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https://d.docs.live.net/c6ddebbbce0d9f45/Work/git_projects/DuffyNZReefFish/"/>
    </mc:Choice>
  </mc:AlternateContent>
  <xr:revisionPtr revIDLastSave="240" documentId="11_795D36164AF650508C96BB2008BE6C6CAC222551" xr6:coauthVersionLast="47" xr6:coauthVersionMax="47" xr10:uidLastSave="{D329F8A9-10F2-4C58-A0E7-0B425DF4D78C}"/>
  <bookViews>
    <workbookView xWindow="-120" yWindow="-120" windowWidth="38640" windowHeight="21120" activeTab="1" xr2:uid="{00000000-000D-0000-FFFF-FFFF00000000}"/>
  </bookViews>
  <sheets>
    <sheet name="FishAbundance" sheetId="1" r:id="rId1"/>
    <sheet name="SpeciesInfo" sheetId="6" r:id="rId2"/>
    <sheet name="SiteInfo" sheetId="2" r:id="rId3"/>
    <sheet name="EnvrVars" sheetId="3" r:id="rId4"/>
    <sheet name="AggFile" sheetId="9" r:id="rId5"/>
    <sheet name="DietFile" sheetId="8" r:id="rId6"/>
    <sheet name="FishAbundancePRIMER" sheetId="7" r:id="rId7"/>
  </sheets>
  <definedNames>
    <definedName name="_xlnm._FilterDatabase" localSheetId="2" hidden="1">SiteInfo!$A$1:$S$480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7" i="6" l="1"/>
  <c r="H66" i="6"/>
  <c r="H102" i="6"/>
  <c r="H68" i="6"/>
  <c r="H69" i="6"/>
  <c r="H75" i="6"/>
  <c r="H14" i="6"/>
  <c r="C470" i="7" s="1"/>
  <c r="H12" i="6"/>
  <c r="H13" i="6"/>
  <c r="H16" i="6"/>
  <c r="H17" i="6"/>
  <c r="H7" i="6"/>
  <c r="H8" i="6"/>
  <c r="H162" i="6"/>
  <c r="H15" i="6"/>
  <c r="H5" i="6"/>
  <c r="D470" i="7" s="1"/>
  <c r="H6" i="6"/>
  <c r="E470" i="7" s="1"/>
  <c r="H3" i="6"/>
  <c r="F470" i="7" s="1"/>
  <c r="H4" i="6"/>
  <c r="G470" i="7" s="1"/>
  <c r="H9" i="6"/>
  <c r="H470" i="7" s="1"/>
  <c r="H10" i="6"/>
  <c r="I470" i="7" s="1"/>
  <c r="H11" i="6"/>
  <c r="J470" i="7" s="1"/>
  <c r="H20" i="6"/>
  <c r="H21" i="6"/>
  <c r="L470" i="7" s="1"/>
  <c r="H22" i="6"/>
  <c r="M470" i="7" s="1"/>
  <c r="H24" i="6"/>
  <c r="N470" i="7" s="1"/>
  <c r="H23" i="6"/>
  <c r="O470" i="7" s="1"/>
  <c r="H25" i="6"/>
  <c r="P470" i="7" s="1"/>
  <c r="H18" i="6"/>
  <c r="Q470" i="7" s="1"/>
  <c r="H19" i="6"/>
  <c r="R470" i="7" s="1"/>
  <c r="H26" i="6"/>
  <c r="S470" i="7" s="1"/>
  <c r="H27" i="6"/>
  <c r="T470" i="7" s="1"/>
  <c r="H33" i="6"/>
  <c r="U470" i="7" s="1"/>
  <c r="H34" i="6"/>
  <c r="V470" i="7" s="1"/>
  <c r="H35" i="6"/>
  <c r="W470" i="7" s="1"/>
  <c r="H36" i="6"/>
  <c r="X470" i="7" s="1"/>
  <c r="H37" i="6"/>
  <c r="Y470" i="7" s="1"/>
  <c r="H28" i="6"/>
  <c r="Z470" i="7" s="1"/>
  <c r="H31" i="6"/>
  <c r="H32" i="6"/>
  <c r="H30" i="6"/>
  <c r="AC470" i="7" s="1"/>
  <c r="H29" i="6"/>
  <c r="AD470" i="7" s="1"/>
  <c r="H172" i="6"/>
  <c r="AE470" i="7" s="1"/>
  <c r="H163" i="6"/>
  <c r="AF470" i="7" s="1"/>
  <c r="H164" i="6"/>
  <c r="AG470" i="7" s="1"/>
  <c r="H166" i="6"/>
  <c r="AH470" i="7" s="1"/>
  <c r="H165" i="6"/>
  <c r="AI470" i="7" s="1"/>
  <c r="H157" i="6"/>
  <c r="AJ470" i="7" s="1"/>
  <c r="H161" i="6"/>
  <c r="AK470" i="7" s="1"/>
  <c r="H158" i="6"/>
  <c r="AL470" i="7" s="1"/>
  <c r="H159" i="6"/>
  <c r="AM470" i="7" s="1"/>
  <c r="H160" i="6"/>
  <c r="AN470" i="7" s="1"/>
  <c r="H156" i="6"/>
  <c r="AO470" i="7" s="1"/>
  <c r="H124" i="6"/>
  <c r="AP470" i="7" s="1"/>
  <c r="H125" i="6"/>
  <c r="H48" i="6"/>
  <c r="AR470" i="7" s="1"/>
  <c r="H126" i="6"/>
  <c r="AS470" i="7" s="1"/>
  <c r="H127" i="6"/>
  <c r="AT470" i="7" s="1"/>
  <c r="H128" i="6"/>
  <c r="AU470" i="7" s="1"/>
  <c r="H131" i="6"/>
  <c r="AV470" i="7" s="1"/>
  <c r="H129" i="6"/>
  <c r="AW470" i="7" s="1"/>
  <c r="H130" i="6"/>
  <c r="AX470" i="7" s="1"/>
  <c r="H132" i="6"/>
  <c r="AY470" i="7" s="1"/>
  <c r="H40" i="6"/>
  <c r="AZ470" i="7" s="1"/>
  <c r="H49" i="6"/>
  <c r="BA470" i="7" s="1"/>
  <c r="H50" i="6"/>
  <c r="BB470" i="7" s="1"/>
  <c r="H51" i="6"/>
  <c r="BC470" i="7" s="1"/>
  <c r="H52" i="6"/>
  <c r="BD470" i="7" s="1"/>
  <c r="H53" i="6"/>
  <c r="BE470" i="7" s="1"/>
  <c r="H54" i="6"/>
  <c r="BF470" i="7" s="1"/>
  <c r="H41" i="6"/>
  <c r="BG470" i="7" s="1"/>
  <c r="H42" i="6"/>
  <c r="H67" i="6"/>
  <c r="BI470" i="7" s="1"/>
  <c r="H133" i="6"/>
  <c r="BJ470" i="7" s="1"/>
  <c r="H107" i="6"/>
  <c r="BK470" i="7" s="1"/>
  <c r="H105" i="6"/>
  <c r="BL470" i="7" s="1"/>
  <c r="H106" i="6"/>
  <c r="BM470" i="7" s="1"/>
  <c r="H104" i="6"/>
  <c r="BN470" i="7" s="1"/>
  <c r="H111" i="6"/>
  <c r="BO470" i="7" s="1"/>
  <c r="H112" i="6"/>
  <c r="BP470" i="7" s="1"/>
  <c r="H71" i="6"/>
  <c r="BQ470" i="7" s="1"/>
  <c r="H79" i="6"/>
  <c r="BR470" i="7" s="1"/>
  <c r="H80" i="6"/>
  <c r="BS470" i="7" s="1"/>
  <c r="H76" i="6"/>
  <c r="BT470" i="7" s="1"/>
  <c r="H77" i="6"/>
  <c r="BU470" i="7" s="1"/>
  <c r="H73" i="6"/>
  <c r="BV470" i="7" s="1"/>
  <c r="H74" i="6"/>
  <c r="BX470" i="7" s="1"/>
  <c r="H72" i="6"/>
  <c r="BY470" i="7" s="1"/>
  <c r="H78" i="6"/>
  <c r="BZ470" i="7" s="1"/>
  <c r="H56" i="6"/>
  <c r="CA470" i="7" s="1"/>
  <c r="H57" i="6"/>
  <c r="CB470" i="7" s="1"/>
  <c r="H65" i="6"/>
  <c r="H115" i="6"/>
  <c r="CD470" i="7" s="1"/>
  <c r="H114" i="6"/>
  <c r="CE470" i="7" s="1"/>
  <c r="H113" i="6"/>
  <c r="CF470" i="7" s="1"/>
  <c r="H118" i="6"/>
  <c r="CG470" i="7" s="1"/>
  <c r="H119" i="6"/>
  <c r="CH470" i="7" s="1"/>
  <c r="H120" i="6"/>
  <c r="CI470" i="7" s="1"/>
  <c r="H121" i="6"/>
  <c r="CJ470" i="7" s="1"/>
  <c r="H122" i="6"/>
  <c r="CK470" i="7" s="1"/>
  <c r="H123" i="6"/>
  <c r="CL470" i="7" s="1"/>
  <c r="H64" i="6"/>
  <c r="H38" i="6"/>
  <c r="H39" i="6"/>
  <c r="H60" i="6"/>
  <c r="CP470" i="7" s="1"/>
  <c r="H59" i="6"/>
  <c r="CQ470" i="7" s="1"/>
  <c r="H63" i="6"/>
  <c r="CR470" i="7" s="1"/>
  <c r="H58" i="6"/>
  <c r="CS470" i="7" s="1"/>
  <c r="H61" i="6"/>
  <c r="CT470" i="7" s="1"/>
  <c r="H62" i="6"/>
  <c r="CU470" i="7" s="1"/>
  <c r="H98" i="6"/>
  <c r="CV470" i="7" s="1"/>
  <c r="H99" i="6"/>
  <c r="CW470" i="7" s="1"/>
  <c r="H100" i="6"/>
  <c r="CX470" i="7" s="1"/>
  <c r="H101" i="6"/>
  <c r="CY470" i="7" s="1"/>
  <c r="H103" i="6"/>
  <c r="CZ470" i="7" s="1"/>
  <c r="H87" i="6"/>
  <c r="DA470" i="7" s="1"/>
  <c r="H88" i="6"/>
  <c r="DB470" i="7" s="1"/>
  <c r="H89" i="6"/>
  <c r="H90" i="6"/>
  <c r="H91" i="6"/>
  <c r="DE470" i="7" s="1"/>
  <c r="H92" i="6"/>
  <c r="DF470" i="7" s="1"/>
  <c r="H86" i="6"/>
  <c r="DG470" i="7" s="1"/>
  <c r="H85" i="6"/>
  <c r="DH470" i="7" s="1"/>
  <c r="H94" i="6"/>
  <c r="H93" i="6"/>
  <c r="DJ470" i="7" s="1"/>
  <c r="H84" i="6"/>
  <c r="DK470" i="7" s="1"/>
  <c r="H83" i="6"/>
  <c r="DL470" i="7" s="1"/>
  <c r="H81" i="6"/>
  <c r="DM470" i="7" s="1"/>
  <c r="H82" i="6"/>
  <c r="DN470" i="7" s="1"/>
  <c r="H95" i="6"/>
  <c r="DO470" i="7" s="1"/>
  <c r="H96" i="6"/>
  <c r="DP470" i="7" s="1"/>
  <c r="H97" i="6"/>
  <c r="DQ470" i="7" s="1"/>
  <c r="H109" i="6"/>
  <c r="DR470" i="7" s="1"/>
  <c r="H110" i="6"/>
  <c r="H46" i="6"/>
  <c r="H108" i="6"/>
  <c r="H116" i="6"/>
  <c r="H138" i="6"/>
  <c r="DW470" i="7" s="1"/>
  <c r="H136" i="6"/>
  <c r="DX470" i="7" s="1"/>
  <c r="H137" i="6"/>
  <c r="DY470" i="7" s="1"/>
  <c r="H141" i="6"/>
  <c r="DZ470" i="7" s="1"/>
  <c r="H143" i="6"/>
  <c r="EA470" i="7" s="1"/>
  <c r="H144" i="6"/>
  <c r="EB470" i="7" s="1"/>
  <c r="H147" i="6"/>
  <c r="EC470" i="7" s="1"/>
  <c r="H148" i="6"/>
  <c r="ED470" i="7" s="1"/>
  <c r="H149" i="6"/>
  <c r="EE470" i="7" s="1"/>
  <c r="H142" i="6"/>
  <c r="EF470" i="7" s="1"/>
  <c r="H146" i="6"/>
  <c r="EG470" i="7" s="1"/>
  <c r="H140" i="6"/>
  <c r="EH470" i="7" s="1"/>
  <c r="H150" i="6"/>
  <c r="H151" i="6"/>
  <c r="EJ470" i="7" s="1"/>
  <c r="H152" i="6"/>
  <c r="EK470" i="7" s="1"/>
  <c r="H153" i="6"/>
  <c r="EL470" i="7" s="1"/>
  <c r="H145" i="6"/>
  <c r="EM470" i="7" s="1"/>
  <c r="H154" i="6"/>
  <c r="EN470" i="7" s="1"/>
  <c r="H155" i="6"/>
  <c r="EO470" i="7" s="1"/>
  <c r="H139" i="6"/>
  <c r="EP470" i="7" s="1"/>
  <c r="H43" i="6"/>
  <c r="EQ470" i="7" s="1"/>
  <c r="H44" i="6"/>
  <c r="ER470" i="7" s="1"/>
  <c r="H45" i="6"/>
  <c r="ES470" i="7" s="1"/>
  <c r="H134" i="6"/>
  <c r="ET470" i="7" s="1"/>
  <c r="H135" i="6"/>
  <c r="EU470" i="7" s="1"/>
  <c r="H70" i="6"/>
  <c r="EV470" i="7" s="1"/>
  <c r="H55" i="6"/>
  <c r="EW470" i="7" s="1"/>
  <c r="H168" i="6"/>
  <c r="EX470" i="7" s="1"/>
  <c r="H169" i="6"/>
  <c r="H170" i="6"/>
  <c r="EZ470" i="7" s="1"/>
  <c r="H171" i="6"/>
  <c r="FA470" i="7" s="1"/>
  <c r="H167" i="6"/>
  <c r="H47" i="6"/>
  <c r="FC470" i="7" s="1"/>
  <c r="H2" i="6"/>
  <c r="B470" i="7" s="1"/>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28" i="8"/>
  <c r="E28" i="8" s="1"/>
  <c r="A29" i="8"/>
  <c r="C29" i="8" s="1"/>
  <c r="A30" i="8"/>
  <c r="C30" i="8" s="1"/>
  <c r="A31" i="8"/>
  <c r="E31" i="8" s="1"/>
  <c r="A32" i="8"/>
  <c r="I32" i="8" s="1"/>
  <c r="A33" i="8"/>
  <c r="B33" i="8" s="1"/>
  <c r="A34" i="8"/>
  <c r="H34" i="8" s="1"/>
  <c r="A35" i="8"/>
  <c r="C35" i="8" s="1"/>
  <c r="A36" i="8"/>
  <c r="C36" i="8" s="1"/>
  <c r="A37" i="8"/>
  <c r="D37" i="8" s="1"/>
  <c r="A38" i="8"/>
  <c r="B38" i="8" s="1"/>
  <c r="A39" i="8"/>
  <c r="C39" i="8" s="1"/>
  <c r="A40" i="8"/>
  <c r="F40" i="8" s="1"/>
  <c r="A41" i="8"/>
  <c r="I41" i="8" s="1"/>
  <c r="B41" i="8"/>
  <c r="J41" i="8"/>
  <c r="A42" i="8"/>
  <c r="I42" i="8" s="1"/>
  <c r="A43" i="8"/>
  <c r="I43" i="8" s="1"/>
  <c r="A44" i="8"/>
  <c r="D44" i="8" s="1"/>
  <c r="A45" i="8"/>
  <c r="C45" i="8" s="1"/>
  <c r="A46" i="8"/>
  <c r="C46" i="8" s="1"/>
  <c r="A47" i="8"/>
  <c r="E47" i="8" s="1"/>
  <c r="A48" i="8"/>
  <c r="G48" i="8" s="1"/>
  <c r="A49" i="8"/>
  <c r="I49" i="8" s="1"/>
  <c r="A50" i="8"/>
  <c r="C50" i="8" s="1"/>
  <c r="A51" i="8"/>
  <c r="C51" i="8" s="1"/>
  <c r="A52" i="8"/>
  <c r="E52" i="8" s="1"/>
  <c r="A53" i="8"/>
  <c r="B53" i="8" s="1"/>
  <c r="A54" i="8"/>
  <c r="G54" i="8" s="1"/>
  <c r="A55" i="8"/>
  <c r="A56" i="8"/>
  <c r="C56" i="8" s="1"/>
  <c r="A57" i="8"/>
  <c r="I57" i="8" s="1"/>
  <c r="A58" i="8"/>
  <c r="I58" i="8" s="1"/>
  <c r="A59" i="8"/>
  <c r="I59" i="8" s="1"/>
  <c r="A60" i="8"/>
  <c r="F60" i="8" s="1"/>
  <c r="A61" i="8"/>
  <c r="B61" i="8" s="1"/>
  <c r="A62" i="8"/>
  <c r="I62" i="8" s="1"/>
  <c r="A63" i="8"/>
  <c r="C63" i="8" s="1"/>
  <c r="A64" i="8"/>
  <c r="D64" i="8" s="1"/>
  <c r="A65" i="8"/>
  <c r="D65" i="8" s="1"/>
  <c r="A66" i="8"/>
  <c r="B66" i="8" s="1"/>
  <c r="A67" i="8"/>
  <c r="C67" i="8" s="1"/>
  <c r="A68" i="8"/>
  <c r="C68" i="8" s="1"/>
  <c r="A69" i="8"/>
  <c r="A70" i="8"/>
  <c r="A71" i="8"/>
  <c r="F71" i="8" s="1"/>
  <c r="A72" i="8"/>
  <c r="C72" i="8" s="1"/>
  <c r="A73" i="8"/>
  <c r="J73" i="8" s="1"/>
  <c r="A74" i="8"/>
  <c r="J74" i="8" s="1"/>
  <c r="A75" i="8"/>
  <c r="C75" i="8" s="1"/>
  <c r="A76" i="8"/>
  <c r="D76" i="8" s="1"/>
  <c r="A77" i="8"/>
  <c r="E77" i="8" s="1"/>
  <c r="A78" i="8"/>
  <c r="G78" i="8" s="1"/>
  <c r="A79" i="8"/>
  <c r="G79" i="8" s="1"/>
  <c r="A80" i="8"/>
  <c r="C80" i="8" s="1"/>
  <c r="A81" i="8"/>
  <c r="B81" i="8" s="1"/>
  <c r="A82" i="8"/>
  <c r="C82" i="8" s="1"/>
  <c r="A83" i="8"/>
  <c r="E83" i="8" s="1"/>
  <c r="A84" i="8"/>
  <c r="E84" i="8" s="1"/>
  <c r="A85" i="8"/>
  <c r="B85" i="8" s="1"/>
  <c r="A86" i="8"/>
  <c r="G86" i="8" s="1"/>
  <c r="A87" i="8"/>
  <c r="H87" i="8" s="1"/>
  <c r="A88" i="8"/>
  <c r="E88" i="8" s="1"/>
  <c r="A89" i="8"/>
  <c r="C89" i="8" s="1"/>
  <c r="A90" i="8"/>
  <c r="C90" i="8" s="1"/>
  <c r="A91" i="8"/>
  <c r="E91" i="8" s="1"/>
  <c r="A92" i="8"/>
  <c r="F92" i="8" s="1"/>
  <c r="A93" i="8"/>
  <c r="B93" i="8" s="1"/>
  <c r="A94" i="8"/>
  <c r="I94" i="8" s="1"/>
  <c r="A95" i="8"/>
  <c r="A96" i="8"/>
  <c r="H96" i="8" s="1"/>
  <c r="A97" i="8"/>
  <c r="H97" i="8" s="1"/>
  <c r="A98" i="8"/>
  <c r="H98" i="8" s="1"/>
  <c r="A99" i="8"/>
  <c r="E99" i="8" s="1"/>
  <c r="A100" i="8"/>
  <c r="E100" i="8" s="1"/>
  <c r="A101" i="8"/>
  <c r="C101" i="8" s="1"/>
  <c r="A102" i="8"/>
  <c r="H102" i="8" s="1"/>
  <c r="A103" i="8"/>
  <c r="F103" i="8" s="1"/>
  <c r="A104" i="8"/>
  <c r="E104" i="8" s="1"/>
  <c r="A105" i="8"/>
  <c r="E105" i="8" s="1"/>
  <c r="A106" i="8"/>
  <c r="B106" i="8" s="1"/>
  <c r="A107" i="8"/>
  <c r="C107" i="8" s="1"/>
  <c r="A108" i="8"/>
  <c r="I108" i="8" s="1"/>
  <c r="A109" i="8"/>
  <c r="F109" i="8" s="1"/>
  <c r="A110" i="8"/>
  <c r="F110" i="8" s="1"/>
  <c r="A111" i="8"/>
  <c r="G111" i="8" s="1"/>
  <c r="A112" i="8"/>
  <c r="D112" i="8" s="1"/>
  <c r="A113" i="8"/>
  <c r="H113" i="8" s="1"/>
  <c r="A114" i="8"/>
  <c r="H114" i="8" s="1"/>
  <c r="A115" i="8"/>
  <c r="D115" i="8" s="1"/>
  <c r="A116" i="8"/>
  <c r="F116" i="8" s="1"/>
  <c r="A117" i="8"/>
  <c r="C117" i="8" s="1"/>
  <c r="A118" i="8"/>
  <c r="I118" i="8" s="1"/>
  <c r="A119" i="8"/>
  <c r="C119" i="8" s="1"/>
  <c r="A120" i="8"/>
  <c r="E120" i="8" s="1"/>
  <c r="A121" i="8"/>
  <c r="B121" i="8" s="1"/>
  <c r="A122" i="8"/>
  <c r="H122" i="8" s="1"/>
  <c r="A123" i="8"/>
  <c r="H123" i="8" s="1"/>
  <c r="A124" i="8"/>
  <c r="H124" i="8" s="1"/>
  <c r="A125" i="8"/>
  <c r="D125" i="8" s="1"/>
  <c r="A126" i="8"/>
  <c r="I126" i="8" s="1"/>
  <c r="A127" i="8"/>
  <c r="C127" i="8" s="1"/>
  <c r="A128" i="8"/>
  <c r="E128" i="8" s="1"/>
  <c r="A129" i="8"/>
  <c r="D129" i="8" s="1"/>
  <c r="A130" i="8"/>
  <c r="B130" i="8" s="1"/>
  <c r="A131" i="8"/>
  <c r="B131" i="8" s="1"/>
  <c r="A132" i="8"/>
  <c r="D132" i="8" s="1"/>
  <c r="A133" i="8"/>
  <c r="E133" i="8" s="1"/>
  <c r="A134" i="8"/>
  <c r="E134" i="8" s="1"/>
  <c r="A135" i="8"/>
  <c r="G135" i="8" s="1"/>
  <c r="A136" i="8"/>
  <c r="G136" i="8" s="1"/>
  <c r="A137" i="8"/>
  <c r="C137" i="8" s="1"/>
  <c r="A138" i="8"/>
  <c r="D138" i="8" s="1"/>
  <c r="A139" i="8"/>
  <c r="F139" i="8" s="1"/>
  <c r="A140" i="8"/>
  <c r="F140" i="8" s="1"/>
  <c r="A141" i="8"/>
  <c r="C141" i="8" s="1"/>
  <c r="A142" i="8"/>
  <c r="D142" i="8" s="1"/>
  <c r="A143" i="8"/>
  <c r="C143" i="8" s="1"/>
  <c r="A144" i="8"/>
  <c r="C144" i="8" s="1"/>
  <c r="A145" i="8"/>
  <c r="B145" i="8" s="1"/>
  <c r="A146" i="8"/>
  <c r="C146" i="8" s="1"/>
  <c r="A147" i="8"/>
  <c r="E147" i="8" s="1"/>
  <c r="A148" i="8"/>
  <c r="B148" i="8" s="1"/>
  <c r="A149" i="8"/>
  <c r="D149" i="8" s="1"/>
  <c r="A150" i="8"/>
  <c r="G150" i="8" s="1"/>
  <c r="A151" i="8"/>
  <c r="F151" i="8" s="1"/>
  <c r="A152" i="8"/>
  <c r="C152" i="8" s="1"/>
  <c r="A153" i="8"/>
  <c r="D153" i="8" s="1"/>
  <c r="A154" i="8"/>
  <c r="B154" i="8" s="1"/>
  <c r="A155" i="8"/>
  <c r="F155" i="8" s="1"/>
  <c r="A156" i="8"/>
  <c r="C156" i="8" s="1"/>
  <c r="A157" i="8"/>
  <c r="G157" i="8" s="1"/>
  <c r="A158" i="8"/>
  <c r="H158" i="8" s="1"/>
  <c r="A159" i="8"/>
  <c r="H159" i="8" s="1"/>
  <c r="A3" i="8"/>
  <c r="I3" i="8" s="1"/>
  <c r="A4" i="8"/>
  <c r="G4" i="8" s="1"/>
  <c r="A5" i="8"/>
  <c r="H5" i="8" s="1"/>
  <c r="A6" i="8"/>
  <c r="H6" i="8" s="1"/>
  <c r="A7" i="8"/>
  <c r="F7" i="8" s="1"/>
  <c r="A8" i="8"/>
  <c r="C8" i="8" s="1"/>
  <c r="A9" i="8"/>
  <c r="C9" i="8" s="1"/>
  <c r="A10" i="8"/>
  <c r="E10" i="8" s="1"/>
  <c r="A11" i="8"/>
  <c r="C11" i="8" s="1"/>
  <c r="A12" i="8"/>
  <c r="D12" i="8" s="1"/>
  <c r="A13" i="8"/>
  <c r="E13" i="8" s="1"/>
  <c r="A14" i="8"/>
  <c r="F14" i="8" s="1"/>
  <c r="A15" i="8"/>
  <c r="C15" i="8" s="1"/>
  <c r="A16" i="8"/>
  <c r="G16" i="8" s="1"/>
  <c r="A17" i="8"/>
  <c r="H17" i="8" s="1"/>
  <c r="A18" i="8"/>
  <c r="H18" i="8" s="1"/>
  <c r="A19" i="8"/>
  <c r="I19" i="8" s="1"/>
  <c r="A20" i="8"/>
  <c r="G20" i="8" s="1"/>
  <c r="A21" i="8"/>
  <c r="E21" i="8" s="1"/>
  <c r="A22" i="8"/>
  <c r="H22" i="8" s="1"/>
  <c r="A23" i="8"/>
  <c r="D23" i="8" s="1"/>
  <c r="A24" i="8"/>
  <c r="C24" i="8" s="1"/>
  <c r="A25" i="8"/>
  <c r="J25" i="8" s="1"/>
  <c r="A26" i="8"/>
  <c r="E26" i="8" s="1"/>
  <c r="A27" i="8"/>
  <c r="E27" i="8" s="1"/>
  <c r="A2" i="8"/>
  <c r="I2" i="8" s="1"/>
  <c r="W3" i="3"/>
  <c r="X3" i="3"/>
  <c r="Y3" i="3"/>
  <c r="Z3" i="3"/>
  <c r="AA3" i="3"/>
  <c r="AB3" i="3"/>
  <c r="W4" i="3"/>
  <c r="X4" i="3"/>
  <c r="Y4" i="3"/>
  <c r="Z4" i="3"/>
  <c r="AA4" i="3"/>
  <c r="AB4" i="3"/>
  <c r="W5" i="3"/>
  <c r="X5" i="3"/>
  <c r="Y5" i="3"/>
  <c r="Z5" i="3"/>
  <c r="AA5" i="3"/>
  <c r="AB5" i="3"/>
  <c r="W6" i="3"/>
  <c r="X6" i="3"/>
  <c r="Y6" i="3"/>
  <c r="Z6" i="3"/>
  <c r="AA6" i="3"/>
  <c r="AB6" i="3"/>
  <c r="W7" i="3"/>
  <c r="X7" i="3"/>
  <c r="Y7" i="3"/>
  <c r="Z7" i="3"/>
  <c r="AA7" i="3"/>
  <c r="AB7" i="3"/>
  <c r="W8" i="3"/>
  <c r="X8" i="3"/>
  <c r="Y8" i="3"/>
  <c r="Z8" i="3"/>
  <c r="AA8" i="3"/>
  <c r="AB8" i="3"/>
  <c r="W9" i="3"/>
  <c r="X9" i="3"/>
  <c r="Y9" i="3"/>
  <c r="Z9" i="3"/>
  <c r="AA9" i="3"/>
  <c r="AB9" i="3"/>
  <c r="W10" i="3"/>
  <c r="X10" i="3"/>
  <c r="Y10" i="3"/>
  <c r="Z10" i="3"/>
  <c r="AA10" i="3"/>
  <c r="AB10" i="3"/>
  <c r="W11" i="3"/>
  <c r="X11" i="3"/>
  <c r="Y11" i="3"/>
  <c r="Z11" i="3"/>
  <c r="AA11" i="3"/>
  <c r="AB11" i="3"/>
  <c r="W12" i="3"/>
  <c r="X12" i="3"/>
  <c r="Y12" i="3"/>
  <c r="Z12" i="3"/>
  <c r="AA12" i="3"/>
  <c r="AB12" i="3"/>
  <c r="W13" i="3"/>
  <c r="X13" i="3"/>
  <c r="Y13" i="3"/>
  <c r="Z13" i="3"/>
  <c r="AA13" i="3"/>
  <c r="AB13" i="3"/>
  <c r="W14" i="3"/>
  <c r="X14" i="3"/>
  <c r="Y14" i="3"/>
  <c r="Z14" i="3"/>
  <c r="AA14" i="3"/>
  <c r="AB14" i="3"/>
  <c r="W15" i="3"/>
  <c r="X15" i="3"/>
  <c r="Y15" i="3"/>
  <c r="Z15" i="3"/>
  <c r="AA15" i="3"/>
  <c r="AB15" i="3"/>
  <c r="W16" i="3"/>
  <c r="X16" i="3"/>
  <c r="Y16" i="3"/>
  <c r="Z16" i="3"/>
  <c r="AA16" i="3"/>
  <c r="AB16" i="3"/>
  <c r="W17" i="3"/>
  <c r="X17" i="3"/>
  <c r="Y17" i="3"/>
  <c r="Z17" i="3"/>
  <c r="AA17" i="3"/>
  <c r="AB17" i="3"/>
  <c r="W18" i="3"/>
  <c r="X18" i="3"/>
  <c r="Y18" i="3"/>
  <c r="Z18" i="3"/>
  <c r="AA18" i="3"/>
  <c r="AB18" i="3"/>
  <c r="W19" i="3"/>
  <c r="X19" i="3"/>
  <c r="Y19" i="3"/>
  <c r="Z19" i="3"/>
  <c r="AA19" i="3"/>
  <c r="AB19" i="3"/>
  <c r="W20" i="3"/>
  <c r="X20" i="3"/>
  <c r="Y20" i="3"/>
  <c r="Z20" i="3"/>
  <c r="AA20" i="3"/>
  <c r="AB20" i="3"/>
  <c r="W21" i="3"/>
  <c r="X21" i="3"/>
  <c r="Y21" i="3"/>
  <c r="Z21" i="3"/>
  <c r="AA21" i="3"/>
  <c r="AB21" i="3"/>
  <c r="W22" i="3"/>
  <c r="X22" i="3"/>
  <c r="Y22" i="3"/>
  <c r="Z22" i="3"/>
  <c r="AA22" i="3"/>
  <c r="AB22" i="3"/>
  <c r="W23" i="3"/>
  <c r="X23" i="3"/>
  <c r="Y23" i="3"/>
  <c r="Z23" i="3"/>
  <c r="AA23" i="3"/>
  <c r="AB23" i="3"/>
  <c r="W24" i="3"/>
  <c r="X24" i="3"/>
  <c r="Y24" i="3"/>
  <c r="Z24" i="3"/>
  <c r="AA24" i="3"/>
  <c r="AB24" i="3"/>
  <c r="W25" i="3"/>
  <c r="X25" i="3"/>
  <c r="Y25" i="3"/>
  <c r="Z25" i="3"/>
  <c r="AA25" i="3"/>
  <c r="AB25" i="3"/>
  <c r="W26" i="3"/>
  <c r="X26" i="3"/>
  <c r="Y26" i="3"/>
  <c r="Z26" i="3"/>
  <c r="AA26" i="3"/>
  <c r="AB26" i="3"/>
  <c r="W27" i="3"/>
  <c r="X27" i="3"/>
  <c r="Y27" i="3"/>
  <c r="Z27" i="3"/>
  <c r="AA27" i="3"/>
  <c r="AB27" i="3"/>
  <c r="W28" i="3"/>
  <c r="X28" i="3"/>
  <c r="Y28" i="3"/>
  <c r="Z28" i="3"/>
  <c r="AA28" i="3"/>
  <c r="AB28" i="3"/>
  <c r="W29" i="3"/>
  <c r="X29" i="3"/>
  <c r="Y29" i="3"/>
  <c r="Z29" i="3"/>
  <c r="AA29" i="3"/>
  <c r="AB29" i="3"/>
  <c r="W30" i="3"/>
  <c r="X30" i="3"/>
  <c r="Y30" i="3"/>
  <c r="Z30" i="3"/>
  <c r="AA30" i="3"/>
  <c r="AB30" i="3"/>
  <c r="W31" i="3"/>
  <c r="X31" i="3"/>
  <c r="Y31" i="3"/>
  <c r="Z31" i="3"/>
  <c r="AA31" i="3"/>
  <c r="AB31" i="3"/>
  <c r="W32" i="3"/>
  <c r="X32" i="3"/>
  <c r="Y32" i="3"/>
  <c r="Z32" i="3"/>
  <c r="AA32" i="3"/>
  <c r="AB32" i="3"/>
  <c r="W33" i="3"/>
  <c r="X33" i="3"/>
  <c r="Y33" i="3"/>
  <c r="Z33" i="3"/>
  <c r="AA33" i="3"/>
  <c r="AB33" i="3"/>
  <c r="W34" i="3"/>
  <c r="X34" i="3"/>
  <c r="Y34" i="3"/>
  <c r="Z34" i="3"/>
  <c r="AA34" i="3"/>
  <c r="AB34" i="3"/>
  <c r="W35" i="3"/>
  <c r="X35" i="3"/>
  <c r="Y35" i="3"/>
  <c r="Z35" i="3"/>
  <c r="AA35" i="3"/>
  <c r="AB35" i="3"/>
  <c r="W36" i="3"/>
  <c r="X36" i="3"/>
  <c r="Y36" i="3"/>
  <c r="Z36" i="3"/>
  <c r="AA36" i="3"/>
  <c r="AB36" i="3"/>
  <c r="W37" i="3"/>
  <c r="X37" i="3"/>
  <c r="Y37" i="3"/>
  <c r="Z37" i="3"/>
  <c r="AA37" i="3"/>
  <c r="AB37" i="3"/>
  <c r="W38" i="3"/>
  <c r="X38" i="3"/>
  <c r="Y38" i="3"/>
  <c r="Z38" i="3"/>
  <c r="AA38" i="3"/>
  <c r="AB38" i="3"/>
  <c r="W39" i="3"/>
  <c r="X39" i="3"/>
  <c r="Y39" i="3"/>
  <c r="Z39" i="3"/>
  <c r="AA39" i="3"/>
  <c r="AB39" i="3"/>
  <c r="W40" i="3"/>
  <c r="X40" i="3"/>
  <c r="Y40" i="3"/>
  <c r="Z40" i="3"/>
  <c r="AA40" i="3"/>
  <c r="AB40" i="3"/>
  <c r="W41" i="3"/>
  <c r="X41" i="3"/>
  <c r="Y41" i="3"/>
  <c r="Z41" i="3"/>
  <c r="AA41" i="3"/>
  <c r="AB41" i="3"/>
  <c r="W42" i="3"/>
  <c r="X42" i="3"/>
  <c r="Y42" i="3"/>
  <c r="Z42" i="3"/>
  <c r="AA42" i="3"/>
  <c r="AB42" i="3"/>
  <c r="W43" i="3"/>
  <c r="X43" i="3"/>
  <c r="Y43" i="3"/>
  <c r="Z43" i="3"/>
  <c r="AA43" i="3"/>
  <c r="AB43" i="3"/>
  <c r="W44" i="3"/>
  <c r="X44" i="3"/>
  <c r="Y44" i="3"/>
  <c r="Z44" i="3"/>
  <c r="AA44" i="3"/>
  <c r="AB44" i="3"/>
  <c r="W45" i="3"/>
  <c r="X45" i="3"/>
  <c r="Y45" i="3"/>
  <c r="Z45" i="3"/>
  <c r="AA45" i="3"/>
  <c r="AB45" i="3"/>
  <c r="W46" i="3"/>
  <c r="X46" i="3"/>
  <c r="Y46" i="3"/>
  <c r="Z46" i="3"/>
  <c r="AA46" i="3"/>
  <c r="AB46" i="3"/>
  <c r="W47" i="3"/>
  <c r="X47" i="3"/>
  <c r="Y47" i="3"/>
  <c r="Z47" i="3"/>
  <c r="AA47" i="3"/>
  <c r="AB47" i="3"/>
  <c r="W48" i="3"/>
  <c r="X48" i="3"/>
  <c r="Y48" i="3"/>
  <c r="Z48" i="3"/>
  <c r="AA48" i="3"/>
  <c r="AB48" i="3"/>
  <c r="W49" i="3"/>
  <c r="X49" i="3"/>
  <c r="Y49" i="3"/>
  <c r="Z49" i="3"/>
  <c r="AA49" i="3"/>
  <c r="AB49" i="3"/>
  <c r="W50" i="3"/>
  <c r="X50" i="3"/>
  <c r="Y50" i="3"/>
  <c r="Z50" i="3"/>
  <c r="AA50" i="3"/>
  <c r="AB50" i="3"/>
  <c r="W51" i="3"/>
  <c r="X51" i="3"/>
  <c r="Y51" i="3"/>
  <c r="Z51" i="3"/>
  <c r="AA51" i="3"/>
  <c r="AB51" i="3"/>
  <c r="W52" i="3"/>
  <c r="X52" i="3"/>
  <c r="Y52" i="3"/>
  <c r="Z52" i="3"/>
  <c r="AA52" i="3"/>
  <c r="AB52" i="3"/>
  <c r="W53" i="3"/>
  <c r="X53" i="3"/>
  <c r="Y53" i="3"/>
  <c r="Z53" i="3"/>
  <c r="AA53" i="3"/>
  <c r="AB53" i="3"/>
  <c r="W54" i="3"/>
  <c r="X54" i="3"/>
  <c r="Y54" i="3"/>
  <c r="Z54" i="3"/>
  <c r="AA54" i="3"/>
  <c r="AB54" i="3"/>
  <c r="W55" i="3"/>
  <c r="X55" i="3"/>
  <c r="Y55" i="3"/>
  <c r="Z55" i="3"/>
  <c r="AA55" i="3"/>
  <c r="AB55" i="3"/>
  <c r="W56" i="3"/>
  <c r="X56" i="3"/>
  <c r="Y56" i="3"/>
  <c r="Z56" i="3"/>
  <c r="AA56" i="3"/>
  <c r="AB56" i="3"/>
  <c r="W57" i="3"/>
  <c r="X57" i="3"/>
  <c r="Y57" i="3"/>
  <c r="Z57" i="3"/>
  <c r="AA57" i="3"/>
  <c r="AB57" i="3"/>
  <c r="W58" i="3"/>
  <c r="X58" i="3"/>
  <c r="Y58" i="3"/>
  <c r="Z58" i="3"/>
  <c r="AA58" i="3"/>
  <c r="AB58" i="3"/>
  <c r="W59" i="3"/>
  <c r="X59" i="3"/>
  <c r="Y59" i="3"/>
  <c r="Z59" i="3"/>
  <c r="AA59" i="3"/>
  <c r="AB59" i="3"/>
  <c r="W60" i="3"/>
  <c r="X60" i="3"/>
  <c r="Y60" i="3"/>
  <c r="Z60" i="3"/>
  <c r="AA60" i="3"/>
  <c r="AB60" i="3"/>
  <c r="W61" i="3"/>
  <c r="X61" i="3"/>
  <c r="Y61" i="3"/>
  <c r="Z61" i="3"/>
  <c r="AA61" i="3"/>
  <c r="AB61" i="3"/>
  <c r="W62" i="3"/>
  <c r="X62" i="3"/>
  <c r="Y62" i="3"/>
  <c r="Z62" i="3"/>
  <c r="AA62" i="3"/>
  <c r="AB62" i="3"/>
  <c r="W63" i="3"/>
  <c r="X63" i="3"/>
  <c r="Y63" i="3"/>
  <c r="Z63" i="3"/>
  <c r="AA63" i="3"/>
  <c r="AB63" i="3"/>
  <c r="W64" i="3"/>
  <c r="X64" i="3"/>
  <c r="Y64" i="3"/>
  <c r="Z64" i="3"/>
  <c r="AA64" i="3"/>
  <c r="AB64" i="3"/>
  <c r="W65" i="3"/>
  <c r="X65" i="3"/>
  <c r="Y65" i="3"/>
  <c r="Z65" i="3"/>
  <c r="AA65" i="3"/>
  <c r="AB65" i="3"/>
  <c r="W66" i="3"/>
  <c r="X66" i="3"/>
  <c r="Y66" i="3"/>
  <c r="Z66" i="3"/>
  <c r="AA66" i="3"/>
  <c r="AB66" i="3"/>
  <c r="W67" i="3"/>
  <c r="X67" i="3"/>
  <c r="Y67" i="3"/>
  <c r="Z67" i="3"/>
  <c r="AA67" i="3"/>
  <c r="AB67" i="3"/>
  <c r="W68" i="3"/>
  <c r="X68" i="3"/>
  <c r="Y68" i="3"/>
  <c r="Z68" i="3"/>
  <c r="AA68" i="3"/>
  <c r="AB68" i="3"/>
  <c r="W69" i="3"/>
  <c r="X69" i="3"/>
  <c r="Y69" i="3"/>
  <c r="Z69" i="3"/>
  <c r="AA69" i="3"/>
  <c r="AB69" i="3"/>
  <c r="W70" i="3"/>
  <c r="X70" i="3"/>
  <c r="Y70" i="3"/>
  <c r="Z70" i="3"/>
  <c r="AA70" i="3"/>
  <c r="AB70" i="3"/>
  <c r="W71" i="3"/>
  <c r="X71" i="3"/>
  <c r="Y71" i="3"/>
  <c r="Z71" i="3"/>
  <c r="AA71" i="3"/>
  <c r="AB71" i="3"/>
  <c r="W72" i="3"/>
  <c r="X72" i="3"/>
  <c r="Y72" i="3"/>
  <c r="Z72" i="3"/>
  <c r="AA72" i="3"/>
  <c r="AB72" i="3"/>
  <c r="W73" i="3"/>
  <c r="X73" i="3"/>
  <c r="Y73" i="3"/>
  <c r="Z73" i="3"/>
  <c r="AA73" i="3"/>
  <c r="AB73" i="3"/>
  <c r="W74" i="3"/>
  <c r="X74" i="3"/>
  <c r="Y74" i="3"/>
  <c r="Z74" i="3"/>
  <c r="AA74" i="3"/>
  <c r="AB74" i="3"/>
  <c r="W75" i="3"/>
  <c r="X75" i="3"/>
  <c r="Y75" i="3"/>
  <c r="Z75" i="3"/>
  <c r="AA75" i="3"/>
  <c r="AB75" i="3"/>
  <c r="W76" i="3"/>
  <c r="X76" i="3"/>
  <c r="Y76" i="3"/>
  <c r="Z76" i="3"/>
  <c r="AA76" i="3"/>
  <c r="AB76" i="3"/>
  <c r="W77" i="3"/>
  <c r="X77" i="3"/>
  <c r="Y77" i="3"/>
  <c r="Z77" i="3"/>
  <c r="AA77" i="3"/>
  <c r="AB77" i="3"/>
  <c r="W78" i="3"/>
  <c r="X78" i="3"/>
  <c r="Y78" i="3"/>
  <c r="Z78" i="3"/>
  <c r="AA78" i="3"/>
  <c r="AB78" i="3"/>
  <c r="W79" i="3"/>
  <c r="X79" i="3"/>
  <c r="Y79" i="3"/>
  <c r="Z79" i="3"/>
  <c r="AA79" i="3"/>
  <c r="AB79" i="3"/>
  <c r="W80" i="3"/>
  <c r="X80" i="3"/>
  <c r="Y80" i="3"/>
  <c r="Z80" i="3"/>
  <c r="AA80" i="3"/>
  <c r="AB80" i="3"/>
  <c r="W81" i="3"/>
  <c r="X81" i="3"/>
  <c r="Y81" i="3"/>
  <c r="Z81" i="3"/>
  <c r="AA81" i="3"/>
  <c r="AB81" i="3"/>
  <c r="W82" i="3"/>
  <c r="X82" i="3"/>
  <c r="Y82" i="3"/>
  <c r="Z82" i="3"/>
  <c r="AA82" i="3"/>
  <c r="AB82" i="3"/>
  <c r="W83" i="3"/>
  <c r="X83" i="3"/>
  <c r="Y83" i="3"/>
  <c r="Z83" i="3"/>
  <c r="AA83" i="3"/>
  <c r="AB83" i="3"/>
  <c r="W84" i="3"/>
  <c r="X84" i="3"/>
  <c r="Y84" i="3"/>
  <c r="Z84" i="3"/>
  <c r="AA84" i="3"/>
  <c r="AB84" i="3"/>
  <c r="W85" i="3"/>
  <c r="X85" i="3"/>
  <c r="Y85" i="3"/>
  <c r="Z85" i="3"/>
  <c r="AA85" i="3"/>
  <c r="AB85" i="3"/>
  <c r="W86" i="3"/>
  <c r="X86" i="3"/>
  <c r="Y86" i="3"/>
  <c r="Z86" i="3"/>
  <c r="AA86" i="3"/>
  <c r="AB86" i="3"/>
  <c r="W87" i="3"/>
  <c r="X87" i="3"/>
  <c r="Y87" i="3"/>
  <c r="Z87" i="3"/>
  <c r="AA87" i="3"/>
  <c r="AB87" i="3"/>
  <c r="W88" i="3"/>
  <c r="X88" i="3"/>
  <c r="Y88" i="3"/>
  <c r="Z88" i="3"/>
  <c r="AA88" i="3"/>
  <c r="AB88" i="3"/>
  <c r="W89" i="3"/>
  <c r="X89" i="3"/>
  <c r="Y89" i="3"/>
  <c r="Z89" i="3"/>
  <c r="AA89" i="3"/>
  <c r="AB89" i="3"/>
  <c r="W90" i="3"/>
  <c r="X90" i="3"/>
  <c r="Y90" i="3"/>
  <c r="Z90" i="3"/>
  <c r="AA90" i="3"/>
  <c r="AB90" i="3"/>
  <c r="W91" i="3"/>
  <c r="X91" i="3"/>
  <c r="Y91" i="3"/>
  <c r="Z91" i="3"/>
  <c r="AA91" i="3"/>
  <c r="AB91" i="3"/>
  <c r="W92" i="3"/>
  <c r="X92" i="3"/>
  <c r="Y92" i="3"/>
  <c r="Z92" i="3"/>
  <c r="AA92" i="3"/>
  <c r="AB92" i="3"/>
  <c r="W93" i="3"/>
  <c r="X93" i="3"/>
  <c r="Y93" i="3"/>
  <c r="Z93" i="3"/>
  <c r="AA93" i="3"/>
  <c r="AB93" i="3"/>
  <c r="W94" i="3"/>
  <c r="X94" i="3"/>
  <c r="Y94" i="3"/>
  <c r="Z94" i="3"/>
  <c r="AA94" i="3"/>
  <c r="AB94" i="3"/>
  <c r="W95" i="3"/>
  <c r="X95" i="3"/>
  <c r="Y95" i="3"/>
  <c r="Z95" i="3"/>
  <c r="AA95" i="3"/>
  <c r="AB95" i="3"/>
  <c r="W96" i="3"/>
  <c r="X96" i="3"/>
  <c r="Y96" i="3"/>
  <c r="Z96" i="3"/>
  <c r="AA96" i="3"/>
  <c r="AB96" i="3"/>
  <c r="W97" i="3"/>
  <c r="X97" i="3"/>
  <c r="Y97" i="3"/>
  <c r="Z97" i="3"/>
  <c r="AA97" i="3"/>
  <c r="AB97" i="3"/>
  <c r="W98" i="3"/>
  <c r="X98" i="3"/>
  <c r="Y98" i="3"/>
  <c r="Z98" i="3"/>
  <c r="AA98" i="3"/>
  <c r="AB98" i="3"/>
  <c r="W99" i="3"/>
  <c r="X99" i="3"/>
  <c r="Y99" i="3"/>
  <c r="Z99" i="3"/>
  <c r="AA99" i="3"/>
  <c r="AB99" i="3"/>
  <c r="W100" i="3"/>
  <c r="X100" i="3"/>
  <c r="Y100" i="3"/>
  <c r="Z100" i="3"/>
  <c r="AA100" i="3"/>
  <c r="AB100" i="3"/>
  <c r="W101" i="3"/>
  <c r="X101" i="3"/>
  <c r="Y101" i="3"/>
  <c r="Z101" i="3"/>
  <c r="AA101" i="3"/>
  <c r="AB101" i="3"/>
  <c r="W102" i="3"/>
  <c r="X102" i="3"/>
  <c r="Y102" i="3"/>
  <c r="Z102" i="3"/>
  <c r="AA102" i="3"/>
  <c r="AB102" i="3"/>
  <c r="W103" i="3"/>
  <c r="X103" i="3"/>
  <c r="Y103" i="3"/>
  <c r="Z103" i="3"/>
  <c r="AA103" i="3"/>
  <c r="AB103" i="3"/>
  <c r="W104" i="3"/>
  <c r="X104" i="3"/>
  <c r="Y104" i="3"/>
  <c r="Z104" i="3"/>
  <c r="AA104" i="3"/>
  <c r="AB104" i="3"/>
  <c r="W105" i="3"/>
  <c r="X105" i="3"/>
  <c r="Y105" i="3"/>
  <c r="Z105" i="3"/>
  <c r="AA105" i="3"/>
  <c r="AB105" i="3"/>
  <c r="W106" i="3"/>
  <c r="X106" i="3"/>
  <c r="Y106" i="3"/>
  <c r="Z106" i="3"/>
  <c r="AA106" i="3"/>
  <c r="AB106" i="3"/>
  <c r="W107" i="3"/>
  <c r="X107" i="3"/>
  <c r="Y107" i="3"/>
  <c r="Z107" i="3"/>
  <c r="AA107" i="3"/>
  <c r="AB107" i="3"/>
  <c r="W108" i="3"/>
  <c r="X108" i="3"/>
  <c r="Y108" i="3"/>
  <c r="Z108" i="3"/>
  <c r="AA108" i="3"/>
  <c r="AB108" i="3"/>
  <c r="W109" i="3"/>
  <c r="X109" i="3"/>
  <c r="Y109" i="3"/>
  <c r="Z109" i="3"/>
  <c r="AA109" i="3"/>
  <c r="AB109" i="3"/>
  <c r="W110" i="3"/>
  <c r="X110" i="3"/>
  <c r="Y110" i="3"/>
  <c r="Z110" i="3"/>
  <c r="AA110" i="3"/>
  <c r="AB110" i="3"/>
  <c r="W111" i="3"/>
  <c r="X111" i="3"/>
  <c r="Y111" i="3"/>
  <c r="Z111" i="3"/>
  <c r="AA111" i="3"/>
  <c r="AB111" i="3"/>
  <c r="W112" i="3"/>
  <c r="X112" i="3"/>
  <c r="Y112" i="3"/>
  <c r="Z112" i="3"/>
  <c r="AA112" i="3"/>
  <c r="AB112" i="3"/>
  <c r="W113" i="3"/>
  <c r="X113" i="3"/>
  <c r="Y113" i="3"/>
  <c r="Z113" i="3"/>
  <c r="AA113" i="3"/>
  <c r="AB113" i="3"/>
  <c r="W114" i="3"/>
  <c r="X114" i="3"/>
  <c r="Y114" i="3"/>
  <c r="Z114" i="3"/>
  <c r="AA114" i="3"/>
  <c r="AB114" i="3"/>
  <c r="W115" i="3"/>
  <c r="X115" i="3"/>
  <c r="Y115" i="3"/>
  <c r="Z115" i="3"/>
  <c r="AA115" i="3"/>
  <c r="AB115" i="3"/>
  <c r="W116" i="3"/>
  <c r="X116" i="3"/>
  <c r="Y116" i="3"/>
  <c r="Z116" i="3"/>
  <c r="AA116" i="3"/>
  <c r="AB116" i="3"/>
  <c r="W117" i="3"/>
  <c r="X117" i="3"/>
  <c r="Y117" i="3"/>
  <c r="Z117" i="3"/>
  <c r="AA117" i="3"/>
  <c r="AB117" i="3"/>
  <c r="W118" i="3"/>
  <c r="X118" i="3"/>
  <c r="Y118" i="3"/>
  <c r="Z118" i="3"/>
  <c r="AA118" i="3"/>
  <c r="AB118" i="3"/>
  <c r="W119" i="3"/>
  <c r="X119" i="3"/>
  <c r="Y119" i="3"/>
  <c r="Z119" i="3"/>
  <c r="AA119" i="3"/>
  <c r="AB119" i="3"/>
  <c r="W120" i="3"/>
  <c r="X120" i="3"/>
  <c r="Y120" i="3"/>
  <c r="Z120" i="3"/>
  <c r="AA120" i="3"/>
  <c r="AB120" i="3"/>
  <c r="W121" i="3"/>
  <c r="X121" i="3"/>
  <c r="Y121" i="3"/>
  <c r="Z121" i="3"/>
  <c r="AA121" i="3"/>
  <c r="AB121" i="3"/>
  <c r="W122" i="3"/>
  <c r="X122" i="3"/>
  <c r="Y122" i="3"/>
  <c r="Z122" i="3"/>
  <c r="AA122" i="3"/>
  <c r="AB122" i="3"/>
  <c r="W123" i="3"/>
  <c r="X123" i="3"/>
  <c r="Y123" i="3"/>
  <c r="Z123" i="3"/>
  <c r="AA123" i="3"/>
  <c r="AB123" i="3"/>
  <c r="W124" i="3"/>
  <c r="X124" i="3"/>
  <c r="Y124" i="3"/>
  <c r="Z124" i="3"/>
  <c r="AA124" i="3"/>
  <c r="AB124" i="3"/>
  <c r="W125" i="3"/>
  <c r="X125" i="3"/>
  <c r="Y125" i="3"/>
  <c r="Z125" i="3"/>
  <c r="AA125" i="3"/>
  <c r="AB125" i="3"/>
  <c r="W126" i="3"/>
  <c r="X126" i="3"/>
  <c r="Y126" i="3"/>
  <c r="Z126" i="3"/>
  <c r="AA126" i="3"/>
  <c r="AB126" i="3"/>
  <c r="W127" i="3"/>
  <c r="X127" i="3"/>
  <c r="Y127" i="3"/>
  <c r="Z127" i="3"/>
  <c r="AA127" i="3"/>
  <c r="AB127" i="3"/>
  <c r="W128" i="3"/>
  <c r="X128" i="3"/>
  <c r="Y128" i="3"/>
  <c r="Z128" i="3"/>
  <c r="AA128" i="3"/>
  <c r="AB128" i="3"/>
  <c r="W129" i="3"/>
  <c r="X129" i="3"/>
  <c r="Y129" i="3"/>
  <c r="Z129" i="3"/>
  <c r="AA129" i="3"/>
  <c r="AB129" i="3"/>
  <c r="W130" i="3"/>
  <c r="X130" i="3"/>
  <c r="Y130" i="3"/>
  <c r="Z130" i="3"/>
  <c r="AA130" i="3"/>
  <c r="AB130" i="3"/>
  <c r="W131" i="3"/>
  <c r="X131" i="3"/>
  <c r="Y131" i="3"/>
  <c r="Z131" i="3"/>
  <c r="AA131" i="3"/>
  <c r="AB131" i="3"/>
  <c r="W132" i="3"/>
  <c r="X132" i="3"/>
  <c r="Y132" i="3"/>
  <c r="Z132" i="3"/>
  <c r="AA132" i="3"/>
  <c r="AB132" i="3"/>
  <c r="W133" i="3"/>
  <c r="X133" i="3"/>
  <c r="Y133" i="3"/>
  <c r="Z133" i="3"/>
  <c r="AA133" i="3"/>
  <c r="AB133" i="3"/>
  <c r="W134" i="3"/>
  <c r="X134" i="3"/>
  <c r="Y134" i="3"/>
  <c r="Z134" i="3"/>
  <c r="AA134" i="3"/>
  <c r="AB134" i="3"/>
  <c r="W135" i="3"/>
  <c r="X135" i="3"/>
  <c r="Y135" i="3"/>
  <c r="Z135" i="3"/>
  <c r="AA135" i="3"/>
  <c r="AB135" i="3"/>
  <c r="W136" i="3"/>
  <c r="X136" i="3"/>
  <c r="Y136" i="3"/>
  <c r="Z136" i="3"/>
  <c r="AA136" i="3"/>
  <c r="AB136" i="3"/>
  <c r="W137" i="3"/>
  <c r="X137" i="3"/>
  <c r="Y137" i="3"/>
  <c r="Z137" i="3"/>
  <c r="AA137" i="3"/>
  <c r="AB137" i="3"/>
  <c r="W138" i="3"/>
  <c r="X138" i="3"/>
  <c r="Y138" i="3"/>
  <c r="Z138" i="3"/>
  <c r="AA138" i="3"/>
  <c r="AB138" i="3"/>
  <c r="W139" i="3"/>
  <c r="X139" i="3"/>
  <c r="Y139" i="3"/>
  <c r="Z139" i="3"/>
  <c r="AA139" i="3"/>
  <c r="AB139" i="3"/>
  <c r="W140" i="3"/>
  <c r="X140" i="3"/>
  <c r="Y140" i="3"/>
  <c r="Z140" i="3"/>
  <c r="AA140" i="3"/>
  <c r="AB140" i="3"/>
  <c r="W141" i="3"/>
  <c r="X141" i="3"/>
  <c r="Y141" i="3"/>
  <c r="Z141" i="3"/>
  <c r="AA141" i="3"/>
  <c r="AB141" i="3"/>
  <c r="W142" i="3"/>
  <c r="X142" i="3"/>
  <c r="Y142" i="3"/>
  <c r="Z142" i="3"/>
  <c r="AA142" i="3"/>
  <c r="AB142" i="3"/>
  <c r="W143" i="3"/>
  <c r="X143" i="3"/>
  <c r="Y143" i="3"/>
  <c r="Z143" i="3"/>
  <c r="AA143" i="3"/>
  <c r="AB143" i="3"/>
  <c r="W144" i="3"/>
  <c r="X144" i="3"/>
  <c r="Y144" i="3"/>
  <c r="Z144" i="3"/>
  <c r="AA144" i="3"/>
  <c r="AB144" i="3"/>
  <c r="W145" i="3"/>
  <c r="X145" i="3"/>
  <c r="Y145" i="3"/>
  <c r="Z145" i="3"/>
  <c r="AA145" i="3"/>
  <c r="AB145" i="3"/>
  <c r="W146" i="3"/>
  <c r="X146" i="3"/>
  <c r="Y146" i="3"/>
  <c r="Z146" i="3"/>
  <c r="AA146" i="3"/>
  <c r="AB146" i="3"/>
  <c r="W147" i="3"/>
  <c r="X147" i="3"/>
  <c r="Y147" i="3"/>
  <c r="Z147" i="3"/>
  <c r="AA147" i="3"/>
  <c r="AB147" i="3"/>
  <c r="W148" i="3"/>
  <c r="X148" i="3"/>
  <c r="Y148" i="3"/>
  <c r="Z148" i="3"/>
  <c r="AA148" i="3"/>
  <c r="AB148" i="3"/>
  <c r="W149" i="3"/>
  <c r="X149" i="3"/>
  <c r="Y149" i="3"/>
  <c r="Z149" i="3"/>
  <c r="AA149" i="3"/>
  <c r="AB149" i="3"/>
  <c r="W150" i="3"/>
  <c r="X150" i="3"/>
  <c r="Y150" i="3"/>
  <c r="Z150" i="3"/>
  <c r="AA150" i="3"/>
  <c r="AB150" i="3"/>
  <c r="W151" i="3"/>
  <c r="X151" i="3"/>
  <c r="Y151" i="3"/>
  <c r="Z151" i="3"/>
  <c r="AA151" i="3"/>
  <c r="AB151" i="3"/>
  <c r="W152" i="3"/>
  <c r="X152" i="3"/>
  <c r="Y152" i="3"/>
  <c r="Z152" i="3"/>
  <c r="AA152" i="3"/>
  <c r="AB152" i="3"/>
  <c r="W153" i="3"/>
  <c r="X153" i="3"/>
  <c r="Y153" i="3"/>
  <c r="Z153" i="3"/>
  <c r="AA153" i="3"/>
  <c r="AB153" i="3"/>
  <c r="W154" i="3"/>
  <c r="X154" i="3"/>
  <c r="Y154" i="3"/>
  <c r="Z154" i="3"/>
  <c r="AA154" i="3"/>
  <c r="AB154" i="3"/>
  <c r="W155" i="3"/>
  <c r="X155" i="3"/>
  <c r="Y155" i="3"/>
  <c r="Z155" i="3"/>
  <c r="AA155" i="3"/>
  <c r="AB155" i="3"/>
  <c r="W156" i="3"/>
  <c r="X156" i="3"/>
  <c r="Y156" i="3"/>
  <c r="Z156" i="3"/>
  <c r="AA156" i="3"/>
  <c r="AB156" i="3"/>
  <c r="W157" i="3"/>
  <c r="X157" i="3"/>
  <c r="Y157" i="3"/>
  <c r="Z157" i="3"/>
  <c r="AA157" i="3"/>
  <c r="AB157" i="3"/>
  <c r="W158" i="3"/>
  <c r="X158" i="3"/>
  <c r="Y158" i="3"/>
  <c r="Z158" i="3"/>
  <c r="AA158" i="3"/>
  <c r="AB158" i="3"/>
  <c r="W159" i="3"/>
  <c r="X159" i="3"/>
  <c r="Y159" i="3"/>
  <c r="Z159" i="3"/>
  <c r="AA159" i="3"/>
  <c r="AB159" i="3"/>
  <c r="W160" i="3"/>
  <c r="X160" i="3"/>
  <c r="Y160" i="3"/>
  <c r="Z160" i="3"/>
  <c r="AA160" i="3"/>
  <c r="AB160" i="3"/>
  <c r="W161" i="3"/>
  <c r="X161" i="3"/>
  <c r="Y161" i="3"/>
  <c r="Z161" i="3"/>
  <c r="AA161" i="3"/>
  <c r="AB161" i="3"/>
  <c r="W162" i="3"/>
  <c r="X162" i="3"/>
  <c r="Y162" i="3"/>
  <c r="Z162" i="3"/>
  <c r="AA162" i="3"/>
  <c r="AB162" i="3"/>
  <c r="W163" i="3"/>
  <c r="X163" i="3"/>
  <c r="Y163" i="3"/>
  <c r="Z163" i="3"/>
  <c r="AA163" i="3"/>
  <c r="AB163" i="3"/>
  <c r="W164" i="3"/>
  <c r="X164" i="3"/>
  <c r="Y164" i="3"/>
  <c r="Z164" i="3"/>
  <c r="AA164" i="3"/>
  <c r="AB164" i="3"/>
  <c r="W165" i="3"/>
  <c r="X165" i="3"/>
  <c r="Y165" i="3"/>
  <c r="Z165" i="3"/>
  <c r="AA165" i="3"/>
  <c r="AB165" i="3"/>
  <c r="W166" i="3"/>
  <c r="X166" i="3"/>
  <c r="Y166" i="3"/>
  <c r="Z166" i="3"/>
  <c r="AA166" i="3"/>
  <c r="AB166" i="3"/>
  <c r="W167" i="3"/>
  <c r="X167" i="3"/>
  <c r="Y167" i="3"/>
  <c r="Z167" i="3"/>
  <c r="AA167" i="3"/>
  <c r="AB167" i="3"/>
  <c r="W168" i="3"/>
  <c r="X168" i="3"/>
  <c r="Y168" i="3"/>
  <c r="Z168" i="3"/>
  <c r="AA168" i="3"/>
  <c r="AB168" i="3"/>
  <c r="W169" i="3"/>
  <c r="X169" i="3"/>
  <c r="Y169" i="3"/>
  <c r="Z169" i="3"/>
  <c r="AA169" i="3"/>
  <c r="AB169" i="3"/>
  <c r="W170" i="3"/>
  <c r="X170" i="3"/>
  <c r="Y170" i="3"/>
  <c r="Z170" i="3"/>
  <c r="AA170" i="3"/>
  <c r="AB170" i="3"/>
  <c r="W171" i="3"/>
  <c r="X171" i="3"/>
  <c r="Y171" i="3"/>
  <c r="Z171" i="3"/>
  <c r="AA171" i="3"/>
  <c r="AB171" i="3"/>
  <c r="W172" i="3"/>
  <c r="X172" i="3"/>
  <c r="Y172" i="3"/>
  <c r="Z172" i="3"/>
  <c r="AA172" i="3"/>
  <c r="AB172" i="3"/>
  <c r="W173" i="3"/>
  <c r="X173" i="3"/>
  <c r="Y173" i="3"/>
  <c r="Z173" i="3"/>
  <c r="AA173" i="3"/>
  <c r="AB173" i="3"/>
  <c r="W174" i="3"/>
  <c r="X174" i="3"/>
  <c r="Y174" i="3"/>
  <c r="Z174" i="3"/>
  <c r="AA174" i="3"/>
  <c r="AB174" i="3"/>
  <c r="W175" i="3"/>
  <c r="X175" i="3"/>
  <c r="Y175" i="3"/>
  <c r="Z175" i="3"/>
  <c r="AA175" i="3"/>
  <c r="AB175" i="3"/>
  <c r="W176" i="3"/>
  <c r="X176" i="3"/>
  <c r="Y176" i="3"/>
  <c r="Z176" i="3"/>
  <c r="AA176" i="3"/>
  <c r="AB176" i="3"/>
  <c r="W177" i="3"/>
  <c r="X177" i="3"/>
  <c r="Y177" i="3"/>
  <c r="Z177" i="3"/>
  <c r="AA177" i="3"/>
  <c r="AB177" i="3"/>
  <c r="W178" i="3"/>
  <c r="X178" i="3"/>
  <c r="Y178" i="3"/>
  <c r="Z178" i="3"/>
  <c r="AA178" i="3"/>
  <c r="AB178" i="3"/>
  <c r="W179" i="3"/>
  <c r="X179" i="3"/>
  <c r="Y179" i="3"/>
  <c r="Z179" i="3"/>
  <c r="AA179" i="3"/>
  <c r="AB179" i="3"/>
  <c r="W180" i="3"/>
  <c r="X180" i="3"/>
  <c r="Y180" i="3"/>
  <c r="Z180" i="3"/>
  <c r="AA180" i="3"/>
  <c r="AB180" i="3"/>
  <c r="W181" i="3"/>
  <c r="X181" i="3"/>
  <c r="Y181" i="3"/>
  <c r="Z181" i="3"/>
  <c r="AA181" i="3"/>
  <c r="AB181" i="3"/>
  <c r="W182" i="3"/>
  <c r="X182" i="3"/>
  <c r="Y182" i="3"/>
  <c r="Z182" i="3"/>
  <c r="AA182" i="3"/>
  <c r="AB182" i="3"/>
  <c r="W183" i="3"/>
  <c r="X183" i="3"/>
  <c r="Y183" i="3"/>
  <c r="Z183" i="3"/>
  <c r="AA183" i="3"/>
  <c r="AB183" i="3"/>
  <c r="W184" i="3"/>
  <c r="X184" i="3"/>
  <c r="Y184" i="3"/>
  <c r="Z184" i="3"/>
  <c r="AA184" i="3"/>
  <c r="AB184" i="3"/>
  <c r="W185" i="3"/>
  <c r="X185" i="3"/>
  <c r="Y185" i="3"/>
  <c r="Z185" i="3"/>
  <c r="AA185" i="3"/>
  <c r="AB185" i="3"/>
  <c r="W186" i="3"/>
  <c r="X186" i="3"/>
  <c r="Y186" i="3"/>
  <c r="Z186" i="3"/>
  <c r="AA186" i="3"/>
  <c r="AB186" i="3"/>
  <c r="W187" i="3"/>
  <c r="X187" i="3"/>
  <c r="Y187" i="3"/>
  <c r="Z187" i="3"/>
  <c r="AA187" i="3"/>
  <c r="AB187" i="3"/>
  <c r="W188" i="3"/>
  <c r="X188" i="3"/>
  <c r="Y188" i="3"/>
  <c r="Z188" i="3"/>
  <c r="AA188" i="3"/>
  <c r="AB188" i="3"/>
  <c r="W189" i="3"/>
  <c r="X189" i="3"/>
  <c r="Y189" i="3"/>
  <c r="Z189" i="3"/>
  <c r="AA189" i="3"/>
  <c r="AB189" i="3"/>
  <c r="W190" i="3"/>
  <c r="X190" i="3"/>
  <c r="Y190" i="3"/>
  <c r="Z190" i="3"/>
  <c r="AA190" i="3"/>
  <c r="AB190" i="3"/>
  <c r="W191" i="3"/>
  <c r="X191" i="3"/>
  <c r="Y191" i="3"/>
  <c r="Z191" i="3"/>
  <c r="AA191" i="3"/>
  <c r="AB191" i="3"/>
  <c r="W192" i="3"/>
  <c r="X192" i="3"/>
  <c r="Y192" i="3"/>
  <c r="Z192" i="3"/>
  <c r="AA192" i="3"/>
  <c r="AB192" i="3"/>
  <c r="W193" i="3"/>
  <c r="X193" i="3"/>
  <c r="Y193" i="3"/>
  <c r="Z193" i="3"/>
  <c r="AA193" i="3"/>
  <c r="AB193" i="3"/>
  <c r="W194" i="3"/>
  <c r="X194" i="3"/>
  <c r="Y194" i="3"/>
  <c r="Z194" i="3"/>
  <c r="AA194" i="3"/>
  <c r="AB194" i="3"/>
  <c r="W195" i="3"/>
  <c r="X195" i="3"/>
  <c r="Y195" i="3"/>
  <c r="Z195" i="3"/>
  <c r="AA195" i="3"/>
  <c r="AB195" i="3"/>
  <c r="W196" i="3"/>
  <c r="X196" i="3"/>
  <c r="Y196" i="3"/>
  <c r="Z196" i="3"/>
  <c r="AA196" i="3"/>
  <c r="AB196" i="3"/>
  <c r="W197" i="3"/>
  <c r="X197" i="3"/>
  <c r="Y197" i="3"/>
  <c r="Z197" i="3"/>
  <c r="AA197" i="3"/>
  <c r="AB197" i="3"/>
  <c r="W198" i="3"/>
  <c r="X198" i="3"/>
  <c r="Y198" i="3"/>
  <c r="Z198" i="3"/>
  <c r="AA198" i="3"/>
  <c r="AB198" i="3"/>
  <c r="W199" i="3"/>
  <c r="X199" i="3"/>
  <c r="Y199" i="3"/>
  <c r="Z199" i="3"/>
  <c r="AA199" i="3"/>
  <c r="AB199" i="3"/>
  <c r="W200" i="3"/>
  <c r="X200" i="3"/>
  <c r="Y200" i="3"/>
  <c r="Z200" i="3"/>
  <c r="AA200" i="3"/>
  <c r="AB200" i="3"/>
  <c r="W201" i="3"/>
  <c r="X201" i="3"/>
  <c r="Y201" i="3"/>
  <c r="Z201" i="3"/>
  <c r="AA201" i="3"/>
  <c r="AB201" i="3"/>
  <c r="W202" i="3"/>
  <c r="X202" i="3"/>
  <c r="Y202" i="3"/>
  <c r="Z202" i="3"/>
  <c r="AA202" i="3"/>
  <c r="AB202" i="3"/>
  <c r="W203" i="3"/>
  <c r="X203" i="3"/>
  <c r="Y203" i="3"/>
  <c r="Z203" i="3"/>
  <c r="AA203" i="3"/>
  <c r="AB203" i="3"/>
  <c r="W204" i="3"/>
  <c r="X204" i="3"/>
  <c r="Y204" i="3"/>
  <c r="Z204" i="3"/>
  <c r="AA204" i="3"/>
  <c r="AB204" i="3"/>
  <c r="W205" i="3"/>
  <c r="X205" i="3"/>
  <c r="Y205" i="3"/>
  <c r="Z205" i="3"/>
  <c r="AA205" i="3"/>
  <c r="AB205" i="3"/>
  <c r="W206" i="3"/>
  <c r="X206" i="3"/>
  <c r="Y206" i="3"/>
  <c r="Z206" i="3"/>
  <c r="AA206" i="3"/>
  <c r="AB206" i="3"/>
  <c r="W207" i="3"/>
  <c r="X207" i="3"/>
  <c r="Y207" i="3"/>
  <c r="Z207" i="3"/>
  <c r="AA207" i="3"/>
  <c r="AB207" i="3"/>
  <c r="W208" i="3"/>
  <c r="X208" i="3"/>
  <c r="Y208" i="3"/>
  <c r="Z208" i="3"/>
  <c r="AA208" i="3"/>
  <c r="AB208" i="3"/>
  <c r="W209" i="3"/>
  <c r="X209" i="3"/>
  <c r="Y209" i="3"/>
  <c r="Z209" i="3"/>
  <c r="AA209" i="3"/>
  <c r="AB209" i="3"/>
  <c r="W210" i="3"/>
  <c r="X210" i="3"/>
  <c r="Y210" i="3"/>
  <c r="Z210" i="3"/>
  <c r="AA210" i="3"/>
  <c r="AB210" i="3"/>
  <c r="W211" i="3"/>
  <c r="X211" i="3"/>
  <c r="Y211" i="3"/>
  <c r="Z211" i="3"/>
  <c r="AA211" i="3"/>
  <c r="AB211" i="3"/>
  <c r="W212" i="3"/>
  <c r="X212" i="3"/>
  <c r="Y212" i="3"/>
  <c r="Z212" i="3"/>
  <c r="AA212" i="3"/>
  <c r="AB212" i="3"/>
  <c r="W213" i="3"/>
  <c r="X213" i="3"/>
  <c r="Y213" i="3"/>
  <c r="Z213" i="3"/>
  <c r="AA213" i="3"/>
  <c r="AB213" i="3"/>
  <c r="W214" i="3"/>
  <c r="X214" i="3"/>
  <c r="Y214" i="3"/>
  <c r="Z214" i="3"/>
  <c r="AA214" i="3"/>
  <c r="AB214" i="3"/>
  <c r="W215" i="3"/>
  <c r="X215" i="3"/>
  <c r="Y215" i="3"/>
  <c r="Z215" i="3"/>
  <c r="AA215" i="3"/>
  <c r="AB215" i="3"/>
  <c r="W216" i="3"/>
  <c r="X216" i="3"/>
  <c r="Y216" i="3"/>
  <c r="Z216" i="3"/>
  <c r="AA216" i="3"/>
  <c r="AB216" i="3"/>
  <c r="W217" i="3"/>
  <c r="X217" i="3"/>
  <c r="Y217" i="3"/>
  <c r="Z217" i="3"/>
  <c r="AA217" i="3"/>
  <c r="AB217" i="3"/>
  <c r="W218" i="3"/>
  <c r="X218" i="3"/>
  <c r="Y218" i="3"/>
  <c r="Z218" i="3"/>
  <c r="AA218" i="3"/>
  <c r="AB218" i="3"/>
  <c r="W219" i="3"/>
  <c r="X219" i="3"/>
  <c r="Y219" i="3"/>
  <c r="Z219" i="3"/>
  <c r="AA219" i="3"/>
  <c r="AB219" i="3"/>
  <c r="W220" i="3"/>
  <c r="X220" i="3"/>
  <c r="Y220" i="3"/>
  <c r="Z220" i="3"/>
  <c r="AA220" i="3"/>
  <c r="AB220" i="3"/>
  <c r="W221" i="3"/>
  <c r="X221" i="3"/>
  <c r="Y221" i="3"/>
  <c r="Z221" i="3"/>
  <c r="AA221" i="3"/>
  <c r="AB221" i="3"/>
  <c r="W222" i="3"/>
  <c r="X222" i="3"/>
  <c r="Y222" i="3"/>
  <c r="Z222" i="3"/>
  <c r="AA222" i="3"/>
  <c r="AB222" i="3"/>
  <c r="W223" i="3"/>
  <c r="X223" i="3"/>
  <c r="Y223" i="3"/>
  <c r="Z223" i="3"/>
  <c r="AA223" i="3"/>
  <c r="AB223" i="3"/>
  <c r="W224" i="3"/>
  <c r="X224" i="3"/>
  <c r="Y224" i="3"/>
  <c r="Z224" i="3"/>
  <c r="AA224" i="3"/>
  <c r="AB224" i="3"/>
  <c r="W225" i="3"/>
  <c r="X225" i="3"/>
  <c r="Y225" i="3"/>
  <c r="Z225" i="3"/>
  <c r="AA225" i="3"/>
  <c r="AB225" i="3"/>
  <c r="W226" i="3"/>
  <c r="X226" i="3"/>
  <c r="Y226" i="3"/>
  <c r="Z226" i="3"/>
  <c r="AA226" i="3"/>
  <c r="AB226" i="3"/>
  <c r="W227" i="3"/>
  <c r="X227" i="3"/>
  <c r="Y227" i="3"/>
  <c r="Z227" i="3"/>
  <c r="AA227" i="3"/>
  <c r="AB227" i="3"/>
  <c r="W228" i="3"/>
  <c r="X228" i="3"/>
  <c r="Y228" i="3"/>
  <c r="Z228" i="3"/>
  <c r="AA228" i="3"/>
  <c r="AB228" i="3"/>
  <c r="W229" i="3"/>
  <c r="X229" i="3"/>
  <c r="Y229" i="3"/>
  <c r="Z229" i="3"/>
  <c r="AA229" i="3"/>
  <c r="AB229" i="3"/>
  <c r="W230" i="3"/>
  <c r="X230" i="3"/>
  <c r="Y230" i="3"/>
  <c r="Z230" i="3"/>
  <c r="AA230" i="3"/>
  <c r="AB230" i="3"/>
  <c r="W231" i="3"/>
  <c r="X231" i="3"/>
  <c r="Y231" i="3"/>
  <c r="Z231" i="3"/>
  <c r="AA231" i="3"/>
  <c r="AB231" i="3"/>
  <c r="W232" i="3"/>
  <c r="X232" i="3"/>
  <c r="Y232" i="3"/>
  <c r="Z232" i="3"/>
  <c r="AA232" i="3"/>
  <c r="AB232" i="3"/>
  <c r="W233" i="3"/>
  <c r="X233" i="3"/>
  <c r="Y233" i="3"/>
  <c r="Z233" i="3"/>
  <c r="AA233" i="3"/>
  <c r="AB233" i="3"/>
  <c r="W234" i="3"/>
  <c r="X234" i="3"/>
  <c r="Y234" i="3"/>
  <c r="Z234" i="3"/>
  <c r="AA234" i="3"/>
  <c r="AB234" i="3"/>
  <c r="W235" i="3"/>
  <c r="X235" i="3"/>
  <c r="Y235" i="3"/>
  <c r="Z235" i="3"/>
  <c r="AA235" i="3"/>
  <c r="AB235" i="3"/>
  <c r="W236" i="3"/>
  <c r="X236" i="3"/>
  <c r="Y236" i="3"/>
  <c r="Z236" i="3"/>
  <c r="AA236" i="3"/>
  <c r="AB236" i="3"/>
  <c r="W237" i="3"/>
  <c r="X237" i="3"/>
  <c r="Y237" i="3"/>
  <c r="Z237" i="3"/>
  <c r="AA237" i="3"/>
  <c r="AB237" i="3"/>
  <c r="W238" i="3"/>
  <c r="X238" i="3"/>
  <c r="Y238" i="3"/>
  <c r="Z238" i="3"/>
  <c r="AA238" i="3"/>
  <c r="AB238" i="3"/>
  <c r="W239" i="3"/>
  <c r="X239" i="3"/>
  <c r="Y239" i="3"/>
  <c r="Z239" i="3"/>
  <c r="AA239" i="3"/>
  <c r="AB239" i="3"/>
  <c r="W240" i="3"/>
  <c r="X240" i="3"/>
  <c r="Y240" i="3"/>
  <c r="Z240" i="3"/>
  <c r="AA240" i="3"/>
  <c r="AB240" i="3"/>
  <c r="W241" i="3"/>
  <c r="X241" i="3"/>
  <c r="Y241" i="3"/>
  <c r="Z241" i="3"/>
  <c r="AA241" i="3"/>
  <c r="AB241" i="3"/>
  <c r="W242" i="3"/>
  <c r="X242" i="3"/>
  <c r="Y242" i="3"/>
  <c r="Z242" i="3"/>
  <c r="AA242" i="3"/>
  <c r="AB242" i="3"/>
  <c r="W243" i="3"/>
  <c r="X243" i="3"/>
  <c r="Y243" i="3"/>
  <c r="Z243" i="3"/>
  <c r="AA243" i="3"/>
  <c r="AB243" i="3"/>
  <c r="W244" i="3"/>
  <c r="X244" i="3"/>
  <c r="Y244" i="3"/>
  <c r="Z244" i="3"/>
  <c r="AA244" i="3"/>
  <c r="AB244" i="3"/>
  <c r="W245" i="3"/>
  <c r="X245" i="3"/>
  <c r="Y245" i="3"/>
  <c r="Z245" i="3"/>
  <c r="AA245" i="3"/>
  <c r="AB245" i="3"/>
  <c r="W246" i="3"/>
  <c r="X246" i="3"/>
  <c r="Y246" i="3"/>
  <c r="Z246" i="3"/>
  <c r="AA246" i="3"/>
  <c r="AB246" i="3"/>
  <c r="W247" i="3"/>
  <c r="X247" i="3"/>
  <c r="Y247" i="3"/>
  <c r="Z247" i="3"/>
  <c r="AA247" i="3"/>
  <c r="AB247" i="3"/>
  <c r="W248" i="3"/>
  <c r="X248" i="3"/>
  <c r="Y248" i="3"/>
  <c r="Z248" i="3"/>
  <c r="AA248" i="3"/>
  <c r="AB248" i="3"/>
  <c r="W249" i="3"/>
  <c r="X249" i="3"/>
  <c r="Y249" i="3"/>
  <c r="Z249" i="3"/>
  <c r="AA249" i="3"/>
  <c r="AB249" i="3"/>
  <c r="W250" i="3"/>
  <c r="X250" i="3"/>
  <c r="Y250" i="3"/>
  <c r="Z250" i="3"/>
  <c r="AA250" i="3"/>
  <c r="AB250" i="3"/>
  <c r="W251" i="3"/>
  <c r="X251" i="3"/>
  <c r="Y251" i="3"/>
  <c r="Z251" i="3"/>
  <c r="AA251" i="3"/>
  <c r="AB251" i="3"/>
  <c r="W252" i="3"/>
  <c r="X252" i="3"/>
  <c r="Y252" i="3"/>
  <c r="Z252" i="3"/>
  <c r="AA252" i="3"/>
  <c r="AB252" i="3"/>
  <c r="W253" i="3"/>
  <c r="X253" i="3"/>
  <c r="Y253" i="3"/>
  <c r="Z253" i="3"/>
  <c r="AA253" i="3"/>
  <c r="AB253" i="3"/>
  <c r="W254" i="3"/>
  <c r="X254" i="3"/>
  <c r="Y254" i="3"/>
  <c r="Z254" i="3"/>
  <c r="AA254" i="3"/>
  <c r="AB254" i="3"/>
  <c r="W255" i="3"/>
  <c r="X255" i="3"/>
  <c r="Y255" i="3"/>
  <c r="Z255" i="3"/>
  <c r="AA255" i="3"/>
  <c r="AB255" i="3"/>
  <c r="W256" i="3"/>
  <c r="X256" i="3"/>
  <c r="Y256" i="3"/>
  <c r="Z256" i="3"/>
  <c r="AA256" i="3"/>
  <c r="AB256" i="3"/>
  <c r="W257" i="3"/>
  <c r="X257" i="3"/>
  <c r="Y257" i="3"/>
  <c r="Z257" i="3"/>
  <c r="AA257" i="3"/>
  <c r="AB257" i="3"/>
  <c r="W258" i="3"/>
  <c r="X258" i="3"/>
  <c r="Y258" i="3"/>
  <c r="Z258" i="3"/>
  <c r="AA258" i="3"/>
  <c r="AB258" i="3"/>
  <c r="W259" i="3"/>
  <c r="X259" i="3"/>
  <c r="Y259" i="3"/>
  <c r="Z259" i="3"/>
  <c r="AA259" i="3"/>
  <c r="AB259" i="3"/>
  <c r="W260" i="3"/>
  <c r="X260" i="3"/>
  <c r="Y260" i="3"/>
  <c r="Z260" i="3"/>
  <c r="AA260" i="3"/>
  <c r="AB260" i="3"/>
  <c r="W261" i="3"/>
  <c r="X261" i="3"/>
  <c r="Y261" i="3"/>
  <c r="Z261" i="3"/>
  <c r="AA261" i="3"/>
  <c r="AB261" i="3"/>
  <c r="W262" i="3"/>
  <c r="X262" i="3"/>
  <c r="Y262" i="3"/>
  <c r="Z262" i="3"/>
  <c r="AA262" i="3"/>
  <c r="AB262" i="3"/>
  <c r="W263" i="3"/>
  <c r="X263" i="3"/>
  <c r="Y263" i="3"/>
  <c r="Z263" i="3"/>
  <c r="AA263" i="3"/>
  <c r="AB263" i="3"/>
  <c r="W264" i="3"/>
  <c r="X264" i="3"/>
  <c r="Y264" i="3"/>
  <c r="Z264" i="3"/>
  <c r="AA264" i="3"/>
  <c r="AB264" i="3"/>
  <c r="W265" i="3"/>
  <c r="X265" i="3"/>
  <c r="Y265" i="3"/>
  <c r="Z265" i="3"/>
  <c r="AA265" i="3"/>
  <c r="AB265" i="3"/>
  <c r="W266" i="3"/>
  <c r="X266" i="3"/>
  <c r="Y266" i="3"/>
  <c r="Z266" i="3"/>
  <c r="AA266" i="3"/>
  <c r="AB266" i="3"/>
  <c r="W267" i="3"/>
  <c r="X267" i="3"/>
  <c r="Y267" i="3"/>
  <c r="Z267" i="3"/>
  <c r="AA267" i="3"/>
  <c r="AB267" i="3"/>
  <c r="W268" i="3"/>
  <c r="X268" i="3"/>
  <c r="Y268" i="3"/>
  <c r="Z268" i="3"/>
  <c r="AA268" i="3"/>
  <c r="AB268" i="3"/>
  <c r="W269" i="3"/>
  <c r="X269" i="3"/>
  <c r="Y269" i="3"/>
  <c r="Z269" i="3"/>
  <c r="AA269" i="3"/>
  <c r="AB269" i="3"/>
  <c r="W270" i="3"/>
  <c r="X270" i="3"/>
  <c r="Y270" i="3"/>
  <c r="Z270" i="3"/>
  <c r="AA270" i="3"/>
  <c r="AB270" i="3"/>
  <c r="W271" i="3"/>
  <c r="X271" i="3"/>
  <c r="Y271" i="3"/>
  <c r="Z271" i="3"/>
  <c r="AA271" i="3"/>
  <c r="AB271" i="3"/>
  <c r="W272" i="3"/>
  <c r="X272" i="3"/>
  <c r="Y272" i="3"/>
  <c r="Z272" i="3"/>
  <c r="AA272" i="3"/>
  <c r="AB272" i="3"/>
  <c r="W273" i="3"/>
  <c r="X273" i="3"/>
  <c r="Y273" i="3"/>
  <c r="Z273" i="3"/>
  <c r="AA273" i="3"/>
  <c r="AB273" i="3"/>
  <c r="W274" i="3"/>
  <c r="X274" i="3"/>
  <c r="Y274" i="3"/>
  <c r="Z274" i="3"/>
  <c r="AA274" i="3"/>
  <c r="AB274" i="3"/>
  <c r="W275" i="3"/>
  <c r="X275" i="3"/>
  <c r="Y275" i="3"/>
  <c r="Z275" i="3"/>
  <c r="AA275" i="3"/>
  <c r="AB275" i="3"/>
  <c r="W276" i="3"/>
  <c r="X276" i="3"/>
  <c r="Y276" i="3"/>
  <c r="Z276" i="3"/>
  <c r="AA276" i="3"/>
  <c r="AB276" i="3"/>
  <c r="W277" i="3"/>
  <c r="X277" i="3"/>
  <c r="Y277" i="3"/>
  <c r="Z277" i="3"/>
  <c r="AA277" i="3"/>
  <c r="AB277" i="3"/>
  <c r="W278" i="3"/>
  <c r="X278" i="3"/>
  <c r="Y278" i="3"/>
  <c r="Z278" i="3"/>
  <c r="AA278" i="3"/>
  <c r="AB278" i="3"/>
  <c r="W279" i="3"/>
  <c r="X279" i="3"/>
  <c r="Y279" i="3"/>
  <c r="Z279" i="3"/>
  <c r="AA279" i="3"/>
  <c r="AB279" i="3"/>
  <c r="W280" i="3"/>
  <c r="X280" i="3"/>
  <c r="Y280" i="3"/>
  <c r="Z280" i="3"/>
  <c r="AA280" i="3"/>
  <c r="AB280" i="3"/>
  <c r="W281" i="3"/>
  <c r="X281" i="3"/>
  <c r="Y281" i="3"/>
  <c r="Z281" i="3"/>
  <c r="AA281" i="3"/>
  <c r="AB281" i="3"/>
  <c r="W282" i="3"/>
  <c r="X282" i="3"/>
  <c r="Y282" i="3"/>
  <c r="Z282" i="3"/>
  <c r="AA282" i="3"/>
  <c r="AB282" i="3"/>
  <c r="W283" i="3"/>
  <c r="X283" i="3"/>
  <c r="Y283" i="3"/>
  <c r="Z283" i="3"/>
  <c r="AA283" i="3"/>
  <c r="AB283" i="3"/>
  <c r="W284" i="3"/>
  <c r="X284" i="3"/>
  <c r="Y284" i="3"/>
  <c r="Z284" i="3"/>
  <c r="AA284" i="3"/>
  <c r="AB284" i="3"/>
  <c r="W285" i="3"/>
  <c r="X285" i="3"/>
  <c r="Y285" i="3"/>
  <c r="Z285" i="3"/>
  <c r="AA285" i="3"/>
  <c r="AB285" i="3"/>
  <c r="W286" i="3"/>
  <c r="X286" i="3"/>
  <c r="Y286" i="3"/>
  <c r="Z286" i="3"/>
  <c r="AA286" i="3"/>
  <c r="AB286" i="3"/>
  <c r="W287" i="3"/>
  <c r="X287" i="3"/>
  <c r="Y287" i="3"/>
  <c r="Z287" i="3"/>
  <c r="AA287" i="3"/>
  <c r="AB287" i="3"/>
  <c r="W288" i="3"/>
  <c r="X288" i="3"/>
  <c r="Y288" i="3"/>
  <c r="Z288" i="3"/>
  <c r="AA288" i="3"/>
  <c r="AB288" i="3"/>
  <c r="W289" i="3"/>
  <c r="X289" i="3"/>
  <c r="Y289" i="3"/>
  <c r="Z289" i="3"/>
  <c r="AA289" i="3"/>
  <c r="AB289" i="3"/>
  <c r="W290" i="3"/>
  <c r="X290" i="3"/>
  <c r="Y290" i="3"/>
  <c r="Z290" i="3"/>
  <c r="AA290" i="3"/>
  <c r="AB290" i="3"/>
  <c r="W291" i="3"/>
  <c r="X291" i="3"/>
  <c r="Y291" i="3"/>
  <c r="Z291" i="3"/>
  <c r="AA291" i="3"/>
  <c r="AB291" i="3"/>
  <c r="W292" i="3"/>
  <c r="X292" i="3"/>
  <c r="Y292" i="3"/>
  <c r="Z292" i="3"/>
  <c r="AA292" i="3"/>
  <c r="AB292" i="3"/>
  <c r="W293" i="3"/>
  <c r="X293" i="3"/>
  <c r="Y293" i="3"/>
  <c r="Z293" i="3"/>
  <c r="AA293" i="3"/>
  <c r="AB293" i="3"/>
  <c r="W294" i="3"/>
  <c r="X294" i="3"/>
  <c r="Y294" i="3"/>
  <c r="Z294" i="3"/>
  <c r="AA294" i="3"/>
  <c r="AB294" i="3"/>
  <c r="W295" i="3"/>
  <c r="X295" i="3"/>
  <c r="Y295" i="3"/>
  <c r="Z295" i="3"/>
  <c r="AA295" i="3"/>
  <c r="AB295" i="3"/>
  <c r="W296" i="3"/>
  <c r="X296" i="3"/>
  <c r="Y296" i="3"/>
  <c r="Z296" i="3"/>
  <c r="AA296" i="3"/>
  <c r="AB296" i="3"/>
  <c r="W297" i="3"/>
  <c r="X297" i="3"/>
  <c r="Y297" i="3"/>
  <c r="Z297" i="3"/>
  <c r="AA297" i="3"/>
  <c r="AB297" i="3"/>
  <c r="W298" i="3"/>
  <c r="X298" i="3"/>
  <c r="Y298" i="3"/>
  <c r="Z298" i="3"/>
  <c r="AA298" i="3"/>
  <c r="AB298" i="3"/>
  <c r="W299" i="3"/>
  <c r="X299" i="3"/>
  <c r="Y299" i="3"/>
  <c r="Z299" i="3"/>
  <c r="AA299" i="3"/>
  <c r="AB299" i="3"/>
  <c r="W300" i="3"/>
  <c r="X300" i="3"/>
  <c r="Y300" i="3"/>
  <c r="Z300" i="3"/>
  <c r="AA300" i="3"/>
  <c r="AB300" i="3"/>
  <c r="W301" i="3"/>
  <c r="X301" i="3"/>
  <c r="Y301" i="3"/>
  <c r="Z301" i="3"/>
  <c r="AA301" i="3"/>
  <c r="AB301" i="3"/>
  <c r="W302" i="3"/>
  <c r="X302" i="3"/>
  <c r="Y302" i="3"/>
  <c r="Z302" i="3"/>
  <c r="AA302" i="3"/>
  <c r="AB302" i="3"/>
  <c r="W303" i="3"/>
  <c r="X303" i="3"/>
  <c r="Y303" i="3"/>
  <c r="Z303" i="3"/>
  <c r="AA303" i="3"/>
  <c r="AB303" i="3"/>
  <c r="W304" i="3"/>
  <c r="X304" i="3"/>
  <c r="Y304" i="3"/>
  <c r="Z304" i="3"/>
  <c r="AA304" i="3"/>
  <c r="AB304" i="3"/>
  <c r="W305" i="3"/>
  <c r="X305" i="3"/>
  <c r="Y305" i="3"/>
  <c r="Z305" i="3"/>
  <c r="AA305" i="3"/>
  <c r="AB305" i="3"/>
  <c r="W306" i="3"/>
  <c r="X306" i="3"/>
  <c r="Y306" i="3"/>
  <c r="Z306" i="3"/>
  <c r="AA306" i="3"/>
  <c r="AB306" i="3"/>
  <c r="W307" i="3"/>
  <c r="X307" i="3"/>
  <c r="Y307" i="3"/>
  <c r="Z307" i="3"/>
  <c r="AA307" i="3"/>
  <c r="AB307" i="3"/>
  <c r="W308" i="3"/>
  <c r="X308" i="3"/>
  <c r="Y308" i="3"/>
  <c r="Z308" i="3"/>
  <c r="AA308" i="3"/>
  <c r="AB308" i="3"/>
  <c r="W309" i="3"/>
  <c r="X309" i="3"/>
  <c r="Y309" i="3"/>
  <c r="Z309" i="3"/>
  <c r="AA309" i="3"/>
  <c r="AB309" i="3"/>
  <c r="W310" i="3"/>
  <c r="X310" i="3"/>
  <c r="Y310" i="3"/>
  <c r="Z310" i="3"/>
  <c r="AA310" i="3"/>
  <c r="AB310" i="3"/>
  <c r="W311" i="3"/>
  <c r="X311" i="3"/>
  <c r="Y311" i="3"/>
  <c r="Z311" i="3"/>
  <c r="AA311" i="3"/>
  <c r="AB311" i="3"/>
  <c r="W312" i="3"/>
  <c r="X312" i="3"/>
  <c r="Y312" i="3"/>
  <c r="Z312" i="3"/>
  <c r="AA312" i="3"/>
  <c r="AB312" i="3"/>
  <c r="W313" i="3"/>
  <c r="X313" i="3"/>
  <c r="Y313" i="3"/>
  <c r="Z313" i="3"/>
  <c r="AA313" i="3"/>
  <c r="AB313" i="3"/>
  <c r="W314" i="3"/>
  <c r="X314" i="3"/>
  <c r="Y314" i="3"/>
  <c r="Z314" i="3"/>
  <c r="AA314" i="3"/>
  <c r="AB314" i="3"/>
  <c r="W315" i="3"/>
  <c r="X315" i="3"/>
  <c r="Y315" i="3"/>
  <c r="Z315" i="3"/>
  <c r="AA315" i="3"/>
  <c r="AB315" i="3"/>
  <c r="W316" i="3"/>
  <c r="X316" i="3"/>
  <c r="Y316" i="3"/>
  <c r="Z316" i="3"/>
  <c r="AA316" i="3"/>
  <c r="AB316" i="3"/>
  <c r="W317" i="3"/>
  <c r="X317" i="3"/>
  <c r="Y317" i="3"/>
  <c r="Z317" i="3"/>
  <c r="AA317" i="3"/>
  <c r="AB317" i="3"/>
  <c r="W318" i="3"/>
  <c r="X318" i="3"/>
  <c r="Y318" i="3"/>
  <c r="Z318" i="3"/>
  <c r="AA318" i="3"/>
  <c r="AB318" i="3"/>
  <c r="W319" i="3"/>
  <c r="X319" i="3"/>
  <c r="Y319" i="3"/>
  <c r="Z319" i="3"/>
  <c r="AA319" i="3"/>
  <c r="AB319" i="3"/>
  <c r="W320" i="3"/>
  <c r="X320" i="3"/>
  <c r="Y320" i="3"/>
  <c r="Z320" i="3"/>
  <c r="AA320" i="3"/>
  <c r="AB320" i="3"/>
  <c r="W321" i="3"/>
  <c r="X321" i="3"/>
  <c r="Y321" i="3"/>
  <c r="Z321" i="3"/>
  <c r="AA321" i="3"/>
  <c r="AB321" i="3"/>
  <c r="W322" i="3"/>
  <c r="X322" i="3"/>
  <c r="Y322" i="3"/>
  <c r="Z322" i="3"/>
  <c r="AA322" i="3"/>
  <c r="AB322" i="3"/>
  <c r="W323" i="3"/>
  <c r="X323" i="3"/>
  <c r="Y323" i="3"/>
  <c r="Z323" i="3"/>
  <c r="AA323" i="3"/>
  <c r="AB323" i="3"/>
  <c r="W324" i="3"/>
  <c r="X324" i="3"/>
  <c r="Y324" i="3"/>
  <c r="Z324" i="3"/>
  <c r="AA324" i="3"/>
  <c r="AB324" i="3"/>
  <c r="W325" i="3"/>
  <c r="X325" i="3"/>
  <c r="Y325" i="3"/>
  <c r="Z325" i="3"/>
  <c r="AA325" i="3"/>
  <c r="AB325" i="3"/>
  <c r="W326" i="3"/>
  <c r="X326" i="3"/>
  <c r="Y326" i="3"/>
  <c r="Z326" i="3"/>
  <c r="AA326" i="3"/>
  <c r="AB326" i="3"/>
  <c r="W327" i="3"/>
  <c r="X327" i="3"/>
  <c r="Y327" i="3"/>
  <c r="Z327" i="3"/>
  <c r="AA327" i="3"/>
  <c r="AB327" i="3"/>
  <c r="W328" i="3"/>
  <c r="X328" i="3"/>
  <c r="Y328" i="3"/>
  <c r="Z328" i="3"/>
  <c r="AA328" i="3"/>
  <c r="AB328" i="3"/>
  <c r="W329" i="3"/>
  <c r="X329" i="3"/>
  <c r="Y329" i="3"/>
  <c r="Z329" i="3"/>
  <c r="AA329" i="3"/>
  <c r="AB329" i="3"/>
  <c r="W330" i="3"/>
  <c r="X330" i="3"/>
  <c r="Y330" i="3"/>
  <c r="Z330" i="3"/>
  <c r="AA330" i="3"/>
  <c r="AB330" i="3"/>
  <c r="W331" i="3"/>
  <c r="X331" i="3"/>
  <c r="Y331" i="3"/>
  <c r="Z331" i="3"/>
  <c r="AA331" i="3"/>
  <c r="AB331" i="3"/>
  <c r="W332" i="3"/>
  <c r="X332" i="3"/>
  <c r="Y332" i="3"/>
  <c r="Z332" i="3"/>
  <c r="AA332" i="3"/>
  <c r="AB332" i="3"/>
  <c r="W333" i="3"/>
  <c r="X333" i="3"/>
  <c r="Y333" i="3"/>
  <c r="Z333" i="3"/>
  <c r="AA333" i="3"/>
  <c r="AB333" i="3"/>
  <c r="W334" i="3"/>
  <c r="X334" i="3"/>
  <c r="Y334" i="3"/>
  <c r="Z334" i="3"/>
  <c r="AA334" i="3"/>
  <c r="AB334" i="3"/>
  <c r="W335" i="3"/>
  <c r="X335" i="3"/>
  <c r="Y335" i="3"/>
  <c r="Z335" i="3"/>
  <c r="AA335" i="3"/>
  <c r="AB335" i="3"/>
  <c r="W336" i="3"/>
  <c r="X336" i="3"/>
  <c r="Y336" i="3"/>
  <c r="Z336" i="3"/>
  <c r="AA336" i="3"/>
  <c r="AB336" i="3"/>
  <c r="W337" i="3"/>
  <c r="X337" i="3"/>
  <c r="Y337" i="3"/>
  <c r="Z337" i="3"/>
  <c r="AA337" i="3"/>
  <c r="AB337" i="3"/>
  <c r="W338" i="3"/>
  <c r="X338" i="3"/>
  <c r="Y338" i="3"/>
  <c r="Z338" i="3"/>
  <c r="AA338" i="3"/>
  <c r="AB338" i="3"/>
  <c r="W339" i="3"/>
  <c r="X339" i="3"/>
  <c r="Y339" i="3"/>
  <c r="Z339" i="3"/>
  <c r="AA339" i="3"/>
  <c r="AB339" i="3"/>
  <c r="W340" i="3"/>
  <c r="X340" i="3"/>
  <c r="Y340" i="3"/>
  <c r="Z340" i="3"/>
  <c r="AA340" i="3"/>
  <c r="AB340" i="3"/>
  <c r="W341" i="3"/>
  <c r="X341" i="3"/>
  <c r="Y341" i="3"/>
  <c r="Z341" i="3"/>
  <c r="AA341" i="3"/>
  <c r="AB341" i="3"/>
  <c r="W342" i="3"/>
  <c r="X342" i="3"/>
  <c r="Y342" i="3"/>
  <c r="Z342" i="3"/>
  <c r="AA342" i="3"/>
  <c r="AB342" i="3"/>
  <c r="W343" i="3"/>
  <c r="X343" i="3"/>
  <c r="Y343" i="3"/>
  <c r="Z343" i="3"/>
  <c r="AA343" i="3"/>
  <c r="AB343" i="3"/>
  <c r="W344" i="3"/>
  <c r="X344" i="3"/>
  <c r="Y344" i="3"/>
  <c r="Z344" i="3"/>
  <c r="AA344" i="3"/>
  <c r="AB344" i="3"/>
  <c r="W345" i="3"/>
  <c r="X345" i="3"/>
  <c r="Y345" i="3"/>
  <c r="Z345" i="3"/>
  <c r="AA345" i="3"/>
  <c r="AB345" i="3"/>
  <c r="W346" i="3"/>
  <c r="X346" i="3"/>
  <c r="Y346" i="3"/>
  <c r="Z346" i="3"/>
  <c r="AA346" i="3"/>
  <c r="AB346" i="3"/>
  <c r="W347" i="3"/>
  <c r="X347" i="3"/>
  <c r="Y347" i="3"/>
  <c r="Z347" i="3"/>
  <c r="AA347" i="3"/>
  <c r="AB347" i="3"/>
  <c r="W348" i="3"/>
  <c r="X348" i="3"/>
  <c r="Y348" i="3"/>
  <c r="Z348" i="3"/>
  <c r="AA348" i="3"/>
  <c r="AB348" i="3"/>
  <c r="W349" i="3"/>
  <c r="X349" i="3"/>
  <c r="Y349" i="3"/>
  <c r="Z349" i="3"/>
  <c r="AA349" i="3"/>
  <c r="AB349" i="3"/>
  <c r="W350" i="3"/>
  <c r="X350" i="3"/>
  <c r="Y350" i="3"/>
  <c r="Z350" i="3"/>
  <c r="AA350" i="3"/>
  <c r="AB350" i="3"/>
  <c r="W351" i="3"/>
  <c r="X351" i="3"/>
  <c r="Y351" i="3"/>
  <c r="Z351" i="3"/>
  <c r="AA351" i="3"/>
  <c r="AB351" i="3"/>
  <c r="W352" i="3"/>
  <c r="X352" i="3"/>
  <c r="Y352" i="3"/>
  <c r="Z352" i="3"/>
  <c r="AA352" i="3"/>
  <c r="AB352" i="3"/>
  <c r="W353" i="3"/>
  <c r="X353" i="3"/>
  <c r="Y353" i="3"/>
  <c r="Z353" i="3"/>
  <c r="AA353" i="3"/>
  <c r="AB353" i="3"/>
  <c r="W354" i="3"/>
  <c r="X354" i="3"/>
  <c r="Y354" i="3"/>
  <c r="Z354" i="3"/>
  <c r="AA354" i="3"/>
  <c r="AB354" i="3"/>
  <c r="W355" i="3"/>
  <c r="X355" i="3"/>
  <c r="Y355" i="3"/>
  <c r="Z355" i="3"/>
  <c r="AA355" i="3"/>
  <c r="AB355" i="3"/>
  <c r="W356" i="3"/>
  <c r="X356" i="3"/>
  <c r="Y356" i="3"/>
  <c r="Z356" i="3"/>
  <c r="AA356" i="3"/>
  <c r="AB356" i="3"/>
  <c r="W357" i="3"/>
  <c r="X357" i="3"/>
  <c r="Y357" i="3"/>
  <c r="Z357" i="3"/>
  <c r="AA357" i="3"/>
  <c r="AB357" i="3"/>
  <c r="W358" i="3"/>
  <c r="X358" i="3"/>
  <c r="Y358" i="3"/>
  <c r="Z358" i="3"/>
  <c r="AA358" i="3"/>
  <c r="AB358" i="3"/>
  <c r="W359" i="3"/>
  <c r="X359" i="3"/>
  <c r="Y359" i="3"/>
  <c r="Z359" i="3"/>
  <c r="AA359" i="3"/>
  <c r="AB359" i="3"/>
  <c r="W360" i="3"/>
  <c r="X360" i="3"/>
  <c r="Y360" i="3"/>
  <c r="Z360" i="3"/>
  <c r="AA360" i="3"/>
  <c r="AB360" i="3"/>
  <c r="W361" i="3"/>
  <c r="X361" i="3"/>
  <c r="Y361" i="3"/>
  <c r="Z361" i="3"/>
  <c r="AA361" i="3"/>
  <c r="AB361" i="3"/>
  <c r="W362" i="3"/>
  <c r="X362" i="3"/>
  <c r="Y362" i="3"/>
  <c r="Z362" i="3"/>
  <c r="AA362" i="3"/>
  <c r="AB362" i="3"/>
  <c r="W363" i="3"/>
  <c r="X363" i="3"/>
  <c r="Y363" i="3"/>
  <c r="Z363" i="3"/>
  <c r="AA363" i="3"/>
  <c r="AB363" i="3"/>
  <c r="W364" i="3"/>
  <c r="X364" i="3"/>
  <c r="Y364" i="3"/>
  <c r="Z364" i="3"/>
  <c r="AA364" i="3"/>
  <c r="AB364" i="3"/>
  <c r="W365" i="3"/>
  <c r="X365" i="3"/>
  <c r="Y365" i="3"/>
  <c r="Z365" i="3"/>
  <c r="AA365" i="3"/>
  <c r="AB365" i="3"/>
  <c r="W366" i="3"/>
  <c r="X366" i="3"/>
  <c r="Y366" i="3"/>
  <c r="Z366" i="3"/>
  <c r="AA366" i="3"/>
  <c r="AB366" i="3"/>
  <c r="W367" i="3"/>
  <c r="X367" i="3"/>
  <c r="Y367" i="3"/>
  <c r="Z367" i="3"/>
  <c r="AA367" i="3"/>
  <c r="AB367" i="3"/>
  <c r="W368" i="3"/>
  <c r="X368" i="3"/>
  <c r="Y368" i="3"/>
  <c r="Z368" i="3"/>
  <c r="AA368" i="3"/>
  <c r="AB368" i="3"/>
  <c r="W369" i="3"/>
  <c r="X369" i="3"/>
  <c r="Y369" i="3"/>
  <c r="Z369" i="3"/>
  <c r="AA369" i="3"/>
  <c r="AB369" i="3"/>
  <c r="W370" i="3"/>
  <c r="X370" i="3"/>
  <c r="Y370" i="3"/>
  <c r="Z370" i="3"/>
  <c r="AA370" i="3"/>
  <c r="AB370" i="3"/>
  <c r="W371" i="3"/>
  <c r="X371" i="3"/>
  <c r="Y371" i="3"/>
  <c r="Z371" i="3"/>
  <c r="AA371" i="3"/>
  <c r="AB371" i="3"/>
  <c r="W372" i="3"/>
  <c r="X372" i="3"/>
  <c r="Y372" i="3"/>
  <c r="Z372" i="3"/>
  <c r="AA372" i="3"/>
  <c r="AB372" i="3"/>
  <c r="W373" i="3"/>
  <c r="X373" i="3"/>
  <c r="Y373" i="3"/>
  <c r="Z373" i="3"/>
  <c r="AA373" i="3"/>
  <c r="AB373" i="3"/>
  <c r="W374" i="3"/>
  <c r="X374" i="3"/>
  <c r="Y374" i="3"/>
  <c r="Z374" i="3"/>
  <c r="AA374" i="3"/>
  <c r="AB374" i="3"/>
  <c r="W375" i="3"/>
  <c r="X375" i="3"/>
  <c r="Y375" i="3"/>
  <c r="Z375" i="3"/>
  <c r="AA375" i="3"/>
  <c r="AB375" i="3"/>
  <c r="W376" i="3"/>
  <c r="X376" i="3"/>
  <c r="Y376" i="3"/>
  <c r="Z376" i="3"/>
  <c r="AA376" i="3"/>
  <c r="AB376" i="3"/>
  <c r="W377" i="3"/>
  <c r="X377" i="3"/>
  <c r="Y377" i="3"/>
  <c r="Z377" i="3"/>
  <c r="AA377" i="3"/>
  <c r="AB377" i="3"/>
  <c r="W378" i="3"/>
  <c r="X378" i="3"/>
  <c r="Y378" i="3"/>
  <c r="Z378" i="3"/>
  <c r="AA378" i="3"/>
  <c r="AB378" i="3"/>
  <c r="W379" i="3"/>
  <c r="X379" i="3"/>
  <c r="Y379" i="3"/>
  <c r="Z379" i="3"/>
  <c r="AA379" i="3"/>
  <c r="AB379" i="3"/>
  <c r="W380" i="3"/>
  <c r="X380" i="3"/>
  <c r="Y380" i="3"/>
  <c r="Z380" i="3"/>
  <c r="AA380" i="3"/>
  <c r="AB380" i="3"/>
  <c r="W381" i="3"/>
  <c r="X381" i="3"/>
  <c r="Y381" i="3"/>
  <c r="Z381" i="3"/>
  <c r="AA381" i="3"/>
  <c r="AB381" i="3"/>
  <c r="W382" i="3"/>
  <c r="X382" i="3"/>
  <c r="Y382" i="3"/>
  <c r="Z382" i="3"/>
  <c r="AA382" i="3"/>
  <c r="AB382" i="3"/>
  <c r="W383" i="3"/>
  <c r="X383" i="3"/>
  <c r="Y383" i="3"/>
  <c r="Z383" i="3"/>
  <c r="AA383" i="3"/>
  <c r="AB383" i="3"/>
  <c r="W384" i="3"/>
  <c r="X384" i="3"/>
  <c r="Y384" i="3"/>
  <c r="Z384" i="3"/>
  <c r="AA384" i="3"/>
  <c r="AB384" i="3"/>
  <c r="W385" i="3"/>
  <c r="X385" i="3"/>
  <c r="Y385" i="3"/>
  <c r="Z385" i="3"/>
  <c r="AA385" i="3"/>
  <c r="AB385" i="3"/>
  <c r="W386" i="3"/>
  <c r="X386" i="3"/>
  <c r="Y386" i="3"/>
  <c r="Z386" i="3"/>
  <c r="AA386" i="3"/>
  <c r="AB386" i="3"/>
  <c r="W387" i="3"/>
  <c r="X387" i="3"/>
  <c r="Y387" i="3"/>
  <c r="Z387" i="3"/>
  <c r="AA387" i="3"/>
  <c r="AB387" i="3"/>
  <c r="W388" i="3"/>
  <c r="X388" i="3"/>
  <c r="Y388" i="3"/>
  <c r="Z388" i="3"/>
  <c r="AA388" i="3"/>
  <c r="AB388" i="3"/>
  <c r="W389" i="3"/>
  <c r="X389" i="3"/>
  <c r="Y389" i="3"/>
  <c r="Z389" i="3"/>
  <c r="AA389" i="3"/>
  <c r="AB389" i="3"/>
  <c r="W390" i="3"/>
  <c r="X390" i="3"/>
  <c r="Y390" i="3"/>
  <c r="Z390" i="3"/>
  <c r="AA390" i="3"/>
  <c r="AB390" i="3"/>
  <c r="W391" i="3"/>
  <c r="X391" i="3"/>
  <c r="Y391" i="3"/>
  <c r="Z391" i="3"/>
  <c r="AA391" i="3"/>
  <c r="AB391" i="3"/>
  <c r="W392" i="3"/>
  <c r="X392" i="3"/>
  <c r="Y392" i="3"/>
  <c r="Z392" i="3"/>
  <c r="AA392" i="3"/>
  <c r="AB392" i="3"/>
  <c r="W393" i="3"/>
  <c r="X393" i="3"/>
  <c r="Y393" i="3"/>
  <c r="Z393" i="3"/>
  <c r="AA393" i="3"/>
  <c r="AB393" i="3"/>
  <c r="W394" i="3"/>
  <c r="X394" i="3"/>
  <c r="Y394" i="3"/>
  <c r="Z394" i="3"/>
  <c r="AA394" i="3"/>
  <c r="AB394" i="3"/>
  <c r="W395" i="3"/>
  <c r="X395" i="3"/>
  <c r="Y395" i="3"/>
  <c r="Z395" i="3"/>
  <c r="AA395" i="3"/>
  <c r="AB395" i="3"/>
  <c r="W396" i="3"/>
  <c r="X396" i="3"/>
  <c r="Y396" i="3"/>
  <c r="Z396" i="3"/>
  <c r="AA396" i="3"/>
  <c r="AB396" i="3"/>
  <c r="W397" i="3"/>
  <c r="X397" i="3"/>
  <c r="Y397" i="3"/>
  <c r="Z397" i="3"/>
  <c r="AA397" i="3"/>
  <c r="AB397" i="3"/>
  <c r="W398" i="3"/>
  <c r="X398" i="3"/>
  <c r="Y398" i="3"/>
  <c r="Z398" i="3"/>
  <c r="AA398" i="3"/>
  <c r="AB398" i="3"/>
  <c r="W399" i="3"/>
  <c r="X399" i="3"/>
  <c r="Y399" i="3"/>
  <c r="Z399" i="3"/>
  <c r="AA399" i="3"/>
  <c r="AB399" i="3"/>
  <c r="W400" i="3"/>
  <c r="X400" i="3"/>
  <c r="Y400" i="3"/>
  <c r="Z400" i="3"/>
  <c r="AA400" i="3"/>
  <c r="AB400" i="3"/>
  <c r="W401" i="3"/>
  <c r="X401" i="3"/>
  <c r="Y401" i="3"/>
  <c r="Z401" i="3"/>
  <c r="AA401" i="3"/>
  <c r="AB401" i="3"/>
  <c r="W402" i="3"/>
  <c r="X402" i="3"/>
  <c r="Y402" i="3"/>
  <c r="Z402" i="3"/>
  <c r="AA402" i="3"/>
  <c r="AB402" i="3"/>
  <c r="W403" i="3"/>
  <c r="X403" i="3"/>
  <c r="Y403" i="3"/>
  <c r="Z403" i="3"/>
  <c r="AA403" i="3"/>
  <c r="AB403" i="3"/>
  <c r="W404" i="3"/>
  <c r="X404" i="3"/>
  <c r="Y404" i="3"/>
  <c r="Z404" i="3"/>
  <c r="AA404" i="3"/>
  <c r="AB404" i="3"/>
  <c r="W405" i="3"/>
  <c r="X405" i="3"/>
  <c r="Y405" i="3"/>
  <c r="Z405" i="3"/>
  <c r="AA405" i="3"/>
  <c r="AB405" i="3"/>
  <c r="W406" i="3"/>
  <c r="X406" i="3"/>
  <c r="Y406" i="3"/>
  <c r="Z406" i="3"/>
  <c r="AA406" i="3"/>
  <c r="AB406" i="3"/>
  <c r="W407" i="3"/>
  <c r="X407" i="3"/>
  <c r="Y407" i="3"/>
  <c r="Z407" i="3"/>
  <c r="AA407" i="3"/>
  <c r="AB407" i="3"/>
  <c r="W408" i="3"/>
  <c r="X408" i="3"/>
  <c r="Y408" i="3"/>
  <c r="Z408" i="3"/>
  <c r="AA408" i="3"/>
  <c r="AB408" i="3"/>
  <c r="W409" i="3"/>
  <c r="X409" i="3"/>
  <c r="Y409" i="3"/>
  <c r="Z409" i="3"/>
  <c r="AA409" i="3"/>
  <c r="AB409" i="3"/>
  <c r="W410" i="3"/>
  <c r="X410" i="3"/>
  <c r="Y410" i="3"/>
  <c r="Z410" i="3"/>
  <c r="AA410" i="3"/>
  <c r="AB410" i="3"/>
  <c r="W411" i="3"/>
  <c r="X411" i="3"/>
  <c r="Y411" i="3"/>
  <c r="Z411" i="3"/>
  <c r="AA411" i="3"/>
  <c r="AB411" i="3"/>
  <c r="W412" i="3"/>
  <c r="X412" i="3"/>
  <c r="Y412" i="3"/>
  <c r="Z412" i="3"/>
  <c r="AA412" i="3"/>
  <c r="AB412" i="3"/>
  <c r="W413" i="3"/>
  <c r="X413" i="3"/>
  <c r="Y413" i="3"/>
  <c r="Z413" i="3"/>
  <c r="AA413" i="3"/>
  <c r="AB413" i="3"/>
  <c r="W414" i="3"/>
  <c r="X414" i="3"/>
  <c r="Y414" i="3"/>
  <c r="Z414" i="3"/>
  <c r="AA414" i="3"/>
  <c r="AB414" i="3"/>
  <c r="W415" i="3"/>
  <c r="X415" i="3"/>
  <c r="Y415" i="3"/>
  <c r="Z415" i="3"/>
  <c r="AA415" i="3"/>
  <c r="AB415" i="3"/>
  <c r="W416" i="3"/>
  <c r="X416" i="3"/>
  <c r="Y416" i="3"/>
  <c r="Z416" i="3"/>
  <c r="AA416" i="3"/>
  <c r="AB416" i="3"/>
  <c r="W417" i="3"/>
  <c r="X417" i="3"/>
  <c r="Y417" i="3"/>
  <c r="Z417" i="3"/>
  <c r="AA417" i="3"/>
  <c r="AB417" i="3"/>
  <c r="W418" i="3"/>
  <c r="X418" i="3"/>
  <c r="Y418" i="3"/>
  <c r="Z418" i="3"/>
  <c r="AA418" i="3"/>
  <c r="AB418" i="3"/>
  <c r="W419" i="3"/>
  <c r="X419" i="3"/>
  <c r="Y419" i="3"/>
  <c r="Z419" i="3"/>
  <c r="AA419" i="3"/>
  <c r="AB419" i="3"/>
  <c r="W420" i="3"/>
  <c r="X420" i="3"/>
  <c r="Y420" i="3"/>
  <c r="Z420" i="3"/>
  <c r="AA420" i="3"/>
  <c r="AB420" i="3"/>
  <c r="W421" i="3"/>
  <c r="X421" i="3"/>
  <c r="Y421" i="3"/>
  <c r="Z421" i="3"/>
  <c r="AA421" i="3"/>
  <c r="AB421" i="3"/>
  <c r="W422" i="3"/>
  <c r="X422" i="3"/>
  <c r="Y422" i="3"/>
  <c r="Z422" i="3"/>
  <c r="AA422" i="3"/>
  <c r="AB422" i="3"/>
  <c r="W423" i="3"/>
  <c r="X423" i="3"/>
  <c r="Y423" i="3"/>
  <c r="Z423" i="3"/>
  <c r="AA423" i="3"/>
  <c r="AB423" i="3"/>
  <c r="W424" i="3"/>
  <c r="X424" i="3"/>
  <c r="Y424" i="3"/>
  <c r="Z424" i="3"/>
  <c r="AA424" i="3"/>
  <c r="AB424" i="3"/>
  <c r="W425" i="3"/>
  <c r="X425" i="3"/>
  <c r="Y425" i="3"/>
  <c r="Z425" i="3"/>
  <c r="AA425" i="3"/>
  <c r="AB425" i="3"/>
  <c r="W426" i="3"/>
  <c r="X426" i="3"/>
  <c r="Y426" i="3"/>
  <c r="Z426" i="3"/>
  <c r="AA426" i="3"/>
  <c r="AB426" i="3"/>
  <c r="W427" i="3"/>
  <c r="X427" i="3"/>
  <c r="Y427" i="3"/>
  <c r="Z427" i="3"/>
  <c r="AA427" i="3"/>
  <c r="AB427" i="3"/>
  <c r="W428" i="3"/>
  <c r="X428" i="3"/>
  <c r="Y428" i="3"/>
  <c r="Z428" i="3"/>
  <c r="AA428" i="3"/>
  <c r="AB428" i="3"/>
  <c r="W429" i="3"/>
  <c r="X429" i="3"/>
  <c r="Y429" i="3"/>
  <c r="Z429" i="3"/>
  <c r="AA429" i="3"/>
  <c r="AB429" i="3"/>
  <c r="W430" i="3"/>
  <c r="X430" i="3"/>
  <c r="Y430" i="3"/>
  <c r="Z430" i="3"/>
  <c r="AA430" i="3"/>
  <c r="AB430" i="3"/>
  <c r="W431" i="3"/>
  <c r="X431" i="3"/>
  <c r="Y431" i="3"/>
  <c r="Z431" i="3"/>
  <c r="AA431" i="3"/>
  <c r="AB431" i="3"/>
  <c r="W432" i="3"/>
  <c r="X432" i="3"/>
  <c r="Y432" i="3"/>
  <c r="Z432" i="3"/>
  <c r="AA432" i="3"/>
  <c r="AB432" i="3"/>
  <c r="W433" i="3"/>
  <c r="X433" i="3"/>
  <c r="Y433" i="3"/>
  <c r="Z433" i="3"/>
  <c r="AA433" i="3"/>
  <c r="AB433" i="3"/>
  <c r="W434" i="3"/>
  <c r="X434" i="3"/>
  <c r="Y434" i="3"/>
  <c r="Z434" i="3"/>
  <c r="AA434" i="3"/>
  <c r="AB434" i="3"/>
  <c r="W435" i="3"/>
  <c r="X435" i="3"/>
  <c r="Y435" i="3"/>
  <c r="Z435" i="3"/>
  <c r="AA435" i="3"/>
  <c r="AB435" i="3"/>
  <c r="W436" i="3"/>
  <c r="X436" i="3"/>
  <c r="Y436" i="3"/>
  <c r="Z436" i="3"/>
  <c r="AA436" i="3"/>
  <c r="AB436" i="3"/>
  <c r="W437" i="3"/>
  <c r="X437" i="3"/>
  <c r="Y437" i="3"/>
  <c r="Z437" i="3"/>
  <c r="AA437" i="3"/>
  <c r="AB437" i="3"/>
  <c r="W438" i="3"/>
  <c r="X438" i="3"/>
  <c r="Y438" i="3"/>
  <c r="Z438" i="3"/>
  <c r="AA438" i="3"/>
  <c r="AB438" i="3"/>
  <c r="W439" i="3"/>
  <c r="X439" i="3"/>
  <c r="Y439" i="3"/>
  <c r="Z439" i="3"/>
  <c r="AA439" i="3"/>
  <c r="AB439" i="3"/>
  <c r="W440" i="3"/>
  <c r="X440" i="3"/>
  <c r="Y440" i="3"/>
  <c r="Z440" i="3"/>
  <c r="AA440" i="3"/>
  <c r="AB440" i="3"/>
  <c r="W441" i="3"/>
  <c r="X441" i="3"/>
  <c r="Y441" i="3"/>
  <c r="Z441" i="3"/>
  <c r="AA441" i="3"/>
  <c r="AB441" i="3"/>
  <c r="W442" i="3"/>
  <c r="X442" i="3"/>
  <c r="Y442" i="3"/>
  <c r="Z442" i="3"/>
  <c r="AA442" i="3"/>
  <c r="AB442" i="3"/>
  <c r="W443" i="3"/>
  <c r="X443" i="3"/>
  <c r="Y443" i="3"/>
  <c r="Z443" i="3"/>
  <c r="AA443" i="3"/>
  <c r="AB443" i="3"/>
  <c r="W444" i="3"/>
  <c r="X444" i="3"/>
  <c r="Y444" i="3"/>
  <c r="Z444" i="3"/>
  <c r="AA444" i="3"/>
  <c r="AB444" i="3"/>
  <c r="W445" i="3"/>
  <c r="X445" i="3"/>
  <c r="Y445" i="3"/>
  <c r="Z445" i="3"/>
  <c r="AA445" i="3"/>
  <c r="AB445" i="3"/>
  <c r="W446" i="3"/>
  <c r="X446" i="3"/>
  <c r="Y446" i="3"/>
  <c r="Z446" i="3"/>
  <c r="AA446" i="3"/>
  <c r="AB446" i="3"/>
  <c r="W447" i="3"/>
  <c r="X447" i="3"/>
  <c r="Y447" i="3"/>
  <c r="Z447" i="3"/>
  <c r="AA447" i="3"/>
  <c r="AB447" i="3"/>
  <c r="W448" i="3"/>
  <c r="X448" i="3"/>
  <c r="Y448" i="3"/>
  <c r="Z448" i="3"/>
  <c r="AA448" i="3"/>
  <c r="AB448" i="3"/>
  <c r="W449" i="3"/>
  <c r="X449" i="3"/>
  <c r="Y449" i="3"/>
  <c r="Z449" i="3"/>
  <c r="AA449" i="3"/>
  <c r="AB449" i="3"/>
  <c r="W450" i="3"/>
  <c r="X450" i="3"/>
  <c r="Y450" i="3"/>
  <c r="Z450" i="3"/>
  <c r="AA450" i="3"/>
  <c r="AB450" i="3"/>
  <c r="W451" i="3"/>
  <c r="X451" i="3"/>
  <c r="Y451" i="3"/>
  <c r="Z451" i="3"/>
  <c r="AA451" i="3"/>
  <c r="AB451" i="3"/>
  <c r="W452" i="3"/>
  <c r="X452" i="3"/>
  <c r="Y452" i="3"/>
  <c r="Z452" i="3"/>
  <c r="AA452" i="3"/>
  <c r="AB452" i="3"/>
  <c r="W453" i="3"/>
  <c r="X453" i="3"/>
  <c r="Y453" i="3"/>
  <c r="Z453" i="3"/>
  <c r="AA453" i="3"/>
  <c r="AB453" i="3"/>
  <c r="W454" i="3"/>
  <c r="X454" i="3"/>
  <c r="Y454" i="3"/>
  <c r="Z454" i="3"/>
  <c r="AA454" i="3"/>
  <c r="AB454" i="3"/>
  <c r="W455" i="3"/>
  <c r="X455" i="3"/>
  <c r="Y455" i="3"/>
  <c r="Z455" i="3"/>
  <c r="AA455" i="3"/>
  <c r="AB455" i="3"/>
  <c r="W456" i="3"/>
  <c r="X456" i="3"/>
  <c r="Y456" i="3"/>
  <c r="Z456" i="3"/>
  <c r="AA456" i="3"/>
  <c r="AB456" i="3"/>
  <c r="W457" i="3"/>
  <c r="X457" i="3"/>
  <c r="Y457" i="3"/>
  <c r="Z457" i="3"/>
  <c r="AA457" i="3"/>
  <c r="AB457" i="3"/>
  <c r="W458" i="3"/>
  <c r="X458" i="3"/>
  <c r="Y458" i="3"/>
  <c r="Z458" i="3"/>
  <c r="AA458" i="3"/>
  <c r="AB458" i="3"/>
  <c r="W459" i="3"/>
  <c r="X459" i="3"/>
  <c r="Y459" i="3"/>
  <c r="Z459" i="3"/>
  <c r="AA459" i="3"/>
  <c r="AB459" i="3"/>
  <c r="W460" i="3"/>
  <c r="X460" i="3"/>
  <c r="Y460" i="3"/>
  <c r="Z460" i="3"/>
  <c r="AA460" i="3"/>
  <c r="AB460" i="3"/>
  <c r="W461" i="3"/>
  <c r="X461" i="3"/>
  <c r="Y461" i="3"/>
  <c r="Z461" i="3"/>
  <c r="AA461" i="3"/>
  <c r="AB461" i="3"/>
  <c r="W462" i="3"/>
  <c r="X462" i="3"/>
  <c r="Y462" i="3"/>
  <c r="Z462" i="3"/>
  <c r="AA462" i="3"/>
  <c r="AB462" i="3"/>
  <c r="W463" i="3"/>
  <c r="X463" i="3"/>
  <c r="Y463" i="3"/>
  <c r="Z463" i="3"/>
  <c r="AA463" i="3"/>
  <c r="AB463" i="3"/>
  <c r="W464" i="3"/>
  <c r="X464" i="3"/>
  <c r="Y464" i="3"/>
  <c r="Z464" i="3"/>
  <c r="AA464" i="3"/>
  <c r="AB464" i="3"/>
  <c r="W465" i="3"/>
  <c r="X465" i="3"/>
  <c r="Y465" i="3"/>
  <c r="Z465" i="3"/>
  <c r="AA465" i="3"/>
  <c r="AB465" i="3"/>
  <c r="W466" i="3"/>
  <c r="X466" i="3"/>
  <c r="Y466" i="3"/>
  <c r="Z466" i="3"/>
  <c r="AA466" i="3"/>
  <c r="AB466" i="3"/>
  <c r="W467" i="3"/>
  <c r="X467" i="3"/>
  <c r="Y467" i="3"/>
  <c r="Z467" i="3"/>
  <c r="AA467" i="3"/>
  <c r="AB467" i="3"/>
  <c r="W468" i="3"/>
  <c r="X468" i="3"/>
  <c r="Y468" i="3"/>
  <c r="Z468" i="3"/>
  <c r="AA468" i="3"/>
  <c r="AB468" i="3"/>
  <c r="X2" i="3"/>
  <c r="Y2" i="3"/>
  <c r="Z2" i="3"/>
  <c r="AA2" i="3"/>
  <c r="AB2" i="3"/>
  <c r="W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2" i="3"/>
  <c r="FJ1" i="7"/>
  <c r="FJ14" i="7" s="1"/>
  <c r="FK1" i="7"/>
  <c r="FK6" i="7" s="1"/>
  <c r="FL1" i="7"/>
  <c r="FL6" i="7" s="1"/>
  <c r="FM1" i="7"/>
  <c r="FM14" i="7" s="1"/>
  <c r="FN1" i="7"/>
  <c r="FN3" i="7"/>
  <c r="FO1" i="7"/>
  <c r="FO3" i="7"/>
  <c r="FN4" i="7"/>
  <c r="FJ5" i="7"/>
  <c r="FL5" i="7"/>
  <c r="FN5" i="7"/>
  <c r="FN6" i="7"/>
  <c r="FO6" i="7"/>
  <c r="FL7" i="7"/>
  <c r="FN7" i="7"/>
  <c r="FJ8" i="7"/>
  <c r="FL8" i="7"/>
  <c r="FN8" i="7"/>
  <c r="FO8" i="7"/>
  <c r="FK9" i="7"/>
  <c r="FN9" i="7"/>
  <c r="FJ10" i="7"/>
  <c r="FL10" i="7"/>
  <c r="FN10" i="7"/>
  <c r="FJ11" i="7"/>
  <c r="FM11" i="7"/>
  <c r="FN11" i="7"/>
  <c r="FO11" i="7"/>
  <c r="FK12" i="7"/>
  <c r="FN12" i="7"/>
  <c r="FO12" i="7"/>
  <c r="FJ13" i="7"/>
  <c r="FL13" i="7"/>
  <c r="FN13" i="7"/>
  <c r="FN14" i="7"/>
  <c r="FO14" i="7"/>
  <c r="FL15" i="7"/>
  <c r="FN15" i="7"/>
  <c r="FO15" i="7"/>
  <c r="FJ16" i="7"/>
  <c r="FL16" i="7"/>
  <c r="FN16" i="7"/>
  <c r="FO16" i="7"/>
  <c r="FM17" i="7"/>
  <c r="FN17" i="7"/>
  <c r="FJ18" i="7"/>
  <c r="FL18" i="7"/>
  <c r="FN18" i="7"/>
  <c r="FO18" i="7"/>
  <c r="FJ19" i="7"/>
  <c r="FN19" i="7"/>
  <c r="FO19" i="7"/>
  <c r="FN20" i="7"/>
  <c r="FO20" i="7"/>
  <c r="FJ21" i="7"/>
  <c r="FL21" i="7"/>
  <c r="FN21" i="7"/>
  <c r="FN22" i="7"/>
  <c r="FO22" i="7"/>
  <c r="FL23" i="7"/>
  <c r="FN23" i="7"/>
  <c r="FO23" i="7"/>
  <c r="FJ24" i="7"/>
  <c r="FL24" i="7"/>
  <c r="FN24" i="7"/>
  <c r="FO24" i="7"/>
  <c r="FK25" i="7"/>
  <c r="FN25" i="7"/>
  <c r="FJ26" i="7"/>
  <c r="FL26" i="7"/>
  <c r="FN26" i="7"/>
  <c r="FO26" i="7"/>
  <c r="FJ27" i="7"/>
  <c r="FM27" i="7"/>
  <c r="FN27" i="7"/>
  <c r="FO27" i="7"/>
  <c r="FK28" i="7"/>
  <c r="FN28" i="7"/>
  <c r="FO28" i="7"/>
  <c r="FJ29" i="7"/>
  <c r="FL29" i="7"/>
  <c r="FN29" i="7"/>
  <c r="FM30" i="7"/>
  <c r="FN30" i="7"/>
  <c r="FO30" i="7"/>
  <c r="FL31" i="7"/>
  <c r="FN31" i="7"/>
  <c r="FO31" i="7"/>
  <c r="FJ32" i="7"/>
  <c r="FL32" i="7"/>
  <c r="FN32" i="7"/>
  <c r="FO32" i="7"/>
  <c r="FM33" i="7"/>
  <c r="FN33" i="7"/>
  <c r="FJ34" i="7"/>
  <c r="FL34" i="7"/>
  <c r="FN34" i="7"/>
  <c r="FO34" i="7"/>
  <c r="FJ35" i="7"/>
  <c r="FN35" i="7"/>
  <c r="FO35" i="7"/>
  <c r="FN36" i="7"/>
  <c r="FJ37" i="7"/>
  <c r="FL37" i="7"/>
  <c r="FN37" i="7"/>
  <c r="FO37" i="7"/>
  <c r="FJ38" i="7"/>
  <c r="FL38" i="7"/>
  <c r="FN38" i="7"/>
  <c r="FO38" i="7"/>
  <c r="FJ39" i="7"/>
  <c r="FL39" i="7"/>
  <c r="FN39" i="7"/>
  <c r="FO39" i="7"/>
  <c r="FJ40" i="7"/>
  <c r="FL40" i="7"/>
  <c r="FN40" i="7"/>
  <c r="FJ41" i="7"/>
  <c r="FL41" i="7"/>
  <c r="FN41" i="7"/>
  <c r="FO41" i="7"/>
  <c r="FJ42" i="7"/>
  <c r="FL42" i="7"/>
  <c r="FN42" i="7"/>
  <c r="FO42" i="7"/>
  <c r="FJ43" i="7"/>
  <c r="FL43" i="7"/>
  <c r="FN43" i="7"/>
  <c r="FO43" i="7"/>
  <c r="FJ44" i="7"/>
  <c r="FL44" i="7"/>
  <c r="FN44" i="7"/>
  <c r="FJ45" i="7"/>
  <c r="FL45" i="7"/>
  <c r="FN45" i="7"/>
  <c r="FO45" i="7"/>
  <c r="FJ46" i="7"/>
  <c r="FL46" i="7"/>
  <c r="FN46" i="7"/>
  <c r="FO46" i="7"/>
  <c r="FJ47" i="7"/>
  <c r="FL47" i="7"/>
  <c r="FN47" i="7"/>
  <c r="FO47" i="7"/>
  <c r="FJ48" i="7"/>
  <c r="FL48" i="7"/>
  <c r="FN48" i="7"/>
  <c r="FJ49" i="7"/>
  <c r="FL49" i="7"/>
  <c r="FN49" i="7"/>
  <c r="FO49" i="7"/>
  <c r="FJ50" i="7"/>
  <c r="FL50" i="7"/>
  <c r="FN50" i="7"/>
  <c r="FO50" i="7"/>
  <c r="FJ51" i="7"/>
  <c r="FL51" i="7"/>
  <c r="FN51" i="7"/>
  <c r="FO51" i="7"/>
  <c r="FJ52" i="7"/>
  <c r="FL52" i="7"/>
  <c r="FN52" i="7"/>
  <c r="FJ53" i="7"/>
  <c r="FL53" i="7"/>
  <c r="FN53" i="7"/>
  <c r="FO53" i="7"/>
  <c r="FJ54" i="7"/>
  <c r="FL54" i="7"/>
  <c r="FN54" i="7"/>
  <c r="FO54" i="7"/>
  <c r="FJ55" i="7"/>
  <c r="FL55" i="7"/>
  <c r="FN55" i="7"/>
  <c r="FO55" i="7"/>
  <c r="FJ56" i="7"/>
  <c r="FL56" i="7"/>
  <c r="FN56" i="7"/>
  <c r="FJ57" i="7"/>
  <c r="FL57" i="7"/>
  <c r="FN57" i="7"/>
  <c r="FO57" i="7"/>
  <c r="FJ58" i="7"/>
  <c r="FL58" i="7"/>
  <c r="FN58" i="7"/>
  <c r="FO58" i="7"/>
  <c r="FJ59" i="7"/>
  <c r="FL59" i="7"/>
  <c r="FN59" i="7"/>
  <c r="FO59" i="7"/>
  <c r="FJ60" i="7"/>
  <c r="FL60" i="7"/>
  <c r="FN60" i="7"/>
  <c r="FJ61" i="7"/>
  <c r="FL61" i="7"/>
  <c r="FN61" i="7"/>
  <c r="FO61" i="7"/>
  <c r="FJ62" i="7"/>
  <c r="FL62" i="7"/>
  <c r="FN62" i="7"/>
  <c r="FO62" i="7"/>
  <c r="FJ63" i="7"/>
  <c r="FL63" i="7"/>
  <c r="FN63" i="7"/>
  <c r="FO63" i="7"/>
  <c r="FJ64" i="7"/>
  <c r="FL64" i="7"/>
  <c r="FN64" i="7"/>
  <c r="FJ65" i="7"/>
  <c r="FL65" i="7"/>
  <c r="FN65" i="7"/>
  <c r="FO65" i="7"/>
  <c r="FJ66" i="7"/>
  <c r="FL66" i="7"/>
  <c r="FN66" i="7"/>
  <c r="FO66" i="7"/>
  <c r="FJ67" i="7"/>
  <c r="FL67" i="7"/>
  <c r="FN67" i="7"/>
  <c r="FO67" i="7"/>
  <c r="FJ68" i="7"/>
  <c r="FL68" i="7"/>
  <c r="FN68" i="7"/>
  <c r="FJ69" i="7"/>
  <c r="FL69" i="7"/>
  <c r="FN69" i="7"/>
  <c r="FO69" i="7"/>
  <c r="FJ70" i="7"/>
  <c r="FL70" i="7"/>
  <c r="FN70" i="7"/>
  <c r="FO70" i="7"/>
  <c r="FJ71" i="7"/>
  <c r="FL71" i="7"/>
  <c r="FN71" i="7"/>
  <c r="FO71" i="7"/>
  <c r="FJ72" i="7"/>
  <c r="FL72" i="7"/>
  <c r="FN72" i="7"/>
  <c r="FJ73" i="7"/>
  <c r="FL73" i="7"/>
  <c r="FN73" i="7"/>
  <c r="FO73" i="7"/>
  <c r="FJ74" i="7"/>
  <c r="FL74" i="7"/>
  <c r="FN74" i="7"/>
  <c r="FO74" i="7"/>
  <c r="FJ75" i="7"/>
  <c r="FL75" i="7"/>
  <c r="FN75" i="7"/>
  <c r="FO75" i="7"/>
  <c r="FJ76" i="7"/>
  <c r="FL76" i="7"/>
  <c r="FN76" i="7"/>
  <c r="FJ77" i="7"/>
  <c r="FL77" i="7"/>
  <c r="FN77" i="7"/>
  <c r="FO77" i="7"/>
  <c r="FJ78" i="7"/>
  <c r="FL78" i="7"/>
  <c r="FN78" i="7"/>
  <c r="FO78" i="7"/>
  <c r="FJ79" i="7"/>
  <c r="FL79" i="7"/>
  <c r="FN79" i="7"/>
  <c r="FO79" i="7"/>
  <c r="FJ80" i="7"/>
  <c r="FL80" i="7"/>
  <c r="FN80" i="7"/>
  <c r="FJ81" i="7"/>
  <c r="FL81" i="7"/>
  <c r="FN81" i="7"/>
  <c r="FO81" i="7"/>
  <c r="FJ82" i="7"/>
  <c r="FL82" i="7"/>
  <c r="FN82" i="7"/>
  <c r="FO82" i="7"/>
  <c r="FJ83" i="7"/>
  <c r="FL83" i="7"/>
  <c r="FN83" i="7"/>
  <c r="FO83" i="7"/>
  <c r="FJ84" i="7"/>
  <c r="FL84" i="7"/>
  <c r="FN84" i="7"/>
  <c r="FJ85" i="7"/>
  <c r="FL85" i="7"/>
  <c r="FN85" i="7"/>
  <c r="FO85" i="7"/>
  <c r="FJ86" i="7"/>
  <c r="FL86" i="7"/>
  <c r="FN86" i="7"/>
  <c r="FO86" i="7"/>
  <c r="FJ87" i="7"/>
  <c r="FL87" i="7"/>
  <c r="FN87" i="7"/>
  <c r="FO87" i="7"/>
  <c r="FJ88" i="7"/>
  <c r="FL88" i="7"/>
  <c r="FN88" i="7"/>
  <c r="FJ89" i="7"/>
  <c r="FL89" i="7"/>
  <c r="FN89" i="7"/>
  <c r="FO89" i="7"/>
  <c r="FJ90" i="7"/>
  <c r="FL90" i="7"/>
  <c r="FN90" i="7"/>
  <c r="FO90" i="7"/>
  <c r="FJ91" i="7"/>
  <c r="FL91" i="7"/>
  <c r="FN91" i="7"/>
  <c r="FO91" i="7"/>
  <c r="FJ92" i="7"/>
  <c r="FL92" i="7"/>
  <c r="FN92" i="7"/>
  <c r="FJ93" i="7"/>
  <c r="FL93" i="7"/>
  <c r="FN93" i="7"/>
  <c r="FO93" i="7"/>
  <c r="FJ94" i="7"/>
  <c r="FL94" i="7"/>
  <c r="FN94" i="7"/>
  <c r="FO94" i="7"/>
  <c r="FJ95" i="7"/>
  <c r="FL95" i="7"/>
  <c r="FN95" i="7"/>
  <c r="FO95" i="7"/>
  <c r="FJ96" i="7"/>
  <c r="FL96" i="7"/>
  <c r="FN96" i="7"/>
  <c r="FJ97" i="7"/>
  <c r="FL97" i="7"/>
  <c r="FN97" i="7"/>
  <c r="FO97" i="7"/>
  <c r="FJ98" i="7"/>
  <c r="FL98" i="7"/>
  <c r="FN98" i="7"/>
  <c r="FO98" i="7"/>
  <c r="FJ99" i="7"/>
  <c r="FL99" i="7"/>
  <c r="FN99" i="7"/>
  <c r="FO99" i="7"/>
  <c r="FJ100" i="7"/>
  <c r="FL100" i="7"/>
  <c r="FN100" i="7"/>
  <c r="FO100" i="7"/>
  <c r="FJ101" i="7"/>
  <c r="FL101" i="7"/>
  <c r="FN101" i="7"/>
  <c r="FO101" i="7"/>
  <c r="FJ102" i="7"/>
  <c r="FL102" i="7"/>
  <c r="FN102" i="7"/>
  <c r="FO102" i="7"/>
  <c r="FJ103" i="7"/>
  <c r="FL103" i="7"/>
  <c r="FN103" i="7"/>
  <c r="FO103" i="7"/>
  <c r="FJ104" i="7"/>
  <c r="FL104" i="7"/>
  <c r="FN104" i="7"/>
  <c r="FO104" i="7"/>
  <c r="FJ105" i="7"/>
  <c r="FL105" i="7"/>
  <c r="FN105" i="7"/>
  <c r="FO105" i="7"/>
  <c r="FJ106" i="7"/>
  <c r="FL106" i="7"/>
  <c r="FN106" i="7"/>
  <c r="FO106" i="7"/>
  <c r="FJ107" i="7"/>
  <c r="FL107" i="7"/>
  <c r="FN107" i="7"/>
  <c r="FO107" i="7"/>
  <c r="FJ108" i="7"/>
  <c r="FL108" i="7"/>
  <c r="FN108" i="7"/>
  <c r="FO108" i="7"/>
  <c r="FJ109" i="7"/>
  <c r="FL109" i="7"/>
  <c r="FN109" i="7"/>
  <c r="FO109" i="7"/>
  <c r="FJ110" i="7"/>
  <c r="FL110" i="7"/>
  <c r="FN110" i="7"/>
  <c r="FO110" i="7"/>
  <c r="FJ111" i="7"/>
  <c r="FL111" i="7"/>
  <c r="FN111" i="7"/>
  <c r="FO111" i="7"/>
  <c r="FJ112" i="7"/>
  <c r="FL112" i="7"/>
  <c r="FN112" i="7"/>
  <c r="FO112" i="7"/>
  <c r="FJ113" i="7"/>
  <c r="FL113" i="7"/>
  <c r="FN113" i="7"/>
  <c r="FO113" i="7"/>
  <c r="FJ114" i="7"/>
  <c r="FL114" i="7"/>
  <c r="FN114" i="7"/>
  <c r="FO114" i="7"/>
  <c r="FJ115" i="7"/>
  <c r="FL115" i="7"/>
  <c r="FN115" i="7"/>
  <c r="FO115" i="7"/>
  <c r="FJ116" i="7"/>
  <c r="FL116" i="7"/>
  <c r="FN116" i="7"/>
  <c r="FO116" i="7"/>
  <c r="FJ117" i="7"/>
  <c r="FL117" i="7"/>
  <c r="FN117" i="7"/>
  <c r="FO117" i="7"/>
  <c r="FJ118" i="7"/>
  <c r="FL118" i="7"/>
  <c r="FN118" i="7"/>
  <c r="FO118" i="7"/>
  <c r="FJ119" i="7"/>
  <c r="FL119" i="7"/>
  <c r="FN119" i="7"/>
  <c r="FO119" i="7"/>
  <c r="FJ120" i="7"/>
  <c r="FL120" i="7"/>
  <c r="FN120" i="7"/>
  <c r="FO120" i="7"/>
  <c r="FJ121" i="7"/>
  <c r="FL121" i="7"/>
  <c r="FN121" i="7"/>
  <c r="FO121" i="7"/>
  <c r="FJ122" i="7"/>
  <c r="FL122" i="7"/>
  <c r="FN122" i="7"/>
  <c r="FO122" i="7"/>
  <c r="FJ123" i="7"/>
  <c r="FL123" i="7"/>
  <c r="FN123" i="7"/>
  <c r="FO123" i="7"/>
  <c r="FJ124" i="7"/>
  <c r="FL124" i="7"/>
  <c r="FN124" i="7"/>
  <c r="FO124" i="7"/>
  <c r="FJ125" i="7"/>
  <c r="FL125" i="7"/>
  <c r="FN125" i="7"/>
  <c r="FO125" i="7"/>
  <c r="FJ126" i="7"/>
  <c r="FL126" i="7"/>
  <c r="FN126" i="7"/>
  <c r="FO126" i="7"/>
  <c r="FJ127" i="7"/>
  <c r="FL127" i="7"/>
  <c r="FN127" i="7"/>
  <c r="FO127" i="7"/>
  <c r="FJ128" i="7"/>
  <c r="FL128" i="7"/>
  <c r="FN128" i="7"/>
  <c r="FO128" i="7"/>
  <c r="FJ129" i="7"/>
  <c r="FL129" i="7"/>
  <c r="FN129" i="7"/>
  <c r="FO129" i="7"/>
  <c r="FJ130" i="7"/>
  <c r="FL130" i="7"/>
  <c r="FN130" i="7"/>
  <c r="FO130" i="7"/>
  <c r="FJ131" i="7"/>
  <c r="FL131" i="7"/>
  <c r="FN131" i="7"/>
  <c r="FO131" i="7"/>
  <c r="FJ132" i="7"/>
  <c r="FL132" i="7"/>
  <c r="FN132" i="7"/>
  <c r="FO132" i="7"/>
  <c r="FJ133" i="7"/>
  <c r="FL133" i="7"/>
  <c r="FN133" i="7"/>
  <c r="FO133" i="7"/>
  <c r="FJ134" i="7"/>
  <c r="FL134" i="7"/>
  <c r="FN134" i="7"/>
  <c r="FO134" i="7"/>
  <c r="FJ135" i="7"/>
  <c r="FL135" i="7"/>
  <c r="FN135" i="7"/>
  <c r="FO135" i="7"/>
  <c r="FJ136" i="7"/>
  <c r="FL136" i="7"/>
  <c r="FN136" i="7"/>
  <c r="FO136" i="7"/>
  <c r="FJ137" i="7"/>
  <c r="FL137" i="7"/>
  <c r="FN137" i="7"/>
  <c r="FO137" i="7"/>
  <c r="FJ138" i="7"/>
  <c r="FL138" i="7"/>
  <c r="FN138" i="7"/>
  <c r="FO138" i="7"/>
  <c r="FJ139" i="7"/>
  <c r="FL139" i="7"/>
  <c r="FN139" i="7"/>
  <c r="FO139" i="7"/>
  <c r="FJ140" i="7"/>
  <c r="FL140" i="7"/>
  <c r="FN140" i="7"/>
  <c r="FO140" i="7"/>
  <c r="FJ141" i="7"/>
  <c r="FL141" i="7"/>
  <c r="FN141" i="7"/>
  <c r="FO141" i="7"/>
  <c r="FJ142" i="7"/>
  <c r="FL142" i="7"/>
  <c r="FN142" i="7"/>
  <c r="FO142" i="7"/>
  <c r="FJ143" i="7"/>
  <c r="FL143" i="7"/>
  <c r="FN143" i="7"/>
  <c r="FO143" i="7"/>
  <c r="FJ144" i="7"/>
  <c r="FL144" i="7"/>
  <c r="FN144" i="7"/>
  <c r="FO144" i="7"/>
  <c r="FJ145" i="7"/>
  <c r="FL145" i="7"/>
  <c r="FN145" i="7"/>
  <c r="FO145" i="7"/>
  <c r="FJ146" i="7"/>
  <c r="FL146" i="7"/>
  <c r="FN146" i="7"/>
  <c r="FO146" i="7"/>
  <c r="FJ147" i="7"/>
  <c r="FL147" i="7"/>
  <c r="FN147" i="7"/>
  <c r="FO147" i="7"/>
  <c r="FJ148" i="7"/>
  <c r="FL148" i="7"/>
  <c r="FN148" i="7"/>
  <c r="FO148" i="7"/>
  <c r="FJ149" i="7"/>
  <c r="FL149" i="7"/>
  <c r="FN149" i="7"/>
  <c r="FO149" i="7"/>
  <c r="FJ150" i="7"/>
  <c r="FL150" i="7"/>
  <c r="FN150" i="7"/>
  <c r="FO150" i="7"/>
  <c r="FJ151" i="7"/>
  <c r="FL151" i="7"/>
  <c r="FN151" i="7"/>
  <c r="FO151" i="7"/>
  <c r="FJ152" i="7"/>
  <c r="FL152" i="7"/>
  <c r="FN152" i="7"/>
  <c r="FO152" i="7"/>
  <c r="FJ153" i="7"/>
  <c r="FL153" i="7"/>
  <c r="FN153" i="7"/>
  <c r="FO153" i="7"/>
  <c r="FJ154" i="7"/>
  <c r="FL154" i="7"/>
  <c r="FN154" i="7"/>
  <c r="FO154" i="7"/>
  <c r="FJ155" i="7"/>
  <c r="FL155" i="7"/>
  <c r="FN155" i="7"/>
  <c r="FO155" i="7"/>
  <c r="FJ156" i="7"/>
  <c r="FL156" i="7"/>
  <c r="FN156" i="7"/>
  <c r="FO156" i="7"/>
  <c r="FJ157" i="7"/>
  <c r="FL157" i="7"/>
  <c r="FN157" i="7"/>
  <c r="FO157" i="7"/>
  <c r="FJ158" i="7"/>
  <c r="FL158" i="7"/>
  <c r="FN158" i="7"/>
  <c r="FO158" i="7"/>
  <c r="FJ159" i="7"/>
  <c r="FL159" i="7"/>
  <c r="FN159" i="7"/>
  <c r="FO159" i="7"/>
  <c r="FJ160" i="7"/>
  <c r="FL160" i="7"/>
  <c r="FN160" i="7"/>
  <c r="FO160" i="7"/>
  <c r="FJ161" i="7"/>
  <c r="FL161" i="7"/>
  <c r="FN161" i="7"/>
  <c r="FO161" i="7"/>
  <c r="FJ162" i="7"/>
  <c r="FL162" i="7"/>
  <c r="FN162" i="7"/>
  <c r="FO162" i="7"/>
  <c r="FJ163" i="7"/>
  <c r="FK163" i="7"/>
  <c r="FL163" i="7"/>
  <c r="FN163" i="7"/>
  <c r="FO163" i="7"/>
  <c r="FJ164" i="7"/>
  <c r="FL164" i="7"/>
  <c r="FM164" i="7"/>
  <c r="FN164" i="7"/>
  <c r="FO164" i="7"/>
  <c r="FJ165" i="7"/>
  <c r="FL165" i="7"/>
  <c r="FN165" i="7"/>
  <c r="FO165" i="7"/>
  <c r="FJ166" i="7"/>
  <c r="FL166" i="7"/>
  <c r="FN166" i="7"/>
  <c r="FO166" i="7"/>
  <c r="FJ167" i="7"/>
  <c r="FK167" i="7"/>
  <c r="FL167" i="7"/>
  <c r="FN167" i="7"/>
  <c r="FO167" i="7"/>
  <c r="FJ168" i="7"/>
  <c r="FL168" i="7"/>
  <c r="FM168" i="7"/>
  <c r="FN168" i="7"/>
  <c r="FO168" i="7"/>
  <c r="FJ169" i="7"/>
  <c r="FL169" i="7"/>
  <c r="FN169" i="7"/>
  <c r="FO169" i="7"/>
  <c r="FJ170" i="7"/>
  <c r="FL170" i="7"/>
  <c r="FN170" i="7"/>
  <c r="FO170" i="7"/>
  <c r="FJ171" i="7"/>
  <c r="FK171" i="7"/>
  <c r="FL171" i="7"/>
  <c r="FN171" i="7"/>
  <c r="FO171" i="7"/>
  <c r="FJ172" i="7"/>
  <c r="FL172" i="7"/>
  <c r="FM172" i="7"/>
  <c r="FN172" i="7"/>
  <c r="FO172" i="7"/>
  <c r="FJ173" i="7"/>
  <c r="FL173" i="7"/>
  <c r="FN173" i="7"/>
  <c r="FO173" i="7"/>
  <c r="FJ174" i="7"/>
  <c r="FL174" i="7"/>
  <c r="FN174" i="7"/>
  <c r="FO174" i="7"/>
  <c r="FJ175" i="7"/>
  <c r="FK175" i="7"/>
  <c r="FL175" i="7"/>
  <c r="FN175" i="7"/>
  <c r="FO175" i="7"/>
  <c r="FJ176" i="7"/>
  <c r="FL176" i="7"/>
  <c r="FM176" i="7"/>
  <c r="FN176" i="7"/>
  <c r="FO176" i="7"/>
  <c r="FJ177" i="7"/>
  <c r="FK177" i="7"/>
  <c r="FL177" i="7"/>
  <c r="FN177" i="7"/>
  <c r="FO177" i="7"/>
  <c r="FJ178" i="7"/>
  <c r="FL178" i="7"/>
  <c r="FM178" i="7"/>
  <c r="FN178" i="7"/>
  <c r="FO178" i="7"/>
  <c r="FJ179" i="7"/>
  <c r="FK179" i="7"/>
  <c r="FL179" i="7"/>
  <c r="FN179" i="7"/>
  <c r="FO179" i="7"/>
  <c r="FJ180" i="7"/>
  <c r="FK180" i="7"/>
  <c r="FL180" i="7"/>
  <c r="FM180" i="7"/>
  <c r="FN180" i="7"/>
  <c r="FO180" i="7"/>
  <c r="FJ181" i="7"/>
  <c r="FK181" i="7"/>
  <c r="FL181" i="7"/>
  <c r="FM181" i="7"/>
  <c r="FN181" i="7"/>
  <c r="FO181" i="7"/>
  <c r="FJ182" i="7"/>
  <c r="FL182" i="7"/>
  <c r="FM182" i="7"/>
  <c r="FN182" i="7"/>
  <c r="FO182" i="7"/>
  <c r="FJ183" i="7"/>
  <c r="FK183" i="7"/>
  <c r="FL183" i="7"/>
  <c r="FN183" i="7"/>
  <c r="FO183" i="7"/>
  <c r="FJ184" i="7"/>
  <c r="FK184" i="7"/>
  <c r="FL184" i="7"/>
  <c r="FM184" i="7"/>
  <c r="FN184" i="7"/>
  <c r="FO184" i="7"/>
  <c r="FJ185" i="7"/>
  <c r="FK185" i="7"/>
  <c r="FL185" i="7"/>
  <c r="FM185" i="7"/>
  <c r="FN185" i="7"/>
  <c r="FO185" i="7"/>
  <c r="FJ186" i="7"/>
  <c r="FL186" i="7"/>
  <c r="FM186" i="7"/>
  <c r="FN186" i="7"/>
  <c r="FO186" i="7"/>
  <c r="FJ187" i="7"/>
  <c r="FK187" i="7"/>
  <c r="FL187" i="7"/>
  <c r="FN187" i="7"/>
  <c r="FO187" i="7"/>
  <c r="FJ188" i="7"/>
  <c r="FK188" i="7"/>
  <c r="FL188" i="7"/>
  <c r="FM188" i="7"/>
  <c r="FN188" i="7"/>
  <c r="FO188" i="7"/>
  <c r="FJ189" i="7"/>
  <c r="FK189" i="7"/>
  <c r="FL189" i="7"/>
  <c r="FM189" i="7"/>
  <c r="FN189" i="7"/>
  <c r="FO189" i="7"/>
  <c r="FJ190" i="7"/>
  <c r="FL190" i="7"/>
  <c r="FM190" i="7"/>
  <c r="FN190" i="7"/>
  <c r="FO190" i="7"/>
  <c r="FJ191" i="7"/>
  <c r="FK191" i="7"/>
  <c r="FL191" i="7"/>
  <c r="FN191" i="7"/>
  <c r="FO191" i="7"/>
  <c r="FJ192" i="7"/>
  <c r="FK192" i="7"/>
  <c r="FL192" i="7"/>
  <c r="FM192" i="7"/>
  <c r="FN192" i="7"/>
  <c r="FO192" i="7"/>
  <c r="FJ193" i="7"/>
  <c r="FK193" i="7"/>
  <c r="FL193" i="7"/>
  <c r="FM193" i="7"/>
  <c r="FN193" i="7"/>
  <c r="FO193" i="7"/>
  <c r="FJ194" i="7"/>
  <c r="FL194" i="7"/>
  <c r="FM194" i="7"/>
  <c r="FN194" i="7"/>
  <c r="FO194" i="7"/>
  <c r="FJ195" i="7"/>
  <c r="FK195" i="7"/>
  <c r="FL195" i="7"/>
  <c r="FN195" i="7"/>
  <c r="FO195" i="7"/>
  <c r="FJ196" i="7"/>
  <c r="FK196" i="7"/>
  <c r="FL196" i="7"/>
  <c r="FM196" i="7"/>
  <c r="FN196" i="7"/>
  <c r="FO196" i="7"/>
  <c r="FJ197" i="7"/>
  <c r="FK197" i="7"/>
  <c r="FL197" i="7"/>
  <c r="FM197" i="7"/>
  <c r="FN197" i="7"/>
  <c r="FO197" i="7"/>
  <c r="FJ198" i="7"/>
  <c r="FL198" i="7"/>
  <c r="FM198" i="7"/>
  <c r="FN198" i="7"/>
  <c r="FO198" i="7"/>
  <c r="FJ199" i="7"/>
  <c r="FK199" i="7"/>
  <c r="FL199" i="7"/>
  <c r="FN199" i="7"/>
  <c r="FO199" i="7"/>
  <c r="FJ200" i="7"/>
  <c r="FK200" i="7"/>
  <c r="FL200" i="7"/>
  <c r="FM200" i="7"/>
  <c r="FN200" i="7"/>
  <c r="FO200" i="7"/>
  <c r="FJ201" i="7"/>
  <c r="FK201" i="7"/>
  <c r="FL201" i="7"/>
  <c r="FM201" i="7"/>
  <c r="FN201" i="7"/>
  <c r="FO201" i="7"/>
  <c r="FJ202" i="7"/>
  <c r="FL202" i="7"/>
  <c r="FM202" i="7"/>
  <c r="FN202" i="7"/>
  <c r="FO202" i="7"/>
  <c r="FJ203" i="7"/>
  <c r="FK203" i="7"/>
  <c r="FL203" i="7"/>
  <c r="FN203" i="7"/>
  <c r="FO203" i="7"/>
  <c r="FJ204" i="7"/>
  <c r="FK204" i="7"/>
  <c r="FL204" i="7"/>
  <c r="FM204" i="7"/>
  <c r="FN204" i="7"/>
  <c r="FO204" i="7"/>
  <c r="FJ205" i="7"/>
  <c r="FK205" i="7"/>
  <c r="FL205" i="7"/>
  <c r="FM205" i="7"/>
  <c r="FN205" i="7"/>
  <c r="FO205" i="7"/>
  <c r="FJ206" i="7"/>
  <c r="FL206" i="7"/>
  <c r="FM206" i="7"/>
  <c r="FN206" i="7"/>
  <c r="FO206" i="7"/>
  <c r="FJ207" i="7"/>
  <c r="FK207" i="7"/>
  <c r="FL207" i="7"/>
  <c r="FN207" i="7"/>
  <c r="FO207" i="7"/>
  <c r="FJ208" i="7"/>
  <c r="FK208" i="7"/>
  <c r="FL208" i="7"/>
  <c r="FM208" i="7"/>
  <c r="FN208" i="7"/>
  <c r="FO208" i="7"/>
  <c r="FJ209" i="7"/>
  <c r="FK209" i="7"/>
  <c r="FL209" i="7"/>
  <c r="FM209" i="7"/>
  <c r="FN209" i="7"/>
  <c r="FO209" i="7"/>
  <c r="FJ210" i="7"/>
  <c r="FK210" i="7"/>
  <c r="FL210" i="7"/>
  <c r="FM210" i="7"/>
  <c r="FN210" i="7"/>
  <c r="FO210" i="7"/>
  <c r="FJ211" i="7"/>
  <c r="FK211" i="7"/>
  <c r="FL211" i="7"/>
  <c r="FM211" i="7"/>
  <c r="FN211" i="7"/>
  <c r="FO211" i="7"/>
  <c r="FJ212" i="7"/>
  <c r="FK212" i="7"/>
  <c r="FL212" i="7"/>
  <c r="FM212" i="7"/>
  <c r="FN212" i="7"/>
  <c r="FO212" i="7"/>
  <c r="FJ213" i="7"/>
  <c r="FK213" i="7"/>
  <c r="FL213" i="7"/>
  <c r="FM213" i="7"/>
  <c r="FN213" i="7"/>
  <c r="FO213" i="7"/>
  <c r="FJ214" i="7"/>
  <c r="FK214" i="7"/>
  <c r="FL214" i="7"/>
  <c r="FM214" i="7"/>
  <c r="FN214" i="7"/>
  <c r="FO214" i="7"/>
  <c r="FJ215" i="7"/>
  <c r="FK215" i="7"/>
  <c r="FL215" i="7"/>
  <c r="FM215" i="7"/>
  <c r="FN215" i="7"/>
  <c r="FO215" i="7"/>
  <c r="FJ216" i="7"/>
  <c r="FK216" i="7"/>
  <c r="FL216" i="7"/>
  <c r="FM216" i="7"/>
  <c r="FN216" i="7"/>
  <c r="FO216" i="7"/>
  <c r="FJ217" i="7"/>
  <c r="FK217" i="7"/>
  <c r="FL217" i="7"/>
  <c r="FM217" i="7"/>
  <c r="FN217" i="7"/>
  <c r="FO217" i="7"/>
  <c r="FJ218" i="7"/>
  <c r="FK218" i="7"/>
  <c r="FL218" i="7"/>
  <c r="FM218" i="7"/>
  <c r="FN218" i="7"/>
  <c r="FO218" i="7"/>
  <c r="FJ219" i="7"/>
  <c r="FK219" i="7"/>
  <c r="FL219" i="7"/>
  <c r="FM219" i="7"/>
  <c r="FN219" i="7"/>
  <c r="FO219" i="7"/>
  <c r="FJ220" i="7"/>
  <c r="FK220" i="7"/>
  <c r="FL220" i="7"/>
  <c r="FM220" i="7"/>
  <c r="FN220" i="7"/>
  <c r="FO220" i="7"/>
  <c r="FJ221" i="7"/>
  <c r="FK221" i="7"/>
  <c r="FL221" i="7"/>
  <c r="FM221" i="7"/>
  <c r="FN221" i="7"/>
  <c r="FO221" i="7"/>
  <c r="FJ222" i="7"/>
  <c r="FK222" i="7"/>
  <c r="FL222" i="7"/>
  <c r="FM222" i="7"/>
  <c r="FN222" i="7"/>
  <c r="FO222" i="7"/>
  <c r="FJ223" i="7"/>
  <c r="FK223" i="7"/>
  <c r="FL223" i="7"/>
  <c r="FM223" i="7"/>
  <c r="FN223" i="7"/>
  <c r="FO223" i="7"/>
  <c r="FJ224" i="7"/>
  <c r="FK224" i="7"/>
  <c r="FL224" i="7"/>
  <c r="FM224" i="7"/>
  <c r="FN224" i="7"/>
  <c r="FO224" i="7"/>
  <c r="FJ225" i="7"/>
  <c r="FK225" i="7"/>
  <c r="FL225" i="7"/>
  <c r="FM225" i="7"/>
  <c r="FN225" i="7"/>
  <c r="FO225" i="7"/>
  <c r="FJ226" i="7"/>
  <c r="FK226" i="7"/>
  <c r="FL226" i="7"/>
  <c r="FM226" i="7"/>
  <c r="FN226" i="7"/>
  <c r="FO226" i="7"/>
  <c r="FJ227" i="7"/>
  <c r="FK227" i="7"/>
  <c r="FL227" i="7"/>
  <c r="FM227" i="7"/>
  <c r="FN227" i="7"/>
  <c r="FO227" i="7"/>
  <c r="FJ228" i="7"/>
  <c r="FK228" i="7"/>
  <c r="FL228" i="7"/>
  <c r="FM228" i="7"/>
  <c r="FN228" i="7"/>
  <c r="FO228" i="7"/>
  <c r="FJ229" i="7"/>
  <c r="FK229" i="7"/>
  <c r="FL229" i="7"/>
  <c r="FM229" i="7"/>
  <c r="FN229" i="7"/>
  <c r="FO229" i="7"/>
  <c r="FJ230" i="7"/>
  <c r="FK230" i="7"/>
  <c r="FL230" i="7"/>
  <c r="FM230" i="7"/>
  <c r="FN230" i="7"/>
  <c r="FO230" i="7"/>
  <c r="FJ231" i="7"/>
  <c r="FK231" i="7"/>
  <c r="FL231" i="7"/>
  <c r="FM231" i="7"/>
  <c r="FN231" i="7"/>
  <c r="FO231" i="7"/>
  <c r="FJ232" i="7"/>
  <c r="FK232" i="7"/>
  <c r="FL232" i="7"/>
  <c r="FM232" i="7"/>
  <c r="FN232" i="7"/>
  <c r="FO232" i="7"/>
  <c r="FJ233" i="7"/>
  <c r="FK233" i="7"/>
  <c r="FL233" i="7"/>
  <c r="FM233" i="7"/>
  <c r="FN233" i="7"/>
  <c r="FO233" i="7"/>
  <c r="FJ234" i="7"/>
  <c r="FK234" i="7"/>
  <c r="FL234" i="7"/>
  <c r="FM234" i="7"/>
  <c r="FN234" i="7"/>
  <c r="FO234" i="7"/>
  <c r="FJ235" i="7"/>
  <c r="FK235" i="7"/>
  <c r="FL235" i="7"/>
  <c r="FM235" i="7"/>
  <c r="FN235" i="7"/>
  <c r="FO235" i="7"/>
  <c r="FJ236" i="7"/>
  <c r="FK236" i="7"/>
  <c r="FL236" i="7"/>
  <c r="FM236" i="7"/>
  <c r="FN236" i="7"/>
  <c r="FO236" i="7"/>
  <c r="FJ237" i="7"/>
  <c r="FK237" i="7"/>
  <c r="FL237" i="7"/>
  <c r="FM237" i="7"/>
  <c r="FN237" i="7"/>
  <c r="FO237" i="7"/>
  <c r="FJ238" i="7"/>
  <c r="FK238" i="7"/>
  <c r="FL238" i="7"/>
  <c r="FM238" i="7"/>
  <c r="FN238" i="7"/>
  <c r="FO238" i="7"/>
  <c r="FJ239" i="7"/>
  <c r="FK239" i="7"/>
  <c r="FL239" i="7"/>
  <c r="FM239" i="7"/>
  <c r="FN239" i="7"/>
  <c r="FO239" i="7"/>
  <c r="FJ240" i="7"/>
  <c r="FK240" i="7"/>
  <c r="FL240" i="7"/>
  <c r="FM240" i="7"/>
  <c r="FN240" i="7"/>
  <c r="FO240" i="7"/>
  <c r="FJ241" i="7"/>
  <c r="FK241" i="7"/>
  <c r="FL241" i="7"/>
  <c r="FM241" i="7"/>
  <c r="FN241" i="7"/>
  <c r="FO241" i="7"/>
  <c r="FJ242" i="7"/>
  <c r="FK242" i="7"/>
  <c r="FL242" i="7"/>
  <c r="FM242" i="7"/>
  <c r="FN242" i="7"/>
  <c r="FO242" i="7"/>
  <c r="FJ243" i="7"/>
  <c r="FK243" i="7"/>
  <c r="FL243" i="7"/>
  <c r="FM243" i="7"/>
  <c r="FN243" i="7"/>
  <c r="FO243" i="7"/>
  <c r="FJ244" i="7"/>
  <c r="FK244" i="7"/>
  <c r="FL244" i="7"/>
  <c r="FM244" i="7"/>
  <c r="FN244" i="7"/>
  <c r="FO244" i="7"/>
  <c r="FJ245" i="7"/>
  <c r="FK245" i="7"/>
  <c r="FL245" i="7"/>
  <c r="FM245" i="7"/>
  <c r="FN245" i="7"/>
  <c r="FO245" i="7"/>
  <c r="FJ246" i="7"/>
  <c r="FK246" i="7"/>
  <c r="FL246" i="7"/>
  <c r="FM246" i="7"/>
  <c r="FN246" i="7"/>
  <c r="FO246" i="7"/>
  <c r="FJ247" i="7"/>
  <c r="FK247" i="7"/>
  <c r="FL247" i="7"/>
  <c r="FM247" i="7"/>
  <c r="FN247" i="7"/>
  <c r="FO247" i="7"/>
  <c r="FJ248" i="7"/>
  <c r="FK248" i="7"/>
  <c r="FL248" i="7"/>
  <c r="FM248" i="7"/>
  <c r="FN248" i="7"/>
  <c r="FO248" i="7"/>
  <c r="FJ249" i="7"/>
  <c r="FK249" i="7"/>
  <c r="FL249" i="7"/>
  <c r="FM249" i="7"/>
  <c r="FN249" i="7"/>
  <c r="FO249" i="7"/>
  <c r="FJ250" i="7"/>
  <c r="FK250" i="7"/>
  <c r="FL250" i="7"/>
  <c r="FM250" i="7"/>
  <c r="FN250" i="7"/>
  <c r="FO250" i="7"/>
  <c r="FJ251" i="7"/>
  <c r="FK251" i="7"/>
  <c r="FL251" i="7"/>
  <c r="FM251" i="7"/>
  <c r="FN251" i="7"/>
  <c r="FO251" i="7"/>
  <c r="FJ252" i="7"/>
  <c r="FK252" i="7"/>
  <c r="FL252" i="7"/>
  <c r="FM252" i="7"/>
  <c r="FN252" i="7"/>
  <c r="FO252" i="7"/>
  <c r="FJ253" i="7"/>
  <c r="FK253" i="7"/>
  <c r="FL253" i="7"/>
  <c r="FM253" i="7"/>
  <c r="FN253" i="7"/>
  <c r="FO253" i="7"/>
  <c r="FJ254" i="7"/>
  <c r="FK254" i="7"/>
  <c r="FL254" i="7"/>
  <c r="FM254" i="7"/>
  <c r="FN254" i="7"/>
  <c r="FO254" i="7"/>
  <c r="FJ255" i="7"/>
  <c r="FK255" i="7"/>
  <c r="FL255" i="7"/>
  <c r="FM255" i="7"/>
  <c r="FN255" i="7"/>
  <c r="FO255" i="7"/>
  <c r="FJ256" i="7"/>
  <c r="FK256" i="7"/>
  <c r="FL256" i="7"/>
  <c r="FM256" i="7"/>
  <c r="FN256" i="7"/>
  <c r="FO256" i="7"/>
  <c r="FJ257" i="7"/>
  <c r="FK257" i="7"/>
  <c r="FL257" i="7"/>
  <c r="FM257" i="7"/>
  <c r="FN257" i="7"/>
  <c r="FO257" i="7"/>
  <c r="FJ258" i="7"/>
  <c r="FK258" i="7"/>
  <c r="FL258" i="7"/>
  <c r="FM258" i="7"/>
  <c r="FN258" i="7"/>
  <c r="FO258" i="7"/>
  <c r="FJ259" i="7"/>
  <c r="FK259" i="7"/>
  <c r="FL259" i="7"/>
  <c r="FM259" i="7"/>
  <c r="FN259" i="7"/>
  <c r="FO259" i="7"/>
  <c r="FJ260" i="7"/>
  <c r="FK260" i="7"/>
  <c r="FL260" i="7"/>
  <c r="FM260" i="7"/>
  <c r="FN260" i="7"/>
  <c r="FO260" i="7"/>
  <c r="FJ261" i="7"/>
  <c r="FK261" i="7"/>
  <c r="FL261" i="7"/>
  <c r="FM261" i="7"/>
  <c r="FN261" i="7"/>
  <c r="FO261" i="7"/>
  <c r="FJ262" i="7"/>
  <c r="FK262" i="7"/>
  <c r="FL262" i="7"/>
  <c r="FM262" i="7"/>
  <c r="FN262" i="7"/>
  <c r="FO262" i="7"/>
  <c r="FJ263" i="7"/>
  <c r="FK263" i="7"/>
  <c r="FL263" i="7"/>
  <c r="FM263" i="7"/>
  <c r="FN263" i="7"/>
  <c r="FO263" i="7"/>
  <c r="FJ264" i="7"/>
  <c r="FK264" i="7"/>
  <c r="FL264" i="7"/>
  <c r="FM264" i="7"/>
  <c r="FN264" i="7"/>
  <c r="FO264" i="7"/>
  <c r="FJ265" i="7"/>
  <c r="FK265" i="7"/>
  <c r="FL265" i="7"/>
  <c r="FM265" i="7"/>
  <c r="FN265" i="7"/>
  <c r="FO265" i="7"/>
  <c r="FJ266" i="7"/>
  <c r="FK266" i="7"/>
  <c r="FL266" i="7"/>
  <c r="FM266" i="7"/>
  <c r="FN266" i="7"/>
  <c r="FO266" i="7"/>
  <c r="FJ267" i="7"/>
  <c r="FK267" i="7"/>
  <c r="FL267" i="7"/>
  <c r="FM267" i="7"/>
  <c r="FN267" i="7"/>
  <c r="FO267" i="7"/>
  <c r="FJ268" i="7"/>
  <c r="FK268" i="7"/>
  <c r="FL268" i="7"/>
  <c r="FM268" i="7"/>
  <c r="FN268" i="7"/>
  <c r="FO268" i="7"/>
  <c r="FJ269" i="7"/>
  <c r="FK269" i="7"/>
  <c r="FL269" i="7"/>
  <c r="FM269" i="7"/>
  <c r="FN269" i="7"/>
  <c r="FO269" i="7"/>
  <c r="FJ270" i="7"/>
  <c r="FK270" i="7"/>
  <c r="FL270" i="7"/>
  <c r="FM270" i="7"/>
  <c r="FN270" i="7"/>
  <c r="FO270" i="7"/>
  <c r="FJ271" i="7"/>
  <c r="FK271" i="7"/>
  <c r="FL271" i="7"/>
  <c r="FM271" i="7"/>
  <c r="FN271" i="7"/>
  <c r="FO271" i="7"/>
  <c r="FJ272" i="7"/>
  <c r="FK272" i="7"/>
  <c r="FL272" i="7"/>
  <c r="FM272" i="7"/>
  <c r="FN272" i="7"/>
  <c r="FO272" i="7"/>
  <c r="FJ273" i="7"/>
  <c r="FK273" i="7"/>
  <c r="FL273" i="7"/>
  <c r="FM273" i="7"/>
  <c r="FN273" i="7"/>
  <c r="FO273" i="7"/>
  <c r="FJ274" i="7"/>
  <c r="FK274" i="7"/>
  <c r="FL274" i="7"/>
  <c r="FM274" i="7"/>
  <c r="FN274" i="7"/>
  <c r="FO274" i="7"/>
  <c r="FJ275" i="7"/>
  <c r="FK275" i="7"/>
  <c r="FL275" i="7"/>
  <c r="FM275" i="7"/>
  <c r="FN275" i="7"/>
  <c r="FO275" i="7"/>
  <c r="FJ276" i="7"/>
  <c r="FK276" i="7"/>
  <c r="FL276" i="7"/>
  <c r="FM276" i="7"/>
  <c r="FN276" i="7"/>
  <c r="FO276" i="7"/>
  <c r="FJ277" i="7"/>
  <c r="FK277" i="7"/>
  <c r="FL277" i="7"/>
  <c r="FM277" i="7"/>
  <c r="FN277" i="7"/>
  <c r="FO277" i="7"/>
  <c r="FJ278" i="7"/>
  <c r="FK278" i="7"/>
  <c r="FL278" i="7"/>
  <c r="FM278" i="7"/>
  <c r="FN278" i="7"/>
  <c r="FO278" i="7"/>
  <c r="FJ279" i="7"/>
  <c r="FK279" i="7"/>
  <c r="FL279" i="7"/>
  <c r="FM279" i="7"/>
  <c r="FN279" i="7"/>
  <c r="FO279" i="7"/>
  <c r="FJ280" i="7"/>
  <c r="FK280" i="7"/>
  <c r="FL280" i="7"/>
  <c r="FM280" i="7"/>
  <c r="FN280" i="7"/>
  <c r="FO280" i="7"/>
  <c r="FJ281" i="7"/>
  <c r="FK281" i="7"/>
  <c r="FL281" i="7"/>
  <c r="FM281" i="7"/>
  <c r="FN281" i="7"/>
  <c r="FO281" i="7"/>
  <c r="FJ282" i="7"/>
  <c r="FK282" i="7"/>
  <c r="FL282" i="7"/>
  <c r="FM282" i="7"/>
  <c r="FN282" i="7"/>
  <c r="FO282" i="7"/>
  <c r="FJ283" i="7"/>
  <c r="FK283" i="7"/>
  <c r="FL283" i="7"/>
  <c r="FM283" i="7"/>
  <c r="FN283" i="7"/>
  <c r="FO283" i="7"/>
  <c r="FJ284" i="7"/>
  <c r="FK284" i="7"/>
  <c r="FL284" i="7"/>
  <c r="FM284" i="7"/>
  <c r="FN284" i="7"/>
  <c r="FO284" i="7"/>
  <c r="FJ285" i="7"/>
  <c r="FK285" i="7"/>
  <c r="FL285" i="7"/>
  <c r="FM285" i="7"/>
  <c r="FN285" i="7"/>
  <c r="FO285" i="7"/>
  <c r="FJ286" i="7"/>
  <c r="FK286" i="7"/>
  <c r="FL286" i="7"/>
  <c r="FM286" i="7"/>
  <c r="FN286" i="7"/>
  <c r="FO286" i="7"/>
  <c r="FJ287" i="7"/>
  <c r="FK287" i="7"/>
  <c r="FL287" i="7"/>
  <c r="FM287" i="7"/>
  <c r="FN287" i="7"/>
  <c r="FO287" i="7"/>
  <c r="FJ288" i="7"/>
  <c r="FK288" i="7"/>
  <c r="FL288" i="7"/>
  <c r="FM288" i="7"/>
  <c r="FN288" i="7"/>
  <c r="FO288" i="7"/>
  <c r="FJ289" i="7"/>
  <c r="FK289" i="7"/>
  <c r="FL289" i="7"/>
  <c r="FM289" i="7"/>
  <c r="FN289" i="7"/>
  <c r="FO289" i="7"/>
  <c r="FJ290" i="7"/>
  <c r="FK290" i="7"/>
  <c r="FL290" i="7"/>
  <c r="FM290" i="7"/>
  <c r="FN290" i="7"/>
  <c r="FO290" i="7"/>
  <c r="FJ291" i="7"/>
  <c r="FK291" i="7"/>
  <c r="FL291" i="7"/>
  <c r="FM291" i="7"/>
  <c r="FN291" i="7"/>
  <c r="FO291" i="7"/>
  <c r="FJ292" i="7"/>
  <c r="FK292" i="7"/>
  <c r="FL292" i="7"/>
  <c r="FM292" i="7"/>
  <c r="FN292" i="7"/>
  <c r="FO292" i="7"/>
  <c r="FJ293" i="7"/>
  <c r="FK293" i="7"/>
  <c r="FL293" i="7"/>
  <c r="FM293" i="7"/>
  <c r="FN293" i="7"/>
  <c r="FO293" i="7"/>
  <c r="FJ294" i="7"/>
  <c r="FK294" i="7"/>
  <c r="FL294" i="7"/>
  <c r="FM294" i="7"/>
  <c r="FN294" i="7"/>
  <c r="FO294" i="7"/>
  <c r="FJ295" i="7"/>
  <c r="FK295" i="7"/>
  <c r="FL295" i="7"/>
  <c r="FM295" i="7"/>
  <c r="FN295" i="7"/>
  <c r="FO295" i="7"/>
  <c r="FJ296" i="7"/>
  <c r="FK296" i="7"/>
  <c r="FL296" i="7"/>
  <c r="FM296" i="7"/>
  <c r="FN296" i="7"/>
  <c r="FO296" i="7"/>
  <c r="FJ297" i="7"/>
  <c r="FK297" i="7"/>
  <c r="FL297" i="7"/>
  <c r="FM297" i="7"/>
  <c r="FN297" i="7"/>
  <c r="FO297" i="7"/>
  <c r="FJ298" i="7"/>
  <c r="FK298" i="7"/>
  <c r="FL298" i="7"/>
  <c r="FM298" i="7"/>
  <c r="FN298" i="7"/>
  <c r="FO298" i="7"/>
  <c r="FJ299" i="7"/>
  <c r="FK299" i="7"/>
  <c r="FL299" i="7"/>
  <c r="FM299" i="7"/>
  <c r="FN299" i="7"/>
  <c r="FO299" i="7"/>
  <c r="FJ300" i="7"/>
  <c r="FK300" i="7"/>
  <c r="FL300" i="7"/>
  <c r="FM300" i="7"/>
  <c r="FN300" i="7"/>
  <c r="FO300" i="7"/>
  <c r="FJ301" i="7"/>
  <c r="FK301" i="7"/>
  <c r="FL301" i="7"/>
  <c r="FM301" i="7"/>
  <c r="FN301" i="7"/>
  <c r="FO301" i="7"/>
  <c r="FJ302" i="7"/>
  <c r="FK302" i="7"/>
  <c r="FL302" i="7"/>
  <c r="FM302" i="7"/>
  <c r="FN302" i="7"/>
  <c r="FO302" i="7"/>
  <c r="FJ303" i="7"/>
  <c r="FK303" i="7"/>
  <c r="FL303" i="7"/>
  <c r="FM303" i="7"/>
  <c r="FN303" i="7"/>
  <c r="FO303" i="7"/>
  <c r="FJ304" i="7"/>
  <c r="FK304" i="7"/>
  <c r="FL304" i="7"/>
  <c r="FM304" i="7"/>
  <c r="FN304" i="7"/>
  <c r="FO304" i="7"/>
  <c r="FJ305" i="7"/>
  <c r="FK305" i="7"/>
  <c r="FL305" i="7"/>
  <c r="FM305" i="7"/>
  <c r="FN305" i="7"/>
  <c r="FO305" i="7"/>
  <c r="FJ306" i="7"/>
  <c r="FK306" i="7"/>
  <c r="FL306" i="7"/>
  <c r="FM306" i="7"/>
  <c r="FN306" i="7"/>
  <c r="FO306" i="7"/>
  <c r="FJ307" i="7"/>
  <c r="FK307" i="7"/>
  <c r="FL307" i="7"/>
  <c r="FM307" i="7"/>
  <c r="FN307" i="7"/>
  <c r="FO307" i="7"/>
  <c r="FJ308" i="7"/>
  <c r="FK308" i="7"/>
  <c r="FL308" i="7"/>
  <c r="FM308" i="7"/>
  <c r="FN308" i="7"/>
  <c r="FO308" i="7"/>
  <c r="FJ309" i="7"/>
  <c r="FK309" i="7"/>
  <c r="FL309" i="7"/>
  <c r="FM309" i="7"/>
  <c r="FN309" i="7"/>
  <c r="FO309" i="7"/>
  <c r="FJ310" i="7"/>
  <c r="FK310" i="7"/>
  <c r="FL310" i="7"/>
  <c r="FM310" i="7"/>
  <c r="FN310" i="7"/>
  <c r="FO310" i="7"/>
  <c r="FJ311" i="7"/>
  <c r="FK311" i="7"/>
  <c r="FL311" i="7"/>
  <c r="FM311" i="7"/>
  <c r="FN311" i="7"/>
  <c r="FO311" i="7"/>
  <c r="FJ312" i="7"/>
  <c r="FK312" i="7"/>
  <c r="FL312" i="7"/>
  <c r="FM312" i="7"/>
  <c r="FN312" i="7"/>
  <c r="FO312" i="7"/>
  <c r="FJ313" i="7"/>
  <c r="FK313" i="7"/>
  <c r="FL313" i="7"/>
  <c r="FM313" i="7"/>
  <c r="FN313" i="7"/>
  <c r="FO313" i="7"/>
  <c r="FJ314" i="7"/>
  <c r="FK314" i="7"/>
  <c r="FL314" i="7"/>
  <c r="FM314" i="7"/>
  <c r="FN314" i="7"/>
  <c r="FO314" i="7"/>
  <c r="FJ315" i="7"/>
  <c r="FK315" i="7"/>
  <c r="FL315" i="7"/>
  <c r="FM315" i="7"/>
  <c r="FN315" i="7"/>
  <c r="FO315" i="7"/>
  <c r="FJ316" i="7"/>
  <c r="FK316" i="7"/>
  <c r="FL316" i="7"/>
  <c r="FM316" i="7"/>
  <c r="FN316" i="7"/>
  <c r="FO316" i="7"/>
  <c r="FJ317" i="7"/>
  <c r="FK317" i="7"/>
  <c r="FL317" i="7"/>
  <c r="FM317" i="7"/>
  <c r="FN317" i="7"/>
  <c r="FO317" i="7"/>
  <c r="FJ318" i="7"/>
  <c r="FK318" i="7"/>
  <c r="FL318" i="7"/>
  <c r="FM318" i="7"/>
  <c r="FN318" i="7"/>
  <c r="FO318" i="7"/>
  <c r="FJ319" i="7"/>
  <c r="FK319" i="7"/>
  <c r="FL319" i="7"/>
  <c r="FM319" i="7"/>
  <c r="FN319" i="7"/>
  <c r="FO319" i="7"/>
  <c r="FJ320" i="7"/>
  <c r="FK320" i="7"/>
  <c r="FL320" i="7"/>
  <c r="FM320" i="7"/>
  <c r="FN320" i="7"/>
  <c r="FO320" i="7"/>
  <c r="FJ321" i="7"/>
  <c r="FK321" i="7"/>
  <c r="FL321" i="7"/>
  <c r="FM321" i="7"/>
  <c r="FN321" i="7"/>
  <c r="FO321" i="7"/>
  <c r="FJ322" i="7"/>
  <c r="FK322" i="7"/>
  <c r="FL322" i="7"/>
  <c r="FM322" i="7"/>
  <c r="FN322" i="7"/>
  <c r="FO322" i="7"/>
  <c r="FJ323" i="7"/>
  <c r="FK323" i="7"/>
  <c r="FL323" i="7"/>
  <c r="FM323" i="7"/>
  <c r="FN323" i="7"/>
  <c r="FO323" i="7"/>
  <c r="FJ324" i="7"/>
  <c r="FK324" i="7"/>
  <c r="FL324" i="7"/>
  <c r="FM324" i="7"/>
  <c r="FN324" i="7"/>
  <c r="FO324" i="7"/>
  <c r="FJ325" i="7"/>
  <c r="FK325" i="7"/>
  <c r="FL325" i="7"/>
  <c r="FM325" i="7"/>
  <c r="FN325" i="7"/>
  <c r="FO325" i="7"/>
  <c r="FJ326" i="7"/>
  <c r="FK326" i="7"/>
  <c r="FL326" i="7"/>
  <c r="FM326" i="7"/>
  <c r="FN326" i="7"/>
  <c r="FO326" i="7"/>
  <c r="FJ327" i="7"/>
  <c r="FK327" i="7"/>
  <c r="FL327" i="7"/>
  <c r="FM327" i="7"/>
  <c r="FN327" i="7"/>
  <c r="FO327" i="7"/>
  <c r="FJ328" i="7"/>
  <c r="FK328" i="7"/>
  <c r="FL328" i="7"/>
  <c r="FM328" i="7"/>
  <c r="FN328" i="7"/>
  <c r="FO328" i="7"/>
  <c r="FJ329" i="7"/>
  <c r="FK329" i="7"/>
  <c r="FL329" i="7"/>
  <c r="FM329" i="7"/>
  <c r="FN329" i="7"/>
  <c r="FO329" i="7"/>
  <c r="FJ330" i="7"/>
  <c r="FK330" i="7"/>
  <c r="FL330" i="7"/>
  <c r="FM330" i="7"/>
  <c r="FN330" i="7"/>
  <c r="FO330" i="7"/>
  <c r="FJ331" i="7"/>
  <c r="FK331" i="7"/>
  <c r="FL331" i="7"/>
  <c r="FM331" i="7"/>
  <c r="FN331" i="7"/>
  <c r="FO331" i="7"/>
  <c r="FJ332" i="7"/>
  <c r="FK332" i="7"/>
  <c r="FL332" i="7"/>
  <c r="FM332" i="7"/>
  <c r="FN332" i="7"/>
  <c r="FO332" i="7"/>
  <c r="FJ333" i="7"/>
  <c r="FK333" i="7"/>
  <c r="FL333" i="7"/>
  <c r="FM333" i="7"/>
  <c r="FN333" i="7"/>
  <c r="FO333" i="7"/>
  <c r="FJ334" i="7"/>
  <c r="FK334" i="7"/>
  <c r="FL334" i="7"/>
  <c r="FM334" i="7"/>
  <c r="FN334" i="7"/>
  <c r="FO334" i="7"/>
  <c r="FJ335" i="7"/>
  <c r="FK335" i="7"/>
  <c r="FL335" i="7"/>
  <c r="FM335" i="7"/>
  <c r="FN335" i="7"/>
  <c r="FO335" i="7"/>
  <c r="FJ336" i="7"/>
  <c r="FK336" i="7"/>
  <c r="FL336" i="7"/>
  <c r="FM336" i="7"/>
  <c r="FN336" i="7"/>
  <c r="FO336" i="7"/>
  <c r="FJ337" i="7"/>
  <c r="FK337" i="7"/>
  <c r="FL337" i="7"/>
  <c r="FM337" i="7"/>
  <c r="FN337" i="7"/>
  <c r="FO337" i="7"/>
  <c r="FJ338" i="7"/>
  <c r="FK338" i="7"/>
  <c r="FL338" i="7"/>
  <c r="FM338" i="7"/>
  <c r="FN338" i="7"/>
  <c r="FO338" i="7"/>
  <c r="FJ339" i="7"/>
  <c r="FK339" i="7"/>
  <c r="FL339" i="7"/>
  <c r="FM339" i="7"/>
  <c r="FN339" i="7"/>
  <c r="FO339" i="7"/>
  <c r="FJ340" i="7"/>
  <c r="FK340" i="7"/>
  <c r="FL340" i="7"/>
  <c r="FM340" i="7"/>
  <c r="FN340" i="7"/>
  <c r="FO340" i="7"/>
  <c r="FJ341" i="7"/>
  <c r="FK341" i="7"/>
  <c r="FL341" i="7"/>
  <c r="FM341" i="7"/>
  <c r="FN341" i="7"/>
  <c r="FO341" i="7"/>
  <c r="FJ342" i="7"/>
  <c r="FK342" i="7"/>
  <c r="FL342" i="7"/>
  <c r="FM342" i="7"/>
  <c r="FN342" i="7"/>
  <c r="FO342" i="7"/>
  <c r="FJ343" i="7"/>
  <c r="FK343" i="7"/>
  <c r="FL343" i="7"/>
  <c r="FM343" i="7"/>
  <c r="FN343" i="7"/>
  <c r="FO343" i="7"/>
  <c r="FJ344" i="7"/>
  <c r="FK344" i="7"/>
  <c r="FL344" i="7"/>
  <c r="FM344" i="7"/>
  <c r="FN344" i="7"/>
  <c r="FO344" i="7"/>
  <c r="FJ345" i="7"/>
  <c r="FK345" i="7"/>
  <c r="FL345" i="7"/>
  <c r="FM345" i="7"/>
  <c r="FN345" i="7"/>
  <c r="FO345" i="7"/>
  <c r="FJ346" i="7"/>
  <c r="FK346" i="7"/>
  <c r="FL346" i="7"/>
  <c r="FM346" i="7"/>
  <c r="FN346" i="7"/>
  <c r="FO346" i="7"/>
  <c r="FJ347" i="7"/>
  <c r="FK347" i="7"/>
  <c r="FL347" i="7"/>
  <c r="FM347" i="7"/>
  <c r="FN347" i="7"/>
  <c r="FO347" i="7"/>
  <c r="FJ348" i="7"/>
  <c r="FK348" i="7"/>
  <c r="FL348" i="7"/>
  <c r="FM348" i="7"/>
  <c r="FN348" i="7"/>
  <c r="FO348" i="7"/>
  <c r="FJ349" i="7"/>
  <c r="FK349" i="7"/>
  <c r="FL349" i="7"/>
  <c r="FM349" i="7"/>
  <c r="FN349" i="7"/>
  <c r="FO349" i="7"/>
  <c r="FJ350" i="7"/>
  <c r="FK350" i="7"/>
  <c r="FL350" i="7"/>
  <c r="FM350" i="7"/>
  <c r="FN350" i="7"/>
  <c r="FO350" i="7"/>
  <c r="FJ351" i="7"/>
  <c r="FK351" i="7"/>
  <c r="FL351" i="7"/>
  <c r="FM351" i="7"/>
  <c r="FN351" i="7"/>
  <c r="FO351" i="7"/>
  <c r="FJ352" i="7"/>
  <c r="FK352" i="7"/>
  <c r="FL352" i="7"/>
  <c r="FM352" i="7"/>
  <c r="FN352" i="7"/>
  <c r="FO352" i="7"/>
  <c r="FJ353" i="7"/>
  <c r="FK353" i="7"/>
  <c r="FL353" i="7"/>
  <c r="FM353" i="7"/>
  <c r="FN353" i="7"/>
  <c r="FO353" i="7"/>
  <c r="FJ354" i="7"/>
  <c r="FK354" i="7"/>
  <c r="FL354" i="7"/>
  <c r="FM354" i="7"/>
  <c r="FN354" i="7"/>
  <c r="FO354" i="7"/>
  <c r="FJ355" i="7"/>
  <c r="FK355" i="7"/>
  <c r="FL355" i="7"/>
  <c r="FM355" i="7"/>
  <c r="FN355" i="7"/>
  <c r="FO355" i="7"/>
  <c r="FJ356" i="7"/>
  <c r="FK356" i="7"/>
  <c r="FL356" i="7"/>
  <c r="FM356" i="7"/>
  <c r="FN356" i="7"/>
  <c r="FO356" i="7"/>
  <c r="FJ357" i="7"/>
  <c r="FK357" i="7"/>
  <c r="FL357" i="7"/>
  <c r="FM357" i="7"/>
  <c r="FN357" i="7"/>
  <c r="FO357" i="7"/>
  <c r="FJ358" i="7"/>
  <c r="FK358" i="7"/>
  <c r="FL358" i="7"/>
  <c r="FM358" i="7"/>
  <c r="FN358" i="7"/>
  <c r="FO358" i="7"/>
  <c r="FJ359" i="7"/>
  <c r="FK359" i="7"/>
  <c r="FL359" i="7"/>
  <c r="FM359" i="7"/>
  <c r="FN359" i="7"/>
  <c r="FO359" i="7"/>
  <c r="FJ360" i="7"/>
  <c r="FK360" i="7"/>
  <c r="FL360" i="7"/>
  <c r="FM360" i="7"/>
  <c r="FN360" i="7"/>
  <c r="FO360" i="7"/>
  <c r="FJ361" i="7"/>
  <c r="FK361" i="7"/>
  <c r="FL361" i="7"/>
  <c r="FM361" i="7"/>
  <c r="FN361" i="7"/>
  <c r="FO361" i="7"/>
  <c r="FJ362" i="7"/>
  <c r="FK362" i="7"/>
  <c r="FL362" i="7"/>
  <c r="FM362" i="7"/>
  <c r="FN362" i="7"/>
  <c r="FO362" i="7"/>
  <c r="FJ363" i="7"/>
  <c r="FK363" i="7"/>
  <c r="FL363" i="7"/>
  <c r="FM363" i="7"/>
  <c r="FN363" i="7"/>
  <c r="FO363" i="7"/>
  <c r="FJ364" i="7"/>
  <c r="FK364" i="7"/>
  <c r="FL364" i="7"/>
  <c r="FM364" i="7"/>
  <c r="FN364" i="7"/>
  <c r="FO364" i="7"/>
  <c r="FJ365" i="7"/>
  <c r="FK365" i="7"/>
  <c r="FL365" i="7"/>
  <c r="FM365" i="7"/>
  <c r="FN365" i="7"/>
  <c r="FO365" i="7"/>
  <c r="FJ366" i="7"/>
  <c r="FK366" i="7"/>
  <c r="FL366" i="7"/>
  <c r="FM366" i="7"/>
  <c r="FN366" i="7"/>
  <c r="FO366" i="7"/>
  <c r="FJ367" i="7"/>
  <c r="FK367" i="7"/>
  <c r="FL367" i="7"/>
  <c r="FM367" i="7"/>
  <c r="FN367" i="7"/>
  <c r="FO367" i="7"/>
  <c r="FJ368" i="7"/>
  <c r="FK368" i="7"/>
  <c r="FL368" i="7"/>
  <c r="FM368" i="7"/>
  <c r="FN368" i="7"/>
  <c r="FO368" i="7"/>
  <c r="FJ369" i="7"/>
  <c r="FK369" i="7"/>
  <c r="FL369" i="7"/>
  <c r="FM369" i="7"/>
  <c r="FN369" i="7"/>
  <c r="FO369" i="7"/>
  <c r="FJ370" i="7"/>
  <c r="FK370" i="7"/>
  <c r="FL370" i="7"/>
  <c r="FM370" i="7"/>
  <c r="FN370" i="7"/>
  <c r="FO370" i="7"/>
  <c r="FJ371" i="7"/>
  <c r="FK371" i="7"/>
  <c r="FL371" i="7"/>
  <c r="FM371" i="7"/>
  <c r="FN371" i="7"/>
  <c r="FO371" i="7"/>
  <c r="FJ372" i="7"/>
  <c r="FK372" i="7"/>
  <c r="FL372" i="7"/>
  <c r="FM372" i="7"/>
  <c r="FN372" i="7"/>
  <c r="FO372" i="7"/>
  <c r="FJ373" i="7"/>
  <c r="FK373" i="7"/>
  <c r="FL373" i="7"/>
  <c r="FM373" i="7"/>
  <c r="FN373" i="7"/>
  <c r="FO373" i="7"/>
  <c r="FJ374" i="7"/>
  <c r="FK374" i="7"/>
  <c r="FL374" i="7"/>
  <c r="FM374" i="7"/>
  <c r="FN374" i="7"/>
  <c r="FO374" i="7"/>
  <c r="FJ375" i="7"/>
  <c r="FK375" i="7"/>
  <c r="FL375" i="7"/>
  <c r="FM375" i="7"/>
  <c r="FN375" i="7"/>
  <c r="FO375" i="7"/>
  <c r="FJ376" i="7"/>
  <c r="FK376" i="7"/>
  <c r="FL376" i="7"/>
  <c r="FM376" i="7"/>
  <c r="FN376" i="7"/>
  <c r="FO376" i="7"/>
  <c r="FJ377" i="7"/>
  <c r="FK377" i="7"/>
  <c r="FL377" i="7"/>
  <c r="FM377" i="7"/>
  <c r="FN377" i="7"/>
  <c r="FO377" i="7"/>
  <c r="FJ378" i="7"/>
  <c r="FK378" i="7"/>
  <c r="FL378" i="7"/>
  <c r="FM378" i="7"/>
  <c r="FN378" i="7"/>
  <c r="FO378" i="7"/>
  <c r="FJ379" i="7"/>
  <c r="FK379" i="7"/>
  <c r="FL379" i="7"/>
  <c r="FM379" i="7"/>
  <c r="FN379" i="7"/>
  <c r="FO379" i="7"/>
  <c r="FJ380" i="7"/>
  <c r="FK380" i="7"/>
  <c r="FL380" i="7"/>
  <c r="FM380" i="7"/>
  <c r="FN380" i="7"/>
  <c r="FO380" i="7"/>
  <c r="FJ381" i="7"/>
  <c r="FK381" i="7"/>
  <c r="FL381" i="7"/>
  <c r="FM381" i="7"/>
  <c r="FN381" i="7"/>
  <c r="FO381" i="7"/>
  <c r="FJ382" i="7"/>
  <c r="FK382" i="7"/>
  <c r="FL382" i="7"/>
  <c r="FM382" i="7"/>
  <c r="FN382" i="7"/>
  <c r="FO382" i="7"/>
  <c r="FJ383" i="7"/>
  <c r="FK383" i="7"/>
  <c r="FL383" i="7"/>
  <c r="FM383" i="7"/>
  <c r="FN383" i="7"/>
  <c r="FO383" i="7"/>
  <c r="FJ384" i="7"/>
  <c r="FK384" i="7"/>
  <c r="FL384" i="7"/>
  <c r="FM384" i="7"/>
  <c r="FN384" i="7"/>
  <c r="FO384" i="7"/>
  <c r="FJ385" i="7"/>
  <c r="FK385" i="7"/>
  <c r="FL385" i="7"/>
  <c r="FM385" i="7"/>
  <c r="FN385" i="7"/>
  <c r="FO385" i="7"/>
  <c r="FJ386" i="7"/>
  <c r="FK386" i="7"/>
  <c r="FL386" i="7"/>
  <c r="FM386" i="7"/>
  <c r="FN386" i="7"/>
  <c r="FO386" i="7"/>
  <c r="FJ387" i="7"/>
  <c r="FK387" i="7"/>
  <c r="FL387" i="7"/>
  <c r="FM387" i="7"/>
  <c r="FN387" i="7"/>
  <c r="FO387" i="7"/>
  <c r="FJ388" i="7"/>
  <c r="FK388" i="7"/>
  <c r="FL388" i="7"/>
  <c r="FM388" i="7"/>
  <c r="FN388" i="7"/>
  <c r="FO388" i="7"/>
  <c r="FJ389" i="7"/>
  <c r="FK389" i="7"/>
  <c r="FL389" i="7"/>
  <c r="FM389" i="7"/>
  <c r="FN389" i="7"/>
  <c r="FO389" i="7"/>
  <c r="FJ390" i="7"/>
  <c r="FK390" i="7"/>
  <c r="FL390" i="7"/>
  <c r="FM390" i="7"/>
  <c r="FN390" i="7"/>
  <c r="FO390" i="7"/>
  <c r="FJ391" i="7"/>
  <c r="FK391" i="7"/>
  <c r="FL391" i="7"/>
  <c r="FM391" i="7"/>
  <c r="FN391" i="7"/>
  <c r="FO391" i="7"/>
  <c r="FJ392" i="7"/>
  <c r="FK392" i="7"/>
  <c r="FL392" i="7"/>
  <c r="FM392" i="7"/>
  <c r="FN392" i="7"/>
  <c r="FO392" i="7"/>
  <c r="FJ393" i="7"/>
  <c r="FK393" i="7"/>
  <c r="FL393" i="7"/>
  <c r="FM393" i="7"/>
  <c r="FN393" i="7"/>
  <c r="FO393" i="7"/>
  <c r="FJ394" i="7"/>
  <c r="FK394" i="7"/>
  <c r="FL394" i="7"/>
  <c r="FM394" i="7"/>
  <c r="FN394" i="7"/>
  <c r="FO394" i="7"/>
  <c r="FJ395" i="7"/>
  <c r="FK395" i="7"/>
  <c r="FL395" i="7"/>
  <c r="FM395" i="7"/>
  <c r="FN395" i="7"/>
  <c r="FO395" i="7"/>
  <c r="FJ396" i="7"/>
  <c r="FK396" i="7"/>
  <c r="FL396" i="7"/>
  <c r="FM396" i="7"/>
  <c r="FN396" i="7"/>
  <c r="FO396" i="7"/>
  <c r="FJ397" i="7"/>
  <c r="FK397" i="7"/>
  <c r="FL397" i="7"/>
  <c r="FM397" i="7"/>
  <c r="FN397" i="7"/>
  <c r="FO397" i="7"/>
  <c r="FJ398" i="7"/>
  <c r="FK398" i="7"/>
  <c r="FL398" i="7"/>
  <c r="FM398" i="7"/>
  <c r="FN398" i="7"/>
  <c r="FO398" i="7"/>
  <c r="FJ399" i="7"/>
  <c r="FK399" i="7"/>
  <c r="FL399" i="7"/>
  <c r="FM399" i="7"/>
  <c r="FN399" i="7"/>
  <c r="FO399" i="7"/>
  <c r="FJ400" i="7"/>
  <c r="FK400" i="7"/>
  <c r="FL400" i="7"/>
  <c r="FM400" i="7"/>
  <c r="FN400" i="7"/>
  <c r="FO400" i="7"/>
  <c r="FJ401" i="7"/>
  <c r="FK401" i="7"/>
  <c r="FL401" i="7"/>
  <c r="FM401" i="7"/>
  <c r="FN401" i="7"/>
  <c r="FO401" i="7"/>
  <c r="FJ402" i="7"/>
  <c r="FK402" i="7"/>
  <c r="FL402" i="7"/>
  <c r="FM402" i="7"/>
  <c r="FN402" i="7"/>
  <c r="FO402" i="7"/>
  <c r="FJ403" i="7"/>
  <c r="FK403" i="7"/>
  <c r="FL403" i="7"/>
  <c r="FM403" i="7"/>
  <c r="FN403" i="7"/>
  <c r="FO403" i="7"/>
  <c r="FJ404" i="7"/>
  <c r="FK404" i="7"/>
  <c r="FL404" i="7"/>
  <c r="FM404" i="7"/>
  <c r="FN404" i="7"/>
  <c r="FO404" i="7"/>
  <c r="FJ405" i="7"/>
  <c r="FK405" i="7"/>
  <c r="FL405" i="7"/>
  <c r="FM405" i="7"/>
  <c r="FN405" i="7"/>
  <c r="FO405" i="7"/>
  <c r="FJ406" i="7"/>
  <c r="FK406" i="7"/>
  <c r="FL406" i="7"/>
  <c r="FM406" i="7"/>
  <c r="FN406" i="7"/>
  <c r="FO406" i="7"/>
  <c r="FJ407" i="7"/>
  <c r="FK407" i="7"/>
  <c r="FL407" i="7"/>
  <c r="FM407" i="7"/>
  <c r="FN407" i="7"/>
  <c r="FO407" i="7"/>
  <c r="FJ408" i="7"/>
  <c r="FK408" i="7"/>
  <c r="FL408" i="7"/>
  <c r="FM408" i="7"/>
  <c r="FN408" i="7"/>
  <c r="FO408" i="7"/>
  <c r="FJ409" i="7"/>
  <c r="FK409" i="7"/>
  <c r="FL409" i="7"/>
  <c r="FM409" i="7"/>
  <c r="FN409" i="7"/>
  <c r="FO409" i="7"/>
  <c r="FJ410" i="7"/>
  <c r="FK410" i="7"/>
  <c r="FL410" i="7"/>
  <c r="FM410" i="7"/>
  <c r="FN410" i="7"/>
  <c r="FO410" i="7"/>
  <c r="FJ411" i="7"/>
  <c r="FK411" i="7"/>
  <c r="FL411" i="7"/>
  <c r="FM411" i="7"/>
  <c r="FN411" i="7"/>
  <c r="FO411" i="7"/>
  <c r="FJ412" i="7"/>
  <c r="FK412" i="7"/>
  <c r="FL412" i="7"/>
  <c r="FM412" i="7"/>
  <c r="FN412" i="7"/>
  <c r="FO412" i="7"/>
  <c r="FJ413" i="7"/>
  <c r="FK413" i="7"/>
  <c r="FL413" i="7"/>
  <c r="FM413" i="7"/>
  <c r="FN413" i="7"/>
  <c r="FO413" i="7"/>
  <c r="FJ414" i="7"/>
  <c r="FK414" i="7"/>
  <c r="FL414" i="7"/>
  <c r="FM414" i="7"/>
  <c r="FN414" i="7"/>
  <c r="FO414" i="7"/>
  <c r="FJ415" i="7"/>
  <c r="FK415" i="7"/>
  <c r="FL415" i="7"/>
  <c r="FM415" i="7"/>
  <c r="FN415" i="7"/>
  <c r="FO415" i="7"/>
  <c r="FJ416" i="7"/>
  <c r="FK416" i="7"/>
  <c r="FL416" i="7"/>
  <c r="FM416" i="7"/>
  <c r="FN416" i="7"/>
  <c r="FO416" i="7"/>
  <c r="FJ417" i="7"/>
  <c r="FK417" i="7"/>
  <c r="FL417" i="7"/>
  <c r="FM417" i="7"/>
  <c r="FN417" i="7"/>
  <c r="FO417" i="7"/>
  <c r="FJ418" i="7"/>
  <c r="FK418" i="7"/>
  <c r="FL418" i="7"/>
  <c r="FM418" i="7"/>
  <c r="FN418" i="7"/>
  <c r="FO418" i="7"/>
  <c r="FJ419" i="7"/>
  <c r="FK419" i="7"/>
  <c r="FL419" i="7"/>
  <c r="FM419" i="7"/>
  <c r="FN419" i="7"/>
  <c r="FO419" i="7"/>
  <c r="FJ420" i="7"/>
  <c r="FK420" i="7"/>
  <c r="FL420" i="7"/>
  <c r="FM420" i="7"/>
  <c r="FN420" i="7"/>
  <c r="FO420" i="7"/>
  <c r="FJ421" i="7"/>
  <c r="FK421" i="7"/>
  <c r="FL421" i="7"/>
  <c r="FM421" i="7"/>
  <c r="FN421" i="7"/>
  <c r="FO421" i="7"/>
  <c r="FJ422" i="7"/>
  <c r="FK422" i="7"/>
  <c r="FL422" i="7"/>
  <c r="FM422" i="7"/>
  <c r="FN422" i="7"/>
  <c r="FO422" i="7"/>
  <c r="FJ423" i="7"/>
  <c r="FK423" i="7"/>
  <c r="FL423" i="7"/>
  <c r="FM423" i="7"/>
  <c r="FN423" i="7"/>
  <c r="FO423" i="7"/>
  <c r="FJ424" i="7"/>
  <c r="FK424" i="7"/>
  <c r="FL424" i="7"/>
  <c r="FM424" i="7"/>
  <c r="FN424" i="7"/>
  <c r="FO424" i="7"/>
  <c r="FJ425" i="7"/>
  <c r="FK425" i="7"/>
  <c r="FL425" i="7"/>
  <c r="FM425" i="7"/>
  <c r="FN425" i="7"/>
  <c r="FO425" i="7"/>
  <c r="FJ426" i="7"/>
  <c r="FK426" i="7"/>
  <c r="FL426" i="7"/>
  <c r="FM426" i="7"/>
  <c r="FN426" i="7"/>
  <c r="FO426" i="7"/>
  <c r="FJ427" i="7"/>
  <c r="FK427" i="7"/>
  <c r="FL427" i="7"/>
  <c r="FM427" i="7"/>
  <c r="FN427" i="7"/>
  <c r="FO427" i="7"/>
  <c r="FJ428" i="7"/>
  <c r="FK428" i="7"/>
  <c r="FL428" i="7"/>
  <c r="FM428" i="7"/>
  <c r="FN428" i="7"/>
  <c r="FO428" i="7"/>
  <c r="FJ429" i="7"/>
  <c r="FK429" i="7"/>
  <c r="FL429" i="7"/>
  <c r="FM429" i="7"/>
  <c r="FN429" i="7"/>
  <c r="FO429" i="7"/>
  <c r="FJ430" i="7"/>
  <c r="FK430" i="7"/>
  <c r="FL430" i="7"/>
  <c r="FM430" i="7"/>
  <c r="FN430" i="7"/>
  <c r="FO430" i="7"/>
  <c r="FJ431" i="7"/>
  <c r="FK431" i="7"/>
  <c r="FL431" i="7"/>
  <c r="FM431" i="7"/>
  <c r="FN431" i="7"/>
  <c r="FO431" i="7"/>
  <c r="FJ432" i="7"/>
  <c r="FK432" i="7"/>
  <c r="FL432" i="7"/>
  <c r="FM432" i="7"/>
  <c r="FN432" i="7"/>
  <c r="FO432" i="7"/>
  <c r="FJ433" i="7"/>
  <c r="FK433" i="7"/>
  <c r="FL433" i="7"/>
  <c r="FM433" i="7"/>
  <c r="FN433" i="7"/>
  <c r="FO433" i="7"/>
  <c r="FJ434" i="7"/>
  <c r="FK434" i="7"/>
  <c r="FL434" i="7"/>
  <c r="FM434" i="7"/>
  <c r="FN434" i="7"/>
  <c r="FO434" i="7"/>
  <c r="FJ435" i="7"/>
  <c r="FK435" i="7"/>
  <c r="FL435" i="7"/>
  <c r="FM435" i="7"/>
  <c r="FN435" i="7"/>
  <c r="FO435" i="7"/>
  <c r="FJ436" i="7"/>
  <c r="FK436" i="7"/>
  <c r="FL436" i="7"/>
  <c r="FM436" i="7"/>
  <c r="FN436" i="7"/>
  <c r="FO436" i="7"/>
  <c r="FJ437" i="7"/>
  <c r="FK437" i="7"/>
  <c r="FL437" i="7"/>
  <c r="FM437" i="7"/>
  <c r="FN437" i="7"/>
  <c r="FO437" i="7"/>
  <c r="FJ438" i="7"/>
  <c r="FK438" i="7"/>
  <c r="FL438" i="7"/>
  <c r="FM438" i="7"/>
  <c r="FN438" i="7"/>
  <c r="FO438" i="7"/>
  <c r="FJ439" i="7"/>
  <c r="FK439" i="7"/>
  <c r="FL439" i="7"/>
  <c r="FM439" i="7"/>
  <c r="FN439" i="7"/>
  <c r="FO439" i="7"/>
  <c r="FJ440" i="7"/>
  <c r="FK440" i="7"/>
  <c r="FL440" i="7"/>
  <c r="FM440" i="7"/>
  <c r="FN440" i="7"/>
  <c r="FO440" i="7"/>
  <c r="FJ441" i="7"/>
  <c r="FK441" i="7"/>
  <c r="FL441" i="7"/>
  <c r="FM441" i="7"/>
  <c r="FN441" i="7"/>
  <c r="FO441" i="7"/>
  <c r="FJ442" i="7"/>
  <c r="FK442" i="7"/>
  <c r="FL442" i="7"/>
  <c r="FM442" i="7"/>
  <c r="FN442" i="7"/>
  <c r="FO442" i="7"/>
  <c r="FJ443" i="7"/>
  <c r="FK443" i="7"/>
  <c r="FL443" i="7"/>
  <c r="FM443" i="7"/>
  <c r="FN443" i="7"/>
  <c r="FO443" i="7"/>
  <c r="FJ444" i="7"/>
  <c r="FK444" i="7"/>
  <c r="FL444" i="7"/>
  <c r="FM444" i="7"/>
  <c r="FN444" i="7"/>
  <c r="FO444" i="7"/>
  <c r="FJ445" i="7"/>
  <c r="FK445" i="7"/>
  <c r="FL445" i="7"/>
  <c r="FM445" i="7"/>
  <c r="FN445" i="7"/>
  <c r="FO445" i="7"/>
  <c r="FJ446" i="7"/>
  <c r="FK446" i="7"/>
  <c r="FL446" i="7"/>
  <c r="FM446" i="7"/>
  <c r="FN446" i="7"/>
  <c r="FO446" i="7"/>
  <c r="FJ447" i="7"/>
  <c r="FK447" i="7"/>
  <c r="FL447" i="7"/>
  <c r="FM447" i="7"/>
  <c r="FN447" i="7"/>
  <c r="FO447" i="7"/>
  <c r="FJ448" i="7"/>
  <c r="FK448" i="7"/>
  <c r="FL448" i="7"/>
  <c r="FM448" i="7"/>
  <c r="FN448" i="7"/>
  <c r="FO448" i="7"/>
  <c r="FJ449" i="7"/>
  <c r="FK449" i="7"/>
  <c r="FL449" i="7"/>
  <c r="FM449" i="7"/>
  <c r="FN449" i="7"/>
  <c r="FO449" i="7"/>
  <c r="FJ450" i="7"/>
  <c r="FK450" i="7"/>
  <c r="FL450" i="7"/>
  <c r="FM450" i="7"/>
  <c r="FN450" i="7"/>
  <c r="FO450" i="7"/>
  <c r="FJ451" i="7"/>
  <c r="FK451" i="7"/>
  <c r="FL451" i="7"/>
  <c r="FM451" i="7"/>
  <c r="FN451" i="7"/>
  <c r="FO451" i="7"/>
  <c r="FJ452" i="7"/>
  <c r="FK452" i="7"/>
  <c r="FL452" i="7"/>
  <c r="FM452" i="7"/>
  <c r="FN452" i="7"/>
  <c r="FO452" i="7"/>
  <c r="FJ453" i="7"/>
  <c r="FK453" i="7"/>
  <c r="FL453" i="7"/>
  <c r="FM453" i="7"/>
  <c r="FN453" i="7"/>
  <c r="FO453" i="7"/>
  <c r="FJ454" i="7"/>
  <c r="FK454" i="7"/>
  <c r="FL454" i="7"/>
  <c r="FM454" i="7"/>
  <c r="FN454" i="7"/>
  <c r="FO454" i="7"/>
  <c r="FJ455" i="7"/>
  <c r="FK455" i="7"/>
  <c r="FL455" i="7"/>
  <c r="FM455" i="7"/>
  <c r="FN455" i="7"/>
  <c r="FO455" i="7"/>
  <c r="FJ456" i="7"/>
  <c r="FK456" i="7"/>
  <c r="FL456" i="7"/>
  <c r="FM456" i="7"/>
  <c r="FN456" i="7"/>
  <c r="FO456" i="7"/>
  <c r="FJ457" i="7"/>
  <c r="FK457" i="7"/>
  <c r="FL457" i="7"/>
  <c r="FM457" i="7"/>
  <c r="FN457" i="7"/>
  <c r="FO457" i="7"/>
  <c r="FJ458" i="7"/>
  <c r="FK458" i="7"/>
  <c r="FL458" i="7"/>
  <c r="FM458" i="7"/>
  <c r="FN458" i="7"/>
  <c r="FO458" i="7"/>
  <c r="FJ459" i="7"/>
  <c r="FK459" i="7"/>
  <c r="FL459" i="7"/>
  <c r="FM459" i="7"/>
  <c r="FN459" i="7"/>
  <c r="FO459" i="7"/>
  <c r="FJ460" i="7"/>
  <c r="FK460" i="7"/>
  <c r="FL460" i="7"/>
  <c r="FM460" i="7"/>
  <c r="FN460" i="7"/>
  <c r="FO460" i="7"/>
  <c r="FJ461" i="7"/>
  <c r="FK461" i="7"/>
  <c r="FL461" i="7"/>
  <c r="FM461" i="7"/>
  <c r="FN461" i="7"/>
  <c r="FO461" i="7"/>
  <c r="FJ462" i="7"/>
  <c r="FK462" i="7"/>
  <c r="FL462" i="7"/>
  <c r="FM462" i="7"/>
  <c r="FN462" i="7"/>
  <c r="FO462" i="7"/>
  <c r="FJ463" i="7"/>
  <c r="FK463" i="7"/>
  <c r="FL463" i="7"/>
  <c r="FM463" i="7"/>
  <c r="FN463" i="7"/>
  <c r="FO463" i="7"/>
  <c r="FJ464" i="7"/>
  <c r="FK464" i="7"/>
  <c r="FL464" i="7"/>
  <c r="FM464" i="7"/>
  <c r="FN464" i="7"/>
  <c r="FO464" i="7"/>
  <c r="FJ465" i="7"/>
  <c r="FK465" i="7"/>
  <c r="FL465" i="7"/>
  <c r="FM465" i="7"/>
  <c r="FN465" i="7"/>
  <c r="FO465" i="7"/>
  <c r="FJ466" i="7"/>
  <c r="FK466" i="7"/>
  <c r="FL466" i="7"/>
  <c r="FM466" i="7"/>
  <c r="FN466" i="7"/>
  <c r="FO466" i="7"/>
  <c r="FJ467" i="7"/>
  <c r="FK467" i="7"/>
  <c r="FL467" i="7"/>
  <c r="FM467" i="7"/>
  <c r="FN467" i="7"/>
  <c r="FO467" i="7"/>
  <c r="FJ468" i="7"/>
  <c r="FK468" i="7"/>
  <c r="FL468" i="7"/>
  <c r="FM468" i="7"/>
  <c r="FN468" i="7"/>
  <c r="FO468" i="7"/>
  <c r="FK2" i="7"/>
  <c r="FL2" i="7"/>
  <c r="FM2" i="7"/>
  <c r="FN2" i="7"/>
  <c r="FO2" i="7"/>
  <c r="FJ2" i="7"/>
  <c r="FE3" i="7"/>
  <c r="FF3" i="7"/>
  <c r="FG3" i="7"/>
  <c r="FH3" i="7"/>
  <c r="FI3" i="7"/>
  <c r="FE4" i="7"/>
  <c r="FF4" i="7"/>
  <c r="FG4" i="7"/>
  <c r="FH4" i="7"/>
  <c r="FI4" i="7"/>
  <c r="FE5" i="7"/>
  <c r="FF5" i="7"/>
  <c r="FG5" i="7"/>
  <c r="FH5" i="7"/>
  <c r="FI5" i="7"/>
  <c r="FE6" i="7"/>
  <c r="FF6" i="7"/>
  <c r="FG6" i="7"/>
  <c r="FH6" i="7"/>
  <c r="FI6" i="7"/>
  <c r="FE7" i="7"/>
  <c r="FF7" i="7"/>
  <c r="FG7" i="7"/>
  <c r="FH7" i="7"/>
  <c r="FI7" i="7"/>
  <c r="FE8" i="7"/>
  <c r="FF8" i="7"/>
  <c r="FG8" i="7"/>
  <c r="FH8" i="7"/>
  <c r="FI8" i="7"/>
  <c r="FE9" i="7"/>
  <c r="FF9" i="7"/>
  <c r="FG9" i="7"/>
  <c r="FH9" i="7"/>
  <c r="FI9" i="7"/>
  <c r="FE10" i="7"/>
  <c r="FF10" i="7"/>
  <c r="FG10" i="7"/>
  <c r="FH10" i="7"/>
  <c r="FI10" i="7"/>
  <c r="FE11" i="7"/>
  <c r="FF11" i="7"/>
  <c r="FG11" i="7"/>
  <c r="FH11" i="7"/>
  <c r="FI11" i="7"/>
  <c r="FE12" i="7"/>
  <c r="FF12" i="7"/>
  <c r="FG12" i="7"/>
  <c r="FH12" i="7"/>
  <c r="FI12" i="7"/>
  <c r="FE13" i="7"/>
  <c r="FF13" i="7"/>
  <c r="FG13" i="7"/>
  <c r="FH13" i="7"/>
  <c r="FI13" i="7"/>
  <c r="FE14" i="7"/>
  <c r="FF14" i="7"/>
  <c r="FG14" i="7"/>
  <c r="FH14" i="7"/>
  <c r="FI14" i="7"/>
  <c r="FE15" i="7"/>
  <c r="FF15" i="7"/>
  <c r="FG15" i="7"/>
  <c r="FH15" i="7"/>
  <c r="FI15" i="7"/>
  <c r="FE16" i="7"/>
  <c r="FF16" i="7"/>
  <c r="FG16" i="7"/>
  <c r="FH16" i="7"/>
  <c r="FI16" i="7"/>
  <c r="FE17" i="7"/>
  <c r="FF17" i="7"/>
  <c r="FG17" i="7"/>
  <c r="FH17" i="7"/>
  <c r="FI17" i="7"/>
  <c r="FE18" i="7"/>
  <c r="FF18" i="7"/>
  <c r="FG18" i="7"/>
  <c r="FH18" i="7"/>
  <c r="FI18" i="7"/>
  <c r="FE19" i="7"/>
  <c r="FF19" i="7"/>
  <c r="FG19" i="7"/>
  <c r="FH19" i="7"/>
  <c r="FI19" i="7"/>
  <c r="FE20" i="7"/>
  <c r="FF20" i="7"/>
  <c r="FG20" i="7"/>
  <c r="FH20" i="7"/>
  <c r="FI20" i="7"/>
  <c r="FE21" i="7"/>
  <c r="FF21" i="7"/>
  <c r="FG21" i="7"/>
  <c r="FH21" i="7"/>
  <c r="FI21" i="7"/>
  <c r="FE22" i="7"/>
  <c r="FF22" i="7"/>
  <c r="FG22" i="7"/>
  <c r="FH22" i="7"/>
  <c r="FI22" i="7"/>
  <c r="FE23" i="7"/>
  <c r="FF23" i="7"/>
  <c r="FG23" i="7"/>
  <c r="FH23" i="7"/>
  <c r="FI23" i="7"/>
  <c r="FE24" i="7"/>
  <c r="FF24" i="7"/>
  <c r="FG24" i="7"/>
  <c r="FH24" i="7"/>
  <c r="FI24" i="7"/>
  <c r="FE25" i="7"/>
  <c r="FF25" i="7"/>
  <c r="FG25" i="7"/>
  <c r="FH25" i="7"/>
  <c r="FI25" i="7"/>
  <c r="FE26" i="7"/>
  <c r="FF26" i="7"/>
  <c r="FG26" i="7"/>
  <c r="FH26" i="7"/>
  <c r="FI26" i="7"/>
  <c r="FE27" i="7"/>
  <c r="FF27" i="7"/>
  <c r="FG27" i="7"/>
  <c r="FH27" i="7"/>
  <c r="FI27" i="7"/>
  <c r="FE28" i="7"/>
  <c r="FF28" i="7"/>
  <c r="FG28" i="7"/>
  <c r="FH28" i="7"/>
  <c r="FI28" i="7"/>
  <c r="FE29" i="7"/>
  <c r="FF29" i="7"/>
  <c r="FG29" i="7"/>
  <c r="FH29" i="7"/>
  <c r="FI29" i="7"/>
  <c r="FE30" i="7"/>
  <c r="FF30" i="7"/>
  <c r="FG30" i="7"/>
  <c r="FH30" i="7"/>
  <c r="FI30" i="7"/>
  <c r="FE31" i="7"/>
  <c r="FF31" i="7"/>
  <c r="FG31" i="7"/>
  <c r="FH31" i="7"/>
  <c r="FI31" i="7"/>
  <c r="FE32" i="7"/>
  <c r="FF32" i="7"/>
  <c r="FG32" i="7"/>
  <c r="FH32" i="7"/>
  <c r="FI32" i="7"/>
  <c r="FE33" i="7"/>
  <c r="FF33" i="7"/>
  <c r="FG33" i="7"/>
  <c r="FH33" i="7"/>
  <c r="FI33" i="7"/>
  <c r="FE34" i="7"/>
  <c r="FF34" i="7"/>
  <c r="FG34" i="7"/>
  <c r="FH34" i="7"/>
  <c r="FI34" i="7"/>
  <c r="FE35" i="7"/>
  <c r="FF35" i="7"/>
  <c r="FG35" i="7"/>
  <c r="FH35" i="7"/>
  <c r="FI35" i="7"/>
  <c r="FE36" i="7"/>
  <c r="FF36" i="7"/>
  <c r="FG36" i="7"/>
  <c r="FH36" i="7"/>
  <c r="FI36" i="7"/>
  <c r="FE37" i="7"/>
  <c r="FF37" i="7"/>
  <c r="FG37" i="7"/>
  <c r="FH37" i="7"/>
  <c r="FI37" i="7"/>
  <c r="FE38" i="7"/>
  <c r="FF38" i="7"/>
  <c r="FG38" i="7"/>
  <c r="FH38" i="7"/>
  <c r="FI38" i="7"/>
  <c r="FE39" i="7"/>
  <c r="FF39" i="7"/>
  <c r="FG39" i="7"/>
  <c r="FH39" i="7"/>
  <c r="FI39" i="7"/>
  <c r="FE40" i="7"/>
  <c r="FF40" i="7"/>
  <c r="FG40" i="7"/>
  <c r="FH40" i="7"/>
  <c r="FI40" i="7"/>
  <c r="FE41" i="7"/>
  <c r="FF41" i="7"/>
  <c r="FG41" i="7"/>
  <c r="FH41" i="7"/>
  <c r="FI41" i="7"/>
  <c r="FE42" i="7"/>
  <c r="FF42" i="7"/>
  <c r="FG42" i="7"/>
  <c r="FH42" i="7"/>
  <c r="FI42" i="7"/>
  <c r="FE43" i="7"/>
  <c r="FF43" i="7"/>
  <c r="FG43" i="7"/>
  <c r="FH43" i="7"/>
  <c r="FI43" i="7"/>
  <c r="FE44" i="7"/>
  <c r="FF44" i="7"/>
  <c r="FG44" i="7"/>
  <c r="FH44" i="7"/>
  <c r="FI44" i="7"/>
  <c r="FE45" i="7"/>
  <c r="FF45" i="7"/>
  <c r="FG45" i="7"/>
  <c r="FH45" i="7"/>
  <c r="FI45" i="7"/>
  <c r="FE46" i="7"/>
  <c r="FF46" i="7"/>
  <c r="FG46" i="7"/>
  <c r="FH46" i="7"/>
  <c r="FI46" i="7"/>
  <c r="FE47" i="7"/>
  <c r="FF47" i="7"/>
  <c r="FG47" i="7"/>
  <c r="FH47" i="7"/>
  <c r="FI47" i="7"/>
  <c r="FE48" i="7"/>
  <c r="FF48" i="7"/>
  <c r="FG48" i="7"/>
  <c r="FH48" i="7"/>
  <c r="FI48" i="7"/>
  <c r="FE49" i="7"/>
  <c r="FF49" i="7"/>
  <c r="FG49" i="7"/>
  <c r="FH49" i="7"/>
  <c r="FI49" i="7"/>
  <c r="FE50" i="7"/>
  <c r="FF50" i="7"/>
  <c r="FG50" i="7"/>
  <c r="FH50" i="7"/>
  <c r="FI50" i="7"/>
  <c r="FE51" i="7"/>
  <c r="FF51" i="7"/>
  <c r="FG51" i="7"/>
  <c r="FH51" i="7"/>
  <c r="FI51" i="7"/>
  <c r="FE52" i="7"/>
  <c r="FF52" i="7"/>
  <c r="FG52" i="7"/>
  <c r="FH52" i="7"/>
  <c r="FI52" i="7"/>
  <c r="FE53" i="7"/>
  <c r="FF53" i="7"/>
  <c r="FG53" i="7"/>
  <c r="FH53" i="7"/>
  <c r="FI53" i="7"/>
  <c r="FE54" i="7"/>
  <c r="FF54" i="7"/>
  <c r="FG54" i="7"/>
  <c r="FH54" i="7"/>
  <c r="FI54" i="7"/>
  <c r="FE55" i="7"/>
  <c r="FF55" i="7"/>
  <c r="FG55" i="7"/>
  <c r="FH55" i="7"/>
  <c r="FI55" i="7"/>
  <c r="FE56" i="7"/>
  <c r="FF56" i="7"/>
  <c r="FG56" i="7"/>
  <c r="FH56" i="7"/>
  <c r="FI56" i="7"/>
  <c r="FE57" i="7"/>
  <c r="FF57" i="7"/>
  <c r="FG57" i="7"/>
  <c r="FH57" i="7"/>
  <c r="FI57" i="7"/>
  <c r="FE58" i="7"/>
  <c r="FF58" i="7"/>
  <c r="FG58" i="7"/>
  <c r="FH58" i="7"/>
  <c r="FI58" i="7"/>
  <c r="FE59" i="7"/>
  <c r="FF59" i="7"/>
  <c r="FG59" i="7"/>
  <c r="FH59" i="7"/>
  <c r="FI59" i="7"/>
  <c r="FE60" i="7"/>
  <c r="FF60" i="7"/>
  <c r="FG60" i="7"/>
  <c r="FH60" i="7"/>
  <c r="FI60" i="7"/>
  <c r="FE61" i="7"/>
  <c r="FF61" i="7"/>
  <c r="FG61" i="7"/>
  <c r="FH61" i="7"/>
  <c r="FI61" i="7"/>
  <c r="FE62" i="7"/>
  <c r="FF62" i="7"/>
  <c r="FG62" i="7"/>
  <c r="FH62" i="7"/>
  <c r="FI62" i="7"/>
  <c r="FE63" i="7"/>
  <c r="FF63" i="7"/>
  <c r="FG63" i="7"/>
  <c r="FH63" i="7"/>
  <c r="FI63" i="7"/>
  <c r="FE64" i="7"/>
  <c r="FF64" i="7"/>
  <c r="FG64" i="7"/>
  <c r="FH64" i="7"/>
  <c r="FI64" i="7"/>
  <c r="FE65" i="7"/>
  <c r="FF65" i="7"/>
  <c r="FG65" i="7"/>
  <c r="FH65" i="7"/>
  <c r="FI65" i="7"/>
  <c r="FE66" i="7"/>
  <c r="FF66" i="7"/>
  <c r="FG66" i="7"/>
  <c r="FH66" i="7"/>
  <c r="FI66" i="7"/>
  <c r="FE67" i="7"/>
  <c r="FF67" i="7"/>
  <c r="FG67" i="7"/>
  <c r="FH67" i="7"/>
  <c r="FI67" i="7"/>
  <c r="FE68" i="7"/>
  <c r="FF68" i="7"/>
  <c r="FG68" i="7"/>
  <c r="FH68" i="7"/>
  <c r="FI68" i="7"/>
  <c r="FE69" i="7"/>
  <c r="FF69" i="7"/>
  <c r="FG69" i="7"/>
  <c r="FH69" i="7"/>
  <c r="FI69" i="7"/>
  <c r="FE70" i="7"/>
  <c r="FF70" i="7"/>
  <c r="FG70" i="7"/>
  <c r="FH70" i="7"/>
  <c r="FI70" i="7"/>
  <c r="FE71" i="7"/>
  <c r="FF71" i="7"/>
  <c r="FG71" i="7"/>
  <c r="FH71" i="7"/>
  <c r="FI71" i="7"/>
  <c r="FE72" i="7"/>
  <c r="FF72" i="7"/>
  <c r="FG72" i="7"/>
  <c r="FH72" i="7"/>
  <c r="FI72" i="7"/>
  <c r="FE73" i="7"/>
  <c r="FF73" i="7"/>
  <c r="FG73" i="7"/>
  <c r="FH73" i="7"/>
  <c r="FI73" i="7"/>
  <c r="FE74" i="7"/>
  <c r="FF74" i="7"/>
  <c r="FG74" i="7"/>
  <c r="FH74" i="7"/>
  <c r="FI74" i="7"/>
  <c r="FE75" i="7"/>
  <c r="FF75" i="7"/>
  <c r="FG75" i="7"/>
  <c r="FH75" i="7"/>
  <c r="FI75" i="7"/>
  <c r="FE76" i="7"/>
  <c r="FF76" i="7"/>
  <c r="FG76" i="7"/>
  <c r="FH76" i="7"/>
  <c r="FI76" i="7"/>
  <c r="FE77" i="7"/>
  <c r="FF77" i="7"/>
  <c r="FG77" i="7"/>
  <c r="FH77" i="7"/>
  <c r="FI77" i="7"/>
  <c r="FE78" i="7"/>
  <c r="FF78" i="7"/>
  <c r="FG78" i="7"/>
  <c r="FH78" i="7"/>
  <c r="FI78" i="7"/>
  <c r="FE79" i="7"/>
  <c r="FF79" i="7"/>
  <c r="FG79" i="7"/>
  <c r="FH79" i="7"/>
  <c r="FI79" i="7"/>
  <c r="FE80" i="7"/>
  <c r="FF80" i="7"/>
  <c r="FG80" i="7"/>
  <c r="FH80" i="7"/>
  <c r="FI80" i="7"/>
  <c r="FE81" i="7"/>
  <c r="FF81" i="7"/>
  <c r="FG81" i="7"/>
  <c r="FH81" i="7"/>
  <c r="FI81" i="7"/>
  <c r="FE82" i="7"/>
  <c r="FF82" i="7"/>
  <c r="FG82" i="7"/>
  <c r="FH82" i="7"/>
  <c r="FI82" i="7"/>
  <c r="FE83" i="7"/>
  <c r="FF83" i="7"/>
  <c r="FG83" i="7"/>
  <c r="FH83" i="7"/>
  <c r="FI83" i="7"/>
  <c r="FE84" i="7"/>
  <c r="FF84" i="7"/>
  <c r="FG84" i="7"/>
  <c r="FH84" i="7"/>
  <c r="FI84" i="7"/>
  <c r="FE85" i="7"/>
  <c r="FF85" i="7"/>
  <c r="FG85" i="7"/>
  <c r="FH85" i="7"/>
  <c r="FI85" i="7"/>
  <c r="FE86" i="7"/>
  <c r="FF86" i="7"/>
  <c r="FG86" i="7"/>
  <c r="FH86" i="7"/>
  <c r="FI86" i="7"/>
  <c r="FE87" i="7"/>
  <c r="FF87" i="7"/>
  <c r="FG87" i="7"/>
  <c r="FH87" i="7"/>
  <c r="FI87" i="7"/>
  <c r="FE88" i="7"/>
  <c r="FF88" i="7"/>
  <c r="FG88" i="7"/>
  <c r="FH88" i="7"/>
  <c r="FI88" i="7"/>
  <c r="FE89" i="7"/>
  <c r="FF89" i="7"/>
  <c r="FG89" i="7"/>
  <c r="FH89" i="7"/>
  <c r="FI89" i="7"/>
  <c r="FE90" i="7"/>
  <c r="FF90" i="7"/>
  <c r="FG90" i="7"/>
  <c r="FH90" i="7"/>
  <c r="FI90" i="7"/>
  <c r="FE91" i="7"/>
  <c r="FF91" i="7"/>
  <c r="FG91" i="7"/>
  <c r="FH91" i="7"/>
  <c r="FI91" i="7"/>
  <c r="FE92" i="7"/>
  <c r="FF92" i="7"/>
  <c r="FG92" i="7"/>
  <c r="FH92" i="7"/>
  <c r="FI92" i="7"/>
  <c r="FE93" i="7"/>
  <c r="FF93" i="7"/>
  <c r="FG93" i="7"/>
  <c r="FH93" i="7"/>
  <c r="FI93" i="7"/>
  <c r="FE94" i="7"/>
  <c r="FF94" i="7"/>
  <c r="FG94" i="7"/>
  <c r="FH94" i="7"/>
  <c r="FI94" i="7"/>
  <c r="FE95" i="7"/>
  <c r="FF95" i="7"/>
  <c r="FG95" i="7"/>
  <c r="FH95" i="7"/>
  <c r="FI95" i="7"/>
  <c r="FE96" i="7"/>
  <c r="FF96" i="7"/>
  <c r="FG96" i="7"/>
  <c r="FH96" i="7"/>
  <c r="FI96" i="7"/>
  <c r="FE97" i="7"/>
  <c r="FF97" i="7"/>
  <c r="FG97" i="7"/>
  <c r="FH97" i="7"/>
  <c r="FI97" i="7"/>
  <c r="FE98" i="7"/>
  <c r="FF98" i="7"/>
  <c r="FG98" i="7"/>
  <c r="FH98" i="7"/>
  <c r="FI98" i="7"/>
  <c r="FE99" i="7"/>
  <c r="FF99" i="7"/>
  <c r="FG99" i="7"/>
  <c r="FH99" i="7"/>
  <c r="FI99" i="7"/>
  <c r="FE100" i="7"/>
  <c r="FF100" i="7"/>
  <c r="FG100" i="7"/>
  <c r="FH100" i="7"/>
  <c r="FI100" i="7"/>
  <c r="FE101" i="7"/>
  <c r="FF101" i="7"/>
  <c r="FG101" i="7"/>
  <c r="FH101" i="7"/>
  <c r="FI101" i="7"/>
  <c r="FE102" i="7"/>
  <c r="FF102" i="7"/>
  <c r="FG102" i="7"/>
  <c r="FH102" i="7"/>
  <c r="FI102" i="7"/>
  <c r="FE103" i="7"/>
  <c r="FF103" i="7"/>
  <c r="FG103" i="7"/>
  <c r="FH103" i="7"/>
  <c r="FI103" i="7"/>
  <c r="FE104" i="7"/>
  <c r="FF104" i="7"/>
  <c r="FG104" i="7"/>
  <c r="FH104" i="7"/>
  <c r="FI104" i="7"/>
  <c r="FE105" i="7"/>
  <c r="FF105" i="7"/>
  <c r="FG105" i="7"/>
  <c r="FH105" i="7"/>
  <c r="FI105" i="7"/>
  <c r="FE106" i="7"/>
  <c r="FF106" i="7"/>
  <c r="FG106" i="7"/>
  <c r="FH106" i="7"/>
  <c r="FI106" i="7"/>
  <c r="FE107" i="7"/>
  <c r="FF107" i="7"/>
  <c r="FG107" i="7"/>
  <c r="FH107" i="7"/>
  <c r="FI107" i="7"/>
  <c r="FE108" i="7"/>
  <c r="FF108" i="7"/>
  <c r="FG108" i="7"/>
  <c r="FH108" i="7"/>
  <c r="FI108" i="7"/>
  <c r="FE109" i="7"/>
  <c r="FF109" i="7"/>
  <c r="FG109" i="7"/>
  <c r="FH109" i="7"/>
  <c r="FI109" i="7"/>
  <c r="FE110" i="7"/>
  <c r="FF110" i="7"/>
  <c r="FG110" i="7"/>
  <c r="FH110" i="7"/>
  <c r="FI110" i="7"/>
  <c r="FE111" i="7"/>
  <c r="FF111" i="7"/>
  <c r="FG111" i="7"/>
  <c r="FH111" i="7"/>
  <c r="FI111" i="7"/>
  <c r="FE112" i="7"/>
  <c r="FF112" i="7"/>
  <c r="FG112" i="7"/>
  <c r="FH112" i="7"/>
  <c r="FI112" i="7"/>
  <c r="FE113" i="7"/>
  <c r="FF113" i="7"/>
  <c r="FG113" i="7"/>
  <c r="FH113" i="7"/>
  <c r="FI113" i="7"/>
  <c r="FE114" i="7"/>
  <c r="FF114" i="7"/>
  <c r="FG114" i="7"/>
  <c r="FH114" i="7"/>
  <c r="FI114" i="7"/>
  <c r="FE115" i="7"/>
  <c r="FF115" i="7"/>
  <c r="FG115" i="7"/>
  <c r="FH115" i="7"/>
  <c r="FI115" i="7"/>
  <c r="FE116" i="7"/>
  <c r="FF116" i="7"/>
  <c r="FG116" i="7"/>
  <c r="FH116" i="7"/>
  <c r="FI116" i="7"/>
  <c r="FE117" i="7"/>
  <c r="FF117" i="7"/>
  <c r="FG117" i="7"/>
  <c r="FH117" i="7"/>
  <c r="FI117" i="7"/>
  <c r="FE118" i="7"/>
  <c r="FF118" i="7"/>
  <c r="FG118" i="7"/>
  <c r="FH118" i="7"/>
  <c r="FI118" i="7"/>
  <c r="FE119" i="7"/>
  <c r="FF119" i="7"/>
  <c r="FG119" i="7"/>
  <c r="FH119" i="7"/>
  <c r="FI119" i="7"/>
  <c r="FE120" i="7"/>
  <c r="FF120" i="7"/>
  <c r="FG120" i="7"/>
  <c r="FH120" i="7"/>
  <c r="FI120" i="7"/>
  <c r="FE121" i="7"/>
  <c r="FF121" i="7"/>
  <c r="FG121" i="7"/>
  <c r="FH121" i="7"/>
  <c r="FI121" i="7"/>
  <c r="FE122" i="7"/>
  <c r="FF122" i="7"/>
  <c r="FG122" i="7"/>
  <c r="FH122" i="7"/>
  <c r="FI122" i="7"/>
  <c r="FE123" i="7"/>
  <c r="FF123" i="7"/>
  <c r="FG123" i="7"/>
  <c r="FH123" i="7"/>
  <c r="FI123" i="7"/>
  <c r="FE124" i="7"/>
  <c r="FF124" i="7"/>
  <c r="FG124" i="7"/>
  <c r="FH124" i="7"/>
  <c r="FI124" i="7"/>
  <c r="FE125" i="7"/>
  <c r="FF125" i="7"/>
  <c r="FG125" i="7"/>
  <c r="FH125" i="7"/>
  <c r="FI125" i="7"/>
  <c r="FE126" i="7"/>
  <c r="FF126" i="7"/>
  <c r="FG126" i="7"/>
  <c r="FH126" i="7"/>
  <c r="FI126" i="7"/>
  <c r="FE127" i="7"/>
  <c r="FF127" i="7"/>
  <c r="FG127" i="7"/>
  <c r="FH127" i="7"/>
  <c r="FI127" i="7"/>
  <c r="FE128" i="7"/>
  <c r="FF128" i="7"/>
  <c r="FG128" i="7"/>
  <c r="FH128" i="7"/>
  <c r="FI128" i="7"/>
  <c r="FE129" i="7"/>
  <c r="FF129" i="7"/>
  <c r="FG129" i="7"/>
  <c r="FH129" i="7"/>
  <c r="FI129" i="7"/>
  <c r="FE130" i="7"/>
  <c r="FF130" i="7"/>
  <c r="FG130" i="7"/>
  <c r="FH130" i="7"/>
  <c r="FI130" i="7"/>
  <c r="FE131" i="7"/>
  <c r="FF131" i="7"/>
  <c r="FG131" i="7"/>
  <c r="FH131" i="7"/>
  <c r="FI131" i="7"/>
  <c r="FE132" i="7"/>
  <c r="FF132" i="7"/>
  <c r="FG132" i="7"/>
  <c r="FH132" i="7"/>
  <c r="FI132" i="7"/>
  <c r="FE133" i="7"/>
  <c r="FF133" i="7"/>
  <c r="FG133" i="7"/>
  <c r="FH133" i="7"/>
  <c r="FI133" i="7"/>
  <c r="FE134" i="7"/>
  <c r="FF134" i="7"/>
  <c r="FG134" i="7"/>
  <c r="FH134" i="7"/>
  <c r="FI134" i="7"/>
  <c r="FE135" i="7"/>
  <c r="FF135" i="7"/>
  <c r="FG135" i="7"/>
  <c r="FH135" i="7"/>
  <c r="FI135" i="7"/>
  <c r="FE136" i="7"/>
  <c r="FF136" i="7"/>
  <c r="FG136" i="7"/>
  <c r="FH136" i="7"/>
  <c r="FI136" i="7"/>
  <c r="FE137" i="7"/>
  <c r="FF137" i="7"/>
  <c r="FG137" i="7"/>
  <c r="FH137" i="7"/>
  <c r="FI137" i="7"/>
  <c r="FE138" i="7"/>
  <c r="FF138" i="7"/>
  <c r="FG138" i="7"/>
  <c r="FH138" i="7"/>
  <c r="FI138" i="7"/>
  <c r="FE139" i="7"/>
  <c r="FF139" i="7"/>
  <c r="FG139" i="7"/>
  <c r="FH139" i="7"/>
  <c r="FI139" i="7"/>
  <c r="FE140" i="7"/>
  <c r="FF140" i="7"/>
  <c r="FG140" i="7"/>
  <c r="FH140" i="7"/>
  <c r="FI140" i="7"/>
  <c r="FE141" i="7"/>
  <c r="FF141" i="7"/>
  <c r="FG141" i="7"/>
  <c r="FH141" i="7"/>
  <c r="FI141" i="7"/>
  <c r="FE142" i="7"/>
  <c r="FF142" i="7"/>
  <c r="FG142" i="7"/>
  <c r="FH142" i="7"/>
  <c r="FI142" i="7"/>
  <c r="FE143" i="7"/>
  <c r="FF143" i="7"/>
  <c r="FG143" i="7"/>
  <c r="FH143" i="7"/>
  <c r="FI143" i="7"/>
  <c r="FE144" i="7"/>
  <c r="FF144" i="7"/>
  <c r="FG144" i="7"/>
  <c r="FH144" i="7"/>
  <c r="FI144" i="7"/>
  <c r="FE145" i="7"/>
  <c r="FF145" i="7"/>
  <c r="FG145" i="7"/>
  <c r="FH145" i="7"/>
  <c r="FI145" i="7"/>
  <c r="FE146" i="7"/>
  <c r="FF146" i="7"/>
  <c r="FG146" i="7"/>
  <c r="FH146" i="7"/>
  <c r="FI146" i="7"/>
  <c r="FE147" i="7"/>
  <c r="FF147" i="7"/>
  <c r="FG147" i="7"/>
  <c r="FH147" i="7"/>
  <c r="FI147" i="7"/>
  <c r="FE148" i="7"/>
  <c r="FF148" i="7"/>
  <c r="FG148" i="7"/>
  <c r="FH148" i="7"/>
  <c r="FI148" i="7"/>
  <c r="FE149" i="7"/>
  <c r="FF149" i="7"/>
  <c r="FG149" i="7"/>
  <c r="FH149" i="7"/>
  <c r="FI149" i="7"/>
  <c r="FE150" i="7"/>
  <c r="FF150" i="7"/>
  <c r="FG150" i="7"/>
  <c r="FH150" i="7"/>
  <c r="FI150" i="7"/>
  <c r="FE151" i="7"/>
  <c r="FF151" i="7"/>
  <c r="FG151" i="7"/>
  <c r="FH151" i="7"/>
  <c r="FI151" i="7"/>
  <c r="FE152" i="7"/>
  <c r="FF152" i="7"/>
  <c r="FG152" i="7"/>
  <c r="FH152" i="7"/>
  <c r="FI152" i="7"/>
  <c r="FE153" i="7"/>
  <c r="FF153" i="7"/>
  <c r="FG153" i="7"/>
  <c r="FH153" i="7"/>
  <c r="FI153" i="7"/>
  <c r="FE154" i="7"/>
  <c r="FF154" i="7"/>
  <c r="FG154" i="7"/>
  <c r="FH154" i="7"/>
  <c r="FI154" i="7"/>
  <c r="FE155" i="7"/>
  <c r="FF155" i="7"/>
  <c r="FG155" i="7"/>
  <c r="FH155" i="7"/>
  <c r="FI155" i="7"/>
  <c r="FE156" i="7"/>
  <c r="FF156" i="7"/>
  <c r="FG156" i="7"/>
  <c r="FH156" i="7"/>
  <c r="FI156" i="7"/>
  <c r="FE157" i="7"/>
  <c r="FF157" i="7"/>
  <c r="FG157" i="7"/>
  <c r="FH157" i="7"/>
  <c r="FI157" i="7"/>
  <c r="FE158" i="7"/>
  <c r="FF158" i="7"/>
  <c r="FG158" i="7"/>
  <c r="FH158" i="7"/>
  <c r="FI158" i="7"/>
  <c r="FE159" i="7"/>
  <c r="FF159" i="7"/>
  <c r="FG159" i="7"/>
  <c r="FH159" i="7"/>
  <c r="FI159" i="7"/>
  <c r="FE160" i="7"/>
  <c r="FF160" i="7"/>
  <c r="FG160" i="7"/>
  <c r="FH160" i="7"/>
  <c r="FI160" i="7"/>
  <c r="FE161" i="7"/>
  <c r="FF161" i="7"/>
  <c r="FG161" i="7"/>
  <c r="FH161" i="7"/>
  <c r="FI161" i="7"/>
  <c r="FE162" i="7"/>
  <c r="FF162" i="7"/>
  <c r="FG162" i="7"/>
  <c r="FH162" i="7"/>
  <c r="FI162" i="7"/>
  <c r="FE163" i="7"/>
  <c r="FF163" i="7"/>
  <c r="FG163" i="7"/>
  <c r="FH163" i="7"/>
  <c r="FI163" i="7"/>
  <c r="FE164" i="7"/>
  <c r="FF164" i="7"/>
  <c r="FG164" i="7"/>
  <c r="FH164" i="7"/>
  <c r="FI164" i="7"/>
  <c r="FE165" i="7"/>
  <c r="FF165" i="7"/>
  <c r="FG165" i="7"/>
  <c r="FH165" i="7"/>
  <c r="FI165" i="7"/>
  <c r="FE166" i="7"/>
  <c r="FF166" i="7"/>
  <c r="FG166" i="7"/>
  <c r="FH166" i="7"/>
  <c r="FI166" i="7"/>
  <c r="FE167" i="7"/>
  <c r="FF167" i="7"/>
  <c r="FG167" i="7"/>
  <c r="FH167" i="7"/>
  <c r="FI167" i="7"/>
  <c r="FE168" i="7"/>
  <c r="FF168" i="7"/>
  <c r="FG168" i="7"/>
  <c r="FH168" i="7"/>
  <c r="FI168" i="7"/>
  <c r="FE169" i="7"/>
  <c r="FF169" i="7"/>
  <c r="FG169" i="7"/>
  <c r="FH169" i="7"/>
  <c r="FI169" i="7"/>
  <c r="FE170" i="7"/>
  <c r="FF170" i="7"/>
  <c r="FG170" i="7"/>
  <c r="FH170" i="7"/>
  <c r="FI170" i="7"/>
  <c r="FE171" i="7"/>
  <c r="FF171" i="7"/>
  <c r="FG171" i="7"/>
  <c r="FH171" i="7"/>
  <c r="FI171" i="7"/>
  <c r="FE172" i="7"/>
  <c r="FF172" i="7"/>
  <c r="FG172" i="7"/>
  <c r="FH172" i="7"/>
  <c r="FI172" i="7"/>
  <c r="FE173" i="7"/>
  <c r="FF173" i="7"/>
  <c r="FG173" i="7"/>
  <c r="FH173" i="7"/>
  <c r="FI173" i="7"/>
  <c r="FE174" i="7"/>
  <c r="FF174" i="7"/>
  <c r="FG174" i="7"/>
  <c r="FH174" i="7"/>
  <c r="FI174" i="7"/>
  <c r="FE175" i="7"/>
  <c r="FF175" i="7"/>
  <c r="FG175" i="7"/>
  <c r="FH175" i="7"/>
  <c r="FI175" i="7"/>
  <c r="FE176" i="7"/>
  <c r="FF176" i="7"/>
  <c r="FG176" i="7"/>
  <c r="FH176" i="7"/>
  <c r="FI176" i="7"/>
  <c r="FE177" i="7"/>
  <c r="FF177" i="7"/>
  <c r="FG177" i="7"/>
  <c r="FH177" i="7"/>
  <c r="FI177" i="7"/>
  <c r="FE178" i="7"/>
  <c r="FF178" i="7"/>
  <c r="FG178" i="7"/>
  <c r="FH178" i="7"/>
  <c r="FI178" i="7"/>
  <c r="FE179" i="7"/>
  <c r="FF179" i="7"/>
  <c r="FG179" i="7"/>
  <c r="FH179" i="7"/>
  <c r="FI179" i="7"/>
  <c r="FE180" i="7"/>
  <c r="FF180" i="7"/>
  <c r="FG180" i="7"/>
  <c r="FH180" i="7"/>
  <c r="FI180" i="7"/>
  <c r="FE181" i="7"/>
  <c r="FF181" i="7"/>
  <c r="FG181" i="7"/>
  <c r="FH181" i="7"/>
  <c r="FI181" i="7"/>
  <c r="FE182" i="7"/>
  <c r="FF182" i="7"/>
  <c r="FG182" i="7"/>
  <c r="FH182" i="7"/>
  <c r="FI182" i="7"/>
  <c r="FE183" i="7"/>
  <c r="FF183" i="7"/>
  <c r="FG183" i="7"/>
  <c r="FH183" i="7"/>
  <c r="FI183" i="7"/>
  <c r="FE184" i="7"/>
  <c r="FF184" i="7"/>
  <c r="FG184" i="7"/>
  <c r="FH184" i="7"/>
  <c r="FI184" i="7"/>
  <c r="FE185" i="7"/>
  <c r="FF185" i="7"/>
  <c r="FG185" i="7"/>
  <c r="FH185" i="7"/>
  <c r="FI185" i="7"/>
  <c r="FE186" i="7"/>
  <c r="FF186" i="7"/>
  <c r="FG186" i="7"/>
  <c r="FH186" i="7"/>
  <c r="FI186" i="7"/>
  <c r="FE187" i="7"/>
  <c r="FF187" i="7"/>
  <c r="FG187" i="7"/>
  <c r="FH187" i="7"/>
  <c r="FI187" i="7"/>
  <c r="FE188" i="7"/>
  <c r="FF188" i="7"/>
  <c r="FG188" i="7"/>
  <c r="FH188" i="7"/>
  <c r="FI188" i="7"/>
  <c r="FE189" i="7"/>
  <c r="FF189" i="7"/>
  <c r="FG189" i="7"/>
  <c r="FH189" i="7"/>
  <c r="FI189" i="7"/>
  <c r="FE190" i="7"/>
  <c r="FF190" i="7"/>
  <c r="FG190" i="7"/>
  <c r="FH190" i="7"/>
  <c r="FI190" i="7"/>
  <c r="FE191" i="7"/>
  <c r="FF191" i="7"/>
  <c r="FG191" i="7"/>
  <c r="FH191" i="7"/>
  <c r="FI191" i="7"/>
  <c r="FE192" i="7"/>
  <c r="FF192" i="7"/>
  <c r="FG192" i="7"/>
  <c r="FH192" i="7"/>
  <c r="FI192" i="7"/>
  <c r="FE193" i="7"/>
  <c r="FF193" i="7"/>
  <c r="FG193" i="7"/>
  <c r="FH193" i="7"/>
  <c r="FI193" i="7"/>
  <c r="FE194" i="7"/>
  <c r="FF194" i="7"/>
  <c r="FG194" i="7"/>
  <c r="FH194" i="7"/>
  <c r="FI194" i="7"/>
  <c r="FE195" i="7"/>
  <c r="FF195" i="7"/>
  <c r="FG195" i="7"/>
  <c r="FH195" i="7"/>
  <c r="FI195" i="7"/>
  <c r="FE196" i="7"/>
  <c r="FF196" i="7"/>
  <c r="FG196" i="7"/>
  <c r="FH196" i="7"/>
  <c r="FI196" i="7"/>
  <c r="FE197" i="7"/>
  <c r="FF197" i="7"/>
  <c r="FG197" i="7"/>
  <c r="FH197" i="7"/>
  <c r="FI197" i="7"/>
  <c r="FE198" i="7"/>
  <c r="FF198" i="7"/>
  <c r="FG198" i="7"/>
  <c r="FH198" i="7"/>
  <c r="FI198" i="7"/>
  <c r="FE199" i="7"/>
  <c r="FF199" i="7"/>
  <c r="FG199" i="7"/>
  <c r="FH199" i="7"/>
  <c r="FI199" i="7"/>
  <c r="FE200" i="7"/>
  <c r="FF200" i="7"/>
  <c r="FG200" i="7"/>
  <c r="FH200" i="7"/>
  <c r="FI200" i="7"/>
  <c r="FE201" i="7"/>
  <c r="FF201" i="7"/>
  <c r="FG201" i="7"/>
  <c r="FH201" i="7"/>
  <c r="FI201" i="7"/>
  <c r="FE202" i="7"/>
  <c r="FF202" i="7"/>
  <c r="FG202" i="7"/>
  <c r="FH202" i="7"/>
  <c r="FI202" i="7"/>
  <c r="FE203" i="7"/>
  <c r="FF203" i="7"/>
  <c r="FG203" i="7"/>
  <c r="FH203" i="7"/>
  <c r="FI203" i="7"/>
  <c r="FE204" i="7"/>
  <c r="FF204" i="7"/>
  <c r="FG204" i="7"/>
  <c r="FH204" i="7"/>
  <c r="FI204" i="7"/>
  <c r="FE205" i="7"/>
  <c r="FF205" i="7"/>
  <c r="FG205" i="7"/>
  <c r="FH205" i="7"/>
  <c r="FI205" i="7"/>
  <c r="FE206" i="7"/>
  <c r="FF206" i="7"/>
  <c r="FG206" i="7"/>
  <c r="FH206" i="7"/>
  <c r="FI206" i="7"/>
  <c r="FE207" i="7"/>
  <c r="FF207" i="7"/>
  <c r="FG207" i="7"/>
  <c r="FH207" i="7"/>
  <c r="FI207" i="7"/>
  <c r="FE208" i="7"/>
  <c r="FF208" i="7"/>
  <c r="FG208" i="7"/>
  <c r="FH208" i="7"/>
  <c r="FI208" i="7"/>
  <c r="FE209" i="7"/>
  <c r="FF209" i="7"/>
  <c r="FG209" i="7"/>
  <c r="FH209" i="7"/>
  <c r="FI209" i="7"/>
  <c r="FE210" i="7"/>
  <c r="FF210" i="7"/>
  <c r="FG210" i="7"/>
  <c r="FH210" i="7"/>
  <c r="FI210" i="7"/>
  <c r="FE211" i="7"/>
  <c r="FF211" i="7"/>
  <c r="FG211" i="7"/>
  <c r="FH211" i="7"/>
  <c r="FI211" i="7"/>
  <c r="FE212" i="7"/>
  <c r="FF212" i="7"/>
  <c r="FG212" i="7"/>
  <c r="FH212" i="7"/>
  <c r="FI212" i="7"/>
  <c r="FE213" i="7"/>
  <c r="FF213" i="7"/>
  <c r="FG213" i="7"/>
  <c r="FH213" i="7"/>
  <c r="FI213" i="7"/>
  <c r="FE214" i="7"/>
  <c r="FF214" i="7"/>
  <c r="FG214" i="7"/>
  <c r="FH214" i="7"/>
  <c r="FI214" i="7"/>
  <c r="FE215" i="7"/>
  <c r="FF215" i="7"/>
  <c r="FG215" i="7"/>
  <c r="FH215" i="7"/>
  <c r="FI215" i="7"/>
  <c r="FE216" i="7"/>
  <c r="FF216" i="7"/>
  <c r="FG216" i="7"/>
  <c r="FH216" i="7"/>
  <c r="FI216" i="7"/>
  <c r="FE217" i="7"/>
  <c r="FF217" i="7"/>
  <c r="FG217" i="7"/>
  <c r="FH217" i="7"/>
  <c r="FI217" i="7"/>
  <c r="FE218" i="7"/>
  <c r="FF218" i="7"/>
  <c r="FG218" i="7"/>
  <c r="FH218" i="7"/>
  <c r="FI218" i="7"/>
  <c r="FE219" i="7"/>
  <c r="FF219" i="7"/>
  <c r="FG219" i="7"/>
  <c r="FH219" i="7"/>
  <c r="FI219" i="7"/>
  <c r="FE220" i="7"/>
  <c r="FF220" i="7"/>
  <c r="FG220" i="7"/>
  <c r="FH220" i="7"/>
  <c r="FI220" i="7"/>
  <c r="FE221" i="7"/>
  <c r="FF221" i="7"/>
  <c r="FG221" i="7"/>
  <c r="FH221" i="7"/>
  <c r="FI221" i="7"/>
  <c r="FE222" i="7"/>
  <c r="FF222" i="7"/>
  <c r="FG222" i="7"/>
  <c r="FH222" i="7"/>
  <c r="FI222" i="7"/>
  <c r="FE223" i="7"/>
  <c r="FF223" i="7"/>
  <c r="FG223" i="7"/>
  <c r="FH223" i="7"/>
  <c r="FI223" i="7"/>
  <c r="FE224" i="7"/>
  <c r="FF224" i="7"/>
  <c r="FG224" i="7"/>
  <c r="FH224" i="7"/>
  <c r="FI224" i="7"/>
  <c r="FE225" i="7"/>
  <c r="FF225" i="7"/>
  <c r="FG225" i="7"/>
  <c r="FH225" i="7"/>
  <c r="FI225" i="7"/>
  <c r="FE226" i="7"/>
  <c r="FF226" i="7"/>
  <c r="FG226" i="7"/>
  <c r="FH226" i="7"/>
  <c r="FI226" i="7"/>
  <c r="FE227" i="7"/>
  <c r="FF227" i="7"/>
  <c r="FG227" i="7"/>
  <c r="FH227" i="7"/>
  <c r="FI227" i="7"/>
  <c r="FE228" i="7"/>
  <c r="FF228" i="7"/>
  <c r="FG228" i="7"/>
  <c r="FH228" i="7"/>
  <c r="FI228" i="7"/>
  <c r="FE229" i="7"/>
  <c r="FF229" i="7"/>
  <c r="FG229" i="7"/>
  <c r="FH229" i="7"/>
  <c r="FI229" i="7"/>
  <c r="FE230" i="7"/>
  <c r="FF230" i="7"/>
  <c r="FG230" i="7"/>
  <c r="FH230" i="7"/>
  <c r="FI230" i="7"/>
  <c r="FE231" i="7"/>
  <c r="FF231" i="7"/>
  <c r="FG231" i="7"/>
  <c r="FH231" i="7"/>
  <c r="FI231" i="7"/>
  <c r="FE232" i="7"/>
  <c r="FF232" i="7"/>
  <c r="FG232" i="7"/>
  <c r="FH232" i="7"/>
  <c r="FI232" i="7"/>
  <c r="FE233" i="7"/>
  <c r="FF233" i="7"/>
  <c r="FG233" i="7"/>
  <c r="FH233" i="7"/>
  <c r="FI233" i="7"/>
  <c r="FE234" i="7"/>
  <c r="FF234" i="7"/>
  <c r="FG234" i="7"/>
  <c r="FH234" i="7"/>
  <c r="FI234" i="7"/>
  <c r="FE235" i="7"/>
  <c r="FF235" i="7"/>
  <c r="FG235" i="7"/>
  <c r="FH235" i="7"/>
  <c r="FI235" i="7"/>
  <c r="FE236" i="7"/>
  <c r="FF236" i="7"/>
  <c r="FG236" i="7"/>
  <c r="FH236" i="7"/>
  <c r="FI236" i="7"/>
  <c r="FE237" i="7"/>
  <c r="FF237" i="7"/>
  <c r="FG237" i="7"/>
  <c r="FH237" i="7"/>
  <c r="FI237" i="7"/>
  <c r="FE238" i="7"/>
  <c r="FF238" i="7"/>
  <c r="FG238" i="7"/>
  <c r="FH238" i="7"/>
  <c r="FI238" i="7"/>
  <c r="FE239" i="7"/>
  <c r="FF239" i="7"/>
  <c r="FG239" i="7"/>
  <c r="FH239" i="7"/>
  <c r="FI239" i="7"/>
  <c r="FE240" i="7"/>
  <c r="FF240" i="7"/>
  <c r="FG240" i="7"/>
  <c r="FH240" i="7"/>
  <c r="FI240" i="7"/>
  <c r="FE241" i="7"/>
  <c r="FF241" i="7"/>
  <c r="FG241" i="7"/>
  <c r="FH241" i="7"/>
  <c r="FI241" i="7"/>
  <c r="FE242" i="7"/>
  <c r="FF242" i="7"/>
  <c r="FG242" i="7"/>
  <c r="FH242" i="7"/>
  <c r="FI242" i="7"/>
  <c r="FE243" i="7"/>
  <c r="FF243" i="7"/>
  <c r="FG243" i="7"/>
  <c r="FH243" i="7"/>
  <c r="FI243" i="7"/>
  <c r="FE244" i="7"/>
  <c r="FF244" i="7"/>
  <c r="FG244" i="7"/>
  <c r="FH244" i="7"/>
  <c r="FI244" i="7"/>
  <c r="FE245" i="7"/>
  <c r="FF245" i="7"/>
  <c r="FG245" i="7"/>
  <c r="FH245" i="7"/>
  <c r="FI245" i="7"/>
  <c r="FE246" i="7"/>
  <c r="FF246" i="7"/>
  <c r="FG246" i="7"/>
  <c r="FH246" i="7"/>
  <c r="FI246" i="7"/>
  <c r="FE247" i="7"/>
  <c r="FF247" i="7"/>
  <c r="FG247" i="7"/>
  <c r="FH247" i="7"/>
  <c r="FI247" i="7"/>
  <c r="FE248" i="7"/>
  <c r="FF248" i="7"/>
  <c r="FG248" i="7"/>
  <c r="FH248" i="7"/>
  <c r="FI248" i="7"/>
  <c r="FE249" i="7"/>
  <c r="FF249" i="7"/>
  <c r="FG249" i="7"/>
  <c r="FH249" i="7"/>
  <c r="FI249" i="7"/>
  <c r="FE250" i="7"/>
  <c r="FF250" i="7"/>
  <c r="FG250" i="7"/>
  <c r="FH250" i="7"/>
  <c r="FI250" i="7"/>
  <c r="FE251" i="7"/>
  <c r="FF251" i="7"/>
  <c r="FG251" i="7"/>
  <c r="FH251" i="7"/>
  <c r="FI251" i="7"/>
  <c r="FE252" i="7"/>
  <c r="FF252" i="7"/>
  <c r="FG252" i="7"/>
  <c r="FH252" i="7"/>
  <c r="FI252" i="7"/>
  <c r="FE253" i="7"/>
  <c r="FF253" i="7"/>
  <c r="FG253" i="7"/>
  <c r="FH253" i="7"/>
  <c r="FI253" i="7"/>
  <c r="FE254" i="7"/>
  <c r="FF254" i="7"/>
  <c r="FG254" i="7"/>
  <c r="FH254" i="7"/>
  <c r="FI254" i="7"/>
  <c r="FE255" i="7"/>
  <c r="FF255" i="7"/>
  <c r="FG255" i="7"/>
  <c r="FH255" i="7"/>
  <c r="FI255" i="7"/>
  <c r="FE256" i="7"/>
  <c r="FF256" i="7"/>
  <c r="FG256" i="7"/>
  <c r="FH256" i="7"/>
  <c r="FI256" i="7"/>
  <c r="FE257" i="7"/>
  <c r="FF257" i="7"/>
  <c r="FG257" i="7"/>
  <c r="FH257" i="7"/>
  <c r="FI257" i="7"/>
  <c r="FE258" i="7"/>
  <c r="FF258" i="7"/>
  <c r="FG258" i="7"/>
  <c r="FH258" i="7"/>
  <c r="FI258" i="7"/>
  <c r="FE259" i="7"/>
  <c r="FF259" i="7"/>
  <c r="FG259" i="7"/>
  <c r="FH259" i="7"/>
  <c r="FI259" i="7"/>
  <c r="FE260" i="7"/>
  <c r="FF260" i="7"/>
  <c r="FG260" i="7"/>
  <c r="FH260" i="7"/>
  <c r="FI260" i="7"/>
  <c r="FE261" i="7"/>
  <c r="FF261" i="7"/>
  <c r="FG261" i="7"/>
  <c r="FH261" i="7"/>
  <c r="FI261" i="7"/>
  <c r="FE262" i="7"/>
  <c r="FF262" i="7"/>
  <c r="FG262" i="7"/>
  <c r="FH262" i="7"/>
  <c r="FI262" i="7"/>
  <c r="FE263" i="7"/>
  <c r="FF263" i="7"/>
  <c r="FG263" i="7"/>
  <c r="FH263" i="7"/>
  <c r="FI263" i="7"/>
  <c r="FE264" i="7"/>
  <c r="FF264" i="7"/>
  <c r="FG264" i="7"/>
  <c r="FH264" i="7"/>
  <c r="FI264" i="7"/>
  <c r="FE265" i="7"/>
  <c r="FF265" i="7"/>
  <c r="FG265" i="7"/>
  <c r="FH265" i="7"/>
  <c r="FI265" i="7"/>
  <c r="FE266" i="7"/>
  <c r="FF266" i="7"/>
  <c r="FG266" i="7"/>
  <c r="FH266" i="7"/>
  <c r="FI266" i="7"/>
  <c r="FE267" i="7"/>
  <c r="FF267" i="7"/>
  <c r="FG267" i="7"/>
  <c r="FH267" i="7"/>
  <c r="FI267" i="7"/>
  <c r="FE268" i="7"/>
  <c r="FF268" i="7"/>
  <c r="FG268" i="7"/>
  <c r="FH268" i="7"/>
  <c r="FI268" i="7"/>
  <c r="FE269" i="7"/>
  <c r="FF269" i="7"/>
  <c r="FG269" i="7"/>
  <c r="FH269" i="7"/>
  <c r="FI269" i="7"/>
  <c r="FE270" i="7"/>
  <c r="FF270" i="7"/>
  <c r="FG270" i="7"/>
  <c r="FH270" i="7"/>
  <c r="FI270" i="7"/>
  <c r="FE271" i="7"/>
  <c r="FF271" i="7"/>
  <c r="FG271" i="7"/>
  <c r="FH271" i="7"/>
  <c r="FI271" i="7"/>
  <c r="FE272" i="7"/>
  <c r="FF272" i="7"/>
  <c r="FG272" i="7"/>
  <c r="FH272" i="7"/>
  <c r="FI272" i="7"/>
  <c r="FE273" i="7"/>
  <c r="FF273" i="7"/>
  <c r="FG273" i="7"/>
  <c r="FH273" i="7"/>
  <c r="FI273" i="7"/>
  <c r="FE274" i="7"/>
  <c r="FF274" i="7"/>
  <c r="FG274" i="7"/>
  <c r="FH274" i="7"/>
  <c r="FI274" i="7"/>
  <c r="FE275" i="7"/>
  <c r="FF275" i="7"/>
  <c r="FG275" i="7"/>
  <c r="FH275" i="7"/>
  <c r="FI275" i="7"/>
  <c r="FE276" i="7"/>
  <c r="FF276" i="7"/>
  <c r="FG276" i="7"/>
  <c r="FH276" i="7"/>
  <c r="FI276" i="7"/>
  <c r="FE277" i="7"/>
  <c r="FF277" i="7"/>
  <c r="FG277" i="7"/>
  <c r="FH277" i="7"/>
  <c r="FI277" i="7"/>
  <c r="FE278" i="7"/>
  <c r="FF278" i="7"/>
  <c r="FG278" i="7"/>
  <c r="FH278" i="7"/>
  <c r="FI278" i="7"/>
  <c r="FE279" i="7"/>
  <c r="FF279" i="7"/>
  <c r="FG279" i="7"/>
  <c r="FH279" i="7"/>
  <c r="FI279" i="7"/>
  <c r="FE280" i="7"/>
  <c r="FF280" i="7"/>
  <c r="FG280" i="7"/>
  <c r="FH280" i="7"/>
  <c r="FI280" i="7"/>
  <c r="FE281" i="7"/>
  <c r="FF281" i="7"/>
  <c r="FG281" i="7"/>
  <c r="FH281" i="7"/>
  <c r="FI281" i="7"/>
  <c r="FE282" i="7"/>
  <c r="FF282" i="7"/>
  <c r="FG282" i="7"/>
  <c r="FH282" i="7"/>
  <c r="FI282" i="7"/>
  <c r="FE283" i="7"/>
  <c r="FF283" i="7"/>
  <c r="FG283" i="7"/>
  <c r="FH283" i="7"/>
  <c r="FI283" i="7"/>
  <c r="FE284" i="7"/>
  <c r="FF284" i="7"/>
  <c r="FG284" i="7"/>
  <c r="FH284" i="7"/>
  <c r="FI284" i="7"/>
  <c r="FE285" i="7"/>
  <c r="FF285" i="7"/>
  <c r="FG285" i="7"/>
  <c r="FH285" i="7"/>
  <c r="FI285" i="7"/>
  <c r="FE286" i="7"/>
  <c r="FF286" i="7"/>
  <c r="FG286" i="7"/>
  <c r="FH286" i="7"/>
  <c r="FI286" i="7"/>
  <c r="FE287" i="7"/>
  <c r="FF287" i="7"/>
  <c r="FG287" i="7"/>
  <c r="FH287" i="7"/>
  <c r="FI287" i="7"/>
  <c r="FE288" i="7"/>
  <c r="FF288" i="7"/>
  <c r="FG288" i="7"/>
  <c r="FH288" i="7"/>
  <c r="FI288" i="7"/>
  <c r="FE289" i="7"/>
  <c r="FF289" i="7"/>
  <c r="FG289" i="7"/>
  <c r="FH289" i="7"/>
  <c r="FI289" i="7"/>
  <c r="FE290" i="7"/>
  <c r="FF290" i="7"/>
  <c r="FG290" i="7"/>
  <c r="FH290" i="7"/>
  <c r="FI290" i="7"/>
  <c r="FE291" i="7"/>
  <c r="FF291" i="7"/>
  <c r="FG291" i="7"/>
  <c r="FH291" i="7"/>
  <c r="FI291" i="7"/>
  <c r="FE292" i="7"/>
  <c r="FF292" i="7"/>
  <c r="FG292" i="7"/>
  <c r="FH292" i="7"/>
  <c r="FI292" i="7"/>
  <c r="FE293" i="7"/>
  <c r="FF293" i="7"/>
  <c r="FG293" i="7"/>
  <c r="FH293" i="7"/>
  <c r="FI293" i="7"/>
  <c r="FE294" i="7"/>
  <c r="FF294" i="7"/>
  <c r="FG294" i="7"/>
  <c r="FH294" i="7"/>
  <c r="FI294" i="7"/>
  <c r="FE295" i="7"/>
  <c r="FF295" i="7"/>
  <c r="FG295" i="7"/>
  <c r="FH295" i="7"/>
  <c r="FI295" i="7"/>
  <c r="FE296" i="7"/>
  <c r="FF296" i="7"/>
  <c r="FG296" i="7"/>
  <c r="FH296" i="7"/>
  <c r="FI296" i="7"/>
  <c r="FE297" i="7"/>
  <c r="FF297" i="7"/>
  <c r="FG297" i="7"/>
  <c r="FH297" i="7"/>
  <c r="FI297" i="7"/>
  <c r="FE298" i="7"/>
  <c r="FF298" i="7"/>
  <c r="FG298" i="7"/>
  <c r="FH298" i="7"/>
  <c r="FI298" i="7"/>
  <c r="FE299" i="7"/>
  <c r="FF299" i="7"/>
  <c r="FG299" i="7"/>
  <c r="FH299" i="7"/>
  <c r="FI299" i="7"/>
  <c r="FE300" i="7"/>
  <c r="FF300" i="7"/>
  <c r="FG300" i="7"/>
  <c r="FH300" i="7"/>
  <c r="FI300" i="7"/>
  <c r="FE301" i="7"/>
  <c r="FF301" i="7"/>
  <c r="FG301" i="7"/>
  <c r="FH301" i="7"/>
  <c r="FI301" i="7"/>
  <c r="FE302" i="7"/>
  <c r="FF302" i="7"/>
  <c r="FG302" i="7"/>
  <c r="FH302" i="7"/>
  <c r="FI302" i="7"/>
  <c r="FE303" i="7"/>
  <c r="FF303" i="7"/>
  <c r="FG303" i="7"/>
  <c r="FH303" i="7"/>
  <c r="FI303" i="7"/>
  <c r="FE304" i="7"/>
  <c r="FF304" i="7"/>
  <c r="FG304" i="7"/>
  <c r="FH304" i="7"/>
  <c r="FI304" i="7"/>
  <c r="FE305" i="7"/>
  <c r="FF305" i="7"/>
  <c r="FG305" i="7"/>
  <c r="FH305" i="7"/>
  <c r="FI305" i="7"/>
  <c r="FE306" i="7"/>
  <c r="FF306" i="7"/>
  <c r="FG306" i="7"/>
  <c r="FH306" i="7"/>
  <c r="FI306" i="7"/>
  <c r="FE307" i="7"/>
  <c r="FF307" i="7"/>
  <c r="FG307" i="7"/>
  <c r="FH307" i="7"/>
  <c r="FI307" i="7"/>
  <c r="FE308" i="7"/>
  <c r="FF308" i="7"/>
  <c r="FG308" i="7"/>
  <c r="FH308" i="7"/>
  <c r="FI308" i="7"/>
  <c r="FE309" i="7"/>
  <c r="FF309" i="7"/>
  <c r="FG309" i="7"/>
  <c r="FH309" i="7"/>
  <c r="FI309" i="7"/>
  <c r="FE310" i="7"/>
  <c r="FF310" i="7"/>
  <c r="FG310" i="7"/>
  <c r="FH310" i="7"/>
  <c r="FI310" i="7"/>
  <c r="FE311" i="7"/>
  <c r="FF311" i="7"/>
  <c r="FG311" i="7"/>
  <c r="FH311" i="7"/>
  <c r="FI311" i="7"/>
  <c r="FE312" i="7"/>
  <c r="FF312" i="7"/>
  <c r="FG312" i="7"/>
  <c r="FH312" i="7"/>
  <c r="FI312" i="7"/>
  <c r="FE313" i="7"/>
  <c r="FF313" i="7"/>
  <c r="FG313" i="7"/>
  <c r="FH313" i="7"/>
  <c r="FI313" i="7"/>
  <c r="FE314" i="7"/>
  <c r="FF314" i="7"/>
  <c r="FG314" i="7"/>
  <c r="FH314" i="7"/>
  <c r="FI314" i="7"/>
  <c r="FE315" i="7"/>
  <c r="FF315" i="7"/>
  <c r="FG315" i="7"/>
  <c r="FH315" i="7"/>
  <c r="FI315" i="7"/>
  <c r="FE316" i="7"/>
  <c r="FF316" i="7"/>
  <c r="FG316" i="7"/>
  <c r="FH316" i="7"/>
  <c r="FI316" i="7"/>
  <c r="FE317" i="7"/>
  <c r="FF317" i="7"/>
  <c r="FG317" i="7"/>
  <c r="FH317" i="7"/>
  <c r="FI317" i="7"/>
  <c r="FE318" i="7"/>
  <c r="FF318" i="7"/>
  <c r="FG318" i="7"/>
  <c r="FH318" i="7"/>
  <c r="FI318" i="7"/>
  <c r="FE319" i="7"/>
  <c r="FF319" i="7"/>
  <c r="FG319" i="7"/>
  <c r="FH319" i="7"/>
  <c r="FI319" i="7"/>
  <c r="FE320" i="7"/>
  <c r="FF320" i="7"/>
  <c r="FG320" i="7"/>
  <c r="FH320" i="7"/>
  <c r="FI320" i="7"/>
  <c r="FE321" i="7"/>
  <c r="FF321" i="7"/>
  <c r="FG321" i="7"/>
  <c r="FH321" i="7"/>
  <c r="FI321" i="7"/>
  <c r="FE322" i="7"/>
  <c r="FF322" i="7"/>
  <c r="FG322" i="7"/>
  <c r="FH322" i="7"/>
  <c r="FI322" i="7"/>
  <c r="FE323" i="7"/>
  <c r="FF323" i="7"/>
  <c r="FG323" i="7"/>
  <c r="FH323" i="7"/>
  <c r="FI323" i="7"/>
  <c r="FE324" i="7"/>
  <c r="FF324" i="7"/>
  <c r="FG324" i="7"/>
  <c r="FH324" i="7"/>
  <c r="FI324" i="7"/>
  <c r="FE325" i="7"/>
  <c r="FF325" i="7"/>
  <c r="FG325" i="7"/>
  <c r="FH325" i="7"/>
  <c r="FI325" i="7"/>
  <c r="FE326" i="7"/>
  <c r="FF326" i="7"/>
  <c r="FG326" i="7"/>
  <c r="FH326" i="7"/>
  <c r="FI326" i="7"/>
  <c r="FE327" i="7"/>
  <c r="FF327" i="7"/>
  <c r="FG327" i="7"/>
  <c r="FH327" i="7"/>
  <c r="FI327" i="7"/>
  <c r="FE328" i="7"/>
  <c r="FF328" i="7"/>
  <c r="FG328" i="7"/>
  <c r="FH328" i="7"/>
  <c r="FI328" i="7"/>
  <c r="FE329" i="7"/>
  <c r="FF329" i="7"/>
  <c r="FG329" i="7"/>
  <c r="FH329" i="7"/>
  <c r="FI329" i="7"/>
  <c r="FE330" i="7"/>
  <c r="FF330" i="7"/>
  <c r="FG330" i="7"/>
  <c r="FH330" i="7"/>
  <c r="FI330" i="7"/>
  <c r="FE331" i="7"/>
  <c r="FF331" i="7"/>
  <c r="FG331" i="7"/>
  <c r="FH331" i="7"/>
  <c r="FI331" i="7"/>
  <c r="FE332" i="7"/>
  <c r="FF332" i="7"/>
  <c r="FG332" i="7"/>
  <c r="FH332" i="7"/>
  <c r="FI332" i="7"/>
  <c r="FE333" i="7"/>
  <c r="FF333" i="7"/>
  <c r="FG333" i="7"/>
  <c r="FH333" i="7"/>
  <c r="FI333" i="7"/>
  <c r="FE334" i="7"/>
  <c r="FF334" i="7"/>
  <c r="FG334" i="7"/>
  <c r="FH334" i="7"/>
  <c r="FI334" i="7"/>
  <c r="FE335" i="7"/>
  <c r="FF335" i="7"/>
  <c r="FG335" i="7"/>
  <c r="FH335" i="7"/>
  <c r="FI335" i="7"/>
  <c r="FE336" i="7"/>
  <c r="FF336" i="7"/>
  <c r="FG336" i="7"/>
  <c r="FH336" i="7"/>
  <c r="FI336" i="7"/>
  <c r="FE337" i="7"/>
  <c r="FF337" i="7"/>
  <c r="FG337" i="7"/>
  <c r="FH337" i="7"/>
  <c r="FI337" i="7"/>
  <c r="FE338" i="7"/>
  <c r="FF338" i="7"/>
  <c r="FG338" i="7"/>
  <c r="FH338" i="7"/>
  <c r="FI338" i="7"/>
  <c r="FE339" i="7"/>
  <c r="FF339" i="7"/>
  <c r="FG339" i="7"/>
  <c r="FH339" i="7"/>
  <c r="FI339" i="7"/>
  <c r="FE340" i="7"/>
  <c r="FF340" i="7"/>
  <c r="FG340" i="7"/>
  <c r="FH340" i="7"/>
  <c r="FI340" i="7"/>
  <c r="FE341" i="7"/>
  <c r="FF341" i="7"/>
  <c r="FG341" i="7"/>
  <c r="FH341" i="7"/>
  <c r="FI341" i="7"/>
  <c r="FE342" i="7"/>
  <c r="FF342" i="7"/>
  <c r="FG342" i="7"/>
  <c r="FH342" i="7"/>
  <c r="FI342" i="7"/>
  <c r="FE343" i="7"/>
  <c r="FF343" i="7"/>
  <c r="FG343" i="7"/>
  <c r="FH343" i="7"/>
  <c r="FI343" i="7"/>
  <c r="FE344" i="7"/>
  <c r="FF344" i="7"/>
  <c r="FG344" i="7"/>
  <c r="FH344" i="7"/>
  <c r="FI344" i="7"/>
  <c r="FE345" i="7"/>
  <c r="FF345" i="7"/>
  <c r="FG345" i="7"/>
  <c r="FH345" i="7"/>
  <c r="FI345" i="7"/>
  <c r="FE346" i="7"/>
  <c r="FF346" i="7"/>
  <c r="FG346" i="7"/>
  <c r="FH346" i="7"/>
  <c r="FI346" i="7"/>
  <c r="FE347" i="7"/>
  <c r="FF347" i="7"/>
  <c r="FG347" i="7"/>
  <c r="FH347" i="7"/>
  <c r="FI347" i="7"/>
  <c r="FE348" i="7"/>
  <c r="FF348" i="7"/>
  <c r="FG348" i="7"/>
  <c r="FH348" i="7"/>
  <c r="FI348" i="7"/>
  <c r="FE349" i="7"/>
  <c r="FF349" i="7"/>
  <c r="FG349" i="7"/>
  <c r="FH349" i="7"/>
  <c r="FI349" i="7"/>
  <c r="FE350" i="7"/>
  <c r="FF350" i="7"/>
  <c r="FG350" i="7"/>
  <c r="FH350" i="7"/>
  <c r="FI350" i="7"/>
  <c r="FE351" i="7"/>
  <c r="FF351" i="7"/>
  <c r="FG351" i="7"/>
  <c r="FH351" i="7"/>
  <c r="FI351" i="7"/>
  <c r="FE352" i="7"/>
  <c r="FF352" i="7"/>
  <c r="FG352" i="7"/>
  <c r="FH352" i="7"/>
  <c r="FI352" i="7"/>
  <c r="FE353" i="7"/>
  <c r="FF353" i="7"/>
  <c r="FG353" i="7"/>
  <c r="FH353" i="7"/>
  <c r="FI353" i="7"/>
  <c r="FE354" i="7"/>
  <c r="FF354" i="7"/>
  <c r="FG354" i="7"/>
  <c r="FH354" i="7"/>
  <c r="FI354" i="7"/>
  <c r="FE355" i="7"/>
  <c r="FF355" i="7"/>
  <c r="FG355" i="7"/>
  <c r="FH355" i="7"/>
  <c r="FI355" i="7"/>
  <c r="FE356" i="7"/>
  <c r="FF356" i="7"/>
  <c r="FG356" i="7"/>
  <c r="FH356" i="7"/>
  <c r="FI356" i="7"/>
  <c r="FE357" i="7"/>
  <c r="FF357" i="7"/>
  <c r="FG357" i="7"/>
  <c r="FH357" i="7"/>
  <c r="FI357" i="7"/>
  <c r="FE358" i="7"/>
  <c r="FF358" i="7"/>
  <c r="FG358" i="7"/>
  <c r="FH358" i="7"/>
  <c r="FI358" i="7"/>
  <c r="FE359" i="7"/>
  <c r="FF359" i="7"/>
  <c r="FG359" i="7"/>
  <c r="FH359" i="7"/>
  <c r="FI359" i="7"/>
  <c r="FE360" i="7"/>
  <c r="FF360" i="7"/>
  <c r="FG360" i="7"/>
  <c r="FH360" i="7"/>
  <c r="FI360" i="7"/>
  <c r="FE361" i="7"/>
  <c r="FF361" i="7"/>
  <c r="FG361" i="7"/>
  <c r="FH361" i="7"/>
  <c r="FI361" i="7"/>
  <c r="FE362" i="7"/>
  <c r="FF362" i="7"/>
  <c r="FG362" i="7"/>
  <c r="FH362" i="7"/>
  <c r="FI362" i="7"/>
  <c r="FE363" i="7"/>
  <c r="FF363" i="7"/>
  <c r="FG363" i="7"/>
  <c r="FH363" i="7"/>
  <c r="FI363" i="7"/>
  <c r="FE364" i="7"/>
  <c r="FF364" i="7"/>
  <c r="FG364" i="7"/>
  <c r="FH364" i="7"/>
  <c r="FI364" i="7"/>
  <c r="FE365" i="7"/>
  <c r="FF365" i="7"/>
  <c r="FG365" i="7"/>
  <c r="FH365" i="7"/>
  <c r="FI365" i="7"/>
  <c r="FE366" i="7"/>
  <c r="FF366" i="7"/>
  <c r="FG366" i="7"/>
  <c r="FH366" i="7"/>
  <c r="FI366" i="7"/>
  <c r="FE367" i="7"/>
  <c r="FF367" i="7"/>
  <c r="FG367" i="7"/>
  <c r="FH367" i="7"/>
  <c r="FI367" i="7"/>
  <c r="FE368" i="7"/>
  <c r="FF368" i="7"/>
  <c r="FG368" i="7"/>
  <c r="FH368" i="7"/>
  <c r="FI368" i="7"/>
  <c r="FE369" i="7"/>
  <c r="FF369" i="7"/>
  <c r="FG369" i="7"/>
  <c r="FH369" i="7"/>
  <c r="FI369" i="7"/>
  <c r="FE370" i="7"/>
  <c r="FF370" i="7"/>
  <c r="FG370" i="7"/>
  <c r="FH370" i="7"/>
  <c r="FI370" i="7"/>
  <c r="FE371" i="7"/>
  <c r="FF371" i="7"/>
  <c r="FG371" i="7"/>
  <c r="FH371" i="7"/>
  <c r="FI371" i="7"/>
  <c r="FE372" i="7"/>
  <c r="FF372" i="7"/>
  <c r="FG372" i="7"/>
  <c r="FH372" i="7"/>
  <c r="FI372" i="7"/>
  <c r="FE373" i="7"/>
  <c r="FF373" i="7"/>
  <c r="FG373" i="7"/>
  <c r="FH373" i="7"/>
  <c r="FI373" i="7"/>
  <c r="FE374" i="7"/>
  <c r="FF374" i="7"/>
  <c r="FG374" i="7"/>
  <c r="FH374" i="7"/>
  <c r="FI374" i="7"/>
  <c r="FE375" i="7"/>
  <c r="FF375" i="7"/>
  <c r="FG375" i="7"/>
  <c r="FH375" i="7"/>
  <c r="FI375" i="7"/>
  <c r="FE376" i="7"/>
  <c r="FF376" i="7"/>
  <c r="FG376" i="7"/>
  <c r="FH376" i="7"/>
  <c r="FI376" i="7"/>
  <c r="FE377" i="7"/>
  <c r="FF377" i="7"/>
  <c r="FG377" i="7"/>
  <c r="FH377" i="7"/>
  <c r="FI377" i="7"/>
  <c r="FE378" i="7"/>
  <c r="FF378" i="7"/>
  <c r="FG378" i="7"/>
  <c r="FH378" i="7"/>
  <c r="FI378" i="7"/>
  <c r="FE379" i="7"/>
  <c r="FF379" i="7"/>
  <c r="FG379" i="7"/>
  <c r="FH379" i="7"/>
  <c r="FI379" i="7"/>
  <c r="FE380" i="7"/>
  <c r="FF380" i="7"/>
  <c r="FG380" i="7"/>
  <c r="FH380" i="7"/>
  <c r="FI380" i="7"/>
  <c r="FE381" i="7"/>
  <c r="FF381" i="7"/>
  <c r="FG381" i="7"/>
  <c r="FH381" i="7"/>
  <c r="FI381" i="7"/>
  <c r="FE382" i="7"/>
  <c r="FF382" i="7"/>
  <c r="FG382" i="7"/>
  <c r="FH382" i="7"/>
  <c r="FI382" i="7"/>
  <c r="FE383" i="7"/>
  <c r="FF383" i="7"/>
  <c r="FG383" i="7"/>
  <c r="FH383" i="7"/>
  <c r="FI383" i="7"/>
  <c r="FE384" i="7"/>
  <c r="FF384" i="7"/>
  <c r="FG384" i="7"/>
  <c r="FH384" i="7"/>
  <c r="FI384" i="7"/>
  <c r="FE385" i="7"/>
  <c r="FF385" i="7"/>
  <c r="FG385" i="7"/>
  <c r="FH385" i="7"/>
  <c r="FI385" i="7"/>
  <c r="FE386" i="7"/>
  <c r="FF386" i="7"/>
  <c r="FG386" i="7"/>
  <c r="FH386" i="7"/>
  <c r="FI386" i="7"/>
  <c r="FE387" i="7"/>
  <c r="FF387" i="7"/>
  <c r="FG387" i="7"/>
  <c r="FH387" i="7"/>
  <c r="FI387" i="7"/>
  <c r="FE388" i="7"/>
  <c r="FF388" i="7"/>
  <c r="FG388" i="7"/>
  <c r="FH388" i="7"/>
  <c r="FI388" i="7"/>
  <c r="FE389" i="7"/>
  <c r="FF389" i="7"/>
  <c r="FG389" i="7"/>
  <c r="FH389" i="7"/>
  <c r="FI389" i="7"/>
  <c r="FE390" i="7"/>
  <c r="FF390" i="7"/>
  <c r="FG390" i="7"/>
  <c r="FH390" i="7"/>
  <c r="FI390" i="7"/>
  <c r="FE391" i="7"/>
  <c r="FF391" i="7"/>
  <c r="FG391" i="7"/>
  <c r="FH391" i="7"/>
  <c r="FI391" i="7"/>
  <c r="FE392" i="7"/>
  <c r="FF392" i="7"/>
  <c r="FG392" i="7"/>
  <c r="FH392" i="7"/>
  <c r="FI392" i="7"/>
  <c r="FE393" i="7"/>
  <c r="FF393" i="7"/>
  <c r="FG393" i="7"/>
  <c r="FH393" i="7"/>
  <c r="FI393" i="7"/>
  <c r="FE394" i="7"/>
  <c r="FF394" i="7"/>
  <c r="FG394" i="7"/>
  <c r="FH394" i="7"/>
  <c r="FI394" i="7"/>
  <c r="FE395" i="7"/>
  <c r="FF395" i="7"/>
  <c r="FG395" i="7"/>
  <c r="FH395" i="7"/>
  <c r="FI395" i="7"/>
  <c r="FE396" i="7"/>
  <c r="FF396" i="7"/>
  <c r="FG396" i="7"/>
  <c r="FH396" i="7"/>
  <c r="FI396" i="7"/>
  <c r="FE397" i="7"/>
  <c r="FF397" i="7"/>
  <c r="FG397" i="7"/>
  <c r="FH397" i="7"/>
  <c r="FI397" i="7"/>
  <c r="FE398" i="7"/>
  <c r="FF398" i="7"/>
  <c r="FG398" i="7"/>
  <c r="FH398" i="7"/>
  <c r="FI398" i="7"/>
  <c r="FE399" i="7"/>
  <c r="FF399" i="7"/>
  <c r="FG399" i="7"/>
  <c r="FH399" i="7"/>
  <c r="FI399" i="7"/>
  <c r="FE400" i="7"/>
  <c r="FF400" i="7"/>
  <c r="FG400" i="7"/>
  <c r="FH400" i="7"/>
  <c r="FI400" i="7"/>
  <c r="FE401" i="7"/>
  <c r="FF401" i="7"/>
  <c r="FG401" i="7"/>
  <c r="FH401" i="7"/>
  <c r="FI401" i="7"/>
  <c r="FE402" i="7"/>
  <c r="FF402" i="7"/>
  <c r="FG402" i="7"/>
  <c r="FH402" i="7"/>
  <c r="FI402" i="7"/>
  <c r="FE403" i="7"/>
  <c r="FF403" i="7"/>
  <c r="FG403" i="7"/>
  <c r="FH403" i="7"/>
  <c r="FI403" i="7"/>
  <c r="FE404" i="7"/>
  <c r="FF404" i="7"/>
  <c r="FG404" i="7"/>
  <c r="FH404" i="7"/>
  <c r="FI404" i="7"/>
  <c r="FE405" i="7"/>
  <c r="FF405" i="7"/>
  <c r="FG405" i="7"/>
  <c r="FH405" i="7"/>
  <c r="FI405" i="7"/>
  <c r="FE406" i="7"/>
  <c r="FF406" i="7"/>
  <c r="FG406" i="7"/>
  <c r="FH406" i="7"/>
  <c r="FI406" i="7"/>
  <c r="FE407" i="7"/>
  <c r="FF407" i="7"/>
  <c r="FG407" i="7"/>
  <c r="FH407" i="7"/>
  <c r="FI407" i="7"/>
  <c r="FE408" i="7"/>
  <c r="FF408" i="7"/>
  <c r="FG408" i="7"/>
  <c r="FH408" i="7"/>
  <c r="FI408" i="7"/>
  <c r="FE409" i="7"/>
  <c r="FF409" i="7"/>
  <c r="FG409" i="7"/>
  <c r="FH409" i="7"/>
  <c r="FI409" i="7"/>
  <c r="FE410" i="7"/>
  <c r="FF410" i="7"/>
  <c r="FG410" i="7"/>
  <c r="FH410" i="7"/>
  <c r="FI410" i="7"/>
  <c r="FE411" i="7"/>
  <c r="FF411" i="7"/>
  <c r="FG411" i="7"/>
  <c r="FH411" i="7"/>
  <c r="FI411" i="7"/>
  <c r="FE412" i="7"/>
  <c r="FF412" i="7"/>
  <c r="FG412" i="7"/>
  <c r="FH412" i="7"/>
  <c r="FI412" i="7"/>
  <c r="FE413" i="7"/>
  <c r="FF413" i="7"/>
  <c r="FG413" i="7"/>
  <c r="FH413" i="7"/>
  <c r="FI413" i="7"/>
  <c r="FE414" i="7"/>
  <c r="FF414" i="7"/>
  <c r="FG414" i="7"/>
  <c r="FH414" i="7"/>
  <c r="FI414" i="7"/>
  <c r="FE415" i="7"/>
  <c r="FF415" i="7"/>
  <c r="FG415" i="7"/>
  <c r="FH415" i="7"/>
  <c r="FI415" i="7"/>
  <c r="FE416" i="7"/>
  <c r="FF416" i="7"/>
  <c r="FG416" i="7"/>
  <c r="FH416" i="7"/>
  <c r="FI416" i="7"/>
  <c r="FE417" i="7"/>
  <c r="FF417" i="7"/>
  <c r="FG417" i="7"/>
  <c r="FH417" i="7"/>
  <c r="FI417" i="7"/>
  <c r="FE418" i="7"/>
  <c r="FF418" i="7"/>
  <c r="FG418" i="7"/>
  <c r="FH418" i="7"/>
  <c r="FI418" i="7"/>
  <c r="FE419" i="7"/>
  <c r="FF419" i="7"/>
  <c r="FG419" i="7"/>
  <c r="FH419" i="7"/>
  <c r="FI419" i="7"/>
  <c r="FE420" i="7"/>
  <c r="FF420" i="7"/>
  <c r="FG420" i="7"/>
  <c r="FH420" i="7"/>
  <c r="FI420" i="7"/>
  <c r="FE421" i="7"/>
  <c r="FF421" i="7"/>
  <c r="FG421" i="7"/>
  <c r="FH421" i="7"/>
  <c r="FI421" i="7"/>
  <c r="FE422" i="7"/>
  <c r="FF422" i="7"/>
  <c r="FG422" i="7"/>
  <c r="FH422" i="7"/>
  <c r="FI422" i="7"/>
  <c r="FE423" i="7"/>
  <c r="FF423" i="7"/>
  <c r="FG423" i="7"/>
  <c r="FH423" i="7"/>
  <c r="FI423" i="7"/>
  <c r="FE424" i="7"/>
  <c r="FF424" i="7"/>
  <c r="FG424" i="7"/>
  <c r="FH424" i="7"/>
  <c r="FI424" i="7"/>
  <c r="FE425" i="7"/>
  <c r="FF425" i="7"/>
  <c r="FG425" i="7"/>
  <c r="FH425" i="7"/>
  <c r="FI425" i="7"/>
  <c r="FE426" i="7"/>
  <c r="FF426" i="7"/>
  <c r="FG426" i="7"/>
  <c r="FH426" i="7"/>
  <c r="FI426" i="7"/>
  <c r="FE427" i="7"/>
  <c r="FF427" i="7"/>
  <c r="FG427" i="7"/>
  <c r="FH427" i="7"/>
  <c r="FI427" i="7"/>
  <c r="FE428" i="7"/>
  <c r="FF428" i="7"/>
  <c r="FG428" i="7"/>
  <c r="FH428" i="7"/>
  <c r="FI428" i="7"/>
  <c r="FE429" i="7"/>
  <c r="FF429" i="7"/>
  <c r="FG429" i="7"/>
  <c r="FH429" i="7"/>
  <c r="FI429" i="7"/>
  <c r="FE430" i="7"/>
  <c r="FF430" i="7"/>
  <c r="FG430" i="7"/>
  <c r="FH430" i="7"/>
  <c r="FI430" i="7"/>
  <c r="FE431" i="7"/>
  <c r="FF431" i="7"/>
  <c r="FG431" i="7"/>
  <c r="FH431" i="7"/>
  <c r="FI431" i="7"/>
  <c r="FE432" i="7"/>
  <c r="FF432" i="7"/>
  <c r="FG432" i="7"/>
  <c r="FH432" i="7"/>
  <c r="FI432" i="7"/>
  <c r="FE433" i="7"/>
  <c r="FF433" i="7"/>
  <c r="FG433" i="7"/>
  <c r="FH433" i="7"/>
  <c r="FI433" i="7"/>
  <c r="FE434" i="7"/>
  <c r="FF434" i="7"/>
  <c r="FG434" i="7"/>
  <c r="FH434" i="7"/>
  <c r="FI434" i="7"/>
  <c r="FE435" i="7"/>
  <c r="FF435" i="7"/>
  <c r="FG435" i="7"/>
  <c r="FH435" i="7"/>
  <c r="FI435" i="7"/>
  <c r="FE436" i="7"/>
  <c r="FF436" i="7"/>
  <c r="FG436" i="7"/>
  <c r="FH436" i="7"/>
  <c r="FI436" i="7"/>
  <c r="FE437" i="7"/>
  <c r="FF437" i="7"/>
  <c r="FG437" i="7"/>
  <c r="FH437" i="7"/>
  <c r="FI437" i="7"/>
  <c r="FE438" i="7"/>
  <c r="FF438" i="7"/>
  <c r="FG438" i="7"/>
  <c r="FH438" i="7"/>
  <c r="FI438" i="7"/>
  <c r="FE439" i="7"/>
  <c r="FF439" i="7"/>
  <c r="FG439" i="7"/>
  <c r="FH439" i="7"/>
  <c r="FI439" i="7"/>
  <c r="FE440" i="7"/>
  <c r="FF440" i="7"/>
  <c r="FG440" i="7"/>
  <c r="FH440" i="7"/>
  <c r="FI440" i="7"/>
  <c r="FE441" i="7"/>
  <c r="FF441" i="7"/>
  <c r="FG441" i="7"/>
  <c r="FH441" i="7"/>
  <c r="FI441" i="7"/>
  <c r="FE442" i="7"/>
  <c r="FF442" i="7"/>
  <c r="FG442" i="7"/>
  <c r="FH442" i="7"/>
  <c r="FI442" i="7"/>
  <c r="FE443" i="7"/>
  <c r="FF443" i="7"/>
  <c r="FG443" i="7"/>
  <c r="FH443" i="7"/>
  <c r="FI443" i="7"/>
  <c r="FE444" i="7"/>
  <c r="FF444" i="7"/>
  <c r="FG444" i="7"/>
  <c r="FH444" i="7"/>
  <c r="FI444" i="7"/>
  <c r="FE445" i="7"/>
  <c r="FF445" i="7"/>
  <c r="FG445" i="7"/>
  <c r="FH445" i="7"/>
  <c r="FI445" i="7"/>
  <c r="FE446" i="7"/>
  <c r="FF446" i="7"/>
  <c r="FG446" i="7"/>
  <c r="FH446" i="7"/>
  <c r="FI446" i="7"/>
  <c r="FE447" i="7"/>
  <c r="FF447" i="7"/>
  <c r="FG447" i="7"/>
  <c r="FH447" i="7"/>
  <c r="FI447" i="7"/>
  <c r="FE448" i="7"/>
  <c r="FF448" i="7"/>
  <c r="FG448" i="7"/>
  <c r="FH448" i="7"/>
  <c r="FI448" i="7"/>
  <c r="FE449" i="7"/>
  <c r="FF449" i="7"/>
  <c r="FG449" i="7"/>
  <c r="FH449" i="7"/>
  <c r="FI449" i="7"/>
  <c r="FE450" i="7"/>
  <c r="FF450" i="7"/>
  <c r="FG450" i="7"/>
  <c r="FH450" i="7"/>
  <c r="FI450" i="7"/>
  <c r="FE451" i="7"/>
  <c r="FF451" i="7"/>
  <c r="FG451" i="7"/>
  <c r="FH451" i="7"/>
  <c r="FI451" i="7"/>
  <c r="FE452" i="7"/>
  <c r="FF452" i="7"/>
  <c r="FG452" i="7"/>
  <c r="FH452" i="7"/>
  <c r="FI452" i="7"/>
  <c r="FE453" i="7"/>
  <c r="FF453" i="7"/>
  <c r="FG453" i="7"/>
  <c r="FH453" i="7"/>
  <c r="FI453" i="7"/>
  <c r="FE454" i="7"/>
  <c r="FF454" i="7"/>
  <c r="FG454" i="7"/>
  <c r="FH454" i="7"/>
  <c r="FI454" i="7"/>
  <c r="FE455" i="7"/>
  <c r="FF455" i="7"/>
  <c r="FG455" i="7"/>
  <c r="FH455" i="7"/>
  <c r="FI455" i="7"/>
  <c r="FE456" i="7"/>
  <c r="FF456" i="7"/>
  <c r="FG456" i="7"/>
  <c r="FH456" i="7"/>
  <c r="FI456" i="7"/>
  <c r="FE457" i="7"/>
  <c r="FF457" i="7"/>
  <c r="FG457" i="7"/>
  <c r="FH457" i="7"/>
  <c r="FI457" i="7"/>
  <c r="FE458" i="7"/>
  <c r="FF458" i="7"/>
  <c r="FG458" i="7"/>
  <c r="FH458" i="7"/>
  <c r="FI458" i="7"/>
  <c r="FE459" i="7"/>
  <c r="FF459" i="7"/>
  <c r="FG459" i="7"/>
  <c r="FH459" i="7"/>
  <c r="FI459" i="7"/>
  <c r="FE460" i="7"/>
  <c r="FF460" i="7"/>
  <c r="FG460" i="7"/>
  <c r="FH460" i="7"/>
  <c r="FI460" i="7"/>
  <c r="FE461" i="7"/>
  <c r="FF461" i="7"/>
  <c r="FG461" i="7"/>
  <c r="FH461" i="7"/>
  <c r="FI461" i="7"/>
  <c r="FE462" i="7"/>
  <c r="FF462" i="7"/>
  <c r="FG462" i="7"/>
  <c r="FH462" i="7"/>
  <c r="FI462" i="7"/>
  <c r="FE463" i="7"/>
  <c r="FF463" i="7"/>
  <c r="FG463" i="7"/>
  <c r="FH463" i="7"/>
  <c r="FI463" i="7"/>
  <c r="FE464" i="7"/>
  <c r="FF464" i="7"/>
  <c r="FG464" i="7"/>
  <c r="FH464" i="7"/>
  <c r="FI464" i="7"/>
  <c r="FE465" i="7"/>
  <c r="FF465" i="7"/>
  <c r="FG465" i="7"/>
  <c r="FH465" i="7"/>
  <c r="FI465" i="7"/>
  <c r="FE466" i="7"/>
  <c r="FF466" i="7"/>
  <c r="FG466" i="7"/>
  <c r="FH466" i="7"/>
  <c r="FI466" i="7"/>
  <c r="FE467" i="7"/>
  <c r="FF467" i="7"/>
  <c r="FG467" i="7"/>
  <c r="FH467" i="7"/>
  <c r="FI467" i="7"/>
  <c r="FE468" i="7"/>
  <c r="FF468" i="7"/>
  <c r="FG468" i="7"/>
  <c r="FH468" i="7"/>
  <c r="FI468" i="7"/>
  <c r="FF2" i="7"/>
  <c r="FG2" i="7"/>
  <c r="FH2" i="7"/>
  <c r="FI2" i="7"/>
  <c r="FE2" i="7"/>
  <c r="Q1" i="7"/>
  <c r="R1" i="7"/>
  <c r="S1" i="7"/>
  <c r="T1" i="7"/>
  <c r="U1" i="7"/>
  <c r="V1" i="7"/>
  <c r="W1" i="7"/>
  <c r="X1" i="7"/>
  <c r="Y1" i="7"/>
  <c r="Z1" i="7"/>
  <c r="AA1" i="7"/>
  <c r="AA470" i="7"/>
  <c r="AB1" i="7"/>
  <c r="AB470" i="7"/>
  <c r="AC1" i="7"/>
  <c r="AD1" i="7"/>
  <c r="AE1" i="7"/>
  <c r="AF1" i="7"/>
  <c r="AG1" i="7"/>
  <c r="AH1" i="7"/>
  <c r="AI1" i="7"/>
  <c r="AJ1" i="7"/>
  <c r="AK1" i="7"/>
  <c r="AL1" i="7"/>
  <c r="AM1" i="7"/>
  <c r="AN1" i="7"/>
  <c r="AO1" i="7"/>
  <c r="AP1" i="7"/>
  <c r="AQ1" i="7"/>
  <c r="AQ470" i="7"/>
  <c r="AR1" i="7"/>
  <c r="AS1" i="7"/>
  <c r="AT1" i="7"/>
  <c r="AU1" i="7"/>
  <c r="AV1" i="7"/>
  <c r="AW1" i="7"/>
  <c r="AX1" i="7"/>
  <c r="AY1" i="7"/>
  <c r="AZ1" i="7"/>
  <c r="BA1" i="7"/>
  <c r="BB1" i="7"/>
  <c r="BC1" i="7"/>
  <c r="BD1" i="7"/>
  <c r="BE1" i="7"/>
  <c r="BF1" i="7"/>
  <c r="BG1" i="7"/>
  <c r="BH1" i="7"/>
  <c r="BH470" i="7"/>
  <c r="BI1" i="7"/>
  <c r="BJ1" i="7"/>
  <c r="BK1" i="7"/>
  <c r="BL1" i="7"/>
  <c r="BM1" i="7"/>
  <c r="BN1" i="7"/>
  <c r="BO1" i="7"/>
  <c r="BP1" i="7"/>
  <c r="BQ1" i="7"/>
  <c r="BR1" i="7"/>
  <c r="BS1" i="7"/>
  <c r="BT1" i="7"/>
  <c r="BU1" i="7"/>
  <c r="BV1" i="7"/>
  <c r="BW1" i="7"/>
  <c r="BW470" i="7"/>
  <c r="BX1" i="7"/>
  <c r="BY1" i="7"/>
  <c r="BZ1" i="7"/>
  <c r="CA1" i="7"/>
  <c r="CB1" i="7"/>
  <c r="CC1" i="7"/>
  <c r="CC470" i="7"/>
  <c r="CD1" i="7"/>
  <c r="CE1" i="7"/>
  <c r="CF1" i="7"/>
  <c r="CG1" i="7"/>
  <c r="CH1" i="7"/>
  <c r="CI1" i="7"/>
  <c r="CJ1" i="7"/>
  <c r="CK1" i="7"/>
  <c r="CL1" i="7"/>
  <c r="CM1" i="7"/>
  <c r="CM470" i="7"/>
  <c r="CN1" i="7"/>
  <c r="CN470" i="7"/>
  <c r="CO1" i="7"/>
  <c r="CO470" i="7"/>
  <c r="CP1" i="7"/>
  <c r="CQ1" i="7"/>
  <c r="CR1" i="7"/>
  <c r="CS1" i="7"/>
  <c r="CT1" i="7"/>
  <c r="CU1" i="7"/>
  <c r="CV1" i="7"/>
  <c r="CW1" i="7"/>
  <c r="CX1" i="7"/>
  <c r="CY1" i="7"/>
  <c r="CZ1" i="7"/>
  <c r="DA1" i="7"/>
  <c r="DB1" i="7"/>
  <c r="DC1" i="7"/>
  <c r="DC470" i="7"/>
  <c r="DD1" i="7"/>
  <c r="DD470" i="7"/>
  <c r="DE1" i="7"/>
  <c r="DF1" i="7"/>
  <c r="DG1" i="7"/>
  <c r="DH1" i="7"/>
  <c r="DI1" i="7"/>
  <c r="DI470" i="7"/>
  <c r="DJ1" i="7"/>
  <c r="DK1" i="7"/>
  <c r="DL1" i="7"/>
  <c r="DM1" i="7"/>
  <c r="DN1" i="7"/>
  <c r="DO1" i="7"/>
  <c r="DP1" i="7"/>
  <c r="DQ1" i="7"/>
  <c r="DR1" i="7"/>
  <c r="DS1" i="7"/>
  <c r="DS470" i="7"/>
  <c r="DT1" i="7"/>
  <c r="DT470" i="7"/>
  <c r="DU1" i="7"/>
  <c r="DU470" i="7"/>
  <c r="DV1" i="7"/>
  <c r="DV470" i="7"/>
  <c r="DW1" i="7"/>
  <c r="DX1" i="7"/>
  <c r="DY1" i="7"/>
  <c r="DZ1" i="7"/>
  <c r="EA1" i="7"/>
  <c r="EB1" i="7"/>
  <c r="EC1" i="7"/>
  <c r="ED1" i="7"/>
  <c r="EE1" i="7"/>
  <c r="EF1" i="7"/>
  <c r="EG1" i="7"/>
  <c r="EH1" i="7"/>
  <c r="EI1" i="7"/>
  <c r="EI470" i="7"/>
  <c r="EJ1" i="7"/>
  <c r="EK1" i="7"/>
  <c r="EL1" i="7"/>
  <c r="EM1" i="7"/>
  <c r="EN1" i="7"/>
  <c r="EO1" i="7"/>
  <c r="EP1" i="7"/>
  <c r="EQ1" i="7"/>
  <c r="ER1" i="7"/>
  <c r="ES1" i="7"/>
  <c r="ET1" i="7"/>
  <c r="EU1" i="7"/>
  <c r="EV1" i="7"/>
  <c r="EW1" i="7"/>
  <c r="EX1" i="7"/>
  <c r="EY1" i="7"/>
  <c r="EY470" i="7"/>
  <c r="EZ1" i="7"/>
  <c r="FA1" i="7"/>
  <c r="FB1" i="7"/>
  <c r="FB470" i="7"/>
  <c r="FC1" i="7"/>
  <c r="E1" i="7"/>
  <c r="F1" i="7"/>
  <c r="G1" i="7"/>
  <c r="H1" i="7"/>
  <c r="I1" i="7"/>
  <c r="J1" i="7"/>
  <c r="K1" i="7"/>
  <c r="K470" i="7"/>
  <c r="L1" i="7"/>
  <c r="M1" i="7"/>
  <c r="N1" i="7"/>
  <c r="O1" i="7"/>
  <c r="P1" i="7"/>
  <c r="C1" i="7"/>
  <c r="D1" i="7"/>
  <c r="B1" i="7"/>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AM2" i="7"/>
  <c r="AN2" i="7"/>
  <c r="AO2" i="7"/>
  <c r="AP2" i="7"/>
  <c r="AQ2" i="7"/>
  <c r="AR2" i="7"/>
  <c r="AS2" i="7"/>
  <c r="AT2" i="7"/>
  <c r="AU2" i="7"/>
  <c r="AV2" i="7"/>
  <c r="AW2" i="7"/>
  <c r="AX2" i="7"/>
  <c r="AY2" i="7"/>
  <c r="AZ2" i="7"/>
  <c r="BA2" i="7"/>
  <c r="BB2" i="7"/>
  <c r="BC2" i="7"/>
  <c r="BD2" i="7"/>
  <c r="BE2" i="7"/>
  <c r="BF2" i="7"/>
  <c r="BG2" i="7"/>
  <c r="BH2" i="7"/>
  <c r="BI2" i="7"/>
  <c r="BJ2" i="7"/>
  <c r="BK2" i="7"/>
  <c r="BL2" i="7"/>
  <c r="BM2" i="7"/>
  <c r="BN2" i="7"/>
  <c r="BO2" i="7"/>
  <c r="BP2" i="7"/>
  <c r="BQ2" i="7"/>
  <c r="BR2" i="7"/>
  <c r="BS2" i="7"/>
  <c r="BT2" i="7"/>
  <c r="BU2" i="7"/>
  <c r="BV2" i="7"/>
  <c r="BW2" i="7"/>
  <c r="BX2" i="7"/>
  <c r="BY2" i="7"/>
  <c r="BZ2" i="7"/>
  <c r="CA2" i="7"/>
  <c r="CB2" i="7"/>
  <c r="CC2" i="7"/>
  <c r="CD2" i="7"/>
  <c r="CE2" i="7"/>
  <c r="CF2" i="7"/>
  <c r="CG2" i="7"/>
  <c r="CH2" i="7"/>
  <c r="CI2" i="7"/>
  <c r="CJ2" i="7"/>
  <c r="CK2" i="7"/>
  <c r="CL2" i="7"/>
  <c r="CM2" i="7"/>
  <c r="CN2" i="7"/>
  <c r="CO2" i="7"/>
  <c r="CP2" i="7"/>
  <c r="CQ2" i="7"/>
  <c r="CR2" i="7"/>
  <c r="CS2" i="7"/>
  <c r="CT2" i="7"/>
  <c r="CU2" i="7"/>
  <c r="CV2" i="7"/>
  <c r="CW2" i="7"/>
  <c r="CX2" i="7"/>
  <c r="CY2" i="7"/>
  <c r="CZ2" i="7"/>
  <c r="DA2" i="7"/>
  <c r="DB2" i="7"/>
  <c r="DC2" i="7"/>
  <c r="DD2" i="7"/>
  <c r="DE2" i="7"/>
  <c r="DF2" i="7"/>
  <c r="DG2" i="7"/>
  <c r="DH2" i="7"/>
  <c r="DI2" i="7"/>
  <c r="DJ2" i="7"/>
  <c r="DK2" i="7"/>
  <c r="DL2" i="7"/>
  <c r="DM2" i="7"/>
  <c r="DN2" i="7"/>
  <c r="DO2" i="7"/>
  <c r="DP2" i="7"/>
  <c r="DQ2" i="7"/>
  <c r="DR2" i="7"/>
  <c r="DS2" i="7"/>
  <c r="DT2" i="7"/>
  <c r="DU2" i="7"/>
  <c r="DV2" i="7"/>
  <c r="DW2" i="7"/>
  <c r="DX2" i="7"/>
  <c r="DY2" i="7"/>
  <c r="DZ2" i="7"/>
  <c r="EA2" i="7"/>
  <c r="EB2" i="7"/>
  <c r="EC2" i="7"/>
  <c r="ED2" i="7"/>
  <c r="EE2" i="7"/>
  <c r="EF2" i="7"/>
  <c r="EG2" i="7"/>
  <c r="EH2" i="7"/>
  <c r="EI2" i="7"/>
  <c r="EJ2" i="7"/>
  <c r="EK2" i="7"/>
  <c r="EL2" i="7"/>
  <c r="EM2" i="7"/>
  <c r="EN2" i="7"/>
  <c r="EO2" i="7"/>
  <c r="EP2" i="7"/>
  <c r="EQ2" i="7"/>
  <c r="ER2" i="7"/>
  <c r="ES2" i="7"/>
  <c r="ET2" i="7"/>
  <c r="EU2" i="7"/>
  <c r="EV2" i="7"/>
  <c r="EW2" i="7"/>
  <c r="EX2" i="7"/>
  <c r="EY2" i="7"/>
  <c r="EZ2" i="7"/>
  <c r="FA2" i="7"/>
  <c r="FB2" i="7"/>
  <c r="FC2" i="7"/>
  <c r="B3"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A3" i="7"/>
  <c r="CB3" i="7"/>
  <c r="CC3" i="7"/>
  <c r="CD3" i="7"/>
  <c r="CE3" i="7"/>
  <c r="CF3" i="7"/>
  <c r="CG3" i="7"/>
  <c r="CH3" i="7"/>
  <c r="CI3" i="7"/>
  <c r="CJ3" i="7"/>
  <c r="CK3" i="7"/>
  <c r="CL3" i="7"/>
  <c r="CM3" i="7"/>
  <c r="CN3" i="7"/>
  <c r="CO3" i="7"/>
  <c r="CP3" i="7"/>
  <c r="CQ3" i="7"/>
  <c r="CR3" i="7"/>
  <c r="CS3" i="7"/>
  <c r="CT3" i="7"/>
  <c r="CU3" i="7"/>
  <c r="CV3" i="7"/>
  <c r="CW3" i="7"/>
  <c r="CX3" i="7"/>
  <c r="CY3" i="7"/>
  <c r="CZ3" i="7"/>
  <c r="DA3" i="7"/>
  <c r="DB3" i="7"/>
  <c r="DC3" i="7"/>
  <c r="DD3" i="7"/>
  <c r="DE3" i="7"/>
  <c r="DF3" i="7"/>
  <c r="DG3" i="7"/>
  <c r="DH3" i="7"/>
  <c r="DI3" i="7"/>
  <c r="DJ3" i="7"/>
  <c r="DK3" i="7"/>
  <c r="DL3" i="7"/>
  <c r="DM3" i="7"/>
  <c r="DN3" i="7"/>
  <c r="DO3" i="7"/>
  <c r="DP3" i="7"/>
  <c r="DQ3" i="7"/>
  <c r="DR3" i="7"/>
  <c r="DS3" i="7"/>
  <c r="DT3" i="7"/>
  <c r="DU3" i="7"/>
  <c r="DV3" i="7"/>
  <c r="DW3" i="7"/>
  <c r="DX3" i="7"/>
  <c r="DY3" i="7"/>
  <c r="DZ3" i="7"/>
  <c r="EA3" i="7"/>
  <c r="EB3" i="7"/>
  <c r="EC3" i="7"/>
  <c r="ED3" i="7"/>
  <c r="EE3" i="7"/>
  <c r="EF3" i="7"/>
  <c r="EG3" i="7"/>
  <c r="EH3" i="7"/>
  <c r="EI3" i="7"/>
  <c r="EJ3" i="7"/>
  <c r="EK3" i="7"/>
  <c r="EL3" i="7"/>
  <c r="EM3" i="7"/>
  <c r="EN3" i="7"/>
  <c r="EO3" i="7"/>
  <c r="EP3" i="7"/>
  <c r="EQ3" i="7"/>
  <c r="ER3" i="7"/>
  <c r="ES3" i="7"/>
  <c r="ET3" i="7"/>
  <c r="EU3" i="7"/>
  <c r="EV3" i="7"/>
  <c r="EW3" i="7"/>
  <c r="EX3" i="7"/>
  <c r="EY3" i="7"/>
  <c r="EZ3" i="7"/>
  <c r="FA3" i="7"/>
  <c r="FB3" i="7"/>
  <c r="FC3" i="7"/>
  <c r="B4"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BA4" i="7"/>
  <c r="BB4" i="7"/>
  <c r="BC4" i="7"/>
  <c r="BD4" i="7"/>
  <c r="BE4" i="7"/>
  <c r="BF4" i="7"/>
  <c r="BG4" i="7"/>
  <c r="BH4" i="7"/>
  <c r="BI4" i="7"/>
  <c r="BJ4" i="7"/>
  <c r="BK4" i="7"/>
  <c r="BL4" i="7"/>
  <c r="BM4" i="7"/>
  <c r="BN4" i="7"/>
  <c r="BO4" i="7"/>
  <c r="BP4" i="7"/>
  <c r="BQ4" i="7"/>
  <c r="BR4" i="7"/>
  <c r="BS4" i="7"/>
  <c r="BT4" i="7"/>
  <c r="BU4" i="7"/>
  <c r="BV4" i="7"/>
  <c r="BW4" i="7"/>
  <c r="BX4" i="7"/>
  <c r="BY4" i="7"/>
  <c r="BZ4" i="7"/>
  <c r="CA4" i="7"/>
  <c r="CB4" i="7"/>
  <c r="CC4" i="7"/>
  <c r="CD4" i="7"/>
  <c r="CE4" i="7"/>
  <c r="CF4" i="7"/>
  <c r="CG4" i="7"/>
  <c r="CH4" i="7"/>
  <c r="CI4" i="7"/>
  <c r="CJ4" i="7"/>
  <c r="CK4" i="7"/>
  <c r="CL4" i="7"/>
  <c r="CM4" i="7"/>
  <c r="CN4" i="7"/>
  <c r="CO4" i="7"/>
  <c r="CP4" i="7"/>
  <c r="CQ4" i="7"/>
  <c r="CR4" i="7"/>
  <c r="CS4" i="7"/>
  <c r="CT4" i="7"/>
  <c r="CU4" i="7"/>
  <c r="CV4" i="7"/>
  <c r="CW4" i="7"/>
  <c r="CX4" i="7"/>
  <c r="CY4" i="7"/>
  <c r="CZ4" i="7"/>
  <c r="DA4" i="7"/>
  <c r="DB4" i="7"/>
  <c r="DC4" i="7"/>
  <c r="DD4" i="7"/>
  <c r="DE4" i="7"/>
  <c r="DF4" i="7"/>
  <c r="DG4" i="7"/>
  <c r="DH4" i="7"/>
  <c r="DI4" i="7"/>
  <c r="DJ4" i="7"/>
  <c r="DK4" i="7"/>
  <c r="DL4" i="7"/>
  <c r="DM4" i="7"/>
  <c r="DN4" i="7"/>
  <c r="DO4" i="7"/>
  <c r="DP4" i="7"/>
  <c r="DQ4" i="7"/>
  <c r="DR4" i="7"/>
  <c r="DS4" i="7"/>
  <c r="DT4" i="7"/>
  <c r="DU4" i="7"/>
  <c r="DV4" i="7"/>
  <c r="DW4" i="7"/>
  <c r="DX4" i="7"/>
  <c r="DY4" i="7"/>
  <c r="DZ4" i="7"/>
  <c r="EA4" i="7"/>
  <c r="EB4" i="7"/>
  <c r="EC4" i="7"/>
  <c r="ED4" i="7"/>
  <c r="EE4" i="7"/>
  <c r="EF4" i="7"/>
  <c r="EG4" i="7"/>
  <c r="EH4" i="7"/>
  <c r="EI4" i="7"/>
  <c r="EJ4" i="7"/>
  <c r="EK4" i="7"/>
  <c r="EL4" i="7"/>
  <c r="EM4" i="7"/>
  <c r="EN4" i="7"/>
  <c r="EO4" i="7"/>
  <c r="EP4" i="7"/>
  <c r="EQ4" i="7"/>
  <c r="ER4" i="7"/>
  <c r="ES4" i="7"/>
  <c r="ET4" i="7"/>
  <c r="EU4" i="7"/>
  <c r="EV4" i="7"/>
  <c r="EW4" i="7"/>
  <c r="EX4" i="7"/>
  <c r="EY4" i="7"/>
  <c r="EZ4" i="7"/>
  <c r="FA4" i="7"/>
  <c r="FB4" i="7"/>
  <c r="FC4" i="7"/>
  <c r="B5"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BA5" i="7"/>
  <c r="BB5" i="7"/>
  <c r="BC5" i="7"/>
  <c r="BD5" i="7"/>
  <c r="BE5" i="7"/>
  <c r="BF5" i="7"/>
  <c r="BG5" i="7"/>
  <c r="BH5" i="7"/>
  <c r="BI5" i="7"/>
  <c r="BJ5" i="7"/>
  <c r="BK5" i="7"/>
  <c r="BL5" i="7"/>
  <c r="BM5" i="7"/>
  <c r="BN5" i="7"/>
  <c r="BO5" i="7"/>
  <c r="BP5" i="7"/>
  <c r="BQ5" i="7"/>
  <c r="BR5" i="7"/>
  <c r="BS5" i="7"/>
  <c r="BT5" i="7"/>
  <c r="BU5" i="7"/>
  <c r="BV5" i="7"/>
  <c r="BW5" i="7"/>
  <c r="BX5" i="7"/>
  <c r="BY5" i="7"/>
  <c r="BZ5" i="7"/>
  <c r="CA5" i="7"/>
  <c r="CB5" i="7"/>
  <c r="CC5" i="7"/>
  <c r="CD5" i="7"/>
  <c r="CE5" i="7"/>
  <c r="CF5" i="7"/>
  <c r="CG5" i="7"/>
  <c r="CH5" i="7"/>
  <c r="CI5" i="7"/>
  <c r="CJ5" i="7"/>
  <c r="CK5" i="7"/>
  <c r="CL5" i="7"/>
  <c r="CM5" i="7"/>
  <c r="CN5" i="7"/>
  <c r="CO5" i="7"/>
  <c r="CP5" i="7"/>
  <c r="CQ5" i="7"/>
  <c r="CR5" i="7"/>
  <c r="CS5" i="7"/>
  <c r="CT5" i="7"/>
  <c r="CU5" i="7"/>
  <c r="CV5" i="7"/>
  <c r="CW5" i="7"/>
  <c r="CX5" i="7"/>
  <c r="CY5" i="7"/>
  <c r="CZ5" i="7"/>
  <c r="DA5" i="7"/>
  <c r="DB5" i="7"/>
  <c r="DC5" i="7"/>
  <c r="DD5" i="7"/>
  <c r="DE5" i="7"/>
  <c r="DF5" i="7"/>
  <c r="DG5" i="7"/>
  <c r="DH5" i="7"/>
  <c r="DI5" i="7"/>
  <c r="DJ5" i="7"/>
  <c r="DK5" i="7"/>
  <c r="DL5" i="7"/>
  <c r="DM5" i="7"/>
  <c r="DN5" i="7"/>
  <c r="DO5" i="7"/>
  <c r="DP5" i="7"/>
  <c r="DQ5" i="7"/>
  <c r="DR5" i="7"/>
  <c r="DS5" i="7"/>
  <c r="DT5" i="7"/>
  <c r="DU5" i="7"/>
  <c r="DV5" i="7"/>
  <c r="DW5" i="7"/>
  <c r="DX5" i="7"/>
  <c r="DY5" i="7"/>
  <c r="DZ5" i="7"/>
  <c r="EA5" i="7"/>
  <c r="EB5" i="7"/>
  <c r="EC5" i="7"/>
  <c r="ED5" i="7"/>
  <c r="EE5" i="7"/>
  <c r="EF5" i="7"/>
  <c r="EG5" i="7"/>
  <c r="EH5" i="7"/>
  <c r="EI5" i="7"/>
  <c r="EJ5" i="7"/>
  <c r="EK5" i="7"/>
  <c r="EL5" i="7"/>
  <c r="EM5" i="7"/>
  <c r="EN5" i="7"/>
  <c r="EO5" i="7"/>
  <c r="EP5" i="7"/>
  <c r="EQ5" i="7"/>
  <c r="ER5" i="7"/>
  <c r="ES5" i="7"/>
  <c r="ET5" i="7"/>
  <c r="EU5" i="7"/>
  <c r="EV5" i="7"/>
  <c r="EW5" i="7"/>
  <c r="EX5" i="7"/>
  <c r="EY5" i="7"/>
  <c r="EZ5" i="7"/>
  <c r="FA5" i="7"/>
  <c r="FB5" i="7"/>
  <c r="FC5" i="7"/>
  <c r="B6"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BA6" i="7"/>
  <c r="BB6" i="7"/>
  <c r="BC6" i="7"/>
  <c r="BD6" i="7"/>
  <c r="BE6" i="7"/>
  <c r="BF6" i="7"/>
  <c r="BG6" i="7"/>
  <c r="BH6" i="7"/>
  <c r="BI6" i="7"/>
  <c r="BJ6" i="7"/>
  <c r="BK6" i="7"/>
  <c r="BL6" i="7"/>
  <c r="BM6" i="7"/>
  <c r="BN6" i="7"/>
  <c r="BO6" i="7"/>
  <c r="BP6" i="7"/>
  <c r="BQ6" i="7"/>
  <c r="BR6" i="7"/>
  <c r="BS6" i="7"/>
  <c r="BT6" i="7"/>
  <c r="BU6" i="7"/>
  <c r="BV6" i="7"/>
  <c r="BW6" i="7"/>
  <c r="BX6" i="7"/>
  <c r="BY6" i="7"/>
  <c r="BZ6" i="7"/>
  <c r="CA6" i="7"/>
  <c r="CB6" i="7"/>
  <c r="CC6" i="7"/>
  <c r="CD6" i="7"/>
  <c r="CE6" i="7"/>
  <c r="CF6" i="7"/>
  <c r="CG6" i="7"/>
  <c r="CH6" i="7"/>
  <c r="CI6" i="7"/>
  <c r="CJ6" i="7"/>
  <c r="CK6" i="7"/>
  <c r="CL6" i="7"/>
  <c r="CM6" i="7"/>
  <c r="CN6" i="7"/>
  <c r="CO6" i="7"/>
  <c r="CP6" i="7"/>
  <c r="CQ6" i="7"/>
  <c r="CR6" i="7"/>
  <c r="CS6" i="7"/>
  <c r="CT6" i="7"/>
  <c r="CU6" i="7"/>
  <c r="CV6" i="7"/>
  <c r="CW6" i="7"/>
  <c r="CX6" i="7"/>
  <c r="CY6" i="7"/>
  <c r="CZ6" i="7"/>
  <c r="DA6" i="7"/>
  <c r="DB6" i="7"/>
  <c r="DC6" i="7"/>
  <c r="DD6" i="7"/>
  <c r="DE6" i="7"/>
  <c r="DF6" i="7"/>
  <c r="DG6" i="7"/>
  <c r="DH6" i="7"/>
  <c r="DI6" i="7"/>
  <c r="DJ6" i="7"/>
  <c r="DK6" i="7"/>
  <c r="DL6" i="7"/>
  <c r="DM6" i="7"/>
  <c r="DN6" i="7"/>
  <c r="DO6" i="7"/>
  <c r="DP6" i="7"/>
  <c r="DQ6" i="7"/>
  <c r="DR6" i="7"/>
  <c r="DS6" i="7"/>
  <c r="DT6" i="7"/>
  <c r="DU6" i="7"/>
  <c r="DV6" i="7"/>
  <c r="DW6" i="7"/>
  <c r="DX6" i="7"/>
  <c r="DY6" i="7"/>
  <c r="DZ6" i="7"/>
  <c r="EA6" i="7"/>
  <c r="EB6" i="7"/>
  <c r="EC6" i="7"/>
  <c r="ED6" i="7"/>
  <c r="EE6" i="7"/>
  <c r="EF6" i="7"/>
  <c r="EG6" i="7"/>
  <c r="EH6" i="7"/>
  <c r="EI6" i="7"/>
  <c r="EJ6" i="7"/>
  <c r="EK6" i="7"/>
  <c r="EL6" i="7"/>
  <c r="EM6" i="7"/>
  <c r="EN6" i="7"/>
  <c r="EO6" i="7"/>
  <c r="EP6" i="7"/>
  <c r="EQ6" i="7"/>
  <c r="ER6" i="7"/>
  <c r="ES6" i="7"/>
  <c r="ET6" i="7"/>
  <c r="EU6" i="7"/>
  <c r="EV6" i="7"/>
  <c r="EW6" i="7"/>
  <c r="EX6" i="7"/>
  <c r="EY6" i="7"/>
  <c r="EZ6" i="7"/>
  <c r="FA6" i="7"/>
  <c r="FB6" i="7"/>
  <c r="FC6" i="7"/>
  <c r="B7"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BA7" i="7"/>
  <c r="BB7" i="7"/>
  <c r="BC7" i="7"/>
  <c r="BD7" i="7"/>
  <c r="BE7" i="7"/>
  <c r="BF7" i="7"/>
  <c r="BG7" i="7"/>
  <c r="BH7" i="7"/>
  <c r="BI7" i="7"/>
  <c r="BJ7" i="7"/>
  <c r="BK7" i="7"/>
  <c r="BL7" i="7"/>
  <c r="BM7" i="7"/>
  <c r="BN7" i="7"/>
  <c r="BO7" i="7"/>
  <c r="BP7" i="7"/>
  <c r="BQ7" i="7"/>
  <c r="BR7" i="7"/>
  <c r="BS7" i="7"/>
  <c r="BT7" i="7"/>
  <c r="BU7" i="7"/>
  <c r="BV7" i="7"/>
  <c r="BW7" i="7"/>
  <c r="BX7" i="7"/>
  <c r="BY7" i="7"/>
  <c r="BZ7" i="7"/>
  <c r="CA7" i="7"/>
  <c r="CB7" i="7"/>
  <c r="CC7" i="7"/>
  <c r="CD7" i="7"/>
  <c r="CE7" i="7"/>
  <c r="CF7" i="7"/>
  <c r="CG7" i="7"/>
  <c r="CH7" i="7"/>
  <c r="CI7" i="7"/>
  <c r="CJ7" i="7"/>
  <c r="CK7" i="7"/>
  <c r="CL7" i="7"/>
  <c r="CM7" i="7"/>
  <c r="CN7" i="7"/>
  <c r="CO7" i="7"/>
  <c r="CP7" i="7"/>
  <c r="CQ7" i="7"/>
  <c r="CR7" i="7"/>
  <c r="CS7" i="7"/>
  <c r="CT7" i="7"/>
  <c r="CU7" i="7"/>
  <c r="CV7" i="7"/>
  <c r="CW7" i="7"/>
  <c r="CX7" i="7"/>
  <c r="CY7" i="7"/>
  <c r="CZ7" i="7"/>
  <c r="DA7" i="7"/>
  <c r="DB7" i="7"/>
  <c r="DC7" i="7"/>
  <c r="DD7" i="7"/>
  <c r="DE7" i="7"/>
  <c r="DF7" i="7"/>
  <c r="DG7" i="7"/>
  <c r="DH7" i="7"/>
  <c r="DI7" i="7"/>
  <c r="DJ7" i="7"/>
  <c r="DK7" i="7"/>
  <c r="DL7" i="7"/>
  <c r="DM7" i="7"/>
  <c r="DN7" i="7"/>
  <c r="DO7" i="7"/>
  <c r="DP7" i="7"/>
  <c r="DQ7" i="7"/>
  <c r="DR7" i="7"/>
  <c r="DS7" i="7"/>
  <c r="DT7" i="7"/>
  <c r="DU7" i="7"/>
  <c r="DV7" i="7"/>
  <c r="DW7" i="7"/>
  <c r="DX7" i="7"/>
  <c r="DY7" i="7"/>
  <c r="DZ7" i="7"/>
  <c r="EA7" i="7"/>
  <c r="EB7" i="7"/>
  <c r="EC7" i="7"/>
  <c r="ED7" i="7"/>
  <c r="EE7" i="7"/>
  <c r="EF7" i="7"/>
  <c r="EG7" i="7"/>
  <c r="EH7" i="7"/>
  <c r="EI7" i="7"/>
  <c r="EJ7" i="7"/>
  <c r="EK7" i="7"/>
  <c r="EL7" i="7"/>
  <c r="EM7" i="7"/>
  <c r="EN7" i="7"/>
  <c r="EO7" i="7"/>
  <c r="EP7" i="7"/>
  <c r="EQ7" i="7"/>
  <c r="ER7" i="7"/>
  <c r="ES7" i="7"/>
  <c r="ET7" i="7"/>
  <c r="EU7" i="7"/>
  <c r="EV7" i="7"/>
  <c r="EW7" i="7"/>
  <c r="EX7" i="7"/>
  <c r="EY7" i="7"/>
  <c r="EZ7" i="7"/>
  <c r="FA7" i="7"/>
  <c r="FB7" i="7"/>
  <c r="FC7" i="7"/>
  <c r="B8"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CE8" i="7"/>
  <c r="CF8" i="7"/>
  <c r="CG8" i="7"/>
  <c r="CH8" i="7"/>
  <c r="CI8" i="7"/>
  <c r="CJ8" i="7"/>
  <c r="CK8" i="7"/>
  <c r="CL8" i="7"/>
  <c r="CM8" i="7"/>
  <c r="CN8" i="7"/>
  <c r="CO8" i="7"/>
  <c r="CP8" i="7"/>
  <c r="CQ8" i="7"/>
  <c r="CR8" i="7"/>
  <c r="CS8" i="7"/>
  <c r="CT8" i="7"/>
  <c r="CU8" i="7"/>
  <c r="CV8" i="7"/>
  <c r="CW8" i="7"/>
  <c r="CX8" i="7"/>
  <c r="CY8" i="7"/>
  <c r="CZ8" i="7"/>
  <c r="DA8" i="7"/>
  <c r="DB8" i="7"/>
  <c r="DC8" i="7"/>
  <c r="DD8" i="7"/>
  <c r="DE8" i="7"/>
  <c r="DF8" i="7"/>
  <c r="DG8" i="7"/>
  <c r="DH8" i="7"/>
  <c r="DI8" i="7"/>
  <c r="DJ8" i="7"/>
  <c r="DK8" i="7"/>
  <c r="DL8" i="7"/>
  <c r="DM8" i="7"/>
  <c r="DN8" i="7"/>
  <c r="DO8" i="7"/>
  <c r="DP8" i="7"/>
  <c r="DQ8" i="7"/>
  <c r="DR8" i="7"/>
  <c r="DS8" i="7"/>
  <c r="DT8" i="7"/>
  <c r="DU8" i="7"/>
  <c r="DV8" i="7"/>
  <c r="DW8" i="7"/>
  <c r="DX8" i="7"/>
  <c r="DY8" i="7"/>
  <c r="DZ8" i="7"/>
  <c r="EA8" i="7"/>
  <c r="EB8" i="7"/>
  <c r="EC8" i="7"/>
  <c r="ED8" i="7"/>
  <c r="EE8" i="7"/>
  <c r="EF8" i="7"/>
  <c r="EG8" i="7"/>
  <c r="EH8" i="7"/>
  <c r="EI8" i="7"/>
  <c r="EJ8" i="7"/>
  <c r="EK8" i="7"/>
  <c r="EL8" i="7"/>
  <c r="EM8" i="7"/>
  <c r="EN8" i="7"/>
  <c r="EO8" i="7"/>
  <c r="EP8" i="7"/>
  <c r="EQ8" i="7"/>
  <c r="ER8" i="7"/>
  <c r="ES8" i="7"/>
  <c r="ET8" i="7"/>
  <c r="EU8" i="7"/>
  <c r="EV8" i="7"/>
  <c r="EW8" i="7"/>
  <c r="EX8" i="7"/>
  <c r="EY8" i="7"/>
  <c r="EZ8" i="7"/>
  <c r="FA8" i="7"/>
  <c r="FB8" i="7"/>
  <c r="FC8" i="7"/>
  <c r="B9"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CE9" i="7"/>
  <c r="CF9" i="7"/>
  <c r="CG9" i="7"/>
  <c r="CH9" i="7"/>
  <c r="CI9" i="7"/>
  <c r="CJ9" i="7"/>
  <c r="CK9" i="7"/>
  <c r="CL9" i="7"/>
  <c r="CM9" i="7"/>
  <c r="CN9" i="7"/>
  <c r="CO9" i="7"/>
  <c r="CP9" i="7"/>
  <c r="CQ9" i="7"/>
  <c r="CR9" i="7"/>
  <c r="CS9" i="7"/>
  <c r="CT9" i="7"/>
  <c r="CU9" i="7"/>
  <c r="CV9" i="7"/>
  <c r="CW9" i="7"/>
  <c r="CX9" i="7"/>
  <c r="CY9" i="7"/>
  <c r="CZ9" i="7"/>
  <c r="DA9" i="7"/>
  <c r="DB9" i="7"/>
  <c r="DC9" i="7"/>
  <c r="DD9" i="7"/>
  <c r="DE9" i="7"/>
  <c r="DF9" i="7"/>
  <c r="DG9" i="7"/>
  <c r="DH9" i="7"/>
  <c r="DI9" i="7"/>
  <c r="DJ9" i="7"/>
  <c r="DK9" i="7"/>
  <c r="DL9" i="7"/>
  <c r="DM9" i="7"/>
  <c r="DN9" i="7"/>
  <c r="DO9" i="7"/>
  <c r="DP9" i="7"/>
  <c r="DQ9" i="7"/>
  <c r="DR9" i="7"/>
  <c r="DS9" i="7"/>
  <c r="DT9" i="7"/>
  <c r="DU9" i="7"/>
  <c r="DV9" i="7"/>
  <c r="DW9" i="7"/>
  <c r="DX9" i="7"/>
  <c r="DY9" i="7"/>
  <c r="DZ9" i="7"/>
  <c r="EA9" i="7"/>
  <c r="EB9" i="7"/>
  <c r="EC9" i="7"/>
  <c r="ED9" i="7"/>
  <c r="EE9" i="7"/>
  <c r="EF9" i="7"/>
  <c r="EG9" i="7"/>
  <c r="EH9" i="7"/>
  <c r="EI9" i="7"/>
  <c r="EJ9" i="7"/>
  <c r="EK9" i="7"/>
  <c r="EL9" i="7"/>
  <c r="EM9" i="7"/>
  <c r="EN9" i="7"/>
  <c r="EO9" i="7"/>
  <c r="EP9" i="7"/>
  <c r="EQ9" i="7"/>
  <c r="ER9" i="7"/>
  <c r="ES9" i="7"/>
  <c r="ET9" i="7"/>
  <c r="EU9" i="7"/>
  <c r="EV9" i="7"/>
  <c r="EW9" i="7"/>
  <c r="EX9" i="7"/>
  <c r="EY9" i="7"/>
  <c r="EZ9" i="7"/>
  <c r="FA9" i="7"/>
  <c r="FB9" i="7"/>
  <c r="FC9" i="7"/>
  <c r="B10"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CF10" i="7"/>
  <c r="CG10" i="7"/>
  <c r="CH10" i="7"/>
  <c r="CI10" i="7"/>
  <c r="CJ10" i="7"/>
  <c r="CK10" i="7"/>
  <c r="CL10" i="7"/>
  <c r="CM10" i="7"/>
  <c r="CN10" i="7"/>
  <c r="CO10" i="7"/>
  <c r="CP10" i="7"/>
  <c r="CQ10" i="7"/>
  <c r="CR10" i="7"/>
  <c r="CS10" i="7"/>
  <c r="CT10" i="7"/>
  <c r="CU10" i="7"/>
  <c r="CV10" i="7"/>
  <c r="CW10" i="7"/>
  <c r="CX10" i="7"/>
  <c r="CY10" i="7"/>
  <c r="CZ10" i="7"/>
  <c r="DA10" i="7"/>
  <c r="DB10" i="7"/>
  <c r="DC10" i="7"/>
  <c r="DD10" i="7"/>
  <c r="DE10" i="7"/>
  <c r="DF10" i="7"/>
  <c r="DG10" i="7"/>
  <c r="DH10" i="7"/>
  <c r="DI10" i="7"/>
  <c r="DJ10" i="7"/>
  <c r="DK10" i="7"/>
  <c r="DL10" i="7"/>
  <c r="DM10" i="7"/>
  <c r="DN10" i="7"/>
  <c r="DO10" i="7"/>
  <c r="DP10" i="7"/>
  <c r="DQ10" i="7"/>
  <c r="DR10" i="7"/>
  <c r="DS10" i="7"/>
  <c r="DT10" i="7"/>
  <c r="DU10" i="7"/>
  <c r="DV10" i="7"/>
  <c r="DW10" i="7"/>
  <c r="DX10" i="7"/>
  <c r="DY10" i="7"/>
  <c r="DZ10" i="7"/>
  <c r="EA10" i="7"/>
  <c r="EB10" i="7"/>
  <c r="EC10" i="7"/>
  <c r="ED10" i="7"/>
  <c r="EE10" i="7"/>
  <c r="EF10" i="7"/>
  <c r="EG10" i="7"/>
  <c r="EH10" i="7"/>
  <c r="EI10" i="7"/>
  <c r="EJ10" i="7"/>
  <c r="EK10" i="7"/>
  <c r="EL10" i="7"/>
  <c r="EM10" i="7"/>
  <c r="EN10" i="7"/>
  <c r="EO10" i="7"/>
  <c r="EP10" i="7"/>
  <c r="EQ10" i="7"/>
  <c r="ER10" i="7"/>
  <c r="ES10" i="7"/>
  <c r="ET10" i="7"/>
  <c r="EU10" i="7"/>
  <c r="EV10" i="7"/>
  <c r="EW10" i="7"/>
  <c r="EX10" i="7"/>
  <c r="EY10" i="7"/>
  <c r="EZ10" i="7"/>
  <c r="FA10" i="7"/>
  <c r="FB10" i="7"/>
  <c r="FC10" i="7"/>
  <c r="B11"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CF11" i="7"/>
  <c r="CG11" i="7"/>
  <c r="CH11" i="7"/>
  <c r="CI11" i="7"/>
  <c r="CJ11" i="7"/>
  <c r="CK11" i="7"/>
  <c r="CL11" i="7"/>
  <c r="CM11" i="7"/>
  <c r="CN11" i="7"/>
  <c r="CO11" i="7"/>
  <c r="CP11" i="7"/>
  <c r="CQ11" i="7"/>
  <c r="CR11" i="7"/>
  <c r="CS11" i="7"/>
  <c r="CT11" i="7"/>
  <c r="CU11" i="7"/>
  <c r="CV11" i="7"/>
  <c r="CW11" i="7"/>
  <c r="CX11" i="7"/>
  <c r="CY11" i="7"/>
  <c r="CZ11" i="7"/>
  <c r="DA11" i="7"/>
  <c r="DB11" i="7"/>
  <c r="DC11" i="7"/>
  <c r="DD11" i="7"/>
  <c r="DE11" i="7"/>
  <c r="DF11" i="7"/>
  <c r="DG11" i="7"/>
  <c r="DH11" i="7"/>
  <c r="DI11" i="7"/>
  <c r="DJ11" i="7"/>
  <c r="DK11" i="7"/>
  <c r="DL11" i="7"/>
  <c r="DM11" i="7"/>
  <c r="DN11" i="7"/>
  <c r="DO11" i="7"/>
  <c r="DP11" i="7"/>
  <c r="DQ11" i="7"/>
  <c r="DR11" i="7"/>
  <c r="DS11" i="7"/>
  <c r="DT11" i="7"/>
  <c r="DU11" i="7"/>
  <c r="DV11" i="7"/>
  <c r="DW11" i="7"/>
  <c r="DX11" i="7"/>
  <c r="DY11" i="7"/>
  <c r="DZ11" i="7"/>
  <c r="EA11" i="7"/>
  <c r="EB11" i="7"/>
  <c r="EC11" i="7"/>
  <c r="ED11" i="7"/>
  <c r="EE11" i="7"/>
  <c r="EF11" i="7"/>
  <c r="EG11" i="7"/>
  <c r="EH11" i="7"/>
  <c r="EI11" i="7"/>
  <c r="EJ11" i="7"/>
  <c r="EK11" i="7"/>
  <c r="EL11" i="7"/>
  <c r="EM11" i="7"/>
  <c r="EN11" i="7"/>
  <c r="EO11" i="7"/>
  <c r="EP11" i="7"/>
  <c r="EQ11" i="7"/>
  <c r="ER11" i="7"/>
  <c r="ES11" i="7"/>
  <c r="ET11" i="7"/>
  <c r="EU11" i="7"/>
  <c r="EV11" i="7"/>
  <c r="EW11" i="7"/>
  <c r="EX11" i="7"/>
  <c r="EY11" i="7"/>
  <c r="EZ11" i="7"/>
  <c r="FA11" i="7"/>
  <c r="FB11" i="7"/>
  <c r="FC11" i="7"/>
  <c r="B12"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CE12" i="7"/>
  <c r="CF12" i="7"/>
  <c r="CG12" i="7"/>
  <c r="CH12" i="7"/>
  <c r="CI12" i="7"/>
  <c r="CJ12" i="7"/>
  <c r="CK12" i="7"/>
  <c r="CL12" i="7"/>
  <c r="CM12" i="7"/>
  <c r="CN12" i="7"/>
  <c r="CO12" i="7"/>
  <c r="CP12" i="7"/>
  <c r="CQ12" i="7"/>
  <c r="CR12" i="7"/>
  <c r="CS12" i="7"/>
  <c r="CT12" i="7"/>
  <c r="CU12" i="7"/>
  <c r="CV12" i="7"/>
  <c r="CW12" i="7"/>
  <c r="CX12" i="7"/>
  <c r="CY12" i="7"/>
  <c r="CZ12" i="7"/>
  <c r="DA12" i="7"/>
  <c r="DB12" i="7"/>
  <c r="DC12" i="7"/>
  <c r="DD12" i="7"/>
  <c r="DE12" i="7"/>
  <c r="DF12" i="7"/>
  <c r="DG12" i="7"/>
  <c r="DH12" i="7"/>
  <c r="DI12" i="7"/>
  <c r="DJ12" i="7"/>
  <c r="DK12" i="7"/>
  <c r="DL12" i="7"/>
  <c r="DM12" i="7"/>
  <c r="DN12" i="7"/>
  <c r="DO12" i="7"/>
  <c r="DP12" i="7"/>
  <c r="DQ12" i="7"/>
  <c r="DR12" i="7"/>
  <c r="DS12" i="7"/>
  <c r="DT12" i="7"/>
  <c r="DU12" i="7"/>
  <c r="DV12" i="7"/>
  <c r="DW12" i="7"/>
  <c r="DX12" i="7"/>
  <c r="DY12" i="7"/>
  <c r="DZ12" i="7"/>
  <c r="EA12" i="7"/>
  <c r="EB12" i="7"/>
  <c r="EC12" i="7"/>
  <c r="ED12" i="7"/>
  <c r="EE12" i="7"/>
  <c r="EF12" i="7"/>
  <c r="EG12" i="7"/>
  <c r="EH12" i="7"/>
  <c r="EI12" i="7"/>
  <c r="EJ12" i="7"/>
  <c r="EK12" i="7"/>
  <c r="EL12" i="7"/>
  <c r="EM12" i="7"/>
  <c r="EN12" i="7"/>
  <c r="EO12" i="7"/>
  <c r="EP12" i="7"/>
  <c r="EQ12" i="7"/>
  <c r="ER12" i="7"/>
  <c r="ES12" i="7"/>
  <c r="ET12" i="7"/>
  <c r="EU12" i="7"/>
  <c r="EV12" i="7"/>
  <c r="EW12" i="7"/>
  <c r="EX12" i="7"/>
  <c r="EY12" i="7"/>
  <c r="EZ12" i="7"/>
  <c r="FA12" i="7"/>
  <c r="FB12" i="7"/>
  <c r="FC12" i="7"/>
  <c r="B13"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CE13" i="7"/>
  <c r="CF13" i="7"/>
  <c r="CG13" i="7"/>
  <c r="CH13" i="7"/>
  <c r="CI13" i="7"/>
  <c r="CJ13" i="7"/>
  <c r="CK13" i="7"/>
  <c r="CL13" i="7"/>
  <c r="CM13" i="7"/>
  <c r="CN13" i="7"/>
  <c r="CO13" i="7"/>
  <c r="CP13" i="7"/>
  <c r="CQ13" i="7"/>
  <c r="CR13" i="7"/>
  <c r="CS13" i="7"/>
  <c r="CT13" i="7"/>
  <c r="CU13" i="7"/>
  <c r="CV13" i="7"/>
  <c r="CW13" i="7"/>
  <c r="CX13" i="7"/>
  <c r="CY13" i="7"/>
  <c r="CZ13" i="7"/>
  <c r="DA13" i="7"/>
  <c r="DB13" i="7"/>
  <c r="DC13" i="7"/>
  <c r="DD13" i="7"/>
  <c r="DE13" i="7"/>
  <c r="DF13" i="7"/>
  <c r="DG13" i="7"/>
  <c r="DH13" i="7"/>
  <c r="DI13" i="7"/>
  <c r="DJ13" i="7"/>
  <c r="DK13" i="7"/>
  <c r="DL13" i="7"/>
  <c r="DM13" i="7"/>
  <c r="DN13" i="7"/>
  <c r="DO13" i="7"/>
  <c r="DP13" i="7"/>
  <c r="DQ13" i="7"/>
  <c r="DR13" i="7"/>
  <c r="DS13" i="7"/>
  <c r="DT13" i="7"/>
  <c r="DU13" i="7"/>
  <c r="DV13" i="7"/>
  <c r="DW13" i="7"/>
  <c r="DX13" i="7"/>
  <c r="DY13" i="7"/>
  <c r="DZ13" i="7"/>
  <c r="EA13" i="7"/>
  <c r="EB13" i="7"/>
  <c r="EC13" i="7"/>
  <c r="ED13" i="7"/>
  <c r="EE13" i="7"/>
  <c r="EF13" i="7"/>
  <c r="EG13" i="7"/>
  <c r="EH13" i="7"/>
  <c r="EI13" i="7"/>
  <c r="EJ13" i="7"/>
  <c r="EK13" i="7"/>
  <c r="EL13" i="7"/>
  <c r="EM13" i="7"/>
  <c r="EN13" i="7"/>
  <c r="EO13" i="7"/>
  <c r="EP13" i="7"/>
  <c r="EQ13" i="7"/>
  <c r="ER13" i="7"/>
  <c r="ES13" i="7"/>
  <c r="ET13" i="7"/>
  <c r="EU13" i="7"/>
  <c r="EV13" i="7"/>
  <c r="EW13" i="7"/>
  <c r="EX13" i="7"/>
  <c r="EY13" i="7"/>
  <c r="EZ13" i="7"/>
  <c r="FA13" i="7"/>
  <c r="FB13" i="7"/>
  <c r="FC13" i="7"/>
  <c r="B14"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CE14" i="7"/>
  <c r="CF14" i="7"/>
  <c r="CG14" i="7"/>
  <c r="CH14" i="7"/>
  <c r="CI14" i="7"/>
  <c r="CJ14" i="7"/>
  <c r="CK14" i="7"/>
  <c r="CL14" i="7"/>
  <c r="CM14" i="7"/>
  <c r="CN14" i="7"/>
  <c r="CO14" i="7"/>
  <c r="CP14" i="7"/>
  <c r="CQ14" i="7"/>
  <c r="CR14" i="7"/>
  <c r="CS14" i="7"/>
  <c r="CT14" i="7"/>
  <c r="CU14" i="7"/>
  <c r="CV14" i="7"/>
  <c r="CW14" i="7"/>
  <c r="CX14" i="7"/>
  <c r="CY14" i="7"/>
  <c r="CZ14" i="7"/>
  <c r="DA14" i="7"/>
  <c r="DB14" i="7"/>
  <c r="DC14" i="7"/>
  <c r="DD14" i="7"/>
  <c r="DE14" i="7"/>
  <c r="DF14" i="7"/>
  <c r="DG14" i="7"/>
  <c r="DH14" i="7"/>
  <c r="DI14" i="7"/>
  <c r="DJ14" i="7"/>
  <c r="DK14" i="7"/>
  <c r="DL14" i="7"/>
  <c r="DM14" i="7"/>
  <c r="DN14" i="7"/>
  <c r="DO14" i="7"/>
  <c r="DP14" i="7"/>
  <c r="DQ14" i="7"/>
  <c r="DR14" i="7"/>
  <c r="DS14" i="7"/>
  <c r="DT14" i="7"/>
  <c r="DU14" i="7"/>
  <c r="DV14" i="7"/>
  <c r="DW14" i="7"/>
  <c r="DX14" i="7"/>
  <c r="DY14" i="7"/>
  <c r="DZ14" i="7"/>
  <c r="EA14" i="7"/>
  <c r="EB14" i="7"/>
  <c r="EC14" i="7"/>
  <c r="ED14" i="7"/>
  <c r="EE14" i="7"/>
  <c r="EF14" i="7"/>
  <c r="EG14" i="7"/>
  <c r="EH14" i="7"/>
  <c r="EI14" i="7"/>
  <c r="EJ14" i="7"/>
  <c r="EK14" i="7"/>
  <c r="EL14" i="7"/>
  <c r="EM14" i="7"/>
  <c r="EN14" i="7"/>
  <c r="EO14" i="7"/>
  <c r="EP14" i="7"/>
  <c r="EQ14" i="7"/>
  <c r="ER14" i="7"/>
  <c r="ES14" i="7"/>
  <c r="ET14" i="7"/>
  <c r="EU14" i="7"/>
  <c r="EV14" i="7"/>
  <c r="EW14" i="7"/>
  <c r="EX14" i="7"/>
  <c r="EY14" i="7"/>
  <c r="EZ14" i="7"/>
  <c r="FA14" i="7"/>
  <c r="FB14" i="7"/>
  <c r="FC14" i="7"/>
  <c r="B15"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CE15" i="7"/>
  <c r="CF15" i="7"/>
  <c r="CG15" i="7"/>
  <c r="CH15" i="7"/>
  <c r="CI15" i="7"/>
  <c r="CJ15" i="7"/>
  <c r="CK15" i="7"/>
  <c r="CL15" i="7"/>
  <c r="CM15" i="7"/>
  <c r="CN15" i="7"/>
  <c r="CO15" i="7"/>
  <c r="CP15" i="7"/>
  <c r="CQ15" i="7"/>
  <c r="CR15" i="7"/>
  <c r="CS15" i="7"/>
  <c r="CT15" i="7"/>
  <c r="CU15" i="7"/>
  <c r="CV15" i="7"/>
  <c r="CW15" i="7"/>
  <c r="CX15" i="7"/>
  <c r="CY15" i="7"/>
  <c r="CZ15" i="7"/>
  <c r="DA15" i="7"/>
  <c r="DB15" i="7"/>
  <c r="DC15" i="7"/>
  <c r="DD15" i="7"/>
  <c r="DE15" i="7"/>
  <c r="DF15" i="7"/>
  <c r="DG15" i="7"/>
  <c r="DH15" i="7"/>
  <c r="DI15" i="7"/>
  <c r="DJ15" i="7"/>
  <c r="DK15" i="7"/>
  <c r="DL15" i="7"/>
  <c r="DM15" i="7"/>
  <c r="DN15" i="7"/>
  <c r="DO15" i="7"/>
  <c r="DP15" i="7"/>
  <c r="DQ15" i="7"/>
  <c r="DR15" i="7"/>
  <c r="DS15" i="7"/>
  <c r="DT15" i="7"/>
  <c r="DU15" i="7"/>
  <c r="DV15" i="7"/>
  <c r="DW15" i="7"/>
  <c r="DX15" i="7"/>
  <c r="DY15" i="7"/>
  <c r="DZ15" i="7"/>
  <c r="EA15" i="7"/>
  <c r="EB15" i="7"/>
  <c r="EC15" i="7"/>
  <c r="ED15" i="7"/>
  <c r="EE15" i="7"/>
  <c r="EF15" i="7"/>
  <c r="EG15" i="7"/>
  <c r="EH15" i="7"/>
  <c r="EI15" i="7"/>
  <c r="EJ15" i="7"/>
  <c r="EK15" i="7"/>
  <c r="EL15" i="7"/>
  <c r="EM15" i="7"/>
  <c r="EN15" i="7"/>
  <c r="EO15" i="7"/>
  <c r="EP15" i="7"/>
  <c r="EQ15" i="7"/>
  <c r="ER15" i="7"/>
  <c r="ES15" i="7"/>
  <c r="ET15" i="7"/>
  <c r="EU15" i="7"/>
  <c r="EV15" i="7"/>
  <c r="EW15" i="7"/>
  <c r="EX15" i="7"/>
  <c r="EY15" i="7"/>
  <c r="EZ15" i="7"/>
  <c r="FA15" i="7"/>
  <c r="FB15" i="7"/>
  <c r="FC15" i="7"/>
  <c r="B16"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CE16" i="7"/>
  <c r="CF16" i="7"/>
  <c r="CG16" i="7"/>
  <c r="CH16" i="7"/>
  <c r="CI16" i="7"/>
  <c r="CJ16" i="7"/>
  <c r="CK16" i="7"/>
  <c r="CL16" i="7"/>
  <c r="CM16" i="7"/>
  <c r="CN16" i="7"/>
  <c r="CO16" i="7"/>
  <c r="CP16" i="7"/>
  <c r="CQ16" i="7"/>
  <c r="CR16" i="7"/>
  <c r="CS16" i="7"/>
  <c r="CT16" i="7"/>
  <c r="CU16" i="7"/>
  <c r="CV16" i="7"/>
  <c r="CW16" i="7"/>
  <c r="CX16" i="7"/>
  <c r="CY16" i="7"/>
  <c r="CZ16" i="7"/>
  <c r="DA16" i="7"/>
  <c r="DB16" i="7"/>
  <c r="DC16" i="7"/>
  <c r="DD16" i="7"/>
  <c r="DE16" i="7"/>
  <c r="DF16" i="7"/>
  <c r="DG16" i="7"/>
  <c r="DH16" i="7"/>
  <c r="DI16" i="7"/>
  <c r="DJ16" i="7"/>
  <c r="DK16" i="7"/>
  <c r="DL16" i="7"/>
  <c r="DM16" i="7"/>
  <c r="DN16" i="7"/>
  <c r="DO16" i="7"/>
  <c r="DP16" i="7"/>
  <c r="DQ16" i="7"/>
  <c r="DR16" i="7"/>
  <c r="DS16" i="7"/>
  <c r="DT16" i="7"/>
  <c r="DU16" i="7"/>
  <c r="DV16" i="7"/>
  <c r="DW16" i="7"/>
  <c r="DX16" i="7"/>
  <c r="DY16" i="7"/>
  <c r="DZ16" i="7"/>
  <c r="EA16" i="7"/>
  <c r="EB16" i="7"/>
  <c r="EC16" i="7"/>
  <c r="ED16" i="7"/>
  <c r="EE16" i="7"/>
  <c r="EF16" i="7"/>
  <c r="EG16" i="7"/>
  <c r="EH16" i="7"/>
  <c r="EI16" i="7"/>
  <c r="EJ16" i="7"/>
  <c r="EK16" i="7"/>
  <c r="EL16" i="7"/>
  <c r="EM16" i="7"/>
  <c r="EN16" i="7"/>
  <c r="EO16" i="7"/>
  <c r="EP16" i="7"/>
  <c r="EQ16" i="7"/>
  <c r="ER16" i="7"/>
  <c r="ES16" i="7"/>
  <c r="ET16" i="7"/>
  <c r="EU16" i="7"/>
  <c r="EV16" i="7"/>
  <c r="EW16" i="7"/>
  <c r="EX16" i="7"/>
  <c r="EY16" i="7"/>
  <c r="EZ16" i="7"/>
  <c r="FA16" i="7"/>
  <c r="FB16" i="7"/>
  <c r="FC16" i="7"/>
  <c r="B17"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CE17" i="7"/>
  <c r="CF17" i="7"/>
  <c r="CG17" i="7"/>
  <c r="CH17" i="7"/>
  <c r="CI17" i="7"/>
  <c r="CJ17" i="7"/>
  <c r="CK17" i="7"/>
  <c r="CL17" i="7"/>
  <c r="CM17" i="7"/>
  <c r="CN17" i="7"/>
  <c r="CO17" i="7"/>
  <c r="CP17" i="7"/>
  <c r="CQ17" i="7"/>
  <c r="CR17" i="7"/>
  <c r="CS17" i="7"/>
  <c r="CT17" i="7"/>
  <c r="CU17" i="7"/>
  <c r="CV17" i="7"/>
  <c r="CW17" i="7"/>
  <c r="CX17" i="7"/>
  <c r="CY17" i="7"/>
  <c r="CZ17" i="7"/>
  <c r="DA17" i="7"/>
  <c r="DB17" i="7"/>
  <c r="DC17" i="7"/>
  <c r="DD17" i="7"/>
  <c r="DE17" i="7"/>
  <c r="DF17" i="7"/>
  <c r="DG17" i="7"/>
  <c r="DH17" i="7"/>
  <c r="DI17" i="7"/>
  <c r="DJ17" i="7"/>
  <c r="DK17" i="7"/>
  <c r="DL17" i="7"/>
  <c r="DM17" i="7"/>
  <c r="DN17" i="7"/>
  <c r="DO17" i="7"/>
  <c r="DP17" i="7"/>
  <c r="DQ17" i="7"/>
  <c r="DR17" i="7"/>
  <c r="DS17" i="7"/>
  <c r="DT17" i="7"/>
  <c r="DU17" i="7"/>
  <c r="DV17" i="7"/>
  <c r="DW17" i="7"/>
  <c r="DX17" i="7"/>
  <c r="DY17" i="7"/>
  <c r="DZ17" i="7"/>
  <c r="EA17" i="7"/>
  <c r="EB17" i="7"/>
  <c r="EC17" i="7"/>
  <c r="ED17" i="7"/>
  <c r="EE17" i="7"/>
  <c r="EF17" i="7"/>
  <c r="EG17" i="7"/>
  <c r="EH17" i="7"/>
  <c r="EI17" i="7"/>
  <c r="EJ17" i="7"/>
  <c r="EK17" i="7"/>
  <c r="EL17" i="7"/>
  <c r="EM17" i="7"/>
  <c r="EN17" i="7"/>
  <c r="EO17" i="7"/>
  <c r="EP17" i="7"/>
  <c r="EQ17" i="7"/>
  <c r="ER17" i="7"/>
  <c r="ES17" i="7"/>
  <c r="ET17" i="7"/>
  <c r="EU17" i="7"/>
  <c r="EV17" i="7"/>
  <c r="EW17" i="7"/>
  <c r="EX17" i="7"/>
  <c r="EY17" i="7"/>
  <c r="EZ17" i="7"/>
  <c r="FA17" i="7"/>
  <c r="FB17" i="7"/>
  <c r="FC17" i="7"/>
  <c r="B18"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AI18" i="7"/>
  <c r="AJ18" i="7"/>
  <c r="AK18" i="7"/>
  <c r="AL18" i="7"/>
  <c r="AM18" i="7"/>
  <c r="AN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CE18" i="7"/>
  <c r="CF18" i="7"/>
  <c r="CG18" i="7"/>
  <c r="CH18" i="7"/>
  <c r="CI18" i="7"/>
  <c r="CJ18" i="7"/>
  <c r="CK18" i="7"/>
  <c r="CL18" i="7"/>
  <c r="CM18" i="7"/>
  <c r="CN18" i="7"/>
  <c r="CO18" i="7"/>
  <c r="CP18" i="7"/>
  <c r="CQ18" i="7"/>
  <c r="CR18" i="7"/>
  <c r="CS18" i="7"/>
  <c r="CT18" i="7"/>
  <c r="CU18" i="7"/>
  <c r="CV18" i="7"/>
  <c r="CW18" i="7"/>
  <c r="CX18" i="7"/>
  <c r="CY18" i="7"/>
  <c r="CZ18" i="7"/>
  <c r="DA18" i="7"/>
  <c r="DB18" i="7"/>
  <c r="DC18" i="7"/>
  <c r="DD18" i="7"/>
  <c r="DE18" i="7"/>
  <c r="DF18" i="7"/>
  <c r="DG18" i="7"/>
  <c r="DH18" i="7"/>
  <c r="DI18" i="7"/>
  <c r="DJ18" i="7"/>
  <c r="DK18" i="7"/>
  <c r="DL18" i="7"/>
  <c r="DM18" i="7"/>
  <c r="DN18" i="7"/>
  <c r="DO18" i="7"/>
  <c r="DP18" i="7"/>
  <c r="DQ18" i="7"/>
  <c r="DR18" i="7"/>
  <c r="DS18" i="7"/>
  <c r="DT18" i="7"/>
  <c r="DU18" i="7"/>
  <c r="DV18" i="7"/>
  <c r="DW18" i="7"/>
  <c r="DX18" i="7"/>
  <c r="DY18" i="7"/>
  <c r="DZ18" i="7"/>
  <c r="EA18" i="7"/>
  <c r="EB18" i="7"/>
  <c r="EC18" i="7"/>
  <c r="ED18" i="7"/>
  <c r="EE18" i="7"/>
  <c r="EF18" i="7"/>
  <c r="EG18" i="7"/>
  <c r="EH18" i="7"/>
  <c r="EI18" i="7"/>
  <c r="EJ18" i="7"/>
  <c r="EK18" i="7"/>
  <c r="EL18" i="7"/>
  <c r="EM18" i="7"/>
  <c r="EN18" i="7"/>
  <c r="EO18" i="7"/>
  <c r="EP18" i="7"/>
  <c r="EQ18" i="7"/>
  <c r="ER18" i="7"/>
  <c r="ES18" i="7"/>
  <c r="ET18" i="7"/>
  <c r="EU18" i="7"/>
  <c r="EV18" i="7"/>
  <c r="EW18" i="7"/>
  <c r="EX18" i="7"/>
  <c r="EY18" i="7"/>
  <c r="EZ18" i="7"/>
  <c r="FA18" i="7"/>
  <c r="FB18" i="7"/>
  <c r="FC18" i="7"/>
  <c r="B19" i="7"/>
  <c r="C19" i="7"/>
  <c r="D19"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AI19" i="7"/>
  <c r="AJ19" i="7"/>
  <c r="AK19" i="7"/>
  <c r="AL19" i="7"/>
  <c r="AM19" i="7"/>
  <c r="AN19" i="7"/>
  <c r="AO19" i="7"/>
  <c r="AP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CE19" i="7"/>
  <c r="CF19" i="7"/>
  <c r="CG19" i="7"/>
  <c r="CH19" i="7"/>
  <c r="CI19" i="7"/>
  <c r="CJ19" i="7"/>
  <c r="CK19" i="7"/>
  <c r="CL19" i="7"/>
  <c r="CM19" i="7"/>
  <c r="CN19" i="7"/>
  <c r="CO19" i="7"/>
  <c r="CP19" i="7"/>
  <c r="CQ19" i="7"/>
  <c r="CR19" i="7"/>
  <c r="CS19" i="7"/>
  <c r="CT19" i="7"/>
  <c r="CU19" i="7"/>
  <c r="CV19" i="7"/>
  <c r="CW19" i="7"/>
  <c r="CX19" i="7"/>
  <c r="CY19" i="7"/>
  <c r="CZ19" i="7"/>
  <c r="DA19" i="7"/>
  <c r="DB19" i="7"/>
  <c r="DC19" i="7"/>
  <c r="DD19" i="7"/>
  <c r="DE19" i="7"/>
  <c r="DF19" i="7"/>
  <c r="DG19" i="7"/>
  <c r="DH19" i="7"/>
  <c r="DI19" i="7"/>
  <c r="DJ19" i="7"/>
  <c r="DK19" i="7"/>
  <c r="DL19" i="7"/>
  <c r="DM19" i="7"/>
  <c r="DN19" i="7"/>
  <c r="DO19" i="7"/>
  <c r="DP19" i="7"/>
  <c r="DQ19" i="7"/>
  <c r="DR19" i="7"/>
  <c r="DS19" i="7"/>
  <c r="DT19" i="7"/>
  <c r="DU19" i="7"/>
  <c r="DV19" i="7"/>
  <c r="DW19" i="7"/>
  <c r="DX19" i="7"/>
  <c r="DY19" i="7"/>
  <c r="DZ19" i="7"/>
  <c r="EA19" i="7"/>
  <c r="EB19" i="7"/>
  <c r="EC19" i="7"/>
  <c r="ED19" i="7"/>
  <c r="EE19" i="7"/>
  <c r="EF19" i="7"/>
  <c r="EG19" i="7"/>
  <c r="EH19" i="7"/>
  <c r="EI19" i="7"/>
  <c r="EJ19" i="7"/>
  <c r="EK19" i="7"/>
  <c r="EL19" i="7"/>
  <c r="EM19" i="7"/>
  <c r="EN19" i="7"/>
  <c r="EO19" i="7"/>
  <c r="EP19" i="7"/>
  <c r="EQ19" i="7"/>
  <c r="ER19" i="7"/>
  <c r="ES19" i="7"/>
  <c r="ET19" i="7"/>
  <c r="EU19" i="7"/>
  <c r="EV19" i="7"/>
  <c r="EW19" i="7"/>
  <c r="EX19" i="7"/>
  <c r="EY19" i="7"/>
  <c r="EZ19" i="7"/>
  <c r="FA19" i="7"/>
  <c r="FB19" i="7"/>
  <c r="FC19" i="7"/>
  <c r="B20" i="7"/>
  <c r="C20" i="7"/>
  <c r="D20"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AH20" i="7"/>
  <c r="AI20" i="7"/>
  <c r="AJ20" i="7"/>
  <c r="AK20" i="7"/>
  <c r="AL20" i="7"/>
  <c r="AM20" i="7"/>
  <c r="AN20" i="7"/>
  <c r="AO20" i="7"/>
  <c r="AP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CE20" i="7"/>
  <c r="CF20" i="7"/>
  <c r="CG20" i="7"/>
  <c r="CH20" i="7"/>
  <c r="CI20" i="7"/>
  <c r="CJ20" i="7"/>
  <c r="CK20" i="7"/>
  <c r="CL20" i="7"/>
  <c r="CM20" i="7"/>
  <c r="CN20" i="7"/>
  <c r="CO20" i="7"/>
  <c r="CP20" i="7"/>
  <c r="CQ20" i="7"/>
  <c r="CR20" i="7"/>
  <c r="CS20" i="7"/>
  <c r="CT20" i="7"/>
  <c r="CU20" i="7"/>
  <c r="CV20" i="7"/>
  <c r="CW20" i="7"/>
  <c r="CX20" i="7"/>
  <c r="CY20" i="7"/>
  <c r="CZ20" i="7"/>
  <c r="DA20" i="7"/>
  <c r="DB20" i="7"/>
  <c r="DC20" i="7"/>
  <c r="DD20" i="7"/>
  <c r="DE20" i="7"/>
  <c r="DF20" i="7"/>
  <c r="DG20" i="7"/>
  <c r="DH20" i="7"/>
  <c r="DI20" i="7"/>
  <c r="DJ20" i="7"/>
  <c r="DK20" i="7"/>
  <c r="DL20" i="7"/>
  <c r="DM20" i="7"/>
  <c r="DN20" i="7"/>
  <c r="DO20" i="7"/>
  <c r="DP20" i="7"/>
  <c r="DQ20" i="7"/>
  <c r="DR20" i="7"/>
  <c r="DS20" i="7"/>
  <c r="DT20" i="7"/>
  <c r="DU20" i="7"/>
  <c r="DV20" i="7"/>
  <c r="DW20" i="7"/>
  <c r="DX20" i="7"/>
  <c r="DY20" i="7"/>
  <c r="DZ20" i="7"/>
  <c r="EA20" i="7"/>
  <c r="EB20" i="7"/>
  <c r="EC20" i="7"/>
  <c r="ED20" i="7"/>
  <c r="EE20" i="7"/>
  <c r="EF20" i="7"/>
  <c r="EG20" i="7"/>
  <c r="EH20" i="7"/>
  <c r="EI20" i="7"/>
  <c r="EJ20" i="7"/>
  <c r="EK20" i="7"/>
  <c r="EL20" i="7"/>
  <c r="EM20" i="7"/>
  <c r="EN20" i="7"/>
  <c r="EO20" i="7"/>
  <c r="EP20" i="7"/>
  <c r="EQ20" i="7"/>
  <c r="ER20" i="7"/>
  <c r="ES20" i="7"/>
  <c r="ET20" i="7"/>
  <c r="EU20" i="7"/>
  <c r="EV20" i="7"/>
  <c r="EW20" i="7"/>
  <c r="EX20" i="7"/>
  <c r="EY20" i="7"/>
  <c r="EZ20" i="7"/>
  <c r="FA20" i="7"/>
  <c r="FB20" i="7"/>
  <c r="FC20" i="7"/>
  <c r="B21" i="7"/>
  <c r="C21" i="7"/>
  <c r="D21"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AF21" i="7"/>
  <c r="AG21" i="7"/>
  <c r="AH21" i="7"/>
  <c r="AI21" i="7"/>
  <c r="AJ21" i="7"/>
  <c r="AK21" i="7"/>
  <c r="AL21" i="7"/>
  <c r="AM21" i="7"/>
  <c r="AN21" i="7"/>
  <c r="AO21" i="7"/>
  <c r="AP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CE21" i="7"/>
  <c r="CF21" i="7"/>
  <c r="CG21" i="7"/>
  <c r="CH21" i="7"/>
  <c r="CI21" i="7"/>
  <c r="CJ21" i="7"/>
  <c r="CK21" i="7"/>
  <c r="CL21" i="7"/>
  <c r="CM21" i="7"/>
  <c r="CN21" i="7"/>
  <c r="CO21" i="7"/>
  <c r="CP21" i="7"/>
  <c r="CQ21" i="7"/>
  <c r="CR21" i="7"/>
  <c r="CS21" i="7"/>
  <c r="CT21" i="7"/>
  <c r="CU21" i="7"/>
  <c r="CV21" i="7"/>
  <c r="CW21" i="7"/>
  <c r="CX21" i="7"/>
  <c r="CY21" i="7"/>
  <c r="CZ21" i="7"/>
  <c r="DA21" i="7"/>
  <c r="DB21" i="7"/>
  <c r="DC21" i="7"/>
  <c r="DD21" i="7"/>
  <c r="DE21" i="7"/>
  <c r="DF21" i="7"/>
  <c r="DG21" i="7"/>
  <c r="DH21" i="7"/>
  <c r="DI21" i="7"/>
  <c r="DJ21" i="7"/>
  <c r="DK21" i="7"/>
  <c r="DL21" i="7"/>
  <c r="DM21" i="7"/>
  <c r="DN21" i="7"/>
  <c r="DO21" i="7"/>
  <c r="DP21" i="7"/>
  <c r="DQ21" i="7"/>
  <c r="DR21" i="7"/>
  <c r="DS21" i="7"/>
  <c r="DT21" i="7"/>
  <c r="DU21" i="7"/>
  <c r="DV21" i="7"/>
  <c r="DW21" i="7"/>
  <c r="DX21" i="7"/>
  <c r="DY21" i="7"/>
  <c r="DZ21" i="7"/>
  <c r="EA21" i="7"/>
  <c r="EB21" i="7"/>
  <c r="EC21" i="7"/>
  <c r="ED21" i="7"/>
  <c r="EE21" i="7"/>
  <c r="EF21" i="7"/>
  <c r="EG21" i="7"/>
  <c r="EH21" i="7"/>
  <c r="EI21" i="7"/>
  <c r="EJ21" i="7"/>
  <c r="EK21" i="7"/>
  <c r="EL21" i="7"/>
  <c r="EM21" i="7"/>
  <c r="EN21" i="7"/>
  <c r="EO21" i="7"/>
  <c r="EP21" i="7"/>
  <c r="EQ21" i="7"/>
  <c r="ER21" i="7"/>
  <c r="ES21" i="7"/>
  <c r="ET21" i="7"/>
  <c r="EU21" i="7"/>
  <c r="EV21" i="7"/>
  <c r="EW21" i="7"/>
  <c r="EX21" i="7"/>
  <c r="EY21" i="7"/>
  <c r="EZ21" i="7"/>
  <c r="FA21" i="7"/>
  <c r="FB21" i="7"/>
  <c r="FC21" i="7"/>
  <c r="B22" i="7"/>
  <c r="C22" i="7"/>
  <c r="D22"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AI22" i="7"/>
  <c r="AJ22" i="7"/>
  <c r="AK22" i="7"/>
  <c r="AL22" i="7"/>
  <c r="AM22" i="7"/>
  <c r="AN22" i="7"/>
  <c r="AO22" i="7"/>
  <c r="AP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CE22" i="7"/>
  <c r="CF22" i="7"/>
  <c r="CG22" i="7"/>
  <c r="CH22" i="7"/>
  <c r="CI22" i="7"/>
  <c r="CJ22" i="7"/>
  <c r="CK22" i="7"/>
  <c r="CL22" i="7"/>
  <c r="CM22" i="7"/>
  <c r="CN22" i="7"/>
  <c r="CO22" i="7"/>
  <c r="CP22" i="7"/>
  <c r="CQ22" i="7"/>
  <c r="CR22" i="7"/>
  <c r="CS22" i="7"/>
  <c r="CT22" i="7"/>
  <c r="CU22" i="7"/>
  <c r="CV22" i="7"/>
  <c r="CW22" i="7"/>
  <c r="CX22" i="7"/>
  <c r="CY22" i="7"/>
  <c r="CZ22" i="7"/>
  <c r="DA22" i="7"/>
  <c r="DB22" i="7"/>
  <c r="DC22" i="7"/>
  <c r="DD22" i="7"/>
  <c r="DE22" i="7"/>
  <c r="DF22" i="7"/>
  <c r="DG22" i="7"/>
  <c r="DH22" i="7"/>
  <c r="DI22" i="7"/>
  <c r="DJ22" i="7"/>
  <c r="DK22" i="7"/>
  <c r="DL22" i="7"/>
  <c r="DM22" i="7"/>
  <c r="DN22" i="7"/>
  <c r="DO22" i="7"/>
  <c r="DP22" i="7"/>
  <c r="DQ22" i="7"/>
  <c r="DR22" i="7"/>
  <c r="DS22" i="7"/>
  <c r="DT22" i="7"/>
  <c r="DU22" i="7"/>
  <c r="DV22" i="7"/>
  <c r="DW22" i="7"/>
  <c r="DX22" i="7"/>
  <c r="DY22" i="7"/>
  <c r="DZ22" i="7"/>
  <c r="EA22" i="7"/>
  <c r="EB22" i="7"/>
  <c r="EC22" i="7"/>
  <c r="ED22" i="7"/>
  <c r="EE22" i="7"/>
  <c r="EF22" i="7"/>
  <c r="EG22" i="7"/>
  <c r="EH22" i="7"/>
  <c r="EI22" i="7"/>
  <c r="EJ22" i="7"/>
  <c r="EK22" i="7"/>
  <c r="EL22" i="7"/>
  <c r="EM22" i="7"/>
  <c r="EN22" i="7"/>
  <c r="EO22" i="7"/>
  <c r="EP22" i="7"/>
  <c r="EQ22" i="7"/>
  <c r="ER22" i="7"/>
  <c r="ES22" i="7"/>
  <c r="ET22" i="7"/>
  <c r="EU22" i="7"/>
  <c r="EV22" i="7"/>
  <c r="EW22" i="7"/>
  <c r="EX22" i="7"/>
  <c r="EY22" i="7"/>
  <c r="EZ22" i="7"/>
  <c r="FA22" i="7"/>
  <c r="FB22" i="7"/>
  <c r="FC22" i="7"/>
  <c r="B23" i="7"/>
  <c r="C23" i="7"/>
  <c r="D23"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AF23" i="7"/>
  <c r="AG23" i="7"/>
  <c r="AH23" i="7"/>
  <c r="AI23" i="7"/>
  <c r="AJ23" i="7"/>
  <c r="AK23" i="7"/>
  <c r="AL23" i="7"/>
  <c r="AM23" i="7"/>
  <c r="AN23" i="7"/>
  <c r="AO23" i="7"/>
  <c r="AP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CE23" i="7"/>
  <c r="CF23" i="7"/>
  <c r="CG23" i="7"/>
  <c r="CH23" i="7"/>
  <c r="CI23" i="7"/>
  <c r="CJ23" i="7"/>
  <c r="CK23" i="7"/>
  <c r="CL23" i="7"/>
  <c r="CM23" i="7"/>
  <c r="CN23" i="7"/>
  <c r="CO23" i="7"/>
  <c r="CP23" i="7"/>
  <c r="CQ23" i="7"/>
  <c r="CR23" i="7"/>
  <c r="CS23" i="7"/>
  <c r="CT23" i="7"/>
  <c r="CU23" i="7"/>
  <c r="CV23" i="7"/>
  <c r="CW23" i="7"/>
  <c r="CX23" i="7"/>
  <c r="CY23" i="7"/>
  <c r="CZ23" i="7"/>
  <c r="DA23" i="7"/>
  <c r="DB23" i="7"/>
  <c r="DC23" i="7"/>
  <c r="DD23" i="7"/>
  <c r="DE23" i="7"/>
  <c r="DF23" i="7"/>
  <c r="DG23" i="7"/>
  <c r="DH23" i="7"/>
  <c r="DI23" i="7"/>
  <c r="DJ23" i="7"/>
  <c r="DK23" i="7"/>
  <c r="DL23" i="7"/>
  <c r="DM23" i="7"/>
  <c r="DN23" i="7"/>
  <c r="DO23" i="7"/>
  <c r="DP23" i="7"/>
  <c r="DQ23" i="7"/>
  <c r="DR23" i="7"/>
  <c r="DS23" i="7"/>
  <c r="DT23" i="7"/>
  <c r="DU23" i="7"/>
  <c r="DV23" i="7"/>
  <c r="DW23" i="7"/>
  <c r="DX23" i="7"/>
  <c r="DY23" i="7"/>
  <c r="DZ23" i="7"/>
  <c r="EA23" i="7"/>
  <c r="EB23" i="7"/>
  <c r="EC23" i="7"/>
  <c r="ED23" i="7"/>
  <c r="EE23" i="7"/>
  <c r="EF23" i="7"/>
  <c r="EG23" i="7"/>
  <c r="EH23" i="7"/>
  <c r="EI23" i="7"/>
  <c r="EJ23" i="7"/>
  <c r="EK23" i="7"/>
  <c r="EL23" i="7"/>
  <c r="EM23" i="7"/>
  <c r="EN23" i="7"/>
  <c r="EO23" i="7"/>
  <c r="EP23" i="7"/>
  <c r="EQ23" i="7"/>
  <c r="ER23" i="7"/>
  <c r="ES23" i="7"/>
  <c r="ET23" i="7"/>
  <c r="EU23" i="7"/>
  <c r="EV23" i="7"/>
  <c r="EW23" i="7"/>
  <c r="EX23" i="7"/>
  <c r="EY23" i="7"/>
  <c r="EZ23" i="7"/>
  <c r="FA23" i="7"/>
  <c r="FB23" i="7"/>
  <c r="FC23" i="7"/>
  <c r="B24" i="7"/>
  <c r="C24" i="7"/>
  <c r="D24"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AH24" i="7"/>
  <c r="AI24" i="7"/>
  <c r="AJ24" i="7"/>
  <c r="AK24" i="7"/>
  <c r="AL24" i="7"/>
  <c r="AM24" i="7"/>
  <c r="AN24" i="7"/>
  <c r="AO24" i="7"/>
  <c r="AP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CE24" i="7"/>
  <c r="CF24" i="7"/>
  <c r="CG24" i="7"/>
  <c r="CH24" i="7"/>
  <c r="CI24" i="7"/>
  <c r="CJ24" i="7"/>
  <c r="CK24" i="7"/>
  <c r="CL24" i="7"/>
  <c r="CM24" i="7"/>
  <c r="CN24" i="7"/>
  <c r="CO24" i="7"/>
  <c r="CP24" i="7"/>
  <c r="CQ24" i="7"/>
  <c r="CR24" i="7"/>
  <c r="CS24" i="7"/>
  <c r="CT24" i="7"/>
  <c r="CU24" i="7"/>
  <c r="CV24" i="7"/>
  <c r="CW24" i="7"/>
  <c r="CX24" i="7"/>
  <c r="CY24" i="7"/>
  <c r="CZ24" i="7"/>
  <c r="DA24" i="7"/>
  <c r="DB24" i="7"/>
  <c r="DC24" i="7"/>
  <c r="DD24" i="7"/>
  <c r="DE24" i="7"/>
  <c r="DF24" i="7"/>
  <c r="DG24" i="7"/>
  <c r="DH24" i="7"/>
  <c r="DI24" i="7"/>
  <c r="DJ24" i="7"/>
  <c r="DK24" i="7"/>
  <c r="DL24" i="7"/>
  <c r="DM24" i="7"/>
  <c r="DN24" i="7"/>
  <c r="DO24" i="7"/>
  <c r="DP24" i="7"/>
  <c r="DQ24" i="7"/>
  <c r="DR24" i="7"/>
  <c r="DS24" i="7"/>
  <c r="DT24" i="7"/>
  <c r="DU24" i="7"/>
  <c r="DV24" i="7"/>
  <c r="DW24" i="7"/>
  <c r="DX24" i="7"/>
  <c r="DY24" i="7"/>
  <c r="DZ24" i="7"/>
  <c r="EA24" i="7"/>
  <c r="EB24" i="7"/>
  <c r="EC24" i="7"/>
  <c r="ED24" i="7"/>
  <c r="EE24" i="7"/>
  <c r="EF24" i="7"/>
  <c r="EG24" i="7"/>
  <c r="EH24" i="7"/>
  <c r="EI24" i="7"/>
  <c r="EJ24" i="7"/>
  <c r="EK24" i="7"/>
  <c r="EL24" i="7"/>
  <c r="EM24" i="7"/>
  <c r="EN24" i="7"/>
  <c r="EO24" i="7"/>
  <c r="EP24" i="7"/>
  <c r="EQ24" i="7"/>
  <c r="ER24" i="7"/>
  <c r="ES24" i="7"/>
  <c r="ET24" i="7"/>
  <c r="EU24" i="7"/>
  <c r="EV24" i="7"/>
  <c r="EW24" i="7"/>
  <c r="EX24" i="7"/>
  <c r="EY24" i="7"/>
  <c r="EZ24" i="7"/>
  <c r="FA24" i="7"/>
  <c r="FB24" i="7"/>
  <c r="FC24" i="7"/>
  <c r="B25" i="7"/>
  <c r="C25" i="7"/>
  <c r="D25"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AK25" i="7"/>
  <c r="AL25" i="7"/>
  <c r="AM25" i="7"/>
  <c r="AN25" i="7"/>
  <c r="AO25" i="7"/>
  <c r="AP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CE25" i="7"/>
  <c r="CF25" i="7"/>
  <c r="CG25" i="7"/>
  <c r="CH25" i="7"/>
  <c r="CI25" i="7"/>
  <c r="CJ25" i="7"/>
  <c r="CK25" i="7"/>
  <c r="CL25" i="7"/>
  <c r="CM25" i="7"/>
  <c r="CN25" i="7"/>
  <c r="CO25" i="7"/>
  <c r="CP25" i="7"/>
  <c r="CQ25" i="7"/>
  <c r="CR25" i="7"/>
  <c r="CS25" i="7"/>
  <c r="CT25" i="7"/>
  <c r="CU25" i="7"/>
  <c r="CV25" i="7"/>
  <c r="CW25" i="7"/>
  <c r="CX25" i="7"/>
  <c r="CY25" i="7"/>
  <c r="CZ25" i="7"/>
  <c r="DA25" i="7"/>
  <c r="DB25" i="7"/>
  <c r="DC25" i="7"/>
  <c r="DD25" i="7"/>
  <c r="DE25" i="7"/>
  <c r="DF25" i="7"/>
  <c r="DG25" i="7"/>
  <c r="DH25" i="7"/>
  <c r="DI25" i="7"/>
  <c r="DJ25" i="7"/>
  <c r="DK25" i="7"/>
  <c r="DL25" i="7"/>
  <c r="DM25" i="7"/>
  <c r="DN25" i="7"/>
  <c r="DO25" i="7"/>
  <c r="DP25" i="7"/>
  <c r="DQ25" i="7"/>
  <c r="DR25" i="7"/>
  <c r="DS25" i="7"/>
  <c r="DT25" i="7"/>
  <c r="DU25" i="7"/>
  <c r="DV25" i="7"/>
  <c r="DW25" i="7"/>
  <c r="DX25" i="7"/>
  <c r="DY25" i="7"/>
  <c r="DZ25" i="7"/>
  <c r="EA25" i="7"/>
  <c r="EB25" i="7"/>
  <c r="EC25" i="7"/>
  <c r="ED25" i="7"/>
  <c r="EE25" i="7"/>
  <c r="EF25" i="7"/>
  <c r="EG25" i="7"/>
  <c r="EH25" i="7"/>
  <c r="EI25" i="7"/>
  <c r="EJ25" i="7"/>
  <c r="EK25" i="7"/>
  <c r="EL25" i="7"/>
  <c r="EM25" i="7"/>
  <c r="EN25" i="7"/>
  <c r="EO25" i="7"/>
  <c r="EP25" i="7"/>
  <c r="EQ25" i="7"/>
  <c r="ER25" i="7"/>
  <c r="ES25" i="7"/>
  <c r="ET25" i="7"/>
  <c r="EU25" i="7"/>
  <c r="EV25" i="7"/>
  <c r="EW25" i="7"/>
  <c r="EX25" i="7"/>
  <c r="EY25" i="7"/>
  <c r="EZ25" i="7"/>
  <c r="FA25" i="7"/>
  <c r="FB25" i="7"/>
  <c r="FC25" i="7"/>
  <c r="B26" i="7"/>
  <c r="C26" i="7"/>
  <c r="D26"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AI26" i="7"/>
  <c r="AJ26" i="7"/>
  <c r="AK26" i="7"/>
  <c r="AL26" i="7"/>
  <c r="AM26" i="7"/>
  <c r="AN26" i="7"/>
  <c r="AO26" i="7"/>
  <c r="AP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CE26" i="7"/>
  <c r="CF26" i="7"/>
  <c r="CG26" i="7"/>
  <c r="CH26" i="7"/>
  <c r="CI26" i="7"/>
  <c r="CJ26" i="7"/>
  <c r="CK26" i="7"/>
  <c r="CL26" i="7"/>
  <c r="CM26" i="7"/>
  <c r="CN26" i="7"/>
  <c r="CO26" i="7"/>
  <c r="CP26" i="7"/>
  <c r="CQ26" i="7"/>
  <c r="CR26" i="7"/>
  <c r="CS26" i="7"/>
  <c r="CT26" i="7"/>
  <c r="CU26" i="7"/>
  <c r="CV26" i="7"/>
  <c r="CW26" i="7"/>
  <c r="CX26" i="7"/>
  <c r="CY26" i="7"/>
  <c r="CZ26" i="7"/>
  <c r="DA26" i="7"/>
  <c r="DB26" i="7"/>
  <c r="DC26" i="7"/>
  <c r="DD26" i="7"/>
  <c r="DE26" i="7"/>
  <c r="DF26" i="7"/>
  <c r="DG26" i="7"/>
  <c r="DH26" i="7"/>
  <c r="DI26" i="7"/>
  <c r="DJ26" i="7"/>
  <c r="DK26" i="7"/>
  <c r="DL26" i="7"/>
  <c r="DM26" i="7"/>
  <c r="DN26" i="7"/>
  <c r="DO26" i="7"/>
  <c r="DP26" i="7"/>
  <c r="DQ26" i="7"/>
  <c r="DR26" i="7"/>
  <c r="DS26" i="7"/>
  <c r="DT26" i="7"/>
  <c r="DU26" i="7"/>
  <c r="DV26" i="7"/>
  <c r="DW26" i="7"/>
  <c r="DX26" i="7"/>
  <c r="DY26" i="7"/>
  <c r="DZ26" i="7"/>
  <c r="EA26" i="7"/>
  <c r="EB26" i="7"/>
  <c r="EC26" i="7"/>
  <c r="ED26" i="7"/>
  <c r="EE26" i="7"/>
  <c r="EF26" i="7"/>
  <c r="EG26" i="7"/>
  <c r="EH26" i="7"/>
  <c r="EI26" i="7"/>
  <c r="EJ26" i="7"/>
  <c r="EK26" i="7"/>
  <c r="EL26" i="7"/>
  <c r="EM26" i="7"/>
  <c r="EN26" i="7"/>
  <c r="EO26" i="7"/>
  <c r="EP26" i="7"/>
  <c r="EQ26" i="7"/>
  <c r="ER26" i="7"/>
  <c r="ES26" i="7"/>
  <c r="ET26" i="7"/>
  <c r="EU26" i="7"/>
  <c r="EV26" i="7"/>
  <c r="EW26" i="7"/>
  <c r="EX26" i="7"/>
  <c r="EY26" i="7"/>
  <c r="EZ26" i="7"/>
  <c r="FA26" i="7"/>
  <c r="FB26" i="7"/>
  <c r="FC26" i="7"/>
  <c r="B27" i="7"/>
  <c r="C27" i="7"/>
  <c r="D27"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AI27" i="7"/>
  <c r="AJ27" i="7"/>
  <c r="AK27" i="7"/>
  <c r="AL27" i="7"/>
  <c r="AM27" i="7"/>
  <c r="AN27" i="7"/>
  <c r="AO27" i="7"/>
  <c r="AP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CE27" i="7"/>
  <c r="CF27" i="7"/>
  <c r="CG27" i="7"/>
  <c r="CH27" i="7"/>
  <c r="CI27" i="7"/>
  <c r="CJ27" i="7"/>
  <c r="CK27" i="7"/>
  <c r="CL27" i="7"/>
  <c r="CM27" i="7"/>
  <c r="CN27" i="7"/>
  <c r="CO27" i="7"/>
  <c r="CP27" i="7"/>
  <c r="CQ27" i="7"/>
  <c r="CR27" i="7"/>
  <c r="CS27" i="7"/>
  <c r="CT27" i="7"/>
  <c r="CU27" i="7"/>
  <c r="CV27" i="7"/>
  <c r="CW27" i="7"/>
  <c r="CX27" i="7"/>
  <c r="CY27" i="7"/>
  <c r="CZ27" i="7"/>
  <c r="DA27" i="7"/>
  <c r="DB27" i="7"/>
  <c r="DC27" i="7"/>
  <c r="DD27" i="7"/>
  <c r="DE27" i="7"/>
  <c r="DF27" i="7"/>
  <c r="DG27" i="7"/>
  <c r="DH27" i="7"/>
  <c r="DI27" i="7"/>
  <c r="DJ27" i="7"/>
  <c r="DK27" i="7"/>
  <c r="DL27" i="7"/>
  <c r="DM27" i="7"/>
  <c r="DN27" i="7"/>
  <c r="DO27" i="7"/>
  <c r="DP27" i="7"/>
  <c r="DQ27" i="7"/>
  <c r="DR27" i="7"/>
  <c r="DS27" i="7"/>
  <c r="DT27" i="7"/>
  <c r="DU27" i="7"/>
  <c r="DV27" i="7"/>
  <c r="DW27" i="7"/>
  <c r="DX27" i="7"/>
  <c r="DY27" i="7"/>
  <c r="DZ27" i="7"/>
  <c r="EA27" i="7"/>
  <c r="EB27" i="7"/>
  <c r="EC27" i="7"/>
  <c r="ED27" i="7"/>
  <c r="EE27" i="7"/>
  <c r="EF27" i="7"/>
  <c r="EG27" i="7"/>
  <c r="EH27" i="7"/>
  <c r="EI27" i="7"/>
  <c r="EJ27" i="7"/>
  <c r="EK27" i="7"/>
  <c r="EL27" i="7"/>
  <c r="EM27" i="7"/>
  <c r="EN27" i="7"/>
  <c r="EO27" i="7"/>
  <c r="EP27" i="7"/>
  <c r="EQ27" i="7"/>
  <c r="ER27" i="7"/>
  <c r="ES27" i="7"/>
  <c r="ET27" i="7"/>
  <c r="EU27" i="7"/>
  <c r="EV27" i="7"/>
  <c r="EW27" i="7"/>
  <c r="EX27" i="7"/>
  <c r="EY27" i="7"/>
  <c r="EZ27" i="7"/>
  <c r="FA27" i="7"/>
  <c r="FB27" i="7"/>
  <c r="FC27" i="7"/>
  <c r="B28" i="7"/>
  <c r="C28" i="7"/>
  <c r="D28"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AI28" i="7"/>
  <c r="AJ28" i="7"/>
  <c r="AK28" i="7"/>
  <c r="AL28" i="7"/>
  <c r="AM28" i="7"/>
  <c r="AN28" i="7"/>
  <c r="AO28" i="7"/>
  <c r="AP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CE28" i="7"/>
  <c r="CF28" i="7"/>
  <c r="CG28" i="7"/>
  <c r="CH28" i="7"/>
  <c r="CI28" i="7"/>
  <c r="CJ28" i="7"/>
  <c r="CK28" i="7"/>
  <c r="CL28" i="7"/>
  <c r="CM28" i="7"/>
  <c r="CN28" i="7"/>
  <c r="CO28" i="7"/>
  <c r="CP28" i="7"/>
  <c r="CQ28" i="7"/>
  <c r="CR28" i="7"/>
  <c r="CS28" i="7"/>
  <c r="CT28" i="7"/>
  <c r="CU28" i="7"/>
  <c r="CV28" i="7"/>
  <c r="CW28" i="7"/>
  <c r="CX28" i="7"/>
  <c r="CY28" i="7"/>
  <c r="CZ28" i="7"/>
  <c r="DA28" i="7"/>
  <c r="DB28" i="7"/>
  <c r="DC28" i="7"/>
  <c r="DD28" i="7"/>
  <c r="DE28" i="7"/>
  <c r="DF28" i="7"/>
  <c r="DG28" i="7"/>
  <c r="DH28" i="7"/>
  <c r="DI28" i="7"/>
  <c r="DJ28" i="7"/>
  <c r="DK28" i="7"/>
  <c r="DL28" i="7"/>
  <c r="DM28" i="7"/>
  <c r="DN28" i="7"/>
  <c r="DO28" i="7"/>
  <c r="DP28" i="7"/>
  <c r="DQ28" i="7"/>
  <c r="DR28" i="7"/>
  <c r="DS28" i="7"/>
  <c r="DT28" i="7"/>
  <c r="DU28" i="7"/>
  <c r="DV28" i="7"/>
  <c r="DW28" i="7"/>
  <c r="DX28" i="7"/>
  <c r="DY28" i="7"/>
  <c r="DZ28" i="7"/>
  <c r="EA28" i="7"/>
  <c r="EB28" i="7"/>
  <c r="EC28" i="7"/>
  <c r="ED28" i="7"/>
  <c r="EE28" i="7"/>
  <c r="EF28" i="7"/>
  <c r="EG28" i="7"/>
  <c r="EH28" i="7"/>
  <c r="EI28" i="7"/>
  <c r="EJ28" i="7"/>
  <c r="EK28" i="7"/>
  <c r="EL28" i="7"/>
  <c r="EM28" i="7"/>
  <c r="EN28" i="7"/>
  <c r="EO28" i="7"/>
  <c r="EP28" i="7"/>
  <c r="EQ28" i="7"/>
  <c r="ER28" i="7"/>
  <c r="ES28" i="7"/>
  <c r="ET28" i="7"/>
  <c r="EU28" i="7"/>
  <c r="EV28" i="7"/>
  <c r="EW28" i="7"/>
  <c r="EX28" i="7"/>
  <c r="EY28" i="7"/>
  <c r="EZ28" i="7"/>
  <c r="FA28" i="7"/>
  <c r="FB28" i="7"/>
  <c r="FC28" i="7"/>
  <c r="B29" i="7"/>
  <c r="C29" i="7"/>
  <c r="D29"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CE29" i="7"/>
  <c r="CF29" i="7"/>
  <c r="CG29" i="7"/>
  <c r="CH29" i="7"/>
  <c r="CI29" i="7"/>
  <c r="CJ29" i="7"/>
  <c r="CK29" i="7"/>
  <c r="CL29" i="7"/>
  <c r="CM29" i="7"/>
  <c r="CN29" i="7"/>
  <c r="CO29" i="7"/>
  <c r="CP29" i="7"/>
  <c r="CQ29" i="7"/>
  <c r="CR29" i="7"/>
  <c r="CS29" i="7"/>
  <c r="CT29" i="7"/>
  <c r="CU29" i="7"/>
  <c r="CV29" i="7"/>
  <c r="CW29" i="7"/>
  <c r="CX29" i="7"/>
  <c r="CY29" i="7"/>
  <c r="CZ29" i="7"/>
  <c r="DA29" i="7"/>
  <c r="DB29" i="7"/>
  <c r="DC29" i="7"/>
  <c r="DD29" i="7"/>
  <c r="DE29" i="7"/>
  <c r="DF29" i="7"/>
  <c r="DG29" i="7"/>
  <c r="DH29" i="7"/>
  <c r="DI29" i="7"/>
  <c r="DJ29" i="7"/>
  <c r="DK29" i="7"/>
  <c r="DL29" i="7"/>
  <c r="DM29" i="7"/>
  <c r="DN29" i="7"/>
  <c r="DO29" i="7"/>
  <c r="DP29" i="7"/>
  <c r="DQ29" i="7"/>
  <c r="DR29" i="7"/>
  <c r="DS29" i="7"/>
  <c r="DT29" i="7"/>
  <c r="DU29" i="7"/>
  <c r="DV29" i="7"/>
  <c r="DW29" i="7"/>
  <c r="DX29" i="7"/>
  <c r="DY29" i="7"/>
  <c r="DZ29" i="7"/>
  <c r="EA29" i="7"/>
  <c r="EB29" i="7"/>
  <c r="EC29" i="7"/>
  <c r="ED29" i="7"/>
  <c r="EE29" i="7"/>
  <c r="EF29" i="7"/>
  <c r="EG29" i="7"/>
  <c r="EH29" i="7"/>
  <c r="EI29" i="7"/>
  <c r="EJ29" i="7"/>
  <c r="EK29" i="7"/>
  <c r="EL29" i="7"/>
  <c r="EM29" i="7"/>
  <c r="EN29" i="7"/>
  <c r="EO29" i="7"/>
  <c r="EP29" i="7"/>
  <c r="EQ29" i="7"/>
  <c r="ER29" i="7"/>
  <c r="ES29" i="7"/>
  <c r="ET29" i="7"/>
  <c r="EU29" i="7"/>
  <c r="EV29" i="7"/>
  <c r="EW29" i="7"/>
  <c r="EX29" i="7"/>
  <c r="EY29" i="7"/>
  <c r="EZ29" i="7"/>
  <c r="FA29" i="7"/>
  <c r="FB29" i="7"/>
  <c r="FC29" i="7"/>
  <c r="B30" i="7"/>
  <c r="C30" i="7"/>
  <c r="D30"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AI30" i="7"/>
  <c r="AJ30" i="7"/>
  <c r="AK30" i="7"/>
  <c r="AL30" i="7"/>
  <c r="AM30" i="7"/>
  <c r="AN30" i="7"/>
  <c r="AO30" i="7"/>
  <c r="AP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CE30" i="7"/>
  <c r="CF30" i="7"/>
  <c r="CG30" i="7"/>
  <c r="CH30" i="7"/>
  <c r="CI30" i="7"/>
  <c r="CJ30" i="7"/>
  <c r="CK30" i="7"/>
  <c r="CL30" i="7"/>
  <c r="CM30" i="7"/>
  <c r="CN30" i="7"/>
  <c r="CO30" i="7"/>
  <c r="CP30" i="7"/>
  <c r="CQ30" i="7"/>
  <c r="CR30" i="7"/>
  <c r="CS30" i="7"/>
  <c r="CT30" i="7"/>
  <c r="CU30" i="7"/>
  <c r="CV30" i="7"/>
  <c r="CW30" i="7"/>
  <c r="CX30" i="7"/>
  <c r="CY30" i="7"/>
  <c r="CZ30" i="7"/>
  <c r="DA30" i="7"/>
  <c r="DB30" i="7"/>
  <c r="DC30" i="7"/>
  <c r="DD30" i="7"/>
  <c r="DE30" i="7"/>
  <c r="DF30" i="7"/>
  <c r="DG30" i="7"/>
  <c r="DH30" i="7"/>
  <c r="DI30" i="7"/>
  <c r="DJ30" i="7"/>
  <c r="DK30" i="7"/>
  <c r="DL30" i="7"/>
  <c r="DM30" i="7"/>
  <c r="DN30" i="7"/>
  <c r="DO30" i="7"/>
  <c r="DP30" i="7"/>
  <c r="DQ30" i="7"/>
  <c r="DR30" i="7"/>
  <c r="DS30" i="7"/>
  <c r="DT30" i="7"/>
  <c r="DU30" i="7"/>
  <c r="DV30" i="7"/>
  <c r="DW30" i="7"/>
  <c r="DX30" i="7"/>
  <c r="DY30" i="7"/>
  <c r="DZ30" i="7"/>
  <c r="EA30" i="7"/>
  <c r="EB30" i="7"/>
  <c r="EC30" i="7"/>
  <c r="ED30" i="7"/>
  <c r="EE30" i="7"/>
  <c r="EF30" i="7"/>
  <c r="EG30" i="7"/>
  <c r="EH30" i="7"/>
  <c r="EI30" i="7"/>
  <c r="EJ30" i="7"/>
  <c r="EK30" i="7"/>
  <c r="EL30" i="7"/>
  <c r="EM30" i="7"/>
  <c r="EN30" i="7"/>
  <c r="EO30" i="7"/>
  <c r="EP30" i="7"/>
  <c r="EQ30" i="7"/>
  <c r="ER30" i="7"/>
  <c r="ES30" i="7"/>
  <c r="ET30" i="7"/>
  <c r="EU30" i="7"/>
  <c r="EV30" i="7"/>
  <c r="EW30" i="7"/>
  <c r="EX30" i="7"/>
  <c r="EY30" i="7"/>
  <c r="EZ30" i="7"/>
  <c r="FA30" i="7"/>
  <c r="FB30" i="7"/>
  <c r="FC30" i="7"/>
  <c r="B31" i="7"/>
  <c r="C31" i="7"/>
  <c r="D31"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AM31" i="7"/>
  <c r="AN31" i="7"/>
  <c r="AO31" i="7"/>
  <c r="AP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CE31" i="7"/>
  <c r="CF31" i="7"/>
  <c r="CG31" i="7"/>
  <c r="CH31" i="7"/>
  <c r="CI31" i="7"/>
  <c r="CJ31" i="7"/>
  <c r="CK31" i="7"/>
  <c r="CL31" i="7"/>
  <c r="CM31" i="7"/>
  <c r="CN31" i="7"/>
  <c r="CO31" i="7"/>
  <c r="CP31" i="7"/>
  <c r="CQ31" i="7"/>
  <c r="CR31" i="7"/>
  <c r="CS31" i="7"/>
  <c r="CT31" i="7"/>
  <c r="CU31" i="7"/>
  <c r="CV31" i="7"/>
  <c r="CW31" i="7"/>
  <c r="CX31" i="7"/>
  <c r="CY31" i="7"/>
  <c r="CZ31" i="7"/>
  <c r="DA31" i="7"/>
  <c r="DB31" i="7"/>
  <c r="DC31" i="7"/>
  <c r="DD31" i="7"/>
  <c r="DE31" i="7"/>
  <c r="DF31" i="7"/>
  <c r="DG31" i="7"/>
  <c r="DH31" i="7"/>
  <c r="DI31" i="7"/>
  <c r="DJ31" i="7"/>
  <c r="DK31" i="7"/>
  <c r="DL31" i="7"/>
  <c r="DM31" i="7"/>
  <c r="DN31" i="7"/>
  <c r="DO31" i="7"/>
  <c r="DP31" i="7"/>
  <c r="DQ31" i="7"/>
  <c r="DR31" i="7"/>
  <c r="DS31" i="7"/>
  <c r="DT31" i="7"/>
  <c r="DU31" i="7"/>
  <c r="DV31" i="7"/>
  <c r="DW31" i="7"/>
  <c r="DX31" i="7"/>
  <c r="DY31" i="7"/>
  <c r="DZ31" i="7"/>
  <c r="EA31" i="7"/>
  <c r="EB31" i="7"/>
  <c r="EC31" i="7"/>
  <c r="ED31" i="7"/>
  <c r="EE31" i="7"/>
  <c r="EF31" i="7"/>
  <c r="EG31" i="7"/>
  <c r="EH31" i="7"/>
  <c r="EI31" i="7"/>
  <c r="EJ31" i="7"/>
  <c r="EK31" i="7"/>
  <c r="EL31" i="7"/>
  <c r="EM31" i="7"/>
  <c r="EN31" i="7"/>
  <c r="EO31" i="7"/>
  <c r="EP31" i="7"/>
  <c r="EQ31" i="7"/>
  <c r="ER31" i="7"/>
  <c r="ES31" i="7"/>
  <c r="ET31" i="7"/>
  <c r="EU31" i="7"/>
  <c r="EV31" i="7"/>
  <c r="EW31" i="7"/>
  <c r="EX31" i="7"/>
  <c r="EY31" i="7"/>
  <c r="EZ31" i="7"/>
  <c r="FA31" i="7"/>
  <c r="FB31" i="7"/>
  <c r="FC31" i="7"/>
  <c r="B32" i="7"/>
  <c r="C32" i="7"/>
  <c r="D32" i="7"/>
  <c r="E32" i="7"/>
  <c r="F32" i="7"/>
  <c r="G32" i="7"/>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AI32" i="7"/>
  <c r="AJ32" i="7"/>
  <c r="AK32" i="7"/>
  <c r="AL32" i="7"/>
  <c r="AM32" i="7"/>
  <c r="AN32" i="7"/>
  <c r="AO32" i="7"/>
  <c r="AP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CE32" i="7"/>
  <c r="CF32" i="7"/>
  <c r="CG32" i="7"/>
  <c r="CH32" i="7"/>
  <c r="CI32" i="7"/>
  <c r="CJ32" i="7"/>
  <c r="CK32" i="7"/>
  <c r="CL32" i="7"/>
  <c r="CM32" i="7"/>
  <c r="CN32" i="7"/>
  <c r="CO32" i="7"/>
  <c r="CP32" i="7"/>
  <c r="CQ32" i="7"/>
  <c r="CR32" i="7"/>
  <c r="CS32" i="7"/>
  <c r="CT32" i="7"/>
  <c r="CU32" i="7"/>
  <c r="CV32" i="7"/>
  <c r="CW32" i="7"/>
  <c r="CX32" i="7"/>
  <c r="CY32" i="7"/>
  <c r="CZ32" i="7"/>
  <c r="DA32" i="7"/>
  <c r="DB32" i="7"/>
  <c r="DC32" i="7"/>
  <c r="DD32" i="7"/>
  <c r="DE32" i="7"/>
  <c r="DF32" i="7"/>
  <c r="DG32" i="7"/>
  <c r="DH32" i="7"/>
  <c r="DI32" i="7"/>
  <c r="DJ32" i="7"/>
  <c r="DK32" i="7"/>
  <c r="DL32" i="7"/>
  <c r="DM32" i="7"/>
  <c r="DN32" i="7"/>
  <c r="DO32" i="7"/>
  <c r="DP32" i="7"/>
  <c r="DQ32" i="7"/>
  <c r="DR32" i="7"/>
  <c r="DS32" i="7"/>
  <c r="DT32" i="7"/>
  <c r="DU32" i="7"/>
  <c r="DV32" i="7"/>
  <c r="DW32" i="7"/>
  <c r="DX32" i="7"/>
  <c r="DY32" i="7"/>
  <c r="DZ32" i="7"/>
  <c r="EA32" i="7"/>
  <c r="EB32" i="7"/>
  <c r="EC32" i="7"/>
  <c r="ED32" i="7"/>
  <c r="EE32" i="7"/>
  <c r="EF32" i="7"/>
  <c r="EG32" i="7"/>
  <c r="EH32" i="7"/>
  <c r="EI32" i="7"/>
  <c r="EJ32" i="7"/>
  <c r="EK32" i="7"/>
  <c r="EL32" i="7"/>
  <c r="EM32" i="7"/>
  <c r="EN32" i="7"/>
  <c r="EO32" i="7"/>
  <c r="EP32" i="7"/>
  <c r="EQ32" i="7"/>
  <c r="ER32" i="7"/>
  <c r="ES32" i="7"/>
  <c r="ET32" i="7"/>
  <c r="EU32" i="7"/>
  <c r="EV32" i="7"/>
  <c r="EW32" i="7"/>
  <c r="EX32" i="7"/>
  <c r="EY32" i="7"/>
  <c r="EZ32" i="7"/>
  <c r="FA32" i="7"/>
  <c r="FB32" i="7"/>
  <c r="FC32" i="7"/>
  <c r="B33" i="7"/>
  <c r="C33" i="7"/>
  <c r="D33"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CE33" i="7"/>
  <c r="CF33" i="7"/>
  <c r="CG33" i="7"/>
  <c r="CH33" i="7"/>
  <c r="CI33" i="7"/>
  <c r="CJ33" i="7"/>
  <c r="CK33" i="7"/>
  <c r="CL33" i="7"/>
  <c r="CM33" i="7"/>
  <c r="CN33" i="7"/>
  <c r="CO33" i="7"/>
  <c r="CP33" i="7"/>
  <c r="CQ33" i="7"/>
  <c r="CR33" i="7"/>
  <c r="CS33" i="7"/>
  <c r="CT33" i="7"/>
  <c r="CU33" i="7"/>
  <c r="CV33" i="7"/>
  <c r="CW33" i="7"/>
  <c r="CX33" i="7"/>
  <c r="CY33" i="7"/>
  <c r="CZ33" i="7"/>
  <c r="DA33" i="7"/>
  <c r="DB33" i="7"/>
  <c r="DC33" i="7"/>
  <c r="DD33" i="7"/>
  <c r="DE33" i="7"/>
  <c r="DF33" i="7"/>
  <c r="DG33" i="7"/>
  <c r="DH33" i="7"/>
  <c r="DI33" i="7"/>
  <c r="DJ33" i="7"/>
  <c r="DK33" i="7"/>
  <c r="DL33" i="7"/>
  <c r="DM33" i="7"/>
  <c r="DN33" i="7"/>
  <c r="DO33" i="7"/>
  <c r="DP33" i="7"/>
  <c r="DQ33" i="7"/>
  <c r="DR33" i="7"/>
  <c r="DS33" i="7"/>
  <c r="DT33" i="7"/>
  <c r="DU33" i="7"/>
  <c r="DV33" i="7"/>
  <c r="DW33" i="7"/>
  <c r="DX33" i="7"/>
  <c r="DY33" i="7"/>
  <c r="DZ33" i="7"/>
  <c r="EA33" i="7"/>
  <c r="EB33" i="7"/>
  <c r="EC33" i="7"/>
  <c r="ED33" i="7"/>
  <c r="EE33" i="7"/>
  <c r="EF33" i="7"/>
  <c r="EG33" i="7"/>
  <c r="EH33" i="7"/>
  <c r="EI33" i="7"/>
  <c r="EJ33" i="7"/>
  <c r="EK33" i="7"/>
  <c r="EL33" i="7"/>
  <c r="EM33" i="7"/>
  <c r="EN33" i="7"/>
  <c r="EO33" i="7"/>
  <c r="EP33" i="7"/>
  <c r="EQ33" i="7"/>
  <c r="ER33" i="7"/>
  <c r="ES33" i="7"/>
  <c r="ET33" i="7"/>
  <c r="EU33" i="7"/>
  <c r="EV33" i="7"/>
  <c r="EW33" i="7"/>
  <c r="EX33" i="7"/>
  <c r="EY33" i="7"/>
  <c r="EZ33" i="7"/>
  <c r="FA33" i="7"/>
  <c r="FB33" i="7"/>
  <c r="FC33" i="7"/>
  <c r="B34" i="7"/>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CE34" i="7"/>
  <c r="CF34" i="7"/>
  <c r="CG34" i="7"/>
  <c r="CH34" i="7"/>
  <c r="CI34" i="7"/>
  <c r="CJ34" i="7"/>
  <c r="CK34" i="7"/>
  <c r="CL34" i="7"/>
  <c r="CM34" i="7"/>
  <c r="CN34" i="7"/>
  <c r="CO34" i="7"/>
  <c r="CP34" i="7"/>
  <c r="CQ34" i="7"/>
  <c r="CR34" i="7"/>
  <c r="CS34" i="7"/>
  <c r="CT34" i="7"/>
  <c r="CU34" i="7"/>
  <c r="CV34" i="7"/>
  <c r="CW34" i="7"/>
  <c r="CX34" i="7"/>
  <c r="CY34" i="7"/>
  <c r="CZ34" i="7"/>
  <c r="DA34" i="7"/>
  <c r="DB34" i="7"/>
  <c r="DC34" i="7"/>
  <c r="DD34" i="7"/>
  <c r="DE34" i="7"/>
  <c r="DF34" i="7"/>
  <c r="DG34" i="7"/>
  <c r="DH34" i="7"/>
  <c r="DI34" i="7"/>
  <c r="DJ34" i="7"/>
  <c r="DK34" i="7"/>
  <c r="DL34" i="7"/>
  <c r="DM34" i="7"/>
  <c r="DN34" i="7"/>
  <c r="DO34" i="7"/>
  <c r="DP34" i="7"/>
  <c r="DQ34" i="7"/>
  <c r="DR34" i="7"/>
  <c r="DS34" i="7"/>
  <c r="DT34" i="7"/>
  <c r="DU34" i="7"/>
  <c r="DV34" i="7"/>
  <c r="DW34" i="7"/>
  <c r="DX34" i="7"/>
  <c r="DY34" i="7"/>
  <c r="DZ34" i="7"/>
  <c r="EA34" i="7"/>
  <c r="EB34" i="7"/>
  <c r="EC34" i="7"/>
  <c r="ED34" i="7"/>
  <c r="EE34" i="7"/>
  <c r="EF34" i="7"/>
  <c r="EG34" i="7"/>
  <c r="EH34" i="7"/>
  <c r="EI34" i="7"/>
  <c r="EJ34" i="7"/>
  <c r="EK34" i="7"/>
  <c r="EL34" i="7"/>
  <c r="EM34" i="7"/>
  <c r="EN34" i="7"/>
  <c r="EO34" i="7"/>
  <c r="EP34" i="7"/>
  <c r="EQ34" i="7"/>
  <c r="ER34" i="7"/>
  <c r="ES34" i="7"/>
  <c r="ET34" i="7"/>
  <c r="EU34" i="7"/>
  <c r="EV34" i="7"/>
  <c r="EW34" i="7"/>
  <c r="EX34" i="7"/>
  <c r="EY34" i="7"/>
  <c r="EZ34" i="7"/>
  <c r="FA34" i="7"/>
  <c r="FB34" i="7"/>
  <c r="FC34" i="7"/>
  <c r="B35"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CE35" i="7"/>
  <c r="CF35" i="7"/>
  <c r="CG35" i="7"/>
  <c r="CH35" i="7"/>
  <c r="CI35" i="7"/>
  <c r="CJ35" i="7"/>
  <c r="CK35" i="7"/>
  <c r="CL35" i="7"/>
  <c r="CM35" i="7"/>
  <c r="CN35" i="7"/>
  <c r="CO35" i="7"/>
  <c r="CP35" i="7"/>
  <c r="CQ35" i="7"/>
  <c r="CR35" i="7"/>
  <c r="CS35" i="7"/>
  <c r="CT35" i="7"/>
  <c r="CU35" i="7"/>
  <c r="CV35" i="7"/>
  <c r="CW35" i="7"/>
  <c r="CX35" i="7"/>
  <c r="CY35" i="7"/>
  <c r="CZ35" i="7"/>
  <c r="DA35" i="7"/>
  <c r="DB35" i="7"/>
  <c r="DC35" i="7"/>
  <c r="DD35" i="7"/>
  <c r="DE35" i="7"/>
  <c r="DF35" i="7"/>
  <c r="DG35" i="7"/>
  <c r="DH35" i="7"/>
  <c r="DI35" i="7"/>
  <c r="DJ35" i="7"/>
  <c r="DK35" i="7"/>
  <c r="DL35" i="7"/>
  <c r="DM35" i="7"/>
  <c r="DN35" i="7"/>
  <c r="DO35" i="7"/>
  <c r="DP35" i="7"/>
  <c r="DQ35" i="7"/>
  <c r="DR35" i="7"/>
  <c r="DS35" i="7"/>
  <c r="DT35" i="7"/>
  <c r="DU35" i="7"/>
  <c r="DV35" i="7"/>
  <c r="DW35" i="7"/>
  <c r="DX35" i="7"/>
  <c r="DY35" i="7"/>
  <c r="DZ35" i="7"/>
  <c r="EA35" i="7"/>
  <c r="EB35" i="7"/>
  <c r="EC35" i="7"/>
  <c r="ED35" i="7"/>
  <c r="EE35" i="7"/>
  <c r="EF35" i="7"/>
  <c r="EG35" i="7"/>
  <c r="EH35" i="7"/>
  <c r="EI35" i="7"/>
  <c r="EJ35" i="7"/>
  <c r="EK35" i="7"/>
  <c r="EL35" i="7"/>
  <c r="EM35" i="7"/>
  <c r="EN35" i="7"/>
  <c r="EO35" i="7"/>
  <c r="EP35" i="7"/>
  <c r="EQ35" i="7"/>
  <c r="ER35" i="7"/>
  <c r="ES35" i="7"/>
  <c r="ET35" i="7"/>
  <c r="EU35" i="7"/>
  <c r="EV35" i="7"/>
  <c r="EW35" i="7"/>
  <c r="EX35" i="7"/>
  <c r="EY35" i="7"/>
  <c r="EZ35" i="7"/>
  <c r="FA35" i="7"/>
  <c r="FB35" i="7"/>
  <c r="FC35" i="7"/>
  <c r="B36"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CE36" i="7"/>
  <c r="CF36" i="7"/>
  <c r="CG36" i="7"/>
  <c r="CH36" i="7"/>
  <c r="CI36" i="7"/>
  <c r="CJ36" i="7"/>
  <c r="CK36" i="7"/>
  <c r="CL36" i="7"/>
  <c r="CM36" i="7"/>
  <c r="CN36" i="7"/>
  <c r="CO36" i="7"/>
  <c r="CP36" i="7"/>
  <c r="CQ36" i="7"/>
  <c r="CR36" i="7"/>
  <c r="CS36" i="7"/>
  <c r="CT36" i="7"/>
  <c r="CU36" i="7"/>
  <c r="CV36" i="7"/>
  <c r="CW36" i="7"/>
  <c r="CX36" i="7"/>
  <c r="CY36" i="7"/>
  <c r="CZ36" i="7"/>
  <c r="DA36" i="7"/>
  <c r="DB36" i="7"/>
  <c r="DC36" i="7"/>
  <c r="DD36" i="7"/>
  <c r="DE36" i="7"/>
  <c r="DF36" i="7"/>
  <c r="DG36" i="7"/>
  <c r="DH36" i="7"/>
  <c r="DI36" i="7"/>
  <c r="DJ36" i="7"/>
  <c r="DK36" i="7"/>
  <c r="DL36" i="7"/>
  <c r="DM36" i="7"/>
  <c r="DN36" i="7"/>
  <c r="DO36" i="7"/>
  <c r="DP36" i="7"/>
  <c r="DQ36" i="7"/>
  <c r="DR36" i="7"/>
  <c r="DS36" i="7"/>
  <c r="DT36" i="7"/>
  <c r="DU36" i="7"/>
  <c r="DV36" i="7"/>
  <c r="DW36" i="7"/>
  <c r="DX36" i="7"/>
  <c r="DY36" i="7"/>
  <c r="DZ36" i="7"/>
  <c r="EA36" i="7"/>
  <c r="EB36" i="7"/>
  <c r="EC36" i="7"/>
  <c r="ED36" i="7"/>
  <c r="EE36" i="7"/>
  <c r="EF36" i="7"/>
  <c r="EG36" i="7"/>
  <c r="EH36" i="7"/>
  <c r="EI36" i="7"/>
  <c r="EJ36" i="7"/>
  <c r="EK36" i="7"/>
  <c r="EL36" i="7"/>
  <c r="EM36" i="7"/>
  <c r="EN36" i="7"/>
  <c r="EO36" i="7"/>
  <c r="EP36" i="7"/>
  <c r="EQ36" i="7"/>
  <c r="ER36" i="7"/>
  <c r="ES36" i="7"/>
  <c r="ET36" i="7"/>
  <c r="EU36" i="7"/>
  <c r="EV36" i="7"/>
  <c r="EW36" i="7"/>
  <c r="EX36" i="7"/>
  <c r="EY36" i="7"/>
  <c r="EZ36" i="7"/>
  <c r="FA36" i="7"/>
  <c r="FB36" i="7"/>
  <c r="FC36" i="7"/>
  <c r="B37" i="7"/>
  <c r="C37"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CE37" i="7"/>
  <c r="CF37" i="7"/>
  <c r="CG37" i="7"/>
  <c r="CH37" i="7"/>
  <c r="CI37" i="7"/>
  <c r="CJ37" i="7"/>
  <c r="CK37" i="7"/>
  <c r="CL37" i="7"/>
  <c r="CM37" i="7"/>
  <c r="CN37" i="7"/>
  <c r="CO37" i="7"/>
  <c r="CP37" i="7"/>
  <c r="CQ37" i="7"/>
  <c r="CR37" i="7"/>
  <c r="CS37" i="7"/>
  <c r="CT37" i="7"/>
  <c r="CU37" i="7"/>
  <c r="CV37" i="7"/>
  <c r="CW37" i="7"/>
  <c r="CX37" i="7"/>
  <c r="CY37" i="7"/>
  <c r="CZ37" i="7"/>
  <c r="DA37" i="7"/>
  <c r="DB37" i="7"/>
  <c r="DC37" i="7"/>
  <c r="DD37" i="7"/>
  <c r="DE37" i="7"/>
  <c r="DF37" i="7"/>
  <c r="DG37" i="7"/>
  <c r="DH37" i="7"/>
  <c r="DI37" i="7"/>
  <c r="DJ37" i="7"/>
  <c r="DK37" i="7"/>
  <c r="DL37" i="7"/>
  <c r="DM37" i="7"/>
  <c r="DN37" i="7"/>
  <c r="DO37" i="7"/>
  <c r="DP37" i="7"/>
  <c r="DQ37" i="7"/>
  <c r="DR37" i="7"/>
  <c r="DS37" i="7"/>
  <c r="DT37" i="7"/>
  <c r="DU37" i="7"/>
  <c r="DV37" i="7"/>
  <c r="DW37" i="7"/>
  <c r="DX37" i="7"/>
  <c r="DY37" i="7"/>
  <c r="DZ37" i="7"/>
  <c r="EA37" i="7"/>
  <c r="EB37" i="7"/>
  <c r="EC37" i="7"/>
  <c r="ED37" i="7"/>
  <c r="EE37" i="7"/>
  <c r="EF37" i="7"/>
  <c r="EG37" i="7"/>
  <c r="EH37" i="7"/>
  <c r="EI37" i="7"/>
  <c r="EJ37" i="7"/>
  <c r="EK37" i="7"/>
  <c r="EL37" i="7"/>
  <c r="EM37" i="7"/>
  <c r="EN37" i="7"/>
  <c r="EO37" i="7"/>
  <c r="EP37" i="7"/>
  <c r="EQ37" i="7"/>
  <c r="ER37" i="7"/>
  <c r="ES37" i="7"/>
  <c r="ET37" i="7"/>
  <c r="EU37" i="7"/>
  <c r="EV37" i="7"/>
  <c r="EW37" i="7"/>
  <c r="EX37" i="7"/>
  <c r="EY37" i="7"/>
  <c r="EZ37" i="7"/>
  <c r="FA37" i="7"/>
  <c r="FB37" i="7"/>
  <c r="FC37" i="7"/>
  <c r="B38" i="7"/>
  <c r="C38" i="7"/>
  <c r="D38"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CE38" i="7"/>
  <c r="CF38" i="7"/>
  <c r="CG38" i="7"/>
  <c r="CH38" i="7"/>
  <c r="CI38" i="7"/>
  <c r="CJ38" i="7"/>
  <c r="CK38" i="7"/>
  <c r="CL38" i="7"/>
  <c r="CM38" i="7"/>
  <c r="CN38" i="7"/>
  <c r="CO38" i="7"/>
  <c r="CP38" i="7"/>
  <c r="CQ38" i="7"/>
  <c r="CR38" i="7"/>
  <c r="CS38" i="7"/>
  <c r="CT38" i="7"/>
  <c r="CU38" i="7"/>
  <c r="CV38" i="7"/>
  <c r="CW38" i="7"/>
  <c r="CX38" i="7"/>
  <c r="CY38" i="7"/>
  <c r="CZ38" i="7"/>
  <c r="DA38" i="7"/>
  <c r="DB38" i="7"/>
  <c r="DC38" i="7"/>
  <c r="DD38" i="7"/>
  <c r="DE38" i="7"/>
  <c r="DF38" i="7"/>
  <c r="DG38" i="7"/>
  <c r="DH38" i="7"/>
  <c r="DI38" i="7"/>
  <c r="DJ38" i="7"/>
  <c r="DK38" i="7"/>
  <c r="DL38" i="7"/>
  <c r="DM38" i="7"/>
  <c r="DN38" i="7"/>
  <c r="DO38" i="7"/>
  <c r="DP38" i="7"/>
  <c r="DQ38" i="7"/>
  <c r="DR38" i="7"/>
  <c r="DS38" i="7"/>
  <c r="DT38" i="7"/>
  <c r="DU38" i="7"/>
  <c r="DV38" i="7"/>
  <c r="DW38" i="7"/>
  <c r="DX38" i="7"/>
  <c r="DY38" i="7"/>
  <c r="DZ38" i="7"/>
  <c r="EA38" i="7"/>
  <c r="EB38" i="7"/>
  <c r="EC38" i="7"/>
  <c r="ED38" i="7"/>
  <c r="EE38" i="7"/>
  <c r="EF38" i="7"/>
  <c r="EG38" i="7"/>
  <c r="EH38" i="7"/>
  <c r="EI38" i="7"/>
  <c r="EJ38" i="7"/>
  <c r="EK38" i="7"/>
  <c r="EL38" i="7"/>
  <c r="EM38" i="7"/>
  <c r="EN38" i="7"/>
  <c r="EO38" i="7"/>
  <c r="EP38" i="7"/>
  <c r="EQ38" i="7"/>
  <c r="ER38" i="7"/>
  <c r="ES38" i="7"/>
  <c r="ET38" i="7"/>
  <c r="EU38" i="7"/>
  <c r="EV38" i="7"/>
  <c r="EW38" i="7"/>
  <c r="EX38" i="7"/>
  <c r="EY38" i="7"/>
  <c r="EZ38" i="7"/>
  <c r="FA38" i="7"/>
  <c r="FB38" i="7"/>
  <c r="FC38" i="7"/>
  <c r="B39" i="7"/>
  <c r="C39" i="7"/>
  <c r="D39"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CE39" i="7"/>
  <c r="CF39" i="7"/>
  <c r="CG39" i="7"/>
  <c r="CH39" i="7"/>
  <c r="CI39" i="7"/>
  <c r="CJ39" i="7"/>
  <c r="CK39" i="7"/>
  <c r="CL39" i="7"/>
  <c r="CM39" i="7"/>
  <c r="CN39" i="7"/>
  <c r="CO39" i="7"/>
  <c r="CP39" i="7"/>
  <c r="CQ39" i="7"/>
  <c r="CR39" i="7"/>
  <c r="CS39" i="7"/>
  <c r="CT39" i="7"/>
  <c r="CU39" i="7"/>
  <c r="CV39" i="7"/>
  <c r="CW39" i="7"/>
  <c r="CX39" i="7"/>
  <c r="CY39" i="7"/>
  <c r="CZ39" i="7"/>
  <c r="DA39" i="7"/>
  <c r="DB39" i="7"/>
  <c r="DC39" i="7"/>
  <c r="DD39" i="7"/>
  <c r="DE39" i="7"/>
  <c r="DF39" i="7"/>
  <c r="DG39" i="7"/>
  <c r="DH39" i="7"/>
  <c r="DI39" i="7"/>
  <c r="DJ39" i="7"/>
  <c r="DK39" i="7"/>
  <c r="DL39" i="7"/>
  <c r="DM39" i="7"/>
  <c r="DN39" i="7"/>
  <c r="DO39" i="7"/>
  <c r="DP39" i="7"/>
  <c r="DQ39" i="7"/>
  <c r="DR39" i="7"/>
  <c r="DS39" i="7"/>
  <c r="DT39" i="7"/>
  <c r="DU39" i="7"/>
  <c r="DV39" i="7"/>
  <c r="DW39" i="7"/>
  <c r="DX39" i="7"/>
  <c r="DY39" i="7"/>
  <c r="DZ39" i="7"/>
  <c r="EA39" i="7"/>
  <c r="EB39" i="7"/>
  <c r="EC39" i="7"/>
  <c r="ED39" i="7"/>
  <c r="EE39" i="7"/>
  <c r="EF39" i="7"/>
  <c r="EG39" i="7"/>
  <c r="EH39" i="7"/>
  <c r="EI39" i="7"/>
  <c r="EJ39" i="7"/>
  <c r="EK39" i="7"/>
  <c r="EL39" i="7"/>
  <c r="EM39" i="7"/>
  <c r="EN39" i="7"/>
  <c r="EO39" i="7"/>
  <c r="EP39" i="7"/>
  <c r="EQ39" i="7"/>
  <c r="ER39" i="7"/>
  <c r="ES39" i="7"/>
  <c r="ET39" i="7"/>
  <c r="EU39" i="7"/>
  <c r="EV39" i="7"/>
  <c r="EW39" i="7"/>
  <c r="EX39" i="7"/>
  <c r="EY39" i="7"/>
  <c r="EZ39" i="7"/>
  <c r="FA39" i="7"/>
  <c r="FB39" i="7"/>
  <c r="FC39" i="7"/>
  <c r="B40" i="7"/>
  <c r="C40" i="7"/>
  <c r="D40"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CE40" i="7"/>
  <c r="CF40" i="7"/>
  <c r="CG40" i="7"/>
  <c r="CH40" i="7"/>
  <c r="CI40" i="7"/>
  <c r="CJ40" i="7"/>
  <c r="CK40" i="7"/>
  <c r="CL40" i="7"/>
  <c r="CM40" i="7"/>
  <c r="CN40" i="7"/>
  <c r="CO40" i="7"/>
  <c r="CP40" i="7"/>
  <c r="CQ40" i="7"/>
  <c r="CR40" i="7"/>
  <c r="CS40" i="7"/>
  <c r="CT40" i="7"/>
  <c r="CU40" i="7"/>
  <c r="CV40" i="7"/>
  <c r="CW40" i="7"/>
  <c r="CX40" i="7"/>
  <c r="CY40" i="7"/>
  <c r="CZ40" i="7"/>
  <c r="DA40" i="7"/>
  <c r="DB40" i="7"/>
  <c r="DC40" i="7"/>
  <c r="DD40" i="7"/>
  <c r="DE40" i="7"/>
  <c r="DF40" i="7"/>
  <c r="DG40" i="7"/>
  <c r="DH40" i="7"/>
  <c r="DI40" i="7"/>
  <c r="DJ40" i="7"/>
  <c r="DK40" i="7"/>
  <c r="DL40" i="7"/>
  <c r="DM40" i="7"/>
  <c r="DN40" i="7"/>
  <c r="DO40" i="7"/>
  <c r="DP40" i="7"/>
  <c r="DQ40" i="7"/>
  <c r="DR40" i="7"/>
  <c r="DS40" i="7"/>
  <c r="DT40" i="7"/>
  <c r="DU40" i="7"/>
  <c r="DV40" i="7"/>
  <c r="DW40" i="7"/>
  <c r="DX40" i="7"/>
  <c r="DY40" i="7"/>
  <c r="DZ40" i="7"/>
  <c r="EA40" i="7"/>
  <c r="EB40" i="7"/>
  <c r="EC40" i="7"/>
  <c r="ED40" i="7"/>
  <c r="EE40" i="7"/>
  <c r="EF40" i="7"/>
  <c r="EG40" i="7"/>
  <c r="EH40" i="7"/>
  <c r="EI40" i="7"/>
  <c r="EJ40" i="7"/>
  <c r="EK40" i="7"/>
  <c r="EL40" i="7"/>
  <c r="EM40" i="7"/>
  <c r="EN40" i="7"/>
  <c r="EO40" i="7"/>
  <c r="EP40" i="7"/>
  <c r="EQ40" i="7"/>
  <c r="ER40" i="7"/>
  <c r="ES40" i="7"/>
  <c r="ET40" i="7"/>
  <c r="EU40" i="7"/>
  <c r="EV40" i="7"/>
  <c r="EW40" i="7"/>
  <c r="EX40" i="7"/>
  <c r="EY40" i="7"/>
  <c r="EZ40" i="7"/>
  <c r="FA40" i="7"/>
  <c r="FB40" i="7"/>
  <c r="FC40" i="7"/>
  <c r="B41" i="7"/>
  <c r="C41" i="7"/>
  <c r="D41"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CE41" i="7"/>
  <c r="CF41" i="7"/>
  <c r="CG41" i="7"/>
  <c r="CH41" i="7"/>
  <c r="CI41" i="7"/>
  <c r="CJ41" i="7"/>
  <c r="CK41" i="7"/>
  <c r="CL41" i="7"/>
  <c r="CM41" i="7"/>
  <c r="CN41" i="7"/>
  <c r="CO41" i="7"/>
  <c r="CP41" i="7"/>
  <c r="CQ41" i="7"/>
  <c r="CR41" i="7"/>
  <c r="CS41" i="7"/>
  <c r="CT41" i="7"/>
  <c r="CU41" i="7"/>
  <c r="CV41" i="7"/>
  <c r="CW41" i="7"/>
  <c r="CX41" i="7"/>
  <c r="CY41" i="7"/>
  <c r="CZ41" i="7"/>
  <c r="DA41" i="7"/>
  <c r="DB41" i="7"/>
  <c r="DC41" i="7"/>
  <c r="DD41" i="7"/>
  <c r="DE41" i="7"/>
  <c r="DF41" i="7"/>
  <c r="DG41" i="7"/>
  <c r="DH41" i="7"/>
  <c r="DI41" i="7"/>
  <c r="DJ41" i="7"/>
  <c r="DK41" i="7"/>
  <c r="DL41" i="7"/>
  <c r="DM41" i="7"/>
  <c r="DN41" i="7"/>
  <c r="DO41" i="7"/>
  <c r="DP41" i="7"/>
  <c r="DQ41" i="7"/>
  <c r="DR41" i="7"/>
  <c r="DS41" i="7"/>
  <c r="DT41" i="7"/>
  <c r="DU41" i="7"/>
  <c r="DV41" i="7"/>
  <c r="DW41" i="7"/>
  <c r="DX41" i="7"/>
  <c r="DY41" i="7"/>
  <c r="DZ41" i="7"/>
  <c r="EA41" i="7"/>
  <c r="EB41" i="7"/>
  <c r="EC41" i="7"/>
  <c r="ED41" i="7"/>
  <c r="EE41" i="7"/>
  <c r="EF41" i="7"/>
  <c r="EG41" i="7"/>
  <c r="EH41" i="7"/>
  <c r="EI41" i="7"/>
  <c r="EJ41" i="7"/>
  <c r="EK41" i="7"/>
  <c r="EL41" i="7"/>
  <c r="EM41" i="7"/>
  <c r="EN41" i="7"/>
  <c r="EO41" i="7"/>
  <c r="EP41" i="7"/>
  <c r="EQ41" i="7"/>
  <c r="ER41" i="7"/>
  <c r="ES41" i="7"/>
  <c r="ET41" i="7"/>
  <c r="EU41" i="7"/>
  <c r="EV41" i="7"/>
  <c r="EW41" i="7"/>
  <c r="EX41" i="7"/>
  <c r="EY41" i="7"/>
  <c r="EZ41" i="7"/>
  <c r="FA41" i="7"/>
  <c r="FB41" i="7"/>
  <c r="FC41" i="7"/>
  <c r="B42" i="7"/>
  <c r="C42" i="7"/>
  <c r="D42"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AM42" i="7"/>
  <c r="AN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CE42" i="7"/>
  <c r="CF42" i="7"/>
  <c r="CG42" i="7"/>
  <c r="CH42" i="7"/>
  <c r="CI42" i="7"/>
  <c r="CJ42" i="7"/>
  <c r="CK42" i="7"/>
  <c r="CL42" i="7"/>
  <c r="CM42" i="7"/>
  <c r="CN42" i="7"/>
  <c r="CO42" i="7"/>
  <c r="CP42" i="7"/>
  <c r="CQ42" i="7"/>
  <c r="CR42" i="7"/>
  <c r="CS42" i="7"/>
  <c r="CT42" i="7"/>
  <c r="CU42" i="7"/>
  <c r="CV42" i="7"/>
  <c r="CW42" i="7"/>
  <c r="CX42" i="7"/>
  <c r="CY42" i="7"/>
  <c r="CZ42" i="7"/>
  <c r="DA42" i="7"/>
  <c r="DB42" i="7"/>
  <c r="DC42" i="7"/>
  <c r="DD42" i="7"/>
  <c r="DE42" i="7"/>
  <c r="DF42" i="7"/>
  <c r="DG42" i="7"/>
  <c r="DH42" i="7"/>
  <c r="DI42" i="7"/>
  <c r="DJ42" i="7"/>
  <c r="DK42" i="7"/>
  <c r="DL42" i="7"/>
  <c r="DM42" i="7"/>
  <c r="DN42" i="7"/>
  <c r="DO42" i="7"/>
  <c r="DP42" i="7"/>
  <c r="DQ42" i="7"/>
  <c r="DR42" i="7"/>
  <c r="DS42" i="7"/>
  <c r="DT42" i="7"/>
  <c r="DU42" i="7"/>
  <c r="DV42" i="7"/>
  <c r="DW42" i="7"/>
  <c r="DX42" i="7"/>
  <c r="DY42" i="7"/>
  <c r="DZ42" i="7"/>
  <c r="EA42" i="7"/>
  <c r="EB42" i="7"/>
  <c r="EC42" i="7"/>
  <c r="ED42" i="7"/>
  <c r="EE42" i="7"/>
  <c r="EF42" i="7"/>
  <c r="EG42" i="7"/>
  <c r="EH42" i="7"/>
  <c r="EI42" i="7"/>
  <c r="EJ42" i="7"/>
  <c r="EK42" i="7"/>
  <c r="EL42" i="7"/>
  <c r="EM42" i="7"/>
  <c r="EN42" i="7"/>
  <c r="EO42" i="7"/>
  <c r="EP42" i="7"/>
  <c r="EQ42" i="7"/>
  <c r="ER42" i="7"/>
  <c r="ES42" i="7"/>
  <c r="ET42" i="7"/>
  <c r="EU42" i="7"/>
  <c r="EV42" i="7"/>
  <c r="EW42" i="7"/>
  <c r="EX42" i="7"/>
  <c r="EY42" i="7"/>
  <c r="EZ42" i="7"/>
  <c r="FA42" i="7"/>
  <c r="FB42" i="7"/>
  <c r="FC42" i="7"/>
  <c r="B43" i="7"/>
  <c r="C43" i="7"/>
  <c r="D43"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CE43" i="7"/>
  <c r="CF43" i="7"/>
  <c r="CG43" i="7"/>
  <c r="CH43" i="7"/>
  <c r="CI43" i="7"/>
  <c r="CJ43" i="7"/>
  <c r="CK43" i="7"/>
  <c r="CL43" i="7"/>
  <c r="CM43" i="7"/>
  <c r="CN43" i="7"/>
  <c r="CO43" i="7"/>
  <c r="CP43" i="7"/>
  <c r="CQ43" i="7"/>
  <c r="CR43" i="7"/>
  <c r="CS43" i="7"/>
  <c r="CT43" i="7"/>
  <c r="CU43" i="7"/>
  <c r="CV43" i="7"/>
  <c r="CW43" i="7"/>
  <c r="CX43" i="7"/>
  <c r="CY43" i="7"/>
  <c r="CZ43" i="7"/>
  <c r="DA43" i="7"/>
  <c r="DB43" i="7"/>
  <c r="DC43" i="7"/>
  <c r="DD43" i="7"/>
  <c r="DE43" i="7"/>
  <c r="DF43" i="7"/>
  <c r="DG43" i="7"/>
  <c r="DH43" i="7"/>
  <c r="DI43" i="7"/>
  <c r="DJ43" i="7"/>
  <c r="DK43" i="7"/>
  <c r="DL43" i="7"/>
  <c r="DM43" i="7"/>
  <c r="DN43" i="7"/>
  <c r="DO43" i="7"/>
  <c r="DP43" i="7"/>
  <c r="DQ43" i="7"/>
  <c r="DR43" i="7"/>
  <c r="DS43" i="7"/>
  <c r="DT43" i="7"/>
  <c r="DU43" i="7"/>
  <c r="DV43" i="7"/>
  <c r="DW43" i="7"/>
  <c r="DX43" i="7"/>
  <c r="DY43" i="7"/>
  <c r="DZ43" i="7"/>
  <c r="EA43" i="7"/>
  <c r="EB43" i="7"/>
  <c r="EC43" i="7"/>
  <c r="ED43" i="7"/>
  <c r="EE43" i="7"/>
  <c r="EF43" i="7"/>
  <c r="EG43" i="7"/>
  <c r="EH43" i="7"/>
  <c r="EI43" i="7"/>
  <c r="EJ43" i="7"/>
  <c r="EK43" i="7"/>
  <c r="EL43" i="7"/>
  <c r="EM43" i="7"/>
  <c r="EN43" i="7"/>
  <c r="EO43" i="7"/>
  <c r="EP43" i="7"/>
  <c r="EQ43" i="7"/>
  <c r="ER43" i="7"/>
  <c r="ES43" i="7"/>
  <c r="ET43" i="7"/>
  <c r="EU43" i="7"/>
  <c r="EV43" i="7"/>
  <c r="EW43" i="7"/>
  <c r="EX43" i="7"/>
  <c r="EY43" i="7"/>
  <c r="EZ43" i="7"/>
  <c r="FA43" i="7"/>
  <c r="FB43" i="7"/>
  <c r="FC43" i="7"/>
  <c r="B44" i="7"/>
  <c r="C44" i="7"/>
  <c r="D44"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AM44" i="7"/>
  <c r="AN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CE44" i="7"/>
  <c r="CF44" i="7"/>
  <c r="CG44" i="7"/>
  <c r="CH44" i="7"/>
  <c r="CI44" i="7"/>
  <c r="CJ44" i="7"/>
  <c r="CK44" i="7"/>
  <c r="CL44" i="7"/>
  <c r="CM44" i="7"/>
  <c r="CN44" i="7"/>
  <c r="CO44" i="7"/>
  <c r="CP44" i="7"/>
  <c r="CQ44" i="7"/>
  <c r="CR44" i="7"/>
  <c r="CS44" i="7"/>
  <c r="CT44" i="7"/>
  <c r="CU44" i="7"/>
  <c r="CV44" i="7"/>
  <c r="CW44" i="7"/>
  <c r="CX44" i="7"/>
  <c r="CY44" i="7"/>
  <c r="CZ44" i="7"/>
  <c r="DA44" i="7"/>
  <c r="DB44" i="7"/>
  <c r="DC44" i="7"/>
  <c r="DD44" i="7"/>
  <c r="DE44" i="7"/>
  <c r="DF44" i="7"/>
  <c r="DG44" i="7"/>
  <c r="DH44" i="7"/>
  <c r="DI44" i="7"/>
  <c r="DJ44" i="7"/>
  <c r="DK44" i="7"/>
  <c r="DL44" i="7"/>
  <c r="DM44" i="7"/>
  <c r="DN44" i="7"/>
  <c r="DO44" i="7"/>
  <c r="DP44" i="7"/>
  <c r="DQ44" i="7"/>
  <c r="DR44" i="7"/>
  <c r="DS44" i="7"/>
  <c r="DT44" i="7"/>
  <c r="DU44" i="7"/>
  <c r="DV44" i="7"/>
  <c r="DW44" i="7"/>
  <c r="DX44" i="7"/>
  <c r="DY44" i="7"/>
  <c r="DZ44" i="7"/>
  <c r="EA44" i="7"/>
  <c r="EB44" i="7"/>
  <c r="EC44" i="7"/>
  <c r="ED44" i="7"/>
  <c r="EE44" i="7"/>
  <c r="EF44" i="7"/>
  <c r="EG44" i="7"/>
  <c r="EH44" i="7"/>
  <c r="EI44" i="7"/>
  <c r="EJ44" i="7"/>
  <c r="EK44" i="7"/>
  <c r="EL44" i="7"/>
  <c r="EM44" i="7"/>
  <c r="EN44" i="7"/>
  <c r="EO44" i="7"/>
  <c r="EP44" i="7"/>
  <c r="EQ44" i="7"/>
  <c r="ER44" i="7"/>
  <c r="ES44" i="7"/>
  <c r="ET44" i="7"/>
  <c r="EU44" i="7"/>
  <c r="EV44" i="7"/>
  <c r="EW44" i="7"/>
  <c r="EX44" i="7"/>
  <c r="EY44" i="7"/>
  <c r="EZ44" i="7"/>
  <c r="FA44" i="7"/>
  <c r="FB44" i="7"/>
  <c r="FC44" i="7"/>
  <c r="B45" i="7"/>
  <c r="C45"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CE45" i="7"/>
  <c r="CF45" i="7"/>
  <c r="CG45" i="7"/>
  <c r="CH45" i="7"/>
  <c r="CI45" i="7"/>
  <c r="CJ45" i="7"/>
  <c r="CK45" i="7"/>
  <c r="CL45" i="7"/>
  <c r="CM45" i="7"/>
  <c r="CN45" i="7"/>
  <c r="CO45" i="7"/>
  <c r="CP45" i="7"/>
  <c r="CQ45" i="7"/>
  <c r="CR45" i="7"/>
  <c r="CS45" i="7"/>
  <c r="CT45" i="7"/>
  <c r="CU45" i="7"/>
  <c r="CV45" i="7"/>
  <c r="CW45" i="7"/>
  <c r="CX45" i="7"/>
  <c r="CY45" i="7"/>
  <c r="CZ45" i="7"/>
  <c r="DA45" i="7"/>
  <c r="DB45" i="7"/>
  <c r="DC45" i="7"/>
  <c r="DD45" i="7"/>
  <c r="DE45" i="7"/>
  <c r="DF45" i="7"/>
  <c r="DG45" i="7"/>
  <c r="DH45" i="7"/>
  <c r="DI45" i="7"/>
  <c r="DJ45" i="7"/>
  <c r="DK45" i="7"/>
  <c r="DL45" i="7"/>
  <c r="DM45" i="7"/>
  <c r="DN45" i="7"/>
  <c r="DO45" i="7"/>
  <c r="DP45" i="7"/>
  <c r="DQ45" i="7"/>
  <c r="DR45" i="7"/>
  <c r="DS45" i="7"/>
  <c r="DT45" i="7"/>
  <c r="DU45" i="7"/>
  <c r="DV45" i="7"/>
  <c r="DW45" i="7"/>
  <c r="DX45" i="7"/>
  <c r="DY45" i="7"/>
  <c r="DZ45" i="7"/>
  <c r="EA45" i="7"/>
  <c r="EB45" i="7"/>
  <c r="EC45" i="7"/>
  <c r="ED45" i="7"/>
  <c r="EE45" i="7"/>
  <c r="EF45" i="7"/>
  <c r="EG45" i="7"/>
  <c r="EH45" i="7"/>
  <c r="EI45" i="7"/>
  <c r="EJ45" i="7"/>
  <c r="EK45" i="7"/>
  <c r="EL45" i="7"/>
  <c r="EM45" i="7"/>
  <c r="EN45" i="7"/>
  <c r="EO45" i="7"/>
  <c r="EP45" i="7"/>
  <c r="EQ45" i="7"/>
  <c r="ER45" i="7"/>
  <c r="ES45" i="7"/>
  <c r="ET45" i="7"/>
  <c r="EU45" i="7"/>
  <c r="EV45" i="7"/>
  <c r="EW45" i="7"/>
  <c r="EX45" i="7"/>
  <c r="EY45" i="7"/>
  <c r="EZ45" i="7"/>
  <c r="FA45" i="7"/>
  <c r="FB45" i="7"/>
  <c r="FC45" i="7"/>
  <c r="B46" i="7"/>
  <c r="C46" i="7"/>
  <c r="D46"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CE46" i="7"/>
  <c r="CF46" i="7"/>
  <c r="CG46" i="7"/>
  <c r="CH46" i="7"/>
  <c r="CI46" i="7"/>
  <c r="CJ46" i="7"/>
  <c r="CK46" i="7"/>
  <c r="CL46" i="7"/>
  <c r="CM46" i="7"/>
  <c r="CN46" i="7"/>
  <c r="CO46" i="7"/>
  <c r="CP46" i="7"/>
  <c r="CQ46" i="7"/>
  <c r="CR46" i="7"/>
  <c r="CS46" i="7"/>
  <c r="CT46" i="7"/>
  <c r="CU46" i="7"/>
  <c r="CV46" i="7"/>
  <c r="CW46" i="7"/>
  <c r="CX46" i="7"/>
  <c r="CY46" i="7"/>
  <c r="CZ46" i="7"/>
  <c r="DA46" i="7"/>
  <c r="DB46" i="7"/>
  <c r="DC46" i="7"/>
  <c r="DD46" i="7"/>
  <c r="DE46" i="7"/>
  <c r="DF46" i="7"/>
  <c r="DG46" i="7"/>
  <c r="DH46" i="7"/>
  <c r="DI46" i="7"/>
  <c r="DJ46" i="7"/>
  <c r="DK46" i="7"/>
  <c r="DL46" i="7"/>
  <c r="DM46" i="7"/>
  <c r="DN46" i="7"/>
  <c r="DO46" i="7"/>
  <c r="DP46" i="7"/>
  <c r="DQ46" i="7"/>
  <c r="DR46" i="7"/>
  <c r="DS46" i="7"/>
  <c r="DT46" i="7"/>
  <c r="DU46" i="7"/>
  <c r="DV46" i="7"/>
  <c r="DW46" i="7"/>
  <c r="DX46" i="7"/>
  <c r="DY46" i="7"/>
  <c r="DZ46" i="7"/>
  <c r="EA46" i="7"/>
  <c r="EB46" i="7"/>
  <c r="EC46" i="7"/>
  <c r="ED46" i="7"/>
  <c r="EE46" i="7"/>
  <c r="EF46" i="7"/>
  <c r="EG46" i="7"/>
  <c r="EH46" i="7"/>
  <c r="EI46" i="7"/>
  <c r="EJ46" i="7"/>
  <c r="EK46" i="7"/>
  <c r="EL46" i="7"/>
  <c r="EM46" i="7"/>
  <c r="EN46" i="7"/>
  <c r="EO46" i="7"/>
  <c r="EP46" i="7"/>
  <c r="EQ46" i="7"/>
  <c r="ER46" i="7"/>
  <c r="ES46" i="7"/>
  <c r="ET46" i="7"/>
  <c r="EU46" i="7"/>
  <c r="EV46" i="7"/>
  <c r="EW46" i="7"/>
  <c r="EX46" i="7"/>
  <c r="EY46" i="7"/>
  <c r="EZ46" i="7"/>
  <c r="FA46" i="7"/>
  <c r="FB46" i="7"/>
  <c r="FC46" i="7"/>
  <c r="B47" i="7"/>
  <c r="C47"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CE47" i="7"/>
  <c r="CF47" i="7"/>
  <c r="CG47" i="7"/>
  <c r="CH47" i="7"/>
  <c r="CI47" i="7"/>
  <c r="CJ47" i="7"/>
  <c r="CK47" i="7"/>
  <c r="CL47" i="7"/>
  <c r="CM47" i="7"/>
  <c r="CN47" i="7"/>
  <c r="CO47" i="7"/>
  <c r="CP47" i="7"/>
  <c r="CQ47" i="7"/>
  <c r="CR47" i="7"/>
  <c r="CS47" i="7"/>
  <c r="CT47" i="7"/>
  <c r="CU47" i="7"/>
  <c r="CV47" i="7"/>
  <c r="CW47" i="7"/>
  <c r="CX47" i="7"/>
  <c r="CY47" i="7"/>
  <c r="CZ47" i="7"/>
  <c r="DA47" i="7"/>
  <c r="DB47" i="7"/>
  <c r="DC47" i="7"/>
  <c r="DD47" i="7"/>
  <c r="DE47" i="7"/>
  <c r="DF47" i="7"/>
  <c r="DG47" i="7"/>
  <c r="DH47" i="7"/>
  <c r="DI47" i="7"/>
  <c r="DJ47" i="7"/>
  <c r="DK47" i="7"/>
  <c r="DL47" i="7"/>
  <c r="DM47" i="7"/>
  <c r="DN47" i="7"/>
  <c r="DO47" i="7"/>
  <c r="DP47" i="7"/>
  <c r="DQ47" i="7"/>
  <c r="DR47" i="7"/>
  <c r="DS47" i="7"/>
  <c r="DT47" i="7"/>
  <c r="DU47" i="7"/>
  <c r="DV47" i="7"/>
  <c r="DW47" i="7"/>
  <c r="DX47" i="7"/>
  <c r="DY47" i="7"/>
  <c r="DZ47" i="7"/>
  <c r="EA47" i="7"/>
  <c r="EB47" i="7"/>
  <c r="EC47" i="7"/>
  <c r="ED47" i="7"/>
  <c r="EE47" i="7"/>
  <c r="EF47" i="7"/>
  <c r="EG47" i="7"/>
  <c r="EH47" i="7"/>
  <c r="EI47" i="7"/>
  <c r="EJ47" i="7"/>
  <c r="EK47" i="7"/>
  <c r="EL47" i="7"/>
  <c r="EM47" i="7"/>
  <c r="EN47" i="7"/>
  <c r="EO47" i="7"/>
  <c r="EP47" i="7"/>
  <c r="EQ47" i="7"/>
  <c r="ER47" i="7"/>
  <c r="ES47" i="7"/>
  <c r="ET47" i="7"/>
  <c r="EU47" i="7"/>
  <c r="EV47" i="7"/>
  <c r="EW47" i="7"/>
  <c r="EX47" i="7"/>
  <c r="EY47" i="7"/>
  <c r="EZ47" i="7"/>
  <c r="FA47" i="7"/>
  <c r="FB47" i="7"/>
  <c r="FC47" i="7"/>
  <c r="B48" i="7"/>
  <c r="C48"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CE48" i="7"/>
  <c r="CF48" i="7"/>
  <c r="CG48" i="7"/>
  <c r="CH48" i="7"/>
  <c r="CI48" i="7"/>
  <c r="CJ48" i="7"/>
  <c r="CK48" i="7"/>
  <c r="CL48" i="7"/>
  <c r="CM48" i="7"/>
  <c r="CN48" i="7"/>
  <c r="CO48" i="7"/>
  <c r="CP48" i="7"/>
  <c r="CQ48" i="7"/>
  <c r="CR48" i="7"/>
  <c r="CS48" i="7"/>
  <c r="CT48" i="7"/>
  <c r="CU48" i="7"/>
  <c r="CV48" i="7"/>
  <c r="CW48" i="7"/>
  <c r="CX48" i="7"/>
  <c r="CY48" i="7"/>
  <c r="CZ48" i="7"/>
  <c r="DA48" i="7"/>
  <c r="DB48" i="7"/>
  <c r="DC48" i="7"/>
  <c r="DD48" i="7"/>
  <c r="DE48" i="7"/>
  <c r="DF48" i="7"/>
  <c r="DG48" i="7"/>
  <c r="DH48" i="7"/>
  <c r="DI48" i="7"/>
  <c r="DJ48" i="7"/>
  <c r="DK48" i="7"/>
  <c r="DL48" i="7"/>
  <c r="DM48" i="7"/>
  <c r="DN48" i="7"/>
  <c r="DO48" i="7"/>
  <c r="DP48" i="7"/>
  <c r="DQ48" i="7"/>
  <c r="DR48" i="7"/>
  <c r="DS48" i="7"/>
  <c r="DT48" i="7"/>
  <c r="DU48" i="7"/>
  <c r="DV48" i="7"/>
  <c r="DW48" i="7"/>
  <c r="DX48" i="7"/>
  <c r="DY48" i="7"/>
  <c r="DZ48" i="7"/>
  <c r="EA48" i="7"/>
  <c r="EB48" i="7"/>
  <c r="EC48" i="7"/>
  <c r="ED48" i="7"/>
  <c r="EE48" i="7"/>
  <c r="EF48" i="7"/>
  <c r="EG48" i="7"/>
  <c r="EH48" i="7"/>
  <c r="EI48" i="7"/>
  <c r="EJ48" i="7"/>
  <c r="EK48" i="7"/>
  <c r="EL48" i="7"/>
  <c r="EM48" i="7"/>
  <c r="EN48" i="7"/>
  <c r="EO48" i="7"/>
  <c r="EP48" i="7"/>
  <c r="EQ48" i="7"/>
  <c r="ER48" i="7"/>
  <c r="ES48" i="7"/>
  <c r="ET48" i="7"/>
  <c r="EU48" i="7"/>
  <c r="EV48" i="7"/>
  <c r="EW48" i="7"/>
  <c r="EX48" i="7"/>
  <c r="EY48" i="7"/>
  <c r="EZ48" i="7"/>
  <c r="FA48" i="7"/>
  <c r="FB48" i="7"/>
  <c r="FC48" i="7"/>
  <c r="B49" i="7"/>
  <c r="C49" i="7"/>
  <c r="D49"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AM49" i="7"/>
  <c r="AN49" i="7"/>
  <c r="AO49" i="7"/>
  <c r="AP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CE49" i="7"/>
  <c r="CF49" i="7"/>
  <c r="CG49" i="7"/>
  <c r="CH49" i="7"/>
  <c r="CI49" i="7"/>
  <c r="CJ49" i="7"/>
  <c r="CK49" i="7"/>
  <c r="CL49" i="7"/>
  <c r="CM49" i="7"/>
  <c r="CN49" i="7"/>
  <c r="CO49" i="7"/>
  <c r="CP49" i="7"/>
  <c r="CQ49" i="7"/>
  <c r="CR49" i="7"/>
  <c r="CS49" i="7"/>
  <c r="CT49" i="7"/>
  <c r="CU49" i="7"/>
  <c r="CV49" i="7"/>
  <c r="CW49" i="7"/>
  <c r="CX49" i="7"/>
  <c r="CY49" i="7"/>
  <c r="CZ49" i="7"/>
  <c r="DA49" i="7"/>
  <c r="DB49" i="7"/>
  <c r="DC49" i="7"/>
  <c r="DD49" i="7"/>
  <c r="DE49" i="7"/>
  <c r="DF49" i="7"/>
  <c r="DG49" i="7"/>
  <c r="DH49" i="7"/>
  <c r="DI49" i="7"/>
  <c r="DJ49" i="7"/>
  <c r="DK49" i="7"/>
  <c r="DL49" i="7"/>
  <c r="DM49" i="7"/>
  <c r="DN49" i="7"/>
  <c r="DO49" i="7"/>
  <c r="DP49" i="7"/>
  <c r="DQ49" i="7"/>
  <c r="DR49" i="7"/>
  <c r="DS49" i="7"/>
  <c r="DT49" i="7"/>
  <c r="DU49" i="7"/>
  <c r="DV49" i="7"/>
  <c r="DW49" i="7"/>
  <c r="DX49" i="7"/>
  <c r="DY49" i="7"/>
  <c r="DZ49" i="7"/>
  <c r="EA49" i="7"/>
  <c r="EB49" i="7"/>
  <c r="EC49" i="7"/>
  <c r="ED49" i="7"/>
  <c r="EE49" i="7"/>
  <c r="EF49" i="7"/>
  <c r="EG49" i="7"/>
  <c r="EH49" i="7"/>
  <c r="EI49" i="7"/>
  <c r="EJ49" i="7"/>
  <c r="EK49" i="7"/>
  <c r="EL49" i="7"/>
  <c r="EM49" i="7"/>
  <c r="EN49" i="7"/>
  <c r="EO49" i="7"/>
  <c r="EP49" i="7"/>
  <c r="EQ49" i="7"/>
  <c r="ER49" i="7"/>
  <c r="ES49" i="7"/>
  <c r="ET49" i="7"/>
  <c r="EU49" i="7"/>
  <c r="EV49" i="7"/>
  <c r="EW49" i="7"/>
  <c r="EX49" i="7"/>
  <c r="EY49" i="7"/>
  <c r="EZ49" i="7"/>
  <c r="FA49" i="7"/>
  <c r="FB49" i="7"/>
  <c r="FC49" i="7"/>
  <c r="B50" i="7"/>
  <c r="C50"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CE50" i="7"/>
  <c r="CF50" i="7"/>
  <c r="CG50" i="7"/>
  <c r="CH50" i="7"/>
  <c r="CI50" i="7"/>
  <c r="CJ50" i="7"/>
  <c r="CK50" i="7"/>
  <c r="CL50" i="7"/>
  <c r="CM50" i="7"/>
  <c r="CN50" i="7"/>
  <c r="CO50" i="7"/>
  <c r="CP50" i="7"/>
  <c r="CQ50" i="7"/>
  <c r="CR50" i="7"/>
  <c r="CS50" i="7"/>
  <c r="CT50" i="7"/>
  <c r="CU50" i="7"/>
  <c r="CV50" i="7"/>
  <c r="CW50" i="7"/>
  <c r="CX50" i="7"/>
  <c r="CY50" i="7"/>
  <c r="CZ50" i="7"/>
  <c r="DA50" i="7"/>
  <c r="DB50" i="7"/>
  <c r="DC50" i="7"/>
  <c r="DD50" i="7"/>
  <c r="DE50" i="7"/>
  <c r="DF50" i="7"/>
  <c r="DG50" i="7"/>
  <c r="DH50" i="7"/>
  <c r="DI50" i="7"/>
  <c r="DJ50" i="7"/>
  <c r="DK50" i="7"/>
  <c r="DL50" i="7"/>
  <c r="DM50" i="7"/>
  <c r="DN50" i="7"/>
  <c r="DO50" i="7"/>
  <c r="DP50" i="7"/>
  <c r="DQ50" i="7"/>
  <c r="DR50" i="7"/>
  <c r="DS50" i="7"/>
  <c r="DT50" i="7"/>
  <c r="DU50" i="7"/>
  <c r="DV50" i="7"/>
  <c r="DW50" i="7"/>
  <c r="DX50" i="7"/>
  <c r="DY50" i="7"/>
  <c r="DZ50" i="7"/>
  <c r="EA50" i="7"/>
  <c r="EB50" i="7"/>
  <c r="EC50" i="7"/>
  <c r="ED50" i="7"/>
  <c r="EE50" i="7"/>
  <c r="EF50" i="7"/>
  <c r="EG50" i="7"/>
  <c r="EH50" i="7"/>
  <c r="EI50" i="7"/>
  <c r="EJ50" i="7"/>
  <c r="EK50" i="7"/>
  <c r="EL50" i="7"/>
  <c r="EM50" i="7"/>
  <c r="EN50" i="7"/>
  <c r="EO50" i="7"/>
  <c r="EP50" i="7"/>
  <c r="EQ50" i="7"/>
  <c r="ER50" i="7"/>
  <c r="ES50" i="7"/>
  <c r="ET50" i="7"/>
  <c r="EU50" i="7"/>
  <c r="EV50" i="7"/>
  <c r="EW50" i="7"/>
  <c r="EX50" i="7"/>
  <c r="EY50" i="7"/>
  <c r="EZ50" i="7"/>
  <c r="FA50" i="7"/>
  <c r="FB50" i="7"/>
  <c r="FC50" i="7"/>
  <c r="B51" i="7"/>
  <c r="C51"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CE51" i="7"/>
  <c r="CF51" i="7"/>
  <c r="CG51" i="7"/>
  <c r="CH51" i="7"/>
  <c r="CI51" i="7"/>
  <c r="CJ51" i="7"/>
  <c r="CK51" i="7"/>
  <c r="CL51" i="7"/>
  <c r="CM51" i="7"/>
  <c r="CN51" i="7"/>
  <c r="CO51" i="7"/>
  <c r="CP51" i="7"/>
  <c r="CQ51" i="7"/>
  <c r="CR51" i="7"/>
  <c r="CS51" i="7"/>
  <c r="CT51" i="7"/>
  <c r="CU51" i="7"/>
  <c r="CV51" i="7"/>
  <c r="CW51" i="7"/>
  <c r="CX51" i="7"/>
  <c r="CY51" i="7"/>
  <c r="CZ51" i="7"/>
  <c r="DA51" i="7"/>
  <c r="DB51" i="7"/>
  <c r="DC51" i="7"/>
  <c r="DD51" i="7"/>
  <c r="DE51" i="7"/>
  <c r="DF51" i="7"/>
  <c r="DG51" i="7"/>
  <c r="DH51" i="7"/>
  <c r="DI51" i="7"/>
  <c r="DJ51" i="7"/>
  <c r="DK51" i="7"/>
  <c r="DL51" i="7"/>
  <c r="DM51" i="7"/>
  <c r="DN51" i="7"/>
  <c r="DO51" i="7"/>
  <c r="DP51" i="7"/>
  <c r="DQ51" i="7"/>
  <c r="DR51" i="7"/>
  <c r="DS51" i="7"/>
  <c r="DT51" i="7"/>
  <c r="DU51" i="7"/>
  <c r="DV51" i="7"/>
  <c r="DW51" i="7"/>
  <c r="DX51" i="7"/>
  <c r="DY51" i="7"/>
  <c r="DZ51" i="7"/>
  <c r="EA51" i="7"/>
  <c r="EB51" i="7"/>
  <c r="EC51" i="7"/>
  <c r="ED51" i="7"/>
  <c r="EE51" i="7"/>
  <c r="EF51" i="7"/>
  <c r="EG51" i="7"/>
  <c r="EH51" i="7"/>
  <c r="EI51" i="7"/>
  <c r="EJ51" i="7"/>
  <c r="EK51" i="7"/>
  <c r="EL51" i="7"/>
  <c r="EM51" i="7"/>
  <c r="EN51" i="7"/>
  <c r="EO51" i="7"/>
  <c r="EP51" i="7"/>
  <c r="EQ51" i="7"/>
  <c r="ER51" i="7"/>
  <c r="ES51" i="7"/>
  <c r="ET51" i="7"/>
  <c r="EU51" i="7"/>
  <c r="EV51" i="7"/>
  <c r="EW51" i="7"/>
  <c r="EX51" i="7"/>
  <c r="EY51" i="7"/>
  <c r="EZ51" i="7"/>
  <c r="FA51" i="7"/>
  <c r="FB51" i="7"/>
  <c r="FC51" i="7"/>
  <c r="B52" i="7"/>
  <c r="C52"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CF52" i="7"/>
  <c r="CG52" i="7"/>
  <c r="CH52" i="7"/>
  <c r="CI52" i="7"/>
  <c r="CJ52" i="7"/>
  <c r="CK52" i="7"/>
  <c r="CL52" i="7"/>
  <c r="CM52" i="7"/>
  <c r="CN52" i="7"/>
  <c r="CO52" i="7"/>
  <c r="CP52" i="7"/>
  <c r="CQ52" i="7"/>
  <c r="CR52" i="7"/>
  <c r="CS52" i="7"/>
  <c r="CT52" i="7"/>
  <c r="CU52" i="7"/>
  <c r="CV52" i="7"/>
  <c r="CW52" i="7"/>
  <c r="CX52" i="7"/>
  <c r="CY52" i="7"/>
  <c r="CZ52" i="7"/>
  <c r="DA52" i="7"/>
  <c r="DB52" i="7"/>
  <c r="DC52" i="7"/>
  <c r="DD52" i="7"/>
  <c r="DE52" i="7"/>
  <c r="DF52" i="7"/>
  <c r="DG52" i="7"/>
  <c r="DH52" i="7"/>
  <c r="DI52" i="7"/>
  <c r="DJ52" i="7"/>
  <c r="DK52" i="7"/>
  <c r="DL52" i="7"/>
  <c r="DM52" i="7"/>
  <c r="DN52" i="7"/>
  <c r="DO52" i="7"/>
  <c r="DP52" i="7"/>
  <c r="DQ52" i="7"/>
  <c r="DR52" i="7"/>
  <c r="DS52" i="7"/>
  <c r="DT52" i="7"/>
  <c r="DU52" i="7"/>
  <c r="DV52" i="7"/>
  <c r="DW52" i="7"/>
  <c r="DX52" i="7"/>
  <c r="DY52" i="7"/>
  <c r="DZ52" i="7"/>
  <c r="EA52" i="7"/>
  <c r="EB52" i="7"/>
  <c r="EC52" i="7"/>
  <c r="ED52" i="7"/>
  <c r="EE52" i="7"/>
  <c r="EF52" i="7"/>
  <c r="EG52" i="7"/>
  <c r="EH52" i="7"/>
  <c r="EI52" i="7"/>
  <c r="EJ52" i="7"/>
  <c r="EK52" i="7"/>
  <c r="EL52" i="7"/>
  <c r="EM52" i="7"/>
  <c r="EN52" i="7"/>
  <c r="EO52" i="7"/>
  <c r="EP52" i="7"/>
  <c r="EQ52" i="7"/>
  <c r="ER52" i="7"/>
  <c r="ES52" i="7"/>
  <c r="ET52" i="7"/>
  <c r="EU52" i="7"/>
  <c r="EV52" i="7"/>
  <c r="EW52" i="7"/>
  <c r="EX52" i="7"/>
  <c r="EY52" i="7"/>
  <c r="EZ52" i="7"/>
  <c r="FA52" i="7"/>
  <c r="FB52" i="7"/>
  <c r="FC52" i="7"/>
  <c r="B53" i="7"/>
  <c r="C53" i="7"/>
  <c r="D53"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CE53" i="7"/>
  <c r="CF53" i="7"/>
  <c r="CG53" i="7"/>
  <c r="CH53" i="7"/>
  <c r="CI53" i="7"/>
  <c r="CJ53" i="7"/>
  <c r="CK53" i="7"/>
  <c r="CL53" i="7"/>
  <c r="CM53" i="7"/>
  <c r="CN53" i="7"/>
  <c r="CO53" i="7"/>
  <c r="CP53" i="7"/>
  <c r="CQ53" i="7"/>
  <c r="CR53" i="7"/>
  <c r="CS53" i="7"/>
  <c r="CT53" i="7"/>
  <c r="CU53" i="7"/>
  <c r="CV53" i="7"/>
  <c r="CW53" i="7"/>
  <c r="CX53" i="7"/>
  <c r="CY53" i="7"/>
  <c r="CZ53" i="7"/>
  <c r="DA53" i="7"/>
  <c r="DB53" i="7"/>
  <c r="DC53" i="7"/>
  <c r="DD53" i="7"/>
  <c r="DE53" i="7"/>
  <c r="DF53" i="7"/>
  <c r="DG53" i="7"/>
  <c r="DH53" i="7"/>
  <c r="DI53" i="7"/>
  <c r="DJ53" i="7"/>
  <c r="DK53" i="7"/>
  <c r="DL53" i="7"/>
  <c r="DM53" i="7"/>
  <c r="DN53" i="7"/>
  <c r="DO53" i="7"/>
  <c r="DP53" i="7"/>
  <c r="DQ53" i="7"/>
  <c r="DR53" i="7"/>
  <c r="DS53" i="7"/>
  <c r="DT53" i="7"/>
  <c r="DU53" i="7"/>
  <c r="DV53" i="7"/>
  <c r="DW53" i="7"/>
  <c r="DX53" i="7"/>
  <c r="DY53" i="7"/>
  <c r="DZ53" i="7"/>
  <c r="EA53" i="7"/>
  <c r="EB53" i="7"/>
  <c r="EC53" i="7"/>
  <c r="ED53" i="7"/>
  <c r="EE53" i="7"/>
  <c r="EF53" i="7"/>
  <c r="EG53" i="7"/>
  <c r="EH53" i="7"/>
  <c r="EI53" i="7"/>
  <c r="EJ53" i="7"/>
  <c r="EK53" i="7"/>
  <c r="EL53" i="7"/>
  <c r="EM53" i="7"/>
  <c r="EN53" i="7"/>
  <c r="EO53" i="7"/>
  <c r="EP53" i="7"/>
  <c r="EQ53" i="7"/>
  <c r="ER53" i="7"/>
  <c r="ES53" i="7"/>
  <c r="ET53" i="7"/>
  <c r="EU53" i="7"/>
  <c r="EV53" i="7"/>
  <c r="EW53" i="7"/>
  <c r="EX53" i="7"/>
  <c r="EY53" i="7"/>
  <c r="EZ53" i="7"/>
  <c r="FA53" i="7"/>
  <c r="FB53" i="7"/>
  <c r="FC53" i="7"/>
  <c r="B54" i="7"/>
  <c r="C54" i="7"/>
  <c r="D54"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AI54" i="7"/>
  <c r="AJ54" i="7"/>
  <c r="AK54" i="7"/>
  <c r="AL54" i="7"/>
  <c r="AM54" i="7"/>
  <c r="AN54" i="7"/>
  <c r="AO54" i="7"/>
  <c r="AP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CE54" i="7"/>
  <c r="CF54" i="7"/>
  <c r="CG54" i="7"/>
  <c r="CH54" i="7"/>
  <c r="CI54" i="7"/>
  <c r="CJ54" i="7"/>
  <c r="CK54" i="7"/>
  <c r="CL54" i="7"/>
  <c r="CM54" i="7"/>
  <c r="CN54" i="7"/>
  <c r="CO54" i="7"/>
  <c r="CP54" i="7"/>
  <c r="CQ54" i="7"/>
  <c r="CR54" i="7"/>
  <c r="CS54" i="7"/>
  <c r="CT54" i="7"/>
  <c r="CU54" i="7"/>
  <c r="CV54" i="7"/>
  <c r="CW54" i="7"/>
  <c r="CX54" i="7"/>
  <c r="CY54" i="7"/>
  <c r="CZ54" i="7"/>
  <c r="DA54" i="7"/>
  <c r="DB54" i="7"/>
  <c r="DC54" i="7"/>
  <c r="DD54" i="7"/>
  <c r="DE54" i="7"/>
  <c r="DF54" i="7"/>
  <c r="DG54" i="7"/>
  <c r="DH54" i="7"/>
  <c r="DI54" i="7"/>
  <c r="DJ54" i="7"/>
  <c r="DK54" i="7"/>
  <c r="DL54" i="7"/>
  <c r="DM54" i="7"/>
  <c r="DN54" i="7"/>
  <c r="DO54" i="7"/>
  <c r="DP54" i="7"/>
  <c r="DQ54" i="7"/>
  <c r="DR54" i="7"/>
  <c r="DS54" i="7"/>
  <c r="DT54" i="7"/>
  <c r="DU54" i="7"/>
  <c r="DV54" i="7"/>
  <c r="DW54" i="7"/>
  <c r="DX54" i="7"/>
  <c r="DY54" i="7"/>
  <c r="DZ54" i="7"/>
  <c r="EA54" i="7"/>
  <c r="EB54" i="7"/>
  <c r="EC54" i="7"/>
  <c r="ED54" i="7"/>
  <c r="EE54" i="7"/>
  <c r="EF54" i="7"/>
  <c r="EG54" i="7"/>
  <c r="EH54" i="7"/>
  <c r="EI54" i="7"/>
  <c r="EJ54" i="7"/>
  <c r="EK54" i="7"/>
  <c r="EL54" i="7"/>
  <c r="EM54" i="7"/>
  <c r="EN54" i="7"/>
  <c r="EO54" i="7"/>
  <c r="EP54" i="7"/>
  <c r="EQ54" i="7"/>
  <c r="ER54" i="7"/>
  <c r="ES54" i="7"/>
  <c r="ET54" i="7"/>
  <c r="EU54" i="7"/>
  <c r="EV54" i="7"/>
  <c r="EW54" i="7"/>
  <c r="EX54" i="7"/>
  <c r="EY54" i="7"/>
  <c r="EZ54" i="7"/>
  <c r="FA54" i="7"/>
  <c r="FB54" i="7"/>
  <c r="FC54" i="7"/>
  <c r="B55" i="7"/>
  <c r="C55"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A55" i="7"/>
  <c r="CB55" i="7"/>
  <c r="CC55" i="7"/>
  <c r="CD55" i="7"/>
  <c r="CE55" i="7"/>
  <c r="CF55" i="7"/>
  <c r="CG55" i="7"/>
  <c r="CH55" i="7"/>
  <c r="CI55" i="7"/>
  <c r="CJ55" i="7"/>
  <c r="CK55" i="7"/>
  <c r="CL55" i="7"/>
  <c r="CM55" i="7"/>
  <c r="CN55" i="7"/>
  <c r="CO55" i="7"/>
  <c r="CP55" i="7"/>
  <c r="CQ55" i="7"/>
  <c r="CR55" i="7"/>
  <c r="CS55" i="7"/>
  <c r="CT55" i="7"/>
  <c r="CU55" i="7"/>
  <c r="CV55" i="7"/>
  <c r="CW55" i="7"/>
  <c r="CX55" i="7"/>
  <c r="CY55" i="7"/>
  <c r="CZ55" i="7"/>
  <c r="DA55" i="7"/>
  <c r="DB55" i="7"/>
  <c r="DC55" i="7"/>
  <c r="DD55" i="7"/>
  <c r="DE55" i="7"/>
  <c r="DF55" i="7"/>
  <c r="DG55" i="7"/>
  <c r="DH55" i="7"/>
  <c r="DI55" i="7"/>
  <c r="DJ55" i="7"/>
  <c r="DK55" i="7"/>
  <c r="DL55" i="7"/>
  <c r="DM55" i="7"/>
  <c r="DN55" i="7"/>
  <c r="DO55" i="7"/>
  <c r="DP55" i="7"/>
  <c r="DQ55" i="7"/>
  <c r="DR55" i="7"/>
  <c r="DS55" i="7"/>
  <c r="DT55" i="7"/>
  <c r="DU55" i="7"/>
  <c r="DV55" i="7"/>
  <c r="DW55" i="7"/>
  <c r="DX55" i="7"/>
  <c r="DY55" i="7"/>
  <c r="DZ55" i="7"/>
  <c r="EA55" i="7"/>
  <c r="EB55" i="7"/>
  <c r="EC55" i="7"/>
  <c r="ED55" i="7"/>
  <c r="EE55" i="7"/>
  <c r="EF55" i="7"/>
  <c r="EG55" i="7"/>
  <c r="EH55" i="7"/>
  <c r="EI55" i="7"/>
  <c r="EJ55" i="7"/>
  <c r="EK55" i="7"/>
  <c r="EL55" i="7"/>
  <c r="EM55" i="7"/>
  <c r="EN55" i="7"/>
  <c r="EO55" i="7"/>
  <c r="EP55" i="7"/>
  <c r="EQ55" i="7"/>
  <c r="ER55" i="7"/>
  <c r="ES55" i="7"/>
  <c r="ET55" i="7"/>
  <c r="EU55" i="7"/>
  <c r="EV55" i="7"/>
  <c r="EW55" i="7"/>
  <c r="EX55" i="7"/>
  <c r="EY55" i="7"/>
  <c r="EZ55" i="7"/>
  <c r="FA55" i="7"/>
  <c r="FB55" i="7"/>
  <c r="FC55" i="7"/>
  <c r="B56" i="7"/>
  <c r="C56" i="7"/>
  <c r="D56"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A56" i="7"/>
  <c r="CB56" i="7"/>
  <c r="CC56" i="7"/>
  <c r="CD56" i="7"/>
  <c r="CE56" i="7"/>
  <c r="CF56" i="7"/>
  <c r="CG56" i="7"/>
  <c r="CH56" i="7"/>
  <c r="CI56" i="7"/>
  <c r="CJ56" i="7"/>
  <c r="CK56" i="7"/>
  <c r="CL56" i="7"/>
  <c r="CM56" i="7"/>
  <c r="CN56" i="7"/>
  <c r="CO56" i="7"/>
  <c r="CP56" i="7"/>
  <c r="CQ56" i="7"/>
  <c r="CR56" i="7"/>
  <c r="CS56" i="7"/>
  <c r="CT56" i="7"/>
  <c r="CU56" i="7"/>
  <c r="CV56" i="7"/>
  <c r="CW56" i="7"/>
  <c r="CX56" i="7"/>
  <c r="CY56" i="7"/>
  <c r="CZ56" i="7"/>
  <c r="DA56" i="7"/>
  <c r="DB56" i="7"/>
  <c r="DC56" i="7"/>
  <c r="DD56" i="7"/>
  <c r="DE56" i="7"/>
  <c r="DF56" i="7"/>
  <c r="DG56" i="7"/>
  <c r="DH56" i="7"/>
  <c r="DI56" i="7"/>
  <c r="DJ56" i="7"/>
  <c r="DK56" i="7"/>
  <c r="DL56" i="7"/>
  <c r="DM56" i="7"/>
  <c r="DN56" i="7"/>
  <c r="DO56" i="7"/>
  <c r="DP56" i="7"/>
  <c r="DQ56" i="7"/>
  <c r="DR56" i="7"/>
  <c r="DS56" i="7"/>
  <c r="DT56" i="7"/>
  <c r="DU56" i="7"/>
  <c r="DV56" i="7"/>
  <c r="DW56" i="7"/>
  <c r="DX56" i="7"/>
  <c r="DY56" i="7"/>
  <c r="DZ56" i="7"/>
  <c r="EA56" i="7"/>
  <c r="EB56" i="7"/>
  <c r="EC56" i="7"/>
  <c r="ED56" i="7"/>
  <c r="EE56" i="7"/>
  <c r="EF56" i="7"/>
  <c r="EG56" i="7"/>
  <c r="EH56" i="7"/>
  <c r="EI56" i="7"/>
  <c r="EJ56" i="7"/>
  <c r="EK56" i="7"/>
  <c r="EL56" i="7"/>
  <c r="EM56" i="7"/>
  <c r="EN56" i="7"/>
  <c r="EO56" i="7"/>
  <c r="EP56" i="7"/>
  <c r="EQ56" i="7"/>
  <c r="ER56" i="7"/>
  <c r="ES56" i="7"/>
  <c r="ET56" i="7"/>
  <c r="EU56" i="7"/>
  <c r="EV56" i="7"/>
  <c r="EW56" i="7"/>
  <c r="EX56" i="7"/>
  <c r="EY56" i="7"/>
  <c r="EZ56" i="7"/>
  <c r="FA56" i="7"/>
  <c r="FB56" i="7"/>
  <c r="FC56" i="7"/>
  <c r="B57" i="7"/>
  <c r="C57"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A57" i="7"/>
  <c r="CB57" i="7"/>
  <c r="CC57" i="7"/>
  <c r="CD57" i="7"/>
  <c r="CE57" i="7"/>
  <c r="CF57" i="7"/>
  <c r="CG57" i="7"/>
  <c r="CH57" i="7"/>
  <c r="CI57" i="7"/>
  <c r="CJ57" i="7"/>
  <c r="CK57" i="7"/>
  <c r="CL57" i="7"/>
  <c r="CM57" i="7"/>
  <c r="CN57" i="7"/>
  <c r="CO57" i="7"/>
  <c r="CP57" i="7"/>
  <c r="CQ57" i="7"/>
  <c r="CR57" i="7"/>
  <c r="CS57" i="7"/>
  <c r="CT57" i="7"/>
  <c r="CU57" i="7"/>
  <c r="CV57" i="7"/>
  <c r="CW57" i="7"/>
  <c r="CX57" i="7"/>
  <c r="CY57" i="7"/>
  <c r="CZ57" i="7"/>
  <c r="DA57" i="7"/>
  <c r="DB57" i="7"/>
  <c r="DC57" i="7"/>
  <c r="DD57" i="7"/>
  <c r="DE57" i="7"/>
  <c r="DF57" i="7"/>
  <c r="DG57" i="7"/>
  <c r="DH57" i="7"/>
  <c r="DI57" i="7"/>
  <c r="DJ57" i="7"/>
  <c r="DK57" i="7"/>
  <c r="DL57" i="7"/>
  <c r="DM57" i="7"/>
  <c r="DN57" i="7"/>
  <c r="DO57" i="7"/>
  <c r="DP57" i="7"/>
  <c r="DQ57" i="7"/>
  <c r="DR57" i="7"/>
  <c r="DS57" i="7"/>
  <c r="DT57" i="7"/>
  <c r="DU57" i="7"/>
  <c r="DV57" i="7"/>
  <c r="DW57" i="7"/>
  <c r="DX57" i="7"/>
  <c r="DY57" i="7"/>
  <c r="DZ57" i="7"/>
  <c r="EA57" i="7"/>
  <c r="EB57" i="7"/>
  <c r="EC57" i="7"/>
  <c r="ED57" i="7"/>
  <c r="EE57" i="7"/>
  <c r="EF57" i="7"/>
  <c r="EG57" i="7"/>
  <c r="EH57" i="7"/>
  <c r="EI57" i="7"/>
  <c r="EJ57" i="7"/>
  <c r="EK57" i="7"/>
  <c r="EL57" i="7"/>
  <c r="EM57" i="7"/>
  <c r="EN57" i="7"/>
  <c r="EO57" i="7"/>
  <c r="EP57" i="7"/>
  <c r="EQ57" i="7"/>
  <c r="ER57" i="7"/>
  <c r="ES57" i="7"/>
  <c r="ET57" i="7"/>
  <c r="EU57" i="7"/>
  <c r="EV57" i="7"/>
  <c r="EW57" i="7"/>
  <c r="EX57" i="7"/>
  <c r="EY57" i="7"/>
  <c r="EZ57" i="7"/>
  <c r="FA57" i="7"/>
  <c r="FB57" i="7"/>
  <c r="FC57" i="7"/>
  <c r="B58" i="7"/>
  <c r="C58" i="7"/>
  <c r="D58"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BA58" i="7"/>
  <c r="BB58" i="7"/>
  <c r="BC58" i="7"/>
  <c r="BD58" i="7"/>
  <c r="BE58" i="7"/>
  <c r="BF58" i="7"/>
  <c r="BG58" i="7"/>
  <c r="BH58" i="7"/>
  <c r="BI58" i="7"/>
  <c r="BJ58" i="7"/>
  <c r="BK58" i="7"/>
  <c r="BL58" i="7"/>
  <c r="BM58" i="7"/>
  <c r="BN58" i="7"/>
  <c r="BO58" i="7"/>
  <c r="BP58" i="7"/>
  <c r="BQ58" i="7"/>
  <c r="BR58" i="7"/>
  <c r="BS58" i="7"/>
  <c r="BT58" i="7"/>
  <c r="BU58" i="7"/>
  <c r="BV58" i="7"/>
  <c r="BW58" i="7"/>
  <c r="BX58" i="7"/>
  <c r="BY58" i="7"/>
  <c r="BZ58" i="7"/>
  <c r="CA58" i="7"/>
  <c r="CB58" i="7"/>
  <c r="CC58" i="7"/>
  <c r="CD58" i="7"/>
  <c r="CE58" i="7"/>
  <c r="CF58" i="7"/>
  <c r="CG58" i="7"/>
  <c r="CH58" i="7"/>
  <c r="CI58" i="7"/>
  <c r="CJ58" i="7"/>
  <c r="CK58" i="7"/>
  <c r="CL58" i="7"/>
  <c r="CM58" i="7"/>
  <c r="CN58" i="7"/>
  <c r="CO58" i="7"/>
  <c r="CP58" i="7"/>
  <c r="CQ58" i="7"/>
  <c r="CR58" i="7"/>
  <c r="CS58" i="7"/>
  <c r="CT58" i="7"/>
  <c r="CU58" i="7"/>
  <c r="CV58" i="7"/>
  <c r="CW58" i="7"/>
  <c r="CX58" i="7"/>
  <c r="CY58" i="7"/>
  <c r="CZ58" i="7"/>
  <c r="DA58" i="7"/>
  <c r="DB58" i="7"/>
  <c r="DC58" i="7"/>
  <c r="DD58" i="7"/>
  <c r="DE58" i="7"/>
  <c r="DF58" i="7"/>
  <c r="DG58" i="7"/>
  <c r="DH58" i="7"/>
  <c r="DI58" i="7"/>
  <c r="DJ58" i="7"/>
  <c r="DK58" i="7"/>
  <c r="DL58" i="7"/>
  <c r="DM58" i="7"/>
  <c r="DN58" i="7"/>
  <c r="DO58" i="7"/>
  <c r="DP58" i="7"/>
  <c r="DQ58" i="7"/>
  <c r="DR58" i="7"/>
  <c r="DS58" i="7"/>
  <c r="DT58" i="7"/>
  <c r="DU58" i="7"/>
  <c r="DV58" i="7"/>
  <c r="DW58" i="7"/>
  <c r="DX58" i="7"/>
  <c r="DY58" i="7"/>
  <c r="DZ58" i="7"/>
  <c r="EA58" i="7"/>
  <c r="EB58" i="7"/>
  <c r="EC58" i="7"/>
  <c r="ED58" i="7"/>
  <c r="EE58" i="7"/>
  <c r="EF58" i="7"/>
  <c r="EG58" i="7"/>
  <c r="EH58" i="7"/>
  <c r="EI58" i="7"/>
  <c r="EJ58" i="7"/>
  <c r="EK58" i="7"/>
  <c r="EL58" i="7"/>
  <c r="EM58" i="7"/>
  <c r="EN58" i="7"/>
  <c r="EO58" i="7"/>
  <c r="EP58" i="7"/>
  <c r="EQ58" i="7"/>
  <c r="ER58" i="7"/>
  <c r="ES58" i="7"/>
  <c r="ET58" i="7"/>
  <c r="EU58" i="7"/>
  <c r="EV58" i="7"/>
  <c r="EW58" i="7"/>
  <c r="EX58" i="7"/>
  <c r="EY58" i="7"/>
  <c r="EZ58" i="7"/>
  <c r="FA58" i="7"/>
  <c r="FB58" i="7"/>
  <c r="FC58" i="7"/>
  <c r="B59" i="7"/>
  <c r="C59" i="7"/>
  <c r="D59"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A59" i="7"/>
  <c r="CB59" i="7"/>
  <c r="CC59" i="7"/>
  <c r="CD59" i="7"/>
  <c r="CE59" i="7"/>
  <c r="CF59" i="7"/>
  <c r="CG59" i="7"/>
  <c r="CH59" i="7"/>
  <c r="CI59" i="7"/>
  <c r="CJ59" i="7"/>
  <c r="CK59" i="7"/>
  <c r="CL59" i="7"/>
  <c r="CM59" i="7"/>
  <c r="CN59" i="7"/>
  <c r="CO59" i="7"/>
  <c r="CP59" i="7"/>
  <c r="CQ59" i="7"/>
  <c r="CR59" i="7"/>
  <c r="CS59" i="7"/>
  <c r="CT59" i="7"/>
  <c r="CU59" i="7"/>
  <c r="CV59" i="7"/>
  <c r="CW59" i="7"/>
  <c r="CX59" i="7"/>
  <c r="CY59" i="7"/>
  <c r="CZ59" i="7"/>
  <c r="DA59" i="7"/>
  <c r="DB59" i="7"/>
  <c r="DC59" i="7"/>
  <c r="DD59" i="7"/>
  <c r="DE59" i="7"/>
  <c r="DF59" i="7"/>
  <c r="DG59" i="7"/>
  <c r="DH59" i="7"/>
  <c r="DI59" i="7"/>
  <c r="DJ59" i="7"/>
  <c r="DK59" i="7"/>
  <c r="DL59" i="7"/>
  <c r="DM59" i="7"/>
  <c r="DN59" i="7"/>
  <c r="DO59" i="7"/>
  <c r="DP59" i="7"/>
  <c r="DQ59" i="7"/>
  <c r="DR59" i="7"/>
  <c r="DS59" i="7"/>
  <c r="DT59" i="7"/>
  <c r="DU59" i="7"/>
  <c r="DV59" i="7"/>
  <c r="DW59" i="7"/>
  <c r="DX59" i="7"/>
  <c r="DY59" i="7"/>
  <c r="DZ59" i="7"/>
  <c r="EA59" i="7"/>
  <c r="EB59" i="7"/>
  <c r="EC59" i="7"/>
  <c r="ED59" i="7"/>
  <c r="EE59" i="7"/>
  <c r="EF59" i="7"/>
  <c r="EG59" i="7"/>
  <c r="EH59" i="7"/>
  <c r="EI59" i="7"/>
  <c r="EJ59" i="7"/>
  <c r="EK59" i="7"/>
  <c r="EL59" i="7"/>
  <c r="EM59" i="7"/>
  <c r="EN59" i="7"/>
  <c r="EO59" i="7"/>
  <c r="EP59" i="7"/>
  <c r="EQ59" i="7"/>
  <c r="ER59" i="7"/>
  <c r="ES59" i="7"/>
  <c r="ET59" i="7"/>
  <c r="EU59" i="7"/>
  <c r="EV59" i="7"/>
  <c r="EW59" i="7"/>
  <c r="EX59" i="7"/>
  <c r="EY59" i="7"/>
  <c r="EZ59" i="7"/>
  <c r="FA59" i="7"/>
  <c r="FB59" i="7"/>
  <c r="FC59" i="7"/>
  <c r="B60" i="7"/>
  <c r="C60" i="7"/>
  <c r="D60"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AM60" i="7"/>
  <c r="AN60" i="7"/>
  <c r="AO60" i="7"/>
  <c r="AP60" i="7"/>
  <c r="AQ60" i="7"/>
  <c r="AR60" i="7"/>
  <c r="AS60" i="7"/>
  <c r="AT60" i="7"/>
  <c r="AU60" i="7"/>
  <c r="AV60" i="7"/>
  <c r="AW60" i="7"/>
  <c r="AX60" i="7"/>
  <c r="AY60" i="7"/>
  <c r="AZ60" i="7"/>
  <c r="BA60" i="7"/>
  <c r="BB60" i="7"/>
  <c r="BC60" i="7"/>
  <c r="BD60" i="7"/>
  <c r="BE60" i="7"/>
  <c r="BF60" i="7"/>
  <c r="BG60" i="7"/>
  <c r="BH60" i="7"/>
  <c r="BI60" i="7"/>
  <c r="BJ60" i="7"/>
  <c r="BK60" i="7"/>
  <c r="BL60" i="7"/>
  <c r="BM60" i="7"/>
  <c r="BN60" i="7"/>
  <c r="BO60" i="7"/>
  <c r="BP60" i="7"/>
  <c r="BQ60" i="7"/>
  <c r="BR60" i="7"/>
  <c r="BS60" i="7"/>
  <c r="BT60" i="7"/>
  <c r="BU60" i="7"/>
  <c r="BV60" i="7"/>
  <c r="BW60" i="7"/>
  <c r="BX60" i="7"/>
  <c r="BY60" i="7"/>
  <c r="BZ60" i="7"/>
  <c r="CA60" i="7"/>
  <c r="CB60" i="7"/>
  <c r="CC60" i="7"/>
  <c r="CD60" i="7"/>
  <c r="CE60" i="7"/>
  <c r="CF60" i="7"/>
  <c r="CG60" i="7"/>
  <c r="CH60" i="7"/>
  <c r="CI60" i="7"/>
  <c r="CJ60" i="7"/>
  <c r="CK60" i="7"/>
  <c r="CL60" i="7"/>
  <c r="CM60" i="7"/>
  <c r="CN60" i="7"/>
  <c r="CO60" i="7"/>
  <c r="CP60" i="7"/>
  <c r="CQ60" i="7"/>
  <c r="CR60" i="7"/>
  <c r="CS60" i="7"/>
  <c r="CT60" i="7"/>
  <c r="CU60" i="7"/>
  <c r="CV60" i="7"/>
  <c r="CW60" i="7"/>
  <c r="CX60" i="7"/>
  <c r="CY60" i="7"/>
  <c r="CZ60" i="7"/>
  <c r="DA60" i="7"/>
  <c r="DB60" i="7"/>
  <c r="DC60" i="7"/>
  <c r="DD60" i="7"/>
  <c r="DE60" i="7"/>
  <c r="DF60" i="7"/>
  <c r="DG60" i="7"/>
  <c r="DH60" i="7"/>
  <c r="DI60" i="7"/>
  <c r="DJ60" i="7"/>
  <c r="DK60" i="7"/>
  <c r="DL60" i="7"/>
  <c r="DM60" i="7"/>
  <c r="DN60" i="7"/>
  <c r="DO60" i="7"/>
  <c r="DP60" i="7"/>
  <c r="DQ60" i="7"/>
  <c r="DR60" i="7"/>
  <c r="DS60" i="7"/>
  <c r="DT60" i="7"/>
  <c r="DU60" i="7"/>
  <c r="DV60" i="7"/>
  <c r="DW60" i="7"/>
  <c r="DX60" i="7"/>
  <c r="DY60" i="7"/>
  <c r="DZ60" i="7"/>
  <c r="EA60" i="7"/>
  <c r="EB60" i="7"/>
  <c r="EC60" i="7"/>
  <c r="ED60" i="7"/>
  <c r="EE60" i="7"/>
  <c r="EF60" i="7"/>
  <c r="EG60" i="7"/>
  <c r="EH60" i="7"/>
  <c r="EI60" i="7"/>
  <c r="EJ60" i="7"/>
  <c r="EK60" i="7"/>
  <c r="EL60" i="7"/>
  <c r="EM60" i="7"/>
  <c r="EN60" i="7"/>
  <c r="EO60" i="7"/>
  <c r="EP60" i="7"/>
  <c r="EQ60" i="7"/>
  <c r="ER60" i="7"/>
  <c r="ES60" i="7"/>
  <c r="ET60" i="7"/>
  <c r="EU60" i="7"/>
  <c r="EV60" i="7"/>
  <c r="EW60" i="7"/>
  <c r="EX60" i="7"/>
  <c r="EY60" i="7"/>
  <c r="EZ60" i="7"/>
  <c r="FA60" i="7"/>
  <c r="FB60" i="7"/>
  <c r="FC60" i="7"/>
  <c r="B61" i="7"/>
  <c r="C61" i="7"/>
  <c r="D61" i="7"/>
  <c r="E61" i="7"/>
  <c r="F61" i="7"/>
  <c r="G61" i="7"/>
  <c r="H61" i="7"/>
  <c r="I61" i="7"/>
  <c r="J61" i="7"/>
  <c r="K61" i="7"/>
  <c r="L61" i="7"/>
  <c r="M61" i="7"/>
  <c r="N61" i="7"/>
  <c r="O61" i="7"/>
  <c r="P61" i="7"/>
  <c r="Q61" i="7"/>
  <c r="R61" i="7"/>
  <c r="S61" i="7"/>
  <c r="T61" i="7"/>
  <c r="U61" i="7"/>
  <c r="V61" i="7"/>
  <c r="W61" i="7"/>
  <c r="X61" i="7"/>
  <c r="Y61" i="7"/>
  <c r="Z61" i="7"/>
  <c r="AA61" i="7"/>
  <c r="AB61" i="7"/>
  <c r="AC61" i="7"/>
  <c r="AD61" i="7"/>
  <c r="AE61" i="7"/>
  <c r="AF61" i="7"/>
  <c r="AG61" i="7"/>
  <c r="AH61" i="7"/>
  <c r="AI61" i="7"/>
  <c r="AJ61" i="7"/>
  <c r="AK61" i="7"/>
  <c r="AL61" i="7"/>
  <c r="AM61" i="7"/>
  <c r="AN61" i="7"/>
  <c r="AO61" i="7"/>
  <c r="AP61" i="7"/>
  <c r="AQ61" i="7"/>
  <c r="AR61" i="7"/>
  <c r="AS61" i="7"/>
  <c r="AT61" i="7"/>
  <c r="AU61" i="7"/>
  <c r="AV61" i="7"/>
  <c r="AW61" i="7"/>
  <c r="AX61" i="7"/>
  <c r="AY61" i="7"/>
  <c r="AZ61" i="7"/>
  <c r="BA61" i="7"/>
  <c r="BB61" i="7"/>
  <c r="BC61" i="7"/>
  <c r="BD61" i="7"/>
  <c r="BE61" i="7"/>
  <c r="BF61" i="7"/>
  <c r="BG61" i="7"/>
  <c r="BH61" i="7"/>
  <c r="BI61" i="7"/>
  <c r="BJ61" i="7"/>
  <c r="BK61" i="7"/>
  <c r="BL61" i="7"/>
  <c r="BM61" i="7"/>
  <c r="BN61" i="7"/>
  <c r="BO61" i="7"/>
  <c r="BP61" i="7"/>
  <c r="BQ61" i="7"/>
  <c r="BR61" i="7"/>
  <c r="BS61" i="7"/>
  <c r="BT61" i="7"/>
  <c r="BU61" i="7"/>
  <c r="BV61" i="7"/>
  <c r="BW61" i="7"/>
  <c r="BX61" i="7"/>
  <c r="BY61" i="7"/>
  <c r="BZ61" i="7"/>
  <c r="CA61" i="7"/>
  <c r="CB61" i="7"/>
  <c r="CC61" i="7"/>
  <c r="CD61" i="7"/>
  <c r="CE61" i="7"/>
  <c r="CF61" i="7"/>
  <c r="CG61" i="7"/>
  <c r="CH61" i="7"/>
  <c r="CI61" i="7"/>
  <c r="CJ61" i="7"/>
  <c r="CK61" i="7"/>
  <c r="CL61" i="7"/>
  <c r="CM61" i="7"/>
  <c r="CN61" i="7"/>
  <c r="CO61" i="7"/>
  <c r="CP61" i="7"/>
  <c r="CQ61" i="7"/>
  <c r="CR61" i="7"/>
  <c r="CS61" i="7"/>
  <c r="CT61" i="7"/>
  <c r="CU61" i="7"/>
  <c r="CV61" i="7"/>
  <c r="CW61" i="7"/>
  <c r="CX61" i="7"/>
  <c r="CY61" i="7"/>
  <c r="CZ61" i="7"/>
  <c r="DA61" i="7"/>
  <c r="DB61" i="7"/>
  <c r="DC61" i="7"/>
  <c r="DD61" i="7"/>
  <c r="DE61" i="7"/>
  <c r="DF61" i="7"/>
  <c r="DG61" i="7"/>
  <c r="DH61" i="7"/>
  <c r="DI61" i="7"/>
  <c r="DJ61" i="7"/>
  <c r="DK61" i="7"/>
  <c r="DL61" i="7"/>
  <c r="DM61" i="7"/>
  <c r="DN61" i="7"/>
  <c r="DO61" i="7"/>
  <c r="DP61" i="7"/>
  <c r="DQ61" i="7"/>
  <c r="DR61" i="7"/>
  <c r="DS61" i="7"/>
  <c r="DT61" i="7"/>
  <c r="DU61" i="7"/>
  <c r="DV61" i="7"/>
  <c r="DW61" i="7"/>
  <c r="DX61" i="7"/>
  <c r="DY61" i="7"/>
  <c r="DZ61" i="7"/>
  <c r="EA61" i="7"/>
  <c r="EB61" i="7"/>
  <c r="EC61" i="7"/>
  <c r="ED61" i="7"/>
  <c r="EE61" i="7"/>
  <c r="EF61" i="7"/>
  <c r="EG61" i="7"/>
  <c r="EH61" i="7"/>
  <c r="EI61" i="7"/>
  <c r="EJ61" i="7"/>
  <c r="EK61" i="7"/>
  <c r="EL61" i="7"/>
  <c r="EM61" i="7"/>
  <c r="EN61" i="7"/>
  <c r="EO61" i="7"/>
  <c r="EP61" i="7"/>
  <c r="EQ61" i="7"/>
  <c r="ER61" i="7"/>
  <c r="ES61" i="7"/>
  <c r="ET61" i="7"/>
  <c r="EU61" i="7"/>
  <c r="EV61" i="7"/>
  <c r="EW61" i="7"/>
  <c r="EX61" i="7"/>
  <c r="EY61" i="7"/>
  <c r="EZ61" i="7"/>
  <c r="FA61" i="7"/>
  <c r="FB61" i="7"/>
  <c r="FC61" i="7"/>
  <c r="B62" i="7"/>
  <c r="C62" i="7"/>
  <c r="D62" i="7"/>
  <c r="E62" i="7"/>
  <c r="F62" i="7"/>
  <c r="G62" i="7"/>
  <c r="H62" i="7"/>
  <c r="I62" i="7"/>
  <c r="J62" i="7"/>
  <c r="K62" i="7"/>
  <c r="L62" i="7"/>
  <c r="M62" i="7"/>
  <c r="N62" i="7"/>
  <c r="O62" i="7"/>
  <c r="P62" i="7"/>
  <c r="Q62" i="7"/>
  <c r="R62" i="7"/>
  <c r="S62" i="7"/>
  <c r="T62" i="7"/>
  <c r="U62" i="7"/>
  <c r="V62" i="7"/>
  <c r="W62" i="7"/>
  <c r="X62" i="7"/>
  <c r="Y62" i="7"/>
  <c r="Z62" i="7"/>
  <c r="AA62" i="7"/>
  <c r="AB62" i="7"/>
  <c r="AC62" i="7"/>
  <c r="AD62" i="7"/>
  <c r="AE62" i="7"/>
  <c r="AF62" i="7"/>
  <c r="AG62" i="7"/>
  <c r="AH62" i="7"/>
  <c r="AI62" i="7"/>
  <c r="AJ62" i="7"/>
  <c r="AK62" i="7"/>
  <c r="AL62" i="7"/>
  <c r="AM62" i="7"/>
  <c r="AN62" i="7"/>
  <c r="AO62" i="7"/>
  <c r="AP62" i="7"/>
  <c r="AQ62" i="7"/>
  <c r="AR62" i="7"/>
  <c r="AS62" i="7"/>
  <c r="AT62" i="7"/>
  <c r="AU62" i="7"/>
  <c r="AV62" i="7"/>
  <c r="AW62" i="7"/>
  <c r="AX62" i="7"/>
  <c r="AY62" i="7"/>
  <c r="AZ62" i="7"/>
  <c r="BA62" i="7"/>
  <c r="BB62" i="7"/>
  <c r="BC62" i="7"/>
  <c r="BD62" i="7"/>
  <c r="BE62" i="7"/>
  <c r="BF62" i="7"/>
  <c r="BG62" i="7"/>
  <c r="BH62" i="7"/>
  <c r="BI62" i="7"/>
  <c r="BJ62" i="7"/>
  <c r="BK62" i="7"/>
  <c r="BL62" i="7"/>
  <c r="BM62" i="7"/>
  <c r="BN62" i="7"/>
  <c r="BO62" i="7"/>
  <c r="BP62" i="7"/>
  <c r="BQ62" i="7"/>
  <c r="BR62" i="7"/>
  <c r="BS62" i="7"/>
  <c r="BT62" i="7"/>
  <c r="BU62" i="7"/>
  <c r="BV62" i="7"/>
  <c r="BW62" i="7"/>
  <c r="BX62" i="7"/>
  <c r="BY62" i="7"/>
  <c r="BZ62" i="7"/>
  <c r="CA62" i="7"/>
  <c r="CB62" i="7"/>
  <c r="CC62" i="7"/>
  <c r="CD62" i="7"/>
  <c r="CE62" i="7"/>
  <c r="CF62" i="7"/>
  <c r="CG62" i="7"/>
  <c r="CH62" i="7"/>
  <c r="CI62" i="7"/>
  <c r="CJ62" i="7"/>
  <c r="CK62" i="7"/>
  <c r="CL62" i="7"/>
  <c r="CM62" i="7"/>
  <c r="CN62" i="7"/>
  <c r="CO62" i="7"/>
  <c r="CP62" i="7"/>
  <c r="CQ62" i="7"/>
  <c r="CR62" i="7"/>
  <c r="CS62" i="7"/>
  <c r="CT62" i="7"/>
  <c r="CU62" i="7"/>
  <c r="CV62" i="7"/>
  <c r="CW62" i="7"/>
  <c r="CX62" i="7"/>
  <c r="CY62" i="7"/>
  <c r="CZ62" i="7"/>
  <c r="DA62" i="7"/>
  <c r="DB62" i="7"/>
  <c r="DC62" i="7"/>
  <c r="DD62" i="7"/>
  <c r="DE62" i="7"/>
  <c r="DF62" i="7"/>
  <c r="DG62" i="7"/>
  <c r="DH62" i="7"/>
  <c r="DI62" i="7"/>
  <c r="DJ62" i="7"/>
  <c r="DK62" i="7"/>
  <c r="DL62" i="7"/>
  <c r="DM62" i="7"/>
  <c r="DN62" i="7"/>
  <c r="DO62" i="7"/>
  <c r="DP62" i="7"/>
  <c r="DQ62" i="7"/>
  <c r="DR62" i="7"/>
  <c r="DS62" i="7"/>
  <c r="DT62" i="7"/>
  <c r="DU62" i="7"/>
  <c r="DV62" i="7"/>
  <c r="DW62" i="7"/>
  <c r="DX62" i="7"/>
  <c r="DY62" i="7"/>
  <c r="DZ62" i="7"/>
  <c r="EA62" i="7"/>
  <c r="EB62" i="7"/>
  <c r="EC62" i="7"/>
  <c r="ED62" i="7"/>
  <c r="EE62" i="7"/>
  <c r="EF62" i="7"/>
  <c r="EG62" i="7"/>
  <c r="EH62" i="7"/>
  <c r="EI62" i="7"/>
  <c r="EJ62" i="7"/>
  <c r="EK62" i="7"/>
  <c r="EL62" i="7"/>
  <c r="EM62" i="7"/>
  <c r="EN62" i="7"/>
  <c r="EO62" i="7"/>
  <c r="EP62" i="7"/>
  <c r="EQ62" i="7"/>
  <c r="ER62" i="7"/>
  <c r="ES62" i="7"/>
  <c r="ET62" i="7"/>
  <c r="EU62" i="7"/>
  <c r="EV62" i="7"/>
  <c r="EW62" i="7"/>
  <c r="EX62" i="7"/>
  <c r="EY62" i="7"/>
  <c r="EZ62" i="7"/>
  <c r="FA62" i="7"/>
  <c r="FB62" i="7"/>
  <c r="FC62" i="7"/>
  <c r="B63" i="7"/>
  <c r="C63"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BU63" i="7"/>
  <c r="BV63" i="7"/>
  <c r="BW63" i="7"/>
  <c r="BX63" i="7"/>
  <c r="BY63" i="7"/>
  <c r="BZ63" i="7"/>
  <c r="CA63" i="7"/>
  <c r="CB63" i="7"/>
  <c r="CC63" i="7"/>
  <c r="CD63" i="7"/>
  <c r="CE63" i="7"/>
  <c r="CF63" i="7"/>
  <c r="CG63" i="7"/>
  <c r="CH63" i="7"/>
  <c r="CI63" i="7"/>
  <c r="CJ63" i="7"/>
  <c r="CK63" i="7"/>
  <c r="CL63" i="7"/>
  <c r="CM63" i="7"/>
  <c r="CN63" i="7"/>
  <c r="CO63" i="7"/>
  <c r="CP63" i="7"/>
  <c r="CQ63" i="7"/>
  <c r="CR63" i="7"/>
  <c r="CS63" i="7"/>
  <c r="CT63" i="7"/>
  <c r="CU63" i="7"/>
  <c r="CV63" i="7"/>
  <c r="CW63" i="7"/>
  <c r="CX63" i="7"/>
  <c r="CY63" i="7"/>
  <c r="CZ63" i="7"/>
  <c r="DA63" i="7"/>
  <c r="DB63" i="7"/>
  <c r="DC63" i="7"/>
  <c r="DD63" i="7"/>
  <c r="DE63" i="7"/>
  <c r="DF63" i="7"/>
  <c r="DG63" i="7"/>
  <c r="DH63" i="7"/>
  <c r="DI63" i="7"/>
  <c r="DJ63" i="7"/>
  <c r="DK63" i="7"/>
  <c r="DL63" i="7"/>
  <c r="DM63" i="7"/>
  <c r="DN63" i="7"/>
  <c r="DO63" i="7"/>
  <c r="DP63" i="7"/>
  <c r="DQ63" i="7"/>
  <c r="DR63" i="7"/>
  <c r="DS63" i="7"/>
  <c r="DT63" i="7"/>
  <c r="DU63" i="7"/>
  <c r="DV63" i="7"/>
  <c r="DW63" i="7"/>
  <c r="DX63" i="7"/>
  <c r="DY63" i="7"/>
  <c r="DZ63" i="7"/>
  <c r="EA63" i="7"/>
  <c r="EB63" i="7"/>
  <c r="EC63" i="7"/>
  <c r="ED63" i="7"/>
  <c r="EE63" i="7"/>
  <c r="EF63" i="7"/>
  <c r="EG63" i="7"/>
  <c r="EH63" i="7"/>
  <c r="EI63" i="7"/>
  <c r="EJ63" i="7"/>
  <c r="EK63" i="7"/>
  <c r="EL63" i="7"/>
  <c r="EM63" i="7"/>
  <c r="EN63" i="7"/>
  <c r="EO63" i="7"/>
  <c r="EP63" i="7"/>
  <c r="EQ63" i="7"/>
  <c r="ER63" i="7"/>
  <c r="ES63" i="7"/>
  <c r="ET63" i="7"/>
  <c r="EU63" i="7"/>
  <c r="EV63" i="7"/>
  <c r="EW63" i="7"/>
  <c r="EX63" i="7"/>
  <c r="EY63" i="7"/>
  <c r="EZ63" i="7"/>
  <c r="FA63" i="7"/>
  <c r="FB63" i="7"/>
  <c r="FC63" i="7"/>
  <c r="B64" i="7"/>
  <c r="C64" i="7"/>
  <c r="D64" i="7"/>
  <c r="E64" i="7"/>
  <c r="F64" i="7"/>
  <c r="G64" i="7"/>
  <c r="H64" i="7"/>
  <c r="I64" i="7"/>
  <c r="J64" i="7"/>
  <c r="K64" i="7"/>
  <c r="L64" i="7"/>
  <c r="M64" i="7"/>
  <c r="N64" i="7"/>
  <c r="O64" i="7"/>
  <c r="P64" i="7"/>
  <c r="Q64" i="7"/>
  <c r="R64" i="7"/>
  <c r="S64" i="7"/>
  <c r="T64" i="7"/>
  <c r="U64" i="7"/>
  <c r="V64" i="7"/>
  <c r="W64" i="7"/>
  <c r="X64" i="7"/>
  <c r="Y64" i="7"/>
  <c r="Z64" i="7"/>
  <c r="AA64" i="7"/>
  <c r="AB64" i="7"/>
  <c r="AC64" i="7"/>
  <c r="AD64" i="7"/>
  <c r="AE64" i="7"/>
  <c r="AF64" i="7"/>
  <c r="AG64" i="7"/>
  <c r="AH64" i="7"/>
  <c r="AI64" i="7"/>
  <c r="AJ64" i="7"/>
  <c r="AK64" i="7"/>
  <c r="AL64" i="7"/>
  <c r="AM64" i="7"/>
  <c r="AN64" i="7"/>
  <c r="AO64" i="7"/>
  <c r="AP64" i="7"/>
  <c r="AQ64" i="7"/>
  <c r="AR64" i="7"/>
  <c r="AS64" i="7"/>
  <c r="AT64" i="7"/>
  <c r="AU64" i="7"/>
  <c r="AV64" i="7"/>
  <c r="AW64" i="7"/>
  <c r="AX64" i="7"/>
  <c r="AY64" i="7"/>
  <c r="AZ64" i="7"/>
  <c r="BA64" i="7"/>
  <c r="BB64" i="7"/>
  <c r="BC64" i="7"/>
  <c r="BD64" i="7"/>
  <c r="BE64" i="7"/>
  <c r="BF64" i="7"/>
  <c r="BG64" i="7"/>
  <c r="BH64" i="7"/>
  <c r="BI64" i="7"/>
  <c r="BJ64" i="7"/>
  <c r="BK64" i="7"/>
  <c r="BL64" i="7"/>
  <c r="BM64" i="7"/>
  <c r="BN64" i="7"/>
  <c r="BO64" i="7"/>
  <c r="BP64" i="7"/>
  <c r="BQ64" i="7"/>
  <c r="BR64" i="7"/>
  <c r="BS64" i="7"/>
  <c r="BT64" i="7"/>
  <c r="BU64" i="7"/>
  <c r="BV64" i="7"/>
  <c r="BW64" i="7"/>
  <c r="BX64" i="7"/>
  <c r="BY64" i="7"/>
  <c r="BZ64" i="7"/>
  <c r="CA64" i="7"/>
  <c r="CB64" i="7"/>
  <c r="CC64" i="7"/>
  <c r="CD64" i="7"/>
  <c r="CE64" i="7"/>
  <c r="CF64" i="7"/>
  <c r="CG64" i="7"/>
  <c r="CH64" i="7"/>
  <c r="CI64" i="7"/>
  <c r="CJ64" i="7"/>
  <c r="CK64" i="7"/>
  <c r="CL64" i="7"/>
  <c r="CM64" i="7"/>
  <c r="CN64" i="7"/>
  <c r="CO64" i="7"/>
  <c r="CP64" i="7"/>
  <c r="CQ64" i="7"/>
  <c r="CR64" i="7"/>
  <c r="CS64" i="7"/>
  <c r="CT64" i="7"/>
  <c r="CU64" i="7"/>
  <c r="CV64" i="7"/>
  <c r="CW64" i="7"/>
  <c r="CX64" i="7"/>
  <c r="CY64" i="7"/>
  <c r="CZ64" i="7"/>
  <c r="DA64" i="7"/>
  <c r="DB64" i="7"/>
  <c r="DC64" i="7"/>
  <c r="DD64" i="7"/>
  <c r="DE64" i="7"/>
  <c r="DF64" i="7"/>
  <c r="DG64" i="7"/>
  <c r="DH64" i="7"/>
  <c r="DI64" i="7"/>
  <c r="DJ64" i="7"/>
  <c r="DK64" i="7"/>
  <c r="DL64" i="7"/>
  <c r="DM64" i="7"/>
  <c r="DN64" i="7"/>
  <c r="DO64" i="7"/>
  <c r="DP64" i="7"/>
  <c r="DQ64" i="7"/>
  <c r="DR64" i="7"/>
  <c r="DS64" i="7"/>
  <c r="DT64" i="7"/>
  <c r="DU64" i="7"/>
  <c r="DV64" i="7"/>
  <c r="DW64" i="7"/>
  <c r="DX64" i="7"/>
  <c r="DY64" i="7"/>
  <c r="DZ64" i="7"/>
  <c r="EA64" i="7"/>
  <c r="EB64" i="7"/>
  <c r="EC64" i="7"/>
  <c r="ED64" i="7"/>
  <c r="EE64" i="7"/>
  <c r="EF64" i="7"/>
  <c r="EG64" i="7"/>
  <c r="EH64" i="7"/>
  <c r="EI64" i="7"/>
  <c r="EJ64" i="7"/>
  <c r="EK64" i="7"/>
  <c r="EL64" i="7"/>
  <c r="EM64" i="7"/>
  <c r="EN64" i="7"/>
  <c r="EO64" i="7"/>
  <c r="EP64" i="7"/>
  <c r="EQ64" i="7"/>
  <c r="ER64" i="7"/>
  <c r="ES64" i="7"/>
  <c r="ET64" i="7"/>
  <c r="EU64" i="7"/>
  <c r="EV64" i="7"/>
  <c r="EW64" i="7"/>
  <c r="EX64" i="7"/>
  <c r="EY64" i="7"/>
  <c r="EZ64" i="7"/>
  <c r="FA64" i="7"/>
  <c r="FB64" i="7"/>
  <c r="FC64" i="7"/>
  <c r="B65" i="7"/>
  <c r="C65" i="7"/>
  <c r="D65" i="7"/>
  <c r="E65" i="7"/>
  <c r="F65" i="7"/>
  <c r="G65" i="7"/>
  <c r="H65" i="7"/>
  <c r="I65" i="7"/>
  <c r="J65" i="7"/>
  <c r="K65" i="7"/>
  <c r="L65" i="7"/>
  <c r="M65" i="7"/>
  <c r="N65" i="7"/>
  <c r="O65" i="7"/>
  <c r="P65" i="7"/>
  <c r="Q65" i="7"/>
  <c r="R65" i="7"/>
  <c r="S65" i="7"/>
  <c r="T65" i="7"/>
  <c r="U65" i="7"/>
  <c r="V65" i="7"/>
  <c r="W65" i="7"/>
  <c r="X65" i="7"/>
  <c r="Y65" i="7"/>
  <c r="Z65" i="7"/>
  <c r="AA65" i="7"/>
  <c r="AB65" i="7"/>
  <c r="AC65" i="7"/>
  <c r="AD65" i="7"/>
  <c r="AE65" i="7"/>
  <c r="AF65" i="7"/>
  <c r="AG65" i="7"/>
  <c r="AH65" i="7"/>
  <c r="AI65" i="7"/>
  <c r="AJ65" i="7"/>
  <c r="AK65" i="7"/>
  <c r="AL65" i="7"/>
  <c r="AM65" i="7"/>
  <c r="AN65" i="7"/>
  <c r="AO65" i="7"/>
  <c r="AP65" i="7"/>
  <c r="AQ65" i="7"/>
  <c r="AR65" i="7"/>
  <c r="AS65" i="7"/>
  <c r="AT65" i="7"/>
  <c r="AU65" i="7"/>
  <c r="AV65" i="7"/>
  <c r="AW65" i="7"/>
  <c r="AX65" i="7"/>
  <c r="AY65" i="7"/>
  <c r="AZ65" i="7"/>
  <c r="BA65" i="7"/>
  <c r="BB65" i="7"/>
  <c r="BC65" i="7"/>
  <c r="BD65" i="7"/>
  <c r="BE65" i="7"/>
  <c r="BF65" i="7"/>
  <c r="BG65" i="7"/>
  <c r="BH65" i="7"/>
  <c r="BI65" i="7"/>
  <c r="BJ65" i="7"/>
  <c r="BK65" i="7"/>
  <c r="BL65" i="7"/>
  <c r="BM65" i="7"/>
  <c r="BN65" i="7"/>
  <c r="BO65" i="7"/>
  <c r="BP65" i="7"/>
  <c r="BQ65" i="7"/>
  <c r="BR65" i="7"/>
  <c r="BS65" i="7"/>
  <c r="BT65" i="7"/>
  <c r="BU65" i="7"/>
  <c r="BV65" i="7"/>
  <c r="BW65" i="7"/>
  <c r="BX65" i="7"/>
  <c r="BY65" i="7"/>
  <c r="BZ65" i="7"/>
  <c r="CA65" i="7"/>
  <c r="CB65" i="7"/>
  <c r="CC65" i="7"/>
  <c r="CD65" i="7"/>
  <c r="CE65" i="7"/>
  <c r="CF65" i="7"/>
  <c r="CG65" i="7"/>
  <c r="CH65" i="7"/>
  <c r="CI65" i="7"/>
  <c r="CJ65" i="7"/>
  <c r="CK65" i="7"/>
  <c r="CL65" i="7"/>
  <c r="CM65" i="7"/>
  <c r="CN65" i="7"/>
  <c r="CO65" i="7"/>
  <c r="CP65" i="7"/>
  <c r="CQ65" i="7"/>
  <c r="CR65" i="7"/>
  <c r="CS65" i="7"/>
  <c r="CT65" i="7"/>
  <c r="CU65" i="7"/>
  <c r="CV65" i="7"/>
  <c r="CW65" i="7"/>
  <c r="CX65" i="7"/>
  <c r="CY65" i="7"/>
  <c r="CZ65" i="7"/>
  <c r="DA65" i="7"/>
  <c r="DB65" i="7"/>
  <c r="DC65" i="7"/>
  <c r="DD65" i="7"/>
  <c r="DE65" i="7"/>
  <c r="DF65" i="7"/>
  <c r="DG65" i="7"/>
  <c r="DH65" i="7"/>
  <c r="DI65" i="7"/>
  <c r="DJ65" i="7"/>
  <c r="DK65" i="7"/>
  <c r="DL65" i="7"/>
  <c r="DM65" i="7"/>
  <c r="DN65" i="7"/>
  <c r="DO65" i="7"/>
  <c r="DP65" i="7"/>
  <c r="DQ65" i="7"/>
  <c r="DR65" i="7"/>
  <c r="DS65" i="7"/>
  <c r="DT65" i="7"/>
  <c r="DU65" i="7"/>
  <c r="DV65" i="7"/>
  <c r="DW65" i="7"/>
  <c r="DX65" i="7"/>
  <c r="DY65" i="7"/>
  <c r="DZ65" i="7"/>
  <c r="EA65" i="7"/>
  <c r="EB65" i="7"/>
  <c r="EC65" i="7"/>
  <c r="ED65" i="7"/>
  <c r="EE65" i="7"/>
  <c r="EF65" i="7"/>
  <c r="EG65" i="7"/>
  <c r="EH65" i="7"/>
  <c r="EI65" i="7"/>
  <c r="EJ65" i="7"/>
  <c r="EK65" i="7"/>
  <c r="EL65" i="7"/>
  <c r="EM65" i="7"/>
  <c r="EN65" i="7"/>
  <c r="EO65" i="7"/>
  <c r="EP65" i="7"/>
  <c r="EQ65" i="7"/>
  <c r="ER65" i="7"/>
  <c r="ES65" i="7"/>
  <c r="ET65" i="7"/>
  <c r="EU65" i="7"/>
  <c r="EV65" i="7"/>
  <c r="EW65" i="7"/>
  <c r="EX65" i="7"/>
  <c r="EY65" i="7"/>
  <c r="EZ65" i="7"/>
  <c r="FA65" i="7"/>
  <c r="FB65" i="7"/>
  <c r="FC65" i="7"/>
  <c r="B66" i="7"/>
  <c r="C66" i="7"/>
  <c r="D66" i="7"/>
  <c r="E66" i="7"/>
  <c r="F66" i="7"/>
  <c r="G66" i="7"/>
  <c r="H66" i="7"/>
  <c r="I66" i="7"/>
  <c r="J66" i="7"/>
  <c r="K66" i="7"/>
  <c r="L66" i="7"/>
  <c r="M66" i="7"/>
  <c r="N66" i="7"/>
  <c r="O66" i="7"/>
  <c r="P66" i="7"/>
  <c r="Q66" i="7"/>
  <c r="R66" i="7"/>
  <c r="S66" i="7"/>
  <c r="T66" i="7"/>
  <c r="U66" i="7"/>
  <c r="V66" i="7"/>
  <c r="W66" i="7"/>
  <c r="X66" i="7"/>
  <c r="Y66" i="7"/>
  <c r="Z66" i="7"/>
  <c r="AA66" i="7"/>
  <c r="AB66" i="7"/>
  <c r="AC66" i="7"/>
  <c r="AD66" i="7"/>
  <c r="AE66" i="7"/>
  <c r="AF66" i="7"/>
  <c r="AG66" i="7"/>
  <c r="AH66" i="7"/>
  <c r="AI66" i="7"/>
  <c r="AJ66" i="7"/>
  <c r="AK66" i="7"/>
  <c r="AL66" i="7"/>
  <c r="AM66" i="7"/>
  <c r="AN66" i="7"/>
  <c r="AO66" i="7"/>
  <c r="AP66" i="7"/>
  <c r="AQ66" i="7"/>
  <c r="AR66" i="7"/>
  <c r="AS66" i="7"/>
  <c r="AT66" i="7"/>
  <c r="AU66" i="7"/>
  <c r="AV66" i="7"/>
  <c r="AW66" i="7"/>
  <c r="AX66" i="7"/>
  <c r="AY66" i="7"/>
  <c r="AZ66" i="7"/>
  <c r="BA66" i="7"/>
  <c r="BB66" i="7"/>
  <c r="BC66" i="7"/>
  <c r="BD66" i="7"/>
  <c r="BE66" i="7"/>
  <c r="BF66" i="7"/>
  <c r="BG66" i="7"/>
  <c r="BH66" i="7"/>
  <c r="BI66" i="7"/>
  <c r="BJ66" i="7"/>
  <c r="BK66" i="7"/>
  <c r="BL66" i="7"/>
  <c r="BM66" i="7"/>
  <c r="BN66" i="7"/>
  <c r="BO66" i="7"/>
  <c r="BP66" i="7"/>
  <c r="BQ66" i="7"/>
  <c r="BR66" i="7"/>
  <c r="BS66" i="7"/>
  <c r="BT66" i="7"/>
  <c r="BU66" i="7"/>
  <c r="BV66" i="7"/>
  <c r="BW66" i="7"/>
  <c r="BX66" i="7"/>
  <c r="BY66" i="7"/>
  <c r="BZ66" i="7"/>
  <c r="CA66" i="7"/>
  <c r="CB66" i="7"/>
  <c r="CC66" i="7"/>
  <c r="CD66" i="7"/>
  <c r="CE66" i="7"/>
  <c r="CF66" i="7"/>
  <c r="CG66" i="7"/>
  <c r="CH66" i="7"/>
  <c r="CI66" i="7"/>
  <c r="CJ66" i="7"/>
  <c r="CK66" i="7"/>
  <c r="CL66" i="7"/>
  <c r="CM66" i="7"/>
  <c r="CN66" i="7"/>
  <c r="CO66" i="7"/>
  <c r="CP66" i="7"/>
  <c r="CQ66" i="7"/>
  <c r="CR66" i="7"/>
  <c r="CS66" i="7"/>
  <c r="CT66" i="7"/>
  <c r="CU66" i="7"/>
  <c r="CV66" i="7"/>
  <c r="CW66" i="7"/>
  <c r="CX66" i="7"/>
  <c r="CY66" i="7"/>
  <c r="CZ66" i="7"/>
  <c r="DA66" i="7"/>
  <c r="DB66" i="7"/>
  <c r="DC66" i="7"/>
  <c r="DD66" i="7"/>
  <c r="DE66" i="7"/>
  <c r="DF66" i="7"/>
  <c r="DG66" i="7"/>
  <c r="DH66" i="7"/>
  <c r="DI66" i="7"/>
  <c r="DJ66" i="7"/>
  <c r="DK66" i="7"/>
  <c r="DL66" i="7"/>
  <c r="DM66" i="7"/>
  <c r="DN66" i="7"/>
  <c r="DO66" i="7"/>
  <c r="DP66" i="7"/>
  <c r="DQ66" i="7"/>
  <c r="DR66" i="7"/>
  <c r="DS66" i="7"/>
  <c r="DT66" i="7"/>
  <c r="DU66" i="7"/>
  <c r="DV66" i="7"/>
  <c r="DW66" i="7"/>
  <c r="DX66" i="7"/>
  <c r="DY66" i="7"/>
  <c r="DZ66" i="7"/>
  <c r="EA66" i="7"/>
  <c r="EB66" i="7"/>
  <c r="EC66" i="7"/>
  <c r="ED66" i="7"/>
  <c r="EE66" i="7"/>
  <c r="EF66" i="7"/>
  <c r="EG66" i="7"/>
  <c r="EH66" i="7"/>
  <c r="EI66" i="7"/>
  <c r="EJ66" i="7"/>
  <c r="EK66" i="7"/>
  <c r="EL66" i="7"/>
  <c r="EM66" i="7"/>
  <c r="EN66" i="7"/>
  <c r="EO66" i="7"/>
  <c r="EP66" i="7"/>
  <c r="EQ66" i="7"/>
  <c r="ER66" i="7"/>
  <c r="ES66" i="7"/>
  <c r="ET66" i="7"/>
  <c r="EU66" i="7"/>
  <c r="EV66" i="7"/>
  <c r="EW66" i="7"/>
  <c r="EX66" i="7"/>
  <c r="EY66" i="7"/>
  <c r="EZ66" i="7"/>
  <c r="FA66" i="7"/>
  <c r="FB66" i="7"/>
  <c r="FC66" i="7"/>
  <c r="B67" i="7"/>
  <c r="C67" i="7"/>
  <c r="D67" i="7"/>
  <c r="E67" i="7"/>
  <c r="F67" i="7"/>
  <c r="G67" i="7"/>
  <c r="H67" i="7"/>
  <c r="I67" i="7"/>
  <c r="J67" i="7"/>
  <c r="K67" i="7"/>
  <c r="L67" i="7"/>
  <c r="M67" i="7"/>
  <c r="N67" i="7"/>
  <c r="O67" i="7"/>
  <c r="P67" i="7"/>
  <c r="Q67" i="7"/>
  <c r="R67" i="7"/>
  <c r="S67" i="7"/>
  <c r="T67" i="7"/>
  <c r="U67" i="7"/>
  <c r="V67" i="7"/>
  <c r="W67" i="7"/>
  <c r="X67" i="7"/>
  <c r="Y67" i="7"/>
  <c r="Z67" i="7"/>
  <c r="AA67" i="7"/>
  <c r="AB67" i="7"/>
  <c r="AC67" i="7"/>
  <c r="AD67" i="7"/>
  <c r="AE67" i="7"/>
  <c r="AF67" i="7"/>
  <c r="AG67" i="7"/>
  <c r="AH67" i="7"/>
  <c r="AI67" i="7"/>
  <c r="AJ67" i="7"/>
  <c r="AK67" i="7"/>
  <c r="AL67" i="7"/>
  <c r="AM67" i="7"/>
  <c r="AN67" i="7"/>
  <c r="AO67" i="7"/>
  <c r="AP67" i="7"/>
  <c r="AQ67" i="7"/>
  <c r="AR67" i="7"/>
  <c r="AS67" i="7"/>
  <c r="AT67" i="7"/>
  <c r="AU67" i="7"/>
  <c r="AV67" i="7"/>
  <c r="AW67" i="7"/>
  <c r="AX67" i="7"/>
  <c r="AY67" i="7"/>
  <c r="AZ67" i="7"/>
  <c r="BA67" i="7"/>
  <c r="BB67" i="7"/>
  <c r="BC67" i="7"/>
  <c r="BD67" i="7"/>
  <c r="BE67" i="7"/>
  <c r="BF67" i="7"/>
  <c r="BG67" i="7"/>
  <c r="BH67" i="7"/>
  <c r="BI67" i="7"/>
  <c r="BJ67" i="7"/>
  <c r="BK67" i="7"/>
  <c r="BL67" i="7"/>
  <c r="BM67" i="7"/>
  <c r="BN67" i="7"/>
  <c r="BO67" i="7"/>
  <c r="BP67" i="7"/>
  <c r="BQ67" i="7"/>
  <c r="BR67" i="7"/>
  <c r="BS67" i="7"/>
  <c r="BT67" i="7"/>
  <c r="BU67" i="7"/>
  <c r="BV67" i="7"/>
  <c r="BW67" i="7"/>
  <c r="BX67" i="7"/>
  <c r="BY67" i="7"/>
  <c r="BZ67" i="7"/>
  <c r="CA67" i="7"/>
  <c r="CB67" i="7"/>
  <c r="CC67" i="7"/>
  <c r="CD67" i="7"/>
  <c r="CE67" i="7"/>
  <c r="CF67" i="7"/>
  <c r="CG67" i="7"/>
  <c r="CH67" i="7"/>
  <c r="CI67" i="7"/>
  <c r="CJ67" i="7"/>
  <c r="CK67" i="7"/>
  <c r="CL67" i="7"/>
  <c r="CM67" i="7"/>
  <c r="CN67" i="7"/>
  <c r="CO67" i="7"/>
  <c r="CP67" i="7"/>
  <c r="CQ67" i="7"/>
  <c r="CR67" i="7"/>
  <c r="CS67" i="7"/>
  <c r="CT67" i="7"/>
  <c r="CU67" i="7"/>
  <c r="CV67" i="7"/>
  <c r="CW67" i="7"/>
  <c r="CX67" i="7"/>
  <c r="CY67" i="7"/>
  <c r="CZ67" i="7"/>
  <c r="DA67" i="7"/>
  <c r="DB67" i="7"/>
  <c r="DC67" i="7"/>
  <c r="DD67" i="7"/>
  <c r="DE67" i="7"/>
  <c r="DF67" i="7"/>
  <c r="DG67" i="7"/>
  <c r="DH67" i="7"/>
  <c r="DI67" i="7"/>
  <c r="DJ67" i="7"/>
  <c r="DK67" i="7"/>
  <c r="DL67" i="7"/>
  <c r="DM67" i="7"/>
  <c r="DN67" i="7"/>
  <c r="DO67" i="7"/>
  <c r="DP67" i="7"/>
  <c r="DQ67" i="7"/>
  <c r="DR67" i="7"/>
  <c r="DS67" i="7"/>
  <c r="DT67" i="7"/>
  <c r="DU67" i="7"/>
  <c r="DV67" i="7"/>
  <c r="DW67" i="7"/>
  <c r="DX67" i="7"/>
  <c r="DY67" i="7"/>
  <c r="DZ67" i="7"/>
  <c r="EA67" i="7"/>
  <c r="EB67" i="7"/>
  <c r="EC67" i="7"/>
  <c r="ED67" i="7"/>
  <c r="EE67" i="7"/>
  <c r="EF67" i="7"/>
  <c r="EG67" i="7"/>
  <c r="EH67" i="7"/>
  <c r="EI67" i="7"/>
  <c r="EJ67" i="7"/>
  <c r="EK67" i="7"/>
  <c r="EL67" i="7"/>
  <c r="EM67" i="7"/>
  <c r="EN67" i="7"/>
  <c r="EO67" i="7"/>
  <c r="EP67" i="7"/>
  <c r="EQ67" i="7"/>
  <c r="ER67" i="7"/>
  <c r="ES67" i="7"/>
  <c r="ET67" i="7"/>
  <c r="EU67" i="7"/>
  <c r="EV67" i="7"/>
  <c r="EW67" i="7"/>
  <c r="EX67" i="7"/>
  <c r="EY67" i="7"/>
  <c r="EZ67" i="7"/>
  <c r="FA67" i="7"/>
  <c r="FB67" i="7"/>
  <c r="FC67" i="7"/>
  <c r="B68" i="7"/>
  <c r="C68" i="7"/>
  <c r="D68" i="7"/>
  <c r="E68" i="7"/>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AM68" i="7"/>
  <c r="AN68" i="7"/>
  <c r="AO68" i="7"/>
  <c r="AP68" i="7"/>
  <c r="AQ68" i="7"/>
  <c r="AR68" i="7"/>
  <c r="AS68" i="7"/>
  <c r="AT68" i="7"/>
  <c r="AU68" i="7"/>
  <c r="AV68" i="7"/>
  <c r="AW68" i="7"/>
  <c r="AX68" i="7"/>
  <c r="AY68" i="7"/>
  <c r="AZ68" i="7"/>
  <c r="BA68" i="7"/>
  <c r="BB68" i="7"/>
  <c r="BC68" i="7"/>
  <c r="BD68" i="7"/>
  <c r="BE68" i="7"/>
  <c r="BF68" i="7"/>
  <c r="BG68" i="7"/>
  <c r="BH68" i="7"/>
  <c r="BI68" i="7"/>
  <c r="BJ68" i="7"/>
  <c r="BK68" i="7"/>
  <c r="BL68" i="7"/>
  <c r="BM68" i="7"/>
  <c r="BN68" i="7"/>
  <c r="BO68" i="7"/>
  <c r="BP68" i="7"/>
  <c r="BQ68" i="7"/>
  <c r="BR68" i="7"/>
  <c r="BS68" i="7"/>
  <c r="BT68" i="7"/>
  <c r="BU68" i="7"/>
  <c r="BV68" i="7"/>
  <c r="BW68" i="7"/>
  <c r="BX68" i="7"/>
  <c r="BY68" i="7"/>
  <c r="BZ68" i="7"/>
  <c r="CA68" i="7"/>
  <c r="CB68" i="7"/>
  <c r="CC68" i="7"/>
  <c r="CD68" i="7"/>
  <c r="CE68" i="7"/>
  <c r="CF68" i="7"/>
  <c r="CG68" i="7"/>
  <c r="CH68" i="7"/>
  <c r="CI68" i="7"/>
  <c r="CJ68" i="7"/>
  <c r="CK68" i="7"/>
  <c r="CL68" i="7"/>
  <c r="CM68" i="7"/>
  <c r="CN68" i="7"/>
  <c r="CO68" i="7"/>
  <c r="CP68" i="7"/>
  <c r="CQ68" i="7"/>
  <c r="CR68" i="7"/>
  <c r="CS68" i="7"/>
  <c r="CT68" i="7"/>
  <c r="CU68" i="7"/>
  <c r="CV68" i="7"/>
  <c r="CW68" i="7"/>
  <c r="CX68" i="7"/>
  <c r="CY68" i="7"/>
  <c r="CZ68" i="7"/>
  <c r="DA68" i="7"/>
  <c r="DB68" i="7"/>
  <c r="DC68" i="7"/>
  <c r="DD68" i="7"/>
  <c r="DE68" i="7"/>
  <c r="DF68" i="7"/>
  <c r="DG68" i="7"/>
  <c r="DH68" i="7"/>
  <c r="DI68" i="7"/>
  <c r="DJ68" i="7"/>
  <c r="DK68" i="7"/>
  <c r="DL68" i="7"/>
  <c r="DM68" i="7"/>
  <c r="DN68" i="7"/>
  <c r="DO68" i="7"/>
  <c r="DP68" i="7"/>
  <c r="DQ68" i="7"/>
  <c r="DR68" i="7"/>
  <c r="DS68" i="7"/>
  <c r="DT68" i="7"/>
  <c r="DU68" i="7"/>
  <c r="DV68" i="7"/>
  <c r="DW68" i="7"/>
  <c r="DX68" i="7"/>
  <c r="DY68" i="7"/>
  <c r="DZ68" i="7"/>
  <c r="EA68" i="7"/>
  <c r="EB68" i="7"/>
  <c r="EC68" i="7"/>
  <c r="ED68" i="7"/>
  <c r="EE68" i="7"/>
  <c r="EF68" i="7"/>
  <c r="EG68" i="7"/>
  <c r="EH68" i="7"/>
  <c r="EI68" i="7"/>
  <c r="EJ68" i="7"/>
  <c r="EK68" i="7"/>
  <c r="EL68" i="7"/>
  <c r="EM68" i="7"/>
  <c r="EN68" i="7"/>
  <c r="EO68" i="7"/>
  <c r="EP68" i="7"/>
  <c r="EQ68" i="7"/>
  <c r="ER68" i="7"/>
  <c r="ES68" i="7"/>
  <c r="ET68" i="7"/>
  <c r="EU68" i="7"/>
  <c r="EV68" i="7"/>
  <c r="EW68" i="7"/>
  <c r="EX68" i="7"/>
  <c r="EY68" i="7"/>
  <c r="EZ68" i="7"/>
  <c r="FA68" i="7"/>
  <c r="FB68" i="7"/>
  <c r="FC68" i="7"/>
  <c r="B69" i="7"/>
  <c r="C69" i="7"/>
  <c r="D69" i="7"/>
  <c r="E69" i="7"/>
  <c r="F69" i="7"/>
  <c r="G69" i="7"/>
  <c r="H69" i="7"/>
  <c r="I69" i="7"/>
  <c r="J69" i="7"/>
  <c r="K69" i="7"/>
  <c r="L69" i="7"/>
  <c r="M69" i="7"/>
  <c r="N69" i="7"/>
  <c r="O69" i="7"/>
  <c r="P69" i="7"/>
  <c r="Q69" i="7"/>
  <c r="R69" i="7"/>
  <c r="S69" i="7"/>
  <c r="T69" i="7"/>
  <c r="U69" i="7"/>
  <c r="V69" i="7"/>
  <c r="W69" i="7"/>
  <c r="X69" i="7"/>
  <c r="Y69" i="7"/>
  <c r="Z69" i="7"/>
  <c r="AA69" i="7"/>
  <c r="AB69" i="7"/>
  <c r="AC69" i="7"/>
  <c r="AD69" i="7"/>
  <c r="AE69" i="7"/>
  <c r="AF69" i="7"/>
  <c r="AG69" i="7"/>
  <c r="AH69" i="7"/>
  <c r="AI69" i="7"/>
  <c r="AJ69" i="7"/>
  <c r="AK69" i="7"/>
  <c r="AL69" i="7"/>
  <c r="AM69" i="7"/>
  <c r="AN69" i="7"/>
  <c r="AO69" i="7"/>
  <c r="AP69" i="7"/>
  <c r="AQ69" i="7"/>
  <c r="AR69" i="7"/>
  <c r="AS69" i="7"/>
  <c r="AT69" i="7"/>
  <c r="AU69" i="7"/>
  <c r="AV69" i="7"/>
  <c r="AW69" i="7"/>
  <c r="AX69" i="7"/>
  <c r="AY69" i="7"/>
  <c r="AZ69" i="7"/>
  <c r="BA69" i="7"/>
  <c r="BB69" i="7"/>
  <c r="BC69" i="7"/>
  <c r="BD69" i="7"/>
  <c r="BE69" i="7"/>
  <c r="BF69" i="7"/>
  <c r="BG69" i="7"/>
  <c r="BH69" i="7"/>
  <c r="BI69" i="7"/>
  <c r="BJ69" i="7"/>
  <c r="BK69" i="7"/>
  <c r="BL69" i="7"/>
  <c r="BM69" i="7"/>
  <c r="BN69" i="7"/>
  <c r="BO69" i="7"/>
  <c r="BP69" i="7"/>
  <c r="BQ69" i="7"/>
  <c r="BR69" i="7"/>
  <c r="BS69" i="7"/>
  <c r="BT69" i="7"/>
  <c r="BU69" i="7"/>
  <c r="BV69" i="7"/>
  <c r="BW69" i="7"/>
  <c r="BX69" i="7"/>
  <c r="BY69" i="7"/>
  <c r="BZ69" i="7"/>
  <c r="CA69" i="7"/>
  <c r="CB69" i="7"/>
  <c r="CC69" i="7"/>
  <c r="CD69" i="7"/>
  <c r="CE69" i="7"/>
  <c r="CF69" i="7"/>
  <c r="CG69" i="7"/>
  <c r="CH69" i="7"/>
  <c r="CI69" i="7"/>
  <c r="CJ69" i="7"/>
  <c r="CK69" i="7"/>
  <c r="CL69" i="7"/>
  <c r="CM69" i="7"/>
  <c r="CN69" i="7"/>
  <c r="CO69" i="7"/>
  <c r="CP69" i="7"/>
  <c r="CQ69" i="7"/>
  <c r="CR69" i="7"/>
  <c r="CS69" i="7"/>
  <c r="CT69" i="7"/>
  <c r="CU69" i="7"/>
  <c r="CV69" i="7"/>
  <c r="CW69" i="7"/>
  <c r="CX69" i="7"/>
  <c r="CY69" i="7"/>
  <c r="CZ69" i="7"/>
  <c r="DA69" i="7"/>
  <c r="DB69" i="7"/>
  <c r="DC69" i="7"/>
  <c r="DD69" i="7"/>
  <c r="DE69" i="7"/>
  <c r="DF69" i="7"/>
  <c r="DG69" i="7"/>
  <c r="DH69" i="7"/>
  <c r="DI69" i="7"/>
  <c r="DJ69" i="7"/>
  <c r="DK69" i="7"/>
  <c r="DL69" i="7"/>
  <c r="DM69" i="7"/>
  <c r="DN69" i="7"/>
  <c r="DO69" i="7"/>
  <c r="DP69" i="7"/>
  <c r="DQ69" i="7"/>
  <c r="DR69" i="7"/>
  <c r="DS69" i="7"/>
  <c r="DT69" i="7"/>
  <c r="DU69" i="7"/>
  <c r="DV69" i="7"/>
  <c r="DW69" i="7"/>
  <c r="DX69" i="7"/>
  <c r="DY69" i="7"/>
  <c r="DZ69" i="7"/>
  <c r="EA69" i="7"/>
  <c r="EB69" i="7"/>
  <c r="EC69" i="7"/>
  <c r="ED69" i="7"/>
  <c r="EE69" i="7"/>
  <c r="EF69" i="7"/>
  <c r="EG69" i="7"/>
  <c r="EH69" i="7"/>
  <c r="EI69" i="7"/>
  <c r="EJ69" i="7"/>
  <c r="EK69" i="7"/>
  <c r="EL69" i="7"/>
  <c r="EM69" i="7"/>
  <c r="EN69" i="7"/>
  <c r="EO69" i="7"/>
  <c r="EP69" i="7"/>
  <c r="EQ69" i="7"/>
  <c r="ER69" i="7"/>
  <c r="ES69" i="7"/>
  <c r="ET69" i="7"/>
  <c r="EU69" i="7"/>
  <c r="EV69" i="7"/>
  <c r="EW69" i="7"/>
  <c r="EX69" i="7"/>
  <c r="EY69" i="7"/>
  <c r="EZ69" i="7"/>
  <c r="FA69" i="7"/>
  <c r="FB69" i="7"/>
  <c r="FC69" i="7"/>
  <c r="B70" i="7"/>
  <c r="C70" i="7"/>
  <c r="D70" i="7"/>
  <c r="E70"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AM70" i="7"/>
  <c r="AN70" i="7"/>
  <c r="AO70" i="7"/>
  <c r="AP70" i="7"/>
  <c r="AQ70" i="7"/>
  <c r="AR70" i="7"/>
  <c r="AS70" i="7"/>
  <c r="AT70" i="7"/>
  <c r="AU70" i="7"/>
  <c r="AV70" i="7"/>
  <c r="AW70" i="7"/>
  <c r="AX70" i="7"/>
  <c r="AY70" i="7"/>
  <c r="AZ70" i="7"/>
  <c r="BA70" i="7"/>
  <c r="BB70" i="7"/>
  <c r="BC70" i="7"/>
  <c r="BD70" i="7"/>
  <c r="BE70" i="7"/>
  <c r="BF70" i="7"/>
  <c r="BG70" i="7"/>
  <c r="BH70" i="7"/>
  <c r="BI70" i="7"/>
  <c r="BJ70" i="7"/>
  <c r="BK70" i="7"/>
  <c r="BL70" i="7"/>
  <c r="BM70" i="7"/>
  <c r="BN70" i="7"/>
  <c r="BO70" i="7"/>
  <c r="BP70" i="7"/>
  <c r="BQ70" i="7"/>
  <c r="BR70" i="7"/>
  <c r="BS70" i="7"/>
  <c r="BT70" i="7"/>
  <c r="BU70" i="7"/>
  <c r="BV70" i="7"/>
  <c r="BW70" i="7"/>
  <c r="BX70" i="7"/>
  <c r="BY70" i="7"/>
  <c r="BZ70" i="7"/>
  <c r="CA70" i="7"/>
  <c r="CB70" i="7"/>
  <c r="CC70" i="7"/>
  <c r="CD70" i="7"/>
  <c r="CE70" i="7"/>
  <c r="CF70" i="7"/>
  <c r="CG70" i="7"/>
  <c r="CH70" i="7"/>
  <c r="CI70" i="7"/>
  <c r="CJ70" i="7"/>
  <c r="CK70" i="7"/>
  <c r="CL70" i="7"/>
  <c r="CM70" i="7"/>
  <c r="CN70" i="7"/>
  <c r="CO70" i="7"/>
  <c r="CP70" i="7"/>
  <c r="CQ70" i="7"/>
  <c r="CR70" i="7"/>
  <c r="CS70" i="7"/>
  <c r="CT70" i="7"/>
  <c r="CU70" i="7"/>
  <c r="CV70" i="7"/>
  <c r="CW70" i="7"/>
  <c r="CX70" i="7"/>
  <c r="CY70" i="7"/>
  <c r="CZ70" i="7"/>
  <c r="DA70" i="7"/>
  <c r="DB70" i="7"/>
  <c r="DC70" i="7"/>
  <c r="DD70" i="7"/>
  <c r="DE70" i="7"/>
  <c r="DF70" i="7"/>
  <c r="DG70" i="7"/>
  <c r="DH70" i="7"/>
  <c r="DI70" i="7"/>
  <c r="DJ70" i="7"/>
  <c r="DK70" i="7"/>
  <c r="DL70" i="7"/>
  <c r="DM70" i="7"/>
  <c r="DN70" i="7"/>
  <c r="DO70" i="7"/>
  <c r="DP70" i="7"/>
  <c r="DQ70" i="7"/>
  <c r="DR70" i="7"/>
  <c r="DS70" i="7"/>
  <c r="DT70" i="7"/>
  <c r="DU70" i="7"/>
  <c r="DV70" i="7"/>
  <c r="DW70" i="7"/>
  <c r="DX70" i="7"/>
  <c r="DY70" i="7"/>
  <c r="DZ70" i="7"/>
  <c r="EA70" i="7"/>
  <c r="EB70" i="7"/>
  <c r="EC70" i="7"/>
  <c r="ED70" i="7"/>
  <c r="EE70" i="7"/>
  <c r="EF70" i="7"/>
  <c r="EG70" i="7"/>
  <c r="EH70" i="7"/>
  <c r="EI70" i="7"/>
  <c r="EJ70" i="7"/>
  <c r="EK70" i="7"/>
  <c r="EL70" i="7"/>
  <c r="EM70" i="7"/>
  <c r="EN70" i="7"/>
  <c r="EO70" i="7"/>
  <c r="EP70" i="7"/>
  <c r="EQ70" i="7"/>
  <c r="ER70" i="7"/>
  <c r="ES70" i="7"/>
  <c r="ET70" i="7"/>
  <c r="EU70" i="7"/>
  <c r="EV70" i="7"/>
  <c r="EW70" i="7"/>
  <c r="EX70" i="7"/>
  <c r="EY70" i="7"/>
  <c r="EZ70" i="7"/>
  <c r="FA70" i="7"/>
  <c r="FB70" i="7"/>
  <c r="FC70" i="7"/>
  <c r="B71" i="7"/>
  <c r="C71" i="7"/>
  <c r="D71" i="7"/>
  <c r="E71" i="7"/>
  <c r="F71" i="7"/>
  <c r="G71" i="7"/>
  <c r="H71" i="7"/>
  <c r="I71" i="7"/>
  <c r="J71" i="7"/>
  <c r="K71" i="7"/>
  <c r="L71" i="7"/>
  <c r="M71" i="7"/>
  <c r="N71" i="7"/>
  <c r="O71" i="7"/>
  <c r="P71" i="7"/>
  <c r="Q71" i="7"/>
  <c r="R71" i="7"/>
  <c r="S71" i="7"/>
  <c r="T71" i="7"/>
  <c r="U71" i="7"/>
  <c r="V71" i="7"/>
  <c r="W71" i="7"/>
  <c r="X71" i="7"/>
  <c r="Y71" i="7"/>
  <c r="Z71" i="7"/>
  <c r="AA71" i="7"/>
  <c r="AB71" i="7"/>
  <c r="AC71" i="7"/>
  <c r="AD71" i="7"/>
  <c r="AE71" i="7"/>
  <c r="AF71" i="7"/>
  <c r="AG71" i="7"/>
  <c r="AH71" i="7"/>
  <c r="AI71" i="7"/>
  <c r="AJ71" i="7"/>
  <c r="AK71" i="7"/>
  <c r="AL71" i="7"/>
  <c r="AM71" i="7"/>
  <c r="AN71" i="7"/>
  <c r="AO71" i="7"/>
  <c r="AP71" i="7"/>
  <c r="AQ71" i="7"/>
  <c r="AR71" i="7"/>
  <c r="AS71" i="7"/>
  <c r="AT71" i="7"/>
  <c r="AU71" i="7"/>
  <c r="AV71" i="7"/>
  <c r="AW71" i="7"/>
  <c r="AX71" i="7"/>
  <c r="AY71" i="7"/>
  <c r="AZ71" i="7"/>
  <c r="BA71" i="7"/>
  <c r="BB71" i="7"/>
  <c r="BC71" i="7"/>
  <c r="BD71" i="7"/>
  <c r="BE71" i="7"/>
  <c r="BF71" i="7"/>
  <c r="BG71" i="7"/>
  <c r="BH71" i="7"/>
  <c r="BI71" i="7"/>
  <c r="BJ71" i="7"/>
  <c r="BK71" i="7"/>
  <c r="BL71" i="7"/>
  <c r="BM71" i="7"/>
  <c r="BN71" i="7"/>
  <c r="BO71" i="7"/>
  <c r="BP71" i="7"/>
  <c r="BQ71" i="7"/>
  <c r="BR71" i="7"/>
  <c r="BS71" i="7"/>
  <c r="BT71" i="7"/>
  <c r="BU71" i="7"/>
  <c r="BV71" i="7"/>
  <c r="BW71" i="7"/>
  <c r="BX71" i="7"/>
  <c r="BY71" i="7"/>
  <c r="BZ71" i="7"/>
  <c r="CA71" i="7"/>
  <c r="CB71" i="7"/>
  <c r="CC71" i="7"/>
  <c r="CD71" i="7"/>
  <c r="CE71" i="7"/>
  <c r="CF71" i="7"/>
  <c r="CG71" i="7"/>
  <c r="CH71" i="7"/>
  <c r="CI71" i="7"/>
  <c r="CJ71" i="7"/>
  <c r="CK71" i="7"/>
  <c r="CL71" i="7"/>
  <c r="CM71" i="7"/>
  <c r="CN71" i="7"/>
  <c r="CO71" i="7"/>
  <c r="CP71" i="7"/>
  <c r="CQ71" i="7"/>
  <c r="CR71" i="7"/>
  <c r="CS71" i="7"/>
  <c r="CT71" i="7"/>
  <c r="CU71" i="7"/>
  <c r="CV71" i="7"/>
  <c r="CW71" i="7"/>
  <c r="CX71" i="7"/>
  <c r="CY71" i="7"/>
  <c r="CZ71" i="7"/>
  <c r="DA71" i="7"/>
  <c r="DB71" i="7"/>
  <c r="DC71" i="7"/>
  <c r="DD71" i="7"/>
  <c r="DE71" i="7"/>
  <c r="DF71" i="7"/>
  <c r="DG71" i="7"/>
  <c r="DH71" i="7"/>
  <c r="DI71" i="7"/>
  <c r="DJ71" i="7"/>
  <c r="DK71" i="7"/>
  <c r="DL71" i="7"/>
  <c r="DM71" i="7"/>
  <c r="DN71" i="7"/>
  <c r="DO71" i="7"/>
  <c r="DP71" i="7"/>
  <c r="DQ71" i="7"/>
  <c r="DR71" i="7"/>
  <c r="DS71" i="7"/>
  <c r="DT71" i="7"/>
  <c r="DU71" i="7"/>
  <c r="DV71" i="7"/>
  <c r="DW71" i="7"/>
  <c r="DX71" i="7"/>
  <c r="DY71" i="7"/>
  <c r="DZ71" i="7"/>
  <c r="EA71" i="7"/>
  <c r="EB71" i="7"/>
  <c r="EC71" i="7"/>
  <c r="ED71" i="7"/>
  <c r="EE71" i="7"/>
  <c r="EF71" i="7"/>
  <c r="EG71" i="7"/>
  <c r="EH71" i="7"/>
  <c r="EI71" i="7"/>
  <c r="EJ71" i="7"/>
  <c r="EK71" i="7"/>
  <c r="EL71" i="7"/>
  <c r="EM71" i="7"/>
  <c r="EN71" i="7"/>
  <c r="EO71" i="7"/>
  <c r="EP71" i="7"/>
  <c r="EQ71" i="7"/>
  <c r="ER71" i="7"/>
  <c r="ES71" i="7"/>
  <c r="ET71" i="7"/>
  <c r="EU71" i="7"/>
  <c r="EV71" i="7"/>
  <c r="EW71" i="7"/>
  <c r="EX71" i="7"/>
  <c r="EY71" i="7"/>
  <c r="EZ71" i="7"/>
  <c r="FA71" i="7"/>
  <c r="FB71" i="7"/>
  <c r="FC71" i="7"/>
  <c r="B72" i="7"/>
  <c r="C72" i="7"/>
  <c r="D72" i="7"/>
  <c r="E72" i="7"/>
  <c r="F72" i="7"/>
  <c r="G72" i="7"/>
  <c r="H72" i="7"/>
  <c r="I72" i="7"/>
  <c r="J72" i="7"/>
  <c r="K72" i="7"/>
  <c r="L72" i="7"/>
  <c r="M72" i="7"/>
  <c r="N72" i="7"/>
  <c r="O72" i="7"/>
  <c r="P72" i="7"/>
  <c r="Q72" i="7"/>
  <c r="R72" i="7"/>
  <c r="S72" i="7"/>
  <c r="T72" i="7"/>
  <c r="U72" i="7"/>
  <c r="V72" i="7"/>
  <c r="W72" i="7"/>
  <c r="X72" i="7"/>
  <c r="Y72" i="7"/>
  <c r="Z72" i="7"/>
  <c r="AA72" i="7"/>
  <c r="AB72" i="7"/>
  <c r="AC72" i="7"/>
  <c r="AD72" i="7"/>
  <c r="AE72" i="7"/>
  <c r="AF72" i="7"/>
  <c r="AG72" i="7"/>
  <c r="AH72" i="7"/>
  <c r="AI72" i="7"/>
  <c r="AJ72" i="7"/>
  <c r="AK72" i="7"/>
  <c r="AL72" i="7"/>
  <c r="AM72" i="7"/>
  <c r="AN72" i="7"/>
  <c r="AO72" i="7"/>
  <c r="AP72" i="7"/>
  <c r="AQ72" i="7"/>
  <c r="AR72" i="7"/>
  <c r="AS72" i="7"/>
  <c r="AT72" i="7"/>
  <c r="AU72" i="7"/>
  <c r="AV72" i="7"/>
  <c r="AW72" i="7"/>
  <c r="AX72" i="7"/>
  <c r="AY72" i="7"/>
  <c r="AZ72" i="7"/>
  <c r="BA72" i="7"/>
  <c r="BB72" i="7"/>
  <c r="BC72" i="7"/>
  <c r="BD72" i="7"/>
  <c r="BE72" i="7"/>
  <c r="BF72" i="7"/>
  <c r="BG72" i="7"/>
  <c r="BH72" i="7"/>
  <c r="BI72" i="7"/>
  <c r="BJ72" i="7"/>
  <c r="BK72" i="7"/>
  <c r="BL72" i="7"/>
  <c r="BM72" i="7"/>
  <c r="BN72" i="7"/>
  <c r="BO72" i="7"/>
  <c r="BP72" i="7"/>
  <c r="BQ72" i="7"/>
  <c r="BR72" i="7"/>
  <c r="BS72" i="7"/>
  <c r="BT72" i="7"/>
  <c r="BU72" i="7"/>
  <c r="BV72" i="7"/>
  <c r="BW72" i="7"/>
  <c r="BX72" i="7"/>
  <c r="BY72" i="7"/>
  <c r="BZ72" i="7"/>
  <c r="CA72" i="7"/>
  <c r="CB72" i="7"/>
  <c r="CC72" i="7"/>
  <c r="CD72" i="7"/>
  <c r="CE72" i="7"/>
  <c r="CF72" i="7"/>
  <c r="CG72" i="7"/>
  <c r="CH72" i="7"/>
  <c r="CI72" i="7"/>
  <c r="CJ72" i="7"/>
  <c r="CK72" i="7"/>
  <c r="CL72" i="7"/>
  <c r="CM72" i="7"/>
  <c r="CN72" i="7"/>
  <c r="CO72" i="7"/>
  <c r="CP72" i="7"/>
  <c r="CQ72" i="7"/>
  <c r="CR72" i="7"/>
  <c r="CS72" i="7"/>
  <c r="CT72" i="7"/>
  <c r="CU72" i="7"/>
  <c r="CV72" i="7"/>
  <c r="CW72" i="7"/>
  <c r="CX72" i="7"/>
  <c r="CY72" i="7"/>
  <c r="CZ72" i="7"/>
  <c r="DA72" i="7"/>
  <c r="DB72" i="7"/>
  <c r="DC72" i="7"/>
  <c r="DD72" i="7"/>
  <c r="DE72" i="7"/>
  <c r="DF72" i="7"/>
  <c r="DG72" i="7"/>
  <c r="DH72" i="7"/>
  <c r="DI72" i="7"/>
  <c r="DJ72" i="7"/>
  <c r="DK72" i="7"/>
  <c r="DL72" i="7"/>
  <c r="DM72" i="7"/>
  <c r="DN72" i="7"/>
  <c r="DO72" i="7"/>
  <c r="DP72" i="7"/>
  <c r="DQ72" i="7"/>
  <c r="DR72" i="7"/>
  <c r="DS72" i="7"/>
  <c r="DT72" i="7"/>
  <c r="DU72" i="7"/>
  <c r="DV72" i="7"/>
  <c r="DW72" i="7"/>
  <c r="DX72" i="7"/>
  <c r="DY72" i="7"/>
  <c r="DZ72" i="7"/>
  <c r="EA72" i="7"/>
  <c r="EB72" i="7"/>
  <c r="EC72" i="7"/>
  <c r="ED72" i="7"/>
  <c r="EE72" i="7"/>
  <c r="EF72" i="7"/>
  <c r="EG72" i="7"/>
  <c r="EH72" i="7"/>
  <c r="EI72" i="7"/>
  <c r="EJ72" i="7"/>
  <c r="EK72" i="7"/>
  <c r="EL72" i="7"/>
  <c r="EM72" i="7"/>
  <c r="EN72" i="7"/>
  <c r="EO72" i="7"/>
  <c r="EP72" i="7"/>
  <c r="EQ72" i="7"/>
  <c r="ER72" i="7"/>
  <c r="ES72" i="7"/>
  <c r="ET72" i="7"/>
  <c r="EU72" i="7"/>
  <c r="EV72" i="7"/>
  <c r="EW72" i="7"/>
  <c r="EX72" i="7"/>
  <c r="EY72" i="7"/>
  <c r="EZ72" i="7"/>
  <c r="FA72" i="7"/>
  <c r="FB72" i="7"/>
  <c r="FC72" i="7"/>
  <c r="B73" i="7"/>
  <c r="C73" i="7"/>
  <c r="D73" i="7"/>
  <c r="E73" i="7"/>
  <c r="F73" i="7"/>
  <c r="G73" i="7"/>
  <c r="H73" i="7"/>
  <c r="I73" i="7"/>
  <c r="J73" i="7"/>
  <c r="K73" i="7"/>
  <c r="L73" i="7"/>
  <c r="M73" i="7"/>
  <c r="N73" i="7"/>
  <c r="O73" i="7"/>
  <c r="P73" i="7"/>
  <c r="Q73" i="7"/>
  <c r="R73" i="7"/>
  <c r="S73" i="7"/>
  <c r="T73" i="7"/>
  <c r="U73" i="7"/>
  <c r="V73" i="7"/>
  <c r="W73" i="7"/>
  <c r="X73" i="7"/>
  <c r="Y73" i="7"/>
  <c r="Z73" i="7"/>
  <c r="AA73" i="7"/>
  <c r="AB73" i="7"/>
  <c r="AC73" i="7"/>
  <c r="AD73" i="7"/>
  <c r="AE73" i="7"/>
  <c r="AF73" i="7"/>
  <c r="AG73" i="7"/>
  <c r="AH73" i="7"/>
  <c r="AI73" i="7"/>
  <c r="AJ73" i="7"/>
  <c r="AK73" i="7"/>
  <c r="AL73" i="7"/>
  <c r="AM73" i="7"/>
  <c r="AN73" i="7"/>
  <c r="AO73" i="7"/>
  <c r="AP73" i="7"/>
  <c r="AQ73" i="7"/>
  <c r="AR73" i="7"/>
  <c r="AS73" i="7"/>
  <c r="AT73" i="7"/>
  <c r="AU73" i="7"/>
  <c r="AV73" i="7"/>
  <c r="AW73" i="7"/>
  <c r="AX73" i="7"/>
  <c r="AY73" i="7"/>
  <c r="AZ73" i="7"/>
  <c r="BA73" i="7"/>
  <c r="BB73" i="7"/>
  <c r="BC73" i="7"/>
  <c r="BD73" i="7"/>
  <c r="BE73" i="7"/>
  <c r="BF73" i="7"/>
  <c r="BG73" i="7"/>
  <c r="BH73" i="7"/>
  <c r="BI73" i="7"/>
  <c r="BJ73" i="7"/>
  <c r="BK73" i="7"/>
  <c r="BL73" i="7"/>
  <c r="BM73" i="7"/>
  <c r="BN73" i="7"/>
  <c r="BO73" i="7"/>
  <c r="BP73" i="7"/>
  <c r="BQ73" i="7"/>
  <c r="BR73" i="7"/>
  <c r="BS73" i="7"/>
  <c r="BT73" i="7"/>
  <c r="BU73" i="7"/>
  <c r="BV73" i="7"/>
  <c r="BW73" i="7"/>
  <c r="BX73" i="7"/>
  <c r="BY73" i="7"/>
  <c r="BZ73" i="7"/>
  <c r="CA73" i="7"/>
  <c r="CB73" i="7"/>
  <c r="CC73" i="7"/>
  <c r="CD73" i="7"/>
  <c r="CE73" i="7"/>
  <c r="CF73" i="7"/>
  <c r="CG73" i="7"/>
  <c r="CH73" i="7"/>
  <c r="CI73" i="7"/>
  <c r="CJ73" i="7"/>
  <c r="CK73" i="7"/>
  <c r="CL73" i="7"/>
  <c r="CM73" i="7"/>
  <c r="CN73" i="7"/>
  <c r="CO73" i="7"/>
  <c r="CP73" i="7"/>
  <c r="CQ73" i="7"/>
  <c r="CR73" i="7"/>
  <c r="CS73" i="7"/>
  <c r="CT73" i="7"/>
  <c r="CU73" i="7"/>
  <c r="CV73" i="7"/>
  <c r="CW73" i="7"/>
  <c r="CX73" i="7"/>
  <c r="CY73" i="7"/>
  <c r="CZ73" i="7"/>
  <c r="DA73" i="7"/>
  <c r="DB73" i="7"/>
  <c r="DC73" i="7"/>
  <c r="DD73" i="7"/>
  <c r="DE73" i="7"/>
  <c r="DF73" i="7"/>
  <c r="DG73" i="7"/>
  <c r="DH73" i="7"/>
  <c r="DI73" i="7"/>
  <c r="DJ73" i="7"/>
  <c r="DK73" i="7"/>
  <c r="DL73" i="7"/>
  <c r="DM73" i="7"/>
  <c r="DN73" i="7"/>
  <c r="DO73" i="7"/>
  <c r="DP73" i="7"/>
  <c r="DQ73" i="7"/>
  <c r="DR73" i="7"/>
  <c r="DS73" i="7"/>
  <c r="DT73" i="7"/>
  <c r="DU73" i="7"/>
  <c r="DV73" i="7"/>
  <c r="DW73" i="7"/>
  <c r="DX73" i="7"/>
  <c r="DY73" i="7"/>
  <c r="DZ73" i="7"/>
  <c r="EA73" i="7"/>
  <c r="EB73" i="7"/>
  <c r="EC73" i="7"/>
  <c r="ED73" i="7"/>
  <c r="EE73" i="7"/>
  <c r="EF73" i="7"/>
  <c r="EG73" i="7"/>
  <c r="EH73" i="7"/>
  <c r="EI73" i="7"/>
  <c r="EJ73" i="7"/>
  <c r="EK73" i="7"/>
  <c r="EL73" i="7"/>
  <c r="EM73" i="7"/>
  <c r="EN73" i="7"/>
  <c r="EO73" i="7"/>
  <c r="EP73" i="7"/>
  <c r="EQ73" i="7"/>
  <c r="ER73" i="7"/>
  <c r="ES73" i="7"/>
  <c r="ET73" i="7"/>
  <c r="EU73" i="7"/>
  <c r="EV73" i="7"/>
  <c r="EW73" i="7"/>
  <c r="EX73" i="7"/>
  <c r="EY73" i="7"/>
  <c r="EZ73" i="7"/>
  <c r="FA73" i="7"/>
  <c r="FB73" i="7"/>
  <c r="FC73" i="7"/>
  <c r="B74" i="7"/>
  <c r="C74" i="7"/>
  <c r="D74" i="7"/>
  <c r="E74" i="7"/>
  <c r="F74" i="7"/>
  <c r="G74" i="7"/>
  <c r="H74" i="7"/>
  <c r="I74" i="7"/>
  <c r="J74" i="7"/>
  <c r="K74" i="7"/>
  <c r="L74" i="7"/>
  <c r="M74" i="7"/>
  <c r="N74" i="7"/>
  <c r="O74" i="7"/>
  <c r="P74" i="7"/>
  <c r="Q74" i="7"/>
  <c r="R74" i="7"/>
  <c r="S74" i="7"/>
  <c r="T74" i="7"/>
  <c r="U74" i="7"/>
  <c r="V74" i="7"/>
  <c r="W74" i="7"/>
  <c r="X74" i="7"/>
  <c r="Y74" i="7"/>
  <c r="Z74" i="7"/>
  <c r="AA74" i="7"/>
  <c r="AB74" i="7"/>
  <c r="AC74" i="7"/>
  <c r="AD74" i="7"/>
  <c r="AE74" i="7"/>
  <c r="AF74" i="7"/>
  <c r="AG74" i="7"/>
  <c r="AH74" i="7"/>
  <c r="AI74" i="7"/>
  <c r="AJ74" i="7"/>
  <c r="AK74" i="7"/>
  <c r="AL74" i="7"/>
  <c r="AM74" i="7"/>
  <c r="AN74" i="7"/>
  <c r="AO74" i="7"/>
  <c r="AP74" i="7"/>
  <c r="AQ74" i="7"/>
  <c r="AR74" i="7"/>
  <c r="AS74" i="7"/>
  <c r="AT74" i="7"/>
  <c r="AU74" i="7"/>
  <c r="AV74" i="7"/>
  <c r="AW74" i="7"/>
  <c r="AX74" i="7"/>
  <c r="AY74" i="7"/>
  <c r="AZ74" i="7"/>
  <c r="BA74" i="7"/>
  <c r="BB74" i="7"/>
  <c r="BC74" i="7"/>
  <c r="BD74" i="7"/>
  <c r="BE74" i="7"/>
  <c r="BF74" i="7"/>
  <c r="BG74" i="7"/>
  <c r="BH74" i="7"/>
  <c r="BI74" i="7"/>
  <c r="BJ74" i="7"/>
  <c r="BK74" i="7"/>
  <c r="BL74" i="7"/>
  <c r="BM74" i="7"/>
  <c r="BN74" i="7"/>
  <c r="BO74" i="7"/>
  <c r="BP74" i="7"/>
  <c r="BQ74" i="7"/>
  <c r="BR74" i="7"/>
  <c r="BS74" i="7"/>
  <c r="BT74" i="7"/>
  <c r="BU74" i="7"/>
  <c r="BV74" i="7"/>
  <c r="BW74" i="7"/>
  <c r="BX74" i="7"/>
  <c r="BY74" i="7"/>
  <c r="BZ74" i="7"/>
  <c r="CA74" i="7"/>
  <c r="CB74" i="7"/>
  <c r="CC74" i="7"/>
  <c r="CD74" i="7"/>
  <c r="CE74" i="7"/>
  <c r="CF74" i="7"/>
  <c r="CG74" i="7"/>
  <c r="CH74" i="7"/>
  <c r="CI74" i="7"/>
  <c r="CJ74" i="7"/>
  <c r="CK74" i="7"/>
  <c r="CL74" i="7"/>
  <c r="CM74" i="7"/>
  <c r="CN74" i="7"/>
  <c r="CO74" i="7"/>
  <c r="CP74" i="7"/>
  <c r="CQ74" i="7"/>
  <c r="CR74" i="7"/>
  <c r="CS74" i="7"/>
  <c r="CT74" i="7"/>
  <c r="CU74" i="7"/>
  <c r="CV74" i="7"/>
  <c r="CW74" i="7"/>
  <c r="CX74" i="7"/>
  <c r="CY74" i="7"/>
  <c r="CZ74" i="7"/>
  <c r="DA74" i="7"/>
  <c r="DB74" i="7"/>
  <c r="DC74" i="7"/>
  <c r="DD74" i="7"/>
  <c r="DE74" i="7"/>
  <c r="DF74" i="7"/>
  <c r="DG74" i="7"/>
  <c r="DH74" i="7"/>
  <c r="DI74" i="7"/>
  <c r="DJ74" i="7"/>
  <c r="DK74" i="7"/>
  <c r="DL74" i="7"/>
  <c r="DM74" i="7"/>
  <c r="DN74" i="7"/>
  <c r="DO74" i="7"/>
  <c r="DP74" i="7"/>
  <c r="DQ74" i="7"/>
  <c r="DR74" i="7"/>
  <c r="DS74" i="7"/>
  <c r="DT74" i="7"/>
  <c r="DU74" i="7"/>
  <c r="DV74" i="7"/>
  <c r="DW74" i="7"/>
  <c r="DX74" i="7"/>
  <c r="DY74" i="7"/>
  <c r="DZ74" i="7"/>
  <c r="EA74" i="7"/>
  <c r="EB74" i="7"/>
  <c r="EC74" i="7"/>
  <c r="ED74" i="7"/>
  <c r="EE74" i="7"/>
  <c r="EF74" i="7"/>
  <c r="EG74" i="7"/>
  <c r="EH74" i="7"/>
  <c r="EI74" i="7"/>
  <c r="EJ74" i="7"/>
  <c r="EK74" i="7"/>
  <c r="EL74" i="7"/>
  <c r="EM74" i="7"/>
  <c r="EN74" i="7"/>
  <c r="EO74" i="7"/>
  <c r="EP74" i="7"/>
  <c r="EQ74" i="7"/>
  <c r="ER74" i="7"/>
  <c r="ES74" i="7"/>
  <c r="ET74" i="7"/>
  <c r="EU74" i="7"/>
  <c r="EV74" i="7"/>
  <c r="EW74" i="7"/>
  <c r="EX74" i="7"/>
  <c r="EY74" i="7"/>
  <c r="EZ74" i="7"/>
  <c r="FA74" i="7"/>
  <c r="FB74" i="7"/>
  <c r="FC74" i="7"/>
  <c r="B75" i="7"/>
  <c r="C75" i="7"/>
  <c r="D75" i="7"/>
  <c r="E75" i="7"/>
  <c r="F75" i="7"/>
  <c r="G75" i="7"/>
  <c r="H75" i="7"/>
  <c r="I75" i="7"/>
  <c r="J75" i="7"/>
  <c r="K75" i="7"/>
  <c r="L75" i="7"/>
  <c r="M75" i="7"/>
  <c r="N75" i="7"/>
  <c r="O75" i="7"/>
  <c r="P75" i="7"/>
  <c r="Q75" i="7"/>
  <c r="R75" i="7"/>
  <c r="S75" i="7"/>
  <c r="T75" i="7"/>
  <c r="U75" i="7"/>
  <c r="V75" i="7"/>
  <c r="W75" i="7"/>
  <c r="X75" i="7"/>
  <c r="Y75" i="7"/>
  <c r="Z75" i="7"/>
  <c r="AA75" i="7"/>
  <c r="AB75" i="7"/>
  <c r="AC75" i="7"/>
  <c r="AD75" i="7"/>
  <c r="AE75" i="7"/>
  <c r="AF75" i="7"/>
  <c r="AG75" i="7"/>
  <c r="AH75" i="7"/>
  <c r="AI75" i="7"/>
  <c r="AJ75" i="7"/>
  <c r="AK75" i="7"/>
  <c r="AL75" i="7"/>
  <c r="AM75" i="7"/>
  <c r="AN75" i="7"/>
  <c r="AO75" i="7"/>
  <c r="AP75" i="7"/>
  <c r="AQ75" i="7"/>
  <c r="AR75" i="7"/>
  <c r="AS75" i="7"/>
  <c r="AT75" i="7"/>
  <c r="AU75" i="7"/>
  <c r="AV75" i="7"/>
  <c r="AW75" i="7"/>
  <c r="AX75" i="7"/>
  <c r="AY75" i="7"/>
  <c r="AZ75" i="7"/>
  <c r="BA75" i="7"/>
  <c r="BB75" i="7"/>
  <c r="BC75" i="7"/>
  <c r="BD75" i="7"/>
  <c r="BE75" i="7"/>
  <c r="BF75" i="7"/>
  <c r="BG75" i="7"/>
  <c r="BH75" i="7"/>
  <c r="BI75" i="7"/>
  <c r="BJ75" i="7"/>
  <c r="BK75" i="7"/>
  <c r="BL75" i="7"/>
  <c r="BM75" i="7"/>
  <c r="BN75" i="7"/>
  <c r="BO75" i="7"/>
  <c r="BP75" i="7"/>
  <c r="BQ75" i="7"/>
  <c r="BR75" i="7"/>
  <c r="BS75" i="7"/>
  <c r="BT75" i="7"/>
  <c r="BU75" i="7"/>
  <c r="BV75" i="7"/>
  <c r="BW75" i="7"/>
  <c r="BX75" i="7"/>
  <c r="BY75" i="7"/>
  <c r="BZ75" i="7"/>
  <c r="CA75" i="7"/>
  <c r="CB75" i="7"/>
  <c r="CC75" i="7"/>
  <c r="CD75" i="7"/>
  <c r="CE75" i="7"/>
  <c r="CF75" i="7"/>
  <c r="CG75" i="7"/>
  <c r="CH75" i="7"/>
  <c r="CI75" i="7"/>
  <c r="CJ75" i="7"/>
  <c r="CK75" i="7"/>
  <c r="CL75" i="7"/>
  <c r="CM75" i="7"/>
  <c r="CN75" i="7"/>
  <c r="CO75" i="7"/>
  <c r="CP75" i="7"/>
  <c r="CQ75" i="7"/>
  <c r="CR75" i="7"/>
  <c r="CS75" i="7"/>
  <c r="CT75" i="7"/>
  <c r="CU75" i="7"/>
  <c r="CV75" i="7"/>
  <c r="CW75" i="7"/>
  <c r="CX75" i="7"/>
  <c r="CY75" i="7"/>
  <c r="CZ75" i="7"/>
  <c r="DA75" i="7"/>
  <c r="DB75" i="7"/>
  <c r="DC75" i="7"/>
  <c r="DD75" i="7"/>
  <c r="DE75" i="7"/>
  <c r="DF75" i="7"/>
  <c r="DG75" i="7"/>
  <c r="DH75" i="7"/>
  <c r="DI75" i="7"/>
  <c r="DJ75" i="7"/>
  <c r="DK75" i="7"/>
  <c r="DL75" i="7"/>
  <c r="DM75" i="7"/>
  <c r="DN75" i="7"/>
  <c r="DO75" i="7"/>
  <c r="DP75" i="7"/>
  <c r="DQ75" i="7"/>
  <c r="DR75" i="7"/>
  <c r="DS75" i="7"/>
  <c r="DT75" i="7"/>
  <c r="DU75" i="7"/>
  <c r="DV75" i="7"/>
  <c r="DW75" i="7"/>
  <c r="DX75" i="7"/>
  <c r="DY75" i="7"/>
  <c r="DZ75" i="7"/>
  <c r="EA75" i="7"/>
  <c r="EB75" i="7"/>
  <c r="EC75" i="7"/>
  <c r="ED75" i="7"/>
  <c r="EE75" i="7"/>
  <c r="EF75" i="7"/>
  <c r="EG75" i="7"/>
  <c r="EH75" i="7"/>
  <c r="EI75" i="7"/>
  <c r="EJ75" i="7"/>
  <c r="EK75" i="7"/>
  <c r="EL75" i="7"/>
  <c r="EM75" i="7"/>
  <c r="EN75" i="7"/>
  <c r="EO75" i="7"/>
  <c r="EP75" i="7"/>
  <c r="EQ75" i="7"/>
  <c r="ER75" i="7"/>
  <c r="ES75" i="7"/>
  <c r="ET75" i="7"/>
  <c r="EU75" i="7"/>
  <c r="EV75" i="7"/>
  <c r="EW75" i="7"/>
  <c r="EX75" i="7"/>
  <c r="EY75" i="7"/>
  <c r="EZ75" i="7"/>
  <c r="FA75" i="7"/>
  <c r="FB75" i="7"/>
  <c r="FC75" i="7"/>
  <c r="B76" i="7"/>
  <c r="C76" i="7"/>
  <c r="D76" i="7"/>
  <c r="E76" i="7"/>
  <c r="F76" i="7"/>
  <c r="G76" i="7"/>
  <c r="H76" i="7"/>
  <c r="I76" i="7"/>
  <c r="J76" i="7"/>
  <c r="K76" i="7"/>
  <c r="L76" i="7"/>
  <c r="M76" i="7"/>
  <c r="N76" i="7"/>
  <c r="O76" i="7"/>
  <c r="P76" i="7"/>
  <c r="Q76" i="7"/>
  <c r="R76" i="7"/>
  <c r="S76" i="7"/>
  <c r="T76" i="7"/>
  <c r="U76" i="7"/>
  <c r="V76" i="7"/>
  <c r="W76" i="7"/>
  <c r="X76" i="7"/>
  <c r="Y76" i="7"/>
  <c r="Z76" i="7"/>
  <c r="AA76" i="7"/>
  <c r="AB76" i="7"/>
  <c r="AC76" i="7"/>
  <c r="AD76" i="7"/>
  <c r="AE76" i="7"/>
  <c r="AF76" i="7"/>
  <c r="AG76" i="7"/>
  <c r="AH76" i="7"/>
  <c r="AI76" i="7"/>
  <c r="AJ76" i="7"/>
  <c r="AK76" i="7"/>
  <c r="AL76" i="7"/>
  <c r="AM76" i="7"/>
  <c r="AN76" i="7"/>
  <c r="AO76" i="7"/>
  <c r="AP76" i="7"/>
  <c r="AQ76" i="7"/>
  <c r="AR76" i="7"/>
  <c r="AS76" i="7"/>
  <c r="AT76" i="7"/>
  <c r="AU76" i="7"/>
  <c r="AV76" i="7"/>
  <c r="AW76" i="7"/>
  <c r="AX76" i="7"/>
  <c r="AY76" i="7"/>
  <c r="AZ76" i="7"/>
  <c r="BA76" i="7"/>
  <c r="BB76" i="7"/>
  <c r="BC76" i="7"/>
  <c r="BD76" i="7"/>
  <c r="BE76" i="7"/>
  <c r="BF76" i="7"/>
  <c r="BG76" i="7"/>
  <c r="BH76" i="7"/>
  <c r="BI76" i="7"/>
  <c r="BJ76" i="7"/>
  <c r="BK76" i="7"/>
  <c r="BL76" i="7"/>
  <c r="BM76" i="7"/>
  <c r="BN76" i="7"/>
  <c r="BO76" i="7"/>
  <c r="BP76" i="7"/>
  <c r="BQ76" i="7"/>
  <c r="BR76" i="7"/>
  <c r="BS76" i="7"/>
  <c r="BT76" i="7"/>
  <c r="BU76" i="7"/>
  <c r="BV76" i="7"/>
  <c r="BW76" i="7"/>
  <c r="BX76" i="7"/>
  <c r="BY76" i="7"/>
  <c r="BZ76" i="7"/>
  <c r="CA76" i="7"/>
  <c r="CB76" i="7"/>
  <c r="CC76" i="7"/>
  <c r="CD76" i="7"/>
  <c r="CE76" i="7"/>
  <c r="CF76" i="7"/>
  <c r="CG76" i="7"/>
  <c r="CH76" i="7"/>
  <c r="CI76" i="7"/>
  <c r="CJ76" i="7"/>
  <c r="CK76" i="7"/>
  <c r="CL76" i="7"/>
  <c r="CM76" i="7"/>
  <c r="CN76" i="7"/>
  <c r="CO76" i="7"/>
  <c r="CP76" i="7"/>
  <c r="CQ76" i="7"/>
  <c r="CR76" i="7"/>
  <c r="CS76" i="7"/>
  <c r="CT76" i="7"/>
  <c r="CU76" i="7"/>
  <c r="CV76" i="7"/>
  <c r="CW76" i="7"/>
  <c r="CX76" i="7"/>
  <c r="CY76" i="7"/>
  <c r="CZ76" i="7"/>
  <c r="DA76" i="7"/>
  <c r="DB76" i="7"/>
  <c r="DC76" i="7"/>
  <c r="DD76" i="7"/>
  <c r="DE76" i="7"/>
  <c r="DF76" i="7"/>
  <c r="DG76" i="7"/>
  <c r="DH76" i="7"/>
  <c r="DI76" i="7"/>
  <c r="DJ76" i="7"/>
  <c r="DK76" i="7"/>
  <c r="DL76" i="7"/>
  <c r="DM76" i="7"/>
  <c r="DN76" i="7"/>
  <c r="DO76" i="7"/>
  <c r="DP76" i="7"/>
  <c r="DQ76" i="7"/>
  <c r="DR76" i="7"/>
  <c r="DS76" i="7"/>
  <c r="DT76" i="7"/>
  <c r="DU76" i="7"/>
  <c r="DV76" i="7"/>
  <c r="DW76" i="7"/>
  <c r="DX76" i="7"/>
  <c r="DY76" i="7"/>
  <c r="DZ76" i="7"/>
  <c r="EA76" i="7"/>
  <c r="EB76" i="7"/>
  <c r="EC76" i="7"/>
  <c r="ED76" i="7"/>
  <c r="EE76" i="7"/>
  <c r="EF76" i="7"/>
  <c r="EG76" i="7"/>
  <c r="EH76" i="7"/>
  <c r="EI76" i="7"/>
  <c r="EJ76" i="7"/>
  <c r="EK76" i="7"/>
  <c r="EL76" i="7"/>
  <c r="EM76" i="7"/>
  <c r="EN76" i="7"/>
  <c r="EO76" i="7"/>
  <c r="EP76" i="7"/>
  <c r="EQ76" i="7"/>
  <c r="ER76" i="7"/>
  <c r="ES76" i="7"/>
  <c r="ET76" i="7"/>
  <c r="EU76" i="7"/>
  <c r="EV76" i="7"/>
  <c r="EW76" i="7"/>
  <c r="EX76" i="7"/>
  <c r="EY76" i="7"/>
  <c r="EZ76" i="7"/>
  <c r="FA76" i="7"/>
  <c r="FB76" i="7"/>
  <c r="FC76" i="7"/>
  <c r="B77" i="7"/>
  <c r="C77" i="7"/>
  <c r="D77" i="7"/>
  <c r="E77" i="7"/>
  <c r="F77" i="7"/>
  <c r="G77" i="7"/>
  <c r="H77" i="7"/>
  <c r="I77" i="7"/>
  <c r="J77" i="7"/>
  <c r="K77" i="7"/>
  <c r="L77" i="7"/>
  <c r="M77" i="7"/>
  <c r="N77" i="7"/>
  <c r="O77" i="7"/>
  <c r="P77" i="7"/>
  <c r="Q77" i="7"/>
  <c r="R77" i="7"/>
  <c r="S77" i="7"/>
  <c r="T77" i="7"/>
  <c r="U77" i="7"/>
  <c r="V77" i="7"/>
  <c r="W77" i="7"/>
  <c r="X77" i="7"/>
  <c r="Y77" i="7"/>
  <c r="Z77" i="7"/>
  <c r="AA77" i="7"/>
  <c r="AB77" i="7"/>
  <c r="AC77" i="7"/>
  <c r="AD77" i="7"/>
  <c r="AE77" i="7"/>
  <c r="AF77" i="7"/>
  <c r="AG77" i="7"/>
  <c r="AH77" i="7"/>
  <c r="AI77" i="7"/>
  <c r="AJ77" i="7"/>
  <c r="AK77" i="7"/>
  <c r="AL77" i="7"/>
  <c r="AM77" i="7"/>
  <c r="AN77" i="7"/>
  <c r="AO77" i="7"/>
  <c r="AP77" i="7"/>
  <c r="AQ77" i="7"/>
  <c r="AR77" i="7"/>
  <c r="AS77" i="7"/>
  <c r="AT77" i="7"/>
  <c r="AU77" i="7"/>
  <c r="AV77" i="7"/>
  <c r="AW77" i="7"/>
  <c r="AX77" i="7"/>
  <c r="AY77" i="7"/>
  <c r="AZ77" i="7"/>
  <c r="BA77" i="7"/>
  <c r="BB77" i="7"/>
  <c r="BC77" i="7"/>
  <c r="BD77" i="7"/>
  <c r="BE77" i="7"/>
  <c r="BF77" i="7"/>
  <c r="BG77" i="7"/>
  <c r="BH77" i="7"/>
  <c r="BI77" i="7"/>
  <c r="BJ77" i="7"/>
  <c r="BK77" i="7"/>
  <c r="BL77" i="7"/>
  <c r="BM77" i="7"/>
  <c r="BN77" i="7"/>
  <c r="BO77" i="7"/>
  <c r="BP77" i="7"/>
  <c r="BQ77" i="7"/>
  <c r="BR77" i="7"/>
  <c r="BS77" i="7"/>
  <c r="BT77" i="7"/>
  <c r="BU77" i="7"/>
  <c r="BV77" i="7"/>
  <c r="BW77" i="7"/>
  <c r="BX77" i="7"/>
  <c r="BY77" i="7"/>
  <c r="BZ77" i="7"/>
  <c r="CA77" i="7"/>
  <c r="CB77" i="7"/>
  <c r="CC77" i="7"/>
  <c r="CD77" i="7"/>
  <c r="CE77" i="7"/>
  <c r="CF77" i="7"/>
  <c r="CG77" i="7"/>
  <c r="CH77" i="7"/>
  <c r="CI77" i="7"/>
  <c r="CJ77" i="7"/>
  <c r="CK77" i="7"/>
  <c r="CL77" i="7"/>
  <c r="CM77" i="7"/>
  <c r="CN77" i="7"/>
  <c r="CO77" i="7"/>
  <c r="CP77" i="7"/>
  <c r="CQ77" i="7"/>
  <c r="CR77" i="7"/>
  <c r="CS77" i="7"/>
  <c r="CT77" i="7"/>
  <c r="CU77" i="7"/>
  <c r="CV77" i="7"/>
  <c r="CW77" i="7"/>
  <c r="CX77" i="7"/>
  <c r="CY77" i="7"/>
  <c r="CZ77" i="7"/>
  <c r="DA77" i="7"/>
  <c r="DB77" i="7"/>
  <c r="DC77" i="7"/>
  <c r="DD77" i="7"/>
  <c r="DE77" i="7"/>
  <c r="DF77" i="7"/>
  <c r="DG77" i="7"/>
  <c r="DH77" i="7"/>
  <c r="DI77" i="7"/>
  <c r="DJ77" i="7"/>
  <c r="DK77" i="7"/>
  <c r="DL77" i="7"/>
  <c r="DM77" i="7"/>
  <c r="DN77" i="7"/>
  <c r="DO77" i="7"/>
  <c r="DP77" i="7"/>
  <c r="DQ77" i="7"/>
  <c r="DR77" i="7"/>
  <c r="DS77" i="7"/>
  <c r="DT77" i="7"/>
  <c r="DU77" i="7"/>
  <c r="DV77" i="7"/>
  <c r="DW77" i="7"/>
  <c r="DX77" i="7"/>
  <c r="DY77" i="7"/>
  <c r="DZ77" i="7"/>
  <c r="EA77" i="7"/>
  <c r="EB77" i="7"/>
  <c r="EC77" i="7"/>
  <c r="ED77" i="7"/>
  <c r="EE77" i="7"/>
  <c r="EF77" i="7"/>
  <c r="EG77" i="7"/>
  <c r="EH77" i="7"/>
  <c r="EI77" i="7"/>
  <c r="EJ77" i="7"/>
  <c r="EK77" i="7"/>
  <c r="EL77" i="7"/>
  <c r="EM77" i="7"/>
  <c r="EN77" i="7"/>
  <c r="EO77" i="7"/>
  <c r="EP77" i="7"/>
  <c r="EQ77" i="7"/>
  <c r="ER77" i="7"/>
  <c r="ES77" i="7"/>
  <c r="ET77" i="7"/>
  <c r="EU77" i="7"/>
  <c r="EV77" i="7"/>
  <c r="EW77" i="7"/>
  <c r="EX77" i="7"/>
  <c r="EY77" i="7"/>
  <c r="EZ77" i="7"/>
  <c r="FA77" i="7"/>
  <c r="FB77" i="7"/>
  <c r="FC77" i="7"/>
  <c r="B78" i="7"/>
  <c r="C78" i="7"/>
  <c r="D78" i="7"/>
  <c r="E78" i="7"/>
  <c r="F78" i="7"/>
  <c r="G78" i="7"/>
  <c r="H78" i="7"/>
  <c r="I78" i="7"/>
  <c r="J78" i="7"/>
  <c r="K78" i="7"/>
  <c r="L78" i="7"/>
  <c r="M78" i="7"/>
  <c r="N78" i="7"/>
  <c r="O78" i="7"/>
  <c r="P78" i="7"/>
  <c r="Q78" i="7"/>
  <c r="R78" i="7"/>
  <c r="S78" i="7"/>
  <c r="T78" i="7"/>
  <c r="U78" i="7"/>
  <c r="V78" i="7"/>
  <c r="W78" i="7"/>
  <c r="X78" i="7"/>
  <c r="Y78" i="7"/>
  <c r="Z78" i="7"/>
  <c r="AA78" i="7"/>
  <c r="AB78" i="7"/>
  <c r="AC78" i="7"/>
  <c r="AD78" i="7"/>
  <c r="AE78" i="7"/>
  <c r="AF78" i="7"/>
  <c r="AG78" i="7"/>
  <c r="AH78" i="7"/>
  <c r="AI78" i="7"/>
  <c r="AJ78" i="7"/>
  <c r="AK78" i="7"/>
  <c r="AL78" i="7"/>
  <c r="AM78" i="7"/>
  <c r="AN78" i="7"/>
  <c r="AO78" i="7"/>
  <c r="AP78" i="7"/>
  <c r="AQ78" i="7"/>
  <c r="AR78" i="7"/>
  <c r="AS78" i="7"/>
  <c r="AT78" i="7"/>
  <c r="AU78" i="7"/>
  <c r="AV78" i="7"/>
  <c r="AW78" i="7"/>
  <c r="AX78" i="7"/>
  <c r="AY78" i="7"/>
  <c r="AZ78" i="7"/>
  <c r="BA78" i="7"/>
  <c r="BB78" i="7"/>
  <c r="BC78" i="7"/>
  <c r="BD78" i="7"/>
  <c r="BE78" i="7"/>
  <c r="BF78" i="7"/>
  <c r="BG78" i="7"/>
  <c r="BH78" i="7"/>
  <c r="BI78" i="7"/>
  <c r="BJ78" i="7"/>
  <c r="BK78" i="7"/>
  <c r="BL78" i="7"/>
  <c r="BM78" i="7"/>
  <c r="BN78" i="7"/>
  <c r="BO78" i="7"/>
  <c r="BP78" i="7"/>
  <c r="BQ78" i="7"/>
  <c r="BR78" i="7"/>
  <c r="BS78" i="7"/>
  <c r="BT78" i="7"/>
  <c r="BU78" i="7"/>
  <c r="BV78" i="7"/>
  <c r="BW78" i="7"/>
  <c r="BX78" i="7"/>
  <c r="BY78" i="7"/>
  <c r="BZ78" i="7"/>
  <c r="CA78" i="7"/>
  <c r="CB78" i="7"/>
  <c r="CC78" i="7"/>
  <c r="CD78" i="7"/>
  <c r="CE78" i="7"/>
  <c r="CF78" i="7"/>
  <c r="CG78" i="7"/>
  <c r="CH78" i="7"/>
  <c r="CI78" i="7"/>
  <c r="CJ78" i="7"/>
  <c r="CK78" i="7"/>
  <c r="CL78" i="7"/>
  <c r="CM78" i="7"/>
  <c r="CN78" i="7"/>
  <c r="CO78" i="7"/>
  <c r="CP78" i="7"/>
  <c r="CQ78" i="7"/>
  <c r="CR78" i="7"/>
  <c r="CS78" i="7"/>
  <c r="CT78" i="7"/>
  <c r="CU78" i="7"/>
  <c r="CV78" i="7"/>
  <c r="CW78" i="7"/>
  <c r="CX78" i="7"/>
  <c r="CY78" i="7"/>
  <c r="CZ78" i="7"/>
  <c r="DA78" i="7"/>
  <c r="DB78" i="7"/>
  <c r="DC78" i="7"/>
  <c r="DD78" i="7"/>
  <c r="DE78" i="7"/>
  <c r="DF78" i="7"/>
  <c r="DG78" i="7"/>
  <c r="DH78" i="7"/>
  <c r="DI78" i="7"/>
  <c r="DJ78" i="7"/>
  <c r="DK78" i="7"/>
  <c r="DL78" i="7"/>
  <c r="DM78" i="7"/>
  <c r="DN78" i="7"/>
  <c r="DO78" i="7"/>
  <c r="DP78" i="7"/>
  <c r="DQ78" i="7"/>
  <c r="DR78" i="7"/>
  <c r="DS78" i="7"/>
  <c r="DT78" i="7"/>
  <c r="DU78" i="7"/>
  <c r="DV78" i="7"/>
  <c r="DW78" i="7"/>
  <c r="DX78" i="7"/>
  <c r="DY78" i="7"/>
  <c r="DZ78" i="7"/>
  <c r="EA78" i="7"/>
  <c r="EB78" i="7"/>
  <c r="EC78" i="7"/>
  <c r="ED78" i="7"/>
  <c r="EE78" i="7"/>
  <c r="EF78" i="7"/>
  <c r="EG78" i="7"/>
  <c r="EH78" i="7"/>
  <c r="EI78" i="7"/>
  <c r="EJ78" i="7"/>
  <c r="EK78" i="7"/>
  <c r="EL78" i="7"/>
  <c r="EM78" i="7"/>
  <c r="EN78" i="7"/>
  <c r="EO78" i="7"/>
  <c r="EP78" i="7"/>
  <c r="EQ78" i="7"/>
  <c r="ER78" i="7"/>
  <c r="ES78" i="7"/>
  <c r="ET78" i="7"/>
  <c r="EU78" i="7"/>
  <c r="EV78" i="7"/>
  <c r="EW78" i="7"/>
  <c r="EX78" i="7"/>
  <c r="EY78" i="7"/>
  <c r="EZ78" i="7"/>
  <c r="FA78" i="7"/>
  <c r="FB78" i="7"/>
  <c r="FC78" i="7"/>
  <c r="B79" i="7"/>
  <c r="C79" i="7"/>
  <c r="D79" i="7"/>
  <c r="E79" i="7"/>
  <c r="F79" i="7"/>
  <c r="G79" i="7"/>
  <c r="H79" i="7"/>
  <c r="I79" i="7"/>
  <c r="J79" i="7"/>
  <c r="K79" i="7"/>
  <c r="L79" i="7"/>
  <c r="M79" i="7"/>
  <c r="N79" i="7"/>
  <c r="O79" i="7"/>
  <c r="P79" i="7"/>
  <c r="Q79" i="7"/>
  <c r="R79" i="7"/>
  <c r="S79" i="7"/>
  <c r="T79" i="7"/>
  <c r="U79" i="7"/>
  <c r="V79" i="7"/>
  <c r="W79" i="7"/>
  <c r="X79" i="7"/>
  <c r="Y79" i="7"/>
  <c r="Z79" i="7"/>
  <c r="AA79" i="7"/>
  <c r="AB79" i="7"/>
  <c r="AC79" i="7"/>
  <c r="AD79" i="7"/>
  <c r="AE79" i="7"/>
  <c r="AF79" i="7"/>
  <c r="AG79" i="7"/>
  <c r="AH79" i="7"/>
  <c r="AI79" i="7"/>
  <c r="AJ79" i="7"/>
  <c r="AK79" i="7"/>
  <c r="AL79" i="7"/>
  <c r="AM79" i="7"/>
  <c r="AN79" i="7"/>
  <c r="AO79" i="7"/>
  <c r="AP79" i="7"/>
  <c r="AQ79" i="7"/>
  <c r="AR79" i="7"/>
  <c r="AS79" i="7"/>
  <c r="AT79" i="7"/>
  <c r="AU79" i="7"/>
  <c r="AV79" i="7"/>
  <c r="AW79" i="7"/>
  <c r="AX79" i="7"/>
  <c r="AY79" i="7"/>
  <c r="AZ79" i="7"/>
  <c r="BA79" i="7"/>
  <c r="BB79" i="7"/>
  <c r="BC79" i="7"/>
  <c r="BD79" i="7"/>
  <c r="BE79" i="7"/>
  <c r="BF79" i="7"/>
  <c r="BG79" i="7"/>
  <c r="BH79" i="7"/>
  <c r="BI79" i="7"/>
  <c r="BJ79" i="7"/>
  <c r="BK79" i="7"/>
  <c r="BL79" i="7"/>
  <c r="BM79" i="7"/>
  <c r="BN79" i="7"/>
  <c r="BO79" i="7"/>
  <c r="BP79" i="7"/>
  <c r="BQ79" i="7"/>
  <c r="BR79" i="7"/>
  <c r="BS79" i="7"/>
  <c r="BT79" i="7"/>
  <c r="BU79" i="7"/>
  <c r="BV79" i="7"/>
  <c r="BW79" i="7"/>
  <c r="BX79" i="7"/>
  <c r="BY79" i="7"/>
  <c r="BZ79" i="7"/>
  <c r="CA79" i="7"/>
  <c r="CB79" i="7"/>
  <c r="CC79" i="7"/>
  <c r="CD79" i="7"/>
  <c r="CE79" i="7"/>
  <c r="CF79" i="7"/>
  <c r="CG79" i="7"/>
  <c r="CH79" i="7"/>
  <c r="CI79" i="7"/>
  <c r="CJ79" i="7"/>
  <c r="CK79" i="7"/>
  <c r="CL79" i="7"/>
  <c r="CM79" i="7"/>
  <c r="CN79" i="7"/>
  <c r="CO79" i="7"/>
  <c r="CP79" i="7"/>
  <c r="CQ79" i="7"/>
  <c r="CR79" i="7"/>
  <c r="CS79" i="7"/>
  <c r="CT79" i="7"/>
  <c r="CU79" i="7"/>
  <c r="CV79" i="7"/>
  <c r="CW79" i="7"/>
  <c r="CX79" i="7"/>
  <c r="CY79" i="7"/>
  <c r="CZ79" i="7"/>
  <c r="DA79" i="7"/>
  <c r="DB79" i="7"/>
  <c r="DC79" i="7"/>
  <c r="DD79" i="7"/>
  <c r="DE79" i="7"/>
  <c r="DF79" i="7"/>
  <c r="DG79" i="7"/>
  <c r="DH79" i="7"/>
  <c r="DI79" i="7"/>
  <c r="DJ79" i="7"/>
  <c r="DK79" i="7"/>
  <c r="DL79" i="7"/>
  <c r="DM79" i="7"/>
  <c r="DN79" i="7"/>
  <c r="DO79" i="7"/>
  <c r="DP79" i="7"/>
  <c r="DQ79" i="7"/>
  <c r="DR79" i="7"/>
  <c r="DS79" i="7"/>
  <c r="DT79" i="7"/>
  <c r="DU79" i="7"/>
  <c r="DV79" i="7"/>
  <c r="DW79" i="7"/>
  <c r="DX79" i="7"/>
  <c r="DY79" i="7"/>
  <c r="DZ79" i="7"/>
  <c r="EA79" i="7"/>
  <c r="EB79" i="7"/>
  <c r="EC79" i="7"/>
  <c r="ED79" i="7"/>
  <c r="EE79" i="7"/>
  <c r="EF79" i="7"/>
  <c r="EG79" i="7"/>
  <c r="EH79" i="7"/>
  <c r="EI79" i="7"/>
  <c r="EJ79" i="7"/>
  <c r="EK79" i="7"/>
  <c r="EL79" i="7"/>
  <c r="EM79" i="7"/>
  <c r="EN79" i="7"/>
  <c r="EO79" i="7"/>
  <c r="EP79" i="7"/>
  <c r="EQ79" i="7"/>
  <c r="ER79" i="7"/>
  <c r="ES79" i="7"/>
  <c r="ET79" i="7"/>
  <c r="EU79" i="7"/>
  <c r="EV79" i="7"/>
  <c r="EW79" i="7"/>
  <c r="EX79" i="7"/>
  <c r="EY79" i="7"/>
  <c r="EZ79" i="7"/>
  <c r="FA79" i="7"/>
  <c r="FB79" i="7"/>
  <c r="FC79" i="7"/>
  <c r="B80" i="7"/>
  <c r="C80" i="7"/>
  <c r="D80" i="7"/>
  <c r="E80" i="7"/>
  <c r="F80" i="7"/>
  <c r="G80" i="7"/>
  <c r="H80" i="7"/>
  <c r="I80" i="7"/>
  <c r="J80" i="7"/>
  <c r="K80" i="7"/>
  <c r="L80" i="7"/>
  <c r="M80" i="7"/>
  <c r="N80" i="7"/>
  <c r="O80" i="7"/>
  <c r="P80" i="7"/>
  <c r="Q80" i="7"/>
  <c r="R80" i="7"/>
  <c r="S80" i="7"/>
  <c r="T80" i="7"/>
  <c r="U80" i="7"/>
  <c r="V80" i="7"/>
  <c r="W80" i="7"/>
  <c r="X80" i="7"/>
  <c r="Y80" i="7"/>
  <c r="Z80" i="7"/>
  <c r="AA80" i="7"/>
  <c r="AB80" i="7"/>
  <c r="AC80" i="7"/>
  <c r="AD80" i="7"/>
  <c r="AE80" i="7"/>
  <c r="AF80" i="7"/>
  <c r="AG80" i="7"/>
  <c r="AH80" i="7"/>
  <c r="AI80" i="7"/>
  <c r="AJ80" i="7"/>
  <c r="AK80" i="7"/>
  <c r="AL80" i="7"/>
  <c r="AM80" i="7"/>
  <c r="AN80" i="7"/>
  <c r="AO80" i="7"/>
  <c r="AP80" i="7"/>
  <c r="AQ80" i="7"/>
  <c r="AR80" i="7"/>
  <c r="AS80" i="7"/>
  <c r="AT80" i="7"/>
  <c r="AU80" i="7"/>
  <c r="AV80" i="7"/>
  <c r="AW80" i="7"/>
  <c r="AX80" i="7"/>
  <c r="AY80" i="7"/>
  <c r="AZ80" i="7"/>
  <c r="BA80" i="7"/>
  <c r="BB80" i="7"/>
  <c r="BC80" i="7"/>
  <c r="BD80" i="7"/>
  <c r="BE80" i="7"/>
  <c r="BF80" i="7"/>
  <c r="BG80" i="7"/>
  <c r="BH80" i="7"/>
  <c r="BI80" i="7"/>
  <c r="BJ80" i="7"/>
  <c r="BK80" i="7"/>
  <c r="BL80" i="7"/>
  <c r="BM80" i="7"/>
  <c r="BN80" i="7"/>
  <c r="BO80" i="7"/>
  <c r="BP80" i="7"/>
  <c r="BQ80" i="7"/>
  <c r="BR80" i="7"/>
  <c r="BS80" i="7"/>
  <c r="BT80" i="7"/>
  <c r="BU80" i="7"/>
  <c r="BV80" i="7"/>
  <c r="BW80" i="7"/>
  <c r="BX80" i="7"/>
  <c r="BY80" i="7"/>
  <c r="BZ80" i="7"/>
  <c r="CA80" i="7"/>
  <c r="CB80" i="7"/>
  <c r="CC80" i="7"/>
  <c r="CD80" i="7"/>
  <c r="CE80" i="7"/>
  <c r="CF80" i="7"/>
  <c r="CG80" i="7"/>
  <c r="CH80" i="7"/>
  <c r="CI80" i="7"/>
  <c r="CJ80" i="7"/>
  <c r="CK80" i="7"/>
  <c r="CL80" i="7"/>
  <c r="CM80" i="7"/>
  <c r="CN80" i="7"/>
  <c r="CO80" i="7"/>
  <c r="CP80" i="7"/>
  <c r="CQ80" i="7"/>
  <c r="CR80" i="7"/>
  <c r="CS80" i="7"/>
  <c r="CT80" i="7"/>
  <c r="CU80" i="7"/>
  <c r="CV80" i="7"/>
  <c r="CW80" i="7"/>
  <c r="CX80" i="7"/>
  <c r="CY80" i="7"/>
  <c r="CZ80" i="7"/>
  <c r="DA80" i="7"/>
  <c r="DB80" i="7"/>
  <c r="DC80" i="7"/>
  <c r="DD80" i="7"/>
  <c r="DE80" i="7"/>
  <c r="DF80" i="7"/>
  <c r="DG80" i="7"/>
  <c r="DH80" i="7"/>
  <c r="DI80" i="7"/>
  <c r="DJ80" i="7"/>
  <c r="DK80" i="7"/>
  <c r="DL80" i="7"/>
  <c r="DM80" i="7"/>
  <c r="DN80" i="7"/>
  <c r="DO80" i="7"/>
  <c r="DP80" i="7"/>
  <c r="DQ80" i="7"/>
  <c r="DR80" i="7"/>
  <c r="DS80" i="7"/>
  <c r="DT80" i="7"/>
  <c r="DU80" i="7"/>
  <c r="DV80" i="7"/>
  <c r="DW80" i="7"/>
  <c r="DX80" i="7"/>
  <c r="DY80" i="7"/>
  <c r="DZ80" i="7"/>
  <c r="EA80" i="7"/>
  <c r="EB80" i="7"/>
  <c r="EC80" i="7"/>
  <c r="ED80" i="7"/>
  <c r="EE80" i="7"/>
  <c r="EF80" i="7"/>
  <c r="EG80" i="7"/>
  <c r="EH80" i="7"/>
  <c r="EI80" i="7"/>
  <c r="EJ80" i="7"/>
  <c r="EK80" i="7"/>
  <c r="EL80" i="7"/>
  <c r="EM80" i="7"/>
  <c r="EN80" i="7"/>
  <c r="EO80" i="7"/>
  <c r="EP80" i="7"/>
  <c r="EQ80" i="7"/>
  <c r="ER80" i="7"/>
  <c r="ES80" i="7"/>
  <c r="ET80" i="7"/>
  <c r="EU80" i="7"/>
  <c r="EV80" i="7"/>
  <c r="EW80" i="7"/>
  <c r="EX80" i="7"/>
  <c r="EY80" i="7"/>
  <c r="EZ80" i="7"/>
  <c r="FA80" i="7"/>
  <c r="FB80" i="7"/>
  <c r="FC80" i="7"/>
  <c r="B81" i="7"/>
  <c r="C81" i="7"/>
  <c r="D81" i="7"/>
  <c r="E81" i="7"/>
  <c r="F81" i="7"/>
  <c r="G81" i="7"/>
  <c r="H81" i="7"/>
  <c r="I81" i="7"/>
  <c r="J81" i="7"/>
  <c r="K81" i="7"/>
  <c r="L81" i="7"/>
  <c r="M81" i="7"/>
  <c r="N81" i="7"/>
  <c r="O81" i="7"/>
  <c r="P81" i="7"/>
  <c r="Q81" i="7"/>
  <c r="R81" i="7"/>
  <c r="S81" i="7"/>
  <c r="T81" i="7"/>
  <c r="U81" i="7"/>
  <c r="V81" i="7"/>
  <c r="W81" i="7"/>
  <c r="X81" i="7"/>
  <c r="Y81" i="7"/>
  <c r="Z81" i="7"/>
  <c r="AA81" i="7"/>
  <c r="AB81" i="7"/>
  <c r="AC81" i="7"/>
  <c r="AD81" i="7"/>
  <c r="AE81" i="7"/>
  <c r="AF81" i="7"/>
  <c r="AG81" i="7"/>
  <c r="AH81" i="7"/>
  <c r="AI81" i="7"/>
  <c r="AJ81" i="7"/>
  <c r="AK81" i="7"/>
  <c r="AL81" i="7"/>
  <c r="AM81" i="7"/>
  <c r="AN81" i="7"/>
  <c r="AO81" i="7"/>
  <c r="AP81" i="7"/>
  <c r="AQ81" i="7"/>
  <c r="AR81" i="7"/>
  <c r="AS81" i="7"/>
  <c r="AT81" i="7"/>
  <c r="AU81" i="7"/>
  <c r="AV81" i="7"/>
  <c r="AW81" i="7"/>
  <c r="AX81" i="7"/>
  <c r="AY81" i="7"/>
  <c r="AZ81" i="7"/>
  <c r="BA81" i="7"/>
  <c r="BB81" i="7"/>
  <c r="BC81" i="7"/>
  <c r="BD81" i="7"/>
  <c r="BE81" i="7"/>
  <c r="BF81" i="7"/>
  <c r="BG81" i="7"/>
  <c r="BH81" i="7"/>
  <c r="BI81" i="7"/>
  <c r="BJ81" i="7"/>
  <c r="BK81" i="7"/>
  <c r="BL81" i="7"/>
  <c r="BM81" i="7"/>
  <c r="BN81" i="7"/>
  <c r="BO81" i="7"/>
  <c r="BP81" i="7"/>
  <c r="BQ81" i="7"/>
  <c r="BR81" i="7"/>
  <c r="BS81" i="7"/>
  <c r="BT81" i="7"/>
  <c r="BU81" i="7"/>
  <c r="BV81" i="7"/>
  <c r="BW81" i="7"/>
  <c r="BX81" i="7"/>
  <c r="BY81" i="7"/>
  <c r="BZ81" i="7"/>
  <c r="CA81" i="7"/>
  <c r="CB81" i="7"/>
  <c r="CC81" i="7"/>
  <c r="CD81" i="7"/>
  <c r="CE81" i="7"/>
  <c r="CF81" i="7"/>
  <c r="CG81" i="7"/>
  <c r="CH81" i="7"/>
  <c r="CI81" i="7"/>
  <c r="CJ81" i="7"/>
  <c r="CK81" i="7"/>
  <c r="CL81" i="7"/>
  <c r="CM81" i="7"/>
  <c r="CN81" i="7"/>
  <c r="CO81" i="7"/>
  <c r="CP81" i="7"/>
  <c r="CQ81" i="7"/>
  <c r="CR81" i="7"/>
  <c r="CS81" i="7"/>
  <c r="CT81" i="7"/>
  <c r="CU81" i="7"/>
  <c r="CV81" i="7"/>
  <c r="CW81" i="7"/>
  <c r="CX81" i="7"/>
  <c r="CY81" i="7"/>
  <c r="CZ81" i="7"/>
  <c r="DA81" i="7"/>
  <c r="DB81" i="7"/>
  <c r="DC81" i="7"/>
  <c r="DD81" i="7"/>
  <c r="DE81" i="7"/>
  <c r="DF81" i="7"/>
  <c r="DG81" i="7"/>
  <c r="DH81" i="7"/>
  <c r="DI81" i="7"/>
  <c r="DJ81" i="7"/>
  <c r="DK81" i="7"/>
  <c r="DL81" i="7"/>
  <c r="DM81" i="7"/>
  <c r="DN81" i="7"/>
  <c r="DO81" i="7"/>
  <c r="DP81" i="7"/>
  <c r="DQ81" i="7"/>
  <c r="DR81" i="7"/>
  <c r="DS81" i="7"/>
  <c r="DT81" i="7"/>
  <c r="DU81" i="7"/>
  <c r="DV81" i="7"/>
  <c r="DW81" i="7"/>
  <c r="DX81" i="7"/>
  <c r="DY81" i="7"/>
  <c r="DZ81" i="7"/>
  <c r="EA81" i="7"/>
  <c r="EB81" i="7"/>
  <c r="EC81" i="7"/>
  <c r="ED81" i="7"/>
  <c r="EE81" i="7"/>
  <c r="EF81" i="7"/>
  <c r="EG81" i="7"/>
  <c r="EH81" i="7"/>
  <c r="EI81" i="7"/>
  <c r="EJ81" i="7"/>
  <c r="EK81" i="7"/>
  <c r="EL81" i="7"/>
  <c r="EM81" i="7"/>
  <c r="EN81" i="7"/>
  <c r="EO81" i="7"/>
  <c r="EP81" i="7"/>
  <c r="EQ81" i="7"/>
  <c r="ER81" i="7"/>
  <c r="ES81" i="7"/>
  <c r="ET81" i="7"/>
  <c r="EU81" i="7"/>
  <c r="EV81" i="7"/>
  <c r="EW81" i="7"/>
  <c r="EX81" i="7"/>
  <c r="EY81" i="7"/>
  <c r="EZ81" i="7"/>
  <c r="FA81" i="7"/>
  <c r="FB81" i="7"/>
  <c r="FC81" i="7"/>
  <c r="B82" i="7"/>
  <c r="C82" i="7"/>
  <c r="D82" i="7"/>
  <c r="E82" i="7"/>
  <c r="F82" i="7"/>
  <c r="G82" i="7"/>
  <c r="H82" i="7"/>
  <c r="I82" i="7"/>
  <c r="J82" i="7"/>
  <c r="K82" i="7"/>
  <c r="L82" i="7"/>
  <c r="M82" i="7"/>
  <c r="N82" i="7"/>
  <c r="O82" i="7"/>
  <c r="P82" i="7"/>
  <c r="Q82" i="7"/>
  <c r="R82" i="7"/>
  <c r="S82" i="7"/>
  <c r="T82" i="7"/>
  <c r="U82" i="7"/>
  <c r="V82" i="7"/>
  <c r="W82" i="7"/>
  <c r="X82" i="7"/>
  <c r="Y82" i="7"/>
  <c r="Z82" i="7"/>
  <c r="AA82" i="7"/>
  <c r="AB82" i="7"/>
  <c r="AC82" i="7"/>
  <c r="AD82" i="7"/>
  <c r="AE82" i="7"/>
  <c r="AF82" i="7"/>
  <c r="AG82" i="7"/>
  <c r="AH82" i="7"/>
  <c r="AI82" i="7"/>
  <c r="AJ82" i="7"/>
  <c r="AK82" i="7"/>
  <c r="AL82" i="7"/>
  <c r="AM82" i="7"/>
  <c r="AN82" i="7"/>
  <c r="AO82" i="7"/>
  <c r="AP82" i="7"/>
  <c r="AQ82" i="7"/>
  <c r="AR82" i="7"/>
  <c r="AS82" i="7"/>
  <c r="AT82" i="7"/>
  <c r="AU82" i="7"/>
  <c r="AV82" i="7"/>
  <c r="AW82" i="7"/>
  <c r="AX82" i="7"/>
  <c r="AY82" i="7"/>
  <c r="AZ82" i="7"/>
  <c r="BA82" i="7"/>
  <c r="BB82" i="7"/>
  <c r="BC82" i="7"/>
  <c r="BD82" i="7"/>
  <c r="BE82" i="7"/>
  <c r="BF82" i="7"/>
  <c r="BG82" i="7"/>
  <c r="BH82" i="7"/>
  <c r="BI82" i="7"/>
  <c r="BJ82" i="7"/>
  <c r="BK82" i="7"/>
  <c r="BL82" i="7"/>
  <c r="BM82" i="7"/>
  <c r="BN82" i="7"/>
  <c r="BO82" i="7"/>
  <c r="BP82" i="7"/>
  <c r="BQ82" i="7"/>
  <c r="BR82" i="7"/>
  <c r="BS82" i="7"/>
  <c r="BT82" i="7"/>
  <c r="BU82" i="7"/>
  <c r="BV82" i="7"/>
  <c r="BW82" i="7"/>
  <c r="BX82" i="7"/>
  <c r="BY82" i="7"/>
  <c r="BZ82" i="7"/>
  <c r="CA82" i="7"/>
  <c r="CB82" i="7"/>
  <c r="CC82" i="7"/>
  <c r="CD82" i="7"/>
  <c r="CE82" i="7"/>
  <c r="CF82" i="7"/>
  <c r="CG82" i="7"/>
  <c r="CH82" i="7"/>
  <c r="CI82" i="7"/>
  <c r="CJ82" i="7"/>
  <c r="CK82" i="7"/>
  <c r="CL82" i="7"/>
  <c r="CM82" i="7"/>
  <c r="CN82" i="7"/>
  <c r="CO82" i="7"/>
  <c r="CP82" i="7"/>
  <c r="CQ82" i="7"/>
  <c r="CR82" i="7"/>
  <c r="CS82" i="7"/>
  <c r="CT82" i="7"/>
  <c r="CU82" i="7"/>
  <c r="CV82" i="7"/>
  <c r="CW82" i="7"/>
  <c r="CX82" i="7"/>
  <c r="CY82" i="7"/>
  <c r="CZ82" i="7"/>
  <c r="DA82" i="7"/>
  <c r="DB82" i="7"/>
  <c r="DC82" i="7"/>
  <c r="DD82" i="7"/>
  <c r="DE82" i="7"/>
  <c r="DF82" i="7"/>
  <c r="DG82" i="7"/>
  <c r="DH82" i="7"/>
  <c r="DI82" i="7"/>
  <c r="DJ82" i="7"/>
  <c r="DK82" i="7"/>
  <c r="DL82" i="7"/>
  <c r="DM82" i="7"/>
  <c r="DN82" i="7"/>
  <c r="DO82" i="7"/>
  <c r="DP82" i="7"/>
  <c r="DQ82" i="7"/>
  <c r="DR82" i="7"/>
  <c r="DS82" i="7"/>
  <c r="DT82" i="7"/>
  <c r="DU82" i="7"/>
  <c r="DV82" i="7"/>
  <c r="DW82" i="7"/>
  <c r="DX82" i="7"/>
  <c r="DY82" i="7"/>
  <c r="DZ82" i="7"/>
  <c r="EA82" i="7"/>
  <c r="EB82" i="7"/>
  <c r="EC82" i="7"/>
  <c r="ED82" i="7"/>
  <c r="EE82" i="7"/>
  <c r="EF82" i="7"/>
  <c r="EG82" i="7"/>
  <c r="EH82" i="7"/>
  <c r="EI82" i="7"/>
  <c r="EJ82" i="7"/>
  <c r="EK82" i="7"/>
  <c r="EL82" i="7"/>
  <c r="EM82" i="7"/>
  <c r="EN82" i="7"/>
  <c r="EO82" i="7"/>
  <c r="EP82" i="7"/>
  <c r="EQ82" i="7"/>
  <c r="ER82" i="7"/>
  <c r="ES82" i="7"/>
  <c r="ET82" i="7"/>
  <c r="EU82" i="7"/>
  <c r="EV82" i="7"/>
  <c r="EW82" i="7"/>
  <c r="EX82" i="7"/>
  <c r="EY82" i="7"/>
  <c r="EZ82" i="7"/>
  <c r="FA82" i="7"/>
  <c r="FB82" i="7"/>
  <c r="FC82" i="7"/>
  <c r="B83" i="7"/>
  <c r="C83" i="7"/>
  <c r="D83" i="7"/>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AH83" i="7"/>
  <c r="AI83" i="7"/>
  <c r="AJ83" i="7"/>
  <c r="AK83" i="7"/>
  <c r="AL83" i="7"/>
  <c r="AM83" i="7"/>
  <c r="AN83" i="7"/>
  <c r="AO83" i="7"/>
  <c r="AP83" i="7"/>
  <c r="AQ83" i="7"/>
  <c r="AR83" i="7"/>
  <c r="AS83" i="7"/>
  <c r="AT83" i="7"/>
  <c r="AU83" i="7"/>
  <c r="AV83" i="7"/>
  <c r="AW83" i="7"/>
  <c r="AX83" i="7"/>
  <c r="AY83" i="7"/>
  <c r="AZ83" i="7"/>
  <c r="BA83" i="7"/>
  <c r="BB83" i="7"/>
  <c r="BC83" i="7"/>
  <c r="BD83" i="7"/>
  <c r="BE83" i="7"/>
  <c r="BF83" i="7"/>
  <c r="BG83" i="7"/>
  <c r="BH83" i="7"/>
  <c r="BI83" i="7"/>
  <c r="BJ83" i="7"/>
  <c r="BK83" i="7"/>
  <c r="BL83" i="7"/>
  <c r="BM83" i="7"/>
  <c r="BN83" i="7"/>
  <c r="BO83" i="7"/>
  <c r="BP83" i="7"/>
  <c r="BQ83" i="7"/>
  <c r="BR83" i="7"/>
  <c r="BS83" i="7"/>
  <c r="BT83" i="7"/>
  <c r="BU83" i="7"/>
  <c r="BV83" i="7"/>
  <c r="BW83" i="7"/>
  <c r="BX83" i="7"/>
  <c r="BY83" i="7"/>
  <c r="BZ83" i="7"/>
  <c r="CA83" i="7"/>
  <c r="CB83" i="7"/>
  <c r="CC83" i="7"/>
  <c r="CD83" i="7"/>
  <c r="CE83" i="7"/>
  <c r="CF83" i="7"/>
  <c r="CG83" i="7"/>
  <c r="CH83" i="7"/>
  <c r="CI83" i="7"/>
  <c r="CJ83" i="7"/>
  <c r="CK83" i="7"/>
  <c r="CL83" i="7"/>
  <c r="CM83" i="7"/>
  <c r="CN83" i="7"/>
  <c r="CO83" i="7"/>
  <c r="CP83" i="7"/>
  <c r="CQ83" i="7"/>
  <c r="CR83" i="7"/>
  <c r="CS83" i="7"/>
  <c r="CT83" i="7"/>
  <c r="CU83" i="7"/>
  <c r="CV83" i="7"/>
  <c r="CW83" i="7"/>
  <c r="CX83" i="7"/>
  <c r="CY83" i="7"/>
  <c r="CZ83" i="7"/>
  <c r="DA83" i="7"/>
  <c r="DB83" i="7"/>
  <c r="DC83" i="7"/>
  <c r="DD83" i="7"/>
  <c r="DE83" i="7"/>
  <c r="DF83" i="7"/>
  <c r="DG83" i="7"/>
  <c r="DH83" i="7"/>
  <c r="DI83" i="7"/>
  <c r="DJ83" i="7"/>
  <c r="DK83" i="7"/>
  <c r="DL83" i="7"/>
  <c r="DM83" i="7"/>
  <c r="DN83" i="7"/>
  <c r="DO83" i="7"/>
  <c r="DP83" i="7"/>
  <c r="DQ83" i="7"/>
  <c r="DR83" i="7"/>
  <c r="DS83" i="7"/>
  <c r="DT83" i="7"/>
  <c r="DU83" i="7"/>
  <c r="DV83" i="7"/>
  <c r="DW83" i="7"/>
  <c r="DX83" i="7"/>
  <c r="DY83" i="7"/>
  <c r="DZ83" i="7"/>
  <c r="EA83" i="7"/>
  <c r="EB83" i="7"/>
  <c r="EC83" i="7"/>
  <c r="ED83" i="7"/>
  <c r="EE83" i="7"/>
  <c r="EF83" i="7"/>
  <c r="EG83" i="7"/>
  <c r="EH83" i="7"/>
  <c r="EI83" i="7"/>
  <c r="EJ83" i="7"/>
  <c r="EK83" i="7"/>
  <c r="EL83" i="7"/>
  <c r="EM83" i="7"/>
  <c r="EN83" i="7"/>
  <c r="EO83" i="7"/>
  <c r="EP83" i="7"/>
  <c r="EQ83" i="7"/>
  <c r="ER83" i="7"/>
  <c r="ES83" i="7"/>
  <c r="ET83" i="7"/>
  <c r="EU83" i="7"/>
  <c r="EV83" i="7"/>
  <c r="EW83" i="7"/>
  <c r="EX83" i="7"/>
  <c r="EY83" i="7"/>
  <c r="EZ83" i="7"/>
  <c r="FA83" i="7"/>
  <c r="FB83" i="7"/>
  <c r="FC83" i="7"/>
  <c r="B84" i="7"/>
  <c r="C84" i="7"/>
  <c r="D84" i="7"/>
  <c r="E84" i="7"/>
  <c r="F84" i="7"/>
  <c r="G84" i="7"/>
  <c r="H84" i="7"/>
  <c r="I84" i="7"/>
  <c r="J84" i="7"/>
  <c r="K84" i="7"/>
  <c r="L84" i="7"/>
  <c r="M84" i="7"/>
  <c r="N84" i="7"/>
  <c r="O84" i="7"/>
  <c r="P84" i="7"/>
  <c r="Q84" i="7"/>
  <c r="R84" i="7"/>
  <c r="S84" i="7"/>
  <c r="T84" i="7"/>
  <c r="U84" i="7"/>
  <c r="V84" i="7"/>
  <c r="W84" i="7"/>
  <c r="X84" i="7"/>
  <c r="Y84" i="7"/>
  <c r="Z84" i="7"/>
  <c r="AA84" i="7"/>
  <c r="AB84" i="7"/>
  <c r="AC84" i="7"/>
  <c r="AD84" i="7"/>
  <c r="AE84" i="7"/>
  <c r="AF84" i="7"/>
  <c r="AG84" i="7"/>
  <c r="AH84" i="7"/>
  <c r="AI84" i="7"/>
  <c r="AJ84" i="7"/>
  <c r="AK84" i="7"/>
  <c r="AL84" i="7"/>
  <c r="AM84" i="7"/>
  <c r="AN84" i="7"/>
  <c r="AO84" i="7"/>
  <c r="AP84" i="7"/>
  <c r="AQ84" i="7"/>
  <c r="AR84" i="7"/>
  <c r="AS84" i="7"/>
  <c r="AT84" i="7"/>
  <c r="AU84" i="7"/>
  <c r="AV84" i="7"/>
  <c r="AW84" i="7"/>
  <c r="AX84" i="7"/>
  <c r="AY84" i="7"/>
  <c r="AZ84" i="7"/>
  <c r="BA84" i="7"/>
  <c r="BB84" i="7"/>
  <c r="BC84" i="7"/>
  <c r="BD84" i="7"/>
  <c r="BE84" i="7"/>
  <c r="BF84" i="7"/>
  <c r="BG84" i="7"/>
  <c r="BH84" i="7"/>
  <c r="BI84" i="7"/>
  <c r="BJ84" i="7"/>
  <c r="BK84" i="7"/>
  <c r="BL84" i="7"/>
  <c r="BM84" i="7"/>
  <c r="BN84" i="7"/>
  <c r="BO84" i="7"/>
  <c r="BP84" i="7"/>
  <c r="BQ84" i="7"/>
  <c r="BR84" i="7"/>
  <c r="BS84" i="7"/>
  <c r="BT84" i="7"/>
  <c r="BU84" i="7"/>
  <c r="BV84" i="7"/>
  <c r="BW84" i="7"/>
  <c r="BX84" i="7"/>
  <c r="BY84" i="7"/>
  <c r="BZ84" i="7"/>
  <c r="CA84" i="7"/>
  <c r="CB84" i="7"/>
  <c r="CC84" i="7"/>
  <c r="CD84" i="7"/>
  <c r="CE84" i="7"/>
  <c r="CF84" i="7"/>
  <c r="CG84" i="7"/>
  <c r="CH84" i="7"/>
  <c r="CI84" i="7"/>
  <c r="CJ84" i="7"/>
  <c r="CK84" i="7"/>
  <c r="CL84" i="7"/>
  <c r="CM84" i="7"/>
  <c r="CN84" i="7"/>
  <c r="CO84" i="7"/>
  <c r="CP84" i="7"/>
  <c r="CQ84" i="7"/>
  <c r="CR84" i="7"/>
  <c r="CS84" i="7"/>
  <c r="CT84" i="7"/>
  <c r="CU84" i="7"/>
  <c r="CV84" i="7"/>
  <c r="CW84" i="7"/>
  <c r="CX84" i="7"/>
  <c r="CY84" i="7"/>
  <c r="CZ84" i="7"/>
  <c r="DA84" i="7"/>
  <c r="DB84" i="7"/>
  <c r="DC84" i="7"/>
  <c r="DD84" i="7"/>
  <c r="DE84" i="7"/>
  <c r="DF84" i="7"/>
  <c r="DG84" i="7"/>
  <c r="DH84" i="7"/>
  <c r="DI84" i="7"/>
  <c r="DJ84" i="7"/>
  <c r="DK84" i="7"/>
  <c r="DL84" i="7"/>
  <c r="DM84" i="7"/>
  <c r="DN84" i="7"/>
  <c r="DO84" i="7"/>
  <c r="DP84" i="7"/>
  <c r="DQ84" i="7"/>
  <c r="DR84" i="7"/>
  <c r="DS84" i="7"/>
  <c r="DT84" i="7"/>
  <c r="DU84" i="7"/>
  <c r="DV84" i="7"/>
  <c r="DW84" i="7"/>
  <c r="DX84" i="7"/>
  <c r="DY84" i="7"/>
  <c r="DZ84" i="7"/>
  <c r="EA84" i="7"/>
  <c r="EB84" i="7"/>
  <c r="EC84" i="7"/>
  <c r="ED84" i="7"/>
  <c r="EE84" i="7"/>
  <c r="EF84" i="7"/>
  <c r="EG84" i="7"/>
  <c r="EH84" i="7"/>
  <c r="EI84" i="7"/>
  <c r="EJ84" i="7"/>
  <c r="EK84" i="7"/>
  <c r="EL84" i="7"/>
  <c r="EM84" i="7"/>
  <c r="EN84" i="7"/>
  <c r="EO84" i="7"/>
  <c r="EP84" i="7"/>
  <c r="EQ84" i="7"/>
  <c r="ER84" i="7"/>
  <c r="ES84" i="7"/>
  <c r="ET84" i="7"/>
  <c r="EU84" i="7"/>
  <c r="EV84" i="7"/>
  <c r="EW84" i="7"/>
  <c r="EX84" i="7"/>
  <c r="EY84" i="7"/>
  <c r="EZ84" i="7"/>
  <c r="FA84" i="7"/>
  <c r="FB84" i="7"/>
  <c r="FC84" i="7"/>
  <c r="B85" i="7"/>
  <c r="C85" i="7"/>
  <c r="D85" i="7"/>
  <c r="E85" i="7"/>
  <c r="F85" i="7"/>
  <c r="G85" i="7"/>
  <c r="H85" i="7"/>
  <c r="I85" i="7"/>
  <c r="J85" i="7"/>
  <c r="K85" i="7"/>
  <c r="L85" i="7"/>
  <c r="M85" i="7"/>
  <c r="N85" i="7"/>
  <c r="O85" i="7"/>
  <c r="P85" i="7"/>
  <c r="Q85" i="7"/>
  <c r="R85" i="7"/>
  <c r="S85" i="7"/>
  <c r="T85" i="7"/>
  <c r="U85" i="7"/>
  <c r="V85" i="7"/>
  <c r="W85" i="7"/>
  <c r="X85" i="7"/>
  <c r="Y85" i="7"/>
  <c r="Z85" i="7"/>
  <c r="AA85" i="7"/>
  <c r="AB85" i="7"/>
  <c r="AC85" i="7"/>
  <c r="AD85" i="7"/>
  <c r="AE85" i="7"/>
  <c r="AF85" i="7"/>
  <c r="AG85" i="7"/>
  <c r="AH85" i="7"/>
  <c r="AI85" i="7"/>
  <c r="AJ85" i="7"/>
  <c r="AK85" i="7"/>
  <c r="AL85" i="7"/>
  <c r="AM85" i="7"/>
  <c r="AN85" i="7"/>
  <c r="AO85" i="7"/>
  <c r="AP85" i="7"/>
  <c r="AQ85" i="7"/>
  <c r="AR85" i="7"/>
  <c r="AS85" i="7"/>
  <c r="AT85" i="7"/>
  <c r="AU85" i="7"/>
  <c r="AV85" i="7"/>
  <c r="AW85" i="7"/>
  <c r="AX85" i="7"/>
  <c r="AY85" i="7"/>
  <c r="AZ85" i="7"/>
  <c r="BA85" i="7"/>
  <c r="BB85" i="7"/>
  <c r="BC85" i="7"/>
  <c r="BD85" i="7"/>
  <c r="BE85" i="7"/>
  <c r="BF85" i="7"/>
  <c r="BG85" i="7"/>
  <c r="BH85" i="7"/>
  <c r="BI85" i="7"/>
  <c r="BJ85" i="7"/>
  <c r="BK85" i="7"/>
  <c r="BL85" i="7"/>
  <c r="BM85" i="7"/>
  <c r="BN85" i="7"/>
  <c r="BO85" i="7"/>
  <c r="BP85" i="7"/>
  <c r="BQ85" i="7"/>
  <c r="BR85" i="7"/>
  <c r="BS85" i="7"/>
  <c r="BT85" i="7"/>
  <c r="BU85" i="7"/>
  <c r="BV85" i="7"/>
  <c r="BW85" i="7"/>
  <c r="BX85" i="7"/>
  <c r="BY85" i="7"/>
  <c r="BZ85" i="7"/>
  <c r="CA85" i="7"/>
  <c r="CB85" i="7"/>
  <c r="CC85" i="7"/>
  <c r="CD85" i="7"/>
  <c r="CE85" i="7"/>
  <c r="CF85" i="7"/>
  <c r="CG85" i="7"/>
  <c r="CH85" i="7"/>
  <c r="CI85" i="7"/>
  <c r="CJ85" i="7"/>
  <c r="CK85" i="7"/>
  <c r="CL85" i="7"/>
  <c r="CM85" i="7"/>
  <c r="CN85" i="7"/>
  <c r="CO85" i="7"/>
  <c r="CP85" i="7"/>
  <c r="CQ85" i="7"/>
  <c r="CR85" i="7"/>
  <c r="CS85" i="7"/>
  <c r="CT85" i="7"/>
  <c r="CU85" i="7"/>
  <c r="CV85" i="7"/>
  <c r="CW85" i="7"/>
  <c r="CX85" i="7"/>
  <c r="CY85" i="7"/>
  <c r="CZ85" i="7"/>
  <c r="DA85" i="7"/>
  <c r="DB85" i="7"/>
  <c r="DC85" i="7"/>
  <c r="DD85" i="7"/>
  <c r="DE85" i="7"/>
  <c r="DF85" i="7"/>
  <c r="DG85" i="7"/>
  <c r="DH85" i="7"/>
  <c r="DI85" i="7"/>
  <c r="DJ85" i="7"/>
  <c r="DK85" i="7"/>
  <c r="DL85" i="7"/>
  <c r="DM85" i="7"/>
  <c r="DN85" i="7"/>
  <c r="DO85" i="7"/>
  <c r="DP85" i="7"/>
  <c r="DQ85" i="7"/>
  <c r="DR85" i="7"/>
  <c r="DS85" i="7"/>
  <c r="DT85" i="7"/>
  <c r="DU85" i="7"/>
  <c r="DV85" i="7"/>
  <c r="DW85" i="7"/>
  <c r="DX85" i="7"/>
  <c r="DY85" i="7"/>
  <c r="DZ85" i="7"/>
  <c r="EA85" i="7"/>
  <c r="EB85" i="7"/>
  <c r="EC85" i="7"/>
  <c r="ED85" i="7"/>
  <c r="EE85" i="7"/>
  <c r="EF85" i="7"/>
  <c r="EG85" i="7"/>
  <c r="EH85" i="7"/>
  <c r="EI85" i="7"/>
  <c r="EJ85" i="7"/>
  <c r="EK85" i="7"/>
  <c r="EL85" i="7"/>
  <c r="EM85" i="7"/>
  <c r="EN85" i="7"/>
  <c r="EO85" i="7"/>
  <c r="EP85" i="7"/>
  <c r="EQ85" i="7"/>
  <c r="ER85" i="7"/>
  <c r="ES85" i="7"/>
  <c r="ET85" i="7"/>
  <c r="EU85" i="7"/>
  <c r="EV85" i="7"/>
  <c r="EW85" i="7"/>
  <c r="EX85" i="7"/>
  <c r="EY85" i="7"/>
  <c r="EZ85" i="7"/>
  <c r="FA85" i="7"/>
  <c r="FB85" i="7"/>
  <c r="FC85" i="7"/>
  <c r="B86" i="7"/>
  <c r="C86" i="7"/>
  <c r="D86" i="7"/>
  <c r="E86" i="7"/>
  <c r="F86" i="7"/>
  <c r="G86" i="7"/>
  <c r="H86" i="7"/>
  <c r="I86" i="7"/>
  <c r="J86" i="7"/>
  <c r="K86" i="7"/>
  <c r="L86" i="7"/>
  <c r="M86" i="7"/>
  <c r="N86" i="7"/>
  <c r="O86" i="7"/>
  <c r="P86" i="7"/>
  <c r="Q86" i="7"/>
  <c r="R86" i="7"/>
  <c r="S86" i="7"/>
  <c r="T86" i="7"/>
  <c r="U86" i="7"/>
  <c r="V86" i="7"/>
  <c r="W86" i="7"/>
  <c r="X86" i="7"/>
  <c r="Y86" i="7"/>
  <c r="Z86" i="7"/>
  <c r="AA86" i="7"/>
  <c r="AB86" i="7"/>
  <c r="AC86" i="7"/>
  <c r="AD86" i="7"/>
  <c r="AE86" i="7"/>
  <c r="AF86" i="7"/>
  <c r="AG86" i="7"/>
  <c r="AH86" i="7"/>
  <c r="AI86" i="7"/>
  <c r="AJ86" i="7"/>
  <c r="AK86" i="7"/>
  <c r="AL86" i="7"/>
  <c r="AM86" i="7"/>
  <c r="AN86" i="7"/>
  <c r="AO86" i="7"/>
  <c r="AP86" i="7"/>
  <c r="AQ86" i="7"/>
  <c r="AR86" i="7"/>
  <c r="AS86" i="7"/>
  <c r="AT86" i="7"/>
  <c r="AU86" i="7"/>
  <c r="AV86" i="7"/>
  <c r="AW86" i="7"/>
  <c r="AX86" i="7"/>
  <c r="AY86" i="7"/>
  <c r="AZ86" i="7"/>
  <c r="BA86" i="7"/>
  <c r="BB86" i="7"/>
  <c r="BC86" i="7"/>
  <c r="BD86" i="7"/>
  <c r="BE86" i="7"/>
  <c r="BF86" i="7"/>
  <c r="BG86" i="7"/>
  <c r="BH86" i="7"/>
  <c r="BI86" i="7"/>
  <c r="BJ86" i="7"/>
  <c r="BK86" i="7"/>
  <c r="BL86" i="7"/>
  <c r="BM86" i="7"/>
  <c r="BN86" i="7"/>
  <c r="BO86" i="7"/>
  <c r="BP86" i="7"/>
  <c r="BQ86" i="7"/>
  <c r="BR86" i="7"/>
  <c r="BS86" i="7"/>
  <c r="BT86" i="7"/>
  <c r="BU86" i="7"/>
  <c r="BV86" i="7"/>
  <c r="BW86" i="7"/>
  <c r="BX86" i="7"/>
  <c r="BY86" i="7"/>
  <c r="BZ86" i="7"/>
  <c r="CA86" i="7"/>
  <c r="CB86" i="7"/>
  <c r="CC86" i="7"/>
  <c r="CD86" i="7"/>
  <c r="CE86" i="7"/>
  <c r="CF86" i="7"/>
  <c r="CG86" i="7"/>
  <c r="CH86" i="7"/>
  <c r="CI86" i="7"/>
  <c r="CJ86" i="7"/>
  <c r="CK86" i="7"/>
  <c r="CL86" i="7"/>
  <c r="CM86" i="7"/>
  <c r="CN86" i="7"/>
  <c r="CO86" i="7"/>
  <c r="CP86" i="7"/>
  <c r="CQ86" i="7"/>
  <c r="CR86" i="7"/>
  <c r="CS86" i="7"/>
  <c r="CT86" i="7"/>
  <c r="CU86" i="7"/>
  <c r="CV86" i="7"/>
  <c r="CW86" i="7"/>
  <c r="CX86" i="7"/>
  <c r="CY86" i="7"/>
  <c r="CZ86" i="7"/>
  <c r="DA86" i="7"/>
  <c r="DB86" i="7"/>
  <c r="DC86" i="7"/>
  <c r="DD86" i="7"/>
  <c r="DE86" i="7"/>
  <c r="DF86" i="7"/>
  <c r="DG86" i="7"/>
  <c r="DH86" i="7"/>
  <c r="DI86" i="7"/>
  <c r="DJ86" i="7"/>
  <c r="DK86" i="7"/>
  <c r="DL86" i="7"/>
  <c r="DM86" i="7"/>
  <c r="DN86" i="7"/>
  <c r="DO86" i="7"/>
  <c r="DP86" i="7"/>
  <c r="DQ86" i="7"/>
  <c r="DR86" i="7"/>
  <c r="DS86" i="7"/>
  <c r="DT86" i="7"/>
  <c r="DU86" i="7"/>
  <c r="DV86" i="7"/>
  <c r="DW86" i="7"/>
  <c r="DX86" i="7"/>
  <c r="DY86" i="7"/>
  <c r="DZ86" i="7"/>
  <c r="EA86" i="7"/>
  <c r="EB86" i="7"/>
  <c r="EC86" i="7"/>
  <c r="ED86" i="7"/>
  <c r="EE86" i="7"/>
  <c r="EF86" i="7"/>
  <c r="EG86" i="7"/>
  <c r="EH86" i="7"/>
  <c r="EI86" i="7"/>
  <c r="EJ86" i="7"/>
  <c r="EK86" i="7"/>
  <c r="EL86" i="7"/>
  <c r="EM86" i="7"/>
  <c r="EN86" i="7"/>
  <c r="EO86" i="7"/>
  <c r="EP86" i="7"/>
  <c r="EQ86" i="7"/>
  <c r="ER86" i="7"/>
  <c r="ES86" i="7"/>
  <c r="ET86" i="7"/>
  <c r="EU86" i="7"/>
  <c r="EV86" i="7"/>
  <c r="EW86" i="7"/>
  <c r="EX86" i="7"/>
  <c r="EY86" i="7"/>
  <c r="EZ86" i="7"/>
  <c r="FA86" i="7"/>
  <c r="FB86" i="7"/>
  <c r="FC86" i="7"/>
  <c r="B87" i="7"/>
  <c r="C87" i="7"/>
  <c r="D87" i="7"/>
  <c r="E87" i="7"/>
  <c r="F87" i="7"/>
  <c r="G87" i="7"/>
  <c r="H87" i="7"/>
  <c r="I87" i="7"/>
  <c r="J87" i="7"/>
  <c r="K87" i="7"/>
  <c r="L87" i="7"/>
  <c r="M87" i="7"/>
  <c r="N87" i="7"/>
  <c r="O87" i="7"/>
  <c r="P87" i="7"/>
  <c r="Q87" i="7"/>
  <c r="R87" i="7"/>
  <c r="S87" i="7"/>
  <c r="T87" i="7"/>
  <c r="U87" i="7"/>
  <c r="V87" i="7"/>
  <c r="W87" i="7"/>
  <c r="X87" i="7"/>
  <c r="Y87" i="7"/>
  <c r="Z87" i="7"/>
  <c r="AA87" i="7"/>
  <c r="AB87" i="7"/>
  <c r="AC87" i="7"/>
  <c r="AD87" i="7"/>
  <c r="AE87" i="7"/>
  <c r="AF87" i="7"/>
  <c r="AG87" i="7"/>
  <c r="AH87" i="7"/>
  <c r="AI87" i="7"/>
  <c r="AJ87" i="7"/>
  <c r="AK87" i="7"/>
  <c r="AL87" i="7"/>
  <c r="AM87" i="7"/>
  <c r="AN87" i="7"/>
  <c r="AO87" i="7"/>
  <c r="AP87" i="7"/>
  <c r="AQ87" i="7"/>
  <c r="AR87" i="7"/>
  <c r="AS87" i="7"/>
  <c r="AT87" i="7"/>
  <c r="AU87" i="7"/>
  <c r="AV87" i="7"/>
  <c r="AW87" i="7"/>
  <c r="AX87" i="7"/>
  <c r="AY87" i="7"/>
  <c r="AZ87" i="7"/>
  <c r="BA87" i="7"/>
  <c r="BB87" i="7"/>
  <c r="BC87" i="7"/>
  <c r="BD87" i="7"/>
  <c r="BE87" i="7"/>
  <c r="BF87" i="7"/>
  <c r="BG87" i="7"/>
  <c r="BH87" i="7"/>
  <c r="BI87" i="7"/>
  <c r="BJ87" i="7"/>
  <c r="BK87" i="7"/>
  <c r="BL87" i="7"/>
  <c r="BM87" i="7"/>
  <c r="BN87" i="7"/>
  <c r="BO87" i="7"/>
  <c r="BP87" i="7"/>
  <c r="BQ87" i="7"/>
  <c r="BR87" i="7"/>
  <c r="BS87" i="7"/>
  <c r="BT87" i="7"/>
  <c r="BU87" i="7"/>
  <c r="BV87" i="7"/>
  <c r="BW87" i="7"/>
  <c r="BX87" i="7"/>
  <c r="BY87" i="7"/>
  <c r="BZ87" i="7"/>
  <c r="CA87" i="7"/>
  <c r="CB87" i="7"/>
  <c r="CC87" i="7"/>
  <c r="CD87" i="7"/>
  <c r="CE87" i="7"/>
  <c r="CF87" i="7"/>
  <c r="CG87" i="7"/>
  <c r="CH87" i="7"/>
  <c r="CI87" i="7"/>
  <c r="CJ87" i="7"/>
  <c r="CK87" i="7"/>
  <c r="CL87" i="7"/>
  <c r="CM87" i="7"/>
  <c r="CN87" i="7"/>
  <c r="CO87" i="7"/>
  <c r="CP87" i="7"/>
  <c r="CQ87" i="7"/>
  <c r="CR87" i="7"/>
  <c r="CS87" i="7"/>
  <c r="CT87" i="7"/>
  <c r="CU87" i="7"/>
  <c r="CV87" i="7"/>
  <c r="CW87" i="7"/>
  <c r="CX87" i="7"/>
  <c r="CY87" i="7"/>
  <c r="CZ87" i="7"/>
  <c r="DA87" i="7"/>
  <c r="DB87" i="7"/>
  <c r="DC87" i="7"/>
  <c r="DD87" i="7"/>
  <c r="DE87" i="7"/>
  <c r="DF87" i="7"/>
  <c r="DG87" i="7"/>
  <c r="DH87" i="7"/>
  <c r="DI87" i="7"/>
  <c r="DJ87" i="7"/>
  <c r="DK87" i="7"/>
  <c r="DL87" i="7"/>
  <c r="DM87" i="7"/>
  <c r="DN87" i="7"/>
  <c r="DO87" i="7"/>
  <c r="DP87" i="7"/>
  <c r="DQ87" i="7"/>
  <c r="DR87" i="7"/>
  <c r="DS87" i="7"/>
  <c r="DT87" i="7"/>
  <c r="DU87" i="7"/>
  <c r="DV87" i="7"/>
  <c r="DW87" i="7"/>
  <c r="DX87" i="7"/>
  <c r="DY87" i="7"/>
  <c r="DZ87" i="7"/>
  <c r="EA87" i="7"/>
  <c r="EB87" i="7"/>
  <c r="EC87" i="7"/>
  <c r="ED87" i="7"/>
  <c r="EE87" i="7"/>
  <c r="EF87" i="7"/>
  <c r="EG87" i="7"/>
  <c r="EH87" i="7"/>
  <c r="EI87" i="7"/>
  <c r="EJ87" i="7"/>
  <c r="EK87" i="7"/>
  <c r="EL87" i="7"/>
  <c r="EM87" i="7"/>
  <c r="EN87" i="7"/>
  <c r="EO87" i="7"/>
  <c r="EP87" i="7"/>
  <c r="EQ87" i="7"/>
  <c r="ER87" i="7"/>
  <c r="ES87" i="7"/>
  <c r="ET87" i="7"/>
  <c r="EU87" i="7"/>
  <c r="EV87" i="7"/>
  <c r="EW87" i="7"/>
  <c r="EX87" i="7"/>
  <c r="EY87" i="7"/>
  <c r="EZ87" i="7"/>
  <c r="FA87" i="7"/>
  <c r="FB87" i="7"/>
  <c r="FC87" i="7"/>
  <c r="B88" i="7"/>
  <c r="C88" i="7"/>
  <c r="D88" i="7"/>
  <c r="E88" i="7"/>
  <c r="F88" i="7"/>
  <c r="G88" i="7"/>
  <c r="H88" i="7"/>
  <c r="I88" i="7"/>
  <c r="J88" i="7"/>
  <c r="K88" i="7"/>
  <c r="L88" i="7"/>
  <c r="M88" i="7"/>
  <c r="N88" i="7"/>
  <c r="O88" i="7"/>
  <c r="P88" i="7"/>
  <c r="Q88" i="7"/>
  <c r="R88" i="7"/>
  <c r="S88" i="7"/>
  <c r="T88" i="7"/>
  <c r="U88" i="7"/>
  <c r="V88" i="7"/>
  <c r="W88" i="7"/>
  <c r="X88" i="7"/>
  <c r="Y88" i="7"/>
  <c r="Z88" i="7"/>
  <c r="AA88" i="7"/>
  <c r="AB88" i="7"/>
  <c r="AC88" i="7"/>
  <c r="AD88" i="7"/>
  <c r="AE88" i="7"/>
  <c r="AF88" i="7"/>
  <c r="AG88" i="7"/>
  <c r="AH88" i="7"/>
  <c r="AI88" i="7"/>
  <c r="AJ88" i="7"/>
  <c r="AK88" i="7"/>
  <c r="AL88" i="7"/>
  <c r="AM88" i="7"/>
  <c r="AN88" i="7"/>
  <c r="AO88" i="7"/>
  <c r="AP88" i="7"/>
  <c r="AQ88" i="7"/>
  <c r="AR88" i="7"/>
  <c r="AS88" i="7"/>
  <c r="AT88" i="7"/>
  <c r="AU88" i="7"/>
  <c r="AV88" i="7"/>
  <c r="AW88" i="7"/>
  <c r="AX88" i="7"/>
  <c r="AY88" i="7"/>
  <c r="AZ88" i="7"/>
  <c r="BA88" i="7"/>
  <c r="BB88" i="7"/>
  <c r="BC88" i="7"/>
  <c r="BD88" i="7"/>
  <c r="BE88" i="7"/>
  <c r="BF88" i="7"/>
  <c r="BG88" i="7"/>
  <c r="BH88" i="7"/>
  <c r="BI88" i="7"/>
  <c r="BJ88" i="7"/>
  <c r="BK88" i="7"/>
  <c r="BL88" i="7"/>
  <c r="BM88" i="7"/>
  <c r="BN88" i="7"/>
  <c r="BO88" i="7"/>
  <c r="BP88" i="7"/>
  <c r="BQ88" i="7"/>
  <c r="BR88" i="7"/>
  <c r="BS88" i="7"/>
  <c r="BT88" i="7"/>
  <c r="BU88" i="7"/>
  <c r="BV88" i="7"/>
  <c r="BW88" i="7"/>
  <c r="BX88" i="7"/>
  <c r="BY88" i="7"/>
  <c r="BZ88" i="7"/>
  <c r="CA88" i="7"/>
  <c r="CB88" i="7"/>
  <c r="CC88" i="7"/>
  <c r="CD88" i="7"/>
  <c r="CE88" i="7"/>
  <c r="CF88" i="7"/>
  <c r="CG88" i="7"/>
  <c r="CH88" i="7"/>
  <c r="CI88" i="7"/>
  <c r="CJ88" i="7"/>
  <c r="CK88" i="7"/>
  <c r="CL88" i="7"/>
  <c r="CM88" i="7"/>
  <c r="CN88" i="7"/>
  <c r="CO88" i="7"/>
  <c r="CP88" i="7"/>
  <c r="CQ88" i="7"/>
  <c r="CR88" i="7"/>
  <c r="CS88" i="7"/>
  <c r="CT88" i="7"/>
  <c r="CU88" i="7"/>
  <c r="CV88" i="7"/>
  <c r="CW88" i="7"/>
  <c r="CX88" i="7"/>
  <c r="CY88" i="7"/>
  <c r="CZ88" i="7"/>
  <c r="DA88" i="7"/>
  <c r="DB88" i="7"/>
  <c r="DC88" i="7"/>
  <c r="DD88" i="7"/>
  <c r="DE88" i="7"/>
  <c r="DF88" i="7"/>
  <c r="DG88" i="7"/>
  <c r="DH88" i="7"/>
  <c r="DI88" i="7"/>
  <c r="DJ88" i="7"/>
  <c r="DK88" i="7"/>
  <c r="DL88" i="7"/>
  <c r="DM88" i="7"/>
  <c r="DN88" i="7"/>
  <c r="DO88" i="7"/>
  <c r="DP88" i="7"/>
  <c r="DQ88" i="7"/>
  <c r="DR88" i="7"/>
  <c r="DS88" i="7"/>
  <c r="DT88" i="7"/>
  <c r="DU88" i="7"/>
  <c r="DV88" i="7"/>
  <c r="DW88" i="7"/>
  <c r="DX88" i="7"/>
  <c r="DY88" i="7"/>
  <c r="DZ88" i="7"/>
  <c r="EA88" i="7"/>
  <c r="EB88" i="7"/>
  <c r="EC88" i="7"/>
  <c r="ED88" i="7"/>
  <c r="EE88" i="7"/>
  <c r="EF88" i="7"/>
  <c r="EG88" i="7"/>
  <c r="EH88" i="7"/>
  <c r="EI88" i="7"/>
  <c r="EJ88" i="7"/>
  <c r="EK88" i="7"/>
  <c r="EL88" i="7"/>
  <c r="EM88" i="7"/>
  <c r="EN88" i="7"/>
  <c r="EO88" i="7"/>
  <c r="EP88" i="7"/>
  <c r="EQ88" i="7"/>
  <c r="ER88" i="7"/>
  <c r="ES88" i="7"/>
  <c r="ET88" i="7"/>
  <c r="EU88" i="7"/>
  <c r="EV88" i="7"/>
  <c r="EW88" i="7"/>
  <c r="EX88" i="7"/>
  <c r="EY88" i="7"/>
  <c r="EZ88" i="7"/>
  <c r="FA88" i="7"/>
  <c r="FB88" i="7"/>
  <c r="FC88" i="7"/>
  <c r="B89" i="7"/>
  <c r="C89" i="7"/>
  <c r="D89" i="7"/>
  <c r="E89" i="7"/>
  <c r="F89" i="7"/>
  <c r="G89" i="7"/>
  <c r="H89" i="7"/>
  <c r="I89" i="7"/>
  <c r="J89" i="7"/>
  <c r="K89" i="7"/>
  <c r="L89" i="7"/>
  <c r="M89" i="7"/>
  <c r="N89" i="7"/>
  <c r="O89" i="7"/>
  <c r="P89" i="7"/>
  <c r="Q89" i="7"/>
  <c r="R89" i="7"/>
  <c r="S89" i="7"/>
  <c r="T89" i="7"/>
  <c r="U89" i="7"/>
  <c r="V89" i="7"/>
  <c r="W89" i="7"/>
  <c r="X89" i="7"/>
  <c r="Y89" i="7"/>
  <c r="Z89" i="7"/>
  <c r="AA89" i="7"/>
  <c r="AB89" i="7"/>
  <c r="AC89" i="7"/>
  <c r="AD89" i="7"/>
  <c r="AE89" i="7"/>
  <c r="AF89" i="7"/>
  <c r="AG89" i="7"/>
  <c r="AH89" i="7"/>
  <c r="AI89" i="7"/>
  <c r="AJ89" i="7"/>
  <c r="AK89" i="7"/>
  <c r="AL89" i="7"/>
  <c r="AM89" i="7"/>
  <c r="AN89" i="7"/>
  <c r="AO89" i="7"/>
  <c r="AP89" i="7"/>
  <c r="AQ89" i="7"/>
  <c r="AR89" i="7"/>
  <c r="AS89" i="7"/>
  <c r="AT89" i="7"/>
  <c r="AU89" i="7"/>
  <c r="AV89" i="7"/>
  <c r="AW89" i="7"/>
  <c r="AX89" i="7"/>
  <c r="AY89" i="7"/>
  <c r="AZ89" i="7"/>
  <c r="BA89" i="7"/>
  <c r="BB89" i="7"/>
  <c r="BC89" i="7"/>
  <c r="BD89" i="7"/>
  <c r="BE89" i="7"/>
  <c r="BF89" i="7"/>
  <c r="BG89" i="7"/>
  <c r="BH89" i="7"/>
  <c r="BI89" i="7"/>
  <c r="BJ89" i="7"/>
  <c r="BK89" i="7"/>
  <c r="BL89" i="7"/>
  <c r="BM89" i="7"/>
  <c r="BN89" i="7"/>
  <c r="BO89" i="7"/>
  <c r="BP89" i="7"/>
  <c r="BQ89" i="7"/>
  <c r="BR89" i="7"/>
  <c r="BS89" i="7"/>
  <c r="BT89" i="7"/>
  <c r="BU89" i="7"/>
  <c r="BV89" i="7"/>
  <c r="BW89" i="7"/>
  <c r="BX89" i="7"/>
  <c r="BY89" i="7"/>
  <c r="BZ89" i="7"/>
  <c r="CA89" i="7"/>
  <c r="CB89" i="7"/>
  <c r="CC89" i="7"/>
  <c r="CD89" i="7"/>
  <c r="CE89" i="7"/>
  <c r="CF89" i="7"/>
  <c r="CG89" i="7"/>
  <c r="CH89" i="7"/>
  <c r="CI89" i="7"/>
  <c r="CJ89" i="7"/>
  <c r="CK89" i="7"/>
  <c r="CL89" i="7"/>
  <c r="CM89" i="7"/>
  <c r="CN89" i="7"/>
  <c r="CO89" i="7"/>
  <c r="CP89" i="7"/>
  <c r="CQ89" i="7"/>
  <c r="CR89" i="7"/>
  <c r="CS89" i="7"/>
  <c r="CT89" i="7"/>
  <c r="CU89" i="7"/>
  <c r="CV89" i="7"/>
  <c r="CW89" i="7"/>
  <c r="CX89" i="7"/>
  <c r="CY89" i="7"/>
  <c r="CZ89" i="7"/>
  <c r="DA89" i="7"/>
  <c r="DB89" i="7"/>
  <c r="DC89" i="7"/>
  <c r="DD89" i="7"/>
  <c r="DE89" i="7"/>
  <c r="DF89" i="7"/>
  <c r="DG89" i="7"/>
  <c r="DH89" i="7"/>
  <c r="DI89" i="7"/>
  <c r="DJ89" i="7"/>
  <c r="DK89" i="7"/>
  <c r="DL89" i="7"/>
  <c r="DM89" i="7"/>
  <c r="DN89" i="7"/>
  <c r="DO89" i="7"/>
  <c r="DP89" i="7"/>
  <c r="DQ89" i="7"/>
  <c r="DR89" i="7"/>
  <c r="DS89" i="7"/>
  <c r="DT89" i="7"/>
  <c r="DU89" i="7"/>
  <c r="DV89" i="7"/>
  <c r="DW89" i="7"/>
  <c r="DX89" i="7"/>
  <c r="DY89" i="7"/>
  <c r="DZ89" i="7"/>
  <c r="EA89" i="7"/>
  <c r="EB89" i="7"/>
  <c r="EC89" i="7"/>
  <c r="ED89" i="7"/>
  <c r="EE89" i="7"/>
  <c r="EF89" i="7"/>
  <c r="EG89" i="7"/>
  <c r="EH89" i="7"/>
  <c r="EI89" i="7"/>
  <c r="EJ89" i="7"/>
  <c r="EK89" i="7"/>
  <c r="EL89" i="7"/>
  <c r="EM89" i="7"/>
  <c r="EN89" i="7"/>
  <c r="EO89" i="7"/>
  <c r="EP89" i="7"/>
  <c r="EQ89" i="7"/>
  <c r="ER89" i="7"/>
  <c r="ES89" i="7"/>
  <c r="ET89" i="7"/>
  <c r="EU89" i="7"/>
  <c r="EV89" i="7"/>
  <c r="EW89" i="7"/>
  <c r="EX89" i="7"/>
  <c r="EY89" i="7"/>
  <c r="EZ89" i="7"/>
  <c r="FA89" i="7"/>
  <c r="FB89" i="7"/>
  <c r="FC89" i="7"/>
  <c r="B90" i="7"/>
  <c r="C90" i="7"/>
  <c r="D90" i="7"/>
  <c r="E90" i="7"/>
  <c r="F90" i="7"/>
  <c r="G90" i="7"/>
  <c r="H90" i="7"/>
  <c r="I90" i="7"/>
  <c r="J90" i="7"/>
  <c r="K90" i="7"/>
  <c r="L90" i="7"/>
  <c r="M90" i="7"/>
  <c r="N90" i="7"/>
  <c r="O90" i="7"/>
  <c r="P90" i="7"/>
  <c r="Q90" i="7"/>
  <c r="R90" i="7"/>
  <c r="S90" i="7"/>
  <c r="T90" i="7"/>
  <c r="U90" i="7"/>
  <c r="V90" i="7"/>
  <c r="W90" i="7"/>
  <c r="X90" i="7"/>
  <c r="Y90" i="7"/>
  <c r="Z90" i="7"/>
  <c r="AA90" i="7"/>
  <c r="AB90" i="7"/>
  <c r="AC90" i="7"/>
  <c r="AD90" i="7"/>
  <c r="AE90" i="7"/>
  <c r="AF90" i="7"/>
  <c r="AG90" i="7"/>
  <c r="AH90" i="7"/>
  <c r="AI90" i="7"/>
  <c r="AJ90" i="7"/>
  <c r="AK90" i="7"/>
  <c r="AL90" i="7"/>
  <c r="AM90" i="7"/>
  <c r="AN90" i="7"/>
  <c r="AO90" i="7"/>
  <c r="AP90" i="7"/>
  <c r="AQ90" i="7"/>
  <c r="AR90" i="7"/>
  <c r="AS90" i="7"/>
  <c r="AT90" i="7"/>
  <c r="AU90" i="7"/>
  <c r="AV90" i="7"/>
  <c r="AW90" i="7"/>
  <c r="AX90" i="7"/>
  <c r="AY90" i="7"/>
  <c r="AZ90" i="7"/>
  <c r="BA90" i="7"/>
  <c r="BB90" i="7"/>
  <c r="BC90" i="7"/>
  <c r="BD90" i="7"/>
  <c r="BE90" i="7"/>
  <c r="BF90" i="7"/>
  <c r="BG90" i="7"/>
  <c r="BH90" i="7"/>
  <c r="BI90" i="7"/>
  <c r="BJ90" i="7"/>
  <c r="BK90" i="7"/>
  <c r="BL90" i="7"/>
  <c r="BM90" i="7"/>
  <c r="BN90" i="7"/>
  <c r="BO90" i="7"/>
  <c r="BP90" i="7"/>
  <c r="BQ90" i="7"/>
  <c r="BR90" i="7"/>
  <c r="BS90" i="7"/>
  <c r="BT90" i="7"/>
  <c r="BU90" i="7"/>
  <c r="BV90" i="7"/>
  <c r="BW90" i="7"/>
  <c r="BX90" i="7"/>
  <c r="BY90" i="7"/>
  <c r="BZ90" i="7"/>
  <c r="CA90" i="7"/>
  <c r="CB90" i="7"/>
  <c r="CC90" i="7"/>
  <c r="CD90" i="7"/>
  <c r="CE90" i="7"/>
  <c r="CF90" i="7"/>
  <c r="CG90" i="7"/>
  <c r="CH90" i="7"/>
  <c r="CI90" i="7"/>
  <c r="CJ90" i="7"/>
  <c r="CK90" i="7"/>
  <c r="CL90" i="7"/>
  <c r="CM90" i="7"/>
  <c r="CN90" i="7"/>
  <c r="CO90" i="7"/>
  <c r="CP90" i="7"/>
  <c r="CQ90" i="7"/>
  <c r="CR90" i="7"/>
  <c r="CS90" i="7"/>
  <c r="CT90" i="7"/>
  <c r="CU90" i="7"/>
  <c r="CV90" i="7"/>
  <c r="CW90" i="7"/>
  <c r="CX90" i="7"/>
  <c r="CY90" i="7"/>
  <c r="CZ90" i="7"/>
  <c r="DA90" i="7"/>
  <c r="DB90" i="7"/>
  <c r="DC90" i="7"/>
  <c r="DD90" i="7"/>
  <c r="DE90" i="7"/>
  <c r="DF90" i="7"/>
  <c r="DG90" i="7"/>
  <c r="DH90" i="7"/>
  <c r="DI90" i="7"/>
  <c r="DJ90" i="7"/>
  <c r="DK90" i="7"/>
  <c r="DL90" i="7"/>
  <c r="DM90" i="7"/>
  <c r="DN90" i="7"/>
  <c r="DO90" i="7"/>
  <c r="DP90" i="7"/>
  <c r="DQ90" i="7"/>
  <c r="DR90" i="7"/>
  <c r="DS90" i="7"/>
  <c r="DT90" i="7"/>
  <c r="DU90" i="7"/>
  <c r="DV90" i="7"/>
  <c r="DW90" i="7"/>
  <c r="DX90" i="7"/>
  <c r="DY90" i="7"/>
  <c r="DZ90" i="7"/>
  <c r="EA90" i="7"/>
  <c r="EB90" i="7"/>
  <c r="EC90" i="7"/>
  <c r="ED90" i="7"/>
  <c r="EE90" i="7"/>
  <c r="EF90" i="7"/>
  <c r="EG90" i="7"/>
  <c r="EH90" i="7"/>
  <c r="EI90" i="7"/>
  <c r="EJ90" i="7"/>
  <c r="EK90" i="7"/>
  <c r="EL90" i="7"/>
  <c r="EM90" i="7"/>
  <c r="EN90" i="7"/>
  <c r="EO90" i="7"/>
  <c r="EP90" i="7"/>
  <c r="EQ90" i="7"/>
  <c r="ER90" i="7"/>
  <c r="ES90" i="7"/>
  <c r="ET90" i="7"/>
  <c r="EU90" i="7"/>
  <c r="EV90" i="7"/>
  <c r="EW90" i="7"/>
  <c r="EX90" i="7"/>
  <c r="EY90" i="7"/>
  <c r="EZ90" i="7"/>
  <c r="FA90" i="7"/>
  <c r="FB90" i="7"/>
  <c r="FC90" i="7"/>
  <c r="B91" i="7"/>
  <c r="C91" i="7"/>
  <c r="D91" i="7"/>
  <c r="E91" i="7"/>
  <c r="F91" i="7"/>
  <c r="G91" i="7"/>
  <c r="H91" i="7"/>
  <c r="I91" i="7"/>
  <c r="J91" i="7"/>
  <c r="K91" i="7"/>
  <c r="L91" i="7"/>
  <c r="M91" i="7"/>
  <c r="N91" i="7"/>
  <c r="O91" i="7"/>
  <c r="P91" i="7"/>
  <c r="Q91" i="7"/>
  <c r="R91" i="7"/>
  <c r="S91" i="7"/>
  <c r="T91" i="7"/>
  <c r="U91" i="7"/>
  <c r="V91" i="7"/>
  <c r="W91" i="7"/>
  <c r="X91" i="7"/>
  <c r="Y91" i="7"/>
  <c r="Z91" i="7"/>
  <c r="AA91" i="7"/>
  <c r="AB91" i="7"/>
  <c r="AC91" i="7"/>
  <c r="AD91" i="7"/>
  <c r="AE91" i="7"/>
  <c r="AF91" i="7"/>
  <c r="AG91" i="7"/>
  <c r="AH91" i="7"/>
  <c r="AI91" i="7"/>
  <c r="AJ91" i="7"/>
  <c r="AK91" i="7"/>
  <c r="AL91" i="7"/>
  <c r="AM91" i="7"/>
  <c r="AN91" i="7"/>
  <c r="AO91" i="7"/>
  <c r="AP91" i="7"/>
  <c r="AQ91" i="7"/>
  <c r="AR91" i="7"/>
  <c r="AS91" i="7"/>
  <c r="AT91" i="7"/>
  <c r="AU91" i="7"/>
  <c r="AV91" i="7"/>
  <c r="AW91" i="7"/>
  <c r="AX91" i="7"/>
  <c r="AY91" i="7"/>
  <c r="AZ91" i="7"/>
  <c r="BA91" i="7"/>
  <c r="BB91" i="7"/>
  <c r="BC91" i="7"/>
  <c r="BD91" i="7"/>
  <c r="BE91" i="7"/>
  <c r="BF91" i="7"/>
  <c r="BG91" i="7"/>
  <c r="BH91" i="7"/>
  <c r="BI91" i="7"/>
  <c r="BJ91" i="7"/>
  <c r="BK91" i="7"/>
  <c r="BL91" i="7"/>
  <c r="BM91" i="7"/>
  <c r="BN91" i="7"/>
  <c r="BO91" i="7"/>
  <c r="BP91" i="7"/>
  <c r="BQ91" i="7"/>
  <c r="BR91" i="7"/>
  <c r="BS91" i="7"/>
  <c r="BT91" i="7"/>
  <c r="BU91" i="7"/>
  <c r="BV91" i="7"/>
  <c r="BW91" i="7"/>
  <c r="BX91" i="7"/>
  <c r="BY91" i="7"/>
  <c r="BZ91" i="7"/>
  <c r="CA91" i="7"/>
  <c r="CB91" i="7"/>
  <c r="CC91" i="7"/>
  <c r="CD91" i="7"/>
  <c r="CE91" i="7"/>
  <c r="CF91" i="7"/>
  <c r="CG91" i="7"/>
  <c r="CH91" i="7"/>
  <c r="CI91" i="7"/>
  <c r="CJ91" i="7"/>
  <c r="CK91" i="7"/>
  <c r="CL91" i="7"/>
  <c r="CM91" i="7"/>
  <c r="CN91" i="7"/>
  <c r="CO91" i="7"/>
  <c r="CP91" i="7"/>
  <c r="CQ91" i="7"/>
  <c r="CR91" i="7"/>
  <c r="CS91" i="7"/>
  <c r="CT91" i="7"/>
  <c r="CU91" i="7"/>
  <c r="CV91" i="7"/>
  <c r="CW91" i="7"/>
  <c r="CX91" i="7"/>
  <c r="CY91" i="7"/>
  <c r="CZ91" i="7"/>
  <c r="DA91" i="7"/>
  <c r="DB91" i="7"/>
  <c r="DC91" i="7"/>
  <c r="DD91" i="7"/>
  <c r="DE91" i="7"/>
  <c r="DF91" i="7"/>
  <c r="DG91" i="7"/>
  <c r="DH91" i="7"/>
  <c r="DI91" i="7"/>
  <c r="DJ91" i="7"/>
  <c r="DK91" i="7"/>
  <c r="DL91" i="7"/>
  <c r="DM91" i="7"/>
  <c r="DN91" i="7"/>
  <c r="DO91" i="7"/>
  <c r="DP91" i="7"/>
  <c r="DQ91" i="7"/>
  <c r="DR91" i="7"/>
  <c r="DS91" i="7"/>
  <c r="DT91" i="7"/>
  <c r="DU91" i="7"/>
  <c r="DV91" i="7"/>
  <c r="DW91" i="7"/>
  <c r="DX91" i="7"/>
  <c r="DY91" i="7"/>
  <c r="DZ91" i="7"/>
  <c r="EA91" i="7"/>
  <c r="EB91" i="7"/>
  <c r="EC91" i="7"/>
  <c r="ED91" i="7"/>
  <c r="EE91" i="7"/>
  <c r="EF91" i="7"/>
  <c r="EG91" i="7"/>
  <c r="EH91" i="7"/>
  <c r="EI91" i="7"/>
  <c r="EJ91" i="7"/>
  <c r="EK91" i="7"/>
  <c r="EL91" i="7"/>
  <c r="EM91" i="7"/>
  <c r="EN91" i="7"/>
  <c r="EO91" i="7"/>
  <c r="EP91" i="7"/>
  <c r="EQ91" i="7"/>
  <c r="ER91" i="7"/>
  <c r="ES91" i="7"/>
  <c r="ET91" i="7"/>
  <c r="EU91" i="7"/>
  <c r="EV91" i="7"/>
  <c r="EW91" i="7"/>
  <c r="EX91" i="7"/>
  <c r="EY91" i="7"/>
  <c r="EZ91" i="7"/>
  <c r="FA91" i="7"/>
  <c r="FB91" i="7"/>
  <c r="FC91" i="7"/>
  <c r="B92" i="7"/>
  <c r="C92" i="7"/>
  <c r="D92" i="7"/>
  <c r="E92" i="7"/>
  <c r="F92" i="7"/>
  <c r="G92" i="7"/>
  <c r="H92" i="7"/>
  <c r="I92" i="7"/>
  <c r="J92" i="7"/>
  <c r="K92" i="7"/>
  <c r="L92" i="7"/>
  <c r="M92" i="7"/>
  <c r="N92" i="7"/>
  <c r="O92" i="7"/>
  <c r="P92" i="7"/>
  <c r="Q92" i="7"/>
  <c r="R92" i="7"/>
  <c r="S92" i="7"/>
  <c r="T92" i="7"/>
  <c r="U92" i="7"/>
  <c r="V92" i="7"/>
  <c r="W92" i="7"/>
  <c r="X92" i="7"/>
  <c r="Y92" i="7"/>
  <c r="Z92" i="7"/>
  <c r="AA92" i="7"/>
  <c r="AB92" i="7"/>
  <c r="AC92" i="7"/>
  <c r="AD92" i="7"/>
  <c r="AE92" i="7"/>
  <c r="AF92" i="7"/>
  <c r="AG92" i="7"/>
  <c r="AH92" i="7"/>
  <c r="AI92" i="7"/>
  <c r="AJ92" i="7"/>
  <c r="AK92" i="7"/>
  <c r="AL92" i="7"/>
  <c r="AM92" i="7"/>
  <c r="AN92" i="7"/>
  <c r="AO92" i="7"/>
  <c r="AP92" i="7"/>
  <c r="AQ92" i="7"/>
  <c r="AR92" i="7"/>
  <c r="AS92" i="7"/>
  <c r="AT92" i="7"/>
  <c r="AU92" i="7"/>
  <c r="AV92" i="7"/>
  <c r="AW92" i="7"/>
  <c r="AX92" i="7"/>
  <c r="AY92" i="7"/>
  <c r="AZ92" i="7"/>
  <c r="BA92" i="7"/>
  <c r="BB92" i="7"/>
  <c r="BC92" i="7"/>
  <c r="BD92" i="7"/>
  <c r="BE92" i="7"/>
  <c r="BF92" i="7"/>
  <c r="BG92" i="7"/>
  <c r="BH92" i="7"/>
  <c r="BI92" i="7"/>
  <c r="BJ92" i="7"/>
  <c r="BK92" i="7"/>
  <c r="BL92" i="7"/>
  <c r="BM92" i="7"/>
  <c r="BN92" i="7"/>
  <c r="BO92" i="7"/>
  <c r="BP92" i="7"/>
  <c r="BQ92" i="7"/>
  <c r="BR92" i="7"/>
  <c r="BS92" i="7"/>
  <c r="BT92" i="7"/>
  <c r="BU92" i="7"/>
  <c r="BV92" i="7"/>
  <c r="BW92" i="7"/>
  <c r="BX92" i="7"/>
  <c r="BY92" i="7"/>
  <c r="BZ92" i="7"/>
  <c r="CA92" i="7"/>
  <c r="CB92" i="7"/>
  <c r="CC92" i="7"/>
  <c r="CD92" i="7"/>
  <c r="CE92" i="7"/>
  <c r="CF92" i="7"/>
  <c r="CG92" i="7"/>
  <c r="CH92" i="7"/>
  <c r="CI92" i="7"/>
  <c r="CJ92" i="7"/>
  <c r="CK92" i="7"/>
  <c r="CL92" i="7"/>
  <c r="CM92" i="7"/>
  <c r="CN92" i="7"/>
  <c r="CO92" i="7"/>
  <c r="CP92" i="7"/>
  <c r="CQ92" i="7"/>
  <c r="CR92" i="7"/>
  <c r="CS92" i="7"/>
  <c r="CT92" i="7"/>
  <c r="CU92" i="7"/>
  <c r="CV92" i="7"/>
  <c r="CW92" i="7"/>
  <c r="CX92" i="7"/>
  <c r="CY92" i="7"/>
  <c r="CZ92" i="7"/>
  <c r="DA92" i="7"/>
  <c r="DB92" i="7"/>
  <c r="DC92" i="7"/>
  <c r="DD92" i="7"/>
  <c r="DE92" i="7"/>
  <c r="DF92" i="7"/>
  <c r="DG92" i="7"/>
  <c r="DH92" i="7"/>
  <c r="DI92" i="7"/>
  <c r="DJ92" i="7"/>
  <c r="DK92" i="7"/>
  <c r="DL92" i="7"/>
  <c r="DM92" i="7"/>
  <c r="DN92" i="7"/>
  <c r="DO92" i="7"/>
  <c r="DP92" i="7"/>
  <c r="DQ92" i="7"/>
  <c r="DR92" i="7"/>
  <c r="DS92" i="7"/>
  <c r="DT92" i="7"/>
  <c r="DU92" i="7"/>
  <c r="DV92" i="7"/>
  <c r="DW92" i="7"/>
  <c r="DX92" i="7"/>
  <c r="DY92" i="7"/>
  <c r="DZ92" i="7"/>
  <c r="EA92" i="7"/>
  <c r="EB92" i="7"/>
  <c r="EC92" i="7"/>
  <c r="ED92" i="7"/>
  <c r="EE92" i="7"/>
  <c r="EF92" i="7"/>
  <c r="EG92" i="7"/>
  <c r="EH92" i="7"/>
  <c r="EI92" i="7"/>
  <c r="EJ92" i="7"/>
  <c r="EK92" i="7"/>
  <c r="EL92" i="7"/>
  <c r="EM92" i="7"/>
  <c r="EN92" i="7"/>
  <c r="EO92" i="7"/>
  <c r="EP92" i="7"/>
  <c r="EQ92" i="7"/>
  <c r="ER92" i="7"/>
  <c r="ES92" i="7"/>
  <c r="ET92" i="7"/>
  <c r="EU92" i="7"/>
  <c r="EV92" i="7"/>
  <c r="EW92" i="7"/>
  <c r="EX92" i="7"/>
  <c r="EY92" i="7"/>
  <c r="EZ92" i="7"/>
  <c r="FA92" i="7"/>
  <c r="FB92" i="7"/>
  <c r="FC92" i="7"/>
  <c r="B93" i="7"/>
  <c r="C93" i="7"/>
  <c r="D93" i="7"/>
  <c r="E93" i="7"/>
  <c r="F93" i="7"/>
  <c r="G93" i="7"/>
  <c r="H93" i="7"/>
  <c r="I93" i="7"/>
  <c r="J93" i="7"/>
  <c r="K93" i="7"/>
  <c r="L93" i="7"/>
  <c r="M93" i="7"/>
  <c r="N93" i="7"/>
  <c r="O93" i="7"/>
  <c r="P93" i="7"/>
  <c r="Q93" i="7"/>
  <c r="R93" i="7"/>
  <c r="S93" i="7"/>
  <c r="T93" i="7"/>
  <c r="U93" i="7"/>
  <c r="V93" i="7"/>
  <c r="W93" i="7"/>
  <c r="X93" i="7"/>
  <c r="Y93" i="7"/>
  <c r="Z93" i="7"/>
  <c r="AA93" i="7"/>
  <c r="AB93" i="7"/>
  <c r="AC93" i="7"/>
  <c r="AD93" i="7"/>
  <c r="AE93" i="7"/>
  <c r="AF93" i="7"/>
  <c r="AG93" i="7"/>
  <c r="AH93" i="7"/>
  <c r="AI93" i="7"/>
  <c r="AJ93" i="7"/>
  <c r="AK93" i="7"/>
  <c r="AL93" i="7"/>
  <c r="AM93" i="7"/>
  <c r="AN93" i="7"/>
  <c r="AO93" i="7"/>
  <c r="AP93" i="7"/>
  <c r="AQ93" i="7"/>
  <c r="AR93" i="7"/>
  <c r="AS93" i="7"/>
  <c r="AT93" i="7"/>
  <c r="AU93" i="7"/>
  <c r="AV93" i="7"/>
  <c r="AW93" i="7"/>
  <c r="AX93" i="7"/>
  <c r="AY93" i="7"/>
  <c r="AZ93" i="7"/>
  <c r="BA93" i="7"/>
  <c r="BB93" i="7"/>
  <c r="BC93" i="7"/>
  <c r="BD93" i="7"/>
  <c r="BE93" i="7"/>
  <c r="BF93" i="7"/>
  <c r="BG93" i="7"/>
  <c r="BH93" i="7"/>
  <c r="BI93" i="7"/>
  <c r="BJ93" i="7"/>
  <c r="BK93" i="7"/>
  <c r="BL93" i="7"/>
  <c r="BM93" i="7"/>
  <c r="BN93" i="7"/>
  <c r="BO93" i="7"/>
  <c r="BP93" i="7"/>
  <c r="BQ93" i="7"/>
  <c r="BR93" i="7"/>
  <c r="BS93" i="7"/>
  <c r="BT93" i="7"/>
  <c r="BU93" i="7"/>
  <c r="BV93" i="7"/>
  <c r="BW93" i="7"/>
  <c r="BX93" i="7"/>
  <c r="BY93" i="7"/>
  <c r="BZ93" i="7"/>
  <c r="CA93" i="7"/>
  <c r="CB93" i="7"/>
  <c r="CC93" i="7"/>
  <c r="CD93" i="7"/>
  <c r="CE93" i="7"/>
  <c r="CF93" i="7"/>
  <c r="CG93" i="7"/>
  <c r="CH93" i="7"/>
  <c r="CI93" i="7"/>
  <c r="CJ93" i="7"/>
  <c r="CK93" i="7"/>
  <c r="CL93" i="7"/>
  <c r="CM93" i="7"/>
  <c r="CN93" i="7"/>
  <c r="CO93" i="7"/>
  <c r="CP93" i="7"/>
  <c r="CQ93" i="7"/>
  <c r="CR93" i="7"/>
  <c r="CS93" i="7"/>
  <c r="CT93" i="7"/>
  <c r="CU93" i="7"/>
  <c r="CV93" i="7"/>
  <c r="CW93" i="7"/>
  <c r="CX93" i="7"/>
  <c r="CY93" i="7"/>
  <c r="CZ93" i="7"/>
  <c r="DA93" i="7"/>
  <c r="DB93" i="7"/>
  <c r="DC93" i="7"/>
  <c r="DD93" i="7"/>
  <c r="DE93" i="7"/>
  <c r="DF93" i="7"/>
  <c r="DG93" i="7"/>
  <c r="DH93" i="7"/>
  <c r="DI93" i="7"/>
  <c r="DJ93" i="7"/>
  <c r="DK93" i="7"/>
  <c r="DL93" i="7"/>
  <c r="DM93" i="7"/>
  <c r="DN93" i="7"/>
  <c r="DO93" i="7"/>
  <c r="DP93" i="7"/>
  <c r="DQ93" i="7"/>
  <c r="DR93" i="7"/>
  <c r="DS93" i="7"/>
  <c r="DT93" i="7"/>
  <c r="DU93" i="7"/>
  <c r="DV93" i="7"/>
  <c r="DW93" i="7"/>
  <c r="DX93" i="7"/>
  <c r="DY93" i="7"/>
  <c r="DZ93" i="7"/>
  <c r="EA93" i="7"/>
  <c r="EB93" i="7"/>
  <c r="EC93" i="7"/>
  <c r="ED93" i="7"/>
  <c r="EE93" i="7"/>
  <c r="EF93" i="7"/>
  <c r="EG93" i="7"/>
  <c r="EH93" i="7"/>
  <c r="EI93" i="7"/>
  <c r="EJ93" i="7"/>
  <c r="EK93" i="7"/>
  <c r="EL93" i="7"/>
  <c r="EM93" i="7"/>
  <c r="EN93" i="7"/>
  <c r="EO93" i="7"/>
  <c r="EP93" i="7"/>
  <c r="EQ93" i="7"/>
  <c r="ER93" i="7"/>
  <c r="ES93" i="7"/>
  <c r="ET93" i="7"/>
  <c r="EU93" i="7"/>
  <c r="EV93" i="7"/>
  <c r="EW93" i="7"/>
  <c r="EX93" i="7"/>
  <c r="EY93" i="7"/>
  <c r="EZ93" i="7"/>
  <c r="FA93" i="7"/>
  <c r="FB93" i="7"/>
  <c r="FC93" i="7"/>
  <c r="B94" i="7"/>
  <c r="C94" i="7"/>
  <c r="D94" i="7"/>
  <c r="E94" i="7"/>
  <c r="F94" i="7"/>
  <c r="G94" i="7"/>
  <c r="H94" i="7"/>
  <c r="I94" i="7"/>
  <c r="J94" i="7"/>
  <c r="K94" i="7"/>
  <c r="L94" i="7"/>
  <c r="M94" i="7"/>
  <c r="N94" i="7"/>
  <c r="O94" i="7"/>
  <c r="P94" i="7"/>
  <c r="Q94" i="7"/>
  <c r="R94" i="7"/>
  <c r="S94" i="7"/>
  <c r="T94" i="7"/>
  <c r="U94" i="7"/>
  <c r="V94" i="7"/>
  <c r="W94" i="7"/>
  <c r="X94" i="7"/>
  <c r="Y94" i="7"/>
  <c r="Z94" i="7"/>
  <c r="AA94" i="7"/>
  <c r="AB94" i="7"/>
  <c r="AC94" i="7"/>
  <c r="AD94" i="7"/>
  <c r="AE94" i="7"/>
  <c r="AF94" i="7"/>
  <c r="AG94" i="7"/>
  <c r="AH94" i="7"/>
  <c r="AI94" i="7"/>
  <c r="AJ94" i="7"/>
  <c r="AK94" i="7"/>
  <c r="AL94" i="7"/>
  <c r="AM94" i="7"/>
  <c r="AN94" i="7"/>
  <c r="AO94" i="7"/>
  <c r="AP94" i="7"/>
  <c r="AQ94" i="7"/>
  <c r="AR94" i="7"/>
  <c r="AS94" i="7"/>
  <c r="AT94" i="7"/>
  <c r="AU94" i="7"/>
  <c r="AV94" i="7"/>
  <c r="AW94" i="7"/>
  <c r="AX94" i="7"/>
  <c r="AY94" i="7"/>
  <c r="AZ94" i="7"/>
  <c r="BA94" i="7"/>
  <c r="BB94" i="7"/>
  <c r="BC94" i="7"/>
  <c r="BD94" i="7"/>
  <c r="BE94" i="7"/>
  <c r="BF94" i="7"/>
  <c r="BG94" i="7"/>
  <c r="BH94" i="7"/>
  <c r="BI94" i="7"/>
  <c r="BJ94" i="7"/>
  <c r="BK94" i="7"/>
  <c r="BL94" i="7"/>
  <c r="BM94" i="7"/>
  <c r="BN94" i="7"/>
  <c r="BO94" i="7"/>
  <c r="BP94" i="7"/>
  <c r="BQ94" i="7"/>
  <c r="BR94" i="7"/>
  <c r="BS94" i="7"/>
  <c r="BT94" i="7"/>
  <c r="BU94" i="7"/>
  <c r="BV94" i="7"/>
  <c r="BW94" i="7"/>
  <c r="BX94" i="7"/>
  <c r="BY94" i="7"/>
  <c r="BZ94" i="7"/>
  <c r="CA94" i="7"/>
  <c r="CB94" i="7"/>
  <c r="CC94" i="7"/>
  <c r="CD94" i="7"/>
  <c r="CE94" i="7"/>
  <c r="CF94" i="7"/>
  <c r="CG94" i="7"/>
  <c r="CH94" i="7"/>
  <c r="CI94" i="7"/>
  <c r="CJ94" i="7"/>
  <c r="CK94" i="7"/>
  <c r="CL94" i="7"/>
  <c r="CM94" i="7"/>
  <c r="CN94" i="7"/>
  <c r="CO94" i="7"/>
  <c r="CP94" i="7"/>
  <c r="CQ94" i="7"/>
  <c r="CR94" i="7"/>
  <c r="CS94" i="7"/>
  <c r="CT94" i="7"/>
  <c r="CU94" i="7"/>
  <c r="CV94" i="7"/>
  <c r="CW94" i="7"/>
  <c r="CX94" i="7"/>
  <c r="CY94" i="7"/>
  <c r="CZ94" i="7"/>
  <c r="DA94" i="7"/>
  <c r="DB94" i="7"/>
  <c r="DC94" i="7"/>
  <c r="DD94" i="7"/>
  <c r="DE94" i="7"/>
  <c r="DF94" i="7"/>
  <c r="DG94" i="7"/>
  <c r="DH94" i="7"/>
  <c r="DI94" i="7"/>
  <c r="DJ94" i="7"/>
  <c r="DK94" i="7"/>
  <c r="DL94" i="7"/>
  <c r="DM94" i="7"/>
  <c r="DN94" i="7"/>
  <c r="DO94" i="7"/>
  <c r="DP94" i="7"/>
  <c r="DQ94" i="7"/>
  <c r="DR94" i="7"/>
  <c r="DS94" i="7"/>
  <c r="DT94" i="7"/>
  <c r="DU94" i="7"/>
  <c r="DV94" i="7"/>
  <c r="DW94" i="7"/>
  <c r="DX94" i="7"/>
  <c r="DY94" i="7"/>
  <c r="DZ94" i="7"/>
  <c r="EA94" i="7"/>
  <c r="EB94" i="7"/>
  <c r="EC94" i="7"/>
  <c r="ED94" i="7"/>
  <c r="EE94" i="7"/>
  <c r="EF94" i="7"/>
  <c r="EG94" i="7"/>
  <c r="EH94" i="7"/>
  <c r="EI94" i="7"/>
  <c r="EJ94" i="7"/>
  <c r="EK94" i="7"/>
  <c r="EL94" i="7"/>
  <c r="EM94" i="7"/>
  <c r="EN94" i="7"/>
  <c r="EO94" i="7"/>
  <c r="EP94" i="7"/>
  <c r="EQ94" i="7"/>
  <c r="ER94" i="7"/>
  <c r="ES94" i="7"/>
  <c r="ET94" i="7"/>
  <c r="EU94" i="7"/>
  <c r="EV94" i="7"/>
  <c r="EW94" i="7"/>
  <c r="EX94" i="7"/>
  <c r="EY94" i="7"/>
  <c r="EZ94" i="7"/>
  <c r="FA94" i="7"/>
  <c r="FB94" i="7"/>
  <c r="FC94" i="7"/>
  <c r="B95" i="7"/>
  <c r="C95" i="7"/>
  <c r="D95" i="7"/>
  <c r="E95" i="7"/>
  <c r="F95" i="7"/>
  <c r="G95" i="7"/>
  <c r="H95" i="7"/>
  <c r="I95" i="7"/>
  <c r="J95" i="7"/>
  <c r="K95" i="7"/>
  <c r="L95" i="7"/>
  <c r="M95" i="7"/>
  <c r="N95" i="7"/>
  <c r="O95" i="7"/>
  <c r="P95" i="7"/>
  <c r="Q95" i="7"/>
  <c r="R95" i="7"/>
  <c r="S95" i="7"/>
  <c r="T95" i="7"/>
  <c r="U95" i="7"/>
  <c r="V95" i="7"/>
  <c r="W95" i="7"/>
  <c r="X95" i="7"/>
  <c r="Y95" i="7"/>
  <c r="Z95" i="7"/>
  <c r="AA95" i="7"/>
  <c r="AB95" i="7"/>
  <c r="AC95" i="7"/>
  <c r="AD95" i="7"/>
  <c r="AE95" i="7"/>
  <c r="AF95" i="7"/>
  <c r="AG95" i="7"/>
  <c r="AH95" i="7"/>
  <c r="AI95" i="7"/>
  <c r="AJ95" i="7"/>
  <c r="AK95" i="7"/>
  <c r="AL95" i="7"/>
  <c r="AM95" i="7"/>
  <c r="AN95" i="7"/>
  <c r="AO95" i="7"/>
  <c r="AP95" i="7"/>
  <c r="AQ95" i="7"/>
  <c r="AR95" i="7"/>
  <c r="AS95" i="7"/>
  <c r="AT95" i="7"/>
  <c r="AU95" i="7"/>
  <c r="AV95" i="7"/>
  <c r="AW95" i="7"/>
  <c r="AX95" i="7"/>
  <c r="AY95" i="7"/>
  <c r="AZ95" i="7"/>
  <c r="BA95" i="7"/>
  <c r="BB95" i="7"/>
  <c r="BC95" i="7"/>
  <c r="BD95" i="7"/>
  <c r="BE95" i="7"/>
  <c r="BF95" i="7"/>
  <c r="BG95" i="7"/>
  <c r="BH95" i="7"/>
  <c r="BI95" i="7"/>
  <c r="BJ95" i="7"/>
  <c r="BK95" i="7"/>
  <c r="BL95" i="7"/>
  <c r="BM95" i="7"/>
  <c r="BN95" i="7"/>
  <c r="BO95" i="7"/>
  <c r="BP95" i="7"/>
  <c r="BQ95" i="7"/>
  <c r="BR95" i="7"/>
  <c r="BS95" i="7"/>
  <c r="BT95" i="7"/>
  <c r="BU95" i="7"/>
  <c r="BV95" i="7"/>
  <c r="BW95" i="7"/>
  <c r="BX95" i="7"/>
  <c r="BY95" i="7"/>
  <c r="BZ95" i="7"/>
  <c r="CA95" i="7"/>
  <c r="CB95" i="7"/>
  <c r="CC95" i="7"/>
  <c r="CD95" i="7"/>
  <c r="CE95" i="7"/>
  <c r="CF95" i="7"/>
  <c r="CG95" i="7"/>
  <c r="CH95" i="7"/>
  <c r="CI95" i="7"/>
  <c r="CJ95" i="7"/>
  <c r="CK95" i="7"/>
  <c r="CL95" i="7"/>
  <c r="CM95" i="7"/>
  <c r="CN95" i="7"/>
  <c r="CO95" i="7"/>
  <c r="CP95" i="7"/>
  <c r="CQ95" i="7"/>
  <c r="CR95" i="7"/>
  <c r="CS95" i="7"/>
  <c r="CT95" i="7"/>
  <c r="CU95" i="7"/>
  <c r="CV95" i="7"/>
  <c r="CW95" i="7"/>
  <c r="CX95" i="7"/>
  <c r="CY95" i="7"/>
  <c r="CZ95" i="7"/>
  <c r="DA95" i="7"/>
  <c r="DB95" i="7"/>
  <c r="DC95" i="7"/>
  <c r="DD95" i="7"/>
  <c r="DE95" i="7"/>
  <c r="DF95" i="7"/>
  <c r="DG95" i="7"/>
  <c r="DH95" i="7"/>
  <c r="DI95" i="7"/>
  <c r="DJ95" i="7"/>
  <c r="DK95" i="7"/>
  <c r="DL95" i="7"/>
  <c r="DM95" i="7"/>
  <c r="DN95" i="7"/>
  <c r="DO95" i="7"/>
  <c r="DP95" i="7"/>
  <c r="DQ95" i="7"/>
  <c r="DR95" i="7"/>
  <c r="DS95" i="7"/>
  <c r="DT95" i="7"/>
  <c r="DU95" i="7"/>
  <c r="DV95" i="7"/>
  <c r="DW95" i="7"/>
  <c r="DX95" i="7"/>
  <c r="DY95" i="7"/>
  <c r="DZ95" i="7"/>
  <c r="EA95" i="7"/>
  <c r="EB95" i="7"/>
  <c r="EC95" i="7"/>
  <c r="ED95" i="7"/>
  <c r="EE95" i="7"/>
  <c r="EF95" i="7"/>
  <c r="EG95" i="7"/>
  <c r="EH95" i="7"/>
  <c r="EI95" i="7"/>
  <c r="EJ95" i="7"/>
  <c r="EK95" i="7"/>
  <c r="EL95" i="7"/>
  <c r="EM95" i="7"/>
  <c r="EN95" i="7"/>
  <c r="EO95" i="7"/>
  <c r="EP95" i="7"/>
  <c r="EQ95" i="7"/>
  <c r="ER95" i="7"/>
  <c r="ES95" i="7"/>
  <c r="ET95" i="7"/>
  <c r="EU95" i="7"/>
  <c r="EV95" i="7"/>
  <c r="EW95" i="7"/>
  <c r="EX95" i="7"/>
  <c r="EY95" i="7"/>
  <c r="EZ95" i="7"/>
  <c r="FA95" i="7"/>
  <c r="FB95" i="7"/>
  <c r="FC95" i="7"/>
  <c r="B96" i="7"/>
  <c r="C96" i="7"/>
  <c r="D96" i="7"/>
  <c r="E96" i="7"/>
  <c r="F96" i="7"/>
  <c r="G96" i="7"/>
  <c r="H96" i="7"/>
  <c r="I96" i="7"/>
  <c r="J96" i="7"/>
  <c r="K96" i="7"/>
  <c r="L96" i="7"/>
  <c r="M96" i="7"/>
  <c r="N96" i="7"/>
  <c r="O96" i="7"/>
  <c r="P96" i="7"/>
  <c r="Q96" i="7"/>
  <c r="R96" i="7"/>
  <c r="S96" i="7"/>
  <c r="T96" i="7"/>
  <c r="U96" i="7"/>
  <c r="V96" i="7"/>
  <c r="W96" i="7"/>
  <c r="X96" i="7"/>
  <c r="Y96" i="7"/>
  <c r="Z96" i="7"/>
  <c r="AA96" i="7"/>
  <c r="AB96" i="7"/>
  <c r="AC96" i="7"/>
  <c r="AD96" i="7"/>
  <c r="AE96" i="7"/>
  <c r="AF96" i="7"/>
  <c r="AG96" i="7"/>
  <c r="AH96" i="7"/>
  <c r="AI96" i="7"/>
  <c r="AJ96" i="7"/>
  <c r="AK96" i="7"/>
  <c r="AL96" i="7"/>
  <c r="AM96" i="7"/>
  <c r="AN96" i="7"/>
  <c r="AO96" i="7"/>
  <c r="AP96" i="7"/>
  <c r="AQ96" i="7"/>
  <c r="AR96" i="7"/>
  <c r="AS96" i="7"/>
  <c r="AT96" i="7"/>
  <c r="AU96" i="7"/>
  <c r="AV96" i="7"/>
  <c r="AW96" i="7"/>
  <c r="AX96" i="7"/>
  <c r="AY96" i="7"/>
  <c r="AZ96" i="7"/>
  <c r="BA96" i="7"/>
  <c r="BB96" i="7"/>
  <c r="BC96" i="7"/>
  <c r="BD96" i="7"/>
  <c r="BE96" i="7"/>
  <c r="BF96" i="7"/>
  <c r="BG96" i="7"/>
  <c r="BH96" i="7"/>
  <c r="BI96" i="7"/>
  <c r="BJ96" i="7"/>
  <c r="BK96" i="7"/>
  <c r="BL96" i="7"/>
  <c r="BM96" i="7"/>
  <c r="BN96" i="7"/>
  <c r="BO96" i="7"/>
  <c r="BP96" i="7"/>
  <c r="BQ96" i="7"/>
  <c r="BR96" i="7"/>
  <c r="BS96" i="7"/>
  <c r="BT96" i="7"/>
  <c r="BU96" i="7"/>
  <c r="BV96" i="7"/>
  <c r="BW96" i="7"/>
  <c r="BX96" i="7"/>
  <c r="BY96" i="7"/>
  <c r="BZ96" i="7"/>
  <c r="CA96" i="7"/>
  <c r="CB96" i="7"/>
  <c r="CC96" i="7"/>
  <c r="CD96" i="7"/>
  <c r="CE96" i="7"/>
  <c r="CF96" i="7"/>
  <c r="CG96" i="7"/>
  <c r="CH96" i="7"/>
  <c r="CI96" i="7"/>
  <c r="CJ96" i="7"/>
  <c r="CK96" i="7"/>
  <c r="CL96" i="7"/>
  <c r="CM96" i="7"/>
  <c r="CN96" i="7"/>
  <c r="CO96" i="7"/>
  <c r="CP96" i="7"/>
  <c r="CQ96" i="7"/>
  <c r="CR96" i="7"/>
  <c r="CS96" i="7"/>
  <c r="CT96" i="7"/>
  <c r="CU96" i="7"/>
  <c r="CV96" i="7"/>
  <c r="CW96" i="7"/>
  <c r="CX96" i="7"/>
  <c r="CY96" i="7"/>
  <c r="CZ96" i="7"/>
  <c r="DA96" i="7"/>
  <c r="DB96" i="7"/>
  <c r="DC96" i="7"/>
  <c r="DD96" i="7"/>
  <c r="DE96" i="7"/>
  <c r="DF96" i="7"/>
  <c r="DG96" i="7"/>
  <c r="DH96" i="7"/>
  <c r="DI96" i="7"/>
  <c r="DJ96" i="7"/>
  <c r="DK96" i="7"/>
  <c r="DL96" i="7"/>
  <c r="DM96" i="7"/>
  <c r="DN96" i="7"/>
  <c r="DO96" i="7"/>
  <c r="DP96" i="7"/>
  <c r="DQ96" i="7"/>
  <c r="DR96" i="7"/>
  <c r="DS96" i="7"/>
  <c r="DT96" i="7"/>
  <c r="DU96" i="7"/>
  <c r="DV96" i="7"/>
  <c r="DW96" i="7"/>
  <c r="DX96" i="7"/>
  <c r="DY96" i="7"/>
  <c r="DZ96" i="7"/>
  <c r="EA96" i="7"/>
  <c r="EB96" i="7"/>
  <c r="EC96" i="7"/>
  <c r="ED96" i="7"/>
  <c r="EE96" i="7"/>
  <c r="EF96" i="7"/>
  <c r="EG96" i="7"/>
  <c r="EH96" i="7"/>
  <c r="EI96" i="7"/>
  <c r="EJ96" i="7"/>
  <c r="EK96" i="7"/>
  <c r="EL96" i="7"/>
  <c r="EM96" i="7"/>
  <c r="EN96" i="7"/>
  <c r="EO96" i="7"/>
  <c r="EP96" i="7"/>
  <c r="EQ96" i="7"/>
  <c r="ER96" i="7"/>
  <c r="ES96" i="7"/>
  <c r="ET96" i="7"/>
  <c r="EU96" i="7"/>
  <c r="EV96" i="7"/>
  <c r="EW96" i="7"/>
  <c r="EX96" i="7"/>
  <c r="EY96" i="7"/>
  <c r="EZ96" i="7"/>
  <c r="FA96" i="7"/>
  <c r="FB96" i="7"/>
  <c r="FC96" i="7"/>
  <c r="B97" i="7"/>
  <c r="C97" i="7"/>
  <c r="D97" i="7"/>
  <c r="E97" i="7"/>
  <c r="F97" i="7"/>
  <c r="G97" i="7"/>
  <c r="H97" i="7"/>
  <c r="I97" i="7"/>
  <c r="J97" i="7"/>
  <c r="K97" i="7"/>
  <c r="L97" i="7"/>
  <c r="M97" i="7"/>
  <c r="N97" i="7"/>
  <c r="O97" i="7"/>
  <c r="P97" i="7"/>
  <c r="Q97" i="7"/>
  <c r="R97" i="7"/>
  <c r="S97" i="7"/>
  <c r="T97" i="7"/>
  <c r="U97" i="7"/>
  <c r="V97" i="7"/>
  <c r="W97" i="7"/>
  <c r="X97" i="7"/>
  <c r="Y97" i="7"/>
  <c r="Z97" i="7"/>
  <c r="AA97" i="7"/>
  <c r="AB97" i="7"/>
  <c r="AC97" i="7"/>
  <c r="AD97" i="7"/>
  <c r="AE97" i="7"/>
  <c r="AF97" i="7"/>
  <c r="AG97" i="7"/>
  <c r="AH97" i="7"/>
  <c r="AI97" i="7"/>
  <c r="AJ97" i="7"/>
  <c r="AK97" i="7"/>
  <c r="AL97" i="7"/>
  <c r="AM97" i="7"/>
  <c r="AN97" i="7"/>
  <c r="AO97" i="7"/>
  <c r="AP97" i="7"/>
  <c r="AQ97" i="7"/>
  <c r="AR97" i="7"/>
  <c r="AS97" i="7"/>
  <c r="AT97" i="7"/>
  <c r="AU97" i="7"/>
  <c r="AV97" i="7"/>
  <c r="AW97" i="7"/>
  <c r="AX97" i="7"/>
  <c r="AY97" i="7"/>
  <c r="AZ97" i="7"/>
  <c r="BA97" i="7"/>
  <c r="BB97" i="7"/>
  <c r="BC97" i="7"/>
  <c r="BD97" i="7"/>
  <c r="BE97" i="7"/>
  <c r="BF97" i="7"/>
  <c r="BG97" i="7"/>
  <c r="BH97" i="7"/>
  <c r="BI97" i="7"/>
  <c r="BJ97" i="7"/>
  <c r="BK97" i="7"/>
  <c r="BL97" i="7"/>
  <c r="BM97" i="7"/>
  <c r="BN97" i="7"/>
  <c r="BO97" i="7"/>
  <c r="BP97" i="7"/>
  <c r="BQ97" i="7"/>
  <c r="BR97" i="7"/>
  <c r="BS97" i="7"/>
  <c r="BT97" i="7"/>
  <c r="BU97" i="7"/>
  <c r="BV97" i="7"/>
  <c r="BW97" i="7"/>
  <c r="BX97" i="7"/>
  <c r="BY97" i="7"/>
  <c r="BZ97" i="7"/>
  <c r="CA97" i="7"/>
  <c r="CB97" i="7"/>
  <c r="CC97" i="7"/>
  <c r="CD97" i="7"/>
  <c r="CE97" i="7"/>
  <c r="CF97" i="7"/>
  <c r="CG97" i="7"/>
  <c r="CH97" i="7"/>
  <c r="CI97" i="7"/>
  <c r="CJ97" i="7"/>
  <c r="CK97" i="7"/>
  <c r="CL97" i="7"/>
  <c r="CM97" i="7"/>
  <c r="CN97" i="7"/>
  <c r="CO97" i="7"/>
  <c r="CP97" i="7"/>
  <c r="CQ97" i="7"/>
  <c r="CR97" i="7"/>
  <c r="CS97" i="7"/>
  <c r="CT97" i="7"/>
  <c r="CU97" i="7"/>
  <c r="CV97" i="7"/>
  <c r="CW97" i="7"/>
  <c r="CX97" i="7"/>
  <c r="CY97" i="7"/>
  <c r="CZ97" i="7"/>
  <c r="DA97" i="7"/>
  <c r="DB97" i="7"/>
  <c r="DC97" i="7"/>
  <c r="DD97" i="7"/>
  <c r="DE97" i="7"/>
  <c r="DF97" i="7"/>
  <c r="DG97" i="7"/>
  <c r="DH97" i="7"/>
  <c r="DI97" i="7"/>
  <c r="DJ97" i="7"/>
  <c r="DK97" i="7"/>
  <c r="DL97" i="7"/>
  <c r="DM97" i="7"/>
  <c r="DN97" i="7"/>
  <c r="DO97" i="7"/>
  <c r="DP97" i="7"/>
  <c r="DQ97" i="7"/>
  <c r="DR97" i="7"/>
  <c r="DS97" i="7"/>
  <c r="DT97" i="7"/>
  <c r="DU97" i="7"/>
  <c r="DV97" i="7"/>
  <c r="DW97" i="7"/>
  <c r="DX97" i="7"/>
  <c r="DY97" i="7"/>
  <c r="DZ97" i="7"/>
  <c r="EA97" i="7"/>
  <c r="EB97" i="7"/>
  <c r="EC97" i="7"/>
  <c r="ED97" i="7"/>
  <c r="EE97" i="7"/>
  <c r="EF97" i="7"/>
  <c r="EG97" i="7"/>
  <c r="EH97" i="7"/>
  <c r="EI97" i="7"/>
  <c r="EJ97" i="7"/>
  <c r="EK97" i="7"/>
  <c r="EL97" i="7"/>
  <c r="EM97" i="7"/>
  <c r="EN97" i="7"/>
  <c r="EO97" i="7"/>
  <c r="EP97" i="7"/>
  <c r="EQ97" i="7"/>
  <c r="ER97" i="7"/>
  <c r="ES97" i="7"/>
  <c r="ET97" i="7"/>
  <c r="EU97" i="7"/>
  <c r="EV97" i="7"/>
  <c r="EW97" i="7"/>
  <c r="EX97" i="7"/>
  <c r="EY97" i="7"/>
  <c r="EZ97" i="7"/>
  <c r="FA97" i="7"/>
  <c r="FB97" i="7"/>
  <c r="FC97" i="7"/>
  <c r="B98" i="7"/>
  <c r="C98" i="7"/>
  <c r="D98" i="7"/>
  <c r="E98" i="7"/>
  <c r="F98" i="7"/>
  <c r="G98" i="7"/>
  <c r="H98" i="7"/>
  <c r="I98" i="7"/>
  <c r="J98" i="7"/>
  <c r="K98" i="7"/>
  <c r="L98" i="7"/>
  <c r="M98" i="7"/>
  <c r="N98" i="7"/>
  <c r="O98" i="7"/>
  <c r="P98" i="7"/>
  <c r="Q98" i="7"/>
  <c r="R98" i="7"/>
  <c r="S98" i="7"/>
  <c r="T98" i="7"/>
  <c r="U98" i="7"/>
  <c r="V98" i="7"/>
  <c r="W98" i="7"/>
  <c r="X98" i="7"/>
  <c r="Y98" i="7"/>
  <c r="Z98" i="7"/>
  <c r="AA98" i="7"/>
  <c r="AB98" i="7"/>
  <c r="AC98" i="7"/>
  <c r="AD98" i="7"/>
  <c r="AE98" i="7"/>
  <c r="AF98" i="7"/>
  <c r="AG98" i="7"/>
  <c r="AH98" i="7"/>
  <c r="AI98" i="7"/>
  <c r="AJ98" i="7"/>
  <c r="AK98" i="7"/>
  <c r="AL98" i="7"/>
  <c r="AM98" i="7"/>
  <c r="AN98" i="7"/>
  <c r="AO98" i="7"/>
  <c r="AP98" i="7"/>
  <c r="AQ98" i="7"/>
  <c r="AR98" i="7"/>
  <c r="AS98" i="7"/>
  <c r="AT98" i="7"/>
  <c r="AU98" i="7"/>
  <c r="AV98" i="7"/>
  <c r="AW98" i="7"/>
  <c r="AX98" i="7"/>
  <c r="AY98" i="7"/>
  <c r="AZ98" i="7"/>
  <c r="BA98" i="7"/>
  <c r="BB98" i="7"/>
  <c r="BC98" i="7"/>
  <c r="BD98" i="7"/>
  <c r="BE98" i="7"/>
  <c r="BF98" i="7"/>
  <c r="BG98" i="7"/>
  <c r="BH98" i="7"/>
  <c r="BI98" i="7"/>
  <c r="BJ98" i="7"/>
  <c r="BK98" i="7"/>
  <c r="BL98" i="7"/>
  <c r="BM98" i="7"/>
  <c r="BN98" i="7"/>
  <c r="BO98" i="7"/>
  <c r="BP98" i="7"/>
  <c r="BQ98" i="7"/>
  <c r="BR98" i="7"/>
  <c r="BS98" i="7"/>
  <c r="BT98" i="7"/>
  <c r="BU98" i="7"/>
  <c r="BV98" i="7"/>
  <c r="BW98" i="7"/>
  <c r="BX98" i="7"/>
  <c r="BY98" i="7"/>
  <c r="BZ98" i="7"/>
  <c r="CA98" i="7"/>
  <c r="CB98" i="7"/>
  <c r="CC98" i="7"/>
  <c r="CD98" i="7"/>
  <c r="CE98" i="7"/>
  <c r="CF98" i="7"/>
  <c r="CG98" i="7"/>
  <c r="CH98" i="7"/>
  <c r="CI98" i="7"/>
  <c r="CJ98" i="7"/>
  <c r="CK98" i="7"/>
  <c r="CL98" i="7"/>
  <c r="CM98" i="7"/>
  <c r="CN98" i="7"/>
  <c r="CO98" i="7"/>
  <c r="CP98" i="7"/>
  <c r="CQ98" i="7"/>
  <c r="CR98" i="7"/>
  <c r="CS98" i="7"/>
  <c r="CT98" i="7"/>
  <c r="CU98" i="7"/>
  <c r="CV98" i="7"/>
  <c r="CW98" i="7"/>
  <c r="CX98" i="7"/>
  <c r="CY98" i="7"/>
  <c r="CZ98" i="7"/>
  <c r="DA98" i="7"/>
  <c r="DB98" i="7"/>
  <c r="DC98" i="7"/>
  <c r="DD98" i="7"/>
  <c r="DE98" i="7"/>
  <c r="DF98" i="7"/>
  <c r="DG98" i="7"/>
  <c r="DH98" i="7"/>
  <c r="DI98" i="7"/>
  <c r="DJ98" i="7"/>
  <c r="DK98" i="7"/>
  <c r="DL98" i="7"/>
  <c r="DM98" i="7"/>
  <c r="DN98" i="7"/>
  <c r="DO98" i="7"/>
  <c r="DP98" i="7"/>
  <c r="DQ98" i="7"/>
  <c r="DR98" i="7"/>
  <c r="DS98" i="7"/>
  <c r="DT98" i="7"/>
  <c r="DU98" i="7"/>
  <c r="DV98" i="7"/>
  <c r="DW98" i="7"/>
  <c r="DX98" i="7"/>
  <c r="DY98" i="7"/>
  <c r="DZ98" i="7"/>
  <c r="EA98" i="7"/>
  <c r="EB98" i="7"/>
  <c r="EC98" i="7"/>
  <c r="ED98" i="7"/>
  <c r="EE98" i="7"/>
  <c r="EF98" i="7"/>
  <c r="EG98" i="7"/>
  <c r="EH98" i="7"/>
  <c r="EI98" i="7"/>
  <c r="EJ98" i="7"/>
  <c r="EK98" i="7"/>
  <c r="EL98" i="7"/>
  <c r="EM98" i="7"/>
  <c r="EN98" i="7"/>
  <c r="EO98" i="7"/>
  <c r="EP98" i="7"/>
  <c r="EQ98" i="7"/>
  <c r="ER98" i="7"/>
  <c r="ES98" i="7"/>
  <c r="ET98" i="7"/>
  <c r="EU98" i="7"/>
  <c r="EV98" i="7"/>
  <c r="EW98" i="7"/>
  <c r="EX98" i="7"/>
  <c r="EY98" i="7"/>
  <c r="EZ98" i="7"/>
  <c r="FA98" i="7"/>
  <c r="FB98" i="7"/>
  <c r="FC98" i="7"/>
  <c r="B99" i="7"/>
  <c r="C99" i="7"/>
  <c r="D99" i="7"/>
  <c r="E99" i="7"/>
  <c r="F99" i="7"/>
  <c r="G99" i="7"/>
  <c r="H99" i="7"/>
  <c r="I99" i="7"/>
  <c r="J99" i="7"/>
  <c r="K99" i="7"/>
  <c r="L99" i="7"/>
  <c r="M99" i="7"/>
  <c r="N99" i="7"/>
  <c r="O99" i="7"/>
  <c r="P99" i="7"/>
  <c r="Q99" i="7"/>
  <c r="R99" i="7"/>
  <c r="S99" i="7"/>
  <c r="T99" i="7"/>
  <c r="U99" i="7"/>
  <c r="V99" i="7"/>
  <c r="W99" i="7"/>
  <c r="X99" i="7"/>
  <c r="Y99" i="7"/>
  <c r="Z99" i="7"/>
  <c r="AA99" i="7"/>
  <c r="AB99" i="7"/>
  <c r="AC99" i="7"/>
  <c r="AD99" i="7"/>
  <c r="AE99" i="7"/>
  <c r="AF99" i="7"/>
  <c r="AG99" i="7"/>
  <c r="AH99" i="7"/>
  <c r="AI99" i="7"/>
  <c r="AJ99" i="7"/>
  <c r="AK99" i="7"/>
  <c r="AL99" i="7"/>
  <c r="AM99" i="7"/>
  <c r="AN99" i="7"/>
  <c r="AO99" i="7"/>
  <c r="AP99" i="7"/>
  <c r="AQ99" i="7"/>
  <c r="AR99" i="7"/>
  <c r="AS99" i="7"/>
  <c r="AT99" i="7"/>
  <c r="AU99" i="7"/>
  <c r="AV99" i="7"/>
  <c r="AW99" i="7"/>
  <c r="AX99" i="7"/>
  <c r="AY99" i="7"/>
  <c r="AZ99" i="7"/>
  <c r="BA99" i="7"/>
  <c r="BB99" i="7"/>
  <c r="BC99" i="7"/>
  <c r="BD99" i="7"/>
  <c r="BE99" i="7"/>
  <c r="BF99" i="7"/>
  <c r="BG99" i="7"/>
  <c r="BH99" i="7"/>
  <c r="BI99" i="7"/>
  <c r="BJ99" i="7"/>
  <c r="BK99" i="7"/>
  <c r="BL99" i="7"/>
  <c r="BM99" i="7"/>
  <c r="BN99" i="7"/>
  <c r="BO99" i="7"/>
  <c r="BP99" i="7"/>
  <c r="BQ99" i="7"/>
  <c r="BR99" i="7"/>
  <c r="BS99" i="7"/>
  <c r="BT99" i="7"/>
  <c r="BU99" i="7"/>
  <c r="BV99" i="7"/>
  <c r="BW99" i="7"/>
  <c r="BX99" i="7"/>
  <c r="BY99" i="7"/>
  <c r="BZ99" i="7"/>
  <c r="CA99" i="7"/>
  <c r="CB99" i="7"/>
  <c r="CC99" i="7"/>
  <c r="CD99" i="7"/>
  <c r="CE99" i="7"/>
  <c r="CF99" i="7"/>
  <c r="CG99" i="7"/>
  <c r="CH99" i="7"/>
  <c r="CI99" i="7"/>
  <c r="CJ99" i="7"/>
  <c r="CK99" i="7"/>
  <c r="CL99" i="7"/>
  <c r="CM99" i="7"/>
  <c r="CN99" i="7"/>
  <c r="CO99" i="7"/>
  <c r="CP99" i="7"/>
  <c r="CQ99" i="7"/>
  <c r="CR99" i="7"/>
  <c r="CS99" i="7"/>
  <c r="CT99" i="7"/>
  <c r="CU99" i="7"/>
  <c r="CV99" i="7"/>
  <c r="CW99" i="7"/>
  <c r="CX99" i="7"/>
  <c r="CY99" i="7"/>
  <c r="CZ99" i="7"/>
  <c r="DA99" i="7"/>
  <c r="DB99" i="7"/>
  <c r="DC99" i="7"/>
  <c r="DD99" i="7"/>
  <c r="DE99" i="7"/>
  <c r="DF99" i="7"/>
  <c r="DG99" i="7"/>
  <c r="DH99" i="7"/>
  <c r="DI99" i="7"/>
  <c r="DJ99" i="7"/>
  <c r="DK99" i="7"/>
  <c r="DL99" i="7"/>
  <c r="DM99" i="7"/>
  <c r="DN99" i="7"/>
  <c r="DO99" i="7"/>
  <c r="DP99" i="7"/>
  <c r="DQ99" i="7"/>
  <c r="DR99" i="7"/>
  <c r="DS99" i="7"/>
  <c r="DT99" i="7"/>
  <c r="DU99" i="7"/>
  <c r="DV99" i="7"/>
  <c r="DW99" i="7"/>
  <c r="DX99" i="7"/>
  <c r="DY99" i="7"/>
  <c r="DZ99" i="7"/>
  <c r="EA99" i="7"/>
  <c r="EB99" i="7"/>
  <c r="EC99" i="7"/>
  <c r="ED99" i="7"/>
  <c r="EE99" i="7"/>
  <c r="EF99" i="7"/>
  <c r="EG99" i="7"/>
  <c r="EH99" i="7"/>
  <c r="EI99" i="7"/>
  <c r="EJ99" i="7"/>
  <c r="EK99" i="7"/>
  <c r="EL99" i="7"/>
  <c r="EM99" i="7"/>
  <c r="EN99" i="7"/>
  <c r="EO99" i="7"/>
  <c r="EP99" i="7"/>
  <c r="EQ99" i="7"/>
  <c r="ER99" i="7"/>
  <c r="ES99" i="7"/>
  <c r="ET99" i="7"/>
  <c r="EU99" i="7"/>
  <c r="EV99" i="7"/>
  <c r="EW99" i="7"/>
  <c r="EX99" i="7"/>
  <c r="EY99" i="7"/>
  <c r="EZ99" i="7"/>
  <c r="FA99" i="7"/>
  <c r="FB99" i="7"/>
  <c r="FC99" i="7"/>
  <c r="B100" i="7"/>
  <c r="C100" i="7"/>
  <c r="D100" i="7"/>
  <c r="E100" i="7"/>
  <c r="F100" i="7"/>
  <c r="G100" i="7"/>
  <c r="H100" i="7"/>
  <c r="I100" i="7"/>
  <c r="J100" i="7"/>
  <c r="K100" i="7"/>
  <c r="L100" i="7"/>
  <c r="M100" i="7"/>
  <c r="N100" i="7"/>
  <c r="O100" i="7"/>
  <c r="P100" i="7"/>
  <c r="Q100" i="7"/>
  <c r="R100" i="7"/>
  <c r="S100" i="7"/>
  <c r="T100" i="7"/>
  <c r="U100" i="7"/>
  <c r="V100" i="7"/>
  <c r="W100" i="7"/>
  <c r="X100" i="7"/>
  <c r="Y100" i="7"/>
  <c r="Z100" i="7"/>
  <c r="AA100" i="7"/>
  <c r="AB100" i="7"/>
  <c r="AC100" i="7"/>
  <c r="AD100" i="7"/>
  <c r="AE100" i="7"/>
  <c r="AF100" i="7"/>
  <c r="AG100" i="7"/>
  <c r="AH100" i="7"/>
  <c r="AI100" i="7"/>
  <c r="AJ100" i="7"/>
  <c r="AK100" i="7"/>
  <c r="AL100" i="7"/>
  <c r="AM100" i="7"/>
  <c r="AN100" i="7"/>
  <c r="AO100" i="7"/>
  <c r="AP100" i="7"/>
  <c r="AQ100" i="7"/>
  <c r="AR100" i="7"/>
  <c r="AS100" i="7"/>
  <c r="AT100" i="7"/>
  <c r="AU100" i="7"/>
  <c r="AV100" i="7"/>
  <c r="AW100" i="7"/>
  <c r="AX100" i="7"/>
  <c r="AY100" i="7"/>
  <c r="AZ100" i="7"/>
  <c r="BA100" i="7"/>
  <c r="BB100" i="7"/>
  <c r="BC100" i="7"/>
  <c r="BD100" i="7"/>
  <c r="BE100" i="7"/>
  <c r="BF100" i="7"/>
  <c r="BG100" i="7"/>
  <c r="BH100" i="7"/>
  <c r="BI100" i="7"/>
  <c r="BJ100" i="7"/>
  <c r="BK100" i="7"/>
  <c r="BL100" i="7"/>
  <c r="BM100" i="7"/>
  <c r="BN100" i="7"/>
  <c r="BO100" i="7"/>
  <c r="BP100" i="7"/>
  <c r="BQ100" i="7"/>
  <c r="BR100" i="7"/>
  <c r="BS100" i="7"/>
  <c r="BT100" i="7"/>
  <c r="BU100" i="7"/>
  <c r="BV100" i="7"/>
  <c r="BW100" i="7"/>
  <c r="BX100" i="7"/>
  <c r="BY100" i="7"/>
  <c r="BZ100" i="7"/>
  <c r="CA100" i="7"/>
  <c r="CB100" i="7"/>
  <c r="CC100" i="7"/>
  <c r="CD100" i="7"/>
  <c r="CE100" i="7"/>
  <c r="CF100" i="7"/>
  <c r="CG100" i="7"/>
  <c r="CH100" i="7"/>
  <c r="CI100" i="7"/>
  <c r="CJ100" i="7"/>
  <c r="CK100" i="7"/>
  <c r="CL100" i="7"/>
  <c r="CM100" i="7"/>
  <c r="CN100" i="7"/>
  <c r="CO100" i="7"/>
  <c r="CP100" i="7"/>
  <c r="CQ100" i="7"/>
  <c r="CR100" i="7"/>
  <c r="CS100" i="7"/>
  <c r="CT100" i="7"/>
  <c r="CU100" i="7"/>
  <c r="CV100" i="7"/>
  <c r="CW100" i="7"/>
  <c r="CX100" i="7"/>
  <c r="CY100" i="7"/>
  <c r="CZ100" i="7"/>
  <c r="DA100" i="7"/>
  <c r="DB100" i="7"/>
  <c r="DC100" i="7"/>
  <c r="DD100" i="7"/>
  <c r="DE100" i="7"/>
  <c r="DF100" i="7"/>
  <c r="DG100" i="7"/>
  <c r="DH100" i="7"/>
  <c r="DI100" i="7"/>
  <c r="DJ100" i="7"/>
  <c r="DK100" i="7"/>
  <c r="DL100" i="7"/>
  <c r="DM100" i="7"/>
  <c r="DN100" i="7"/>
  <c r="DO100" i="7"/>
  <c r="DP100" i="7"/>
  <c r="DQ100" i="7"/>
  <c r="DR100" i="7"/>
  <c r="DS100" i="7"/>
  <c r="DT100" i="7"/>
  <c r="DU100" i="7"/>
  <c r="DV100" i="7"/>
  <c r="DW100" i="7"/>
  <c r="DX100" i="7"/>
  <c r="DY100" i="7"/>
  <c r="DZ100" i="7"/>
  <c r="EA100" i="7"/>
  <c r="EB100" i="7"/>
  <c r="EC100" i="7"/>
  <c r="ED100" i="7"/>
  <c r="EE100" i="7"/>
  <c r="EF100" i="7"/>
  <c r="EG100" i="7"/>
  <c r="EH100" i="7"/>
  <c r="EI100" i="7"/>
  <c r="EJ100" i="7"/>
  <c r="EK100" i="7"/>
  <c r="EL100" i="7"/>
  <c r="EM100" i="7"/>
  <c r="EN100" i="7"/>
  <c r="EO100" i="7"/>
  <c r="EP100" i="7"/>
  <c r="EQ100" i="7"/>
  <c r="ER100" i="7"/>
  <c r="ES100" i="7"/>
  <c r="ET100" i="7"/>
  <c r="EU100" i="7"/>
  <c r="EV100" i="7"/>
  <c r="EW100" i="7"/>
  <c r="EX100" i="7"/>
  <c r="EY100" i="7"/>
  <c r="EZ100" i="7"/>
  <c r="FA100" i="7"/>
  <c r="FB100" i="7"/>
  <c r="FC100" i="7"/>
  <c r="B101" i="7"/>
  <c r="C101" i="7"/>
  <c r="D101" i="7"/>
  <c r="E101" i="7"/>
  <c r="F101" i="7"/>
  <c r="G101" i="7"/>
  <c r="H101" i="7"/>
  <c r="I101" i="7"/>
  <c r="J101" i="7"/>
  <c r="K101" i="7"/>
  <c r="L101" i="7"/>
  <c r="M101" i="7"/>
  <c r="N101" i="7"/>
  <c r="O101" i="7"/>
  <c r="P101" i="7"/>
  <c r="Q101" i="7"/>
  <c r="R101" i="7"/>
  <c r="S101" i="7"/>
  <c r="T101" i="7"/>
  <c r="U101" i="7"/>
  <c r="V101" i="7"/>
  <c r="W101" i="7"/>
  <c r="X101" i="7"/>
  <c r="Y101" i="7"/>
  <c r="Z101" i="7"/>
  <c r="AA101" i="7"/>
  <c r="AB101" i="7"/>
  <c r="AC101" i="7"/>
  <c r="AD101" i="7"/>
  <c r="AE101" i="7"/>
  <c r="AF101" i="7"/>
  <c r="AG101" i="7"/>
  <c r="AH101" i="7"/>
  <c r="AI101" i="7"/>
  <c r="AJ101" i="7"/>
  <c r="AK101" i="7"/>
  <c r="AL101" i="7"/>
  <c r="AM101" i="7"/>
  <c r="AN101" i="7"/>
  <c r="AO101" i="7"/>
  <c r="AP101" i="7"/>
  <c r="AQ101" i="7"/>
  <c r="AR101" i="7"/>
  <c r="AS101" i="7"/>
  <c r="AT101" i="7"/>
  <c r="AU101" i="7"/>
  <c r="AV101" i="7"/>
  <c r="AW101" i="7"/>
  <c r="AX101" i="7"/>
  <c r="AY101" i="7"/>
  <c r="AZ101" i="7"/>
  <c r="BA101" i="7"/>
  <c r="BB101" i="7"/>
  <c r="BC101" i="7"/>
  <c r="BD101" i="7"/>
  <c r="BE101" i="7"/>
  <c r="BF101" i="7"/>
  <c r="BG101" i="7"/>
  <c r="BH101" i="7"/>
  <c r="BI101" i="7"/>
  <c r="BJ101" i="7"/>
  <c r="BK101" i="7"/>
  <c r="BL101" i="7"/>
  <c r="BM101" i="7"/>
  <c r="BN101" i="7"/>
  <c r="BO101" i="7"/>
  <c r="BP101" i="7"/>
  <c r="BQ101" i="7"/>
  <c r="BR101" i="7"/>
  <c r="BS101" i="7"/>
  <c r="BT101" i="7"/>
  <c r="BU101" i="7"/>
  <c r="BV101" i="7"/>
  <c r="BW101" i="7"/>
  <c r="BX101" i="7"/>
  <c r="BY101" i="7"/>
  <c r="BZ101" i="7"/>
  <c r="CA101" i="7"/>
  <c r="CB101" i="7"/>
  <c r="CC101" i="7"/>
  <c r="CD101" i="7"/>
  <c r="CE101" i="7"/>
  <c r="CF101" i="7"/>
  <c r="CG101" i="7"/>
  <c r="CH101" i="7"/>
  <c r="CI101" i="7"/>
  <c r="CJ101" i="7"/>
  <c r="CK101" i="7"/>
  <c r="CL101" i="7"/>
  <c r="CM101" i="7"/>
  <c r="CN101" i="7"/>
  <c r="CO101" i="7"/>
  <c r="CP101" i="7"/>
  <c r="CQ101" i="7"/>
  <c r="CR101" i="7"/>
  <c r="CS101" i="7"/>
  <c r="CT101" i="7"/>
  <c r="CU101" i="7"/>
  <c r="CV101" i="7"/>
  <c r="CW101" i="7"/>
  <c r="CX101" i="7"/>
  <c r="CY101" i="7"/>
  <c r="CZ101" i="7"/>
  <c r="DA101" i="7"/>
  <c r="DB101" i="7"/>
  <c r="DC101" i="7"/>
  <c r="DD101" i="7"/>
  <c r="DE101" i="7"/>
  <c r="DF101" i="7"/>
  <c r="DG101" i="7"/>
  <c r="DH101" i="7"/>
  <c r="DI101" i="7"/>
  <c r="DJ101" i="7"/>
  <c r="DK101" i="7"/>
  <c r="DL101" i="7"/>
  <c r="DM101" i="7"/>
  <c r="DN101" i="7"/>
  <c r="DO101" i="7"/>
  <c r="DP101" i="7"/>
  <c r="DQ101" i="7"/>
  <c r="DR101" i="7"/>
  <c r="DS101" i="7"/>
  <c r="DT101" i="7"/>
  <c r="DU101" i="7"/>
  <c r="DV101" i="7"/>
  <c r="DW101" i="7"/>
  <c r="DX101" i="7"/>
  <c r="DY101" i="7"/>
  <c r="DZ101" i="7"/>
  <c r="EA101" i="7"/>
  <c r="EB101" i="7"/>
  <c r="EC101" i="7"/>
  <c r="ED101" i="7"/>
  <c r="EE101" i="7"/>
  <c r="EF101" i="7"/>
  <c r="EG101" i="7"/>
  <c r="EH101" i="7"/>
  <c r="EI101" i="7"/>
  <c r="EJ101" i="7"/>
  <c r="EK101" i="7"/>
  <c r="EL101" i="7"/>
  <c r="EM101" i="7"/>
  <c r="EN101" i="7"/>
  <c r="EO101" i="7"/>
  <c r="EP101" i="7"/>
  <c r="EQ101" i="7"/>
  <c r="ER101" i="7"/>
  <c r="ES101" i="7"/>
  <c r="ET101" i="7"/>
  <c r="EU101" i="7"/>
  <c r="EV101" i="7"/>
  <c r="EW101" i="7"/>
  <c r="EX101" i="7"/>
  <c r="EY101" i="7"/>
  <c r="EZ101" i="7"/>
  <c r="FA101" i="7"/>
  <c r="FB101" i="7"/>
  <c r="FC101" i="7"/>
  <c r="B102" i="7"/>
  <c r="C102" i="7"/>
  <c r="D102" i="7"/>
  <c r="E102" i="7"/>
  <c r="F102" i="7"/>
  <c r="G102" i="7"/>
  <c r="H102" i="7"/>
  <c r="I102" i="7"/>
  <c r="J102" i="7"/>
  <c r="K102" i="7"/>
  <c r="L102" i="7"/>
  <c r="M102" i="7"/>
  <c r="N102" i="7"/>
  <c r="O102" i="7"/>
  <c r="P102" i="7"/>
  <c r="Q102" i="7"/>
  <c r="R102" i="7"/>
  <c r="S102" i="7"/>
  <c r="T102" i="7"/>
  <c r="U102" i="7"/>
  <c r="V102" i="7"/>
  <c r="W102" i="7"/>
  <c r="X102" i="7"/>
  <c r="Y102" i="7"/>
  <c r="Z102" i="7"/>
  <c r="AA102" i="7"/>
  <c r="AB102" i="7"/>
  <c r="AC102" i="7"/>
  <c r="AD102" i="7"/>
  <c r="AE102" i="7"/>
  <c r="AF102" i="7"/>
  <c r="AG102" i="7"/>
  <c r="AH102" i="7"/>
  <c r="AI102" i="7"/>
  <c r="AJ102" i="7"/>
  <c r="AK102" i="7"/>
  <c r="AL102" i="7"/>
  <c r="AM102" i="7"/>
  <c r="AN102" i="7"/>
  <c r="AO102" i="7"/>
  <c r="AP102" i="7"/>
  <c r="AQ102" i="7"/>
  <c r="AR102" i="7"/>
  <c r="AS102" i="7"/>
  <c r="AT102" i="7"/>
  <c r="AU102" i="7"/>
  <c r="AV102" i="7"/>
  <c r="AW102" i="7"/>
  <c r="AX102" i="7"/>
  <c r="AY102" i="7"/>
  <c r="AZ102" i="7"/>
  <c r="BA102" i="7"/>
  <c r="BB102" i="7"/>
  <c r="BC102" i="7"/>
  <c r="BD102" i="7"/>
  <c r="BE102" i="7"/>
  <c r="BF102" i="7"/>
  <c r="BG102" i="7"/>
  <c r="BH102" i="7"/>
  <c r="BI102" i="7"/>
  <c r="BJ102" i="7"/>
  <c r="BK102" i="7"/>
  <c r="BL102" i="7"/>
  <c r="BM102" i="7"/>
  <c r="BN102" i="7"/>
  <c r="BO102" i="7"/>
  <c r="BP102" i="7"/>
  <c r="BQ102" i="7"/>
  <c r="BR102" i="7"/>
  <c r="BS102" i="7"/>
  <c r="BT102" i="7"/>
  <c r="BU102" i="7"/>
  <c r="BV102" i="7"/>
  <c r="BW102" i="7"/>
  <c r="BX102" i="7"/>
  <c r="BY102" i="7"/>
  <c r="BZ102" i="7"/>
  <c r="CA102" i="7"/>
  <c r="CB102" i="7"/>
  <c r="CC102" i="7"/>
  <c r="CD102" i="7"/>
  <c r="CE102" i="7"/>
  <c r="CF102" i="7"/>
  <c r="CG102" i="7"/>
  <c r="CH102" i="7"/>
  <c r="CI102" i="7"/>
  <c r="CJ102" i="7"/>
  <c r="CK102" i="7"/>
  <c r="CL102" i="7"/>
  <c r="CM102" i="7"/>
  <c r="CN102" i="7"/>
  <c r="CO102" i="7"/>
  <c r="CP102" i="7"/>
  <c r="CQ102" i="7"/>
  <c r="CR102" i="7"/>
  <c r="CS102" i="7"/>
  <c r="CT102" i="7"/>
  <c r="CU102" i="7"/>
  <c r="CV102" i="7"/>
  <c r="CW102" i="7"/>
  <c r="CX102" i="7"/>
  <c r="CY102" i="7"/>
  <c r="CZ102" i="7"/>
  <c r="DA102" i="7"/>
  <c r="DB102" i="7"/>
  <c r="DC102" i="7"/>
  <c r="DD102" i="7"/>
  <c r="DE102" i="7"/>
  <c r="DF102" i="7"/>
  <c r="DG102" i="7"/>
  <c r="DH102" i="7"/>
  <c r="DI102" i="7"/>
  <c r="DJ102" i="7"/>
  <c r="DK102" i="7"/>
  <c r="DL102" i="7"/>
  <c r="DM102" i="7"/>
  <c r="DN102" i="7"/>
  <c r="DO102" i="7"/>
  <c r="DP102" i="7"/>
  <c r="DQ102" i="7"/>
  <c r="DR102" i="7"/>
  <c r="DS102" i="7"/>
  <c r="DT102" i="7"/>
  <c r="DU102" i="7"/>
  <c r="DV102" i="7"/>
  <c r="DW102" i="7"/>
  <c r="DX102" i="7"/>
  <c r="DY102" i="7"/>
  <c r="DZ102" i="7"/>
  <c r="EA102" i="7"/>
  <c r="EB102" i="7"/>
  <c r="EC102" i="7"/>
  <c r="ED102" i="7"/>
  <c r="EE102" i="7"/>
  <c r="EF102" i="7"/>
  <c r="EG102" i="7"/>
  <c r="EH102" i="7"/>
  <c r="EI102" i="7"/>
  <c r="EJ102" i="7"/>
  <c r="EK102" i="7"/>
  <c r="EL102" i="7"/>
  <c r="EM102" i="7"/>
  <c r="EN102" i="7"/>
  <c r="EO102" i="7"/>
  <c r="EP102" i="7"/>
  <c r="EQ102" i="7"/>
  <c r="ER102" i="7"/>
  <c r="ES102" i="7"/>
  <c r="ET102" i="7"/>
  <c r="EU102" i="7"/>
  <c r="EV102" i="7"/>
  <c r="EW102" i="7"/>
  <c r="EX102" i="7"/>
  <c r="EY102" i="7"/>
  <c r="EZ102" i="7"/>
  <c r="FA102" i="7"/>
  <c r="FB102" i="7"/>
  <c r="FC102" i="7"/>
  <c r="B103" i="7"/>
  <c r="C103" i="7"/>
  <c r="D103" i="7"/>
  <c r="E103" i="7"/>
  <c r="F103" i="7"/>
  <c r="G103" i="7"/>
  <c r="H103" i="7"/>
  <c r="I103" i="7"/>
  <c r="J103" i="7"/>
  <c r="K103" i="7"/>
  <c r="L103" i="7"/>
  <c r="M103" i="7"/>
  <c r="N103" i="7"/>
  <c r="O103" i="7"/>
  <c r="P103" i="7"/>
  <c r="Q103" i="7"/>
  <c r="R103" i="7"/>
  <c r="S103" i="7"/>
  <c r="T103" i="7"/>
  <c r="U103" i="7"/>
  <c r="V103" i="7"/>
  <c r="W103" i="7"/>
  <c r="X103" i="7"/>
  <c r="Y103" i="7"/>
  <c r="Z103" i="7"/>
  <c r="AA103" i="7"/>
  <c r="AB103" i="7"/>
  <c r="AC103" i="7"/>
  <c r="AD103" i="7"/>
  <c r="AE103" i="7"/>
  <c r="AF103" i="7"/>
  <c r="AG103" i="7"/>
  <c r="AH103" i="7"/>
  <c r="AI103" i="7"/>
  <c r="AJ103" i="7"/>
  <c r="AK103" i="7"/>
  <c r="AL103" i="7"/>
  <c r="AM103" i="7"/>
  <c r="AN103" i="7"/>
  <c r="AO103" i="7"/>
  <c r="AP103" i="7"/>
  <c r="AQ103" i="7"/>
  <c r="AR103" i="7"/>
  <c r="AS103" i="7"/>
  <c r="AT103" i="7"/>
  <c r="AU103" i="7"/>
  <c r="AV103" i="7"/>
  <c r="AW103" i="7"/>
  <c r="AX103" i="7"/>
  <c r="AY103" i="7"/>
  <c r="AZ103" i="7"/>
  <c r="BA103" i="7"/>
  <c r="BB103" i="7"/>
  <c r="BC103" i="7"/>
  <c r="BD103" i="7"/>
  <c r="BE103" i="7"/>
  <c r="BF103" i="7"/>
  <c r="BG103" i="7"/>
  <c r="BH103" i="7"/>
  <c r="BI103" i="7"/>
  <c r="BJ103" i="7"/>
  <c r="BK103" i="7"/>
  <c r="BL103" i="7"/>
  <c r="BM103" i="7"/>
  <c r="BN103" i="7"/>
  <c r="BO103" i="7"/>
  <c r="BP103" i="7"/>
  <c r="BQ103" i="7"/>
  <c r="BR103" i="7"/>
  <c r="BS103" i="7"/>
  <c r="BT103" i="7"/>
  <c r="BU103" i="7"/>
  <c r="BV103" i="7"/>
  <c r="BW103" i="7"/>
  <c r="BX103" i="7"/>
  <c r="BY103" i="7"/>
  <c r="BZ103" i="7"/>
  <c r="CA103" i="7"/>
  <c r="CB103" i="7"/>
  <c r="CC103" i="7"/>
  <c r="CD103" i="7"/>
  <c r="CE103" i="7"/>
  <c r="CF103" i="7"/>
  <c r="CG103" i="7"/>
  <c r="CH103" i="7"/>
  <c r="CI103" i="7"/>
  <c r="CJ103" i="7"/>
  <c r="CK103" i="7"/>
  <c r="CL103" i="7"/>
  <c r="CM103" i="7"/>
  <c r="CN103" i="7"/>
  <c r="CO103" i="7"/>
  <c r="CP103" i="7"/>
  <c r="CQ103" i="7"/>
  <c r="CR103" i="7"/>
  <c r="CS103" i="7"/>
  <c r="CT103" i="7"/>
  <c r="CU103" i="7"/>
  <c r="CV103" i="7"/>
  <c r="CW103" i="7"/>
  <c r="CX103" i="7"/>
  <c r="CY103" i="7"/>
  <c r="CZ103" i="7"/>
  <c r="DA103" i="7"/>
  <c r="DB103" i="7"/>
  <c r="DC103" i="7"/>
  <c r="DD103" i="7"/>
  <c r="DE103" i="7"/>
  <c r="DF103" i="7"/>
  <c r="DG103" i="7"/>
  <c r="DH103" i="7"/>
  <c r="DI103" i="7"/>
  <c r="DJ103" i="7"/>
  <c r="DK103" i="7"/>
  <c r="DL103" i="7"/>
  <c r="DM103" i="7"/>
  <c r="DN103" i="7"/>
  <c r="DO103" i="7"/>
  <c r="DP103" i="7"/>
  <c r="DQ103" i="7"/>
  <c r="DR103" i="7"/>
  <c r="DS103" i="7"/>
  <c r="DT103" i="7"/>
  <c r="DU103" i="7"/>
  <c r="DV103" i="7"/>
  <c r="DW103" i="7"/>
  <c r="DX103" i="7"/>
  <c r="DY103" i="7"/>
  <c r="DZ103" i="7"/>
  <c r="EA103" i="7"/>
  <c r="EB103" i="7"/>
  <c r="EC103" i="7"/>
  <c r="ED103" i="7"/>
  <c r="EE103" i="7"/>
  <c r="EF103" i="7"/>
  <c r="EG103" i="7"/>
  <c r="EH103" i="7"/>
  <c r="EI103" i="7"/>
  <c r="EJ103" i="7"/>
  <c r="EK103" i="7"/>
  <c r="EL103" i="7"/>
  <c r="EM103" i="7"/>
  <c r="EN103" i="7"/>
  <c r="EO103" i="7"/>
  <c r="EP103" i="7"/>
  <c r="EQ103" i="7"/>
  <c r="ER103" i="7"/>
  <c r="ES103" i="7"/>
  <c r="ET103" i="7"/>
  <c r="EU103" i="7"/>
  <c r="EV103" i="7"/>
  <c r="EW103" i="7"/>
  <c r="EX103" i="7"/>
  <c r="EY103" i="7"/>
  <c r="EZ103" i="7"/>
  <c r="FA103" i="7"/>
  <c r="FB103" i="7"/>
  <c r="FC103" i="7"/>
  <c r="B104" i="7"/>
  <c r="C104" i="7"/>
  <c r="D104" i="7"/>
  <c r="E104" i="7"/>
  <c r="F104" i="7"/>
  <c r="G104" i="7"/>
  <c r="H104" i="7"/>
  <c r="I104" i="7"/>
  <c r="J104" i="7"/>
  <c r="K104" i="7"/>
  <c r="L104" i="7"/>
  <c r="M104" i="7"/>
  <c r="N104" i="7"/>
  <c r="O104" i="7"/>
  <c r="P104" i="7"/>
  <c r="Q104" i="7"/>
  <c r="R104" i="7"/>
  <c r="S104" i="7"/>
  <c r="T104" i="7"/>
  <c r="U104" i="7"/>
  <c r="V104" i="7"/>
  <c r="W104" i="7"/>
  <c r="X104" i="7"/>
  <c r="Y104" i="7"/>
  <c r="Z104" i="7"/>
  <c r="AA104" i="7"/>
  <c r="AB104" i="7"/>
  <c r="AC104" i="7"/>
  <c r="AD104" i="7"/>
  <c r="AE104" i="7"/>
  <c r="AF104" i="7"/>
  <c r="AG104" i="7"/>
  <c r="AH104" i="7"/>
  <c r="AI104" i="7"/>
  <c r="AJ104" i="7"/>
  <c r="AK104" i="7"/>
  <c r="AL104" i="7"/>
  <c r="AM104" i="7"/>
  <c r="AN104" i="7"/>
  <c r="AO104" i="7"/>
  <c r="AP104" i="7"/>
  <c r="AQ104" i="7"/>
  <c r="AR104" i="7"/>
  <c r="AS104" i="7"/>
  <c r="AT104" i="7"/>
  <c r="AU104" i="7"/>
  <c r="AV104" i="7"/>
  <c r="AW104" i="7"/>
  <c r="AX104" i="7"/>
  <c r="AY104" i="7"/>
  <c r="AZ104" i="7"/>
  <c r="BA104" i="7"/>
  <c r="BB104" i="7"/>
  <c r="BC104" i="7"/>
  <c r="BD104" i="7"/>
  <c r="BE104" i="7"/>
  <c r="BF104" i="7"/>
  <c r="BG104" i="7"/>
  <c r="BH104" i="7"/>
  <c r="BI104" i="7"/>
  <c r="BJ104" i="7"/>
  <c r="BK104" i="7"/>
  <c r="BL104" i="7"/>
  <c r="BM104" i="7"/>
  <c r="BN104" i="7"/>
  <c r="BO104" i="7"/>
  <c r="BP104" i="7"/>
  <c r="BQ104" i="7"/>
  <c r="BR104" i="7"/>
  <c r="BS104" i="7"/>
  <c r="BT104" i="7"/>
  <c r="BU104" i="7"/>
  <c r="BV104" i="7"/>
  <c r="BW104" i="7"/>
  <c r="BX104" i="7"/>
  <c r="BY104" i="7"/>
  <c r="BZ104" i="7"/>
  <c r="CA104" i="7"/>
  <c r="CB104" i="7"/>
  <c r="CC104" i="7"/>
  <c r="CD104" i="7"/>
  <c r="CE104" i="7"/>
  <c r="CF104" i="7"/>
  <c r="CG104" i="7"/>
  <c r="CH104" i="7"/>
  <c r="CI104" i="7"/>
  <c r="CJ104" i="7"/>
  <c r="CK104" i="7"/>
  <c r="CL104" i="7"/>
  <c r="CM104" i="7"/>
  <c r="CN104" i="7"/>
  <c r="CO104" i="7"/>
  <c r="CP104" i="7"/>
  <c r="CQ104" i="7"/>
  <c r="CR104" i="7"/>
  <c r="CS104" i="7"/>
  <c r="CT104" i="7"/>
  <c r="CU104" i="7"/>
  <c r="CV104" i="7"/>
  <c r="CW104" i="7"/>
  <c r="CX104" i="7"/>
  <c r="CY104" i="7"/>
  <c r="CZ104" i="7"/>
  <c r="DA104" i="7"/>
  <c r="DB104" i="7"/>
  <c r="DC104" i="7"/>
  <c r="DD104" i="7"/>
  <c r="DE104" i="7"/>
  <c r="DF104" i="7"/>
  <c r="DG104" i="7"/>
  <c r="DH104" i="7"/>
  <c r="DI104" i="7"/>
  <c r="DJ104" i="7"/>
  <c r="DK104" i="7"/>
  <c r="DL104" i="7"/>
  <c r="DM104" i="7"/>
  <c r="DN104" i="7"/>
  <c r="DO104" i="7"/>
  <c r="DP104" i="7"/>
  <c r="DQ104" i="7"/>
  <c r="DR104" i="7"/>
  <c r="DS104" i="7"/>
  <c r="DT104" i="7"/>
  <c r="DU104" i="7"/>
  <c r="DV104" i="7"/>
  <c r="DW104" i="7"/>
  <c r="DX104" i="7"/>
  <c r="DY104" i="7"/>
  <c r="DZ104" i="7"/>
  <c r="EA104" i="7"/>
  <c r="EB104" i="7"/>
  <c r="EC104" i="7"/>
  <c r="ED104" i="7"/>
  <c r="EE104" i="7"/>
  <c r="EF104" i="7"/>
  <c r="EG104" i="7"/>
  <c r="EH104" i="7"/>
  <c r="EI104" i="7"/>
  <c r="EJ104" i="7"/>
  <c r="EK104" i="7"/>
  <c r="EL104" i="7"/>
  <c r="EM104" i="7"/>
  <c r="EN104" i="7"/>
  <c r="EO104" i="7"/>
  <c r="EP104" i="7"/>
  <c r="EQ104" i="7"/>
  <c r="ER104" i="7"/>
  <c r="ES104" i="7"/>
  <c r="ET104" i="7"/>
  <c r="EU104" i="7"/>
  <c r="EV104" i="7"/>
  <c r="EW104" i="7"/>
  <c r="EX104" i="7"/>
  <c r="EY104" i="7"/>
  <c r="EZ104" i="7"/>
  <c r="FA104" i="7"/>
  <c r="FB104" i="7"/>
  <c r="FC104" i="7"/>
  <c r="B105" i="7"/>
  <c r="C105" i="7"/>
  <c r="D105" i="7"/>
  <c r="E105" i="7"/>
  <c r="F105" i="7"/>
  <c r="G105" i="7"/>
  <c r="H105" i="7"/>
  <c r="I105" i="7"/>
  <c r="J105" i="7"/>
  <c r="K105" i="7"/>
  <c r="L105" i="7"/>
  <c r="M105" i="7"/>
  <c r="N105" i="7"/>
  <c r="O105" i="7"/>
  <c r="P105" i="7"/>
  <c r="Q105" i="7"/>
  <c r="R105" i="7"/>
  <c r="S105" i="7"/>
  <c r="T105" i="7"/>
  <c r="U105" i="7"/>
  <c r="V105" i="7"/>
  <c r="W105" i="7"/>
  <c r="X105" i="7"/>
  <c r="Y105" i="7"/>
  <c r="Z105" i="7"/>
  <c r="AA105" i="7"/>
  <c r="AB105" i="7"/>
  <c r="AC105" i="7"/>
  <c r="AD105" i="7"/>
  <c r="AE105" i="7"/>
  <c r="AF105" i="7"/>
  <c r="AG105" i="7"/>
  <c r="AH105" i="7"/>
  <c r="AI105" i="7"/>
  <c r="AJ105" i="7"/>
  <c r="AK105" i="7"/>
  <c r="AL105" i="7"/>
  <c r="AM105" i="7"/>
  <c r="AN105" i="7"/>
  <c r="AO105" i="7"/>
  <c r="AP105" i="7"/>
  <c r="AQ105" i="7"/>
  <c r="AR105" i="7"/>
  <c r="AS105" i="7"/>
  <c r="AT105" i="7"/>
  <c r="AU105" i="7"/>
  <c r="AV105" i="7"/>
  <c r="AW105" i="7"/>
  <c r="AX105" i="7"/>
  <c r="AY105" i="7"/>
  <c r="AZ105" i="7"/>
  <c r="BA105" i="7"/>
  <c r="BB105" i="7"/>
  <c r="BC105" i="7"/>
  <c r="BD105" i="7"/>
  <c r="BE105" i="7"/>
  <c r="BF105" i="7"/>
  <c r="BG105" i="7"/>
  <c r="BH105" i="7"/>
  <c r="BI105" i="7"/>
  <c r="BJ105" i="7"/>
  <c r="BK105" i="7"/>
  <c r="BL105" i="7"/>
  <c r="BM105" i="7"/>
  <c r="BN105" i="7"/>
  <c r="BO105" i="7"/>
  <c r="BP105" i="7"/>
  <c r="BQ105" i="7"/>
  <c r="BR105" i="7"/>
  <c r="BS105" i="7"/>
  <c r="BT105" i="7"/>
  <c r="BU105" i="7"/>
  <c r="BV105" i="7"/>
  <c r="BW105" i="7"/>
  <c r="BX105" i="7"/>
  <c r="BY105" i="7"/>
  <c r="BZ105" i="7"/>
  <c r="CA105" i="7"/>
  <c r="CB105" i="7"/>
  <c r="CC105" i="7"/>
  <c r="CD105" i="7"/>
  <c r="CE105" i="7"/>
  <c r="CF105" i="7"/>
  <c r="CG105" i="7"/>
  <c r="CH105" i="7"/>
  <c r="CI105" i="7"/>
  <c r="CJ105" i="7"/>
  <c r="CK105" i="7"/>
  <c r="CL105" i="7"/>
  <c r="CM105" i="7"/>
  <c r="CN105" i="7"/>
  <c r="CO105" i="7"/>
  <c r="CP105" i="7"/>
  <c r="CQ105" i="7"/>
  <c r="CR105" i="7"/>
  <c r="CS105" i="7"/>
  <c r="CT105" i="7"/>
  <c r="CU105" i="7"/>
  <c r="CV105" i="7"/>
  <c r="CW105" i="7"/>
  <c r="CX105" i="7"/>
  <c r="CY105" i="7"/>
  <c r="CZ105" i="7"/>
  <c r="DA105" i="7"/>
  <c r="DB105" i="7"/>
  <c r="DC105" i="7"/>
  <c r="DD105" i="7"/>
  <c r="DE105" i="7"/>
  <c r="DF105" i="7"/>
  <c r="DG105" i="7"/>
  <c r="DH105" i="7"/>
  <c r="DI105" i="7"/>
  <c r="DJ105" i="7"/>
  <c r="DK105" i="7"/>
  <c r="DL105" i="7"/>
  <c r="DM105" i="7"/>
  <c r="DN105" i="7"/>
  <c r="DO105" i="7"/>
  <c r="DP105" i="7"/>
  <c r="DQ105" i="7"/>
  <c r="DR105" i="7"/>
  <c r="DS105" i="7"/>
  <c r="DT105" i="7"/>
  <c r="DU105" i="7"/>
  <c r="DV105" i="7"/>
  <c r="DW105" i="7"/>
  <c r="DX105" i="7"/>
  <c r="DY105" i="7"/>
  <c r="DZ105" i="7"/>
  <c r="EA105" i="7"/>
  <c r="EB105" i="7"/>
  <c r="EC105" i="7"/>
  <c r="ED105" i="7"/>
  <c r="EE105" i="7"/>
  <c r="EF105" i="7"/>
  <c r="EG105" i="7"/>
  <c r="EH105" i="7"/>
  <c r="EI105" i="7"/>
  <c r="EJ105" i="7"/>
  <c r="EK105" i="7"/>
  <c r="EL105" i="7"/>
  <c r="EM105" i="7"/>
  <c r="EN105" i="7"/>
  <c r="EO105" i="7"/>
  <c r="EP105" i="7"/>
  <c r="EQ105" i="7"/>
  <c r="ER105" i="7"/>
  <c r="ES105" i="7"/>
  <c r="ET105" i="7"/>
  <c r="EU105" i="7"/>
  <c r="EV105" i="7"/>
  <c r="EW105" i="7"/>
  <c r="EX105" i="7"/>
  <c r="EY105" i="7"/>
  <c r="EZ105" i="7"/>
  <c r="FA105" i="7"/>
  <c r="FB105" i="7"/>
  <c r="FC105" i="7"/>
  <c r="B106" i="7"/>
  <c r="C106" i="7"/>
  <c r="D106" i="7"/>
  <c r="E106" i="7"/>
  <c r="F106" i="7"/>
  <c r="G106" i="7"/>
  <c r="H106" i="7"/>
  <c r="I106" i="7"/>
  <c r="J106" i="7"/>
  <c r="K106" i="7"/>
  <c r="L106" i="7"/>
  <c r="M106" i="7"/>
  <c r="N106" i="7"/>
  <c r="O106" i="7"/>
  <c r="P106" i="7"/>
  <c r="Q106" i="7"/>
  <c r="R106" i="7"/>
  <c r="S106" i="7"/>
  <c r="T106" i="7"/>
  <c r="U106" i="7"/>
  <c r="V106" i="7"/>
  <c r="W106" i="7"/>
  <c r="X106" i="7"/>
  <c r="Y106" i="7"/>
  <c r="Z106" i="7"/>
  <c r="AA106" i="7"/>
  <c r="AB106" i="7"/>
  <c r="AC106" i="7"/>
  <c r="AD106" i="7"/>
  <c r="AE106" i="7"/>
  <c r="AF106" i="7"/>
  <c r="AG106" i="7"/>
  <c r="AH106" i="7"/>
  <c r="AI106" i="7"/>
  <c r="AJ106" i="7"/>
  <c r="AK106" i="7"/>
  <c r="AL106" i="7"/>
  <c r="AM106" i="7"/>
  <c r="AN106" i="7"/>
  <c r="AO106" i="7"/>
  <c r="AP106" i="7"/>
  <c r="AQ106" i="7"/>
  <c r="AR106" i="7"/>
  <c r="AS106" i="7"/>
  <c r="AT106" i="7"/>
  <c r="AU106" i="7"/>
  <c r="AV106" i="7"/>
  <c r="AW106" i="7"/>
  <c r="AX106" i="7"/>
  <c r="AY106" i="7"/>
  <c r="AZ106" i="7"/>
  <c r="BA106" i="7"/>
  <c r="BB106" i="7"/>
  <c r="BC106" i="7"/>
  <c r="BD106" i="7"/>
  <c r="BE106" i="7"/>
  <c r="BF106" i="7"/>
  <c r="BG106" i="7"/>
  <c r="BH106" i="7"/>
  <c r="BI106" i="7"/>
  <c r="BJ106" i="7"/>
  <c r="BK106" i="7"/>
  <c r="BL106" i="7"/>
  <c r="BM106" i="7"/>
  <c r="BN106" i="7"/>
  <c r="BO106" i="7"/>
  <c r="BP106" i="7"/>
  <c r="BQ106" i="7"/>
  <c r="BR106" i="7"/>
  <c r="BS106" i="7"/>
  <c r="BT106" i="7"/>
  <c r="BU106" i="7"/>
  <c r="BV106" i="7"/>
  <c r="BW106" i="7"/>
  <c r="BX106" i="7"/>
  <c r="BY106" i="7"/>
  <c r="BZ106" i="7"/>
  <c r="CA106" i="7"/>
  <c r="CB106" i="7"/>
  <c r="CC106" i="7"/>
  <c r="CD106" i="7"/>
  <c r="CE106" i="7"/>
  <c r="CF106" i="7"/>
  <c r="CG106" i="7"/>
  <c r="CH106" i="7"/>
  <c r="CI106" i="7"/>
  <c r="CJ106" i="7"/>
  <c r="CK106" i="7"/>
  <c r="CL106" i="7"/>
  <c r="CM106" i="7"/>
  <c r="CN106" i="7"/>
  <c r="CO106" i="7"/>
  <c r="CP106" i="7"/>
  <c r="CQ106" i="7"/>
  <c r="CR106" i="7"/>
  <c r="CS106" i="7"/>
  <c r="CT106" i="7"/>
  <c r="CU106" i="7"/>
  <c r="CV106" i="7"/>
  <c r="CW106" i="7"/>
  <c r="CX106" i="7"/>
  <c r="CY106" i="7"/>
  <c r="CZ106" i="7"/>
  <c r="DA106" i="7"/>
  <c r="DB106" i="7"/>
  <c r="DC106" i="7"/>
  <c r="DD106" i="7"/>
  <c r="DE106" i="7"/>
  <c r="DF106" i="7"/>
  <c r="DG106" i="7"/>
  <c r="DH106" i="7"/>
  <c r="DI106" i="7"/>
  <c r="DJ106" i="7"/>
  <c r="DK106" i="7"/>
  <c r="DL106" i="7"/>
  <c r="DM106" i="7"/>
  <c r="DN106" i="7"/>
  <c r="DO106" i="7"/>
  <c r="DP106" i="7"/>
  <c r="DQ106" i="7"/>
  <c r="DR106" i="7"/>
  <c r="DS106" i="7"/>
  <c r="DT106" i="7"/>
  <c r="DU106" i="7"/>
  <c r="DV106" i="7"/>
  <c r="DW106" i="7"/>
  <c r="DX106" i="7"/>
  <c r="DY106" i="7"/>
  <c r="DZ106" i="7"/>
  <c r="EA106" i="7"/>
  <c r="EB106" i="7"/>
  <c r="EC106" i="7"/>
  <c r="ED106" i="7"/>
  <c r="EE106" i="7"/>
  <c r="EF106" i="7"/>
  <c r="EG106" i="7"/>
  <c r="EH106" i="7"/>
  <c r="EI106" i="7"/>
  <c r="EJ106" i="7"/>
  <c r="EK106" i="7"/>
  <c r="EL106" i="7"/>
  <c r="EM106" i="7"/>
  <c r="EN106" i="7"/>
  <c r="EO106" i="7"/>
  <c r="EP106" i="7"/>
  <c r="EQ106" i="7"/>
  <c r="ER106" i="7"/>
  <c r="ES106" i="7"/>
  <c r="ET106" i="7"/>
  <c r="EU106" i="7"/>
  <c r="EV106" i="7"/>
  <c r="EW106" i="7"/>
  <c r="EX106" i="7"/>
  <c r="EY106" i="7"/>
  <c r="EZ106" i="7"/>
  <c r="FA106" i="7"/>
  <c r="FB106" i="7"/>
  <c r="FC106" i="7"/>
  <c r="B107" i="7"/>
  <c r="C107" i="7"/>
  <c r="D107" i="7"/>
  <c r="E107" i="7"/>
  <c r="F107" i="7"/>
  <c r="G107" i="7"/>
  <c r="H107" i="7"/>
  <c r="I107" i="7"/>
  <c r="J107" i="7"/>
  <c r="K107" i="7"/>
  <c r="L107" i="7"/>
  <c r="M107" i="7"/>
  <c r="N107" i="7"/>
  <c r="O107" i="7"/>
  <c r="P107" i="7"/>
  <c r="Q107" i="7"/>
  <c r="R107" i="7"/>
  <c r="S107" i="7"/>
  <c r="T107" i="7"/>
  <c r="U107" i="7"/>
  <c r="V107" i="7"/>
  <c r="W107" i="7"/>
  <c r="X107" i="7"/>
  <c r="Y107" i="7"/>
  <c r="Z107" i="7"/>
  <c r="AA107" i="7"/>
  <c r="AB107" i="7"/>
  <c r="AC107" i="7"/>
  <c r="AD107" i="7"/>
  <c r="AE107" i="7"/>
  <c r="AF107" i="7"/>
  <c r="AG107" i="7"/>
  <c r="AH107" i="7"/>
  <c r="AI107" i="7"/>
  <c r="AJ107" i="7"/>
  <c r="AK107" i="7"/>
  <c r="AL107" i="7"/>
  <c r="AM107" i="7"/>
  <c r="AN107" i="7"/>
  <c r="AO107" i="7"/>
  <c r="AP107" i="7"/>
  <c r="AQ107" i="7"/>
  <c r="AR107" i="7"/>
  <c r="AS107" i="7"/>
  <c r="AT107" i="7"/>
  <c r="AU107" i="7"/>
  <c r="AV107" i="7"/>
  <c r="AW107" i="7"/>
  <c r="AX107" i="7"/>
  <c r="AY107" i="7"/>
  <c r="AZ107" i="7"/>
  <c r="BA107" i="7"/>
  <c r="BB107" i="7"/>
  <c r="BC107" i="7"/>
  <c r="BD107" i="7"/>
  <c r="BE107" i="7"/>
  <c r="BF107" i="7"/>
  <c r="BG107" i="7"/>
  <c r="BH107" i="7"/>
  <c r="BI107" i="7"/>
  <c r="BJ107" i="7"/>
  <c r="BK107" i="7"/>
  <c r="BL107" i="7"/>
  <c r="BM107" i="7"/>
  <c r="BN107" i="7"/>
  <c r="BO107" i="7"/>
  <c r="BP107" i="7"/>
  <c r="BQ107" i="7"/>
  <c r="BR107" i="7"/>
  <c r="BS107" i="7"/>
  <c r="BT107" i="7"/>
  <c r="BU107" i="7"/>
  <c r="BV107" i="7"/>
  <c r="BW107" i="7"/>
  <c r="BX107" i="7"/>
  <c r="BY107" i="7"/>
  <c r="BZ107" i="7"/>
  <c r="CA107" i="7"/>
  <c r="CB107" i="7"/>
  <c r="CC107" i="7"/>
  <c r="CD107" i="7"/>
  <c r="CE107" i="7"/>
  <c r="CF107" i="7"/>
  <c r="CG107" i="7"/>
  <c r="CH107" i="7"/>
  <c r="CI107" i="7"/>
  <c r="CJ107" i="7"/>
  <c r="CK107" i="7"/>
  <c r="CL107" i="7"/>
  <c r="CM107" i="7"/>
  <c r="CN107" i="7"/>
  <c r="CO107" i="7"/>
  <c r="CP107" i="7"/>
  <c r="CQ107" i="7"/>
  <c r="CR107" i="7"/>
  <c r="CS107" i="7"/>
  <c r="CT107" i="7"/>
  <c r="CU107" i="7"/>
  <c r="CV107" i="7"/>
  <c r="CW107" i="7"/>
  <c r="CX107" i="7"/>
  <c r="CY107" i="7"/>
  <c r="CZ107" i="7"/>
  <c r="DA107" i="7"/>
  <c r="DB107" i="7"/>
  <c r="DC107" i="7"/>
  <c r="DD107" i="7"/>
  <c r="DE107" i="7"/>
  <c r="DF107" i="7"/>
  <c r="DG107" i="7"/>
  <c r="DH107" i="7"/>
  <c r="DI107" i="7"/>
  <c r="DJ107" i="7"/>
  <c r="DK107" i="7"/>
  <c r="DL107" i="7"/>
  <c r="DM107" i="7"/>
  <c r="DN107" i="7"/>
  <c r="DO107" i="7"/>
  <c r="DP107" i="7"/>
  <c r="DQ107" i="7"/>
  <c r="DR107" i="7"/>
  <c r="DS107" i="7"/>
  <c r="DT107" i="7"/>
  <c r="DU107" i="7"/>
  <c r="DV107" i="7"/>
  <c r="DW107" i="7"/>
  <c r="DX107" i="7"/>
  <c r="DY107" i="7"/>
  <c r="DZ107" i="7"/>
  <c r="EA107" i="7"/>
  <c r="EB107" i="7"/>
  <c r="EC107" i="7"/>
  <c r="ED107" i="7"/>
  <c r="EE107" i="7"/>
  <c r="EF107" i="7"/>
  <c r="EG107" i="7"/>
  <c r="EH107" i="7"/>
  <c r="EI107" i="7"/>
  <c r="EJ107" i="7"/>
  <c r="EK107" i="7"/>
  <c r="EL107" i="7"/>
  <c r="EM107" i="7"/>
  <c r="EN107" i="7"/>
  <c r="EO107" i="7"/>
  <c r="EP107" i="7"/>
  <c r="EQ107" i="7"/>
  <c r="ER107" i="7"/>
  <c r="ES107" i="7"/>
  <c r="ET107" i="7"/>
  <c r="EU107" i="7"/>
  <c r="EV107" i="7"/>
  <c r="EW107" i="7"/>
  <c r="EX107" i="7"/>
  <c r="EY107" i="7"/>
  <c r="EZ107" i="7"/>
  <c r="FA107" i="7"/>
  <c r="FB107" i="7"/>
  <c r="FC107" i="7"/>
  <c r="B108" i="7"/>
  <c r="C108" i="7"/>
  <c r="D108" i="7"/>
  <c r="E108" i="7"/>
  <c r="F108" i="7"/>
  <c r="G108" i="7"/>
  <c r="H108" i="7"/>
  <c r="I108" i="7"/>
  <c r="J108" i="7"/>
  <c r="K108" i="7"/>
  <c r="L108" i="7"/>
  <c r="M108" i="7"/>
  <c r="N108" i="7"/>
  <c r="O108" i="7"/>
  <c r="P108" i="7"/>
  <c r="Q108" i="7"/>
  <c r="R108" i="7"/>
  <c r="S108" i="7"/>
  <c r="T108" i="7"/>
  <c r="U108" i="7"/>
  <c r="V108" i="7"/>
  <c r="W108" i="7"/>
  <c r="X108" i="7"/>
  <c r="Y108" i="7"/>
  <c r="Z108" i="7"/>
  <c r="AA108" i="7"/>
  <c r="AB108" i="7"/>
  <c r="AC108" i="7"/>
  <c r="AD108" i="7"/>
  <c r="AE108" i="7"/>
  <c r="AF108" i="7"/>
  <c r="AG108" i="7"/>
  <c r="AH108" i="7"/>
  <c r="AI108" i="7"/>
  <c r="AJ108" i="7"/>
  <c r="AK108" i="7"/>
  <c r="AL108" i="7"/>
  <c r="AM108" i="7"/>
  <c r="AN108" i="7"/>
  <c r="AO108" i="7"/>
  <c r="AP108" i="7"/>
  <c r="AQ108" i="7"/>
  <c r="AR108" i="7"/>
  <c r="AS108" i="7"/>
  <c r="AT108" i="7"/>
  <c r="AU108" i="7"/>
  <c r="AV108" i="7"/>
  <c r="AW108" i="7"/>
  <c r="AX108" i="7"/>
  <c r="AY108" i="7"/>
  <c r="AZ108" i="7"/>
  <c r="BA108" i="7"/>
  <c r="BB108" i="7"/>
  <c r="BC108" i="7"/>
  <c r="BD108" i="7"/>
  <c r="BE108" i="7"/>
  <c r="BF108" i="7"/>
  <c r="BG108" i="7"/>
  <c r="BH108" i="7"/>
  <c r="BI108" i="7"/>
  <c r="BJ108" i="7"/>
  <c r="BK108" i="7"/>
  <c r="BL108" i="7"/>
  <c r="BM108" i="7"/>
  <c r="BN108" i="7"/>
  <c r="BO108" i="7"/>
  <c r="BP108" i="7"/>
  <c r="BQ108" i="7"/>
  <c r="BR108" i="7"/>
  <c r="BS108" i="7"/>
  <c r="BT108" i="7"/>
  <c r="BU108" i="7"/>
  <c r="BV108" i="7"/>
  <c r="BW108" i="7"/>
  <c r="BX108" i="7"/>
  <c r="BY108" i="7"/>
  <c r="BZ108" i="7"/>
  <c r="CA108" i="7"/>
  <c r="CB108" i="7"/>
  <c r="CC108" i="7"/>
  <c r="CD108" i="7"/>
  <c r="CE108" i="7"/>
  <c r="CF108" i="7"/>
  <c r="CG108" i="7"/>
  <c r="CH108" i="7"/>
  <c r="CI108" i="7"/>
  <c r="CJ108" i="7"/>
  <c r="CK108" i="7"/>
  <c r="CL108" i="7"/>
  <c r="CM108" i="7"/>
  <c r="CN108" i="7"/>
  <c r="CO108" i="7"/>
  <c r="CP108" i="7"/>
  <c r="CQ108" i="7"/>
  <c r="CR108" i="7"/>
  <c r="CS108" i="7"/>
  <c r="CT108" i="7"/>
  <c r="CU108" i="7"/>
  <c r="CV108" i="7"/>
  <c r="CW108" i="7"/>
  <c r="CX108" i="7"/>
  <c r="CY108" i="7"/>
  <c r="CZ108" i="7"/>
  <c r="DA108" i="7"/>
  <c r="DB108" i="7"/>
  <c r="DC108" i="7"/>
  <c r="DD108" i="7"/>
  <c r="DE108" i="7"/>
  <c r="DF108" i="7"/>
  <c r="DG108" i="7"/>
  <c r="DH108" i="7"/>
  <c r="DI108" i="7"/>
  <c r="DJ108" i="7"/>
  <c r="DK108" i="7"/>
  <c r="DL108" i="7"/>
  <c r="DM108" i="7"/>
  <c r="DN108" i="7"/>
  <c r="DO108" i="7"/>
  <c r="DP108" i="7"/>
  <c r="DQ108" i="7"/>
  <c r="DR108" i="7"/>
  <c r="DS108" i="7"/>
  <c r="DT108" i="7"/>
  <c r="DU108" i="7"/>
  <c r="DV108" i="7"/>
  <c r="DW108" i="7"/>
  <c r="DX108" i="7"/>
  <c r="DY108" i="7"/>
  <c r="DZ108" i="7"/>
  <c r="EA108" i="7"/>
  <c r="EB108" i="7"/>
  <c r="EC108" i="7"/>
  <c r="ED108" i="7"/>
  <c r="EE108" i="7"/>
  <c r="EF108" i="7"/>
  <c r="EG108" i="7"/>
  <c r="EH108" i="7"/>
  <c r="EI108" i="7"/>
  <c r="EJ108" i="7"/>
  <c r="EK108" i="7"/>
  <c r="EL108" i="7"/>
  <c r="EM108" i="7"/>
  <c r="EN108" i="7"/>
  <c r="EO108" i="7"/>
  <c r="EP108" i="7"/>
  <c r="EQ108" i="7"/>
  <c r="ER108" i="7"/>
  <c r="ES108" i="7"/>
  <c r="ET108" i="7"/>
  <c r="EU108" i="7"/>
  <c r="EV108" i="7"/>
  <c r="EW108" i="7"/>
  <c r="EX108" i="7"/>
  <c r="EY108" i="7"/>
  <c r="EZ108" i="7"/>
  <c r="FA108" i="7"/>
  <c r="FB108" i="7"/>
  <c r="FC108" i="7"/>
  <c r="B109" i="7"/>
  <c r="C109" i="7"/>
  <c r="D109" i="7"/>
  <c r="E109" i="7"/>
  <c r="F109" i="7"/>
  <c r="G109" i="7"/>
  <c r="H109" i="7"/>
  <c r="I109" i="7"/>
  <c r="J109" i="7"/>
  <c r="K109" i="7"/>
  <c r="L109" i="7"/>
  <c r="M109" i="7"/>
  <c r="N109" i="7"/>
  <c r="O109" i="7"/>
  <c r="P109" i="7"/>
  <c r="Q109" i="7"/>
  <c r="R109" i="7"/>
  <c r="S109" i="7"/>
  <c r="T109" i="7"/>
  <c r="U109" i="7"/>
  <c r="V109" i="7"/>
  <c r="W109" i="7"/>
  <c r="X109" i="7"/>
  <c r="Y109" i="7"/>
  <c r="Z109" i="7"/>
  <c r="AA109" i="7"/>
  <c r="AB109" i="7"/>
  <c r="AC109" i="7"/>
  <c r="AD109" i="7"/>
  <c r="AE109" i="7"/>
  <c r="AF109" i="7"/>
  <c r="AG109" i="7"/>
  <c r="AH109" i="7"/>
  <c r="AI109" i="7"/>
  <c r="AJ109" i="7"/>
  <c r="AK109" i="7"/>
  <c r="AL109" i="7"/>
  <c r="AM109" i="7"/>
  <c r="AN109" i="7"/>
  <c r="AO109" i="7"/>
  <c r="AP109" i="7"/>
  <c r="AQ109" i="7"/>
  <c r="AR109" i="7"/>
  <c r="AS109" i="7"/>
  <c r="AT109" i="7"/>
  <c r="AU109" i="7"/>
  <c r="AV109" i="7"/>
  <c r="AW109" i="7"/>
  <c r="AX109" i="7"/>
  <c r="AY109" i="7"/>
  <c r="AZ109" i="7"/>
  <c r="BA109" i="7"/>
  <c r="BB109" i="7"/>
  <c r="BC109" i="7"/>
  <c r="BD109" i="7"/>
  <c r="BE109" i="7"/>
  <c r="BF109" i="7"/>
  <c r="BG109" i="7"/>
  <c r="BH109" i="7"/>
  <c r="BI109" i="7"/>
  <c r="BJ109" i="7"/>
  <c r="BK109" i="7"/>
  <c r="BL109" i="7"/>
  <c r="BM109" i="7"/>
  <c r="BN109" i="7"/>
  <c r="BO109" i="7"/>
  <c r="BP109" i="7"/>
  <c r="BQ109" i="7"/>
  <c r="BR109" i="7"/>
  <c r="BS109" i="7"/>
  <c r="BT109" i="7"/>
  <c r="BU109" i="7"/>
  <c r="BV109" i="7"/>
  <c r="BW109" i="7"/>
  <c r="BX109" i="7"/>
  <c r="BY109" i="7"/>
  <c r="BZ109" i="7"/>
  <c r="CA109" i="7"/>
  <c r="CB109" i="7"/>
  <c r="CC109" i="7"/>
  <c r="CD109" i="7"/>
  <c r="CE109" i="7"/>
  <c r="CF109" i="7"/>
  <c r="CG109" i="7"/>
  <c r="CH109" i="7"/>
  <c r="CI109" i="7"/>
  <c r="CJ109" i="7"/>
  <c r="CK109" i="7"/>
  <c r="CL109" i="7"/>
  <c r="CM109" i="7"/>
  <c r="CN109" i="7"/>
  <c r="CO109" i="7"/>
  <c r="CP109" i="7"/>
  <c r="CQ109" i="7"/>
  <c r="CR109" i="7"/>
  <c r="CS109" i="7"/>
  <c r="CT109" i="7"/>
  <c r="CU109" i="7"/>
  <c r="CV109" i="7"/>
  <c r="CW109" i="7"/>
  <c r="CX109" i="7"/>
  <c r="CY109" i="7"/>
  <c r="CZ109" i="7"/>
  <c r="DA109" i="7"/>
  <c r="DB109" i="7"/>
  <c r="DC109" i="7"/>
  <c r="DD109" i="7"/>
  <c r="DE109" i="7"/>
  <c r="DF109" i="7"/>
  <c r="DG109" i="7"/>
  <c r="DH109" i="7"/>
  <c r="DI109" i="7"/>
  <c r="DJ109" i="7"/>
  <c r="DK109" i="7"/>
  <c r="DL109" i="7"/>
  <c r="DM109" i="7"/>
  <c r="DN109" i="7"/>
  <c r="DO109" i="7"/>
  <c r="DP109" i="7"/>
  <c r="DQ109" i="7"/>
  <c r="DR109" i="7"/>
  <c r="DS109" i="7"/>
  <c r="DT109" i="7"/>
  <c r="DU109" i="7"/>
  <c r="DV109" i="7"/>
  <c r="DW109" i="7"/>
  <c r="DX109" i="7"/>
  <c r="DY109" i="7"/>
  <c r="DZ109" i="7"/>
  <c r="EA109" i="7"/>
  <c r="EB109" i="7"/>
  <c r="EC109" i="7"/>
  <c r="ED109" i="7"/>
  <c r="EE109" i="7"/>
  <c r="EF109" i="7"/>
  <c r="EG109" i="7"/>
  <c r="EH109" i="7"/>
  <c r="EI109" i="7"/>
  <c r="EJ109" i="7"/>
  <c r="EK109" i="7"/>
  <c r="EL109" i="7"/>
  <c r="EM109" i="7"/>
  <c r="EN109" i="7"/>
  <c r="EO109" i="7"/>
  <c r="EP109" i="7"/>
  <c r="EQ109" i="7"/>
  <c r="ER109" i="7"/>
  <c r="ES109" i="7"/>
  <c r="ET109" i="7"/>
  <c r="EU109" i="7"/>
  <c r="EV109" i="7"/>
  <c r="EW109" i="7"/>
  <c r="EX109" i="7"/>
  <c r="EY109" i="7"/>
  <c r="EZ109" i="7"/>
  <c r="FA109" i="7"/>
  <c r="FB109" i="7"/>
  <c r="FC109" i="7"/>
  <c r="B110" i="7"/>
  <c r="C110" i="7"/>
  <c r="D110" i="7"/>
  <c r="E110" i="7"/>
  <c r="F110" i="7"/>
  <c r="G110" i="7"/>
  <c r="H110" i="7"/>
  <c r="I110" i="7"/>
  <c r="J110" i="7"/>
  <c r="K110" i="7"/>
  <c r="L110" i="7"/>
  <c r="M110" i="7"/>
  <c r="N110" i="7"/>
  <c r="O110" i="7"/>
  <c r="P110" i="7"/>
  <c r="Q110" i="7"/>
  <c r="R110" i="7"/>
  <c r="S110" i="7"/>
  <c r="T110" i="7"/>
  <c r="U110" i="7"/>
  <c r="V110" i="7"/>
  <c r="W110" i="7"/>
  <c r="X110" i="7"/>
  <c r="Y110" i="7"/>
  <c r="Z110" i="7"/>
  <c r="AA110" i="7"/>
  <c r="AB110" i="7"/>
  <c r="AC110" i="7"/>
  <c r="AD110" i="7"/>
  <c r="AE110" i="7"/>
  <c r="AF110" i="7"/>
  <c r="AG110" i="7"/>
  <c r="AH110" i="7"/>
  <c r="AI110" i="7"/>
  <c r="AJ110" i="7"/>
  <c r="AK110" i="7"/>
  <c r="AL110" i="7"/>
  <c r="AM110" i="7"/>
  <c r="AN110" i="7"/>
  <c r="AO110" i="7"/>
  <c r="AP110" i="7"/>
  <c r="AQ110" i="7"/>
  <c r="AR110" i="7"/>
  <c r="AS110" i="7"/>
  <c r="AT110" i="7"/>
  <c r="AU110" i="7"/>
  <c r="AV110" i="7"/>
  <c r="AW110" i="7"/>
  <c r="AX110" i="7"/>
  <c r="AY110" i="7"/>
  <c r="AZ110" i="7"/>
  <c r="BA110" i="7"/>
  <c r="BB110" i="7"/>
  <c r="BC110" i="7"/>
  <c r="BD110" i="7"/>
  <c r="BE110" i="7"/>
  <c r="BF110" i="7"/>
  <c r="BG110" i="7"/>
  <c r="BH110" i="7"/>
  <c r="BI110" i="7"/>
  <c r="BJ110" i="7"/>
  <c r="BK110" i="7"/>
  <c r="BL110" i="7"/>
  <c r="BM110" i="7"/>
  <c r="BN110" i="7"/>
  <c r="BO110" i="7"/>
  <c r="BP110" i="7"/>
  <c r="BQ110" i="7"/>
  <c r="BR110" i="7"/>
  <c r="BS110" i="7"/>
  <c r="BT110" i="7"/>
  <c r="BU110" i="7"/>
  <c r="BV110" i="7"/>
  <c r="BW110" i="7"/>
  <c r="BX110" i="7"/>
  <c r="BY110" i="7"/>
  <c r="BZ110" i="7"/>
  <c r="CA110" i="7"/>
  <c r="CB110" i="7"/>
  <c r="CC110" i="7"/>
  <c r="CD110" i="7"/>
  <c r="CE110" i="7"/>
  <c r="CF110" i="7"/>
  <c r="CG110" i="7"/>
  <c r="CH110" i="7"/>
  <c r="CI110" i="7"/>
  <c r="CJ110" i="7"/>
  <c r="CK110" i="7"/>
  <c r="CL110" i="7"/>
  <c r="CM110" i="7"/>
  <c r="CN110" i="7"/>
  <c r="CO110" i="7"/>
  <c r="CP110" i="7"/>
  <c r="CQ110" i="7"/>
  <c r="CR110" i="7"/>
  <c r="CS110" i="7"/>
  <c r="CT110" i="7"/>
  <c r="CU110" i="7"/>
  <c r="CV110" i="7"/>
  <c r="CW110" i="7"/>
  <c r="CX110" i="7"/>
  <c r="CY110" i="7"/>
  <c r="CZ110" i="7"/>
  <c r="DA110" i="7"/>
  <c r="DB110" i="7"/>
  <c r="DC110" i="7"/>
  <c r="DD110" i="7"/>
  <c r="DE110" i="7"/>
  <c r="DF110" i="7"/>
  <c r="DG110" i="7"/>
  <c r="DH110" i="7"/>
  <c r="DI110" i="7"/>
  <c r="DJ110" i="7"/>
  <c r="DK110" i="7"/>
  <c r="DL110" i="7"/>
  <c r="DM110" i="7"/>
  <c r="DN110" i="7"/>
  <c r="DO110" i="7"/>
  <c r="DP110" i="7"/>
  <c r="DQ110" i="7"/>
  <c r="DR110" i="7"/>
  <c r="DS110" i="7"/>
  <c r="DT110" i="7"/>
  <c r="DU110" i="7"/>
  <c r="DV110" i="7"/>
  <c r="DW110" i="7"/>
  <c r="DX110" i="7"/>
  <c r="DY110" i="7"/>
  <c r="DZ110" i="7"/>
  <c r="EA110" i="7"/>
  <c r="EB110" i="7"/>
  <c r="EC110" i="7"/>
  <c r="ED110" i="7"/>
  <c r="EE110" i="7"/>
  <c r="EF110" i="7"/>
  <c r="EG110" i="7"/>
  <c r="EH110" i="7"/>
  <c r="EI110" i="7"/>
  <c r="EJ110" i="7"/>
  <c r="EK110" i="7"/>
  <c r="EL110" i="7"/>
  <c r="EM110" i="7"/>
  <c r="EN110" i="7"/>
  <c r="EO110" i="7"/>
  <c r="EP110" i="7"/>
  <c r="EQ110" i="7"/>
  <c r="ER110" i="7"/>
  <c r="ES110" i="7"/>
  <c r="ET110" i="7"/>
  <c r="EU110" i="7"/>
  <c r="EV110" i="7"/>
  <c r="EW110" i="7"/>
  <c r="EX110" i="7"/>
  <c r="EY110" i="7"/>
  <c r="EZ110" i="7"/>
  <c r="FA110" i="7"/>
  <c r="FB110" i="7"/>
  <c r="FC110" i="7"/>
  <c r="B111" i="7"/>
  <c r="C111" i="7"/>
  <c r="D111" i="7"/>
  <c r="E111" i="7"/>
  <c r="F111" i="7"/>
  <c r="G111" i="7"/>
  <c r="H111" i="7"/>
  <c r="I111" i="7"/>
  <c r="J111" i="7"/>
  <c r="K111" i="7"/>
  <c r="L111" i="7"/>
  <c r="M111" i="7"/>
  <c r="N111" i="7"/>
  <c r="O111" i="7"/>
  <c r="P111" i="7"/>
  <c r="Q111" i="7"/>
  <c r="R111" i="7"/>
  <c r="S111" i="7"/>
  <c r="T111" i="7"/>
  <c r="U111" i="7"/>
  <c r="V111" i="7"/>
  <c r="W111" i="7"/>
  <c r="X111" i="7"/>
  <c r="Y111" i="7"/>
  <c r="Z111" i="7"/>
  <c r="AA111" i="7"/>
  <c r="AB111" i="7"/>
  <c r="AC111" i="7"/>
  <c r="AD111" i="7"/>
  <c r="AE111" i="7"/>
  <c r="AF111" i="7"/>
  <c r="AG111" i="7"/>
  <c r="AH111" i="7"/>
  <c r="AI111" i="7"/>
  <c r="AJ111" i="7"/>
  <c r="AK111" i="7"/>
  <c r="AL111" i="7"/>
  <c r="AM111" i="7"/>
  <c r="AN111" i="7"/>
  <c r="AO111" i="7"/>
  <c r="AP111" i="7"/>
  <c r="AQ111" i="7"/>
  <c r="AR111" i="7"/>
  <c r="AS111" i="7"/>
  <c r="AT111" i="7"/>
  <c r="AU111" i="7"/>
  <c r="AV111" i="7"/>
  <c r="AW111" i="7"/>
  <c r="AX111" i="7"/>
  <c r="AY111" i="7"/>
  <c r="AZ111" i="7"/>
  <c r="BA111" i="7"/>
  <c r="BB111" i="7"/>
  <c r="BC111" i="7"/>
  <c r="BD111" i="7"/>
  <c r="BE111" i="7"/>
  <c r="BF111" i="7"/>
  <c r="BG111" i="7"/>
  <c r="BH111" i="7"/>
  <c r="BI111" i="7"/>
  <c r="BJ111" i="7"/>
  <c r="BK111" i="7"/>
  <c r="BL111" i="7"/>
  <c r="BM111" i="7"/>
  <c r="BN111" i="7"/>
  <c r="BO111" i="7"/>
  <c r="BP111" i="7"/>
  <c r="BQ111" i="7"/>
  <c r="BR111" i="7"/>
  <c r="BS111" i="7"/>
  <c r="BT111" i="7"/>
  <c r="BU111" i="7"/>
  <c r="BV111" i="7"/>
  <c r="BW111" i="7"/>
  <c r="BX111" i="7"/>
  <c r="BY111" i="7"/>
  <c r="BZ111" i="7"/>
  <c r="CA111" i="7"/>
  <c r="CB111" i="7"/>
  <c r="CC111" i="7"/>
  <c r="CD111" i="7"/>
  <c r="CE111" i="7"/>
  <c r="CF111" i="7"/>
  <c r="CG111" i="7"/>
  <c r="CH111" i="7"/>
  <c r="CI111" i="7"/>
  <c r="CJ111" i="7"/>
  <c r="CK111" i="7"/>
  <c r="CL111" i="7"/>
  <c r="CM111" i="7"/>
  <c r="CN111" i="7"/>
  <c r="CO111" i="7"/>
  <c r="CP111" i="7"/>
  <c r="CQ111" i="7"/>
  <c r="CR111" i="7"/>
  <c r="CS111" i="7"/>
  <c r="CT111" i="7"/>
  <c r="CU111" i="7"/>
  <c r="CV111" i="7"/>
  <c r="CW111" i="7"/>
  <c r="CX111" i="7"/>
  <c r="CY111" i="7"/>
  <c r="CZ111" i="7"/>
  <c r="DA111" i="7"/>
  <c r="DB111" i="7"/>
  <c r="DC111" i="7"/>
  <c r="DD111" i="7"/>
  <c r="DE111" i="7"/>
  <c r="DF111" i="7"/>
  <c r="DG111" i="7"/>
  <c r="DH111" i="7"/>
  <c r="DI111" i="7"/>
  <c r="DJ111" i="7"/>
  <c r="DK111" i="7"/>
  <c r="DL111" i="7"/>
  <c r="DM111" i="7"/>
  <c r="DN111" i="7"/>
  <c r="DO111" i="7"/>
  <c r="DP111" i="7"/>
  <c r="DQ111" i="7"/>
  <c r="DR111" i="7"/>
  <c r="DS111" i="7"/>
  <c r="DT111" i="7"/>
  <c r="DU111" i="7"/>
  <c r="DV111" i="7"/>
  <c r="DW111" i="7"/>
  <c r="DX111" i="7"/>
  <c r="DY111" i="7"/>
  <c r="DZ111" i="7"/>
  <c r="EA111" i="7"/>
  <c r="EB111" i="7"/>
  <c r="EC111" i="7"/>
  <c r="ED111" i="7"/>
  <c r="EE111" i="7"/>
  <c r="EF111" i="7"/>
  <c r="EG111" i="7"/>
  <c r="EH111" i="7"/>
  <c r="EI111" i="7"/>
  <c r="EJ111" i="7"/>
  <c r="EK111" i="7"/>
  <c r="EL111" i="7"/>
  <c r="EM111" i="7"/>
  <c r="EN111" i="7"/>
  <c r="EO111" i="7"/>
  <c r="EP111" i="7"/>
  <c r="EQ111" i="7"/>
  <c r="ER111" i="7"/>
  <c r="ES111" i="7"/>
  <c r="ET111" i="7"/>
  <c r="EU111" i="7"/>
  <c r="EV111" i="7"/>
  <c r="EW111" i="7"/>
  <c r="EX111" i="7"/>
  <c r="EY111" i="7"/>
  <c r="EZ111" i="7"/>
  <c r="FA111" i="7"/>
  <c r="FB111" i="7"/>
  <c r="FC111" i="7"/>
  <c r="B112" i="7"/>
  <c r="C112" i="7"/>
  <c r="D112" i="7"/>
  <c r="E112" i="7"/>
  <c r="F112" i="7"/>
  <c r="G112" i="7"/>
  <c r="H112" i="7"/>
  <c r="I112" i="7"/>
  <c r="J112" i="7"/>
  <c r="K112" i="7"/>
  <c r="L112" i="7"/>
  <c r="M112" i="7"/>
  <c r="N112" i="7"/>
  <c r="O112" i="7"/>
  <c r="P112" i="7"/>
  <c r="Q112" i="7"/>
  <c r="R112" i="7"/>
  <c r="S112" i="7"/>
  <c r="T112" i="7"/>
  <c r="U112" i="7"/>
  <c r="V112" i="7"/>
  <c r="W112" i="7"/>
  <c r="X112" i="7"/>
  <c r="Y112" i="7"/>
  <c r="Z112" i="7"/>
  <c r="AA112" i="7"/>
  <c r="AB112" i="7"/>
  <c r="AC112" i="7"/>
  <c r="AD112" i="7"/>
  <c r="AE112" i="7"/>
  <c r="AF112" i="7"/>
  <c r="AG112" i="7"/>
  <c r="AH112" i="7"/>
  <c r="AI112" i="7"/>
  <c r="AJ112" i="7"/>
  <c r="AK112" i="7"/>
  <c r="AL112" i="7"/>
  <c r="AM112" i="7"/>
  <c r="AN112" i="7"/>
  <c r="AO112" i="7"/>
  <c r="AP112" i="7"/>
  <c r="AQ112" i="7"/>
  <c r="AR112" i="7"/>
  <c r="AS112" i="7"/>
  <c r="AT112" i="7"/>
  <c r="AU112" i="7"/>
  <c r="AV112" i="7"/>
  <c r="AW112" i="7"/>
  <c r="AX112" i="7"/>
  <c r="AY112" i="7"/>
  <c r="AZ112" i="7"/>
  <c r="BA112" i="7"/>
  <c r="BB112" i="7"/>
  <c r="BC112" i="7"/>
  <c r="BD112" i="7"/>
  <c r="BE112" i="7"/>
  <c r="BF112" i="7"/>
  <c r="BG112" i="7"/>
  <c r="BH112" i="7"/>
  <c r="BI112" i="7"/>
  <c r="BJ112" i="7"/>
  <c r="BK112" i="7"/>
  <c r="BL112" i="7"/>
  <c r="BM112" i="7"/>
  <c r="BN112" i="7"/>
  <c r="BO112" i="7"/>
  <c r="BP112" i="7"/>
  <c r="BQ112" i="7"/>
  <c r="BR112" i="7"/>
  <c r="BS112" i="7"/>
  <c r="BT112" i="7"/>
  <c r="BU112" i="7"/>
  <c r="BV112" i="7"/>
  <c r="BW112" i="7"/>
  <c r="BX112" i="7"/>
  <c r="BY112" i="7"/>
  <c r="BZ112" i="7"/>
  <c r="CA112" i="7"/>
  <c r="CB112" i="7"/>
  <c r="CC112" i="7"/>
  <c r="CD112" i="7"/>
  <c r="CE112" i="7"/>
  <c r="CF112" i="7"/>
  <c r="CG112" i="7"/>
  <c r="CH112" i="7"/>
  <c r="CI112" i="7"/>
  <c r="CJ112" i="7"/>
  <c r="CK112" i="7"/>
  <c r="CL112" i="7"/>
  <c r="CM112" i="7"/>
  <c r="CN112" i="7"/>
  <c r="CO112" i="7"/>
  <c r="CP112" i="7"/>
  <c r="CQ112" i="7"/>
  <c r="CR112" i="7"/>
  <c r="CS112" i="7"/>
  <c r="CT112" i="7"/>
  <c r="CU112" i="7"/>
  <c r="CV112" i="7"/>
  <c r="CW112" i="7"/>
  <c r="CX112" i="7"/>
  <c r="CY112" i="7"/>
  <c r="CZ112" i="7"/>
  <c r="DA112" i="7"/>
  <c r="DB112" i="7"/>
  <c r="DC112" i="7"/>
  <c r="DD112" i="7"/>
  <c r="DE112" i="7"/>
  <c r="DF112" i="7"/>
  <c r="DG112" i="7"/>
  <c r="DH112" i="7"/>
  <c r="DI112" i="7"/>
  <c r="DJ112" i="7"/>
  <c r="DK112" i="7"/>
  <c r="DL112" i="7"/>
  <c r="DM112" i="7"/>
  <c r="DN112" i="7"/>
  <c r="DO112" i="7"/>
  <c r="DP112" i="7"/>
  <c r="DQ112" i="7"/>
  <c r="DR112" i="7"/>
  <c r="DS112" i="7"/>
  <c r="DT112" i="7"/>
  <c r="DU112" i="7"/>
  <c r="DV112" i="7"/>
  <c r="DW112" i="7"/>
  <c r="DX112" i="7"/>
  <c r="DY112" i="7"/>
  <c r="DZ112" i="7"/>
  <c r="EA112" i="7"/>
  <c r="EB112" i="7"/>
  <c r="EC112" i="7"/>
  <c r="ED112" i="7"/>
  <c r="EE112" i="7"/>
  <c r="EF112" i="7"/>
  <c r="EG112" i="7"/>
  <c r="EH112" i="7"/>
  <c r="EI112" i="7"/>
  <c r="EJ112" i="7"/>
  <c r="EK112" i="7"/>
  <c r="EL112" i="7"/>
  <c r="EM112" i="7"/>
  <c r="EN112" i="7"/>
  <c r="EO112" i="7"/>
  <c r="EP112" i="7"/>
  <c r="EQ112" i="7"/>
  <c r="ER112" i="7"/>
  <c r="ES112" i="7"/>
  <c r="ET112" i="7"/>
  <c r="EU112" i="7"/>
  <c r="EV112" i="7"/>
  <c r="EW112" i="7"/>
  <c r="EX112" i="7"/>
  <c r="EY112" i="7"/>
  <c r="EZ112" i="7"/>
  <c r="FA112" i="7"/>
  <c r="FB112" i="7"/>
  <c r="FC112" i="7"/>
  <c r="B113" i="7"/>
  <c r="C113" i="7"/>
  <c r="D113" i="7"/>
  <c r="E113" i="7"/>
  <c r="F113" i="7"/>
  <c r="G113" i="7"/>
  <c r="H113" i="7"/>
  <c r="I113" i="7"/>
  <c r="J113" i="7"/>
  <c r="K113" i="7"/>
  <c r="L113" i="7"/>
  <c r="M113" i="7"/>
  <c r="N113" i="7"/>
  <c r="O113" i="7"/>
  <c r="P113" i="7"/>
  <c r="Q113" i="7"/>
  <c r="R113" i="7"/>
  <c r="S113" i="7"/>
  <c r="T113" i="7"/>
  <c r="U113" i="7"/>
  <c r="V113" i="7"/>
  <c r="W113" i="7"/>
  <c r="X113" i="7"/>
  <c r="Y113" i="7"/>
  <c r="Z113" i="7"/>
  <c r="AA113" i="7"/>
  <c r="AB113" i="7"/>
  <c r="AC113" i="7"/>
  <c r="AD113" i="7"/>
  <c r="AE113" i="7"/>
  <c r="AF113" i="7"/>
  <c r="AG113" i="7"/>
  <c r="AH113" i="7"/>
  <c r="AI113" i="7"/>
  <c r="AJ113" i="7"/>
  <c r="AK113" i="7"/>
  <c r="AL113" i="7"/>
  <c r="AM113" i="7"/>
  <c r="AN113" i="7"/>
  <c r="AO113" i="7"/>
  <c r="AP113" i="7"/>
  <c r="AQ113" i="7"/>
  <c r="AR113" i="7"/>
  <c r="AS113" i="7"/>
  <c r="AT113" i="7"/>
  <c r="AU113" i="7"/>
  <c r="AV113" i="7"/>
  <c r="AW113" i="7"/>
  <c r="AX113" i="7"/>
  <c r="AY113" i="7"/>
  <c r="AZ113" i="7"/>
  <c r="BA113" i="7"/>
  <c r="BB113" i="7"/>
  <c r="BC113" i="7"/>
  <c r="BD113" i="7"/>
  <c r="BE113" i="7"/>
  <c r="BF113" i="7"/>
  <c r="BG113" i="7"/>
  <c r="BH113" i="7"/>
  <c r="BI113" i="7"/>
  <c r="BJ113" i="7"/>
  <c r="BK113" i="7"/>
  <c r="BL113" i="7"/>
  <c r="BM113" i="7"/>
  <c r="BN113" i="7"/>
  <c r="BO113" i="7"/>
  <c r="BP113" i="7"/>
  <c r="BQ113" i="7"/>
  <c r="BR113" i="7"/>
  <c r="BS113" i="7"/>
  <c r="BT113" i="7"/>
  <c r="BU113" i="7"/>
  <c r="BV113" i="7"/>
  <c r="BW113" i="7"/>
  <c r="BX113" i="7"/>
  <c r="BY113" i="7"/>
  <c r="BZ113" i="7"/>
  <c r="CA113" i="7"/>
  <c r="CB113" i="7"/>
  <c r="CC113" i="7"/>
  <c r="CD113" i="7"/>
  <c r="CE113" i="7"/>
  <c r="CF113" i="7"/>
  <c r="CG113" i="7"/>
  <c r="CH113" i="7"/>
  <c r="CI113" i="7"/>
  <c r="CJ113" i="7"/>
  <c r="CK113" i="7"/>
  <c r="CL113" i="7"/>
  <c r="CM113" i="7"/>
  <c r="CN113" i="7"/>
  <c r="CO113" i="7"/>
  <c r="CP113" i="7"/>
  <c r="CQ113" i="7"/>
  <c r="CR113" i="7"/>
  <c r="CS113" i="7"/>
  <c r="CT113" i="7"/>
  <c r="CU113" i="7"/>
  <c r="CV113" i="7"/>
  <c r="CW113" i="7"/>
  <c r="CX113" i="7"/>
  <c r="CY113" i="7"/>
  <c r="CZ113" i="7"/>
  <c r="DA113" i="7"/>
  <c r="DB113" i="7"/>
  <c r="DC113" i="7"/>
  <c r="DD113" i="7"/>
  <c r="DE113" i="7"/>
  <c r="DF113" i="7"/>
  <c r="DG113" i="7"/>
  <c r="DH113" i="7"/>
  <c r="DI113" i="7"/>
  <c r="DJ113" i="7"/>
  <c r="DK113" i="7"/>
  <c r="DL113" i="7"/>
  <c r="DM113" i="7"/>
  <c r="DN113" i="7"/>
  <c r="DO113" i="7"/>
  <c r="DP113" i="7"/>
  <c r="DQ113" i="7"/>
  <c r="DR113" i="7"/>
  <c r="DS113" i="7"/>
  <c r="DT113" i="7"/>
  <c r="DU113" i="7"/>
  <c r="DV113" i="7"/>
  <c r="DW113" i="7"/>
  <c r="DX113" i="7"/>
  <c r="DY113" i="7"/>
  <c r="DZ113" i="7"/>
  <c r="EA113" i="7"/>
  <c r="EB113" i="7"/>
  <c r="EC113" i="7"/>
  <c r="ED113" i="7"/>
  <c r="EE113" i="7"/>
  <c r="EF113" i="7"/>
  <c r="EG113" i="7"/>
  <c r="EH113" i="7"/>
  <c r="EI113" i="7"/>
  <c r="EJ113" i="7"/>
  <c r="EK113" i="7"/>
  <c r="EL113" i="7"/>
  <c r="EM113" i="7"/>
  <c r="EN113" i="7"/>
  <c r="EO113" i="7"/>
  <c r="EP113" i="7"/>
  <c r="EQ113" i="7"/>
  <c r="ER113" i="7"/>
  <c r="ES113" i="7"/>
  <c r="ET113" i="7"/>
  <c r="EU113" i="7"/>
  <c r="EV113" i="7"/>
  <c r="EW113" i="7"/>
  <c r="EX113" i="7"/>
  <c r="EY113" i="7"/>
  <c r="EZ113" i="7"/>
  <c r="FA113" i="7"/>
  <c r="FB113" i="7"/>
  <c r="FC113" i="7"/>
  <c r="B114" i="7"/>
  <c r="C114" i="7"/>
  <c r="D114" i="7"/>
  <c r="E114" i="7"/>
  <c r="F114" i="7"/>
  <c r="G114" i="7"/>
  <c r="H114" i="7"/>
  <c r="I114" i="7"/>
  <c r="J114" i="7"/>
  <c r="K114" i="7"/>
  <c r="L114" i="7"/>
  <c r="M114" i="7"/>
  <c r="N114" i="7"/>
  <c r="O114" i="7"/>
  <c r="P114" i="7"/>
  <c r="Q114" i="7"/>
  <c r="R114" i="7"/>
  <c r="S114" i="7"/>
  <c r="T114" i="7"/>
  <c r="U114" i="7"/>
  <c r="V114" i="7"/>
  <c r="W114" i="7"/>
  <c r="X114" i="7"/>
  <c r="Y114" i="7"/>
  <c r="Z114" i="7"/>
  <c r="AA114" i="7"/>
  <c r="AB114" i="7"/>
  <c r="AC114" i="7"/>
  <c r="AD114" i="7"/>
  <c r="AE114" i="7"/>
  <c r="AF114" i="7"/>
  <c r="AG114" i="7"/>
  <c r="AH114" i="7"/>
  <c r="AI114" i="7"/>
  <c r="AJ114" i="7"/>
  <c r="AK114" i="7"/>
  <c r="AL114" i="7"/>
  <c r="AM114" i="7"/>
  <c r="AN114" i="7"/>
  <c r="AO114" i="7"/>
  <c r="AP114" i="7"/>
  <c r="AQ114" i="7"/>
  <c r="AR114" i="7"/>
  <c r="AS114" i="7"/>
  <c r="AT114" i="7"/>
  <c r="AU114" i="7"/>
  <c r="AV114" i="7"/>
  <c r="AW114" i="7"/>
  <c r="AX114" i="7"/>
  <c r="AY114" i="7"/>
  <c r="AZ114" i="7"/>
  <c r="BA114" i="7"/>
  <c r="BB114" i="7"/>
  <c r="BC114" i="7"/>
  <c r="BD114" i="7"/>
  <c r="BE114" i="7"/>
  <c r="BF114" i="7"/>
  <c r="BG114" i="7"/>
  <c r="BH114" i="7"/>
  <c r="BI114" i="7"/>
  <c r="BJ114" i="7"/>
  <c r="BK114" i="7"/>
  <c r="BL114" i="7"/>
  <c r="BM114" i="7"/>
  <c r="BN114" i="7"/>
  <c r="BO114" i="7"/>
  <c r="BP114" i="7"/>
  <c r="BQ114" i="7"/>
  <c r="BR114" i="7"/>
  <c r="BS114" i="7"/>
  <c r="BT114" i="7"/>
  <c r="BU114" i="7"/>
  <c r="BV114" i="7"/>
  <c r="BW114" i="7"/>
  <c r="BX114" i="7"/>
  <c r="BY114" i="7"/>
  <c r="BZ114" i="7"/>
  <c r="CA114" i="7"/>
  <c r="CB114" i="7"/>
  <c r="CC114" i="7"/>
  <c r="CD114" i="7"/>
  <c r="CE114" i="7"/>
  <c r="CF114" i="7"/>
  <c r="CG114" i="7"/>
  <c r="CH114" i="7"/>
  <c r="CI114" i="7"/>
  <c r="CJ114" i="7"/>
  <c r="CK114" i="7"/>
  <c r="CL114" i="7"/>
  <c r="CM114" i="7"/>
  <c r="CN114" i="7"/>
  <c r="CO114" i="7"/>
  <c r="CP114" i="7"/>
  <c r="CQ114" i="7"/>
  <c r="CR114" i="7"/>
  <c r="CS114" i="7"/>
  <c r="CT114" i="7"/>
  <c r="CU114" i="7"/>
  <c r="CV114" i="7"/>
  <c r="CW114" i="7"/>
  <c r="CX114" i="7"/>
  <c r="CY114" i="7"/>
  <c r="CZ114" i="7"/>
  <c r="DA114" i="7"/>
  <c r="DB114" i="7"/>
  <c r="DC114" i="7"/>
  <c r="DD114" i="7"/>
  <c r="DE114" i="7"/>
  <c r="DF114" i="7"/>
  <c r="DG114" i="7"/>
  <c r="DH114" i="7"/>
  <c r="DI114" i="7"/>
  <c r="DJ114" i="7"/>
  <c r="DK114" i="7"/>
  <c r="DL114" i="7"/>
  <c r="DM114" i="7"/>
  <c r="DN114" i="7"/>
  <c r="DO114" i="7"/>
  <c r="DP114" i="7"/>
  <c r="DQ114" i="7"/>
  <c r="DR114" i="7"/>
  <c r="DS114" i="7"/>
  <c r="DT114" i="7"/>
  <c r="DU114" i="7"/>
  <c r="DV114" i="7"/>
  <c r="DW114" i="7"/>
  <c r="DX114" i="7"/>
  <c r="DY114" i="7"/>
  <c r="DZ114" i="7"/>
  <c r="EA114" i="7"/>
  <c r="EB114" i="7"/>
  <c r="EC114" i="7"/>
  <c r="ED114" i="7"/>
  <c r="EE114" i="7"/>
  <c r="EF114" i="7"/>
  <c r="EG114" i="7"/>
  <c r="EH114" i="7"/>
  <c r="EI114" i="7"/>
  <c r="EJ114" i="7"/>
  <c r="EK114" i="7"/>
  <c r="EL114" i="7"/>
  <c r="EM114" i="7"/>
  <c r="EN114" i="7"/>
  <c r="EO114" i="7"/>
  <c r="EP114" i="7"/>
  <c r="EQ114" i="7"/>
  <c r="ER114" i="7"/>
  <c r="ES114" i="7"/>
  <c r="ET114" i="7"/>
  <c r="EU114" i="7"/>
  <c r="EV114" i="7"/>
  <c r="EW114" i="7"/>
  <c r="EX114" i="7"/>
  <c r="EY114" i="7"/>
  <c r="EZ114" i="7"/>
  <c r="FA114" i="7"/>
  <c r="FB114" i="7"/>
  <c r="FC114" i="7"/>
  <c r="B115" i="7"/>
  <c r="C115" i="7"/>
  <c r="D115" i="7"/>
  <c r="E115" i="7"/>
  <c r="F115" i="7"/>
  <c r="G115" i="7"/>
  <c r="H115" i="7"/>
  <c r="I115" i="7"/>
  <c r="J115" i="7"/>
  <c r="K115"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AM115" i="7"/>
  <c r="AN115" i="7"/>
  <c r="AO115" i="7"/>
  <c r="AP115" i="7"/>
  <c r="AQ115" i="7"/>
  <c r="AR115" i="7"/>
  <c r="AS115" i="7"/>
  <c r="AT115" i="7"/>
  <c r="AU115" i="7"/>
  <c r="AV115" i="7"/>
  <c r="AW115" i="7"/>
  <c r="AX115" i="7"/>
  <c r="AY115" i="7"/>
  <c r="AZ115" i="7"/>
  <c r="BA115" i="7"/>
  <c r="BB115" i="7"/>
  <c r="BC115" i="7"/>
  <c r="BD115" i="7"/>
  <c r="BE115" i="7"/>
  <c r="BF115" i="7"/>
  <c r="BG115" i="7"/>
  <c r="BH115" i="7"/>
  <c r="BI115" i="7"/>
  <c r="BJ115" i="7"/>
  <c r="BK115" i="7"/>
  <c r="BL115" i="7"/>
  <c r="BM115" i="7"/>
  <c r="BN115" i="7"/>
  <c r="BO115" i="7"/>
  <c r="BP115" i="7"/>
  <c r="BQ115" i="7"/>
  <c r="BR115" i="7"/>
  <c r="BS115" i="7"/>
  <c r="BT115" i="7"/>
  <c r="BU115" i="7"/>
  <c r="BV115" i="7"/>
  <c r="BW115" i="7"/>
  <c r="BX115" i="7"/>
  <c r="BY115" i="7"/>
  <c r="BZ115" i="7"/>
  <c r="CA115" i="7"/>
  <c r="CB115" i="7"/>
  <c r="CC115" i="7"/>
  <c r="CD115" i="7"/>
  <c r="CE115" i="7"/>
  <c r="CF115" i="7"/>
  <c r="CG115" i="7"/>
  <c r="CH115" i="7"/>
  <c r="CI115" i="7"/>
  <c r="CJ115" i="7"/>
  <c r="CK115" i="7"/>
  <c r="CL115" i="7"/>
  <c r="CM115" i="7"/>
  <c r="CN115" i="7"/>
  <c r="CO115" i="7"/>
  <c r="CP115" i="7"/>
  <c r="CQ115" i="7"/>
  <c r="CR115" i="7"/>
  <c r="CS115" i="7"/>
  <c r="CT115" i="7"/>
  <c r="CU115" i="7"/>
  <c r="CV115" i="7"/>
  <c r="CW115" i="7"/>
  <c r="CX115" i="7"/>
  <c r="CY115" i="7"/>
  <c r="CZ115" i="7"/>
  <c r="DA115" i="7"/>
  <c r="DB115" i="7"/>
  <c r="DC115" i="7"/>
  <c r="DD115" i="7"/>
  <c r="DE115" i="7"/>
  <c r="DF115" i="7"/>
  <c r="DG115" i="7"/>
  <c r="DH115" i="7"/>
  <c r="DI115" i="7"/>
  <c r="DJ115" i="7"/>
  <c r="DK115" i="7"/>
  <c r="DL115" i="7"/>
  <c r="DM115" i="7"/>
  <c r="DN115" i="7"/>
  <c r="DO115" i="7"/>
  <c r="DP115" i="7"/>
  <c r="DQ115" i="7"/>
  <c r="DR115" i="7"/>
  <c r="DS115" i="7"/>
  <c r="DT115" i="7"/>
  <c r="DU115" i="7"/>
  <c r="DV115" i="7"/>
  <c r="DW115" i="7"/>
  <c r="DX115" i="7"/>
  <c r="DY115" i="7"/>
  <c r="DZ115" i="7"/>
  <c r="EA115" i="7"/>
  <c r="EB115" i="7"/>
  <c r="EC115" i="7"/>
  <c r="ED115" i="7"/>
  <c r="EE115" i="7"/>
  <c r="EF115" i="7"/>
  <c r="EG115" i="7"/>
  <c r="EH115" i="7"/>
  <c r="EI115" i="7"/>
  <c r="EJ115" i="7"/>
  <c r="EK115" i="7"/>
  <c r="EL115" i="7"/>
  <c r="EM115" i="7"/>
  <c r="EN115" i="7"/>
  <c r="EO115" i="7"/>
  <c r="EP115" i="7"/>
  <c r="EQ115" i="7"/>
  <c r="ER115" i="7"/>
  <c r="ES115" i="7"/>
  <c r="ET115" i="7"/>
  <c r="EU115" i="7"/>
  <c r="EV115" i="7"/>
  <c r="EW115" i="7"/>
  <c r="EX115" i="7"/>
  <c r="EY115" i="7"/>
  <c r="EZ115" i="7"/>
  <c r="FA115" i="7"/>
  <c r="FB115" i="7"/>
  <c r="FC115" i="7"/>
  <c r="B116" i="7"/>
  <c r="C116" i="7"/>
  <c r="D116" i="7"/>
  <c r="E116" i="7"/>
  <c r="F116" i="7"/>
  <c r="G116" i="7"/>
  <c r="H116" i="7"/>
  <c r="I116" i="7"/>
  <c r="J116" i="7"/>
  <c r="K116" i="7"/>
  <c r="L116"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AM116" i="7"/>
  <c r="AN116" i="7"/>
  <c r="AO116" i="7"/>
  <c r="AP116" i="7"/>
  <c r="AQ116" i="7"/>
  <c r="AR116" i="7"/>
  <c r="AS116" i="7"/>
  <c r="AT116" i="7"/>
  <c r="AU116" i="7"/>
  <c r="AV116" i="7"/>
  <c r="AW116" i="7"/>
  <c r="AX116" i="7"/>
  <c r="AY116" i="7"/>
  <c r="AZ116" i="7"/>
  <c r="BA116" i="7"/>
  <c r="BB116" i="7"/>
  <c r="BC116" i="7"/>
  <c r="BD116" i="7"/>
  <c r="BE116" i="7"/>
  <c r="BF116" i="7"/>
  <c r="BG116" i="7"/>
  <c r="BH116" i="7"/>
  <c r="BI116" i="7"/>
  <c r="BJ116" i="7"/>
  <c r="BK116" i="7"/>
  <c r="BL116" i="7"/>
  <c r="BM116" i="7"/>
  <c r="BN116" i="7"/>
  <c r="BO116" i="7"/>
  <c r="BP116" i="7"/>
  <c r="BQ116" i="7"/>
  <c r="BR116" i="7"/>
  <c r="BS116" i="7"/>
  <c r="BT116" i="7"/>
  <c r="BU116" i="7"/>
  <c r="BV116" i="7"/>
  <c r="BW116" i="7"/>
  <c r="BX116" i="7"/>
  <c r="BY116" i="7"/>
  <c r="BZ116" i="7"/>
  <c r="CA116" i="7"/>
  <c r="CB116" i="7"/>
  <c r="CC116" i="7"/>
  <c r="CD116" i="7"/>
  <c r="CE116" i="7"/>
  <c r="CF116" i="7"/>
  <c r="CG116" i="7"/>
  <c r="CH116" i="7"/>
  <c r="CI116" i="7"/>
  <c r="CJ116" i="7"/>
  <c r="CK116" i="7"/>
  <c r="CL116" i="7"/>
  <c r="CM116" i="7"/>
  <c r="CN116" i="7"/>
  <c r="CO116" i="7"/>
  <c r="CP116" i="7"/>
  <c r="CQ116" i="7"/>
  <c r="CR116" i="7"/>
  <c r="CS116" i="7"/>
  <c r="CT116" i="7"/>
  <c r="CU116" i="7"/>
  <c r="CV116" i="7"/>
  <c r="CW116" i="7"/>
  <c r="CX116" i="7"/>
  <c r="CY116" i="7"/>
  <c r="CZ116" i="7"/>
  <c r="DA116" i="7"/>
  <c r="DB116" i="7"/>
  <c r="DC116" i="7"/>
  <c r="DD116" i="7"/>
  <c r="DE116" i="7"/>
  <c r="DF116" i="7"/>
  <c r="DG116" i="7"/>
  <c r="DH116" i="7"/>
  <c r="DI116" i="7"/>
  <c r="DJ116" i="7"/>
  <c r="DK116" i="7"/>
  <c r="DL116" i="7"/>
  <c r="DM116" i="7"/>
  <c r="DN116" i="7"/>
  <c r="DO116" i="7"/>
  <c r="DP116" i="7"/>
  <c r="DQ116" i="7"/>
  <c r="DR116" i="7"/>
  <c r="DS116" i="7"/>
  <c r="DT116" i="7"/>
  <c r="DU116" i="7"/>
  <c r="DV116" i="7"/>
  <c r="DW116" i="7"/>
  <c r="DX116" i="7"/>
  <c r="DY116" i="7"/>
  <c r="DZ116" i="7"/>
  <c r="EA116" i="7"/>
  <c r="EB116" i="7"/>
  <c r="EC116" i="7"/>
  <c r="ED116" i="7"/>
  <c r="EE116" i="7"/>
  <c r="EF116" i="7"/>
  <c r="EG116" i="7"/>
  <c r="EH116" i="7"/>
  <c r="EI116" i="7"/>
  <c r="EJ116" i="7"/>
  <c r="EK116" i="7"/>
  <c r="EL116" i="7"/>
  <c r="EM116" i="7"/>
  <c r="EN116" i="7"/>
  <c r="EO116" i="7"/>
  <c r="EP116" i="7"/>
  <c r="EQ116" i="7"/>
  <c r="ER116" i="7"/>
  <c r="ES116" i="7"/>
  <c r="ET116" i="7"/>
  <c r="EU116" i="7"/>
  <c r="EV116" i="7"/>
  <c r="EW116" i="7"/>
  <c r="EX116" i="7"/>
  <c r="EY116" i="7"/>
  <c r="EZ116" i="7"/>
  <c r="FA116" i="7"/>
  <c r="FB116" i="7"/>
  <c r="FC116" i="7"/>
  <c r="B117" i="7"/>
  <c r="C117" i="7"/>
  <c r="D117" i="7"/>
  <c r="E117" i="7"/>
  <c r="F117" i="7"/>
  <c r="G117" i="7"/>
  <c r="H117" i="7"/>
  <c r="I117" i="7"/>
  <c r="J117" i="7"/>
  <c r="K117" i="7"/>
  <c r="L117" i="7"/>
  <c r="M117"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AM117" i="7"/>
  <c r="AN117" i="7"/>
  <c r="AO117" i="7"/>
  <c r="AP117" i="7"/>
  <c r="AQ117" i="7"/>
  <c r="AR117" i="7"/>
  <c r="AS117" i="7"/>
  <c r="AT117" i="7"/>
  <c r="AU117" i="7"/>
  <c r="AV117" i="7"/>
  <c r="AW117" i="7"/>
  <c r="AX117" i="7"/>
  <c r="AY117" i="7"/>
  <c r="AZ117" i="7"/>
  <c r="BA117" i="7"/>
  <c r="BB117" i="7"/>
  <c r="BC117" i="7"/>
  <c r="BD117" i="7"/>
  <c r="BE117" i="7"/>
  <c r="BF117" i="7"/>
  <c r="BG117" i="7"/>
  <c r="BH117" i="7"/>
  <c r="BI117" i="7"/>
  <c r="BJ117" i="7"/>
  <c r="BK117" i="7"/>
  <c r="BL117" i="7"/>
  <c r="BM117" i="7"/>
  <c r="BN117" i="7"/>
  <c r="BO117" i="7"/>
  <c r="BP117" i="7"/>
  <c r="BQ117" i="7"/>
  <c r="BR117" i="7"/>
  <c r="BS117" i="7"/>
  <c r="BT117" i="7"/>
  <c r="BU117" i="7"/>
  <c r="BV117" i="7"/>
  <c r="BW117" i="7"/>
  <c r="BX117" i="7"/>
  <c r="BY117" i="7"/>
  <c r="BZ117" i="7"/>
  <c r="CA117" i="7"/>
  <c r="CB117" i="7"/>
  <c r="CC117" i="7"/>
  <c r="CD117" i="7"/>
  <c r="CE117" i="7"/>
  <c r="CF117" i="7"/>
  <c r="CG117" i="7"/>
  <c r="CH117" i="7"/>
  <c r="CI117" i="7"/>
  <c r="CJ117" i="7"/>
  <c r="CK117" i="7"/>
  <c r="CL117" i="7"/>
  <c r="CM117" i="7"/>
  <c r="CN117" i="7"/>
  <c r="CO117" i="7"/>
  <c r="CP117" i="7"/>
  <c r="CQ117" i="7"/>
  <c r="CR117" i="7"/>
  <c r="CS117" i="7"/>
  <c r="CT117" i="7"/>
  <c r="CU117" i="7"/>
  <c r="CV117" i="7"/>
  <c r="CW117" i="7"/>
  <c r="CX117" i="7"/>
  <c r="CY117" i="7"/>
  <c r="CZ117" i="7"/>
  <c r="DA117" i="7"/>
  <c r="DB117" i="7"/>
  <c r="DC117" i="7"/>
  <c r="DD117" i="7"/>
  <c r="DE117" i="7"/>
  <c r="DF117" i="7"/>
  <c r="DG117" i="7"/>
  <c r="DH117" i="7"/>
  <c r="DI117" i="7"/>
  <c r="DJ117" i="7"/>
  <c r="DK117" i="7"/>
  <c r="DL117" i="7"/>
  <c r="DM117" i="7"/>
  <c r="DN117" i="7"/>
  <c r="DO117" i="7"/>
  <c r="DP117" i="7"/>
  <c r="DQ117" i="7"/>
  <c r="DR117" i="7"/>
  <c r="DS117" i="7"/>
  <c r="DT117" i="7"/>
  <c r="DU117" i="7"/>
  <c r="DV117" i="7"/>
  <c r="DW117" i="7"/>
  <c r="DX117" i="7"/>
  <c r="DY117" i="7"/>
  <c r="DZ117" i="7"/>
  <c r="EA117" i="7"/>
  <c r="EB117" i="7"/>
  <c r="EC117" i="7"/>
  <c r="ED117" i="7"/>
  <c r="EE117" i="7"/>
  <c r="EF117" i="7"/>
  <c r="EG117" i="7"/>
  <c r="EH117" i="7"/>
  <c r="EI117" i="7"/>
  <c r="EJ117" i="7"/>
  <c r="EK117" i="7"/>
  <c r="EL117" i="7"/>
  <c r="EM117" i="7"/>
  <c r="EN117" i="7"/>
  <c r="EO117" i="7"/>
  <c r="EP117" i="7"/>
  <c r="EQ117" i="7"/>
  <c r="ER117" i="7"/>
  <c r="ES117" i="7"/>
  <c r="ET117" i="7"/>
  <c r="EU117" i="7"/>
  <c r="EV117" i="7"/>
  <c r="EW117" i="7"/>
  <c r="EX117" i="7"/>
  <c r="EY117" i="7"/>
  <c r="EZ117" i="7"/>
  <c r="FA117" i="7"/>
  <c r="FB117" i="7"/>
  <c r="FC117" i="7"/>
  <c r="B118" i="7"/>
  <c r="C118" i="7"/>
  <c r="D118" i="7"/>
  <c r="E118" i="7"/>
  <c r="F118" i="7"/>
  <c r="G118" i="7"/>
  <c r="H118" i="7"/>
  <c r="I118" i="7"/>
  <c r="J118" i="7"/>
  <c r="K118" i="7"/>
  <c r="L118" i="7"/>
  <c r="M118" i="7"/>
  <c r="N118"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AM118" i="7"/>
  <c r="AN118" i="7"/>
  <c r="AO118" i="7"/>
  <c r="AP118" i="7"/>
  <c r="AQ118" i="7"/>
  <c r="AR118" i="7"/>
  <c r="AS118" i="7"/>
  <c r="AT118" i="7"/>
  <c r="AU118" i="7"/>
  <c r="AV118" i="7"/>
  <c r="AW118" i="7"/>
  <c r="AX118" i="7"/>
  <c r="AY118" i="7"/>
  <c r="AZ118" i="7"/>
  <c r="BA118" i="7"/>
  <c r="BB118" i="7"/>
  <c r="BC118" i="7"/>
  <c r="BD118" i="7"/>
  <c r="BE118" i="7"/>
  <c r="BF118" i="7"/>
  <c r="BG118" i="7"/>
  <c r="BH118" i="7"/>
  <c r="BI118" i="7"/>
  <c r="BJ118" i="7"/>
  <c r="BK118" i="7"/>
  <c r="BL118" i="7"/>
  <c r="BM118" i="7"/>
  <c r="BN118" i="7"/>
  <c r="BO118" i="7"/>
  <c r="BP118" i="7"/>
  <c r="BQ118" i="7"/>
  <c r="BR118" i="7"/>
  <c r="BS118" i="7"/>
  <c r="BT118" i="7"/>
  <c r="BU118" i="7"/>
  <c r="BV118" i="7"/>
  <c r="BW118" i="7"/>
  <c r="BX118" i="7"/>
  <c r="BY118" i="7"/>
  <c r="BZ118" i="7"/>
  <c r="CA118" i="7"/>
  <c r="CB118" i="7"/>
  <c r="CC118" i="7"/>
  <c r="CD118" i="7"/>
  <c r="CE118" i="7"/>
  <c r="CF118" i="7"/>
  <c r="CG118" i="7"/>
  <c r="CH118" i="7"/>
  <c r="CI118" i="7"/>
  <c r="CJ118" i="7"/>
  <c r="CK118" i="7"/>
  <c r="CL118" i="7"/>
  <c r="CM118" i="7"/>
  <c r="CN118" i="7"/>
  <c r="CO118" i="7"/>
  <c r="CP118" i="7"/>
  <c r="CQ118" i="7"/>
  <c r="CR118" i="7"/>
  <c r="CS118" i="7"/>
  <c r="CT118" i="7"/>
  <c r="CU118" i="7"/>
  <c r="CV118" i="7"/>
  <c r="CW118" i="7"/>
  <c r="CX118" i="7"/>
  <c r="CY118" i="7"/>
  <c r="CZ118" i="7"/>
  <c r="DA118" i="7"/>
  <c r="DB118" i="7"/>
  <c r="DC118" i="7"/>
  <c r="DD118" i="7"/>
  <c r="DE118" i="7"/>
  <c r="DF118" i="7"/>
  <c r="DG118" i="7"/>
  <c r="DH118" i="7"/>
  <c r="DI118" i="7"/>
  <c r="DJ118" i="7"/>
  <c r="DK118" i="7"/>
  <c r="DL118" i="7"/>
  <c r="DM118" i="7"/>
  <c r="DN118" i="7"/>
  <c r="DO118" i="7"/>
  <c r="DP118" i="7"/>
  <c r="DQ118" i="7"/>
  <c r="DR118" i="7"/>
  <c r="DS118" i="7"/>
  <c r="DT118" i="7"/>
  <c r="DU118" i="7"/>
  <c r="DV118" i="7"/>
  <c r="DW118" i="7"/>
  <c r="DX118" i="7"/>
  <c r="DY118" i="7"/>
  <c r="DZ118" i="7"/>
  <c r="EA118" i="7"/>
  <c r="EB118" i="7"/>
  <c r="EC118" i="7"/>
  <c r="ED118" i="7"/>
  <c r="EE118" i="7"/>
  <c r="EF118" i="7"/>
  <c r="EG118" i="7"/>
  <c r="EH118" i="7"/>
  <c r="EI118" i="7"/>
  <c r="EJ118" i="7"/>
  <c r="EK118" i="7"/>
  <c r="EL118" i="7"/>
  <c r="EM118" i="7"/>
  <c r="EN118" i="7"/>
  <c r="EO118" i="7"/>
  <c r="EP118" i="7"/>
  <c r="EQ118" i="7"/>
  <c r="ER118" i="7"/>
  <c r="ES118" i="7"/>
  <c r="ET118" i="7"/>
  <c r="EU118" i="7"/>
  <c r="EV118" i="7"/>
  <c r="EW118" i="7"/>
  <c r="EX118" i="7"/>
  <c r="EY118" i="7"/>
  <c r="EZ118" i="7"/>
  <c r="FA118" i="7"/>
  <c r="FB118" i="7"/>
  <c r="FC118" i="7"/>
  <c r="B119" i="7"/>
  <c r="C119" i="7"/>
  <c r="D119" i="7"/>
  <c r="E119" i="7"/>
  <c r="F119" i="7"/>
  <c r="G119" i="7"/>
  <c r="H119" i="7"/>
  <c r="I119" i="7"/>
  <c r="J119" i="7"/>
  <c r="K119" i="7"/>
  <c r="L119" i="7"/>
  <c r="M119" i="7"/>
  <c r="N119" i="7"/>
  <c r="O119" i="7"/>
  <c r="P119" i="7"/>
  <c r="Q119" i="7"/>
  <c r="R119" i="7"/>
  <c r="S119" i="7"/>
  <c r="T119" i="7"/>
  <c r="U119" i="7"/>
  <c r="V119" i="7"/>
  <c r="W119" i="7"/>
  <c r="X119" i="7"/>
  <c r="Y119" i="7"/>
  <c r="Z119" i="7"/>
  <c r="AA119" i="7"/>
  <c r="AB119" i="7"/>
  <c r="AC119" i="7"/>
  <c r="AD119" i="7"/>
  <c r="AE119" i="7"/>
  <c r="AF119" i="7"/>
  <c r="AG119" i="7"/>
  <c r="AH119" i="7"/>
  <c r="AI119" i="7"/>
  <c r="AJ119" i="7"/>
  <c r="AK119" i="7"/>
  <c r="AL119" i="7"/>
  <c r="AM119" i="7"/>
  <c r="AN119" i="7"/>
  <c r="AO119" i="7"/>
  <c r="AP119" i="7"/>
  <c r="AQ119" i="7"/>
  <c r="AR119" i="7"/>
  <c r="AS119" i="7"/>
  <c r="AT119" i="7"/>
  <c r="AU119" i="7"/>
  <c r="AV119" i="7"/>
  <c r="AW119" i="7"/>
  <c r="AX119" i="7"/>
  <c r="AY119" i="7"/>
  <c r="AZ119" i="7"/>
  <c r="BA119" i="7"/>
  <c r="BB119" i="7"/>
  <c r="BC119" i="7"/>
  <c r="BD119" i="7"/>
  <c r="BE119" i="7"/>
  <c r="BF119" i="7"/>
  <c r="BG119" i="7"/>
  <c r="BH119" i="7"/>
  <c r="BI119" i="7"/>
  <c r="BJ119" i="7"/>
  <c r="BK119" i="7"/>
  <c r="BL119" i="7"/>
  <c r="BM119" i="7"/>
  <c r="BN119" i="7"/>
  <c r="BO119" i="7"/>
  <c r="BP119" i="7"/>
  <c r="BQ119" i="7"/>
  <c r="BR119" i="7"/>
  <c r="BS119" i="7"/>
  <c r="BT119" i="7"/>
  <c r="BU119" i="7"/>
  <c r="BV119" i="7"/>
  <c r="BW119" i="7"/>
  <c r="BX119" i="7"/>
  <c r="BY119" i="7"/>
  <c r="BZ119" i="7"/>
  <c r="CA119" i="7"/>
  <c r="CB119" i="7"/>
  <c r="CC119" i="7"/>
  <c r="CD119" i="7"/>
  <c r="CE119" i="7"/>
  <c r="CF119" i="7"/>
  <c r="CG119" i="7"/>
  <c r="CH119" i="7"/>
  <c r="CI119" i="7"/>
  <c r="CJ119" i="7"/>
  <c r="CK119" i="7"/>
  <c r="CL119" i="7"/>
  <c r="CM119" i="7"/>
  <c r="CN119" i="7"/>
  <c r="CO119" i="7"/>
  <c r="CP119" i="7"/>
  <c r="CQ119" i="7"/>
  <c r="CR119" i="7"/>
  <c r="CS119" i="7"/>
  <c r="CT119" i="7"/>
  <c r="CU119" i="7"/>
  <c r="CV119" i="7"/>
  <c r="CW119" i="7"/>
  <c r="CX119" i="7"/>
  <c r="CY119" i="7"/>
  <c r="CZ119" i="7"/>
  <c r="DA119" i="7"/>
  <c r="DB119" i="7"/>
  <c r="DC119" i="7"/>
  <c r="DD119" i="7"/>
  <c r="DE119" i="7"/>
  <c r="DF119" i="7"/>
  <c r="DG119" i="7"/>
  <c r="DH119" i="7"/>
  <c r="DI119" i="7"/>
  <c r="DJ119" i="7"/>
  <c r="DK119" i="7"/>
  <c r="DL119" i="7"/>
  <c r="DM119" i="7"/>
  <c r="DN119" i="7"/>
  <c r="DO119" i="7"/>
  <c r="DP119" i="7"/>
  <c r="DQ119" i="7"/>
  <c r="DR119" i="7"/>
  <c r="DS119" i="7"/>
  <c r="DT119" i="7"/>
  <c r="DU119" i="7"/>
  <c r="DV119" i="7"/>
  <c r="DW119" i="7"/>
  <c r="DX119" i="7"/>
  <c r="DY119" i="7"/>
  <c r="DZ119" i="7"/>
  <c r="EA119" i="7"/>
  <c r="EB119" i="7"/>
  <c r="EC119" i="7"/>
  <c r="ED119" i="7"/>
  <c r="EE119" i="7"/>
  <c r="EF119" i="7"/>
  <c r="EG119" i="7"/>
  <c r="EH119" i="7"/>
  <c r="EI119" i="7"/>
  <c r="EJ119" i="7"/>
  <c r="EK119" i="7"/>
  <c r="EL119" i="7"/>
  <c r="EM119" i="7"/>
  <c r="EN119" i="7"/>
  <c r="EO119" i="7"/>
  <c r="EP119" i="7"/>
  <c r="EQ119" i="7"/>
  <c r="ER119" i="7"/>
  <c r="ES119" i="7"/>
  <c r="ET119" i="7"/>
  <c r="EU119" i="7"/>
  <c r="EV119" i="7"/>
  <c r="EW119" i="7"/>
  <c r="EX119" i="7"/>
  <c r="EY119" i="7"/>
  <c r="EZ119" i="7"/>
  <c r="FA119" i="7"/>
  <c r="FB119" i="7"/>
  <c r="FC119" i="7"/>
  <c r="B120" i="7"/>
  <c r="C120" i="7"/>
  <c r="D120" i="7"/>
  <c r="E120" i="7"/>
  <c r="F120" i="7"/>
  <c r="G120" i="7"/>
  <c r="H120" i="7"/>
  <c r="I120" i="7"/>
  <c r="J120" i="7"/>
  <c r="K120" i="7"/>
  <c r="L120" i="7"/>
  <c r="M120" i="7"/>
  <c r="N120" i="7"/>
  <c r="O120" i="7"/>
  <c r="P120" i="7"/>
  <c r="Q120" i="7"/>
  <c r="R120" i="7"/>
  <c r="S120" i="7"/>
  <c r="T120" i="7"/>
  <c r="U120" i="7"/>
  <c r="V120" i="7"/>
  <c r="W120" i="7"/>
  <c r="X120" i="7"/>
  <c r="Y120" i="7"/>
  <c r="Z120" i="7"/>
  <c r="AA120" i="7"/>
  <c r="AB120" i="7"/>
  <c r="AC120" i="7"/>
  <c r="AD120" i="7"/>
  <c r="AE120" i="7"/>
  <c r="AF120" i="7"/>
  <c r="AG120" i="7"/>
  <c r="AH120" i="7"/>
  <c r="AI120" i="7"/>
  <c r="AJ120" i="7"/>
  <c r="AK120" i="7"/>
  <c r="AL120" i="7"/>
  <c r="AM120" i="7"/>
  <c r="AN120" i="7"/>
  <c r="AO120" i="7"/>
  <c r="AP120" i="7"/>
  <c r="AQ120" i="7"/>
  <c r="AR120" i="7"/>
  <c r="AS120" i="7"/>
  <c r="AT120" i="7"/>
  <c r="AU120" i="7"/>
  <c r="AV120" i="7"/>
  <c r="AW120" i="7"/>
  <c r="AX120" i="7"/>
  <c r="AY120" i="7"/>
  <c r="AZ120" i="7"/>
  <c r="BA120" i="7"/>
  <c r="BB120" i="7"/>
  <c r="BC120" i="7"/>
  <c r="BD120" i="7"/>
  <c r="BE120" i="7"/>
  <c r="BF120" i="7"/>
  <c r="BG120" i="7"/>
  <c r="BH120" i="7"/>
  <c r="BI120" i="7"/>
  <c r="BJ120" i="7"/>
  <c r="BK120" i="7"/>
  <c r="BL120" i="7"/>
  <c r="BM120" i="7"/>
  <c r="BN120" i="7"/>
  <c r="BO120" i="7"/>
  <c r="BP120" i="7"/>
  <c r="BQ120" i="7"/>
  <c r="BR120" i="7"/>
  <c r="BS120" i="7"/>
  <c r="BT120" i="7"/>
  <c r="BU120" i="7"/>
  <c r="BV120" i="7"/>
  <c r="BW120" i="7"/>
  <c r="BX120" i="7"/>
  <c r="BY120" i="7"/>
  <c r="BZ120" i="7"/>
  <c r="CA120" i="7"/>
  <c r="CB120" i="7"/>
  <c r="CC120" i="7"/>
  <c r="CD120" i="7"/>
  <c r="CE120" i="7"/>
  <c r="CF120" i="7"/>
  <c r="CG120" i="7"/>
  <c r="CH120" i="7"/>
  <c r="CI120" i="7"/>
  <c r="CJ120" i="7"/>
  <c r="CK120" i="7"/>
  <c r="CL120" i="7"/>
  <c r="CM120" i="7"/>
  <c r="CN120" i="7"/>
  <c r="CO120" i="7"/>
  <c r="CP120" i="7"/>
  <c r="CQ120" i="7"/>
  <c r="CR120" i="7"/>
  <c r="CS120" i="7"/>
  <c r="CT120" i="7"/>
  <c r="CU120" i="7"/>
  <c r="CV120" i="7"/>
  <c r="CW120" i="7"/>
  <c r="CX120" i="7"/>
  <c r="CY120" i="7"/>
  <c r="CZ120" i="7"/>
  <c r="DA120" i="7"/>
  <c r="DB120" i="7"/>
  <c r="DC120" i="7"/>
  <c r="DD120" i="7"/>
  <c r="DE120" i="7"/>
  <c r="DF120" i="7"/>
  <c r="DG120" i="7"/>
  <c r="DH120" i="7"/>
  <c r="DI120" i="7"/>
  <c r="DJ120" i="7"/>
  <c r="DK120" i="7"/>
  <c r="DL120" i="7"/>
  <c r="DM120" i="7"/>
  <c r="DN120" i="7"/>
  <c r="DO120" i="7"/>
  <c r="DP120" i="7"/>
  <c r="DQ120" i="7"/>
  <c r="DR120" i="7"/>
  <c r="DS120" i="7"/>
  <c r="DT120" i="7"/>
  <c r="DU120" i="7"/>
  <c r="DV120" i="7"/>
  <c r="DW120" i="7"/>
  <c r="DX120" i="7"/>
  <c r="DY120" i="7"/>
  <c r="DZ120" i="7"/>
  <c r="EA120" i="7"/>
  <c r="EB120" i="7"/>
  <c r="EC120" i="7"/>
  <c r="ED120" i="7"/>
  <c r="EE120" i="7"/>
  <c r="EF120" i="7"/>
  <c r="EG120" i="7"/>
  <c r="EH120" i="7"/>
  <c r="EI120" i="7"/>
  <c r="EJ120" i="7"/>
  <c r="EK120" i="7"/>
  <c r="EL120" i="7"/>
  <c r="EM120" i="7"/>
  <c r="EN120" i="7"/>
  <c r="EO120" i="7"/>
  <c r="EP120" i="7"/>
  <c r="EQ120" i="7"/>
  <c r="ER120" i="7"/>
  <c r="ES120" i="7"/>
  <c r="ET120" i="7"/>
  <c r="EU120" i="7"/>
  <c r="EV120" i="7"/>
  <c r="EW120" i="7"/>
  <c r="EX120" i="7"/>
  <c r="EY120" i="7"/>
  <c r="EZ120" i="7"/>
  <c r="FA120" i="7"/>
  <c r="FB120" i="7"/>
  <c r="FC120" i="7"/>
  <c r="B121" i="7"/>
  <c r="C121" i="7"/>
  <c r="D121" i="7"/>
  <c r="E121" i="7"/>
  <c r="F121" i="7"/>
  <c r="G121" i="7"/>
  <c r="H121" i="7"/>
  <c r="I121" i="7"/>
  <c r="J121" i="7"/>
  <c r="K121" i="7"/>
  <c r="L121" i="7"/>
  <c r="M121" i="7"/>
  <c r="N121" i="7"/>
  <c r="O121" i="7"/>
  <c r="P121" i="7"/>
  <c r="Q121" i="7"/>
  <c r="R121" i="7"/>
  <c r="S121" i="7"/>
  <c r="T121" i="7"/>
  <c r="U121" i="7"/>
  <c r="V121" i="7"/>
  <c r="W121" i="7"/>
  <c r="X121" i="7"/>
  <c r="Y121" i="7"/>
  <c r="Z121" i="7"/>
  <c r="AA121" i="7"/>
  <c r="AB121" i="7"/>
  <c r="AC121" i="7"/>
  <c r="AD121" i="7"/>
  <c r="AE121" i="7"/>
  <c r="AF121" i="7"/>
  <c r="AG121" i="7"/>
  <c r="AH121" i="7"/>
  <c r="AI121" i="7"/>
  <c r="AJ121" i="7"/>
  <c r="AK121" i="7"/>
  <c r="AL121" i="7"/>
  <c r="AM121" i="7"/>
  <c r="AN121" i="7"/>
  <c r="AO121" i="7"/>
  <c r="AP121" i="7"/>
  <c r="AQ121" i="7"/>
  <c r="AR121" i="7"/>
  <c r="AS121" i="7"/>
  <c r="AT121" i="7"/>
  <c r="AU121" i="7"/>
  <c r="AV121" i="7"/>
  <c r="AW121" i="7"/>
  <c r="AX121" i="7"/>
  <c r="AY121" i="7"/>
  <c r="AZ121" i="7"/>
  <c r="BA121" i="7"/>
  <c r="BB121" i="7"/>
  <c r="BC121" i="7"/>
  <c r="BD121" i="7"/>
  <c r="BE121" i="7"/>
  <c r="BF121" i="7"/>
  <c r="BG121" i="7"/>
  <c r="BH121" i="7"/>
  <c r="BI121" i="7"/>
  <c r="BJ121" i="7"/>
  <c r="BK121" i="7"/>
  <c r="BL121" i="7"/>
  <c r="BM121" i="7"/>
  <c r="BN121" i="7"/>
  <c r="BO121" i="7"/>
  <c r="BP121" i="7"/>
  <c r="BQ121" i="7"/>
  <c r="BR121" i="7"/>
  <c r="BS121" i="7"/>
  <c r="BT121" i="7"/>
  <c r="BU121" i="7"/>
  <c r="BV121" i="7"/>
  <c r="BW121" i="7"/>
  <c r="BX121" i="7"/>
  <c r="BY121" i="7"/>
  <c r="BZ121" i="7"/>
  <c r="CA121" i="7"/>
  <c r="CB121" i="7"/>
  <c r="CC121" i="7"/>
  <c r="CD121" i="7"/>
  <c r="CE121" i="7"/>
  <c r="CF121" i="7"/>
  <c r="CG121" i="7"/>
  <c r="CH121" i="7"/>
  <c r="CI121" i="7"/>
  <c r="CJ121" i="7"/>
  <c r="CK121" i="7"/>
  <c r="CL121" i="7"/>
  <c r="CM121" i="7"/>
  <c r="CN121" i="7"/>
  <c r="CO121" i="7"/>
  <c r="CP121" i="7"/>
  <c r="CQ121" i="7"/>
  <c r="CR121" i="7"/>
  <c r="CS121" i="7"/>
  <c r="CT121" i="7"/>
  <c r="CU121" i="7"/>
  <c r="CV121" i="7"/>
  <c r="CW121" i="7"/>
  <c r="CX121" i="7"/>
  <c r="CY121" i="7"/>
  <c r="CZ121" i="7"/>
  <c r="DA121" i="7"/>
  <c r="DB121" i="7"/>
  <c r="DC121" i="7"/>
  <c r="DD121" i="7"/>
  <c r="DE121" i="7"/>
  <c r="DF121" i="7"/>
  <c r="DG121" i="7"/>
  <c r="DH121" i="7"/>
  <c r="DI121" i="7"/>
  <c r="DJ121" i="7"/>
  <c r="DK121" i="7"/>
  <c r="DL121" i="7"/>
  <c r="DM121" i="7"/>
  <c r="DN121" i="7"/>
  <c r="DO121" i="7"/>
  <c r="DP121" i="7"/>
  <c r="DQ121" i="7"/>
  <c r="DR121" i="7"/>
  <c r="DS121" i="7"/>
  <c r="DT121" i="7"/>
  <c r="DU121" i="7"/>
  <c r="DV121" i="7"/>
  <c r="DW121" i="7"/>
  <c r="DX121" i="7"/>
  <c r="DY121" i="7"/>
  <c r="DZ121" i="7"/>
  <c r="EA121" i="7"/>
  <c r="EB121" i="7"/>
  <c r="EC121" i="7"/>
  <c r="ED121" i="7"/>
  <c r="EE121" i="7"/>
  <c r="EF121" i="7"/>
  <c r="EG121" i="7"/>
  <c r="EH121" i="7"/>
  <c r="EI121" i="7"/>
  <c r="EJ121" i="7"/>
  <c r="EK121" i="7"/>
  <c r="EL121" i="7"/>
  <c r="EM121" i="7"/>
  <c r="EN121" i="7"/>
  <c r="EO121" i="7"/>
  <c r="EP121" i="7"/>
  <c r="EQ121" i="7"/>
  <c r="ER121" i="7"/>
  <c r="ES121" i="7"/>
  <c r="ET121" i="7"/>
  <c r="EU121" i="7"/>
  <c r="EV121" i="7"/>
  <c r="EW121" i="7"/>
  <c r="EX121" i="7"/>
  <c r="EY121" i="7"/>
  <c r="EZ121" i="7"/>
  <c r="FA121" i="7"/>
  <c r="FB121" i="7"/>
  <c r="FC121" i="7"/>
  <c r="B122" i="7"/>
  <c r="C122" i="7"/>
  <c r="D122" i="7"/>
  <c r="E122" i="7"/>
  <c r="F122" i="7"/>
  <c r="G122" i="7"/>
  <c r="H122" i="7"/>
  <c r="I122" i="7"/>
  <c r="J122" i="7"/>
  <c r="K122" i="7"/>
  <c r="L122" i="7"/>
  <c r="M122" i="7"/>
  <c r="N122" i="7"/>
  <c r="O122" i="7"/>
  <c r="P122" i="7"/>
  <c r="Q122" i="7"/>
  <c r="R122" i="7"/>
  <c r="S122" i="7"/>
  <c r="T122" i="7"/>
  <c r="U122" i="7"/>
  <c r="V122" i="7"/>
  <c r="W122" i="7"/>
  <c r="X122" i="7"/>
  <c r="Y122" i="7"/>
  <c r="Z122" i="7"/>
  <c r="AA122" i="7"/>
  <c r="AB122" i="7"/>
  <c r="AC122" i="7"/>
  <c r="AD122" i="7"/>
  <c r="AE122" i="7"/>
  <c r="AF122" i="7"/>
  <c r="AG122" i="7"/>
  <c r="AH122" i="7"/>
  <c r="AI122" i="7"/>
  <c r="AJ122" i="7"/>
  <c r="AK122" i="7"/>
  <c r="AL122" i="7"/>
  <c r="AM122" i="7"/>
  <c r="AN122" i="7"/>
  <c r="AO122" i="7"/>
  <c r="AP122" i="7"/>
  <c r="AQ122" i="7"/>
  <c r="AR122" i="7"/>
  <c r="AS122" i="7"/>
  <c r="AT122" i="7"/>
  <c r="AU122" i="7"/>
  <c r="AV122" i="7"/>
  <c r="AW122" i="7"/>
  <c r="AX122" i="7"/>
  <c r="AY122" i="7"/>
  <c r="AZ122" i="7"/>
  <c r="BA122" i="7"/>
  <c r="BB122" i="7"/>
  <c r="BC122" i="7"/>
  <c r="BD122" i="7"/>
  <c r="BE122" i="7"/>
  <c r="BF122" i="7"/>
  <c r="BG122" i="7"/>
  <c r="BH122" i="7"/>
  <c r="BI122" i="7"/>
  <c r="BJ122" i="7"/>
  <c r="BK122" i="7"/>
  <c r="BL122" i="7"/>
  <c r="BM122" i="7"/>
  <c r="BN122" i="7"/>
  <c r="BO122" i="7"/>
  <c r="BP122" i="7"/>
  <c r="BQ122" i="7"/>
  <c r="BR122" i="7"/>
  <c r="BS122" i="7"/>
  <c r="BT122" i="7"/>
  <c r="BU122" i="7"/>
  <c r="BV122" i="7"/>
  <c r="BW122" i="7"/>
  <c r="BX122" i="7"/>
  <c r="BY122" i="7"/>
  <c r="BZ122" i="7"/>
  <c r="CA122" i="7"/>
  <c r="CB122" i="7"/>
  <c r="CC122" i="7"/>
  <c r="CD122" i="7"/>
  <c r="CE122" i="7"/>
  <c r="CF122" i="7"/>
  <c r="CG122" i="7"/>
  <c r="CH122" i="7"/>
  <c r="CI122" i="7"/>
  <c r="CJ122" i="7"/>
  <c r="CK122" i="7"/>
  <c r="CL122" i="7"/>
  <c r="CM122" i="7"/>
  <c r="CN122" i="7"/>
  <c r="CO122" i="7"/>
  <c r="CP122" i="7"/>
  <c r="CQ122" i="7"/>
  <c r="CR122" i="7"/>
  <c r="CS122" i="7"/>
  <c r="CT122" i="7"/>
  <c r="CU122" i="7"/>
  <c r="CV122" i="7"/>
  <c r="CW122" i="7"/>
  <c r="CX122" i="7"/>
  <c r="CY122" i="7"/>
  <c r="CZ122" i="7"/>
  <c r="DA122" i="7"/>
  <c r="DB122" i="7"/>
  <c r="DC122" i="7"/>
  <c r="DD122" i="7"/>
  <c r="DE122" i="7"/>
  <c r="DF122" i="7"/>
  <c r="DG122" i="7"/>
  <c r="DH122" i="7"/>
  <c r="DI122" i="7"/>
  <c r="DJ122" i="7"/>
  <c r="DK122" i="7"/>
  <c r="DL122" i="7"/>
  <c r="DM122" i="7"/>
  <c r="DN122" i="7"/>
  <c r="DO122" i="7"/>
  <c r="DP122" i="7"/>
  <c r="DQ122" i="7"/>
  <c r="DR122" i="7"/>
  <c r="DS122" i="7"/>
  <c r="DT122" i="7"/>
  <c r="DU122" i="7"/>
  <c r="DV122" i="7"/>
  <c r="DW122" i="7"/>
  <c r="DX122" i="7"/>
  <c r="DY122" i="7"/>
  <c r="DZ122" i="7"/>
  <c r="EA122" i="7"/>
  <c r="EB122" i="7"/>
  <c r="EC122" i="7"/>
  <c r="ED122" i="7"/>
  <c r="EE122" i="7"/>
  <c r="EF122" i="7"/>
  <c r="EG122" i="7"/>
  <c r="EH122" i="7"/>
  <c r="EI122" i="7"/>
  <c r="EJ122" i="7"/>
  <c r="EK122" i="7"/>
  <c r="EL122" i="7"/>
  <c r="EM122" i="7"/>
  <c r="EN122" i="7"/>
  <c r="EO122" i="7"/>
  <c r="EP122" i="7"/>
  <c r="EQ122" i="7"/>
  <c r="ER122" i="7"/>
  <c r="ES122" i="7"/>
  <c r="ET122" i="7"/>
  <c r="EU122" i="7"/>
  <c r="EV122" i="7"/>
  <c r="EW122" i="7"/>
  <c r="EX122" i="7"/>
  <c r="EY122" i="7"/>
  <c r="EZ122" i="7"/>
  <c r="FA122" i="7"/>
  <c r="FB122" i="7"/>
  <c r="FC122" i="7"/>
  <c r="B123" i="7"/>
  <c r="C123" i="7"/>
  <c r="D123" i="7"/>
  <c r="E123" i="7"/>
  <c r="F123" i="7"/>
  <c r="G123" i="7"/>
  <c r="H123" i="7"/>
  <c r="I123" i="7"/>
  <c r="J123" i="7"/>
  <c r="K123" i="7"/>
  <c r="L123" i="7"/>
  <c r="M123" i="7"/>
  <c r="N123" i="7"/>
  <c r="O123" i="7"/>
  <c r="P123" i="7"/>
  <c r="Q123" i="7"/>
  <c r="R123" i="7"/>
  <c r="S123" i="7"/>
  <c r="T123" i="7"/>
  <c r="U123" i="7"/>
  <c r="V123" i="7"/>
  <c r="W123" i="7"/>
  <c r="X123" i="7"/>
  <c r="Y123" i="7"/>
  <c r="Z123" i="7"/>
  <c r="AA123" i="7"/>
  <c r="AB123" i="7"/>
  <c r="AC123" i="7"/>
  <c r="AD123" i="7"/>
  <c r="AE123" i="7"/>
  <c r="AF123" i="7"/>
  <c r="AG123" i="7"/>
  <c r="AH123" i="7"/>
  <c r="AI123" i="7"/>
  <c r="AJ123" i="7"/>
  <c r="AK123" i="7"/>
  <c r="AL123" i="7"/>
  <c r="AM123" i="7"/>
  <c r="AN123" i="7"/>
  <c r="AO123" i="7"/>
  <c r="AP123" i="7"/>
  <c r="AQ123" i="7"/>
  <c r="AR123" i="7"/>
  <c r="AS123" i="7"/>
  <c r="AT123" i="7"/>
  <c r="AU123" i="7"/>
  <c r="AV123" i="7"/>
  <c r="AW123" i="7"/>
  <c r="AX123" i="7"/>
  <c r="AY123" i="7"/>
  <c r="AZ123" i="7"/>
  <c r="BA123" i="7"/>
  <c r="BB123" i="7"/>
  <c r="BC123" i="7"/>
  <c r="BD123" i="7"/>
  <c r="BE123" i="7"/>
  <c r="BF123" i="7"/>
  <c r="BG123" i="7"/>
  <c r="BH123" i="7"/>
  <c r="BI123" i="7"/>
  <c r="BJ123" i="7"/>
  <c r="BK123" i="7"/>
  <c r="BL123" i="7"/>
  <c r="BM123" i="7"/>
  <c r="BN123" i="7"/>
  <c r="BO123" i="7"/>
  <c r="BP123" i="7"/>
  <c r="BQ123" i="7"/>
  <c r="BR123" i="7"/>
  <c r="BS123" i="7"/>
  <c r="BT123" i="7"/>
  <c r="BU123" i="7"/>
  <c r="BV123" i="7"/>
  <c r="BW123" i="7"/>
  <c r="BX123" i="7"/>
  <c r="BY123" i="7"/>
  <c r="BZ123" i="7"/>
  <c r="CA123" i="7"/>
  <c r="CB123" i="7"/>
  <c r="CC123" i="7"/>
  <c r="CD123" i="7"/>
  <c r="CE123" i="7"/>
  <c r="CF123" i="7"/>
  <c r="CG123" i="7"/>
  <c r="CH123" i="7"/>
  <c r="CI123" i="7"/>
  <c r="CJ123" i="7"/>
  <c r="CK123" i="7"/>
  <c r="CL123" i="7"/>
  <c r="CM123" i="7"/>
  <c r="CN123" i="7"/>
  <c r="CO123" i="7"/>
  <c r="CP123" i="7"/>
  <c r="CQ123" i="7"/>
  <c r="CR123" i="7"/>
  <c r="CS123" i="7"/>
  <c r="CT123" i="7"/>
  <c r="CU123" i="7"/>
  <c r="CV123" i="7"/>
  <c r="CW123" i="7"/>
  <c r="CX123" i="7"/>
  <c r="CY123" i="7"/>
  <c r="CZ123" i="7"/>
  <c r="DA123" i="7"/>
  <c r="DB123" i="7"/>
  <c r="DC123" i="7"/>
  <c r="DD123" i="7"/>
  <c r="DE123" i="7"/>
  <c r="DF123" i="7"/>
  <c r="DG123" i="7"/>
  <c r="DH123" i="7"/>
  <c r="DI123" i="7"/>
  <c r="DJ123" i="7"/>
  <c r="DK123" i="7"/>
  <c r="DL123" i="7"/>
  <c r="DM123" i="7"/>
  <c r="DN123" i="7"/>
  <c r="DO123" i="7"/>
  <c r="DP123" i="7"/>
  <c r="DQ123" i="7"/>
  <c r="DR123" i="7"/>
  <c r="DS123" i="7"/>
  <c r="DT123" i="7"/>
  <c r="DU123" i="7"/>
  <c r="DV123" i="7"/>
  <c r="DW123" i="7"/>
  <c r="DX123" i="7"/>
  <c r="DY123" i="7"/>
  <c r="DZ123" i="7"/>
  <c r="EA123" i="7"/>
  <c r="EB123" i="7"/>
  <c r="EC123" i="7"/>
  <c r="ED123" i="7"/>
  <c r="EE123" i="7"/>
  <c r="EF123" i="7"/>
  <c r="EG123" i="7"/>
  <c r="EH123" i="7"/>
  <c r="EI123" i="7"/>
  <c r="EJ123" i="7"/>
  <c r="EK123" i="7"/>
  <c r="EL123" i="7"/>
  <c r="EM123" i="7"/>
  <c r="EN123" i="7"/>
  <c r="EO123" i="7"/>
  <c r="EP123" i="7"/>
  <c r="EQ123" i="7"/>
  <c r="ER123" i="7"/>
  <c r="ES123" i="7"/>
  <c r="ET123" i="7"/>
  <c r="EU123" i="7"/>
  <c r="EV123" i="7"/>
  <c r="EW123" i="7"/>
  <c r="EX123" i="7"/>
  <c r="EY123" i="7"/>
  <c r="EZ123" i="7"/>
  <c r="FA123" i="7"/>
  <c r="FB123" i="7"/>
  <c r="FC123" i="7"/>
  <c r="B124" i="7"/>
  <c r="C124" i="7"/>
  <c r="D124" i="7"/>
  <c r="E124" i="7"/>
  <c r="F124" i="7"/>
  <c r="G124" i="7"/>
  <c r="H124" i="7"/>
  <c r="I124" i="7"/>
  <c r="J124" i="7"/>
  <c r="K124" i="7"/>
  <c r="L124" i="7"/>
  <c r="M124" i="7"/>
  <c r="N124" i="7"/>
  <c r="O124" i="7"/>
  <c r="P124" i="7"/>
  <c r="Q124" i="7"/>
  <c r="R124" i="7"/>
  <c r="S124" i="7"/>
  <c r="T124" i="7"/>
  <c r="U124" i="7"/>
  <c r="V124" i="7"/>
  <c r="W124" i="7"/>
  <c r="X124" i="7"/>
  <c r="Y124" i="7"/>
  <c r="Z124" i="7"/>
  <c r="AA124" i="7"/>
  <c r="AB124" i="7"/>
  <c r="AC124" i="7"/>
  <c r="AD124" i="7"/>
  <c r="AE124" i="7"/>
  <c r="AF124" i="7"/>
  <c r="AG124" i="7"/>
  <c r="AH124" i="7"/>
  <c r="AI124" i="7"/>
  <c r="AJ124" i="7"/>
  <c r="AK124" i="7"/>
  <c r="AL124" i="7"/>
  <c r="AM124" i="7"/>
  <c r="AN124" i="7"/>
  <c r="AO124" i="7"/>
  <c r="AP124" i="7"/>
  <c r="AQ124" i="7"/>
  <c r="AR124" i="7"/>
  <c r="AS124" i="7"/>
  <c r="AT124" i="7"/>
  <c r="AU124" i="7"/>
  <c r="AV124" i="7"/>
  <c r="AW124" i="7"/>
  <c r="AX124" i="7"/>
  <c r="AY124" i="7"/>
  <c r="AZ124" i="7"/>
  <c r="BA124" i="7"/>
  <c r="BB124" i="7"/>
  <c r="BC124" i="7"/>
  <c r="BD124" i="7"/>
  <c r="BE124" i="7"/>
  <c r="BF124" i="7"/>
  <c r="BG124" i="7"/>
  <c r="BH124" i="7"/>
  <c r="BI124" i="7"/>
  <c r="BJ124" i="7"/>
  <c r="BK124" i="7"/>
  <c r="BL124" i="7"/>
  <c r="BM124" i="7"/>
  <c r="BN124" i="7"/>
  <c r="BO124" i="7"/>
  <c r="BP124" i="7"/>
  <c r="BQ124" i="7"/>
  <c r="BR124" i="7"/>
  <c r="BS124" i="7"/>
  <c r="BT124" i="7"/>
  <c r="BU124" i="7"/>
  <c r="BV124" i="7"/>
  <c r="BW124" i="7"/>
  <c r="BX124" i="7"/>
  <c r="BY124" i="7"/>
  <c r="BZ124" i="7"/>
  <c r="CA124" i="7"/>
  <c r="CB124" i="7"/>
  <c r="CC124" i="7"/>
  <c r="CD124" i="7"/>
  <c r="CE124" i="7"/>
  <c r="CF124" i="7"/>
  <c r="CG124" i="7"/>
  <c r="CH124" i="7"/>
  <c r="CI124" i="7"/>
  <c r="CJ124" i="7"/>
  <c r="CK124" i="7"/>
  <c r="CL124" i="7"/>
  <c r="CM124" i="7"/>
  <c r="CN124" i="7"/>
  <c r="CO124" i="7"/>
  <c r="CP124" i="7"/>
  <c r="CQ124" i="7"/>
  <c r="CR124" i="7"/>
  <c r="CS124" i="7"/>
  <c r="CT124" i="7"/>
  <c r="CU124" i="7"/>
  <c r="CV124" i="7"/>
  <c r="CW124" i="7"/>
  <c r="CX124" i="7"/>
  <c r="CY124" i="7"/>
  <c r="CZ124" i="7"/>
  <c r="DA124" i="7"/>
  <c r="DB124" i="7"/>
  <c r="DC124" i="7"/>
  <c r="DD124" i="7"/>
  <c r="DE124" i="7"/>
  <c r="DF124" i="7"/>
  <c r="DG124" i="7"/>
  <c r="DH124" i="7"/>
  <c r="DI124" i="7"/>
  <c r="DJ124" i="7"/>
  <c r="DK124" i="7"/>
  <c r="DL124" i="7"/>
  <c r="DM124" i="7"/>
  <c r="DN124" i="7"/>
  <c r="DO124" i="7"/>
  <c r="DP124" i="7"/>
  <c r="DQ124" i="7"/>
  <c r="DR124" i="7"/>
  <c r="DS124" i="7"/>
  <c r="DT124" i="7"/>
  <c r="DU124" i="7"/>
  <c r="DV124" i="7"/>
  <c r="DW124" i="7"/>
  <c r="DX124" i="7"/>
  <c r="DY124" i="7"/>
  <c r="DZ124" i="7"/>
  <c r="EA124" i="7"/>
  <c r="EB124" i="7"/>
  <c r="EC124" i="7"/>
  <c r="ED124" i="7"/>
  <c r="EE124" i="7"/>
  <c r="EF124" i="7"/>
  <c r="EG124" i="7"/>
  <c r="EH124" i="7"/>
  <c r="EI124" i="7"/>
  <c r="EJ124" i="7"/>
  <c r="EK124" i="7"/>
  <c r="EL124" i="7"/>
  <c r="EM124" i="7"/>
  <c r="EN124" i="7"/>
  <c r="EO124" i="7"/>
  <c r="EP124" i="7"/>
  <c r="EQ124" i="7"/>
  <c r="ER124" i="7"/>
  <c r="ES124" i="7"/>
  <c r="ET124" i="7"/>
  <c r="EU124" i="7"/>
  <c r="EV124" i="7"/>
  <c r="EW124" i="7"/>
  <c r="EX124" i="7"/>
  <c r="EY124" i="7"/>
  <c r="EZ124" i="7"/>
  <c r="FA124" i="7"/>
  <c r="FB124" i="7"/>
  <c r="FC124" i="7"/>
  <c r="B125" i="7"/>
  <c r="C125" i="7"/>
  <c r="D125" i="7"/>
  <c r="E125" i="7"/>
  <c r="F125" i="7"/>
  <c r="G125" i="7"/>
  <c r="H125" i="7"/>
  <c r="I125" i="7"/>
  <c r="J125" i="7"/>
  <c r="K125" i="7"/>
  <c r="L125" i="7"/>
  <c r="M125" i="7"/>
  <c r="N125" i="7"/>
  <c r="O125" i="7"/>
  <c r="P125" i="7"/>
  <c r="Q125" i="7"/>
  <c r="R125" i="7"/>
  <c r="S125" i="7"/>
  <c r="T125" i="7"/>
  <c r="U125" i="7"/>
  <c r="V125" i="7"/>
  <c r="W125" i="7"/>
  <c r="X125" i="7"/>
  <c r="Y125" i="7"/>
  <c r="Z125" i="7"/>
  <c r="AA125" i="7"/>
  <c r="AB125" i="7"/>
  <c r="AC125" i="7"/>
  <c r="AD125" i="7"/>
  <c r="AE125" i="7"/>
  <c r="AF125" i="7"/>
  <c r="AG125" i="7"/>
  <c r="AH125" i="7"/>
  <c r="AI125" i="7"/>
  <c r="AJ125" i="7"/>
  <c r="AK125" i="7"/>
  <c r="AL125" i="7"/>
  <c r="AM125" i="7"/>
  <c r="AN125" i="7"/>
  <c r="AO125" i="7"/>
  <c r="AP125" i="7"/>
  <c r="AQ125" i="7"/>
  <c r="AR125" i="7"/>
  <c r="AS125" i="7"/>
  <c r="AT125" i="7"/>
  <c r="AU125" i="7"/>
  <c r="AV125" i="7"/>
  <c r="AW125" i="7"/>
  <c r="AX125" i="7"/>
  <c r="AY125" i="7"/>
  <c r="AZ125" i="7"/>
  <c r="BA125" i="7"/>
  <c r="BB125" i="7"/>
  <c r="BC125" i="7"/>
  <c r="BD125" i="7"/>
  <c r="BE125" i="7"/>
  <c r="BF125" i="7"/>
  <c r="BG125" i="7"/>
  <c r="BH125" i="7"/>
  <c r="BI125" i="7"/>
  <c r="BJ125" i="7"/>
  <c r="BK125" i="7"/>
  <c r="BL125" i="7"/>
  <c r="BM125" i="7"/>
  <c r="BN125" i="7"/>
  <c r="BO125" i="7"/>
  <c r="BP125" i="7"/>
  <c r="BQ125" i="7"/>
  <c r="BR125" i="7"/>
  <c r="BS125" i="7"/>
  <c r="BT125" i="7"/>
  <c r="BU125" i="7"/>
  <c r="BV125" i="7"/>
  <c r="BW125" i="7"/>
  <c r="BX125" i="7"/>
  <c r="BY125" i="7"/>
  <c r="BZ125" i="7"/>
  <c r="CA125" i="7"/>
  <c r="CB125" i="7"/>
  <c r="CC125" i="7"/>
  <c r="CD125" i="7"/>
  <c r="CE125" i="7"/>
  <c r="CF125" i="7"/>
  <c r="CG125" i="7"/>
  <c r="CH125" i="7"/>
  <c r="CI125" i="7"/>
  <c r="CJ125" i="7"/>
  <c r="CK125" i="7"/>
  <c r="CL125" i="7"/>
  <c r="CM125" i="7"/>
  <c r="CN125" i="7"/>
  <c r="CO125" i="7"/>
  <c r="CP125" i="7"/>
  <c r="CQ125" i="7"/>
  <c r="CR125" i="7"/>
  <c r="CS125" i="7"/>
  <c r="CT125" i="7"/>
  <c r="CU125" i="7"/>
  <c r="CV125" i="7"/>
  <c r="CW125" i="7"/>
  <c r="CX125" i="7"/>
  <c r="CY125" i="7"/>
  <c r="CZ125" i="7"/>
  <c r="DA125" i="7"/>
  <c r="DB125" i="7"/>
  <c r="DC125" i="7"/>
  <c r="DD125" i="7"/>
  <c r="DE125" i="7"/>
  <c r="DF125" i="7"/>
  <c r="DG125" i="7"/>
  <c r="DH125" i="7"/>
  <c r="DI125" i="7"/>
  <c r="DJ125" i="7"/>
  <c r="DK125" i="7"/>
  <c r="DL125" i="7"/>
  <c r="DM125" i="7"/>
  <c r="DN125" i="7"/>
  <c r="DO125" i="7"/>
  <c r="DP125" i="7"/>
  <c r="DQ125" i="7"/>
  <c r="DR125" i="7"/>
  <c r="DS125" i="7"/>
  <c r="DT125" i="7"/>
  <c r="DU125" i="7"/>
  <c r="DV125" i="7"/>
  <c r="DW125" i="7"/>
  <c r="DX125" i="7"/>
  <c r="DY125" i="7"/>
  <c r="DZ125" i="7"/>
  <c r="EA125" i="7"/>
  <c r="EB125" i="7"/>
  <c r="EC125" i="7"/>
  <c r="ED125" i="7"/>
  <c r="EE125" i="7"/>
  <c r="EF125" i="7"/>
  <c r="EG125" i="7"/>
  <c r="EH125" i="7"/>
  <c r="EI125" i="7"/>
  <c r="EJ125" i="7"/>
  <c r="EK125" i="7"/>
  <c r="EL125" i="7"/>
  <c r="EM125" i="7"/>
  <c r="EN125" i="7"/>
  <c r="EO125" i="7"/>
  <c r="EP125" i="7"/>
  <c r="EQ125" i="7"/>
  <c r="ER125" i="7"/>
  <c r="ES125" i="7"/>
  <c r="ET125" i="7"/>
  <c r="EU125" i="7"/>
  <c r="EV125" i="7"/>
  <c r="EW125" i="7"/>
  <c r="EX125" i="7"/>
  <c r="EY125" i="7"/>
  <c r="EZ125" i="7"/>
  <c r="FA125" i="7"/>
  <c r="FB125" i="7"/>
  <c r="FC125" i="7"/>
  <c r="B126" i="7"/>
  <c r="C126" i="7"/>
  <c r="D126" i="7"/>
  <c r="E126" i="7"/>
  <c r="F126" i="7"/>
  <c r="G126" i="7"/>
  <c r="H126" i="7"/>
  <c r="I126" i="7"/>
  <c r="J126" i="7"/>
  <c r="K126" i="7"/>
  <c r="L126" i="7"/>
  <c r="M126" i="7"/>
  <c r="N126" i="7"/>
  <c r="O126" i="7"/>
  <c r="P126" i="7"/>
  <c r="Q126" i="7"/>
  <c r="R126" i="7"/>
  <c r="S126" i="7"/>
  <c r="T126" i="7"/>
  <c r="U126" i="7"/>
  <c r="V126" i="7"/>
  <c r="W126" i="7"/>
  <c r="X126" i="7"/>
  <c r="Y126" i="7"/>
  <c r="Z126" i="7"/>
  <c r="AA126" i="7"/>
  <c r="AB126" i="7"/>
  <c r="AC126" i="7"/>
  <c r="AD126" i="7"/>
  <c r="AE126" i="7"/>
  <c r="AF126" i="7"/>
  <c r="AG126" i="7"/>
  <c r="AH126" i="7"/>
  <c r="AI126" i="7"/>
  <c r="AJ126" i="7"/>
  <c r="AK126" i="7"/>
  <c r="AL126" i="7"/>
  <c r="AM126" i="7"/>
  <c r="AN126" i="7"/>
  <c r="AO126" i="7"/>
  <c r="AP126" i="7"/>
  <c r="AQ126" i="7"/>
  <c r="AR126" i="7"/>
  <c r="AS126" i="7"/>
  <c r="AT126" i="7"/>
  <c r="AU126" i="7"/>
  <c r="AV126" i="7"/>
  <c r="AW126" i="7"/>
  <c r="AX126" i="7"/>
  <c r="AY126" i="7"/>
  <c r="AZ126" i="7"/>
  <c r="BA126" i="7"/>
  <c r="BB126" i="7"/>
  <c r="BC126" i="7"/>
  <c r="BD126" i="7"/>
  <c r="BE126" i="7"/>
  <c r="BF126" i="7"/>
  <c r="BG126" i="7"/>
  <c r="BH126" i="7"/>
  <c r="BI126" i="7"/>
  <c r="BJ126" i="7"/>
  <c r="BK126" i="7"/>
  <c r="BL126" i="7"/>
  <c r="BM126" i="7"/>
  <c r="BN126" i="7"/>
  <c r="BO126" i="7"/>
  <c r="BP126" i="7"/>
  <c r="BQ126" i="7"/>
  <c r="BR126" i="7"/>
  <c r="BS126" i="7"/>
  <c r="BT126" i="7"/>
  <c r="BU126" i="7"/>
  <c r="BV126" i="7"/>
  <c r="BW126" i="7"/>
  <c r="BX126" i="7"/>
  <c r="BY126" i="7"/>
  <c r="BZ126" i="7"/>
  <c r="CA126" i="7"/>
  <c r="CB126" i="7"/>
  <c r="CC126" i="7"/>
  <c r="CD126" i="7"/>
  <c r="CE126" i="7"/>
  <c r="CF126" i="7"/>
  <c r="CG126" i="7"/>
  <c r="CH126" i="7"/>
  <c r="CI126" i="7"/>
  <c r="CJ126" i="7"/>
  <c r="CK126" i="7"/>
  <c r="CL126" i="7"/>
  <c r="CM126" i="7"/>
  <c r="CN126" i="7"/>
  <c r="CO126" i="7"/>
  <c r="CP126" i="7"/>
  <c r="CQ126" i="7"/>
  <c r="CR126" i="7"/>
  <c r="CS126" i="7"/>
  <c r="CT126" i="7"/>
  <c r="CU126" i="7"/>
  <c r="CV126" i="7"/>
  <c r="CW126" i="7"/>
  <c r="CX126" i="7"/>
  <c r="CY126" i="7"/>
  <c r="CZ126" i="7"/>
  <c r="DA126" i="7"/>
  <c r="DB126" i="7"/>
  <c r="DC126" i="7"/>
  <c r="DD126" i="7"/>
  <c r="DE126" i="7"/>
  <c r="DF126" i="7"/>
  <c r="DG126" i="7"/>
  <c r="DH126" i="7"/>
  <c r="DI126" i="7"/>
  <c r="DJ126" i="7"/>
  <c r="DK126" i="7"/>
  <c r="DL126" i="7"/>
  <c r="DM126" i="7"/>
  <c r="DN126" i="7"/>
  <c r="DO126" i="7"/>
  <c r="DP126" i="7"/>
  <c r="DQ126" i="7"/>
  <c r="DR126" i="7"/>
  <c r="DS126" i="7"/>
  <c r="DT126" i="7"/>
  <c r="DU126" i="7"/>
  <c r="DV126" i="7"/>
  <c r="DW126" i="7"/>
  <c r="DX126" i="7"/>
  <c r="DY126" i="7"/>
  <c r="DZ126" i="7"/>
  <c r="EA126" i="7"/>
  <c r="EB126" i="7"/>
  <c r="EC126" i="7"/>
  <c r="ED126" i="7"/>
  <c r="EE126" i="7"/>
  <c r="EF126" i="7"/>
  <c r="EG126" i="7"/>
  <c r="EH126" i="7"/>
  <c r="EI126" i="7"/>
  <c r="EJ126" i="7"/>
  <c r="EK126" i="7"/>
  <c r="EL126" i="7"/>
  <c r="EM126" i="7"/>
  <c r="EN126" i="7"/>
  <c r="EO126" i="7"/>
  <c r="EP126" i="7"/>
  <c r="EQ126" i="7"/>
  <c r="ER126" i="7"/>
  <c r="ES126" i="7"/>
  <c r="ET126" i="7"/>
  <c r="EU126" i="7"/>
  <c r="EV126" i="7"/>
  <c r="EW126" i="7"/>
  <c r="EX126" i="7"/>
  <c r="EY126" i="7"/>
  <c r="EZ126" i="7"/>
  <c r="FA126" i="7"/>
  <c r="FB126" i="7"/>
  <c r="FC126" i="7"/>
  <c r="B127" i="7"/>
  <c r="C127" i="7"/>
  <c r="D127" i="7"/>
  <c r="E127" i="7"/>
  <c r="F127" i="7"/>
  <c r="G127" i="7"/>
  <c r="H127" i="7"/>
  <c r="I127" i="7"/>
  <c r="J127" i="7"/>
  <c r="K127" i="7"/>
  <c r="L127" i="7"/>
  <c r="M127" i="7"/>
  <c r="N127" i="7"/>
  <c r="O127" i="7"/>
  <c r="P127" i="7"/>
  <c r="Q127" i="7"/>
  <c r="R127" i="7"/>
  <c r="S127" i="7"/>
  <c r="T127" i="7"/>
  <c r="U127" i="7"/>
  <c r="V127" i="7"/>
  <c r="W127" i="7"/>
  <c r="X127" i="7"/>
  <c r="Y127" i="7"/>
  <c r="Z127" i="7"/>
  <c r="AA127" i="7"/>
  <c r="AB127" i="7"/>
  <c r="AC127" i="7"/>
  <c r="AD127" i="7"/>
  <c r="AE127" i="7"/>
  <c r="AF127" i="7"/>
  <c r="AG127" i="7"/>
  <c r="AH127" i="7"/>
  <c r="AI127" i="7"/>
  <c r="AJ127" i="7"/>
  <c r="AK127" i="7"/>
  <c r="AL127" i="7"/>
  <c r="AM127" i="7"/>
  <c r="AN127" i="7"/>
  <c r="AO127" i="7"/>
  <c r="AP127" i="7"/>
  <c r="AQ127" i="7"/>
  <c r="AR127" i="7"/>
  <c r="AS127" i="7"/>
  <c r="AT127" i="7"/>
  <c r="AU127" i="7"/>
  <c r="AV127" i="7"/>
  <c r="AW127" i="7"/>
  <c r="AX127" i="7"/>
  <c r="AY127" i="7"/>
  <c r="AZ127" i="7"/>
  <c r="BA127" i="7"/>
  <c r="BB127" i="7"/>
  <c r="BC127" i="7"/>
  <c r="BD127" i="7"/>
  <c r="BE127" i="7"/>
  <c r="BF127" i="7"/>
  <c r="BG127" i="7"/>
  <c r="BH127" i="7"/>
  <c r="BI127" i="7"/>
  <c r="BJ127" i="7"/>
  <c r="BK127" i="7"/>
  <c r="BL127" i="7"/>
  <c r="BM127" i="7"/>
  <c r="BN127" i="7"/>
  <c r="BO127" i="7"/>
  <c r="BP127" i="7"/>
  <c r="BQ127" i="7"/>
  <c r="BR127" i="7"/>
  <c r="BS127" i="7"/>
  <c r="BT127" i="7"/>
  <c r="BU127" i="7"/>
  <c r="BV127" i="7"/>
  <c r="BW127" i="7"/>
  <c r="BX127" i="7"/>
  <c r="BY127" i="7"/>
  <c r="BZ127" i="7"/>
  <c r="CA127" i="7"/>
  <c r="CB127" i="7"/>
  <c r="CC127" i="7"/>
  <c r="CD127" i="7"/>
  <c r="CE127" i="7"/>
  <c r="CF127" i="7"/>
  <c r="CG127" i="7"/>
  <c r="CH127" i="7"/>
  <c r="CI127" i="7"/>
  <c r="CJ127" i="7"/>
  <c r="CK127" i="7"/>
  <c r="CL127" i="7"/>
  <c r="CM127" i="7"/>
  <c r="CN127" i="7"/>
  <c r="CO127" i="7"/>
  <c r="CP127" i="7"/>
  <c r="CQ127" i="7"/>
  <c r="CR127" i="7"/>
  <c r="CS127" i="7"/>
  <c r="CT127" i="7"/>
  <c r="CU127" i="7"/>
  <c r="CV127" i="7"/>
  <c r="CW127" i="7"/>
  <c r="CX127" i="7"/>
  <c r="CY127" i="7"/>
  <c r="CZ127" i="7"/>
  <c r="DA127" i="7"/>
  <c r="DB127" i="7"/>
  <c r="DC127" i="7"/>
  <c r="DD127" i="7"/>
  <c r="DE127" i="7"/>
  <c r="DF127" i="7"/>
  <c r="DG127" i="7"/>
  <c r="DH127" i="7"/>
  <c r="DI127" i="7"/>
  <c r="DJ127" i="7"/>
  <c r="DK127" i="7"/>
  <c r="DL127" i="7"/>
  <c r="DM127" i="7"/>
  <c r="DN127" i="7"/>
  <c r="DO127" i="7"/>
  <c r="DP127" i="7"/>
  <c r="DQ127" i="7"/>
  <c r="DR127" i="7"/>
  <c r="DS127" i="7"/>
  <c r="DT127" i="7"/>
  <c r="DU127" i="7"/>
  <c r="DV127" i="7"/>
  <c r="DW127" i="7"/>
  <c r="DX127" i="7"/>
  <c r="DY127" i="7"/>
  <c r="DZ127" i="7"/>
  <c r="EA127" i="7"/>
  <c r="EB127" i="7"/>
  <c r="EC127" i="7"/>
  <c r="ED127" i="7"/>
  <c r="EE127" i="7"/>
  <c r="EF127" i="7"/>
  <c r="EG127" i="7"/>
  <c r="EH127" i="7"/>
  <c r="EI127" i="7"/>
  <c r="EJ127" i="7"/>
  <c r="EK127" i="7"/>
  <c r="EL127" i="7"/>
  <c r="EM127" i="7"/>
  <c r="EN127" i="7"/>
  <c r="EO127" i="7"/>
  <c r="EP127" i="7"/>
  <c r="EQ127" i="7"/>
  <c r="ER127" i="7"/>
  <c r="ES127" i="7"/>
  <c r="ET127" i="7"/>
  <c r="EU127" i="7"/>
  <c r="EV127" i="7"/>
  <c r="EW127" i="7"/>
  <c r="EX127" i="7"/>
  <c r="EY127" i="7"/>
  <c r="EZ127" i="7"/>
  <c r="FA127" i="7"/>
  <c r="FB127" i="7"/>
  <c r="FC127" i="7"/>
  <c r="B128" i="7"/>
  <c r="C128" i="7"/>
  <c r="D128" i="7"/>
  <c r="E128" i="7"/>
  <c r="F128" i="7"/>
  <c r="G128" i="7"/>
  <c r="H128" i="7"/>
  <c r="I128" i="7"/>
  <c r="J128" i="7"/>
  <c r="K128" i="7"/>
  <c r="L128" i="7"/>
  <c r="M128" i="7"/>
  <c r="N128" i="7"/>
  <c r="O128" i="7"/>
  <c r="P128" i="7"/>
  <c r="Q128" i="7"/>
  <c r="R128" i="7"/>
  <c r="S128" i="7"/>
  <c r="T128" i="7"/>
  <c r="U128" i="7"/>
  <c r="V128" i="7"/>
  <c r="W128" i="7"/>
  <c r="X128" i="7"/>
  <c r="Y128" i="7"/>
  <c r="Z128" i="7"/>
  <c r="AA128" i="7"/>
  <c r="AB128" i="7"/>
  <c r="AC128" i="7"/>
  <c r="AD128" i="7"/>
  <c r="AE128" i="7"/>
  <c r="AF128" i="7"/>
  <c r="AG128" i="7"/>
  <c r="AH128" i="7"/>
  <c r="AI128" i="7"/>
  <c r="AJ128" i="7"/>
  <c r="AK128" i="7"/>
  <c r="AL128" i="7"/>
  <c r="AM128" i="7"/>
  <c r="AN128" i="7"/>
  <c r="AO128" i="7"/>
  <c r="AP128" i="7"/>
  <c r="AQ128" i="7"/>
  <c r="AR128" i="7"/>
  <c r="AS128" i="7"/>
  <c r="AT128" i="7"/>
  <c r="AU128" i="7"/>
  <c r="AV128" i="7"/>
  <c r="AW128" i="7"/>
  <c r="AX128" i="7"/>
  <c r="AY128" i="7"/>
  <c r="AZ128" i="7"/>
  <c r="BA128" i="7"/>
  <c r="BB128" i="7"/>
  <c r="BC128" i="7"/>
  <c r="BD128" i="7"/>
  <c r="BE128" i="7"/>
  <c r="BF128" i="7"/>
  <c r="BG128" i="7"/>
  <c r="BH128" i="7"/>
  <c r="BI128" i="7"/>
  <c r="BJ128" i="7"/>
  <c r="BK128" i="7"/>
  <c r="BL128" i="7"/>
  <c r="BM128" i="7"/>
  <c r="BN128" i="7"/>
  <c r="BO128" i="7"/>
  <c r="BP128" i="7"/>
  <c r="BQ128" i="7"/>
  <c r="BR128" i="7"/>
  <c r="BS128" i="7"/>
  <c r="BT128" i="7"/>
  <c r="BU128" i="7"/>
  <c r="BV128" i="7"/>
  <c r="BW128" i="7"/>
  <c r="BX128" i="7"/>
  <c r="BY128" i="7"/>
  <c r="BZ128" i="7"/>
  <c r="CA128" i="7"/>
  <c r="CB128" i="7"/>
  <c r="CC128" i="7"/>
  <c r="CD128" i="7"/>
  <c r="CE128" i="7"/>
  <c r="CF128" i="7"/>
  <c r="CG128" i="7"/>
  <c r="CH128" i="7"/>
  <c r="CI128" i="7"/>
  <c r="CJ128" i="7"/>
  <c r="CK128" i="7"/>
  <c r="CL128" i="7"/>
  <c r="CM128" i="7"/>
  <c r="CN128" i="7"/>
  <c r="CO128" i="7"/>
  <c r="CP128" i="7"/>
  <c r="CQ128" i="7"/>
  <c r="CR128" i="7"/>
  <c r="CS128" i="7"/>
  <c r="CT128" i="7"/>
  <c r="CU128" i="7"/>
  <c r="CV128" i="7"/>
  <c r="CW128" i="7"/>
  <c r="CX128" i="7"/>
  <c r="CY128" i="7"/>
  <c r="CZ128" i="7"/>
  <c r="DA128" i="7"/>
  <c r="DB128" i="7"/>
  <c r="DC128" i="7"/>
  <c r="DD128" i="7"/>
  <c r="DE128" i="7"/>
  <c r="DF128" i="7"/>
  <c r="DG128" i="7"/>
  <c r="DH128" i="7"/>
  <c r="DI128" i="7"/>
  <c r="DJ128" i="7"/>
  <c r="DK128" i="7"/>
  <c r="DL128" i="7"/>
  <c r="DM128" i="7"/>
  <c r="DN128" i="7"/>
  <c r="DO128" i="7"/>
  <c r="DP128" i="7"/>
  <c r="DQ128" i="7"/>
  <c r="DR128" i="7"/>
  <c r="DS128" i="7"/>
  <c r="DT128" i="7"/>
  <c r="DU128" i="7"/>
  <c r="DV128" i="7"/>
  <c r="DW128" i="7"/>
  <c r="DX128" i="7"/>
  <c r="DY128" i="7"/>
  <c r="DZ128" i="7"/>
  <c r="EA128" i="7"/>
  <c r="EB128" i="7"/>
  <c r="EC128" i="7"/>
  <c r="ED128" i="7"/>
  <c r="EE128" i="7"/>
  <c r="EF128" i="7"/>
  <c r="EG128" i="7"/>
  <c r="EH128" i="7"/>
  <c r="EI128" i="7"/>
  <c r="EJ128" i="7"/>
  <c r="EK128" i="7"/>
  <c r="EL128" i="7"/>
  <c r="EM128" i="7"/>
  <c r="EN128" i="7"/>
  <c r="EO128" i="7"/>
  <c r="EP128" i="7"/>
  <c r="EQ128" i="7"/>
  <c r="ER128" i="7"/>
  <c r="ES128" i="7"/>
  <c r="ET128" i="7"/>
  <c r="EU128" i="7"/>
  <c r="EV128" i="7"/>
  <c r="EW128" i="7"/>
  <c r="EX128" i="7"/>
  <c r="EY128" i="7"/>
  <c r="EZ128" i="7"/>
  <c r="FA128" i="7"/>
  <c r="FB128" i="7"/>
  <c r="FC128" i="7"/>
  <c r="B129" i="7"/>
  <c r="C129" i="7"/>
  <c r="D129" i="7"/>
  <c r="E129" i="7"/>
  <c r="F129" i="7"/>
  <c r="G129" i="7"/>
  <c r="H129" i="7"/>
  <c r="I129" i="7"/>
  <c r="J129" i="7"/>
  <c r="K129" i="7"/>
  <c r="L129" i="7"/>
  <c r="M129" i="7"/>
  <c r="N129" i="7"/>
  <c r="O129" i="7"/>
  <c r="P129" i="7"/>
  <c r="Q129" i="7"/>
  <c r="R129" i="7"/>
  <c r="S129" i="7"/>
  <c r="T129" i="7"/>
  <c r="U129" i="7"/>
  <c r="V129" i="7"/>
  <c r="W129" i="7"/>
  <c r="X129" i="7"/>
  <c r="Y129" i="7"/>
  <c r="Z129" i="7"/>
  <c r="AA129" i="7"/>
  <c r="AB129" i="7"/>
  <c r="AC129" i="7"/>
  <c r="AD129" i="7"/>
  <c r="AE129" i="7"/>
  <c r="AF129" i="7"/>
  <c r="AG129" i="7"/>
  <c r="AH129" i="7"/>
  <c r="AI129" i="7"/>
  <c r="AJ129" i="7"/>
  <c r="AK129" i="7"/>
  <c r="AL129" i="7"/>
  <c r="AM129" i="7"/>
  <c r="AN129" i="7"/>
  <c r="AO129" i="7"/>
  <c r="AP129" i="7"/>
  <c r="AQ129" i="7"/>
  <c r="AR129" i="7"/>
  <c r="AS129" i="7"/>
  <c r="AT129" i="7"/>
  <c r="AU129" i="7"/>
  <c r="AV129" i="7"/>
  <c r="AW129" i="7"/>
  <c r="AX129" i="7"/>
  <c r="AY129" i="7"/>
  <c r="AZ129" i="7"/>
  <c r="BA129" i="7"/>
  <c r="BB129" i="7"/>
  <c r="BC129" i="7"/>
  <c r="BD129" i="7"/>
  <c r="BE129" i="7"/>
  <c r="BF129" i="7"/>
  <c r="BG129" i="7"/>
  <c r="BH129" i="7"/>
  <c r="BI129" i="7"/>
  <c r="BJ129" i="7"/>
  <c r="BK129" i="7"/>
  <c r="BL129" i="7"/>
  <c r="BM129" i="7"/>
  <c r="BN129" i="7"/>
  <c r="BO129" i="7"/>
  <c r="BP129" i="7"/>
  <c r="BQ129" i="7"/>
  <c r="BR129" i="7"/>
  <c r="BS129" i="7"/>
  <c r="BT129" i="7"/>
  <c r="BU129" i="7"/>
  <c r="BV129" i="7"/>
  <c r="BW129" i="7"/>
  <c r="BX129" i="7"/>
  <c r="BY129" i="7"/>
  <c r="BZ129" i="7"/>
  <c r="CA129" i="7"/>
  <c r="CB129" i="7"/>
  <c r="CC129" i="7"/>
  <c r="CD129" i="7"/>
  <c r="CE129" i="7"/>
  <c r="CF129" i="7"/>
  <c r="CG129" i="7"/>
  <c r="CH129" i="7"/>
  <c r="CI129" i="7"/>
  <c r="CJ129" i="7"/>
  <c r="CK129" i="7"/>
  <c r="CL129" i="7"/>
  <c r="CM129" i="7"/>
  <c r="CN129" i="7"/>
  <c r="CO129" i="7"/>
  <c r="CP129" i="7"/>
  <c r="CQ129" i="7"/>
  <c r="CR129" i="7"/>
  <c r="CS129" i="7"/>
  <c r="CT129" i="7"/>
  <c r="CU129" i="7"/>
  <c r="CV129" i="7"/>
  <c r="CW129" i="7"/>
  <c r="CX129" i="7"/>
  <c r="CY129" i="7"/>
  <c r="CZ129" i="7"/>
  <c r="DA129" i="7"/>
  <c r="DB129" i="7"/>
  <c r="DC129" i="7"/>
  <c r="DD129" i="7"/>
  <c r="DE129" i="7"/>
  <c r="DF129" i="7"/>
  <c r="DG129" i="7"/>
  <c r="DH129" i="7"/>
  <c r="DI129" i="7"/>
  <c r="DJ129" i="7"/>
  <c r="DK129" i="7"/>
  <c r="DL129" i="7"/>
  <c r="DM129" i="7"/>
  <c r="DN129" i="7"/>
  <c r="DO129" i="7"/>
  <c r="DP129" i="7"/>
  <c r="DQ129" i="7"/>
  <c r="DR129" i="7"/>
  <c r="DS129" i="7"/>
  <c r="DT129" i="7"/>
  <c r="DU129" i="7"/>
  <c r="DV129" i="7"/>
  <c r="DW129" i="7"/>
  <c r="DX129" i="7"/>
  <c r="DY129" i="7"/>
  <c r="DZ129" i="7"/>
  <c r="EA129" i="7"/>
  <c r="EB129" i="7"/>
  <c r="EC129" i="7"/>
  <c r="ED129" i="7"/>
  <c r="EE129" i="7"/>
  <c r="EF129" i="7"/>
  <c r="EG129" i="7"/>
  <c r="EH129" i="7"/>
  <c r="EI129" i="7"/>
  <c r="EJ129" i="7"/>
  <c r="EK129" i="7"/>
  <c r="EL129" i="7"/>
  <c r="EM129" i="7"/>
  <c r="EN129" i="7"/>
  <c r="EO129" i="7"/>
  <c r="EP129" i="7"/>
  <c r="EQ129" i="7"/>
  <c r="ER129" i="7"/>
  <c r="ES129" i="7"/>
  <c r="ET129" i="7"/>
  <c r="EU129" i="7"/>
  <c r="EV129" i="7"/>
  <c r="EW129" i="7"/>
  <c r="EX129" i="7"/>
  <c r="EY129" i="7"/>
  <c r="EZ129" i="7"/>
  <c r="FA129" i="7"/>
  <c r="FB129" i="7"/>
  <c r="FC129" i="7"/>
  <c r="B130" i="7"/>
  <c r="C130" i="7"/>
  <c r="D130" i="7"/>
  <c r="E130" i="7"/>
  <c r="F130" i="7"/>
  <c r="G130" i="7"/>
  <c r="H130" i="7"/>
  <c r="I130" i="7"/>
  <c r="J130" i="7"/>
  <c r="K130" i="7"/>
  <c r="L130" i="7"/>
  <c r="M130" i="7"/>
  <c r="N130" i="7"/>
  <c r="O130" i="7"/>
  <c r="P130" i="7"/>
  <c r="Q130" i="7"/>
  <c r="R130" i="7"/>
  <c r="S130" i="7"/>
  <c r="T130" i="7"/>
  <c r="U130" i="7"/>
  <c r="V130" i="7"/>
  <c r="W130" i="7"/>
  <c r="X130" i="7"/>
  <c r="Y130" i="7"/>
  <c r="Z130" i="7"/>
  <c r="AA130" i="7"/>
  <c r="AB130" i="7"/>
  <c r="AC130" i="7"/>
  <c r="AD130" i="7"/>
  <c r="AE130" i="7"/>
  <c r="AF130" i="7"/>
  <c r="AG130" i="7"/>
  <c r="AH130" i="7"/>
  <c r="AI130" i="7"/>
  <c r="AJ130" i="7"/>
  <c r="AK130" i="7"/>
  <c r="AL130" i="7"/>
  <c r="AM130" i="7"/>
  <c r="AN130" i="7"/>
  <c r="AO130" i="7"/>
  <c r="AP130" i="7"/>
  <c r="AQ130" i="7"/>
  <c r="AR130" i="7"/>
  <c r="AS130" i="7"/>
  <c r="AT130" i="7"/>
  <c r="AU130" i="7"/>
  <c r="AV130" i="7"/>
  <c r="AW130" i="7"/>
  <c r="AX130" i="7"/>
  <c r="AY130" i="7"/>
  <c r="AZ130" i="7"/>
  <c r="BA130" i="7"/>
  <c r="BB130" i="7"/>
  <c r="BC130" i="7"/>
  <c r="BD130" i="7"/>
  <c r="BE130" i="7"/>
  <c r="BF130" i="7"/>
  <c r="BG130" i="7"/>
  <c r="BH130" i="7"/>
  <c r="BI130" i="7"/>
  <c r="BJ130" i="7"/>
  <c r="BK130" i="7"/>
  <c r="BL130" i="7"/>
  <c r="BM130" i="7"/>
  <c r="BN130" i="7"/>
  <c r="BO130" i="7"/>
  <c r="BP130" i="7"/>
  <c r="BQ130" i="7"/>
  <c r="BR130" i="7"/>
  <c r="BS130" i="7"/>
  <c r="BT130" i="7"/>
  <c r="BU130" i="7"/>
  <c r="BV130" i="7"/>
  <c r="BW130" i="7"/>
  <c r="BX130" i="7"/>
  <c r="BY130" i="7"/>
  <c r="BZ130" i="7"/>
  <c r="CA130" i="7"/>
  <c r="CB130" i="7"/>
  <c r="CC130" i="7"/>
  <c r="CD130" i="7"/>
  <c r="CE130" i="7"/>
  <c r="CF130" i="7"/>
  <c r="CG130" i="7"/>
  <c r="CH130" i="7"/>
  <c r="CI130" i="7"/>
  <c r="CJ130" i="7"/>
  <c r="CK130" i="7"/>
  <c r="CL130" i="7"/>
  <c r="CM130" i="7"/>
  <c r="CN130" i="7"/>
  <c r="CO130" i="7"/>
  <c r="CP130" i="7"/>
  <c r="CQ130" i="7"/>
  <c r="CR130" i="7"/>
  <c r="CS130" i="7"/>
  <c r="CT130" i="7"/>
  <c r="CU130" i="7"/>
  <c r="CV130" i="7"/>
  <c r="CW130" i="7"/>
  <c r="CX130" i="7"/>
  <c r="CY130" i="7"/>
  <c r="CZ130" i="7"/>
  <c r="DA130" i="7"/>
  <c r="DB130" i="7"/>
  <c r="DC130" i="7"/>
  <c r="DD130" i="7"/>
  <c r="DE130" i="7"/>
  <c r="DF130" i="7"/>
  <c r="DG130" i="7"/>
  <c r="DH130" i="7"/>
  <c r="DI130" i="7"/>
  <c r="DJ130" i="7"/>
  <c r="DK130" i="7"/>
  <c r="DL130" i="7"/>
  <c r="DM130" i="7"/>
  <c r="DN130" i="7"/>
  <c r="DO130" i="7"/>
  <c r="DP130" i="7"/>
  <c r="DQ130" i="7"/>
  <c r="DR130" i="7"/>
  <c r="DS130" i="7"/>
  <c r="DT130" i="7"/>
  <c r="DU130" i="7"/>
  <c r="DV130" i="7"/>
  <c r="DW130" i="7"/>
  <c r="DX130" i="7"/>
  <c r="DY130" i="7"/>
  <c r="DZ130" i="7"/>
  <c r="EA130" i="7"/>
  <c r="EB130" i="7"/>
  <c r="EC130" i="7"/>
  <c r="ED130" i="7"/>
  <c r="EE130" i="7"/>
  <c r="EF130" i="7"/>
  <c r="EG130" i="7"/>
  <c r="EH130" i="7"/>
  <c r="EI130" i="7"/>
  <c r="EJ130" i="7"/>
  <c r="EK130" i="7"/>
  <c r="EL130" i="7"/>
  <c r="EM130" i="7"/>
  <c r="EN130" i="7"/>
  <c r="EO130" i="7"/>
  <c r="EP130" i="7"/>
  <c r="EQ130" i="7"/>
  <c r="ER130" i="7"/>
  <c r="ES130" i="7"/>
  <c r="ET130" i="7"/>
  <c r="EU130" i="7"/>
  <c r="EV130" i="7"/>
  <c r="EW130" i="7"/>
  <c r="EX130" i="7"/>
  <c r="EY130" i="7"/>
  <c r="EZ130" i="7"/>
  <c r="FA130" i="7"/>
  <c r="FB130" i="7"/>
  <c r="FC130" i="7"/>
  <c r="B131" i="7"/>
  <c r="C131" i="7"/>
  <c r="D131" i="7"/>
  <c r="E131" i="7"/>
  <c r="F131" i="7"/>
  <c r="G131" i="7"/>
  <c r="H131" i="7"/>
  <c r="I131" i="7"/>
  <c r="J131" i="7"/>
  <c r="K131" i="7"/>
  <c r="L131" i="7"/>
  <c r="M131" i="7"/>
  <c r="N131" i="7"/>
  <c r="O131" i="7"/>
  <c r="P131" i="7"/>
  <c r="Q131" i="7"/>
  <c r="R131" i="7"/>
  <c r="S131" i="7"/>
  <c r="T131" i="7"/>
  <c r="U131" i="7"/>
  <c r="V131" i="7"/>
  <c r="W131" i="7"/>
  <c r="X131" i="7"/>
  <c r="Y131" i="7"/>
  <c r="Z131" i="7"/>
  <c r="AA131" i="7"/>
  <c r="AB131" i="7"/>
  <c r="AC131" i="7"/>
  <c r="AD131" i="7"/>
  <c r="AE131" i="7"/>
  <c r="AF131" i="7"/>
  <c r="AG131" i="7"/>
  <c r="AH131" i="7"/>
  <c r="AI131" i="7"/>
  <c r="AJ131" i="7"/>
  <c r="AK131" i="7"/>
  <c r="AL131" i="7"/>
  <c r="AM131" i="7"/>
  <c r="AN131" i="7"/>
  <c r="AO131" i="7"/>
  <c r="AP131" i="7"/>
  <c r="AQ131" i="7"/>
  <c r="AR131" i="7"/>
  <c r="AS131" i="7"/>
  <c r="AT131" i="7"/>
  <c r="AU131" i="7"/>
  <c r="AV131" i="7"/>
  <c r="AW131" i="7"/>
  <c r="AX131" i="7"/>
  <c r="AY131" i="7"/>
  <c r="AZ131" i="7"/>
  <c r="BA131" i="7"/>
  <c r="BB131" i="7"/>
  <c r="BC131" i="7"/>
  <c r="BD131" i="7"/>
  <c r="BE131" i="7"/>
  <c r="BF131" i="7"/>
  <c r="BG131" i="7"/>
  <c r="BH131" i="7"/>
  <c r="BI131" i="7"/>
  <c r="BJ131" i="7"/>
  <c r="BK131" i="7"/>
  <c r="BL131" i="7"/>
  <c r="BM131" i="7"/>
  <c r="BN131" i="7"/>
  <c r="BO131" i="7"/>
  <c r="BP131" i="7"/>
  <c r="BQ131" i="7"/>
  <c r="BR131" i="7"/>
  <c r="BS131" i="7"/>
  <c r="BT131" i="7"/>
  <c r="BU131" i="7"/>
  <c r="BV131" i="7"/>
  <c r="BW131" i="7"/>
  <c r="BX131" i="7"/>
  <c r="BY131" i="7"/>
  <c r="BZ131" i="7"/>
  <c r="CA131" i="7"/>
  <c r="CB131" i="7"/>
  <c r="CC131" i="7"/>
  <c r="CD131" i="7"/>
  <c r="CE131" i="7"/>
  <c r="CF131" i="7"/>
  <c r="CG131" i="7"/>
  <c r="CH131" i="7"/>
  <c r="CI131" i="7"/>
  <c r="CJ131" i="7"/>
  <c r="CK131" i="7"/>
  <c r="CL131" i="7"/>
  <c r="CM131" i="7"/>
  <c r="CN131" i="7"/>
  <c r="CO131" i="7"/>
  <c r="CP131" i="7"/>
  <c r="CQ131" i="7"/>
  <c r="CR131" i="7"/>
  <c r="CS131" i="7"/>
  <c r="CT131" i="7"/>
  <c r="CU131" i="7"/>
  <c r="CV131" i="7"/>
  <c r="CW131" i="7"/>
  <c r="CX131" i="7"/>
  <c r="CY131" i="7"/>
  <c r="CZ131" i="7"/>
  <c r="DA131" i="7"/>
  <c r="DB131" i="7"/>
  <c r="DC131" i="7"/>
  <c r="DD131" i="7"/>
  <c r="DE131" i="7"/>
  <c r="DF131" i="7"/>
  <c r="DG131" i="7"/>
  <c r="DH131" i="7"/>
  <c r="DI131" i="7"/>
  <c r="DJ131" i="7"/>
  <c r="DK131" i="7"/>
  <c r="DL131" i="7"/>
  <c r="DM131" i="7"/>
  <c r="DN131" i="7"/>
  <c r="DO131" i="7"/>
  <c r="DP131" i="7"/>
  <c r="DQ131" i="7"/>
  <c r="DR131" i="7"/>
  <c r="DS131" i="7"/>
  <c r="DT131" i="7"/>
  <c r="DU131" i="7"/>
  <c r="DV131" i="7"/>
  <c r="DW131" i="7"/>
  <c r="DX131" i="7"/>
  <c r="DY131" i="7"/>
  <c r="DZ131" i="7"/>
  <c r="EA131" i="7"/>
  <c r="EB131" i="7"/>
  <c r="EC131" i="7"/>
  <c r="ED131" i="7"/>
  <c r="EE131" i="7"/>
  <c r="EF131" i="7"/>
  <c r="EG131" i="7"/>
  <c r="EH131" i="7"/>
  <c r="EI131" i="7"/>
  <c r="EJ131" i="7"/>
  <c r="EK131" i="7"/>
  <c r="EL131" i="7"/>
  <c r="EM131" i="7"/>
  <c r="EN131" i="7"/>
  <c r="EO131" i="7"/>
  <c r="EP131" i="7"/>
  <c r="EQ131" i="7"/>
  <c r="ER131" i="7"/>
  <c r="ES131" i="7"/>
  <c r="ET131" i="7"/>
  <c r="EU131" i="7"/>
  <c r="EV131" i="7"/>
  <c r="EW131" i="7"/>
  <c r="EX131" i="7"/>
  <c r="EY131" i="7"/>
  <c r="EZ131" i="7"/>
  <c r="FA131" i="7"/>
  <c r="FB131" i="7"/>
  <c r="FC131" i="7"/>
  <c r="B132" i="7"/>
  <c r="C132" i="7"/>
  <c r="D132" i="7"/>
  <c r="E132" i="7"/>
  <c r="F132" i="7"/>
  <c r="G132" i="7"/>
  <c r="H132" i="7"/>
  <c r="I132" i="7"/>
  <c r="J132" i="7"/>
  <c r="K132" i="7"/>
  <c r="L132" i="7"/>
  <c r="M132" i="7"/>
  <c r="N132" i="7"/>
  <c r="O132" i="7"/>
  <c r="P132" i="7"/>
  <c r="Q132" i="7"/>
  <c r="R132" i="7"/>
  <c r="S132" i="7"/>
  <c r="T132" i="7"/>
  <c r="U132" i="7"/>
  <c r="V132" i="7"/>
  <c r="W132" i="7"/>
  <c r="X132" i="7"/>
  <c r="Y132" i="7"/>
  <c r="Z132" i="7"/>
  <c r="AA132" i="7"/>
  <c r="AB132" i="7"/>
  <c r="AC132" i="7"/>
  <c r="AD132" i="7"/>
  <c r="AE132" i="7"/>
  <c r="AF132" i="7"/>
  <c r="AG132" i="7"/>
  <c r="AH132" i="7"/>
  <c r="AI132" i="7"/>
  <c r="AJ132" i="7"/>
  <c r="AK132" i="7"/>
  <c r="AL132" i="7"/>
  <c r="AM132" i="7"/>
  <c r="AN132" i="7"/>
  <c r="AO132" i="7"/>
  <c r="AP132" i="7"/>
  <c r="AQ132" i="7"/>
  <c r="AR132" i="7"/>
  <c r="AS132" i="7"/>
  <c r="AT132" i="7"/>
  <c r="AU132" i="7"/>
  <c r="AV132" i="7"/>
  <c r="AW132" i="7"/>
  <c r="AX132" i="7"/>
  <c r="AY132" i="7"/>
  <c r="AZ132" i="7"/>
  <c r="BA132" i="7"/>
  <c r="BB132" i="7"/>
  <c r="BC132" i="7"/>
  <c r="BD132" i="7"/>
  <c r="BE132" i="7"/>
  <c r="BF132" i="7"/>
  <c r="BG132" i="7"/>
  <c r="BH132" i="7"/>
  <c r="BI132" i="7"/>
  <c r="BJ132" i="7"/>
  <c r="BK132" i="7"/>
  <c r="BL132" i="7"/>
  <c r="BM132" i="7"/>
  <c r="BN132" i="7"/>
  <c r="BO132" i="7"/>
  <c r="BP132" i="7"/>
  <c r="BQ132" i="7"/>
  <c r="BR132" i="7"/>
  <c r="BS132" i="7"/>
  <c r="BT132" i="7"/>
  <c r="BU132" i="7"/>
  <c r="BV132" i="7"/>
  <c r="BW132" i="7"/>
  <c r="BX132" i="7"/>
  <c r="BY132" i="7"/>
  <c r="BZ132" i="7"/>
  <c r="CA132" i="7"/>
  <c r="CB132" i="7"/>
  <c r="CC132" i="7"/>
  <c r="CD132" i="7"/>
  <c r="CE132" i="7"/>
  <c r="CF132" i="7"/>
  <c r="CG132" i="7"/>
  <c r="CH132" i="7"/>
  <c r="CI132" i="7"/>
  <c r="CJ132" i="7"/>
  <c r="CK132" i="7"/>
  <c r="CL132" i="7"/>
  <c r="CM132" i="7"/>
  <c r="CN132" i="7"/>
  <c r="CO132" i="7"/>
  <c r="CP132" i="7"/>
  <c r="CQ132" i="7"/>
  <c r="CR132" i="7"/>
  <c r="CS132" i="7"/>
  <c r="CT132" i="7"/>
  <c r="CU132" i="7"/>
  <c r="CV132" i="7"/>
  <c r="CW132" i="7"/>
  <c r="CX132" i="7"/>
  <c r="CY132" i="7"/>
  <c r="CZ132" i="7"/>
  <c r="DA132" i="7"/>
  <c r="DB132" i="7"/>
  <c r="DC132" i="7"/>
  <c r="DD132" i="7"/>
  <c r="DE132" i="7"/>
  <c r="DF132" i="7"/>
  <c r="DG132" i="7"/>
  <c r="DH132" i="7"/>
  <c r="DI132" i="7"/>
  <c r="DJ132" i="7"/>
  <c r="DK132" i="7"/>
  <c r="DL132" i="7"/>
  <c r="DM132" i="7"/>
  <c r="DN132" i="7"/>
  <c r="DO132" i="7"/>
  <c r="DP132" i="7"/>
  <c r="DQ132" i="7"/>
  <c r="DR132" i="7"/>
  <c r="DS132" i="7"/>
  <c r="DT132" i="7"/>
  <c r="DU132" i="7"/>
  <c r="DV132" i="7"/>
  <c r="DW132" i="7"/>
  <c r="DX132" i="7"/>
  <c r="DY132" i="7"/>
  <c r="DZ132" i="7"/>
  <c r="EA132" i="7"/>
  <c r="EB132" i="7"/>
  <c r="EC132" i="7"/>
  <c r="ED132" i="7"/>
  <c r="EE132" i="7"/>
  <c r="EF132" i="7"/>
  <c r="EG132" i="7"/>
  <c r="EH132" i="7"/>
  <c r="EI132" i="7"/>
  <c r="EJ132" i="7"/>
  <c r="EK132" i="7"/>
  <c r="EL132" i="7"/>
  <c r="EM132" i="7"/>
  <c r="EN132" i="7"/>
  <c r="EO132" i="7"/>
  <c r="EP132" i="7"/>
  <c r="EQ132" i="7"/>
  <c r="ER132" i="7"/>
  <c r="ES132" i="7"/>
  <c r="ET132" i="7"/>
  <c r="EU132" i="7"/>
  <c r="EV132" i="7"/>
  <c r="EW132" i="7"/>
  <c r="EX132" i="7"/>
  <c r="EY132" i="7"/>
  <c r="EZ132" i="7"/>
  <c r="FA132" i="7"/>
  <c r="FB132" i="7"/>
  <c r="FC132" i="7"/>
  <c r="B133" i="7"/>
  <c r="C133" i="7"/>
  <c r="D133" i="7"/>
  <c r="E133" i="7"/>
  <c r="F133" i="7"/>
  <c r="G133" i="7"/>
  <c r="H133" i="7"/>
  <c r="I133" i="7"/>
  <c r="J133" i="7"/>
  <c r="K133" i="7"/>
  <c r="L133" i="7"/>
  <c r="M133" i="7"/>
  <c r="N133" i="7"/>
  <c r="O133" i="7"/>
  <c r="P133" i="7"/>
  <c r="Q133" i="7"/>
  <c r="R133" i="7"/>
  <c r="S133" i="7"/>
  <c r="T133" i="7"/>
  <c r="U133" i="7"/>
  <c r="V133" i="7"/>
  <c r="W133" i="7"/>
  <c r="X133" i="7"/>
  <c r="Y133" i="7"/>
  <c r="Z133" i="7"/>
  <c r="AA133" i="7"/>
  <c r="AB133" i="7"/>
  <c r="AC133" i="7"/>
  <c r="AD133" i="7"/>
  <c r="AE133" i="7"/>
  <c r="AF133" i="7"/>
  <c r="AG133" i="7"/>
  <c r="AH133" i="7"/>
  <c r="AI133" i="7"/>
  <c r="AJ133" i="7"/>
  <c r="AK133" i="7"/>
  <c r="AL133" i="7"/>
  <c r="AM133" i="7"/>
  <c r="AN133" i="7"/>
  <c r="AO133" i="7"/>
  <c r="AP133" i="7"/>
  <c r="AQ133" i="7"/>
  <c r="AR133" i="7"/>
  <c r="AS133" i="7"/>
  <c r="AT133" i="7"/>
  <c r="AU133" i="7"/>
  <c r="AV133" i="7"/>
  <c r="AW133" i="7"/>
  <c r="AX133" i="7"/>
  <c r="AY133" i="7"/>
  <c r="AZ133" i="7"/>
  <c r="BA133" i="7"/>
  <c r="BB133" i="7"/>
  <c r="BC133" i="7"/>
  <c r="BD133" i="7"/>
  <c r="BE133" i="7"/>
  <c r="BF133" i="7"/>
  <c r="BG133" i="7"/>
  <c r="BH133" i="7"/>
  <c r="BI133" i="7"/>
  <c r="BJ133" i="7"/>
  <c r="BK133" i="7"/>
  <c r="BL133" i="7"/>
  <c r="BM133" i="7"/>
  <c r="BN133" i="7"/>
  <c r="BO133" i="7"/>
  <c r="BP133" i="7"/>
  <c r="BQ133" i="7"/>
  <c r="BR133" i="7"/>
  <c r="BS133" i="7"/>
  <c r="BT133" i="7"/>
  <c r="BU133" i="7"/>
  <c r="BV133" i="7"/>
  <c r="BW133" i="7"/>
  <c r="BX133" i="7"/>
  <c r="BY133" i="7"/>
  <c r="BZ133" i="7"/>
  <c r="CA133" i="7"/>
  <c r="CB133" i="7"/>
  <c r="CC133" i="7"/>
  <c r="CD133" i="7"/>
  <c r="CE133" i="7"/>
  <c r="CF133" i="7"/>
  <c r="CG133" i="7"/>
  <c r="CH133" i="7"/>
  <c r="CI133" i="7"/>
  <c r="CJ133" i="7"/>
  <c r="CK133" i="7"/>
  <c r="CL133" i="7"/>
  <c r="CM133" i="7"/>
  <c r="CN133" i="7"/>
  <c r="CO133" i="7"/>
  <c r="CP133" i="7"/>
  <c r="CQ133" i="7"/>
  <c r="CR133" i="7"/>
  <c r="CS133" i="7"/>
  <c r="CT133" i="7"/>
  <c r="CU133" i="7"/>
  <c r="CV133" i="7"/>
  <c r="CW133" i="7"/>
  <c r="CX133" i="7"/>
  <c r="CY133" i="7"/>
  <c r="CZ133" i="7"/>
  <c r="DA133" i="7"/>
  <c r="DB133" i="7"/>
  <c r="DC133" i="7"/>
  <c r="DD133" i="7"/>
  <c r="DE133" i="7"/>
  <c r="DF133" i="7"/>
  <c r="DG133" i="7"/>
  <c r="DH133" i="7"/>
  <c r="DI133" i="7"/>
  <c r="DJ133" i="7"/>
  <c r="DK133" i="7"/>
  <c r="DL133" i="7"/>
  <c r="DM133" i="7"/>
  <c r="DN133" i="7"/>
  <c r="DO133" i="7"/>
  <c r="DP133" i="7"/>
  <c r="DQ133" i="7"/>
  <c r="DR133" i="7"/>
  <c r="DS133" i="7"/>
  <c r="DT133" i="7"/>
  <c r="DU133" i="7"/>
  <c r="DV133" i="7"/>
  <c r="DW133" i="7"/>
  <c r="DX133" i="7"/>
  <c r="DY133" i="7"/>
  <c r="DZ133" i="7"/>
  <c r="EA133" i="7"/>
  <c r="EB133" i="7"/>
  <c r="EC133" i="7"/>
  <c r="ED133" i="7"/>
  <c r="EE133" i="7"/>
  <c r="EF133" i="7"/>
  <c r="EG133" i="7"/>
  <c r="EH133" i="7"/>
  <c r="EI133" i="7"/>
  <c r="EJ133" i="7"/>
  <c r="EK133" i="7"/>
  <c r="EL133" i="7"/>
  <c r="EM133" i="7"/>
  <c r="EN133" i="7"/>
  <c r="EO133" i="7"/>
  <c r="EP133" i="7"/>
  <c r="EQ133" i="7"/>
  <c r="ER133" i="7"/>
  <c r="ES133" i="7"/>
  <c r="ET133" i="7"/>
  <c r="EU133" i="7"/>
  <c r="EV133" i="7"/>
  <c r="EW133" i="7"/>
  <c r="EX133" i="7"/>
  <c r="EY133" i="7"/>
  <c r="EZ133" i="7"/>
  <c r="FA133" i="7"/>
  <c r="FB133" i="7"/>
  <c r="FC133" i="7"/>
  <c r="B134" i="7"/>
  <c r="C134" i="7"/>
  <c r="D134" i="7"/>
  <c r="E134" i="7"/>
  <c r="F134" i="7"/>
  <c r="G134" i="7"/>
  <c r="H134" i="7"/>
  <c r="I134" i="7"/>
  <c r="J134" i="7"/>
  <c r="K134" i="7"/>
  <c r="L134" i="7"/>
  <c r="M134" i="7"/>
  <c r="N134" i="7"/>
  <c r="O134" i="7"/>
  <c r="P134" i="7"/>
  <c r="Q134" i="7"/>
  <c r="R134" i="7"/>
  <c r="S134" i="7"/>
  <c r="T134" i="7"/>
  <c r="U134" i="7"/>
  <c r="V134" i="7"/>
  <c r="W134" i="7"/>
  <c r="X134" i="7"/>
  <c r="Y134" i="7"/>
  <c r="Z134" i="7"/>
  <c r="AA134" i="7"/>
  <c r="AB134" i="7"/>
  <c r="AC134" i="7"/>
  <c r="AD134" i="7"/>
  <c r="AE134" i="7"/>
  <c r="AF134" i="7"/>
  <c r="AG134" i="7"/>
  <c r="AH134" i="7"/>
  <c r="AI134" i="7"/>
  <c r="AJ134" i="7"/>
  <c r="AK134" i="7"/>
  <c r="AL134" i="7"/>
  <c r="AM134" i="7"/>
  <c r="AN134" i="7"/>
  <c r="AO134" i="7"/>
  <c r="AP134" i="7"/>
  <c r="AQ134" i="7"/>
  <c r="AR134" i="7"/>
  <c r="AS134" i="7"/>
  <c r="AT134" i="7"/>
  <c r="AU134" i="7"/>
  <c r="AV134" i="7"/>
  <c r="AW134" i="7"/>
  <c r="AX134" i="7"/>
  <c r="AY134" i="7"/>
  <c r="AZ134" i="7"/>
  <c r="BA134" i="7"/>
  <c r="BB134" i="7"/>
  <c r="BC134" i="7"/>
  <c r="BD134" i="7"/>
  <c r="BE134" i="7"/>
  <c r="BF134" i="7"/>
  <c r="BG134" i="7"/>
  <c r="BH134" i="7"/>
  <c r="BI134" i="7"/>
  <c r="BJ134" i="7"/>
  <c r="BK134" i="7"/>
  <c r="BL134" i="7"/>
  <c r="BM134" i="7"/>
  <c r="BN134" i="7"/>
  <c r="BO134" i="7"/>
  <c r="BP134" i="7"/>
  <c r="BQ134" i="7"/>
  <c r="BR134" i="7"/>
  <c r="BS134" i="7"/>
  <c r="BT134" i="7"/>
  <c r="BU134" i="7"/>
  <c r="BV134" i="7"/>
  <c r="BW134" i="7"/>
  <c r="BX134" i="7"/>
  <c r="BY134" i="7"/>
  <c r="BZ134" i="7"/>
  <c r="CA134" i="7"/>
  <c r="CB134" i="7"/>
  <c r="CC134" i="7"/>
  <c r="CD134" i="7"/>
  <c r="CE134" i="7"/>
  <c r="CF134" i="7"/>
  <c r="CG134" i="7"/>
  <c r="CH134" i="7"/>
  <c r="CI134" i="7"/>
  <c r="CJ134" i="7"/>
  <c r="CK134" i="7"/>
  <c r="CL134" i="7"/>
  <c r="CM134" i="7"/>
  <c r="CN134" i="7"/>
  <c r="CO134" i="7"/>
  <c r="CP134" i="7"/>
  <c r="CQ134" i="7"/>
  <c r="CR134" i="7"/>
  <c r="CS134" i="7"/>
  <c r="CT134" i="7"/>
  <c r="CU134" i="7"/>
  <c r="CV134" i="7"/>
  <c r="CW134" i="7"/>
  <c r="CX134" i="7"/>
  <c r="CY134" i="7"/>
  <c r="CZ134" i="7"/>
  <c r="DA134" i="7"/>
  <c r="DB134" i="7"/>
  <c r="DC134" i="7"/>
  <c r="DD134" i="7"/>
  <c r="DE134" i="7"/>
  <c r="DF134" i="7"/>
  <c r="DG134" i="7"/>
  <c r="DH134" i="7"/>
  <c r="DI134" i="7"/>
  <c r="DJ134" i="7"/>
  <c r="DK134" i="7"/>
  <c r="DL134" i="7"/>
  <c r="DM134" i="7"/>
  <c r="DN134" i="7"/>
  <c r="DO134" i="7"/>
  <c r="DP134" i="7"/>
  <c r="DQ134" i="7"/>
  <c r="DR134" i="7"/>
  <c r="DS134" i="7"/>
  <c r="DT134" i="7"/>
  <c r="DU134" i="7"/>
  <c r="DV134" i="7"/>
  <c r="DW134" i="7"/>
  <c r="DX134" i="7"/>
  <c r="DY134" i="7"/>
  <c r="DZ134" i="7"/>
  <c r="EA134" i="7"/>
  <c r="EB134" i="7"/>
  <c r="EC134" i="7"/>
  <c r="ED134" i="7"/>
  <c r="EE134" i="7"/>
  <c r="EF134" i="7"/>
  <c r="EG134" i="7"/>
  <c r="EH134" i="7"/>
  <c r="EI134" i="7"/>
  <c r="EJ134" i="7"/>
  <c r="EK134" i="7"/>
  <c r="EL134" i="7"/>
  <c r="EM134" i="7"/>
  <c r="EN134" i="7"/>
  <c r="EO134" i="7"/>
  <c r="EP134" i="7"/>
  <c r="EQ134" i="7"/>
  <c r="ER134" i="7"/>
  <c r="ES134" i="7"/>
  <c r="ET134" i="7"/>
  <c r="EU134" i="7"/>
  <c r="EV134" i="7"/>
  <c r="EW134" i="7"/>
  <c r="EX134" i="7"/>
  <c r="EY134" i="7"/>
  <c r="EZ134" i="7"/>
  <c r="FA134" i="7"/>
  <c r="FB134" i="7"/>
  <c r="FC134" i="7"/>
  <c r="B135" i="7"/>
  <c r="C135" i="7"/>
  <c r="D135" i="7"/>
  <c r="E135" i="7"/>
  <c r="F135" i="7"/>
  <c r="G135" i="7"/>
  <c r="H135" i="7"/>
  <c r="I135" i="7"/>
  <c r="J135" i="7"/>
  <c r="K135" i="7"/>
  <c r="L135" i="7"/>
  <c r="M135" i="7"/>
  <c r="N135" i="7"/>
  <c r="O135" i="7"/>
  <c r="P135" i="7"/>
  <c r="Q135" i="7"/>
  <c r="R135" i="7"/>
  <c r="S135" i="7"/>
  <c r="T135" i="7"/>
  <c r="U135" i="7"/>
  <c r="V135" i="7"/>
  <c r="W135" i="7"/>
  <c r="X135" i="7"/>
  <c r="Y135" i="7"/>
  <c r="Z135" i="7"/>
  <c r="AA135" i="7"/>
  <c r="AB135" i="7"/>
  <c r="AC135" i="7"/>
  <c r="AD135" i="7"/>
  <c r="AE135" i="7"/>
  <c r="AF135" i="7"/>
  <c r="AG135" i="7"/>
  <c r="AH135" i="7"/>
  <c r="AI135" i="7"/>
  <c r="AJ135" i="7"/>
  <c r="AK135" i="7"/>
  <c r="AL135" i="7"/>
  <c r="AM135" i="7"/>
  <c r="AN135" i="7"/>
  <c r="AO135" i="7"/>
  <c r="AP135" i="7"/>
  <c r="AQ135" i="7"/>
  <c r="AR135" i="7"/>
  <c r="AS135" i="7"/>
  <c r="AT135" i="7"/>
  <c r="AU135" i="7"/>
  <c r="AV135" i="7"/>
  <c r="AW135" i="7"/>
  <c r="AX135" i="7"/>
  <c r="AY135" i="7"/>
  <c r="AZ135" i="7"/>
  <c r="BA135" i="7"/>
  <c r="BB135" i="7"/>
  <c r="BC135" i="7"/>
  <c r="BD135" i="7"/>
  <c r="BE135" i="7"/>
  <c r="BF135" i="7"/>
  <c r="BG135" i="7"/>
  <c r="BH135" i="7"/>
  <c r="BI135" i="7"/>
  <c r="BJ135" i="7"/>
  <c r="BK135" i="7"/>
  <c r="BL135" i="7"/>
  <c r="BM135" i="7"/>
  <c r="BN135" i="7"/>
  <c r="BO135" i="7"/>
  <c r="BP135" i="7"/>
  <c r="BQ135" i="7"/>
  <c r="BR135" i="7"/>
  <c r="BS135" i="7"/>
  <c r="BT135" i="7"/>
  <c r="BU135" i="7"/>
  <c r="BV135" i="7"/>
  <c r="BW135" i="7"/>
  <c r="BX135" i="7"/>
  <c r="BY135" i="7"/>
  <c r="BZ135" i="7"/>
  <c r="CA135" i="7"/>
  <c r="CB135" i="7"/>
  <c r="CC135" i="7"/>
  <c r="CD135" i="7"/>
  <c r="CE135" i="7"/>
  <c r="CF135" i="7"/>
  <c r="CG135" i="7"/>
  <c r="CH135" i="7"/>
  <c r="CI135" i="7"/>
  <c r="CJ135" i="7"/>
  <c r="CK135" i="7"/>
  <c r="CL135" i="7"/>
  <c r="CM135" i="7"/>
  <c r="CN135" i="7"/>
  <c r="CO135" i="7"/>
  <c r="CP135" i="7"/>
  <c r="CQ135" i="7"/>
  <c r="CR135" i="7"/>
  <c r="CS135" i="7"/>
  <c r="CT135" i="7"/>
  <c r="CU135" i="7"/>
  <c r="CV135" i="7"/>
  <c r="CW135" i="7"/>
  <c r="CX135" i="7"/>
  <c r="CY135" i="7"/>
  <c r="CZ135" i="7"/>
  <c r="DA135" i="7"/>
  <c r="DB135" i="7"/>
  <c r="DC135" i="7"/>
  <c r="DD135" i="7"/>
  <c r="DE135" i="7"/>
  <c r="DF135" i="7"/>
  <c r="DG135" i="7"/>
  <c r="DH135" i="7"/>
  <c r="DI135" i="7"/>
  <c r="DJ135" i="7"/>
  <c r="DK135" i="7"/>
  <c r="DL135" i="7"/>
  <c r="DM135" i="7"/>
  <c r="DN135" i="7"/>
  <c r="DO135" i="7"/>
  <c r="DP135" i="7"/>
  <c r="DQ135" i="7"/>
  <c r="DR135" i="7"/>
  <c r="DS135" i="7"/>
  <c r="DT135" i="7"/>
  <c r="DU135" i="7"/>
  <c r="DV135" i="7"/>
  <c r="DW135" i="7"/>
  <c r="DX135" i="7"/>
  <c r="DY135" i="7"/>
  <c r="DZ135" i="7"/>
  <c r="EA135" i="7"/>
  <c r="EB135" i="7"/>
  <c r="EC135" i="7"/>
  <c r="ED135" i="7"/>
  <c r="EE135" i="7"/>
  <c r="EF135" i="7"/>
  <c r="EG135" i="7"/>
  <c r="EH135" i="7"/>
  <c r="EI135" i="7"/>
  <c r="EJ135" i="7"/>
  <c r="EK135" i="7"/>
  <c r="EL135" i="7"/>
  <c r="EM135" i="7"/>
  <c r="EN135" i="7"/>
  <c r="EO135" i="7"/>
  <c r="EP135" i="7"/>
  <c r="EQ135" i="7"/>
  <c r="ER135" i="7"/>
  <c r="ES135" i="7"/>
  <c r="ET135" i="7"/>
  <c r="EU135" i="7"/>
  <c r="EV135" i="7"/>
  <c r="EW135" i="7"/>
  <c r="EX135" i="7"/>
  <c r="EY135" i="7"/>
  <c r="EZ135" i="7"/>
  <c r="FA135" i="7"/>
  <c r="FB135" i="7"/>
  <c r="FC135" i="7"/>
  <c r="B136" i="7"/>
  <c r="C136" i="7"/>
  <c r="D136" i="7"/>
  <c r="E136" i="7"/>
  <c r="F136" i="7"/>
  <c r="G136" i="7"/>
  <c r="H136" i="7"/>
  <c r="I136" i="7"/>
  <c r="J136" i="7"/>
  <c r="K136" i="7"/>
  <c r="L136" i="7"/>
  <c r="M136" i="7"/>
  <c r="N136" i="7"/>
  <c r="O136" i="7"/>
  <c r="P136" i="7"/>
  <c r="Q136" i="7"/>
  <c r="R136" i="7"/>
  <c r="S136" i="7"/>
  <c r="T136" i="7"/>
  <c r="U136" i="7"/>
  <c r="V136" i="7"/>
  <c r="W136" i="7"/>
  <c r="X136" i="7"/>
  <c r="Y136" i="7"/>
  <c r="Z136" i="7"/>
  <c r="AA136" i="7"/>
  <c r="AB136" i="7"/>
  <c r="AC136" i="7"/>
  <c r="AD136" i="7"/>
  <c r="AE136" i="7"/>
  <c r="AF136" i="7"/>
  <c r="AG136" i="7"/>
  <c r="AH136" i="7"/>
  <c r="AI136" i="7"/>
  <c r="AJ136" i="7"/>
  <c r="AK136" i="7"/>
  <c r="AL136" i="7"/>
  <c r="AM136" i="7"/>
  <c r="AN136" i="7"/>
  <c r="AO136" i="7"/>
  <c r="AP136" i="7"/>
  <c r="AQ136" i="7"/>
  <c r="AR136" i="7"/>
  <c r="AS136" i="7"/>
  <c r="AT136" i="7"/>
  <c r="AU136" i="7"/>
  <c r="AV136" i="7"/>
  <c r="AW136" i="7"/>
  <c r="AX136" i="7"/>
  <c r="AY136" i="7"/>
  <c r="AZ136" i="7"/>
  <c r="BA136" i="7"/>
  <c r="BB136" i="7"/>
  <c r="BC136" i="7"/>
  <c r="BD136" i="7"/>
  <c r="BE136" i="7"/>
  <c r="BF136" i="7"/>
  <c r="BG136" i="7"/>
  <c r="BH136" i="7"/>
  <c r="BI136" i="7"/>
  <c r="BJ136" i="7"/>
  <c r="BK136" i="7"/>
  <c r="BL136" i="7"/>
  <c r="BM136" i="7"/>
  <c r="BN136" i="7"/>
  <c r="BO136" i="7"/>
  <c r="BP136" i="7"/>
  <c r="BQ136" i="7"/>
  <c r="BR136" i="7"/>
  <c r="BS136" i="7"/>
  <c r="BT136" i="7"/>
  <c r="BU136" i="7"/>
  <c r="BV136" i="7"/>
  <c r="BW136" i="7"/>
  <c r="BX136" i="7"/>
  <c r="BY136" i="7"/>
  <c r="BZ136" i="7"/>
  <c r="CA136" i="7"/>
  <c r="CB136" i="7"/>
  <c r="CC136" i="7"/>
  <c r="CD136" i="7"/>
  <c r="CE136" i="7"/>
  <c r="CF136" i="7"/>
  <c r="CG136" i="7"/>
  <c r="CH136" i="7"/>
  <c r="CI136" i="7"/>
  <c r="CJ136" i="7"/>
  <c r="CK136" i="7"/>
  <c r="CL136" i="7"/>
  <c r="CM136" i="7"/>
  <c r="CN136" i="7"/>
  <c r="CO136" i="7"/>
  <c r="CP136" i="7"/>
  <c r="CQ136" i="7"/>
  <c r="CR136" i="7"/>
  <c r="CS136" i="7"/>
  <c r="CT136" i="7"/>
  <c r="CU136" i="7"/>
  <c r="CV136" i="7"/>
  <c r="CW136" i="7"/>
  <c r="CX136" i="7"/>
  <c r="CY136" i="7"/>
  <c r="CZ136" i="7"/>
  <c r="DA136" i="7"/>
  <c r="DB136" i="7"/>
  <c r="DC136" i="7"/>
  <c r="DD136" i="7"/>
  <c r="DE136" i="7"/>
  <c r="DF136" i="7"/>
  <c r="DG136" i="7"/>
  <c r="DH136" i="7"/>
  <c r="DI136" i="7"/>
  <c r="DJ136" i="7"/>
  <c r="DK136" i="7"/>
  <c r="DL136" i="7"/>
  <c r="DM136" i="7"/>
  <c r="DN136" i="7"/>
  <c r="DO136" i="7"/>
  <c r="DP136" i="7"/>
  <c r="DQ136" i="7"/>
  <c r="DR136" i="7"/>
  <c r="DS136" i="7"/>
  <c r="DT136" i="7"/>
  <c r="DU136" i="7"/>
  <c r="DV136" i="7"/>
  <c r="DW136" i="7"/>
  <c r="DX136" i="7"/>
  <c r="DY136" i="7"/>
  <c r="DZ136" i="7"/>
  <c r="EA136" i="7"/>
  <c r="EB136" i="7"/>
  <c r="EC136" i="7"/>
  <c r="ED136" i="7"/>
  <c r="EE136" i="7"/>
  <c r="EF136" i="7"/>
  <c r="EG136" i="7"/>
  <c r="EH136" i="7"/>
  <c r="EI136" i="7"/>
  <c r="EJ136" i="7"/>
  <c r="EK136" i="7"/>
  <c r="EL136" i="7"/>
  <c r="EM136" i="7"/>
  <c r="EN136" i="7"/>
  <c r="EO136" i="7"/>
  <c r="EP136" i="7"/>
  <c r="EQ136" i="7"/>
  <c r="ER136" i="7"/>
  <c r="ES136" i="7"/>
  <c r="ET136" i="7"/>
  <c r="EU136" i="7"/>
  <c r="EV136" i="7"/>
  <c r="EW136" i="7"/>
  <c r="EX136" i="7"/>
  <c r="EY136" i="7"/>
  <c r="EZ136" i="7"/>
  <c r="FA136" i="7"/>
  <c r="FB136" i="7"/>
  <c r="FC136" i="7"/>
  <c r="B137" i="7"/>
  <c r="C137" i="7"/>
  <c r="D137" i="7"/>
  <c r="E137" i="7"/>
  <c r="F137" i="7"/>
  <c r="G137" i="7"/>
  <c r="H137" i="7"/>
  <c r="I137" i="7"/>
  <c r="J137" i="7"/>
  <c r="K137" i="7"/>
  <c r="L137" i="7"/>
  <c r="M137" i="7"/>
  <c r="N137" i="7"/>
  <c r="O137" i="7"/>
  <c r="P137" i="7"/>
  <c r="Q137" i="7"/>
  <c r="R137" i="7"/>
  <c r="S137" i="7"/>
  <c r="T137" i="7"/>
  <c r="U137" i="7"/>
  <c r="V137" i="7"/>
  <c r="W137" i="7"/>
  <c r="X137" i="7"/>
  <c r="Y137" i="7"/>
  <c r="Z137" i="7"/>
  <c r="AA137" i="7"/>
  <c r="AB137" i="7"/>
  <c r="AC137" i="7"/>
  <c r="AD137" i="7"/>
  <c r="AE137" i="7"/>
  <c r="AF137" i="7"/>
  <c r="AG137" i="7"/>
  <c r="AH137" i="7"/>
  <c r="AI137" i="7"/>
  <c r="AJ137" i="7"/>
  <c r="AK137" i="7"/>
  <c r="AL137" i="7"/>
  <c r="AM137" i="7"/>
  <c r="AN137" i="7"/>
  <c r="AO137" i="7"/>
  <c r="AP137" i="7"/>
  <c r="AQ137" i="7"/>
  <c r="AR137" i="7"/>
  <c r="AS137" i="7"/>
  <c r="AT137" i="7"/>
  <c r="AU137" i="7"/>
  <c r="AV137" i="7"/>
  <c r="AW137" i="7"/>
  <c r="AX137" i="7"/>
  <c r="AY137" i="7"/>
  <c r="AZ137" i="7"/>
  <c r="BA137" i="7"/>
  <c r="BB137" i="7"/>
  <c r="BC137" i="7"/>
  <c r="BD137" i="7"/>
  <c r="BE137" i="7"/>
  <c r="BF137" i="7"/>
  <c r="BG137" i="7"/>
  <c r="BH137" i="7"/>
  <c r="BI137" i="7"/>
  <c r="BJ137" i="7"/>
  <c r="BK137" i="7"/>
  <c r="BL137" i="7"/>
  <c r="BM137" i="7"/>
  <c r="BN137" i="7"/>
  <c r="BO137" i="7"/>
  <c r="BP137" i="7"/>
  <c r="BQ137" i="7"/>
  <c r="BR137" i="7"/>
  <c r="BS137" i="7"/>
  <c r="BT137" i="7"/>
  <c r="BU137" i="7"/>
  <c r="BV137" i="7"/>
  <c r="BW137" i="7"/>
  <c r="BX137" i="7"/>
  <c r="BY137" i="7"/>
  <c r="BZ137" i="7"/>
  <c r="CA137" i="7"/>
  <c r="CB137" i="7"/>
  <c r="CC137" i="7"/>
  <c r="CD137" i="7"/>
  <c r="CE137" i="7"/>
  <c r="CF137" i="7"/>
  <c r="CG137" i="7"/>
  <c r="CH137" i="7"/>
  <c r="CI137" i="7"/>
  <c r="CJ137" i="7"/>
  <c r="CK137" i="7"/>
  <c r="CL137" i="7"/>
  <c r="CM137" i="7"/>
  <c r="CN137" i="7"/>
  <c r="CO137" i="7"/>
  <c r="CP137" i="7"/>
  <c r="CQ137" i="7"/>
  <c r="CR137" i="7"/>
  <c r="CS137" i="7"/>
  <c r="CT137" i="7"/>
  <c r="CU137" i="7"/>
  <c r="CV137" i="7"/>
  <c r="CW137" i="7"/>
  <c r="CX137" i="7"/>
  <c r="CY137" i="7"/>
  <c r="CZ137" i="7"/>
  <c r="DA137" i="7"/>
  <c r="DB137" i="7"/>
  <c r="DC137" i="7"/>
  <c r="DD137" i="7"/>
  <c r="DE137" i="7"/>
  <c r="DF137" i="7"/>
  <c r="DG137" i="7"/>
  <c r="DH137" i="7"/>
  <c r="DI137" i="7"/>
  <c r="DJ137" i="7"/>
  <c r="DK137" i="7"/>
  <c r="DL137" i="7"/>
  <c r="DM137" i="7"/>
  <c r="DN137" i="7"/>
  <c r="DO137" i="7"/>
  <c r="DP137" i="7"/>
  <c r="DQ137" i="7"/>
  <c r="DR137" i="7"/>
  <c r="DS137" i="7"/>
  <c r="DT137" i="7"/>
  <c r="DU137" i="7"/>
  <c r="DV137" i="7"/>
  <c r="DW137" i="7"/>
  <c r="DX137" i="7"/>
  <c r="DY137" i="7"/>
  <c r="DZ137" i="7"/>
  <c r="EA137" i="7"/>
  <c r="EB137" i="7"/>
  <c r="EC137" i="7"/>
  <c r="ED137" i="7"/>
  <c r="EE137" i="7"/>
  <c r="EF137" i="7"/>
  <c r="EG137" i="7"/>
  <c r="EH137" i="7"/>
  <c r="EI137" i="7"/>
  <c r="EJ137" i="7"/>
  <c r="EK137" i="7"/>
  <c r="EL137" i="7"/>
  <c r="EM137" i="7"/>
  <c r="EN137" i="7"/>
  <c r="EO137" i="7"/>
  <c r="EP137" i="7"/>
  <c r="EQ137" i="7"/>
  <c r="ER137" i="7"/>
  <c r="ES137" i="7"/>
  <c r="ET137" i="7"/>
  <c r="EU137" i="7"/>
  <c r="EV137" i="7"/>
  <c r="EW137" i="7"/>
  <c r="EX137" i="7"/>
  <c r="EY137" i="7"/>
  <c r="EZ137" i="7"/>
  <c r="FA137" i="7"/>
  <c r="FB137" i="7"/>
  <c r="FC137" i="7"/>
  <c r="B138" i="7"/>
  <c r="C138" i="7"/>
  <c r="D138" i="7"/>
  <c r="E138" i="7"/>
  <c r="F138" i="7"/>
  <c r="G138" i="7"/>
  <c r="H138" i="7"/>
  <c r="I138" i="7"/>
  <c r="J138" i="7"/>
  <c r="K138" i="7"/>
  <c r="L138" i="7"/>
  <c r="M138" i="7"/>
  <c r="N138" i="7"/>
  <c r="O138" i="7"/>
  <c r="P138" i="7"/>
  <c r="Q138" i="7"/>
  <c r="R138" i="7"/>
  <c r="S138" i="7"/>
  <c r="T138" i="7"/>
  <c r="U138" i="7"/>
  <c r="V138" i="7"/>
  <c r="W138" i="7"/>
  <c r="X138" i="7"/>
  <c r="Y138" i="7"/>
  <c r="Z138" i="7"/>
  <c r="AA138" i="7"/>
  <c r="AB138" i="7"/>
  <c r="AC138" i="7"/>
  <c r="AD138" i="7"/>
  <c r="AE138" i="7"/>
  <c r="AF138" i="7"/>
  <c r="AG138" i="7"/>
  <c r="AH138" i="7"/>
  <c r="AI138" i="7"/>
  <c r="AJ138" i="7"/>
  <c r="AK138" i="7"/>
  <c r="AL138" i="7"/>
  <c r="AM138" i="7"/>
  <c r="AN138" i="7"/>
  <c r="AO138" i="7"/>
  <c r="AP138" i="7"/>
  <c r="AQ138" i="7"/>
  <c r="AR138" i="7"/>
  <c r="AS138" i="7"/>
  <c r="AT138" i="7"/>
  <c r="AU138" i="7"/>
  <c r="AV138" i="7"/>
  <c r="AW138" i="7"/>
  <c r="AX138" i="7"/>
  <c r="AY138" i="7"/>
  <c r="AZ138" i="7"/>
  <c r="BA138" i="7"/>
  <c r="BB138" i="7"/>
  <c r="BC138" i="7"/>
  <c r="BD138" i="7"/>
  <c r="BE138" i="7"/>
  <c r="BF138" i="7"/>
  <c r="BG138" i="7"/>
  <c r="BH138" i="7"/>
  <c r="BI138" i="7"/>
  <c r="BJ138" i="7"/>
  <c r="BK138" i="7"/>
  <c r="BL138" i="7"/>
  <c r="BM138" i="7"/>
  <c r="BN138" i="7"/>
  <c r="BO138" i="7"/>
  <c r="BP138" i="7"/>
  <c r="BQ138" i="7"/>
  <c r="BR138" i="7"/>
  <c r="BS138" i="7"/>
  <c r="BT138" i="7"/>
  <c r="BU138" i="7"/>
  <c r="BV138" i="7"/>
  <c r="BW138" i="7"/>
  <c r="BX138" i="7"/>
  <c r="BY138" i="7"/>
  <c r="BZ138" i="7"/>
  <c r="CA138" i="7"/>
  <c r="CB138" i="7"/>
  <c r="CC138" i="7"/>
  <c r="CD138" i="7"/>
  <c r="CE138" i="7"/>
  <c r="CF138" i="7"/>
  <c r="CG138" i="7"/>
  <c r="CH138" i="7"/>
  <c r="CI138" i="7"/>
  <c r="CJ138" i="7"/>
  <c r="CK138" i="7"/>
  <c r="CL138" i="7"/>
  <c r="CM138" i="7"/>
  <c r="CN138" i="7"/>
  <c r="CO138" i="7"/>
  <c r="CP138" i="7"/>
  <c r="CQ138" i="7"/>
  <c r="CR138" i="7"/>
  <c r="CS138" i="7"/>
  <c r="CT138" i="7"/>
  <c r="CU138" i="7"/>
  <c r="CV138" i="7"/>
  <c r="CW138" i="7"/>
  <c r="CX138" i="7"/>
  <c r="CY138" i="7"/>
  <c r="CZ138" i="7"/>
  <c r="DA138" i="7"/>
  <c r="DB138" i="7"/>
  <c r="DC138" i="7"/>
  <c r="DD138" i="7"/>
  <c r="DE138" i="7"/>
  <c r="DF138" i="7"/>
  <c r="DG138" i="7"/>
  <c r="DH138" i="7"/>
  <c r="DI138" i="7"/>
  <c r="DJ138" i="7"/>
  <c r="DK138" i="7"/>
  <c r="DL138" i="7"/>
  <c r="DM138" i="7"/>
  <c r="DN138" i="7"/>
  <c r="DO138" i="7"/>
  <c r="DP138" i="7"/>
  <c r="DQ138" i="7"/>
  <c r="DR138" i="7"/>
  <c r="DS138" i="7"/>
  <c r="DT138" i="7"/>
  <c r="DU138" i="7"/>
  <c r="DV138" i="7"/>
  <c r="DW138" i="7"/>
  <c r="DX138" i="7"/>
  <c r="DY138" i="7"/>
  <c r="DZ138" i="7"/>
  <c r="EA138" i="7"/>
  <c r="EB138" i="7"/>
  <c r="EC138" i="7"/>
  <c r="ED138" i="7"/>
  <c r="EE138" i="7"/>
  <c r="EF138" i="7"/>
  <c r="EG138" i="7"/>
  <c r="EH138" i="7"/>
  <c r="EI138" i="7"/>
  <c r="EJ138" i="7"/>
  <c r="EK138" i="7"/>
  <c r="EL138" i="7"/>
  <c r="EM138" i="7"/>
  <c r="EN138" i="7"/>
  <c r="EO138" i="7"/>
  <c r="EP138" i="7"/>
  <c r="EQ138" i="7"/>
  <c r="ER138" i="7"/>
  <c r="ES138" i="7"/>
  <c r="ET138" i="7"/>
  <c r="EU138" i="7"/>
  <c r="EV138" i="7"/>
  <c r="EW138" i="7"/>
  <c r="EX138" i="7"/>
  <c r="EY138" i="7"/>
  <c r="EZ138" i="7"/>
  <c r="FA138" i="7"/>
  <c r="FB138" i="7"/>
  <c r="FC138" i="7"/>
  <c r="B139" i="7"/>
  <c r="C139" i="7"/>
  <c r="D139" i="7"/>
  <c r="E139" i="7"/>
  <c r="F139" i="7"/>
  <c r="G139" i="7"/>
  <c r="H139" i="7"/>
  <c r="I139" i="7"/>
  <c r="J139" i="7"/>
  <c r="K139" i="7"/>
  <c r="L139" i="7"/>
  <c r="M139" i="7"/>
  <c r="N139" i="7"/>
  <c r="O139" i="7"/>
  <c r="P139" i="7"/>
  <c r="Q139" i="7"/>
  <c r="R139" i="7"/>
  <c r="S139" i="7"/>
  <c r="T139" i="7"/>
  <c r="U139" i="7"/>
  <c r="V139" i="7"/>
  <c r="W139" i="7"/>
  <c r="X139" i="7"/>
  <c r="Y139" i="7"/>
  <c r="Z139" i="7"/>
  <c r="AA139" i="7"/>
  <c r="AB139" i="7"/>
  <c r="AC139" i="7"/>
  <c r="AD139" i="7"/>
  <c r="AE139" i="7"/>
  <c r="AF139" i="7"/>
  <c r="AG139" i="7"/>
  <c r="AH139" i="7"/>
  <c r="AI139" i="7"/>
  <c r="AJ139" i="7"/>
  <c r="AK139" i="7"/>
  <c r="AL139" i="7"/>
  <c r="AM139" i="7"/>
  <c r="AN139" i="7"/>
  <c r="AO139" i="7"/>
  <c r="AP139" i="7"/>
  <c r="AQ139" i="7"/>
  <c r="AR139" i="7"/>
  <c r="AS139" i="7"/>
  <c r="AT139" i="7"/>
  <c r="AU139" i="7"/>
  <c r="AV139" i="7"/>
  <c r="AW139" i="7"/>
  <c r="AX139" i="7"/>
  <c r="AY139" i="7"/>
  <c r="AZ139" i="7"/>
  <c r="BA139" i="7"/>
  <c r="BB139" i="7"/>
  <c r="BC139" i="7"/>
  <c r="BD139" i="7"/>
  <c r="BE139" i="7"/>
  <c r="BF139" i="7"/>
  <c r="BG139" i="7"/>
  <c r="BH139" i="7"/>
  <c r="BI139" i="7"/>
  <c r="BJ139" i="7"/>
  <c r="BK139" i="7"/>
  <c r="BL139" i="7"/>
  <c r="BM139" i="7"/>
  <c r="BN139" i="7"/>
  <c r="BO139" i="7"/>
  <c r="BP139" i="7"/>
  <c r="BQ139" i="7"/>
  <c r="BR139" i="7"/>
  <c r="BS139" i="7"/>
  <c r="BT139" i="7"/>
  <c r="BU139" i="7"/>
  <c r="BV139" i="7"/>
  <c r="BW139" i="7"/>
  <c r="BX139" i="7"/>
  <c r="BY139" i="7"/>
  <c r="BZ139" i="7"/>
  <c r="CA139" i="7"/>
  <c r="CB139" i="7"/>
  <c r="CC139" i="7"/>
  <c r="CD139" i="7"/>
  <c r="CE139" i="7"/>
  <c r="CF139" i="7"/>
  <c r="CG139" i="7"/>
  <c r="CH139" i="7"/>
  <c r="CI139" i="7"/>
  <c r="CJ139" i="7"/>
  <c r="CK139" i="7"/>
  <c r="CL139" i="7"/>
  <c r="CM139" i="7"/>
  <c r="CN139" i="7"/>
  <c r="CO139" i="7"/>
  <c r="CP139" i="7"/>
  <c r="CQ139" i="7"/>
  <c r="CR139" i="7"/>
  <c r="CS139" i="7"/>
  <c r="CT139" i="7"/>
  <c r="CU139" i="7"/>
  <c r="CV139" i="7"/>
  <c r="CW139" i="7"/>
  <c r="CX139" i="7"/>
  <c r="CY139" i="7"/>
  <c r="CZ139" i="7"/>
  <c r="DA139" i="7"/>
  <c r="DB139" i="7"/>
  <c r="DC139" i="7"/>
  <c r="DD139" i="7"/>
  <c r="DE139" i="7"/>
  <c r="DF139" i="7"/>
  <c r="DG139" i="7"/>
  <c r="DH139" i="7"/>
  <c r="DI139" i="7"/>
  <c r="DJ139" i="7"/>
  <c r="DK139" i="7"/>
  <c r="DL139" i="7"/>
  <c r="DM139" i="7"/>
  <c r="DN139" i="7"/>
  <c r="DO139" i="7"/>
  <c r="DP139" i="7"/>
  <c r="DQ139" i="7"/>
  <c r="DR139" i="7"/>
  <c r="DS139" i="7"/>
  <c r="DT139" i="7"/>
  <c r="DU139" i="7"/>
  <c r="DV139" i="7"/>
  <c r="DW139" i="7"/>
  <c r="DX139" i="7"/>
  <c r="DY139" i="7"/>
  <c r="DZ139" i="7"/>
  <c r="EA139" i="7"/>
  <c r="EB139" i="7"/>
  <c r="EC139" i="7"/>
  <c r="ED139" i="7"/>
  <c r="EE139" i="7"/>
  <c r="EF139" i="7"/>
  <c r="EG139" i="7"/>
  <c r="EH139" i="7"/>
  <c r="EI139" i="7"/>
  <c r="EJ139" i="7"/>
  <c r="EK139" i="7"/>
  <c r="EL139" i="7"/>
  <c r="EM139" i="7"/>
  <c r="EN139" i="7"/>
  <c r="EO139" i="7"/>
  <c r="EP139" i="7"/>
  <c r="EQ139" i="7"/>
  <c r="ER139" i="7"/>
  <c r="ES139" i="7"/>
  <c r="ET139" i="7"/>
  <c r="EU139" i="7"/>
  <c r="EV139" i="7"/>
  <c r="EW139" i="7"/>
  <c r="EX139" i="7"/>
  <c r="EY139" i="7"/>
  <c r="EZ139" i="7"/>
  <c r="FA139" i="7"/>
  <c r="FB139" i="7"/>
  <c r="FC139" i="7"/>
  <c r="B140" i="7"/>
  <c r="C140" i="7"/>
  <c r="D140" i="7"/>
  <c r="E140" i="7"/>
  <c r="F140" i="7"/>
  <c r="G140" i="7"/>
  <c r="H140" i="7"/>
  <c r="I140" i="7"/>
  <c r="J140" i="7"/>
  <c r="K140" i="7"/>
  <c r="L140" i="7"/>
  <c r="M140" i="7"/>
  <c r="N140" i="7"/>
  <c r="O140" i="7"/>
  <c r="P140" i="7"/>
  <c r="Q140" i="7"/>
  <c r="R140" i="7"/>
  <c r="S140" i="7"/>
  <c r="T140" i="7"/>
  <c r="U140" i="7"/>
  <c r="V140" i="7"/>
  <c r="W140" i="7"/>
  <c r="X140" i="7"/>
  <c r="Y140" i="7"/>
  <c r="Z140" i="7"/>
  <c r="AA140" i="7"/>
  <c r="AB140" i="7"/>
  <c r="AC140" i="7"/>
  <c r="AD140" i="7"/>
  <c r="AE140" i="7"/>
  <c r="AF140" i="7"/>
  <c r="AG140" i="7"/>
  <c r="AH140" i="7"/>
  <c r="AI140" i="7"/>
  <c r="AJ140" i="7"/>
  <c r="AK140" i="7"/>
  <c r="AL140" i="7"/>
  <c r="AM140" i="7"/>
  <c r="AN140" i="7"/>
  <c r="AO140" i="7"/>
  <c r="AP140" i="7"/>
  <c r="AQ140" i="7"/>
  <c r="AR140" i="7"/>
  <c r="AS140" i="7"/>
  <c r="AT140" i="7"/>
  <c r="AU140" i="7"/>
  <c r="AV140" i="7"/>
  <c r="AW140" i="7"/>
  <c r="AX140" i="7"/>
  <c r="AY140" i="7"/>
  <c r="AZ140" i="7"/>
  <c r="BA140" i="7"/>
  <c r="BB140" i="7"/>
  <c r="BC140" i="7"/>
  <c r="BD140" i="7"/>
  <c r="BE140" i="7"/>
  <c r="BF140" i="7"/>
  <c r="BG140" i="7"/>
  <c r="BH140" i="7"/>
  <c r="BI140" i="7"/>
  <c r="BJ140" i="7"/>
  <c r="BK140" i="7"/>
  <c r="BL140" i="7"/>
  <c r="BM140" i="7"/>
  <c r="BN140" i="7"/>
  <c r="BO140" i="7"/>
  <c r="BP140" i="7"/>
  <c r="BQ140" i="7"/>
  <c r="BR140" i="7"/>
  <c r="BS140" i="7"/>
  <c r="BT140" i="7"/>
  <c r="BU140" i="7"/>
  <c r="BV140" i="7"/>
  <c r="BW140" i="7"/>
  <c r="BX140" i="7"/>
  <c r="BY140" i="7"/>
  <c r="BZ140" i="7"/>
  <c r="CA140" i="7"/>
  <c r="CB140" i="7"/>
  <c r="CC140" i="7"/>
  <c r="CD140" i="7"/>
  <c r="CE140" i="7"/>
  <c r="CF140" i="7"/>
  <c r="CG140" i="7"/>
  <c r="CH140" i="7"/>
  <c r="CI140" i="7"/>
  <c r="CJ140" i="7"/>
  <c r="CK140" i="7"/>
  <c r="CL140" i="7"/>
  <c r="CM140" i="7"/>
  <c r="CN140" i="7"/>
  <c r="CO140" i="7"/>
  <c r="CP140" i="7"/>
  <c r="CQ140" i="7"/>
  <c r="CR140" i="7"/>
  <c r="CS140" i="7"/>
  <c r="CT140" i="7"/>
  <c r="CU140" i="7"/>
  <c r="CV140" i="7"/>
  <c r="CW140" i="7"/>
  <c r="CX140" i="7"/>
  <c r="CY140" i="7"/>
  <c r="CZ140" i="7"/>
  <c r="DA140" i="7"/>
  <c r="DB140" i="7"/>
  <c r="DC140" i="7"/>
  <c r="DD140" i="7"/>
  <c r="DE140" i="7"/>
  <c r="DF140" i="7"/>
  <c r="DG140" i="7"/>
  <c r="DH140" i="7"/>
  <c r="DI140" i="7"/>
  <c r="DJ140" i="7"/>
  <c r="DK140" i="7"/>
  <c r="DL140" i="7"/>
  <c r="DM140" i="7"/>
  <c r="DN140" i="7"/>
  <c r="DO140" i="7"/>
  <c r="DP140" i="7"/>
  <c r="DQ140" i="7"/>
  <c r="DR140" i="7"/>
  <c r="DS140" i="7"/>
  <c r="DT140" i="7"/>
  <c r="DU140" i="7"/>
  <c r="DV140" i="7"/>
  <c r="DW140" i="7"/>
  <c r="DX140" i="7"/>
  <c r="DY140" i="7"/>
  <c r="DZ140" i="7"/>
  <c r="EA140" i="7"/>
  <c r="EB140" i="7"/>
  <c r="EC140" i="7"/>
  <c r="ED140" i="7"/>
  <c r="EE140" i="7"/>
  <c r="EF140" i="7"/>
  <c r="EG140" i="7"/>
  <c r="EH140" i="7"/>
  <c r="EI140" i="7"/>
  <c r="EJ140" i="7"/>
  <c r="EK140" i="7"/>
  <c r="EL140" i="7"/>
  <c r="EM140" i="7"/>
  <c r="EN140" i="7"/>
  <c r="EO140" i="7"/>
  <c r="EP140" i="7"/>
  <c r="EQ140" i="7"/>
  <c r="ER140" i="7"/>
  <c r="ES140" i="7"/>
  <c r="ET140" i="7"/>
  <c r="EU140" i="7"/>
  <c r="EV140" i="7"/>
  <c r="EW140" i="7"/>
  <c r="EX140" i="7"/>
  <c r="EY140" i="7"/>
  <c r="EZ140" i="7"/>
  <c r="FA140" i="7"/>
  <c r="FB140" i="7"/>
  <c r="FC140" i="7"/>
  <c r="B141" i="7"/>
  <c r="C141" i="7"/>
  <c r="D141" i="7"/>
  <c r="E141" i="7"/>
  <c r="F141" i="7"/>
  <c r="G141" i="7"/>
  <c r="H141" i="7"/>
  <c r="I141" i="7"/>
  <c r="J141" i="7"/>
  <c r="K141" i="7"/>
  <c r="L141" i="7"/>
  <c r="M141" i="7"/>
  <c r="N141" i="7"/>
  <c r="O141" i="7"/>
  <c r="P141" i="7"/>
  <c r="Q141" i="7"/>
  <c r="R141" i="7"/>
  <c r="S141" i="7"/>
  <c r="T141" i="7"/>
  <c r="U141" i="7"/>
  <c r="V141" i="7"/>
  <c r="W141" i="7"/>
  <c r="X141" i="7"/>
  <c r="Y141" i="7"/>
  <c r="Z141" i="7"/>
  <c r="AA141" i="7"/>
  <c r="AB141" i="7"/>
  <c r="AC141" i="7"/>
  <c r="AD141" i="7"/>
  <c r="AE141" i="7"/>
  <c r="AF141" i="7"/>
  <c r="AG141" i="7"/>
  <c r="AH141" i="7"/>
  <c r="AI141" i="7"/>
  <c r="AJ141" i="7"/>
  <c r="AK141" i="7"/>
  <c r="AL141" i="7"/>
  <c r="AM141" i="7"/>
  <c r="AN141" i="7"/>
  <c r="AO141" i="7"/>
  <c r="AP141" i="7"/>
  <c r="AQ141" i="7"/>
  <c r="AR141" i="7"/>
  <c r="AS141" i="7"/>
  <c r="AT141" i="7"/>
  <c r="AU141" i="7"/>
  <c r="AV141" i="7"/>
  <c r="AW141" i="7"/>
  <c r="AX141" i="7"/>
  <c r="AY141" i="7"/>
  <c r="AZ141" i="7"/>
  <c r="BA141" i="7"/>
  <c r="BB141" i="7"/>
  <c r="BC141" i="7"/>
  <c r="BD141" i="7"/>
  <c r="BE141" i="7"/>
  <c r="BF141" i="7"/>
  <c r="BG141" i="7"/>
  <c r="BH141" i="7"/>
  <c r="BI141" i="7"/>
  <c r="BJ141" i="7"/>
  <c r="BK141" i="7"/>
  <c r="BL141" i="7"/>
  <c r="BM141" i="7"/>
  <c r="BN141" i="7"/>
  <c r="BO141" i="7"/>
  <c r="BP141" i="7"/>
  <c r="BQ141" i="7"/>
  <c r="BR141" i="7"/>
  <c r="BS141" i="7"/>
  <c r="BT141" i="7"/>
  <c r="BU141" i="7"/>
  <c r="BV141" i="7"/>
  <c r="BW141" i="7"/>
  <c r="BX141" i="7"/>
  <c r="BY141" i="7"/>
  <c r="BZ141" i="7"/>
  <c r="CA141" i="7"/>
  <c r="CB141" i="7"/>
  <c r="CC141" i="7"/>
  <c r="CD141" i="7"/>
  <c r="CE141" i="7"/>
  <c r="CF141" i="7"/>
  <c r="CG141" i="7"/>
  <c r="CH141" i="7"/>
  <c r="CI141" i="7"/>
  <c r="CJ141" i="7"/>
  <c r="CK141" i="7"/>
  <c r="CL141" i="7"/>
  <c r="CM141" i="7"/>
  <c r="CN141" i="7"/>
  <c r="CO141" i="7"/>
  <c r="CP141" i="7"/>
  <c r="CQ141" i="7"/>
  <c r="CR141" i="7"/>
  <c r="CS141" i="7"/>
  <c r="CT141" i="7"/>
  <c r="CU141" i="7"/>
  <c r="CV141" i="7"/>
  <c r="CW141" i="7"/>
  <c r="CX141" i="7"/>
  <c r="CY141" i="7"/>
  <c r="CZ141" i="7"/>
  <c r="DA141" i="7"/>
  <c r="DB141" i="7"/>
  <c r="DC141" i="7"/>
  <c r="DD141" i="7"/>
  <c r="DE141" i="7"/>
  <c r="DF141" i="7"/>
  <c r="DG141" i="7"/>
  <c r="DH141" i="7"/>
  <c r="DI141" i="7"/>
  <c r="DJ141" i="7"/>
  <c r="DK141" i="7"/>
  <c r="DL141" i="7"/>
  <c r="DM141" i="7"/>
  <c r="DN141" i="7"/>
  <c r="DO141" i="7"/>
  <c r="DP141" i="7"/>
  <c r="DQ141" i="7"/>
  <c r="DR141" i="7"/>
  <c r="DS141" i="7"/>
  <c r="DT141" i="7"/>
  <c r="DU141" i="7"/>
  <c r="DV141" i="7"/>
  <c r="DW141" i="7"/>
  <c r="DX141" i="7"/>
  <c r="DY141" i="7"/>
  <c r="DZ141" i="7"/>
  <c r="EA141" i="7"/>
  <c r="EB141" i="7"/>
  <c r="EC141" i="7"/>
  <c r="ED141" i="7"/>
  <c r="EE141" i="7"/>
  <c r="EF141" i="7"/>
  <c r="EG141" i="7"/>
  <c r="EH141" i="7"/>
  <c r="EI141" i="7"/>
  <c r="EJ141" i="7"/>
  <c r="EK141" i="7"/>
  <c r="EL141" i="7"/>
  <c r="EM141" i="7"/>
  <c r="EN141" i="7"/>
  <c r="EO141" i="7"/>
  <c r="EP141" i="7"/>
  <c r="EQ141" i="7"/>
  <c r="ER141" i="7"/>
  <c r="ES141" i="7"/>
  <c r="ET141" i="7"/>
  <c r="EU141" i="7"/>
  <c r="EV141" i="7"/>
  <c r="EW141" i="7"/>
  <c r="EX141" i="7"/>
  <c r="EY141" i="7"/>
  <c r="EZ141" i="7"/>
  <c r="FA141" i="7"/>
  <c r="FB141" i="7"/>
  <c r="FC141" i="7"/>
  <c r="B142" i="7"/>
  <c r="C142" i="7"/>
  <c r="D142" i="7"/>
  <c r="E142" i="7"/>
  <c r="F142" i="7"/>
  <c r="G142" i="7"/>
  <c r="H142" i="7"/>
  <c r="I142" i="7"/>
  <c r="J142" i="7"/>
  <c r="K142" i="7"/>
  <c r="L142" i="7"/>
  <c r="M142" i="7"/>
  <c r="N142" i="7"/>
  <c r="O142" i="7"/>
  <c r="P142" i="7"/>
  <c r="Q142" i="7"/>
  <c r="R142" i="7"/>
  <c r="S142" i="7"/>
  <c r="T142" i="7"/>
  <c r="U142" i="7"/>
  <c r="V142" i="7"/>
  <c r="W142" i="7"/>
  <c r="X142" i="7"/>
  <c r="Y142" i="7"/>
  <c r="Z142" i="7"/>
  <c r="AA142" i="7"/>
  <c r="AB142" i="7"/>
  <c r="AC142" i="7"/>
  <c r="AD142" i="7"/>
  <c r="AE142" i="7"/>
  <c r="AF142" i="7"/>
  <c r="AG142" i="7"/>
  <c r="AH142" i="7"/>
  <c r="AI142" i="7"/>
  <c r="AJ142" i="7"/>
  <c r="AK142" i="7"/>
  <c r="AL142" i="7"/>
  <c r="AM142" i="7"/>
  <c r="AN142" i="7"/>
  <c r="AO142" i="7"/>
  <c r="AP142" i="7"/>
  <c r="AQ142" i="7"/>
  <c r="AR142" i="7"/>
  <c r="AS142" i="7"/>
  <c r="AT142" i="7"/>
  <c r="AU142" i="7"/>
  <c r="AV142" i="7"/>
  <c r="AW142" i="7"/>
  <c r="AX142" i="7"/>
  <c r="AY142" i="7"/>
  <c r="AZ142" i="7"/>
  <c r="BA142" i="7"/>
  <c r="BB142" i="7"/>
  <c r="BC142" i="7"/>
  <c r="BD142" i="7"/>
  <c r="BE142" i="7"/>
  <c r="BF142" i="7"/>
  <c r="BG142" i="7"/>
  <c r="BH142" i="7"/>
  <c r="BI142" i="7"/>
  <c r="BJ142" i="7"/>
  <c r="BK142" i="7"/>
  <c r="BL142" i="7"/>
  <c r="BM142" i="7"/>
  <c r="BN142" i="7"/>
  <c r="BO142" i="7"/>
  <c r="BP142" i="7"/>
  <c r="BQ142" i="7"/>
  <c r="BR142" i="7"/>
  <c r="BS142" i="7"/>
  <c r="BT142" i="7"/>
  <c r="BU142" i="7"/>
  <c r="BV142" i="7"/>
  <c r="BW142" i="7"/>
  <c r="BX142" i="7"/>
  <c r="BY142" i="7"/>
  <c r="BZ142" i="7"/>
  <c r="CA142" i="7"/>
  <c r="CB142" i="7"/>
  <c r="CC142" i="7"/>
  <c r="CD142" i="7"/>
  <c r="CE142" i="7"/>
  <c r="CF142" i="7"/>
  <c r="CG142" i="7"/>
  <c r="CH142" i="7"/>
  <c r="CI142" i="7"/>
  <c r="CJ142" i="7"/>
  <c r="CK142" i="7"/>
  <c r="CL142" i="7"/>
  <c r="CM142" i="7"/>
  <c r="CN142" i="7"/>
  <c r="CO142" i="7"/>
  <c r="CP142" i="7"/>
  <c r="CQ142" i="7"/>
  <c r="CR142" i="7"/>
  <c r="CS142" i="7"/>
  <c r="CT142" i="7"/>
  <c r="CU142" i="7"/>
  <c r="CV142" i="7"/>
  <c r="CW142" i="7"/>
  <c r="CX142" i="7"/>
  <c r="CY142" i="7"/>
  <c r="CZ142" i="7"/>
  <c r="DA142" i="7"/>
  <c r="DB142" i="7"/>
  <c r="DC142" i="7"/>
  <c r="DD142" i="7"/>
  <c r="DE142" i="7"/>
  <c r="DF142" i="7"/>
  <c r="DG142" i="7"/>
  <c r="DH142" i="7"/>
  <c r="DI142" i="7"/>
  <c r="DJ142" i="7"/>
  <c r="DK142" i="7"/>
  <c r="DL142" i="7"/>
  <c r="DM142" i="7"/>
  <c r="DN142" i="7"/>
  <c r="DO142" i="7"/>
  <c r="DP142" i="7"/>
  <c r="DQ142" i="7"/>
  <c r="DR142" i="7"/>
  <c r="DS142" i="7"/>
  <c r="DT142" i="7"/>
  <c r="DU142" i="7"/>
  <c r="DV142" i="7"/>
  <c r="DW142" i="7"/>
  <c r="DX142" i="7"/>
  <c r="DY142" i="7"/>
  <c r="DZ142" i="7"/>
  <c r="EA142" i="7"/>
  <c r="EB142" i="7"/>
  <c r="EC142" i="7"/>
  <c r="ED142" i="7"/>
  <c r="EE142" i="7"/>
  <c r="EF142" i="7"/>
  <c r="EG142" i="7"/>
  <c r="EH142" i="7"/>
  <c r="EI142" i="7"/>
  <c r="EJ142" i="7"/>
  <c r="EK142" i="7"/>
  <c r="EL142" i="7"/>
  <c r="EM142" i="7"/>
  <c r="EN142" i="7"/>
  <c r="EO142" i="7"/>
  <c r="EP142" i="7"/>
  <c r="EQ142" i="7"/>
  <c r="ER142" i="7"/>
  <c r="ES142" i="7"/>
  <c r="ET142" i="7"/>
  <c r="EU142" i="7"/>
  <c r="EV142" i="7"/>
  <c r="EW142" i="7"/>
  <c r="EX142" i="7"/>
  <c r="EY142" i="7"/>
  <c r="EZ142" i="7"/>
  <c r="FA142" i="7"/>
  <c r="FB142" i="7"/>
  <c r="FC142" i="7"/>
  <c r="B143" i="7"/>
  <c r="C143" i="7"/>
  <c r="D143" i="7"/>
  <c r="E143" i="7"/>
  <c r="F143" i="7"/>
  <c r="G143" i="7"/>
  <c r="H143" i="7"/>
  <c r="I143" i="7"/>
  <c r="J143" i="7"/>
  <c r="K143" i="7"/>
  <c r="L143" i="7"/>
  <c r="M143" i="7"/>
  <c r="N143" i="7"/>
  <c r="O143" i="7"/>
  <c r="P143" i="7"/>
  <c r="Q143" i="7"/>
  <c r="R143" i="7"/>
  <c r="S143" i="7"/>
  <c r="T143" i="7"/>
  <c r="U143" i="7"/>
  <c r="V143" i="7"/>
  <c r="W143" i="7"/>
  <c r="X143" i="7"/>
  <c r="Y143" i="7"/>
  <c r="Z143" i="7"/>
  <c r="AA143" i="7"/>
  <c r="AB143" i="7"/>
  <c r="AC143" i="7"/>
  <c r="AD143" i="7"/>
  <c r="AE143" i="7"/>
  <c r="AF143" i="7"/>
  <c r="AG143" i="7"/>
  <c r="AH143" i="7"/>
  <c r="AI143" i="7"/>
  <c r="AJ143" i="7"/>
  <c r="AK143" i="7"/>
  <c r="AL143" i="7"/>
  <c r="AM143" i="7"/>
  <c r="AN143" i="7"/>
  <c r="AO143" i="7"/>
  <c r="AP143" i="7"/>
  <c r="AQ143" i="7"/>
  <c r="AR143" i="7"/>
  <c r="AS143" i="7"/>
  <c r="AT143" i="7"/>
  <c r="AU143" i="7"/>
  <c r="AV143" i="7"/>
  <c r="AW143" i="7"/>
  <c r="AX143" i="7"/>
  <c r="AY143" i="7"/>
  <c r="AZ143" i="7"/>
  <c r="BA143" i="7"/>
  <c r="BB143" i="7"/>
  <c r="BC143" i="7"/>
  <c r="BD143" i="7"/>
  <c r="BE143" i="7"/>
  <c r="BF143" i="7"/>
  <c r="BG143" i="7"/>
  <c r="BH143" i="7"/>
  <c r="BI143" i="7"/>
  <c r="BJ143" i="7"/>
  <c r="BK143" i="7"/>
  <c r="BL143" i="7"/>
  <c r="BM143" i="7"/>
  <c r="BN143" i="7"/>
  <c r="BO143" i="7"/>
  <c r="BP143" i="7"/>
  <c r="BQ143" i="7"/>
  <c r="BR143" i="7"/>
  <c r="BS143" i="7"/>
  <c r="BT143" i="7"/>
  <c r="BU143" i="7"/>
  <c r="BV143" i="7"/>
  <c r="BW143" i="7"/>
  <c r="BX143" i="7"/>
  <c r="BY143" i="7"/>
  <c r="BZ143" i="7"/>
  <c r="CA143" i="7"/>
  <c r="CB143" i="7"/>
  <c r="CC143" i="7"/>
  <c r="CD143" i="7"/>
  <c r="CE143" i="7"/>
  <c r="CF143" i="7"/>
  <c r="CG143" i="7"/>
  <c r="CH143" i="7"/>
  <c r="CI143" i="7"/>
  <c r="CJ143" i="7"/>
  <c r="CK143" i="7"/>
  <c r="CL143" i="7"/>
  <c r="CM143" i="7"/>
  <c r="CN143" i="7"/>
  <c r="CO143" i="7"/>
  <c r="CP143" i="7"/>
  <c r="CQ143" i="7"/>
  <c r="CR143" i="7"/>
  <c r="CS143" i="7"/>
  <c r="CT143" i="7"/>
  <c r="CU143" i="7"/>
  <c r="CV143" i="7"/>
  <c r="CW143" i="7"/>
  <c r="CX143" i="7"/>
  <c r="CY143" i="7"/>
  <c r="CZ143" i="7"/>
  <c r="DA143" i="7"/>
  <c r="DB143" i="7"/>
  <c r="DC143" i="7"/>
  <c r="DD143" i="7"/>
  <c r="DE143" i="7"/>
  <c r="DF143" i="7"/>
  <c r="DG143" i="7"/>
  <c r="DH143" i="7"/>
  <c r="DI143" i="7"/>
  <c r="DJ143" i="7"/>
  <c r="DK143" i="7"/>
  <c r="DL143" i="7"/>
  <c r="DM143" i="7"/>
  <c r="DN143" i="7"/>
  <c r="DO143" i="7"/>
  <c r="DP143" i="7"/>
  <c r="DQ143" i="7"/>
  <c r="DR143" i="7"/>
  <c r="DS143" i="7"/>
  <c r="DT143" i="7"/>
  <c r="DU143" i="7"/>
  <c r="DV143" i="7"/>
  <c r="DW143" i="7"/>
  <c r="DX143" i="7"/>
  <c r="DY143" i="7"/>
  <c r="DZ143" i="7"/>
  <c r="EA143" i="7"/>
  <c r="EB143" i="7"/>
  <c r="EC143" i="7"/>
  <c r="ED143" i="7"/>
  <c r="EE143" i="7"/>
  <c r="EF143" i="7"/>
  <c r="EG143" i="7"/>
  <c r="EH143" i="7"/>
  <c r="EI143" i="7"/>
  <c r="EJ143" i="7"/>
  <c r="EK143" i="7"/>
  <c r="EL143" i="7"/>
  <c r="EM143" i="7"/>
  <c r="EN143" i="7"/>
  <c r="EO143" i="7"/>
  <c r="EP143" i="7"/>
  <c r="EQ143" i="7"/>
  <c r="ER143" i="7"/>
  <c r="ES143" i="7"/>
  <c r="ET143" i="7"/>
  <c r="EU143" i="7"/>
  <c r="EV143" i="7"/>
  <c r="EW143" i="7"/>
  <c r="EX143" i="7"/>
  <c r="EY143" i="7"/>
  <c r="EZ143" i="7"/>
  <c r="FA143" i="7"/>
  <c r="FB143" i="7"/>
  <c r="FC143" i="7"/>
  <c r="B144" i="7"/>
  <c r="C144" i="7"/>
  <c r="D144" i="7"/>
  <c r="E144" i="7"/>
  <c r="F144" i="7"/>
  <c r="G144" i="7"/>
  <c r="H144" i="7"/>
  <c r="I144" i="7"/>
  <c r="J144" i="7"/>
  <c r="K144" i="7"/>
  <c r="L144" i="7"/>
  <c r="M144" i="7"/>
  <c r="N144" i="7"/>
  <c r="O144" i="7"/>
  <c r="P144" i="7"/>
  <c r="Q144" i="7"/>
  <c r="R144" i="7"/>
  <c r="S144" i="7"/>
  <c r="T144" i="7"/>
  <c r="U144" i="7"/>
  <c r="V144" i="7"/>
  <c r="W144" i="7"/>
  <c r="X144" i="7"/>
  <c r="Y144" i="7"/>
  <c r="Z144" i="7"/>
  <c r="AA144" i="7"/>
  <c r="AB144" i="7"/>
  <c r="AC144" i="7"/>
  <c r="AD144" i="7"/>
  <c r="AE144" i="7"/>
  <c r="AF144" i="7"/>
  <c r="AG144" i="7"/>
  <c r="AH144" i="7"/>
  <c r="AI144" i="7"/>
  <c r="AJ144" i="7"/>
  <c r="AK144" i="7"/>
  <c r="AL144" i="7"/>
  <c r="AM144" i="7"/>
  <c r="AN144" i="7"/>
  <c r="AO144" i="7"/>
  <c r="AP144" i="7"/>
  <c r="AQ144" i="7"/>
  <c r="AR144" i="7"/>
  <c r="AS144" i="7"/>
  <c r="AT144" i="7"/>
  <c r="AU144" i="7"/>
  <c r="AV144" i="7"/>
  <c r="AW144" i="7"/>
  <c r="AX144" i="7"/>
  <c r="AY144" i="7"/>
  <c r="AZ144" i="7"/>
  <c r="BA144" i="7"/>
  <c r="BB144" i="7"/>
  <c r="BC144" i="7"/>
  <c r="BD144" i="7"/>
  <c r="BE144" i="7"/>
  <c r="BF144" i="7"/>
  <c r="BG144" i="7"/>
  <c r="BH144" i="7"/>
  <c r="BI144" i="7"/>
  <c r="BJ144" i="7"/>
  <c r="BK144" i="7"/>
  <c r="BL144" i="7"/>
  <c r="BM144" i="7"/>
  <c r="BN144" i="7"/>
  <c r="BO144" i="7"/>
  <c r="BP144" i="7"/>
  <c r="BQ144" i="7"/>
  <c r="BR144" i="7"/>
  <c r="BS144" i="7"/>
  <c r="BT144" i="7"/>
  <c r="BU144" i="7"/>
  <c r="BV144" i="7"/>
  <c r="BW144" i="7"/>
  <c r="BX144" i="7"/>
  <c r="BY144" i="7"/>
  <c r="BZ144" i="7"/>
  <c r="CA144" i="7"/>
  <c r="CB144" i="7"/>
  <c r="CC144" i="7"/>
  <c r="CD144" i="7"/>
  <c r="CE144" i="7"/>
  <c r="CF144" i="7"/>
  <c r="CG144" i="7"/>
  <c r="CH144" i="7"/>
  <c r="CI144" i="7"/>
  <c r="CJ144" i="7"/>
  <c r="CK144" i="7"/>
  <c r="CL144" i="7"/>
  <c r="CM144" i="7"/>
  <c r="CN144" i="7"/>
  <c r="CO144" i="7"/>
  <c r="CP144" i="7"/>
  <c r="CQ144" i="7"/>
  <c r="CR144" i="7"/>
  <c r="CS144" i="7"/>
  <c r="CT144" i="7"/>
  <c r="CU144" i="7"/>
  <c r="CV144" i="7"/>
  <c r="CW144" i="7"/>
  <c r="CX144" i="7"/>
  <c r="CY144" i="7"/>
  <c r="CZ144" i="7"/>
  <c r="DA144" i="7"/>
  <c r="DB144" i="7"/>
  <c r="DC144" i="7"/>
  <c r="DD144" i="7"/>
  <c r="DE144" i="7"/>
  <c r="DF144" i="7"/>
  <c r="DG144" i="7"/>
  <c r="DH144" i="7"/>
  <c r="DI144" i="7"/>
  <c r="DJ144" i="7"/>
  <c r="DK144" i="7"/>
  <c r="DL144" i="7"/>
  <c r="DM144" i="7"/>
  <c r="DN144" i="7"/>
  <c r="DO144" i="7"/>
  <c r="DP144" i="7"/>
  <c r="DQ144" i="7"/>
  <c r="DR144" i="7"/>
  <c r="DS144" i="7"/>
  <c r="DT144" i="7"/>
  <c r="DU144" i="7"/>
  <c r="DV144" i="7"/>
  <c r="DW144" i="7"/>
  <c r="DX144" i="7"/>
  <c r="DY144" i="7"/>
  <c r="DZ144" i="7"/>
  <c r="EA144" i="7"/>
  <c r="EB144" i="7"/>
  <c r="EC144" i="7"/>
  <c r="ED144" i="7"/>
  <c r="EE144" i="7"/>
  <c r="EF144" i="7"/>
  <c r="EG144" i="7"/>
  <c r="EH144" i="7"/>
  <c r="EI144" i="7"/>
  <c r="EJ144" i="7"/>
  <c r="EK144" i="7"/>
  <c r="EL144" i="7"/>
  <c r="EM144" i="7"/>
  <c r="EN144" i="7"/>
  <c r="EO144" i="7"/>
  <c r="EP144" i="7"/>
  <c r="EQ144" i="7"/>
  <c r="ER144" i="7"/>
  <c r="ES144" i="7"/>
  <c r="ET144" i="7"/>
  <c r="EU144" i="7"/>
  <c r="EV144" i="7"/>
  <c r="EW144" i="7"/>
  <c r="EX144" i="7"/>
  <c r="EY144" i="7"/>
  <c r="EZ144" i="7"/>
  <c r="FA144" i="7"/>
  <c r="FB144" i="7"/>
  <c r="FC144" i="7"/>
  <c r="B145" i="7"/>
  <c r="C145" i="7"/>
  <c r="D145" i="7"/>
  <c r="E145" i="7"/>
  <c r="F145" i="7"/>
  <c r="G145" i="7"/>
  <c r="H145" i="7"/>
  <c r="I145" i="7"/>
  <c r="J145" i="7"/>
  <c r="K145" i="7"/>
  <c r="L145" i="7"/>
  <c r="M145" i="7"/>
  <c r="N145" i="7"/>
  <c r="O145" i="7"/>
  <c r="P145" i="7"/>
  <c r="Q145" i="7"/>
  <c r="R145" i="7"/>
  <c r="S145" i="7"/>
  <c r="T145" i="7"/>
  <c r="U145" i="7"/>
  <c r="V145" i="7"/>
  <c r="W145" i="7"/>
  <c r="X145" i="7"/>
  <c r="Y145" i="7"/>
  <c r="Z145" i="7"/>
  <c r="AA145" i="7"/>
  <c r="AB145" i="7"/>
  <c r="AC145" i="7"/>
  <c r="AD145" i="7"/>
  <c r="AE145" i="7"/>
  <c r="AF145" i="7"/>
  <c r="AG145" i="7"/>
  <c r="AH145" i="7"/>
  <c r="AI145" i="7"/>
  <c r="AJ145" i="7"/>
  <c r="AK145" i="7"/>
  <c r="AL145" i="7"/>
  <c r="AM145" i="7"/>
  <c r="AN145" i="7"/>
  <c r="AO145" i="7"/>
  <c r="AP145" i="7"/>
  <c r="AQ145" i="7"/>
  <c r="AR145" i="7"/>
  <c r="AS145" i="7"/>
  <c r="AT145" i="7"/>
  <c r="AU145" i="7"/>
  <c r="AV145" i="7"/>
  <c r="AW145" i="7"/>
  <c r="AX145" i="7"/>
  <c r="AY145" i="7"/>
  <c r="AZ145" i="7"/>
  <c r="BA145" i="7"/>
  <c r="BB145" i="7"/>
  <c r="BC145" i="7"/>
  <c r="BD145" i="7"/>
  <c r="BE145" i="7"/>
  <c r="BF145" i="7"/>
  <c r="BG145" i="7"/>
  <c r="BH145" i="7"/>
  <c r="BI145" i="7"/>
  <c r="BJ145" i="7"/>
  <c r="BK145" i="7"/>
  <c r="BL145" i="7"/>
  <c r="BM145" i="7"/>
  <c r="BN145" i="7"/>
  <c r="BO145" i="7"/>
  <c r="BP145" i="7"/>
  <c r="BQ145" i="7"/>
  <c r="BR145" i="7"/>
  <c r="BS145" i="7"/>
  <c r="BT145" i="7"/>
  <c r="BU145" i="7"/>
  <c r="BV145" i="7"/>
  <c r="BW145" i="7"/>
  <c r="BX145" i="7"/>
  <c r="BY145" i="7"/>
  <c r="BZ145" i="7"/>
  <c r="CA145" i="7"/>
  <c r="CB145" i="7"/>
  <c r="CC145" i="7"/>
  <c r="CD145" i="7"/>
  <c r="CE145" i="7"/>
  <c r="CF145" i="7"/>
  <c r="CG145" i="7"/>
  <c r="CH145" i="7"/>
  <c r="CI145" i="7"/>
  <c r="CJ145" i="7"/>
  <c r="CK145" i="7"/>
  <c r="CL145" i="7"/>
  <c r="CM145" i="7"/>
  <c r="CN145" i="7"/>
  <c r="CO145" i="7"/>
  <c r="CP145" i="7"/>
  <c r="CQ145" i="7"/>
  <c r="CR145" i="7"/>
  <c r="CS145" i="7"/>
  <c r="CT145" i="7"/>
  <c r="CU145" i="7"/>
  <c r="CV145" i="7"/>
  <c r="CW145" i="7"/>
  <c r="CX145" i="7"/>
  <c r="CY145" i="7"/>
  <c r="CZ145" i="7"/>
  <c r="DA145" i="7"/>
  <c r="DB145" i="7"/>
  <c r="DC145" i="7"/>
  <c r="DD145" i="7"/>
  <c r="DE145" i="7"/>
  <c r="DF145" i="7"/>
  <c r="DG145" i="7"/>
  <c r="DH145" i="7"/>
  <c r="DI145" i="7"/>
  <c r="DJ145" i="7"/>
  <c r="DK145" i="7"/>
  <c r="DL145" i="7"/>
  <c r="DM145" i="7"/>
  <c r="DN145" i="7"/>
  <c r="DO145" i="7"/>
  <c r="DP145" i="7"/>
  <c r="DQ145" i="7"/>
  <c r="DR145" i="7"/>
  <c r="DS145" i="7"/>
  <c r="DT145" i="7"/>
  <c r="DU145" i="7"/>
  <c r="DV145" i="7"/>
  <c r="DW145" i="7"/>
  <c r="DX145" i="7"/>
  <c r="DY145" i="7"/>
  <c r="DZ145" i="7"/>
  <c r="EA145" i="7"/>
  <c r="EB145" i="7"/>
  <c r="EC145" i="7"/>
  <c r="ED145" i="7"/>
  <c r="EE145" i="7"/>
  <c r="EF145" i="7"/>
  <c r="EG145" i="7"/>
  <c r="EH145" i="7"/>
  <c r="EI145" i="7"/>
  <c r="EJ145" i="7"/>
  <c r="EK145" i="7"/>
  <c r="EL145" i="7"/>
  <c r="EM145" i="7"/>
  <c r="EN145" i="7"/>
  <c r="EO145" i="7"/>
  <c r="EP145" i="7"/>
  <c r="EQ145" i="7"/>
  <c r="ER145" i="7"/>
  <c r="ES145" i="7"/>
  <c r="ET145" i="7"/>
  <c r="EU145" i="7"/>
  <c r="EV145" i="7"/>
  <c r="EW145" i="7"/>
  <c r="EX145" i="7"/>
  <c r="EY145" i="7"/>
  <c r="EZ145" i="7"/>
  <c r="FA145" i="7"/>
  <c r="FB145" i="7"/>
  <c r="FC145" i="7"/>
  <c r="B146" i="7"/>
  <c r="C146" i="7"/>
  <c r="D146" i="7"/>
  <c r="E146" i="7"/>
  <c r="F146" i="7"/>
  <c r="G146" i="7"/>
  <c r="H146" i="7"/>
  <c r="I146" i="7"/>
  <c r="J146" i="7"/>
  <c r="K146" i="7"/>
  <c r="L146" i="7"/>
  <c r="M146" i="7"/>
  <c r="N146" i="7"/>
  <c r="O146" i="7"/>
  <c r="P146" i="7"/>
  <c r="Q146" i="7"/>
  <c r="R146" i="7"/>
  <c r="S146" i="7"/>
  <c r="T146" i="7"/>
  <c r="U146" i="7"/>
  <c r="V146" i="7"/>
  <c r="W146" i="7"/>
  <c r="X146" i="7"/>
  <c r="Y146" i="7"/>
  <c r="Z146" i="7"/>
  <c r="AA146" i="7"/>
  <c r="AB146" i="7"/>
  <c r="AC146" i="7"/>
  <c r="AD146" i="7"/>
  <c r="AE146" i="7"/>
  <c r="AF146" i="7"/>
  <c r="AG146" i="7"/>
  <c r="AH146" i="7"/>
  <c r="AI146" i="7"/>
  <c r="AJ146" i="7"/>
  <c r="AK146" i="7"/>
  <c r="AL146" i="7"/>
  <c r="AM146" i="7"/>
  <c r="AN146" i="7"/>
  <c r="AO146" i="7"/>
  <c r="AP146" i="7"/>
  <c r="AQ146" i="7"/>
  <c r="AR146" i="7"/>
  <c r="AS146" i="7"/>
  <c r="AT146" i="7"/>
  <c r="AU146" i="7"/>
  <c r="AV146" i="7"/>
  <c r="AW146" i="7"/>
  <c r="AX146" i="7"/>
  <c r="AY146" i="7"/>
  <c r="AZ146" i="7"/>
  <c r="BA146" i="7"/>
  <c r="BB146" i="7"/>
  <c r="BC146" i="7"/>
  <c r="BD146" i="7"/>
  <c r="BE146" i="7"/>
  <c r="BF146" i="7"/>
  <c r="BG146" i="7"/>
  <c r="BH146" i="7"/>
  <c r="BI146" i="7"/>
  <c r="BJ146" i="7"/>
  <c r="BK146" i="7"/>
  <c r="BL146" i="7"/>
  <c r="BM146" i="7"/>
  <c r="BN146" i="7"/>
  <c r="BO146" i="7"/>
  <c r="BP146" i="7"/>
  <c r="BQ146" i="7"/>
  <c r="BR146" i="7"/>
  <c r="BS146" i="7"/>
  <c r="BT146" i="7"/>
  <c r="BU146" i="7"/>
  <c r="BV146" i="7"/>
  <c r="BW146" i="7"/>
  <c r="BX146" i="7"/>
  <c r="BY146" i="7"/>
  <c r="BZ146" i="7"/>
  <c r="CA146" i="7"/>
  <c r="CB146" i="7"/>
  <c r="CC146" i="7"/>
  <c r="CD146" i="7"/>
  <c r="CE146" i="7"/>
  <c r="CF146" i="7"/>
  <c r="CG146" i="7"/>
  <c r="CH146" i="7"/>
  <c r="CI146" i="7"/>
  <c r="CJ146" i="7"/>
  <c r="CK146" i="7"/>
  <c r="CL146" i="7"/>
  <c r="CM146" i="7"/>
  <c r="CN146" i="7"/>
  <c r="CO146" i="7"/>
  <c r="CP146" i="7"/>
  <c r="CQ146" i="7"/>
  <c r="CR146" i="7"/>
  <c r="CS146" i="7"/>
  <c r="CT146" i="7"/>
  <c r="CU146" i="7"/>
  <c r="CV146" i="7"/>
  <c r="CW146" i="7"/>
  <c r="CX146" i="7"/>
  <c r="CY146" i="7"/>
  <c r="CZ146" i="7"/>
  <c r="DA146" i="7"/>
  <c r="DB146" i="7"/>
  <c r="DC146" i="7"/>
  <c r="DD146" i="7"/>
  <c r="DE146" i="7"/>
  <c r="DF146" i="7"/>
  <c r="DG146" i="7"/>
  <c r="DH146" i="7"/>
  <c r="DI146" i="7"/>
  <c r="DJ146" i="7"/>
  <c r="DK146" i="7"/>
  <c r="DL146" i="7"/>
  <c r="DM146" i="7"/>
  <c r="DN146" i="7"/>
  <c r="DO146" i="7"/>
  <c r="DP146" i="7"/>
  <c r="DQ146" i="7"/>
  <c r="DR146" i="7"/>
  <c r="DS146" i="7"/>
  <c r="DT146" i="7"/>
  <c r="DU146" i="7"/>
  <c r="DV146" i="7"/>
  <c r="DW146" i="7"/>
  <c r="DX146" i="7"/>
  <c r="DY146" i="7"/>
  <c r="DZ146" i="7"/>
  <c r="EA146" i="7"/>
  <c r="EB146" i="7"/>
  <c r="EC146" i="7"/>
  <c r="ED146" i="7"/>
  <c r="EE146" i="7"/>
  <c r="EF146" i="7"/>
  <c r="EG146" i="7"/>
  <c r="EH146" i="7"/>
  <c r="EI146" i="7"/>
  <c r="EJ146" i="7"/>
  <c r="EK146" i="7"/>
  <c r="EL146" i="7"/>
  <c r="EM146" i="7"/>
  <c r="EN146" i="7"/>
  <c r="EO146" i="7"/>
  <c r="EP146" i="7"/>
  <c r="EQ146" i="7"/>
  <c r="ER146" i="7"/>
  <c r="ES146" i="7"/>
  <c r="ET146" i="7"/>
  <c r="EU146" i="7"/>
  <c r="EV146" i="7"/>
  <c r="EW146" i="7"/>
  <c r="EX146" i="7"/>
  <c r="EY146" i="7"/>
  <c r="EZ146" i="7"/>
  <c r="FA146" i="7"/>
  <c r="FB146" i="7"/>
  <c r="FC146" i="7"/>
  <c r="B147" i="7"/>
  <c r="C147" i="7"/>
  <c r="D147" i="7"/>
  <c r="E147" i="7"/>
  <c r="F147" i="7"/>
  <c r="G147" i="7"/>
  <c r="H147" i="7"/>
  <c r="I147" i="7"/>
  <c r="J147" i="7"/>
  <c r="K147" i="7"/>
  <c r="L147" i="7"/>
  <c r="M147" i="7"/>
  <c r="N147" i="7"/>
  <c r="O147" i="7"/>
  <c r="P147" i="7"/>
  <c r="Q147" i="7"/>
  <c r="R147" i="7"/>
  <c r="S147" i="7"/>
  <c r="T147" i="7"/>
  <c r="U147" i="7"/>
  <c r="V147" i="7"/>
  <c r="W147" i="7"/>
  <c r="X147" i="7"/>
  <c r="Y147" i="7"/>
  <c r="Z147" i="7"/>
  <c r="AA147" i="7"/>
  <c r="AB147" i="7"/>
  <c r="AC147" i="7"/>
  <c r="AD147" i="7"/>
  <c r="AE147" i="7"/>
  <c r="AF147" i="7"/>
  <c r="AG147" i="7"/>
  <c r="AH147" i="7"/>
  <c r="AI147" i="7"/>
  <c r="AJ147" i="7"/>
  <c r="AK147" i="7"/>
  <c r="AL147" i="7"/>
  <c r="AM147" i="7"/>
  <c r="AN147" i="7"/>
  <c r="AO147" i="7"/>
  <c r="AP147" i="7"/>
  <c r="AQ147" i="7"/>
  <c r="AR147" i="7"/>
  <c r="AS147" i="7"/>
  <c r="AT147" i="7"/>
  <c r="AU147" i="7"/>
  <c r="AV147" i="7"/>
  <c r="AW147" i="7"/>
  <c r="AX147" i="7"/>
  <c r="AY147" i="7"/>
  <c r="AZ147" i="7"/>
  <c r="BA147" i="7"/>
  <c r="BB147" i="7"/>
  <c r="BC147" i="7"/>
  <c r="BD147" i="7"/>
  <c r="BE147" i="7"/>
  <c r="BF147" i="7"/>
  <c r="BG147" i="7"/>
  <c r="BH147" i="7"/>
  <c r="BI147" i="7"/>
  <c r="BJ147" i="7"/>
  <c r="BK147" i="7"/>
  <c r="BL147" i="7"/>
  <c r="BM147" i="7"/>
  <c r="BN147" i="7"/>
  <c r="BO147" i="7"/>
  <c r="BP147" i="7"/>
  <c r="BQ147" i="7"/>
  <c r="BR147" i="7"/>
  <c r="BS147" i="7"/>
  <c r="BT147" i="7"/>
  <c r="BU147" i="7"/>
  <c r="BV147" i="7"/>
  <c r="BW147" i="7"/>
  <c r="BX147" i="7"/>
  <c r="BY147" i="7"/>
  <c r="BZ147" i="7"/>
  <c r="CA147" i="7"/>
  <c r="CB147" i="7"/>
  <c r="CC147" i="7"/>
  <c r="CD147" i="7"/>
  <c r="CE147" i="7"/>
  <c r="CF147" i="7"/>
  <c r="CG147" i="7"/>
  <c r="CH147" i="7"/>
  <c r="CI147" i="7"/>
  <c r="CJ147" i="7"/>
  <c r="CK147" i="7"/>
  <c r="CL147" i="7"/>
  <c r="CM147" i="7"/>
  <c r="CN147" i="7"/>
  <c r="CO147" i="7"/>
  <c r="CP147" i="7"/>
  <c r="CQ147" i="7"/>
  <c r="CR147" i="7"/>
  <c r="CS147" i="7"/>
  <c r="CT147" i="7"/>
  <c r="CU147" i="7"/>
  <c r="CV147" i="7"/>
  <c r="CW147" i="7"/>
  <c r="CX147" i="7"/>
  <c r="CY147" i="7"/>
  <c r="CZ147" i="7"/>
  <c r="DA147" i="7"/>
  <c r="DB147" i="7"/>
  <c r="DC147" i="7"/>
  <c r="DD147" i="7"/>
  <c r="DE147" i="7"/>
  <c r="DF147" i="7"/>
  <c r="DG147" i="7"/>
  <c r="DH147" i="7"/>
  <c r="DI147" i="7"/>
  <c r="DJ147" i="7"/>
  <c r="DK147" i="7"/>
  <c r="DL147" i="7"/>
  <c r="DM147" i="7"/>
  <c r="DN147" i="7"/>
  <c r="DO147" i="7"/>
  <c r="DP147" i="7"/>
  <c r="DQ147" i="7"/>
  <c r="DR147" i="7"/>
  <c r="DS147" i="7"/>
  <c r="DT147" i="7"/>
  <c r="DU147" i="7"/>
  <c r="DV147" i="7"/>
  <c r="DW147" i="7"/>
  <c r="DX147" i="7"/>
  <c r="DY147" i="7"/>
  <c r="DZ147" i="7"/>
  <c r="EA147" i="7"/>
  <c r="EB147" i="7"/>
  <c r="EC147" i="7"/>
  <c r="ED147" i="7"/>
  <c r="EE147" i="7"/>
  <c r="EF147" i="7"/>
  <c r="EG147" i="7"/>
  <c r="EH147" i="7"/>
  <c r="EI147" i="7"/>
  <c r="EJ147" i="7"/>
  <c r="EK147" i="7"/>
  <c r="EL147" i="7"/>
  <c r="EM147" i="7"/>
  <c r="EN147" i="7"/>
  <c r="EO147" i="7"/>
  <c r="EP147" i="7"/>
  <c r="EQ147" i="7"/>
  <c r="ER147" i="7"/>
  <c r="ES147" i="7"/>
  <c r="ET147" i="7"/>
  <c r="EU147" i="7"/>
  <c r="EV147" i="7"/>
  <c r="EW147" i="7"/>
  <c r="EX147" i="7"/>
  <c r="EY147" i="7"/>
  <c r="EZ147" i="7"/>
  <c r="FA147" i="7"/>
  <c r="FB147" i="7"/>
  <c r="FC147" i="7"/>
  <c r="B148" i="7"/>
  <c r="C148" i="7"/>
  <c r="D148" i="7"/>
  <c r="E148" i="7"/>
  <c r="F148" i="7"/>
  <c r="G148" i="7"/>
  <c r="H148" i="7"/>
  <c r="I148" i="7"/>
  <c r="J148" i="7"/>
  <c r="K148" i="7"/>
  <c r="L148" i="7"/>
  <c r="M148" i="7"/>
  <c r="N148" i="7"/>
  <c r="O148" i="7"/>
  <c r="P148" i="7"/>
  <c r="Q148" i="7"/>
  <c r="R148" i="7"/>
  <c r="S148" i="7"/>
  <c r="T148" i="7"/>
  <c r="U148" i="7"/>
  <c r="V148" i="7"/>
  <c r="W148" i="7"/>
  <c r="X148" i="7"/>
  <c r="Y148" i="7"/>
  <c r="Z148" i="7"/>
  <c r="AA148" i="7"/>
  <c r="AB148" i="7"/>
  <c r="AC148" i="7"/>
  <c r="AD148" i="7"/>
  <c r="AE148" i="7"/>
  <c r="AF148" i="7"/>
  <c r="AG148" i="7"/>
  <c r="AH148" i="7"/>
  <c r="AI148" i="7"/>
  <c r="AJ148" i="7"/>
  <c r="AK148" i="7"/>
  <c r="AL148" i="7"/>
  <c r="AM148" i="7"/>
  <c r="AN148" i="7"/>
  <c r="AO148" i="7"/>
  <c r="AP148" i="7"/>
  <c r="AQ148" i="7"/>
  <c r="AR148" i="7"/>
  <c r="AS148" i="7"/>
  <c r="AT148" i="7"/>
  <c r="AU148" i="7"/>
  <c r="AV148" i="7"/>
  <c r="AW148" i="7"/>
  <c r="AX148" i="7"/>
  <c r="AY148" i="7"/>
  <c r="AZ148" i="7"/>
  <c r="BA148" i="7"/>
  <c r="BB148" i="7"/>
  <c r="BC148" i="7"/>
  <c r="BD148" i="7"/>
  <c r="BE148" i="7"/>
  <c r="BF148" i="7"/>
  <c r="BG148" i="7"/>
  <c r="BH148" i="7"/>
  <c r="BI148" i="7"/>
  <c r="BJ148" i="7"/>
  <c r="BK148" i="7"/>
  <c r="BL148" i="7"/>
  <c r="BM148" i="7"/>
  <c r="BN148" i="7"/>
  <c r="BO148" i="7"/>
  <c r="BP148" i="7"/>
  <c r="BQ148" i="7"/>
  <c r="BR148" i="7"/>
  <c r="BS148" i="7"/>
  <c r="BT148" i="7"/>
  <c r="BU148" i="7"/>
  <c r="BV148" i="7"/>
  <c r="BW148" i="7"/>
  <c r="BX148" i="7"/>
  <c r="BY148" i="7"/>
  <c r="BZ148" i="7"/>
  <c r="CA148" i="7"/>
  <c r="CB148" i="7"/>
  <c r="CC148" i="7"/>
  <c r="CD148" i="7"/>
  <c r="CE148" i="7"/>
  <c r="CF148" i="7"/>
  <c r="CG148" i="7"/>
  <c r="CH148" i="7"/>
  <c r="CI148" i="7"/>
  <c r="CJ148" i="7"/>
  <c r="CK148" i="7"/>
  <c r="CL148" i="7"/>
  <c r="CM148" i="7"/>
  <c r="CN148" i="7"/>
  <c r="CO148" i="7"/>
  <c r="CP148" i="7"/>
  <c r="CQ148" i="7"/>
  <c r="CR148" i="7"/>
  <c r="CS148" i="7"/>
  <c r="CT148" i="7"/>
  <c r="CU148" i="7"/>
  <c r="CV148" i="7"/>
  <c r="CW148" i="7"/>
  <c r="CX148" i="7"/>
  <c r="CY148" i="7"/>
  <c r="CZ148" i="7"/>
  <c r="DA148" i="7"/>
  <c r="DB148" i="7"/>
  <c r="DC148" i="7"/>
  <c r="DD148" i="7"/>
  <c r="DE148" i="7"/>
  <c r="DF148" i="7"/>
  <c r="DG148" i="7"/>
  <c r="DH148" i="7"/>
  <c r="DI148" i="7"/>
  <c r="DJ148" i="7"/>
  <c r="DK148" i="7"/>
  <c r="DL148" i="7"/>
  <c r="DM148" i="7"/>
  <c r="DN148" i="7"/>
  <c r="DO148" i="7"/>
  <c r="DP148" i="7"/>
  <c r="DQ148" i="7"/>
  <c r="DR148" i="7"/>
  <c r="DS148" i="7"/>
  <c r="DT148" i="7"/>
  <c r="DU148" i="7"/>
  <c r="DV148" i="7"/>
  <c r="DW148" i="7"/>
  <c r="DX148" i="7"/>
  <c r="DY148" i="7"/>
  <c r="DZ148" i="7"/>
  <c r="EA148" i="7"/>
  <c r="EB148" i="7"/>
  <c r="EC148" i="7"/>
  <c r="ED148" i="7"/>
  <c r="EE148" i="7"/>
  <c r="EF148" i="7"/>
  <c r="EG148" i="7"/>
  <c r="EH148" i="7"/>
  <c r="EI148" i="7"/>
  <c r="EJ148" i="7"/>
  <c r="EK148" i="7"/>
  <c r="EL148" i="7"/>
  <c r="EM148" i="7"/>
  <c r="EN148" i="7"/>
  <c r="EO148" i="7"/>
  <c r="EP148" i="7"/>
  <c r="EQ148" i="7"/>
  <c r="ER148" i="7"/>
  <c r="ES148" i="7"/>
  <c r="ET148" i="7"/>
  <c r="EU148" i="7"/>
  <c r="EV148" i="7"/>
  <c r="EW148" i="7"/>
  <c r="EX148" i="7"/>
  <c r="EY148" i="7"/>
  <c r="EZ148" i="7"/>
  <c r="FA148" i="7"/>
  <c r="FB148" i="7"/>
  <c r="FC148" i="7"/>
  <c r="B149" i="7"/>
  <c r="C149" i="7"/>
  <c r="D149" i="7"/>
  <c r="E149" i="7"/>
  <c r="F149" i="7"/>
  <c r="G149" i="7"/>
  <c r="H149" i="7"/>
  <c r="I149" i="7"/>
  <c r="J149" i="7"/>
  <c r="K149" i="7"/>
  <c r="L149" i="7"/>
  <c r="M149" i="7"/>
  <c r="N149" i="7"/>
  <c r="O149" i="7"/>
  <c r="P149" i="7"/>
  <c r="Q149" i="7"/>
  <c r="R149" i="7"/>
  <c r="S149" i="7"/>
  <c r="T149" i="7"/>
  <c r="U149" i="7"/>
  <c r="V149" i="7"/>
  <c r="W149" i="7"/>
  <c r="X149" i="7"/>
  <c r="Y149" i="7"/>
  <c r="Z149" i="7"/>
  <c r="AA149" i="7"/>
  <c r="AB149" i="7"/>
  <c r="AC149" i="7"/>
  <c r="AD149" i="7"/>
  <c r="AE149" i="7"/>
  <c r="AF149" i="7"/>
  <c r="AG149" i="7"/>
  <c r="AH149" i="7"/>
  <c r="AI149" i="7"/>
  <c r="AJ149" i="7"/>
  <c r="AK149" i="7"/>
  <c r="AL149" i="7"/>
  <c r="AM149" i="7"/>
  <c r="AN149" i="7"/>
  <c r="AO149" i="7"/>
  <c r="AP149" i="7"/>
  <c r="AQ149" i="7"/>
  <c r="AR149" i="7"/>
  <c r="AS149" i="7"/>
  <c r="AT149" i="7"/>
  <c r="AU149" i="7"/>
  <c r="AV149" i="7"/>
  <c r="AW149" i="7"/>
  <c r="AX149" i="7"/>
  <c r="AY149" i="7"/>
  <c r="AZ149" i="7"/>
  <c r="BA149" i="7"/>
  <c r="BB149" i="7"/>
  <c r="BC149" i="7"/>
  <c r="BD149" i="7"/>
  <c r="BE149" i="7"/>
  <c r="BF149" i="7"/>
  <c r="BG149" i="7"/>
  <c r="BH149" i="7"/>
  <c r="BI149" i="7"/>
  <c r="BJ149" i="7"/>
  <c r="BK149" i="7"/>
  <c r="BL149" i="7"/>
  <c r="BM149" i="7"/>
  <c r="BN149" i="7"/>
  <c r="BO149" i="7"/>
  <c r="BP149" i="7"/>
  <c r="BQ149" i="7"/>
  <c r="BR149" i="7"/>
  <c r="BS149" i="7"/>
  <c r="BT149" i="7"/>
  <c r="BU149" i="7"/>
  <c r="BV149" i="7"/>
  <c r="BW149" i="7"/>
  <c r="BX149" i="7"/>
  <c r="BY149" i="7"/>
  <c r="BZ149" i="7"/>
  <c r="CA149" i="7"/>
  <c r="CB149" i="7"/>
  <c r="CC149" i="7"/>
  <c r="CD149" i="7"/>
  <c r="CE149" i="7"/>
  <c r="CF149" i="7"/>
  <c r="CG149" i="7"/>
  <c r="CH149" i="7"/>
  <c r="CI149" i="7"/>
  <c r="CJ149" i="7"/>
  <c r="CK149" i="7"/>
  <c r="CL149" i="7"/>
  <c r="CM149" i="7"/>
  <c r="CN149" i="7"/>
  <c r="CO149" i="7"/>
  <c r="CP149" i="7"/>
  <c r="CQ149" i="7"/>
  <c r="CR149" i="7"/>
  <c r="CS149" i="7"/>
  <c r="CT149" i="7"/>
  <c r="CU149" i="7"/>
  <c r="CV149" i="7"/>
  <c r="CW149" i="7"/>
  <c r="CX149" i="7"/>
  <c r="CY149" i="7"/>
  <c r="CZ149" i="7"/>
  <c r="DA149" i="7"/>
  <c r="DB149" i="7"/>
  <c r="DC149" i="7"/>
  <c r="DD149" i="7"/>
  <c r="DE149" i="7"/>
  <c r="DF149" i="7"/>
  <c r="DG149" i="7"/>
  <c r="DH149" i="7"/>
  <c r="DI149" i="7"/>
  <c r="DJ149" i="7"/>
  <c r="DK149" i="7"/>
  <c r="DL149" i="7"/>
  <c r="DM149" i="7"/>
  <c r="DN149" i="7"/>
  <c r="DO149" i="7"/>
  <c r="DP149" i="7"/>
  <c r="DQ149" i="7"/>
  <c r="DR149" i="7"/>
  <c r="DS149" i="7"/>
  <c r="DT149" i="7"/>
  <c r="DU149" i="7"/>
  <c r="DV149" i="7"/>
  <c r="DW149" i="7"/>
  <c r="DX149" i="7"/>
  <c r="DY149" i="7"/>
  <c r="DZ149" i="7"/>
  <c r="EA149" i="7"/>
  <c r="EB149" i="7"/>
  <c r="EC149" i="7"/>
  <c r="ED149" i="7"/>
  <c r="EE149" i="7"/>
  <c r="EF149" i="7"/>
  <c r="EG149" i="7"/>
  <c r="EH149" i="7"/>
  <c r="EI149" i="7"/>
  <c r="EJ149" i="7"/>
  <c r="EK149" i="7"/>
  <c r="EL149" i="7"/>
  <c r="EM149" i="7"/>
  <c r="EN149" i="7"/>
  <c r="EO149" i="7"/>
  <c r="EP149" i="7"/>
  <c r="EQ149" i="7"/>
  <c r="ER149" i="7"/>
  <c r="ES149" i="7"/>
  <c r="ET149" i="7"/>
  <c r="EU149" i="7"/>
  <c r="EV149" i="7"/>
  <c r="EW149" i="7"/>
  <c r="EX149" i="7"/>
  <c r="EY149" i="7"/>
  <c r="EZ149" i="7"/>
  <c r="FA149" i="7"/>
  <c r="FB149" i="7"/>
  <c r="FC149" i="7"/>
  <c r="B150" i="7"/>
  <c r="C150" i="7"/>
  <c r="D150" i="7"/>
  <c r="E150" i="7"/>
  <c r="F150" i="7"/>
  <c r="G150" i="7"/>
  <c r="H150" i="7"/>
  <c r="I150" i="7"/>
  <c r="J150" i="7"/>
  <c r="K150" i="7"/>
  <c r="L150" i="7"/>
  <c r="M150" i="7"/>
  <c r="N150" i="7"/>
  <c r="O150" i="7"/>
  <c r="P150" i="7"/>
  <c r="Q150" i="7"/>
  <c r="R150" i="7"/>
  <c r="S150" i="7"/>
  <c r="T150" i="7"/>
  <c r="U150" i="7"/>
  <c r="V150" i="7"/>
  <c r="W150" i="7"/>
  <c r="X150" i="7"/>
  <c r="Y150" i="7"/>
  <c r="Z150" i="7"/>
  <c r="AA150" i="7"/>
  <c r="AB150" i="7"/>
  <c r="AC150" i="7"/>
  <c r="AD150" i="7"/>
  <c r="AE150" i="7"/>
  <c r="AF150" i="7"/>
  <c r="AG150" i="7"/>
  <c r="AH150" i="7"/>
  <c r="AI150" i="7"/>
  <c r="AJ150" i="7"/>
  <c r="AK150" i="7"/>
  <c r="AL150" i="7"/>
  <c r="AM150" i="7"/>
  <c r="AN150" i="7"/>
  <c r="AO150" i="7"/>
  <c r="AP150" i="7"/>
  <c r="AQ150" i="7"/>
  <c r="AR150" i="7"/>
  <c r="AS150" i="7"/>
  <c r="AT150" i="7"/>
  <c r="AU150" i="7"/>
  <c r="AV150" i="7"/>
  <c r="AW150" i="7"/>
  <c r="AX150" i="7"/>
  <c r="AY150" i="7"/>
  <c r="AZ150" i="7"/>
  <c r="BA150" i="7"/>
  <c r="BB150" i="7"/>
  <c r="BC150" i="7"/>
  <c r="BD150" i="7"/>
  <c r="BE150" i="7"/>
  <c r="BF150" i="7"/>
  <c r="BG150" i="7"/>
  <c r="BH150" i="7"/>
  <c r="BI150" i="7"/>
  <c r="BJ150" i="7"/>
  <c r="BK150" i="7"/>
  <c r="BL150" i="7"/>
  <c r="BM150" i="7"/>
  <c r="BN150" i="7"/>
  <c r="BO150" i="7"/>
  <c r="BP150" i="7"/>
  <c r="BQ150" i="7"/>
  <c r="BR150" i="7"/>
  <c r="BS150" i="7"/>
  <c r="BT150" i="7"/>
  <c r="BU150" i="7"/>
  <c r="BV150" i="7"/>
  <c r="BW150" i="7"/>
  <c r="BX150" i="7"/>
  <c r="BY150" i="7"/>
  <c r="BZ150" i="7"/>
  <c r="CA150" i="7"/>
  <c r="CB150" i="7"/>
  <c r="CC150" i="7"/>
  <c r="CD150" i="7"/>
  <c r="CE150" i="7"/>
  <c r="CF150" i="7"/>
  <c r="CG150" i="7"/>
  <c r="CH150" i="7"/>
  <c r="CI150" i="7"/>
  <c r="CJ150" i="7"/>
  <c r="CK150" i="7"/>
  <c r="CL150" i="7"/>
  <c r="CM150" i="7"/>
  <c r="CN150" i="7"/>
  <c r="CO150" i="7"/>
  <c r="CP150" i="7"/>
  <c r="CQ150" i="7"/>
  <c r="CR150" i="7"/>
  <c r="CS150" i="7"/>
  <c r="CT150" i="7"/>
  <c r="CU150" i="7"/>
  <c r="CV150" i="7"/>
  <c r="CW150" i="7"/>
  <c r="CX150" i="7"/>
  <c r="CY150" i="7"/>
  <c r="CZ150" i="7"/>
  <c r="DA150" i="7"/>
  <c r="DB150" i="7"/>
  <c r="DC150" i="7"/>
  <c r="DD150" i="7"/>
  <c r="DE150" i="7"/>
  <c r="DF150" i="7"/>
  <c r="DG150" i="7"/>
  <c r="DH150" i="7"/>
  <c r="DI150" i="7"/>
  <c r="DJ150" i="7"/>
  <c r="DK150" i="7"/>
  <c r="DL150" i="7"/>
  <c r="DM150" i="7"/>
  <c r="DN150" i="7"/>
  <c r="DO150" i="7"/>
  <c r="DP150" i="7"/>
  <c r="DQ150" i="7"/>
  <c r="DR150" i="7"/>
  <c r="DS150" i="7"/>
  <c r="DT150" i="7"/>
  <c r="DU150" i="7"/>
  <c r="DV150" i="7"/>
  <c r="DW150" i="7"/>
  <c r="DX150" i="7"/>
  <c r="DY150" i="7"/>
  <c r="DZ150" i="7"/>
  <c r="EA150" i="7"/>
  <c r="EB150" i="7"/>
  <c r="EC150" i="7"/>
  <c r="ED150" i="7"/>
  <c r="EE150" i="7"/>
  <c r="EF150" i="7"/>
  <c r="EG150" i="7"/>
  <c r="EH150" i="7"/>
  <c r="EI150" i="7"/>
  <c r="EJ150" i="7"/>
  <c r="EK150" i="7"/>
  <c r="EL150" i="7"/>
  <c r="EM150" i="7"/>
  <c r="EN150" i="7"/>
  <c r="EO150" i="7"/>
  <c r="EP150" i="7"/>
  <c r="EQ150" i="7"/>
  <c r="ER150" i="7"/>
  <c r="ES150" i="7"/>
  <c r="ET150" i="7"/>
  <c r="EU150" i="7"/>
  <c r="EV150" i="7"/>
  <c r="EW150" i="7"/>
  <c r="EX150" i="7"/>
  <c r="EY150" i="7"/>
  <c r="EZ150" i="7"/>
  <c r="FA150" i="7"/>
  <c r="FB150" i="7"/>
  <c r="FC150" i="7"/>
  <c r="B151" i="7"/>
  <c r="C151" i="7"/>
  <c r="D151" i="7"/>
  <c r="E151" i="7"/>
  <c r="F151" i="7"/>
  <c r="G151" i="7"/>
  <c r="H151" i="7"/>
  <c r="I151" i="7"/>
  <c r="J151" i="7"/>
  <c r="K151" i="7"/>
  <c r="L151" i="7"/>
  <c r="M151" i="7"/>
  <c r="N151" i="7"/>
  <c r="O151" i="7"/>
  <c r="P151" i="7"/>
  <c r="Q151" i="7"/>
  <c r="R151" i="7"/>
  <c r="S151" i="7"/>
  <c r="T151" i="7"/>
  <c r="U151" i="7"/>
  <c r="V151" i="7"/>
  <c r="W151" i="7"/>
  <c r="X151" i="7"/>
  <c r="Y151" i="7"/>
  <c r="Z151" i="7"/>
  <c r="AA151" i="7"/>
  <c r="AB151" i="7"/>
  <c r="AC151" i="7"/>
  <c r="AD151" i="7"/>
  <c r="AE151" i="7"/>
  <c r="AF151" i="7"/>
  <c r="AG151" i="7"/>
  <c r="AH151" i="7"/>
  <c r="AI151" i="7"/>
  <c r="AJ151" i="7"/>
  <c r="AK151" i="7"/>
  <c r="AL151" i="7"/>
  <c r="AM151" i="7"/>
  <c r="AN151" i="7"/>
  <c r="AO151" i="7"/>
  <c r="AP151" i="7"/>
  <c r="AQ151" i="7"/>
  <c r="AR151" i="7"/>
  <c r="AS151" i="7"/>
  <c r="AT151" i="7"/>
  <c r="AU151" i="7"/>
  <c r="AV151" i="7"/>
  <c r="AW151" i="7"/>
  <c r="AX151" i="7"/>
  <c r="AY151" i="7"/>
  <c r="AZ151" i="7"/>
  <c r="BA151" i="7"/>
  <c r="BB151" i="7"/>
  <c r="BC151" i="7"/>
  <c r="BD151" i="7"/>
  <c r="BE151" i="7"/>
  <c r="BF151" i="7"/>
  <c r="BG151" i="7"/>
  <c r="BH151" i="7"/>
  <c r="BI151" i="7"/>
  <c r="BJ151" i="7"/>
  <c r="BK151" i="7"/>
  <c r="BL151" i="7"/>
  <c r="BM151" i="7"/>
  <c r="BN151" i="7"/>
  <c r="BO151" i="7"/>
  <c r="BP151" i="7"/>
  <c r="BQ151" i="7"/>
  <c r="BR151" i="7"/>
  <c r="BS151" i="7"/>
  <c r="BT151" i="7"/>
  <c r="BU151" i="7"/>
  <c r="BV151" i="7"/>
  <c r="BW151" i="7"/>
  <c r="BX151" i="7"/>
  <c r="BY151" i="7"/>
  <c r="BZ151" i="7"/>
  <c r="CA151" i="7"/>
  <c r="CB151" i="7"/>
  <c r="CC151" i="7"/>
  <c r="CD151" i="7"/>
  <c r="CE151" i="7"/>
  <c r="CF151" i="7"/>
  <c r="CG151" i="7"/>
  <c r="CH151" i="7"/>
  <c r="CI151" i="7"/>
  <c r="CJ151" i="7"/>
  <c r="CK151" i="7"/>
  <c r="CL151" i="7"/>
  <c r="CM151" i="7"/>
  <c r="CN151" i="7"/>
  <c r="CO151" i="7"/>
  <c r="CP151" i="7"/>
  <c r="CQ151" i="7"/>
  <c r="CR151" i="7"/>
  <c r="CS151" i="7"/>
  <c r="CT151" i="7"/>
  <c r="CU151" i="7"/>
  <c r="CV151" i="7"/>
  <c r="CW151" i="7"/>
  <c r="CX151" i="7"/>
  <c r="CY151" i="7"/>
  <c r="CZ151" i="7"/>
  <c r="DA151" i="7"/>
  <c r="DB151" i="7"/>
  <c r="DC151" i="7"/>
  <c r="DD151" i="7"/>
  <c r="DE151" i="7"/>
  <c r="DF151" i="7"/>
  <c r="DG151" i="7"/>
  <c r="DH151" i="7"/>
  <c r="DI151" i="7"/>
  <c r="DJ151" i="7"/>
  <c r="DK151" i="7"/>
  <c r="DL151" i="7"/>
  <c r="DM151" i="7"/>
  <c r="DN151" i="7"/>
  <c r="DO151" i="7"/>
  <c r="DP151" i="7"/>
  <c r="DQ151" i="7"/>
  <c r="DR151" i="7"/>
  <c r="DS151" i="7"/>
  <c r="DT151" i="7"/>
  <c r="DU151" i="7"/>
  <c r="DV151" i="7"/>
  <c r="DW151" i="7"/>
  <c r="DX151" i="7"/>
  <c r="DY151" i="7"/>
  <c r="DZ151" i="7"/>
  <c r="EA151" i="7"/>
  <c r="EB151" i="7"/>
  <c r="EC151" i="7"/>
  <c r="ED151" i="7"/>
  <c r="EE151" i="7"/>
  <c r="EF151" i="7"/>
  <c r="EG151" i="7"/>
  <c r="EH151" i="7"/>
  <c r="EI151" i="7"/>
  <c r="EJ151" i="7"/>
  <c r="EK151" i="7"/>
  <c r="EL151" i="7"/>
  <c r="EM151" i="7"/>
  <c r="EN151" i="7"/>
  <c r="EO151" i="7"/>
  <c r="EP151" i="7"/>
  <c r="EQ151" i="7"/>
  <c r="ER151" i="7"/>
  <c r="ES151" i="7"/>
  <c r="ET151" i="7"/>
  <c r="EU151" i="7"/>
  <c r="EV151" i="7"/>
  <c r="EW151" i="7"/>
  <c r="EX151" i="7"/>
  <c r="EY151" i="7"/>
  <c r="EZ151" i="7"/>
  <c r="FA151" i="7"/>
  <c r="FB151" i="7"/>
  <c r="FC151" i="7"/>
  <c r="B152" i="7"/>
  <c r="C152" i="7"/>
  <c r="D152" i="7"/>
  <c r="E152" i="7"/>
  <c r="F152" i="7"/>
  <c r="G152" i="7"/>
  <c r="H152" i="7"/>
  <c r="I152" i="7"/>
  <c r="J152" i="7"/>
  <c r="K152" i="7"/>
  <c r="L152" i="7"/>
  <c r="M152" i="7"/>
  <c r="N152" i="7"/>
  <c r="O152" i="7"/>
  <c r="P152" i="7"/>
  <c r="Q152" i="7"/>
  <c r="R152" i="7"/>
  <c r="S152" i="7"/>
  <c r="T152" i="7"/>
  <c r="U152" i="7"/>
  <c r="V152" i="7"/>
  <c r="W152" i="7"/>
  <c r="X152" i="7"/>
  <c r="Y152" i="7"/>
  <c r="Z152" i="7"/>
  <c r="AA152" i="7"/>
  <c r="AB152" i="7"/>
  <c r="AC152" i="7"/>
  <c r="AD152" i="7"/>
  <c r="AE152" i="7"/>
  <c r="AF152" i="7"/>
  <c r="AG152" i="7"/>
  <c r="AH152" i="7"/>
  <c r="AI152" i="7"/>
  <c r="AJ152" i="7"/>
  <c r="AK152" i="7"/>
  <c r="AL152" i="7"/>
  <c r="AM152" i="7"/>
  <c r="AN152" i="7"/>
  <c r="AO152" i="7"/>
  <c r="AP152" i="7"/>
  <c r="AQ152" i="7"/>
  <c r="AR152" i="7"/>
  <c r="AS152" i="7"/>
  <c r="AT152" i="7"/>
  <c r="AU152" i="7"/>
  <c r="AV152" i="7"/>
  <c r="AW152" i="7"/>
  <c r="AX152" i="7"/>
  <c r="AY152" i="7"/>
  <c r="AZ152" i="7"/>
  <c r="BA152" i="7"/>
  <c r="BB152" i="7"/>
  <c r="BC152" i="7"/>
  <c r="BD152" i="7"/>
  <c r="BE152" i="7"/>
  <c r="BF152" i="7"/>
  <c r="BG152" i="7"/>
  <c r="BH152" i="7"/>
  <c r="BI152" i="7"/>
  <c r="BJ152" i="7"/>
  <c r="BK152" i="7"/>
  <c r="BL152" i="7"/>
  <c r="BM152" i="7"/>
  <c r="BN152" i="7"/>
  <c r="BO152" i="7"/>
  <c r="BP152" i="7"/>
  <c r="BQ152" i="7"/>
  <c r="BR152" i="7"/>
  <c r="BS152" i="7"/>
  <c r="BT152" i="7"/>
  <c r="BU152" i="7"/>
  <c r="BV152" i="7"/>
  <c r="BW152" i="7"/>
  <c r="BX152" i="7"/>
  <c r="BY152" i="7"/>
  <c r="BZ152" i="7"/>
  <c r="CA152" i="7"/>
  <c r="CB152" i="7"/>
  <c r="CC152" i="7"/>
  <c r="CD152" i="7"/>
  <c r="CE152" i="7"/>
  <c r="CF152" i="7"/>
  <c r="CG152" i="7"/>
  <c r="CH152" i="7"/>
  <c r="CI152" i="7"/>
  <c r="CJ152" i="7"/>
  <c r="CK152" i="7"/>
  <c r="CL152" i="7"/>
  <c r="CM152" i="7"/>
  <c r="CN152" i="7"/>
  <c r="CO152" i="7"/>
  <c r="CP152" i="7"/>
  <c r="CQ152" i="7"/>
  <c r="CR152" i="7"/>
  <c r="CS152" i="7"/>
  <c r="CT152" i="7"/>
  <c r="CU152" i="7"/>
  <c r="CV152" i="7"/>
  <c r="CW152" i="7"/>
  <c r="CX152" i="7"/>
  <c r="CY152" i="7"/>
  <c r="CZ152" i="7"/>
  <c r="DA152" i="7"/>
  <c r="DB152" i="7"/>
  <c r="DC152" i="7"/>
  <c r="DD152" i="7"/>
  <c r="DE152" i="7"/>
  <c r="DF152" i="7"/>
  <c r="DG152" i="7"/>
  <c r="DH152" i="7"/>
  <c r="DI152" i="7"/>
  <c r="DJ152" i="7"/>
  <c r="DK152" i="7"/>
  <c r="DL152" i="7"/>
  <c r="DM152" i="7"/>
  <c r="DN152" i="7"/>
  <c r="DO152" i="7"/>
  <c r="DP152" i="7"/>
  <c r="DQ152" i="7"/>
  <c r="DR152" i="7"/>
  <c r="DS152" i="7"/>
  <c r="DT152" i="7"/>
  <c r="DU152" i="7"/>
  <c r="DV152" i="7"/>
  <c r="DW152" i="7"/>
  <c r="DX152" i="7"/>
  <c r="DY152" i="7"/>
  <c r="DZ152" i="7"/>
  <c r="EA152" i="7"/>
  <c r="EB152" i="7"/>
  <c r="EC152" i="7"/>
  <c r="ED152" i="7"/>
  <c r="EE152" i="7"/>
  <c r="EF152" i="7"/>
  <c r="EG152" i="7"/>
  <c r="EH152" i="7"/>
  <c r="EI152" i="7"/>
  <c r="EJ152" i="7"/>
  <c r="EK152" i="7"/>
  <c r="EL152" i="7"/>
  <c r="EM152" i="7"/>
  <c r="EN152" i="7"/>
  <c r="EO152" i="7"/>
  <c r="EP152" i="7"/>
  <c r="EQ152" i="7"/>
  <c r="ER152" i="7"/>
  <c r="ES152" i="7"/>
  <c r="ET152" i="7"/>
  <c r="EU152" i="7"/>
  <c r="EV152" i="7"/>
  <c r="EW152" i="7"/>
  <c r="EX152" i="7"/>
  <c r="EY152" i="7"/>
  <c r="EZ152" i="7"/>
  <c r="FA152" i="7"/>
  <c r="FB152" i="7"/>
  <c r="FC152" i="7"/>
  <c r="B153" i="7"/>
  <c r="C153" i="7"/>
  <c r="D153" i="7"/>
  <c r="E153" i="7"/>
  <c r="F153" i="7"/>
  <c r="G153" i="7"/>
  <c r="H153" i="7"/>
  <c r="I153" i="7"/>
  <c r="J153" i="7"/>
  <c r="K153" i="7"/>
  <c r="L153" i="7"/>
  <c r="M153" i="7"/>
  <c r="N153" i="7"/>
  <c r="O153" i="7"/>
  <c r="P153" i="7"/>
  <c r="Q153" i="7"/>
  <c r="R153" i="7"/>
  <c r="S153" i="7"/>
  <c r="T153" i="7"/>
  <c r="U153" i="7"/>
  <c r="V153" i="7"/>
  <c r="W153" i="7"/>
  <c r="X153" i="7"/>
  <c r="Y153" i="7"/>
  <c r="Z153" i="7"/>
  <c r="AA153" i="7"/>
  <c r="AB153" i="7"/>
  <c r="AC153" i="7"/>
  <c r="AD153" i="7"/>
  <c r="AE153" i="7"/>
  <c r="AF153" i="7"/>
  <c r="AG153" i="7"/>
  <c r="AH153" i="7"/>
  <c r="AI153" i="7"/>
  <c r="AJ153" i="7"/>
  <c r="AK153" i="7"/>
  <c r="AL153" i="7"/>
  <c r="AM153" i="7"/>
  <c r="AN153" i="7"/>
  <c r="AO153" i="7"/>
  <c r="AP153" i="7"/>
  <c r="AQ153" i="7"/>
  <c r="AR153" i="7"/>
  <c r="AS153" i="7"/>
  <c r="AT153" i="7"/>
  <c r="AU153" i="7"/>
  <c r="AV153" i="7"/>
  <c r="AW153" i="7"/>
  <c r="AX153" i="7"/>
  <c r="AY153" i="7"/>
  <c r="AZ153" i="7"/>
  <c r="BA153" i="7"/>
  <c r="BB153" i="7"/>
  <c r="BC153" i="7"/>
  <c r="BD153" i="7"/>
  <c r="BE153" i="7"/>
  <c r="BF153" i="7"/>
  <c r="BG153" i="7"/>
  <c r="BH153" i="7"/>
  <c r="BI153" i="7"/>
  <c r="BJ153" i="7"/>
  <c r="BK153" i="7"/>
  <c r="BL153" i="7"/>
  <c r="BM153" i="7"/>
  <c r="BN153" i="7"/>
  <c r="BO153" i="7"/>
  <c r="BP153" i="7"/>
  <c r="BQ153" i="7"/>
  <c r="BR153" i="7"/>
  <c r="BS153" i="7"/>
  <c r="BT153" i="7"/>
  <c r="BU153" i="7"/>
  <c r="BV153" i="7"/>
  <c r="BW153" i="7"/>
  <c r="BX153" i="7"/>
  <c r="BY153" i="7"/>
  <c r="BZ153" i="7"/>
  <c r="CA153" i="7"/>
  <c r="CB153" i="7"/>
  <c r="CC153" i="7"/>
  <c r="CD153" i="7"/>
  <c r="CE153" i="7"/>
  <c r="CF153" i="7"/>
  <c r="CG153" i="7"/>
  <c r="CH153" i="7"/>
  <c r="CI153" i="7"/>
  <c r="CJ153" i="7"/>
  <c r="CK153" i="7"/>
  <c r="CL153" i="7"/>
  <c r="CM153" i="7"/>
  <c r="CN153" i="7"/>
  <c r="CO153" i="7"/>
  <c r="CP153" i="7"/>
  <c r="CQ153" i="7"/>
  <c r="CR153" i="7"/>
  <c r="CS153" i="7"/>
  <c r="CT153" i="7"/>
  <c r="CU153" i="7"/>
  <c r="CV153" i="7"/>
  <c r="CW153" i="7"/>
  <c r="CX153" i="7"/>
  <c r="CY153" i="7"/>
  <c r="CZ153" i="7"/>
  <c r="DA153" i="7"/>
  <c r="DB153" i="7"/>
  <c r="DC153" i="7"/>
  <c r="DD153" i="7"/>
  <c r="DE153" i="7"/>
  <c r="DF153" i="7"/>
  <c r="DG153" i="7"/>
  <c r="DH153" i="7"/>
  <c r="DI153" i="7"/>
  <c r="DJ153" i="7"/>
  <c r="DK153" i="7"/>
  <c r="DL153" i="7"/>
  <c r="DM153" i="7"/>
  <c r="DN153" i="7"/>
  <c r="DO153" i="7"/>
  <c r="DP153" i="7"/>
  <c r="DQ153" i="7"/>
  <c r="DR153" i="7"/>
  <c r="DS153" i="7"/>
  <c r="DT153" i="7"/>
  <c r="DU153" i="7"/>
  <c r="DV153" i="7"/>
  <c r="DW153" i="7"/>
  <c r="DX153" i="7"/>
  <c r="DY153" i="7"/>
  <c r="DZ153" i="7"/>
  <c r="EA153" i="7"/>
  <c r="EB153" i="7"/>
  <c r="EC153" i="7"/>
  <c r="ED153" i="7"/>
  <c r="EE153" i="7"/>
  <c r="EF153" i="7"/>
  <c r="EG153" i="7"/>
  <c r="EH153" i="7"/>
  <c r="EI153" i="7"/>
  <c r="EJ153" i="7"/>
  <c r="EK153" i="7"/>
  <c r="EL153" i="7"/>
  <c r="EM153" i="7"/>
  <c r="EN153" i="7"/>
  <c r="EO153" i="7"/>
  <c r="EP153" i="7"/>
  <c r="EQ153" i="7"/>
  <c r="ER153" i="7"/>
  <c r="ES153" i="7"/>
  <c r="ET153" i="7"/>
  <c r="EU153" i="7"/>
  <c r="EV153" i="7"/>
  <c r="EW153" i="7"/>
  <c r="EX153" i="7"/>
  <c r="EY153" i="7"/>
  <c r="EZ153" i="7"/>
  <c r="FA153" i="7"/>
  <c r="FB153" i="7"/>
  <c r="FC153" i="7"/>
  <c r="B154" i="7"/>
  <c r="C154" i="7"/>
  <c r="D154" i="7"/>
  <c r="E154" i="7"/>
  <c r="F154" i="7"/>
  <c r="G154" i="7"/>
  <c r="H154" i="7"/>
  <c r="I154" i="7"/>
  <c r="J154" i="7"/>
  <c r="K154" i="7"/>
  <c r="L154" i="7"/>
  <c r="M154" i="7"/>
  <c r="N154" i="7"/>
  <c r="O154" i="7"/>
  <c r="P154" i="7"/>
  <c r="Q154" i="7"/>
  <c r="R154" i="7"/>
  <c r="S154" i="7"/>
  <c r="T154" i="7"/>
  <c r="U154" i="7"/>
  <c r="V154" i="7"/>
  <c r="W154" i="7"/>
  <c r="X154" i="7"/>
  <c r="Y154" i="7"/>
  <c r="Z154" i="7"/>
  <c r="AA154" i="7"/>
  <c r="AB154" i="7"/>
  <c r="AC154" i="7"/>
  <c r="AD154" i="7"/>
  <c r="AE154" i="7"/>
  <c r="AF154" i="7"/>
  <c r="AG154" i="7"/>
  <c r="AH154" i="7"/>
  <c r="AI154" i="7"/>
  <c r="AJ154" i="7"/>
  <c r="AK154" i="7"/>
  <c r="AL154" i="7"/>
  <c r="AM154" i="7"/>
  <c r="AN154" i="7"/>
  <c r="AO154" i="7"/>
  <c r="AP154" i="7"/>
  <c r="AQ154" i="7"/>
  <c r="AR154" i="7"/>
  <c r="AS154" i="7"/>
  <c r="AT154" i="7"/>
  <c r="AU154" i="7"/>
  <c r="AV154" i="7"/>
  <c r="AW154" i="7"/>
  <c r="AX154" i="7"/>
  <c r="AY154" i="7"/>
  <c r="AZ154" i="7"/>
  <c r="BA154" i="7"/>
  <c r="BB154" i="7"/>
  <c r="BC154" i="7"/>
  <c r="BD154" i="7"/>
  <c r="BE154" i="7"/>
  <c r="BF154" i="7"/>
  <c r="BG154" i="7"/>
  <c r="BH154" i="7"/>
  <c r="BI154" i="7"/>
  <c r="BJ154" i="7"/>
  <c r="BK154" i="7"/>
  <c r="BL154" i="7"/>
  <c r="BM154" i="7"/>
  <c r="BN154" i="7"/>
  <c r="BO154" i="7"/>
  <c r="BP154" i="7"/>
  <c r="BQ154" i="7"/>
  <c r="BR154" i="7"/>
  <c r="BS154" i="7"/>
  <c r="BT154" i="7"/>
  <c r="BU154" i="7"/>
  <c r="BV154" i="7"/>
  <c r="BW154" i="7"/>
  <c r="BX154" i="7"/>
  <c r="BY154" i="7"/>
  <c r="BZ154" i="7"/>
  <c r="CA154" i="7"/>
  <c r="CB154" i="7"/>
  <c r="CC154" i="7"/>
  <c r="CD154" i="7"/>
  <c r="CE154" i="7"/>
  <c r="CF154" i="7"/>
  <c r="CG154" i="7"/>
  <c r="CH154" i="7"/>
  <c r="CI154" i="7"/>
  <c r="CJ154" i="7"/>
  <c r="CK154" i="7"/>
  <c r="CL154" i="7"/>
  <c r="CM154" i="7"/>
  <c r="CN154" i="7"/>
  <c r="CO154" i="7"/>
  <c r="CP154" i="7"/>
  <c r="CQ154" i="7"/>
  <c r="CR154" i="7"/>
  <c r="CS154" i="7"/>
  <c r="CT154" i="7"/>
  <c r="CU154" i="7"/>
  <c r="CV154" i="7"/>
  <c r="CW154" i="7"/>
  <c r="CX154" i="7"/>
  <c r="CY154" i="7"/>
  <c r="CZ154" i="7"/>
  <c r="DA154" i="7"/>
  <c r="DB154" i="7"/>
  <c r="DC154" i="7"/>
  <c r="DD154" i="7"/>
  <c r="DE154" i="7"/>
  <c r="DF154" i="7"/>
  <c r="DG154" i="7"/>
  <c r="DH154" i="7"/>
  <c r="DI154" i="7"/>
  <c r="DJ154" i="7"/>
  <c r="DK154" i="7"/>
  <c r="DL154" i="7"/>
  <c r="DM154" i="7"/>
  <c r="DN154" i="7"/>
  <c r="DO154" i="7"/>
  <c r="DP154" i="7"/>
  <c r="DQ154" i="7"/>
  <c r="DR154" i="7"/>
  <c r="DS154" i="7"/>
  <c r="DT154" i="7"/>
  <c r="DU154" i="7"/>
  <c r="DV154" i="7"/>
  <c r="DW154" i="7"/>
  <c r="DX154" i="7"/>
  <c r="DY154" i="7"/>
  <c r="DZ154" i="7"/>
  <c r="EA154" i="7"/>
  <c r="EB154" i="7"/>
  <c r="EC154" i="7"/>
  <c r="ED154" i="7"/>
  <c r="EE154" i="7"/>
  <c r="EF154" i="7"/>
  <c r="EG154" i="7"/>
  <c r="EH154" i="7"/>
  <c r="EI154" i="7"/>
  <c r="EJ154" i="7"/>
  <c r="EK154" i="7"/>
  <c r="EL154" i="7"/>
  <c r="EM154" i="7"/>
  <c r="EN154" i="7"/>
  <c r="EO154" i="7"/>
  <c r="EP154" i="7"/>
  <c r="EQ154" i="7"/>
  <c r="ER154" i="7"/>
  <c r="ES154" i="7"/>
  <c r="ET154" i="7"/>
  <c r="EU154" i="7"/>
  <c r="EV154" i="7"/>
  <c r="EW154" i="7"/>
  <c r="EX154" i="7"/>
  <c r="EY154" i="7"/>
  <c r="EZ154" i="7"/>
  <c r="FA154" i="7"/>
  <c r="FB154" i="7"/>
  <c r="FC154" i="7"/>
  <c r="B155" i="7"/>
  <c r="C155" i="7"/>
  <c r="D155" i="7"/>
  <c r="E155" i="7"/>
  <c r="F155" i="7"/>
  <c r="G155" i="7"/>
  <c r="H155" i="7"/>
  <c r="I155" i="7"/>
  <c r="J155" i="7"/>
  <c r="K155" i="7"/>
  <c r="L155" i="7"/>
  <c r="M155" i="7"/>
  <c r="N155" i="7"/>
  <c r="O155" i="7"/>
  <c r="P155" i="7"/>
  <c r="Q155" i="7"/>
  <c r="R155" i="7"/>
  <c r="S155" i="7"/>
  <c r="T155" i="7"/>
  <c r="U155" i="7"/>
  <c r="V155" i="7"/>
  <c r="W155" i="7"/>
  <c r="X155" i="7"/>
  <c r="Y155" i="7"/>
  <c r="Z155" i="7"/>
  <c r="AA155" i="7"/>
  <c r="AB155" i="7"/>
  <c r="AC155" i="7"/>
  <c r="AD155" i="7"/>
  <c r="AE155" i="7"/>
  <c r="AF155" i="7"/>
  <c r="AG155" i="7"/>
  <c r="AH155" i="7"/>
  <c r="AI155" i="7"/>
  <c r="AJ155" i="7"/>
  <c r="AK155" i="7"/>
  <c r="AL155" i="7"/>
  <c r="AM155" i="7"/>
  <c r="AN155" i="7"/>
  <c r="AO155" i="7"/>
  <c r="AP155" i="7"/>
  <c r="AQ155" i="7"/>
  <c r="AR155" i="7"/>
  <c r="AS155" i="7"/>
  <c r="AT155" i="7"/>
  <c r="AU155" i="7"/>
  <c r="AV155" i="7"/>
  <c r="AW155" i="7"/>
  <c r="AX155" i="7"/>
  <c r="AY155" i="7"/>
  <c r="AZ155" i="7"/>
  <c r="BA155" i="7"/>
  <c r="BB155" i="7"/>
  <c r="BC155" i="7"/>
  <c r="BD155" i="7"/>
  <c r="BE155" i="7"/>
  <c r="BF155" i="7"/>
  <c r="BG155" i="7"/>
  <c r="BH155" i="7"/>
  <c r="BI155" i="7"/>
  <c r="BJ155" i="7"/>
  <c r="BK155" i="7"/>
  <c r="BL155" i="7"/>
  <c r="BM155" i="7"/>
  <c r="BN155" i="7"/>
  <c r="BO155" i="7"/>
  <c r="BP155" i="7"/>
  <c r="BQ155" i="7"/>
  <c r="BR155" i="7"/>
  <c r="BS155" i="7"/>
  <c r="BT155" i="7"/>
  <c r="BU155" i="7"/>
  <c r="BV155" i="7"/>
  <c r="BW155" i="7"/>
  <c r="BX155" i="7"/>
  <c r="BY155" i="7"/>
  <c r="BZ155" i="7"/>
  <c r="CA155" i="7"/>
  <c r="CB155" i="7"/>
  <c r="CC155" i="7"/>
  <c r="CD155" i="7"/>
  <c r="CE155" i="7"/>
  <c r="CF155" i="7"/>
  <c r="CG155" i="7"/>
  <c r="CH155" i="7"/>
  <c r="CI155" i="7"/>
  <c r="CJ155" i="7"/>
  <c r="CK155" i="7"/>
  <c r="CL155" i="7"/>
  <c r="CM155" i="7"/>
  <c r="CN155" i="7"/>
  <c r="CO155" i="7"/>
  <c r="CP155" i="7"/>
  <c r="CQ155" i="7"/>
  <c r="CR155" i="7"/>
  <c r="CS155" i="7"/>
  <c r="CT155" i="7"/>
  <c r="CU155" i="7"/>
  <c r="CV155" i="7"/>
  <c r="CW155" i="7"/>
  <c r="CX155" i="7"/>
  <c r="CY155" i="7"/>
  <c r="CZ155" i="7"/>
  <c r="DA155" i="7"/>
  <c r="DB155" i="7"/>
  <c r="DC155" i="7"/>
  <c r="DD155" i="7"/>
  <c r="DE155" i="7"/>
  <c r="DF155" i="7"/>
  <c r="DG155" i="7"/>
  <c r="DH155" i="7"/>
  <c r="DI155" i="7"/>
  <c r="DJ155" i="7"/>
  <c r="DK155" i="7"/>
  <c r="DL155" i="7"/>
  <c r="DM155" i="7"/>
  <c r="DN155" i="7"/>
  <c r="DO155" i="7"/>
  <c r="DP155" i="7"/>
  <c r="DQ155" i="7"/>
  <c r="DR155" i="7"/>
  <c r="DS155" i="7"/>
  <c r="DT155" i="7"/>
  <c r="DU155" i="7"/>
  <c r="DV155" i="7"/>
  <c r="DW155" i="7"/>
  <c r="DX155" i="7"/>
  <c r="DY155" i="7"/>
  <c r="DZ155" i="7"/>
  <c r="EA155" i="7"/>
  <c r="EB155" i="7"/>
  <c r="EC155" i="7"/>
  <c r="ED155" i="7"/>
  <c r="EE155" i="7"/>
  <c r="EF155" i="7"/>
  <c r="EG155" i="7"/>
  <c r="EH155" i="7"/>
  <c r="EI155" i="7"/>
  <c r="EJ155" i="7"/>
  <c r="EK155" i="7"/>
  <c r="EL155" i="7"/>
  <c r="EM155" i="7"/>
  <c r="EN155" i="7"/>
  <c r="EO155" i="7"/>
  <c r="EP155" i="7"/>
  <c r="EQ155" i="7"/>
  <c r="ER155" i="7"/>
  <c r="ES155" i="7"/>
  <c r="ET155" i="7"/>
  <c r="EU155" i="7"/>
  <c r="EV155" i="7"/>
  <c r="EW155" i="7"/>
  <c r="EX155" i="7"/>
  <c r="EY155" i="7"/>
  <c r="EZ155" i="7"/>
  <c r="FA155" i="7"/>
  <c r="FB155" i="7"/>
  <c r="FC155" i="7"/>
  <c r="B156" i="7"/>
  <c r="C156" i="7"/>
  <c r="D156" i="7"/>
  <c r="E156" i="7"/>
  <c r="F156" i="7"/>
  <c r="G156" i="7"/>
  <c r="H156" i="7"/>
  <c r="I156" i="7"/>
  <c r="J156" i="7"/>
  <c r="K156" i="7"/>
  <c r="L156" i="7"/>
  <c r="M156" i="7"/>
  <c r="N156" i="7"/>
  <c r="O156" i="7"/>
  <c r="P156" i="7"/>
  <c r="Q156" i="7"/>
  <c r="R156" i="7"/>
  <c r="S156" i="7"/>
  <c r="T156" i="7"/>
  <c r="U156" i="7"/>
  <c r="V156" i="7"/>
  <c r="W156" i="7"/>
  <c r="X156" i="7"/>
  <c r="Y156" i="7"/>
  <c r="Z156" i="7"/>
  <c r="AA156" i="7"/>
  <c r="AB156" i="7"/>
  <c r="AC156" i="7"/>
  <c r="AD156" i="7"/>
  <c r="AE156" i="7"/>
  <c r="AF156" i="7"/>
  <c r="AG156" i="7"/>
  <c r="AH156" i="7"/>
  <c r="AI156" i="7"/>
  <c r="AJ156" i="7"/>
  <c r="AK156" i="7"/>
  <c r="AL156" i="7"/>
  <c r="AM156" i="7"/>
  <c r="AN156" i="7"/>
  <c r="AO156" i="7"/>
  <c r="AP156" i="7"/>
  <c r="AQ156" i="7"/>
  <c r="AR156" i="7"/>
  <c r="AS156" i="7"/>
  <c r="AT156" i="7"/>
  <c r="AU156" i="7"/>
  <c r="AV156" i="7"/>
  <c r="AW156" i="7"/>
  <c r="AX156" i="7"/>
  <c r="AY156" i="7"/>
  <c r="AZ156" i="7"/>
  <c r="BA156" i="7"/>
  <c r="BB156" i="7"/>
  <c r="BC156" i="7"/>
  <c r="BD156" i="7"/>
  <c r="BE156" i="7"/>
  <c r="BF156" i="7"/>
  <c r="BG156" i="7"/>
  <c r="BH156" i="7"/>
  <c r="BI156" i="7"/>
  <c r="BJ156" i="7"/>
  <c r="BK156" i="7"/>
  <c r="BL156" i="7"/>
  <c r="BM156" i="7"/>
  <c r="BN156" i="7"/>
  <c r="BO156" i="7"/>
  <c r="BP156" i="7"/>
  <c r="BQ156" i="7"/>
  <c r="BR156" i="7"/>
  <c r="BS156" i="7"/>
  <c r="BT156" i="7"/>
  <c r="BU156" i="7"/>
  <c r="BV156" i="7"/>
  <c r="BW156" i="7"/>
  <c r="BX156" i="7"/>
  <c r="BY156" i="7"/>
  <c r="BZ156" i="7"/>
  <c r="CA156" i="7"/>
  <c r="CB156" i="7"/>
  <c r="CC156" i="7"/>
  <c r="CD156" i="7"/>
  <c r="CE156" i="7"/>
  <c r="CF156" i="7"/>
  <c r="CG156" i="7"/>
  <c r="CH156" i="7"/>
  <c r="CI156" i="7"/>
  <c r="CJ156" i="7"/>
  <c r="CK156" i="7"/>
  <c r="CL156" i="7"/>
  <c r="CM156" i="7"/>
  <c r="CN156" i="7"/>
  <c r="CO156" i="7"/>
  <c r="CP156" i="7"/>
  <c r="CQ156" i="7"/>
  <c r="CR156" i="7"/>
  <c r="CS156" i="7"/>
  <c r="CT156" i="7"/>
  <c r="CU156" i="7"/>
  <c r="CV156" i="7"/>
  <c r="CW156" i="7"/>
  <c r="CX156" i="7"/>
  <c r="CY156" i="7"/>
  <c r="CZ156" i="7"/>
  <c r="DA156" i="7"/>
  <c r="DB156" i="7"/>
  <c r="DC156" i="7"/>
  <c r="DD156" i="7"/>
  <c r="DE156" i="7"/>
  <c r="DF156" i="7"/>
  <c r="DG156" i="7"/>
  <c r="DH156" i="7"/>
  <c r="DI156" i="7"/>
  <c r="DJ156" i="7"/>
  <c r="DK156" i="7"/>
  <c r="DL156" i="7"/>
  <c r="DM156" i="7"/>
  <c r="DN156" i="7"/>
  <c r="DO156" i="7"/>
  <c r="DP156" i="7"/>
  <c r="DQ156" i="7"/>
  <c r="DR156" i="7"/>
  <c r="DS156" i="7"/>
  <c r="DT156" i="7"/>
  <c r="DU156" i="7"/>
  <c r="DV156" i="7"/>
  <c r="DW156" i="7"/>
  <c r="DX156" i="7"/>
  <c r="DY156" i="7"/>
  <c r="DZ156" i="7"/>
  <c r="EA156" i="7"/>
  <c r="EB156" i="7"/>
  <c r="EC156" i="7"/>
  <c r="ED156" i="7"/>
  <c r="EE156" i="7"/>
  <c r="EF156" i="7"/>
  <c r="EG156" i="7"/>
  <c r="EH156" i="7"/>
  <c r="EI156" i="7"/>
  <c r="EJ156" i="7"/>
  <c r="EK156" i="7"/>
  <c r="EL156" i="7"/>
  <c r="EM156" i="7"/>
  <c r="EN156" i="7"/>
  <c r="EO156" i="7"/>
  <c r="EP156" i="7"/>
  <c r="EQ156" i="7"/>
  <c r="ER156" i="7"/>
  <c r="ES156" i="7"/>
  <c r="ET156" i="7"/>
  <c r="EU156" i="7"/>
  <c r="EV156" i="7"/>
  <c r="EW156" i="7"/>
  <c r="EX156" i="7"/>
  <c r="EY156" i="7"/>
  <c r="EZ156" i="7"/>
  <c r="FA156" i="7"/>
  <c r="FB156" i="7"/>
  <c r="FC156" i="7"/>
  <c r="B157" i="7"/>
  <c r="C157" i="7"/>
  <c r="D157" i="7"/>
  <c r="E157" i="7"/>
  <c r="F157" i="7"/>
  <c r="G157" i="7"/>
  <c r="H157" i="7"/>
  <c r="I157" i="7"/>
  <c r="J157" i="7"/>
  <c r="K157" i="7"/>
  <c r="L157" i="7"/>
  <c r="M157" i="7"/>
  <c r="N157" i="7"/>
  <c r="O157" i="7"/>
  <c r="P157" i="7"/>
  <c r="Q157" i="7"/>
  <c r="R157" i="7"/>
  <c r="S157" i="7"/>
  <c r="T157" i="7"/>
  <c r="U157" i="7"/>
  <c r="V157" i="7"/>
  <c r="W157" i="7"/>
  <c r="X157" i="7"/>
  <c r="Y157" i="7"/>
  <c r="Z157" i="7"/>
  <c r="AA157" i="7"/>
  <c r="AB157" i="7"/>
  <c r="AC157" i="7"/>
  <c r="AD157" i="7"/>
  <c r="AE157" i="7"/>
  <c r="AF157" i="7"/>
  <c r="AG157" i="7"/>
  <c r="AH157" i="7"/>
  <c r="AI157" i="7"/>
  <c r="AJ157" i="7"/>
  <c r="AK157" i="7"/>
  <c r="AL157" i="7"/>
  <c r="AM157" i="7"/>
  <c r="AN157" i="7"/>
  <c r="AO157" i="7"/>
  <c r="AP157" i="7"/>
  <c r="AQ157" i="7"/>
  <c r="AR157" i="7"/>
  <c r="AS157" i="7"/>
  <c r="AT157" i="7"/>
  <c r="AU157" i="7"/>
  <c r="AV157" i="7"/>
  <c r="AW157" i="7"/>
  <c r="AX157" i="7"/>
  <c r="AY157" i="7"/>
  <c r="AZ157" i="7"/>
  <c r="BA157" i="7"/>
  <c r="BB157" i="7"/>
  <c r="BC157" i="7"/>
  <c r="BD157" i="7"/>
  <c r="BE157" i="7"/>
  <c r="BF157" i="7"/>
  <c r="BG157" i="7"/>
  <c r="BH157" i="7"/>
  <c r="BI157" i="7"/>
  <c r="BJ157" i="7"/>
  <c r="BK157" i="7"/>
  <c r="BL157" i="7"/>
  <c r="BM157" i="7"/>
  <c r="BN157" i="7"/>
  <c r="BO157" i="7"/>
  <c r="BP157" i="7"/>
  <c r="BQ157" i="7"/>
  <c r="BR157" i="7"/>
  <c r="BS157" i="7"/>
  <c r="BT157" i="7"/>
  <c r="BU157" i="7"/>
  <c r="BV157" i="7"/>
  <c r="BW157" i="7"/>
  <c r="BX157" i="7"/>
  <c r="BY157" i="7"/>
  <c r="BZ157" i="7"/>
  <c r="CA157" i="7"/>
  <c r="CB157" i="7"/>
  <c r="CC157" i="7"/>
  <c r="CD157" i="7"/>
  <c r="CE157" i="7"/>
  <c r="CF157" i="7"/>
  <c r="CG157" i="7"/>
  <c r="CH157" i="7"/>
  <c r="CI157" i="7"/>
  <c r="CJ157" i="7"/>
  <c r="CK157" i="7"/>
  <c r="CL157" i="7"/>
  <c r="CM157" i="7"/>
  <c r="CN157" i="7"/>
  <c r="CO157" i="7"/>
  <c r="CP157" i="7"/>
  <c r="CQ157" i="7"/>
  <c r="CR157" i="7"/>
  <c r="CS157" i="7"/>
  <c r="CT157" i="7"/>
  <c r="CU157" i="7"/>
  <c r="CV157" i="7"/>
  <c r="CW157" i="7"/>
  <c r="CX157" i="7"/>
  <c r="CY157" i="7"/>
  <c r="CZ157" i="7"/>
  <c r="DA157" i="7"/>
  <c r="DB157" i="7"/>
  <c r="DC157" i="7"/>
  <c r="DD157" i="7"/>
  <c r="DE157" i="7"/>
  <c r="DF157" i="7"/>
  <c r="DG157" i="7"/>
  <c r="DH157" i="7"/>
  <c r="DI157" i="7"/>
  <c r="DJ157" i="7"/>
  <c r="DK157" i="7"/>
  <c r="DL157" i="7"/>
  <c r="DM157" i="7"/>
  <c r="DN157" i="7"/>
  <c r="DO157" i="7"/>
  <c r="DP157" i="7"/>
  <c r="DQ157" i="7"/>
  <c r="DR157" i="7"/>
  <c r="DS157" i="7"/>
  <c r="DT157" i="7"/>
  <c r="DU157" i="7"/>
  <c r="DV157" i="7"/>
  <c r="DW157" i="7"/>
  <c r="DX157" i="7"/>
  <c r="DY157" i="7"/>
  <c r="DZ157" i="7"/>
  <c r="EA157" i="7"/>
  <c r="EB157" i="7"/>
  <c r="EC157" i="7"/>
  <c r="ED157" i="7"/>
  <c r="EE157" i="7"/>
  <c r="EF157" i="7"/>
  <c r="EG157" i="7"/>
  <c r="EH157" i="7"/>
  <c r="EI157" i="7"/>
  <c r="EJ157" i="7"/>
  <c r="EK157" i="7"/>
  <c r="EL157" i="7"/>
  <c r="EM157" i="7"/>
  <c r="EN157" i="7"/>
  <c r="EO157" i="7"/>
  <c r="EP157" i="7"/>
  <c r="EQ157" i="7"/>
  <c r="ER157" i="7"/>
  <c r="ES157" i="7"/>
  <c r="ET157" i="7"/>
  <c r="EU157" i="7"/>
  <c r="EV157" i="7"/>
  <c r="EW157" i="7"/>
  <c r="EX157" i="7"/>
  <c r="EY157" i="7"/>
  <c r="EZ157" i="7"/>
  <c r="FA157" i="7"/>
  <c r="FB157" i="7"/>
  <c r="FC157" i="7"/>
  <c r="B158" i="7"/>
  <c r="C158" i="7"/>
  <c r="D158" i="7"/>
  <c r="E158" i="7"/>
  <c r="F158" i="7"/>
  <c r="G158" i="7"/>
  <c r="H158" i="7"/>
  <c r="I158" i="7"/>
  <c r="J158" i="7"/>
  <c r="K158" i="7"/>
  <c r="L158" i="7"/>
  <c r="M158" i="7"/>
  <c r="N158" i="7"/>
  <c r="O158" i="7"/>
  <c r="P158" i="7"/>
  <c r="Q158" i="7"/>
  <c r="R158" i="7"/>
  <c r="S158" i="7"/>
  <c r="T158" i="7"/>
  <c r="U158" i="7"/>
  <c r="V158" i="7"/>
  <c r="W158" i="7"/>
  <c r="X158" i="7"/>
  <c r="Y158" i="7"/>
  <c r="Z158" i="7"/>
  <c r="AA158" i="7"/>
  <c r="AB158" i="7"/>
  <c r="AC158" i="7"/>
  <c r="AD158" i="7"/>
  <c r="AE158" i="7"/>
  <c r="AF158" i="7"/>
  <c r="AG158" i="7"/>
  <c r="AH158" i="7"/>
  <c r="AI158" i="7"/>
  <c r="AJ158" i="7"/>
  <c r="AK158" i="7"/>
  <c r="AL158" i="7"/>
  <c r="AM158" i="7"/>
  <c r="AN158" i="7"/>
  <c r="AO158" i="7"/>
  <c r="AP158" i="7"/>
  <c r="AQ158" i="7"/>
  <c r="AR158" i="7"/>
  <c r="AS158" i="7"/>
  <c r="AT158" i="7"/>
  <c r="AU158" i="7"/>
  <c r="AV158" i="7"/>
  <c r="AW158" i="7"/>
  <c r="AX158" i="7"/>
  <c r="AY158" i="7"/>
  <c r="AZ158" i="7"/>
  <c r="BA158" i="7"/>
  <c r="BB158" i="7"/>
  <c r="BC158" i="7"/>
  <c r="BD158" i="7"/>
  <c r="BE158" i="7"/>
  <c r="BF158" i="7"/>
  <c r="BG158" i="7"/>
  <c r="BH158" i="7"/>
  <c r="BI158" i="7"/>
  <c r="BJ158" i="7"/>
  <c r="BK158" i="7"/>
  <c r="BL158" i="7"/>
  <c r="BM158" i="7"/>
  <c r="BN158" i="7"/>
  <c r="BO158" i="7"/>
  <c r="BP158" i="7"/>
  <c r="BQ158" i="7"/>
  <c r="BR158" i="7"/>
  <c r="BS158" i="7"/>
  <c r="BT158" i="7"/>
  <c r="BU158" i="7"/>
  <c r="BV158" i="7"/>
  <c r="BW158" i="7"/>
  <c r="BX158" i="7"/>
  <c r="BY158" i="7"/>
  <c r="BZ158" i="7"/>
  <c r="CA158" i="7"/>
  <c r="CB158" i="7"/>
  <c r="CC158" i="7"/>
  <c r="CD158" i="7"/>
  <c r="CE158" i="7"/>
  <c r="CF158" i="7"/>
  <c r="CG158" i="7"/>
  <c r="CH158" i="7"/>
  <c r="CI158" i="7"/>
  <c r="CJ158" i="7"/>
  <c r="CK158" i="7"/>
  <c r="CL158" i="7"/>
  <c r="CM158" i="7"/>
  <c r="CN158" i="7"/>
  <c r="CO158" i="7"/>
  <c r="CP158" i="7"/>
  <c r="CQ158" i="7"/>
  <c r="CR158" i="7"/>
  <c r="CS158" i="7"/>
  <c r="CT158" i="7"/>
  <c r="CU158" i="7"/>
  <c r="CV158" i="7"/>
  <c r="CW158" i="7"/>
  <c r="CX158" i="7"/>
  <c r="CY158" i="7"/>
  <c r="CZ158" i="7"/>
  <c r="DA158" i="7"/>
  <c r="DB158" i="7"/>
  <c r="DC158" i="7"/>
  <c r="DD158" i="7"/>
  <c r="DE158" i="7"/>
  <c r="DF158" i="7"/>
  <c r="DG158" i="7"/>
  <c r="DH158" i="7"/>
  <c r="DI158" i="7"/>
  <c r="DJ158" i="7"/>
  <c r="DK158" i="7"/>
  <c r="DL158" i="7"/>
  <c r="DM158" i="7"/>
  <c r="DN158" i="7"/>
  <c r="DO158" i="7"/>
  <c r="DP158" i="7"/>
  <c r="DQ158" i="7"/>
  <c r="DR158" i="7"/>
  <c r="DS158" i="7"/>
  <c r="DT158" i="7"/>
  <c r="DU158" i="7"/>
  <c r="DV158" i="7"/>
  <c r="DW158" i="7"/>
  <c r="DX158" i="7"/>
  <c r="DY158" i="7"/>
  <c r="DZ158" i="7"/>
  <c r="EA158" i="7"/>
  <c r="EB158" i="7"/>
  <c r="EC158" i="7"/>
  <c r="ED158" i="7"/>
  <c r="EE158" i="7"/>
  <c r="EF158" i="7"/>
  <c r="EG158" i="7"/>
  <c r="EH158" i="7"/>
  <c r="EI158" i="7"/>
  <c r="EJ158" i="7"/>
  <c r="EK158" i="7"/>
  <c r="EL158" i="7"/>
  <c r="EM158" i="7"/>
  <c r="EN158" i="7"/>
  <c r="EO158" i="7"/>
  <c r="EP158" i="7"/>
  <c r="EQ158" i="7"/>
  <c r="ER158" i="7"/>
  <c r="ES158" i="7"/>
  <c r="ET158" i="7"/>
  <c r="EU158" i="7"/>
  <c r="EV158" i="7"/>
  <c r="EW158" i="7"/>
  <c r="EX158" i="7"/>
  <c r="EY158" i="7"/>
  <c r="EZ158" i="7"/>
  <c r="FA158" i="7"/>
  <c r="FB158" i="7"/>
  <c r="FC158" i="7"/>
  <c r="B159" i="7"/>
  <c r="C159" i="7"/>
  <c r="D159" i="7"/>
  <c r="E159" i="7"/>
  <c r="F159" i="7"/>
  <c r="G159" i="7"/>
  <c r="H159" i="7"/>
  <c r="I159" i="7"/>
  <c r="J159" i="7"/>
  <c r="K159" i="7"/>
  <c r="L159" i="7"/>
  <c r="M159" i="7"/>
  <c r="N159" i="7"/>
  <c r="O159" i="7"/>
  <c r="P159" i="7"/>
  <c r="Q159" i="7"/>
  <c r="R159" i="7"/>
  <c r="S159" i="7"/>
  <c r="T159" i="7"/>
  <c r="U159" i="7"/>
  <c r="V159" i="7"/>
  <c r="W159" i="7"/>
  <c r="X159" i="7"/>
  <c r="Y159" i="7"/>
  <c r="Z159" i="7"/>
  <c r="AA159" i="7"/>
  <c r="AB159" i="7"/>
  <c r="AC159" i="7"/>
  <c r="AD159" i="7"/>
  <c r="AE159" i="7"/>
  <c r="AF159" i="7"/>
  <c r="AG159" i="7"/>
  <c r="AH159" i="7"/>
  <c r="AI159" i="7"/>
  <c r="AJ159" i="7"/>
  <c r="AK159" i="7"/>
  <c r="AL159" i="7"/>
  <c r="AM159" i="7"/>
  <c r="AN159" i="7"/>
  <c r="AO159" i="7"/>
  <c r="AP159" i="7"/>
  <c r="AQ159" i="7"/>
  <c r="AR159" i="7"/>
  <c r="AS159" i="7"/>
  <c r="AT159" i="7"/>
  <c r="AU159" i="7"/>
  <c r="AV159" i="7"/>
  <c r="AW159" i="7"/>
  <c r="AX159" i="7"/>
  <c r="AY159" i="7"/>
  <c r="AZ159" i="7"/>
  <c r="BA159" i="7"/>
  <c r="BB159" i="7"/>
  <c r="BC159" i="7"/>
  <c r="BD159" i="7"/>
  <c r="BE159" i="7"/>
  <c r="BF159" i="7"/>
  <c r="BG159" i="7"/>
  <c r="BH159" i="7"/>
  <c r="BI159" i="7"/>
  <c r="BJ159" i="7"/>
  <c r="BK159" i="7"/>
  <c r="BL159" i="7"/>
  <c r="BM159" i="7"/>
  <c r="BN159" i="7"/>
  <c r="BO159" i="7"/>
  <c r="BP159" i="7"/>
  <c r="BQ159" i="7"/>
  <c r="BR159" i="7"/>
  <c r="BS159" i="7"/>
  <c r="BT159" i="7"/>
  <c r="BU159" i="7"/>
  <c r="BV159" i="7"/>
  <c r="BW159" i="7"/>
  <c r="BX159" i="7"/>
  <c r="BY159" i="7"/>
  <c r="BZ159" i="7"/>
  <c r="CA159" i="7"/>
  <c r="CB159" i="7"/>
  <c r="CC159" i="7"/>
  <c r="CD159" i="7"/>
  <c r="CE159" i="7"/>
  <c r="CF159" i="7"/>
  <c r="CG159" i="7"/>
  <c r="CH159" i="7"/>
  <c r="CI159" i="7"/>
  <c r="CJ159" i="7"/>
  <c r="CK159" i="7"/>
  <c r="CL159" i="7"/>
  <c r="CM159" i="7"/>
  <c r="CN159" i="7"/>
  <c r="CO159" i="7"/>
  <c r="CP159" i="7"/>
  <c r="CQ159" i="7"/>
  <c r="CR159" i="7"/>
  <c r="CS159" i="7"/>
  <c r="CT159" i="7"/>
  <c r="CU159" i="7"/>
  <c r="CV159" i="7"/>
  <c r="CW159" i="7"/>
  <c r="CX159" i="7"/>
  <c r="CY159" i="7"/>
  <c r="CZ159" i="7"/>
  <c r="DA159" i="7"/>
  <c r="DB159" i="7"/>
  <c r="DC159" i="7"/>
  <c r="DD159" i="7"/>
  <c r="DE159" i="7"/>
  <c r="DF159" i="7"/>
  <c r="DG159" i="7"/>
  <c r="DH159" i="7"/>
  <c r="DI159" i="7"/>
  <c r="DJ159" i="7"/>
  <c r="DK159" i="7"/>
  <c r="DL159" i="7"/>
  <c r="DM159" i="7"/>
  <c r="DN159" i="7"/>
  <c r="DO159" i="7"/>
  <c r="DP159" i="7"/>
  <c r="DQ159" i="7"/>
  <c r="DR159" i="7"/>
  <c r="DS159" i="7"/>
  <c r="DT159" i="7"/>
  <c r="DU159" i="7"/>
  <c r="DV159" i="7"/>
  <c r="DW159" i="7"/>
  <c r="DX159" i="7"/>
  <c r="DY159" i="7"/>
  <c r="DZ159" i="7"/>
  <c r="EA159" i="7"/>
  <c r="EB159" i="7"/>
  <c r="EC159" i="7"/>
  <c r="ED159" i="7"/>
  <c r="EE159" i="7"/>
  <c r="EF159" i="7"/>
  <c r="EG159" i="7"/>
  <c r="EH159" i="7"/>
  <c r="EI159" i="7"/>
  <c r="EJ159" i="7"/>
  <c r="EK159" i="7"/>
  <c r="EL159" i="7"/>
  <c r="EM159" i="7"/>
  <c r="EN159" i="7"/>
  <c r="EO159" i="7"/>
  <c r="EP159" i="7"/>
  <c r="EQ159" i="7"/>
  <c r="ER159" i="7"/>
  <c r="ES159" i="7"/>
  <c r="ET159" i="7"/>
  <c r="EU159" i="7"/>
  <c r="EV159" i="7"/>
  <c r="EW159" i="7"/>
  <c r="EX159" i="7"/>
  <c r="EY159" i="7"/>
  <c r="EZ159" i="7"/>
  <c r="FA159" i="7"/>
  <c r="FB159" i="7"/>
  <c r="FC159" i="7"/>
  <c r="B160" i="7"/>
  <c r="C160" i="7"/>
  <c r="D160" i="7"/>
  <c r="E160" i="7"/>
  <c r="F160" i="7"/>
  <c r="G160" i="7"/>
  <c r="H160" i="7"/>
  <c r="I160" i="7"/>
  <c r="J160" i="7"/>
  <c r="K160" i="7"/>
  <c r="L160" i="7"/>
  <c r="M160" i="7"/>
  <c r="N160" i="7"/>
  <c r="O160" i="7"/>
  <c r="P160" i="7"/>
  <c r="Q160" i="7"/>
  <c r="R160" i="7"/>
  <c r="S160" i="7"/>
  <c r="T160" i="7"/>
  <c r="U160" i="7"/>
  <c r="V160" i="7"/>
  <c r="W160" i="7"/>
  <c r="X160" i="7"/>
  <c r="Y160" i="7"/>
  <c r="Z160" i="7"/>
  <c r="AA160" i="7"/>
  <c r="AB160" i="7"/>
  <c r="AC160" i="7"/>
  <c r="AD160" i="7"/>
  <c r="AE160" i="7"/>
  <c r="AF160" i="7"/>
  <c r="AG160" i="7"/>
  <c r="AH160" i="7"/>
  <c r="AI160" i="7"/>
  <c r="AJ160" i="7"/>
  <c r="AK160" i="7"/>
  <c r="AL160" i="7"/>
  <c r="AM160" i="7"/>
  <c r="AN160" i="7"/>
  <c r="AO160" i="7"/>
  <c r="AP160" i="7"/>
  <c r="AQ160" i="7"/>
  <c r="AR160" i="7"/>
  <c r="AS160" i="7"/>
  <c r="AT160" i="7"/>
  <c r="AU160" i="7"/>
  <c r="AV160" i="7"/>
  <c r="AW160" i="7"/>
  <c r="AX160" i="7"/>
  <c r="AY160" i="7"/>
  <c r="AZ160" i="7"/>
  <c r="BA160" i="7"/>
  <c r="BB160" i="7"/>
  <c r="BC160" i="7"/>
  <c r="BD160" i="7"/>
  <c r="BE160" i="7"/>
  <c r="BF160" i="7"/>
  <c r="BG160" i="7"/>
  <c r="BH160" i="7"/>
  <c r="BI160" i="7"/>
  <c r="BJ160" i="7"/>
  <c r="BK160" i="7"/>
  <c r="BL160" i="7"/>
  <c r="BM160" i="7"/>
  <c r="BN160" i="7"/>
  <c r="BO160" i="7"/>
  <c r="BP160" i="7"/>
  <c r="BQ160" i="7"/>
  <c r="BR160" i="7"/>
  <c r="BS160" i="7"/>
  <c r="BT160" i="7"/>
  <c r="BU160" i="7"/>
  <c r="BV160" i="7"/>
  <c r="BW160" i="7"/>
  <c r="BX160" i="7"/>
  <c r="BY160" i="7"/>
  <c r="BZ160" i="7"/>
  <c r="CA160" i="7"/>
  <c r="CB160" i="7"/>
  <c r="CC160" i="7"/>
  <c r="CD160" i="7"/>
  <c r="CE160" i="7"/>
  <c r="CF160" i="7"/>
  <c r="CG160" i="7"/>
  <c r="CH160" i="7"/>
  <c r="CI160" i="7"/>
  <c r="CJ160" i="7"/>
  <c r="CK160" i="7"/>
  <c r="CL160" i="7"/>
  <c r="CM160" i="7"/>
  <c r="CN160" i="7"/>
  <c r="CO160" i="7"/>
  <c r="CP160" i="7"/>
  <c r="CQ160" i="7"/>
  <c r="CR160" i="7"/>
  <c r="CS160" i="7"/>
  <c r="CT160" i="7"/>
  <c r="CU160" i="7"/>
  <c r="CV160" i="7"/>
  <c r="CW160" i="7"/>
  <c r="CX160" i="7"/>
  <c r="CY160" i="7"/>
  <c r="CZ160" i="7"/>
  <c r="DA160" i="7"/>
  <c r="DB160" i="7"/>
  <c r="DC160" i="7"/>
  <c r="DD160" i="7"/>
  <c r="DE160" i="7"/>
  <c r="DF160" i="7"/>
  <c r="DG160" i="7"/>
  <c r="DH160" i="7"/>
  <c r="DI160" i="7"/>
  <c r="DJ160" i="7"/>
  <c r="DK160" i="7"/>
  <c r="DL160" i="7"/>
  <c r="DM160" i="7"/>
  <c r="DN160" i="7"/>
  <c r="DO160" i="7"/>
  <c r="DP160" i="7"/>
  <c r="DQ160" i="7"/>
  <c r="DR160" i="7"/>
  <c r="DS160" i="7"/>
  <c r="DT160" i="7"/>
  <c r="DU160" i="7"/>
  <c r="DV160" i="7"/>
  <c r="DW160" i="7"/>
  <c r="DX160" i="7"/>
  <c r="DY160" i="7"/>
  <c r="DZ160" i="7"/>
  <c r="EA160" i="7"/>
  <c r="EB160" i="7"/>
  <c r="EC160" i="7"/>
  <c r="ED160" i="7"/>
  <c r="EE160" i="7"/>
  <c r="EF160" i="7"/>
  <c r="EG160" i="7"/>
  <c r="EH160" i="7"/>
  <c r="EI160" i="7"/>
  <c r="EJ160" i="7"/>
  <c r="EK160" i="7"/>
  <c r="EL160" i="7"/>
  <c r="EM160" i="7"/>
  <c r="EN160" i="7"/>
  <c r="EO160" i="7"/>
  <c r="EP160" i="7"/>
  <c r="EQ160" i="7"/>
  <c r="ER160" i="7"/>
  <c r="ES160" i="7"/>
  <c r="ET160" i="7"/>
  <c r="EU160" i="7"/>
  <c r="EV160" i="7"/>
  <c r="EW160" i="7"/>
  <c r="EX160" i="7"/>
  <c r="EY160" i="7"/>
  <c r="EZ160" i="7"/>
  <c r="FA160" i="7"/>
  <c r="FB160" i="7"/>
  <c r="FC160" i="7"/>
  <c r="B161" i="7"/>
  <c r="C161" i="7"/>
  <c r="D161" i="7"/>
  <c r="E161" i="7"/>
  <c r="F161" i="7"/>
  <c r="G161" i="7"/>
  <c r="H161" i="7"/>
  <c r="I161" i="7"/>
  <c r="J161" i="7"/>
  <c r="K161" i="7"/>
  <c r="L161" i="7"/>
  <c r="M161" i="7"/>
  <c r="N161" i="7"/>
  <c r="O161" i="7"/>
  <c r="P161" i="7"/>
  <c r="Q161" i="7"/>
  <c r="R161" i="7"/>
  <c r="S161" i="7"/>
  <c r="T161" i="7"/>
  <c r="U161" i="7"/>
  <c r="V161" i="7"/>
  <c r="W161" i="7"/>
  <c r="X161" i="7"/>
  <c r="Y161" i="7"/>
  <c r="Z161" i="7"/>
  <c r="AA161" i="7"/>
  <c r="AB161" i="7"/>
  <c r="AC161" i="7"/>
  <c r="AD161" i="7"/>
  <c r="AE161" i="7"/>
  <c r="AF161" i="7"/>
  <c r="AG161" i="7"/>
  <c r="AH161" i="7"/>
  <c r="AI161" i="7"/>
  <c r="AJ161" i="7"/>
  <c r="AK161" i="7"/>
  <c r="AL161" i="7"/>
  <c r="AM161" i="7"/>
  <c r="AN161" i="7"/>
  <c r="AO161" i="7"/>
  <c r="AP161" i="7"/>
  <c r="AQ161" i="7"/>
  <c r="AR161" i="7"/>
  <c r="AS161" i="7"/>
  <c r="AT161" i="7"/>
  <c r="AU161" i="7"/>
  <c r="AV161" i="7"/>
  <c r="AW161" i="7"/>
  <c r="AX161" i="7"/>
  <c r="AY161" i="7"/>
  <c r="AZ161" i="7"/>
  <c r="BA161" i="7"/>
  <c r="BB161" i="7"/>
  <c r="BC161" i="7"/>
  <c r="BD161" i="7"/>
  <c r="BE161" i="7"/>
  <c r="BF161" i="7"/>
  <c r="BG161" i="7"/>
  <c r="BH161" i="7"/>
  <c r="BI161" i="7"/>
  <c r="BJ161" i="7"/>
  <c r="BK161" i="7"/>
  <c r="BL161" i="7"/>
  <c r="BM161" i="7"/>
  <c r="BN161" i="7"/>
  <c r="BO161" i="7"/>
  <c r="BP161" i="7"/>
  <c r="BQ161" i="7"/>
  <c r="BR161" i="7"/>
  <c r="BS161" i="7"/>
  <c r="BT161" i="7"/>
  <c r="BU161" i="7"/>
  <c r="BV161" i="7"/>
  <c r="BW161" i="7"/>
  <c r="BX161" i="7"/>
  <c r="BY161" i="7"/>
  <c r="BZ161" i="7"/>
  <c r="CA161" i="7"/>
  <c r="CB161" i="7"/>
  <c r="CC161" i="7"/>
  <c r="CD161" i="7"/>
  <c r="CE161" i="7"/>
  <c r="CF161" i="7"/>
  <c r="CG161" i="7"/>
  <c r="CH161" i="7"/>
  <c r="CI161" i="7"/>
  <c r="CJ161" i="7"/>
  <c r="CK161" i="7"/>
  <c r="CL161" i="7"/>
  <c r="CM161" i="7"/>
  <c r="CN161" i="7"/>
  <c r="CO161" i="7"/>
  <c r="CP161" i="7"/>
  <c r="CQ161" i="7"/>
  <c r="CR161" i="7"/>
  <c r="CS161" i="7"/>
  <c r="CT161" i="7"/>
  <c r="CU161" i="7"/>
  <c r="CV161" i="7"/>
  <c r="CW161" i="7"/>
  <c r="CX161" i="7"/>
  <c r="CY161" i="7"/>
  <c r="CZ161" i="7"/>
  <c r="DA161" i="7"/>
  <c r="DB161" i="7"/>
  <c r="DC161" i="7"/>
  <c r="DD161" i="7"/>
  <c r="DE161" i="7"/>
  <c r="DF161" i="7"/>
  <c r="DG161" i="7"/>
  <c r="DH161" i="7"/>
  <c r="DI161" i="7"/>
  <c r="DJ161" i="7"/>
  <c r="DK161" i="7"/>
  <c r="DL161" i="7"/>
  <c r="DM161" i="7"/>
  <c r="DN161" i="7"/>
  <c r="DO161" i="7"/>
  <c r="DP161" i="7"/>
  <c r="DQ161" i="7"/>
  <c r="DR161" i="7"/>
  <c r="DS161" i="7"/>
  <c r="DT161" i="7"/>
  <c r="DU161" i="7"/>
  <c r="DV161" i="7"/>
  <c r="DW161" i="7"/>
  <c r="DX161" i="7"/>
  <c r="DY161" i="7"/>
  <c r="DZ161" i="7"/>
  <c r="EA161" i="7"/>
  <c r="EB161" i="7"/>
  <c r="EC161" i="7"/>
  <c r="ED161" i="7"/>
  <c r="EE161" i="7"/>
  <c r="EF161" i="7"/>
  <c r="EG161" i="7"/>
  <c r="EH161" i="7"/>
  <c r="EI161" i="7"/>
  <c r="EJ161" i="7"/>
  <c r="EK161" i="7"/>
  <c r="EL161" i="7"/>
  <c r="EM161" i="7"/>
  <c r="EN161" i="7"/>
  <c r="EO161" i="7"/>
  <c r="EP161" i="7"/>
  <c r="EQ161" i="7"/>
  <c r="ER161" i="7"/>
  <c r="ES161" i="7"/>
  <c r="ET161" i="7"/>
  <c r="EU161" i="7"/>
  <c r="EV161" i="7"/>
  <c r="EW161" i="7"/>
  <c r="EX161" i="7"/>
  <c r="EY161" i="7"/>
  <c r="EZ161" i="7"/>
  <c r="FA161" i="7"/>
  <c r="FB161" i="7"/>
  <c r="FC161" i="7"/>
  <c r="B162" i="7"/>
  <c r="C162" i="7"/>
  <c r="D162" i="7"/>
  <c r="E162" i="7"/>
  <c r="F162" i="7"/>
  <c r="G162" i="7"/>
  <c r="H162" i="7"/>
  <c r="I162" i="7"/>
  <c r="J162" i="7"/>
  <c r="K162" i="7"/>
  <c r="L162" i="7"/>
  <c r="M162" i="7"/>
  <c r="N162" i="7"/>
  <c r="O162" i="7"/>
  <c r="P162" i="7"/>
  <c r="Q162" i="7"/>
  <c r="R162" i="7"/>
  <c r="S162" i="7"/>
  <c r="T162" i="7"/>
  <c r="U162" i="7"/>
  <c r="V162" i="7"/>
  <c r="W162" i="7"/>
  <c r="X162" i="7"/>
  <c r="Y162" i="7"/>
  <c r="Z162" i="7"/>
  <c r="AA162" i="7"/>
  <c r="AB162" i="7"/>
  <c r="AC162" i="7"/>
  <c r="AD162" i="7"/>
  <c r="AE162" i="7"/>
  <c r="AF162" i="7"/>
  <c r="AG162" i="7"/>
  <c r="AH162" i="7"/>
  <c r="AI162" i="7"/>
  <c r="AJ162" i="7"/>
  <c r="AK162" i="7"/>
  <c r="AL162" i="7"/>
  <c r="AM162" i="7"/>
  <c r="AN162" i="7"/>
  <c r="AO162" i="7"/>
  <c r="AP162" i="7"/>
  <c r="AQ162" i="7"/>
  <c r="AR162" i="7"/>
  <c r="AS162" i="7"/>
  <c r="AT162" i="7"/>
  <c r="AU162" i="7"/>
  <c r="AV162" i="7"/>
  <c r="AW162" i="7"/>
  <c r="AX162" i="7"/>
  <c r="AY162" i="7"/>
  <c r="AZ162" i="7"/>
  <c r="BA162" i="7"/>
  <c r="BB162" i="7"/>
  <c r="BC162" i="7"/>
  <c r="BD162" i="7"/>
  <c r="BE162" i="7"/>
  <c r="BF162" i="7"/>
  <c r="BG162" i="7"/>
  <c r="BH162" i="7"/>
  <c r="BI162" i="7"/>
  <c r="BJ162" i="7"/>
  <c r="BK162" i="7"/>
  <c r="BL162" i="7"/>
  <c r="BM162" i="7"/>
  <c r="BN162" i="7"/>
  <c r="BO162" i="7"/>
  <c r="BP162" i="7"/>
  <c r="BQ162" i="7"/>
  <c r="BR162" i="7"/>
  <c r="BS162" i="7"/>
  <c r="BT162" i="7"/>
  <c r="BU162" i="7"/>
  <c r="BV162" i="7"/>
  <c r="BW162" i="7"/>
  <c r="BX162" i="7"/>
  <c r="BY162" i="7"/>
  <c r="BZ162" i="7"/>
  <c r="CA162" i="7"/>
  <c r="CB162" i="7"/>
  <c r="CC162" i="7"/>
  <c r="CD162" i="7"/>
  <c r="CE162" i="7"/>
  <c r="CF162" i="7"/>
  <c r="CG162" i="7"/>
  <c r="CH162" i="7"/>
  <c r="CI162" i="7"/>
  <c r="CJ162" i="7"/>
  <c r="CK162" i="7"/>
  <c r="CL162" i="7"/>
  <c r="CM162" i="7"/>
  <c r="CN162" i="7"/>
  <c r="CO162" i="7"/>
  <c r="CP162" i="7"/>
  <c r="CQ162" i="7"/>
  <c r="CR162" i="7"/>
  <c r="CS162" i="7"/>
  <c r="CT162" i="7"/>
  <c r="CU162" i="7"/>
  <c r="CV162" i="7"/>
  <c r="CW162" i="7"/>
  <c r="CX162" i="7"/>
  <c r="CY162" i="7"/>
  <c r="CZ162" i="7"/>
  <c r="DA162" i="7"/>
  <c r="DB162" i="7"/>
  <c r="DC162" i="7"/>
  <c r="DD162" i="7"/>
  <c r="DE162" i="7"/>
  <c r="DF162" i="7"/>
  <c r="DG162" i="7"/>
  <c r="DH162" i="7"/>
  <c r="DI162" i="7"/>
  <c r="DJ162" i="7"/>
  <c r="DK162" i="7"/>
  <c r="DL162" i="7"/>
  <c r="DM162" i="7"/>
  <c r="DN162" i="7"/>
  <c r="DO162" i="7"/>
  <c r="DP162" i="7"/>
  <c r="DQ162" i="7"/>
  <c r="DR162" i="7"/>
  <c r="DS162" i="7"/>
  <c r="DT162" i="7"/>
  <c r="DU162" i="7"/>
  <c r="DV162" i="7"/>
  <c r="DW162" i="7"/>
  <c r="DX162" i="7"/>
  <c r="DY162" i="7"/>
  <c r="DZ162" i="7"/>
  <c r="EA162" i="7"/>
  <c r="EB162" i="7"/>
  <c r="EC162" i="7"/>
  <c r="ED162" i="7"/>
  <c r="EE162" i="7"/>
  <c r="EF162" i="7"/>
  <c r="EG162" i="7"/>
  <c r="EH162" i="7"/>
  <c r="EI162" i="7"/>
  <c r="EJ162" i="7"/>
  <c r="EK162" i="7"/>
  <c r="EL162" i="7"/>
  <c r="EM162" i="7"/>
  <c r="EN162" i="7"/>
  <c r="EO162" i="7"/>
  <c r="EP162" i="7"/>
  <c r="EQ162" i="7"/>
  <c r="ER162" i="7"/>
  <c r="ES162" i="7"/>
  <c r="ET162" i="7"/>
  <c r="EU162" i="7"/>
  <c r="EV162" i="7"/>
  <c r="EW162" i="7"/>
  <c r="EX162" i="7"/>
  <c r="EY162" i="7"/>
  <c r="EZ162" i="7"/>
  <c r="FA162" i="7"/>
  <c r="FB162" i="7"/>
  <c r="FC162" i="7"/>
  <c r="B163" i="7"/>
  <c r="C163" i="7"/>
  <c r="D163" i="7"/>
  <c r="E163" i="7"/>
  <c r="F163" i="7"/>
  <c r="G163" i="7"/>
  <c r="H163" i="7"/>
  <c r="I163" i="7"/>
  <c r="J163" i="7"/>
  <c r="K163" i="7"/>
  <c r="L163" i="7"/>
  <c r="M163" i="7"/>
  <c r="N163" i="7"/>
  <c r="O163" i="7"/>
  <c r="P163" i="7"/>
  <c r="Q163" i="7"/>
  <c r="R163" i="7"/>
  <c r="S163" i="7"/>
  <c r="T163" i="7"/>
  <c r="U163" i="7"/>
  <c r="V163" i="7"/>
  <c r="W163" i="7"/>
  <c r="X163" i="7"/>
  <c r="Y163" i="7"/>
  <c r="Z163" i="7"/>
  <c r="AA163" i="7"/>
  <c r="AB163" i="7"/>
  <c r="AC163" i="7"/>
  <c r="AD163" i="7"/>
  <c r="AE163" i="7"/>
  <c r="AF163" i="7"/>
  <c r="AG163" i="7"/>
  <c r="AH163" i="7"/>
  <c r="AI163" i="7"/>
  <c r="AJ163" i="7"/>
  <c r="AK163" i="7"/>
  <c r="AL163" i="7"/>
  <c r="AM163" i="7"/>
  <c r="AN163" i="7"/>
  <c r="AO163" i="7"/>
  <c r="AP163" i="7"/>
  <c r="AQ163" i="7"/>
  <c r="AR163" i="7"/>
  <c r="AS163" i="7"/>
  <c r="AT163" i="7"/>
  <c r="AU163" i="7"/>
  <c r="AV163" i="7"/>
  <c r="AW163" i="7"/>
  <c r="AX163" i="7"/>
  <c r="AY163" i="7"/>
  <c r="AZ163" i="7"/>
  <c r="BA163" i="7"/>
  <c r="BB163" i="7"/>
  <c r="BC163" i="7"/>
  <c r="BD163" i="7"/>
  <c r="BE163" i="7"/>
  <c r="BF163" i="7"/>
  <c r="BG163" i="7"/>
  <c r="BH163" i="7"/>
  <c r="BI163" i="7"/>
  <c r="BJ163" i="7"/>
  <c r="BK163" i="7"/>
  <c r="BL163" i="7"/>
  <c r="BM163" i="7"/>
  <c r="BN163" i="7"/>
  <c r="BO163" i="7"/>
  <c r="BP163" i="7"/>
  <c r="BQ163" i="7"/>
  <c r="BR163" i="7"/>
  <c r="BS163" i="7"/>
  <c r="BT163" i="7"/>
  <c r="BU163" i="7"/>
  <c r="BV163" i="7"/>
  <c r="BW163" i="7"/>
  <c r="BX163" i="7"/>
  <c r="BY163" i="7"/>
  <c r="BZ163" i="7"/>
  <c r="CA163" i="7"/>
  <c r="CB163" i="7"/>
  <c r="CC163" i="7"/>
  <c r="CD163" i="7"/>
  <c r="CE163" i="7"/>
  <c r="CF163" i="7"/>
  <c r="CG163" i="7"/>
  <c r="CH163" i="7"/>
  <c r="CI163" i="7"/>
  <c r="CJ163" i="7"/>
  <c r="CK163" i="7"/>
  <c r="CL163" i="7"/>
  <c r="CM163" i="7"/>
  <c r="CN163" i="7"/>
  <c r="CO163" i="7"/>
  <c r="CP163" i="7"/>
  <c r="CQ163" i="7"/>
  <c r="CR163" i="7"/>
  <c r="CS163" i="7"/>
  <c r="CT163" i="7"/>
  <c r="CU163" i="7"/>
  <c r="CV163" i="7"/>
  <c r="CW163" i="7"/>
  <c r="CX163" i="7"/>
  <c r="CY163" i="7"/>
  <c r="CZ163" i="7"/>
  <c r="DA163" i="7"/>
  <c r="DB163" i="7"/>
  <c r="DC163" i="7"/>
  <c r="DD163" i="7"/>
  <c r="DE163" i="7"/>
  <c r="DF163" i="7"/>
  <c r="DG163" i="7"/>
  <c r="DH163" i="7"/>
  <c r="DI163" i="7"/>
  <c r="DJ163" i="7"/>
  <c r="DK163" i="7"/>
  <c r="DL163" i="7"/>
  <c r="DM163" i="7"/>
  <c r="DN163" i="7"/>
  <c r="DO163" i="7"/>
  <c r="DP163" i="7"/>
  <c r="DQ163" i="7"/>
  <c r="DR163" i="7"/>
  <c r="DS163" i="7"/>
  <c r="DT163" i="7"/>
  <c r="DU163" i="7"/>
  <c r="DV163" i="7"/>
  <c r="DW163" i="7"/>
  <c r="DX163" i="7"/>
  <c r="DY163" i="7"/>
  <c r="DZ163" i="7"/>
  <c r="EA163" i="7"/>
  <c r="EB163" i="7"/>
  <c r="EC163" i="7"/>
  <c r="ED163" i="7"/>
  <c r="EE163" i="7"/>
  <c r="EF163" i="7"/>
  <c r="EG163" i="7"/>
  <c r="EH163" i="7"/>
  <c r="EI163" i="7"/>
  <c r="EJ163" i="7"/>
  <c r="EK163" i="7"/>
  <c r="EL163" i="7"/>
  <c r="EM163" i="7"/>
  <c r="EN163" i="7"/>
  <c r="EO163" i="7"/>
  <c r="EP163" i="7"/>
  <c r="EQ163" i="7"/>
  <c r="ER163" i="7"/>
  <c r="ES163" i="7"/>
  <c r="ET163" i="7"/>
  <c r="EU163" i="7"/>
  <c r="EV163" i="7"/>
  <c r="EW163" i="7"/>
  <c r="EX163" i="7"/>
  <c r="EY163" i="7"/>
  <c r="EZ163" i="7"/>
  <c r="FA163" i="7"/>
  <c r="FB163" i="7"/>
  <c r="FC163" i="7"/>
  <c r="B164" i="7"/>
  <c r="C164" i="7"/>
  <c r="D164" i="7"/>
  <c r="E164" i="7"/>
  <c r="F164" i="7"/>
  <c r="G164" i="7"/>
  <c r="H164" i="7"/>
  <c r="I164" i="7"/>
  <c r="J164" i="7"/>
  <c r="K164" i="7"/>
  <c r="L164" i="7"/>
  <c r="M164" i="7"/>
  <c r="N164" i="7"/>
  <c r="O164" i="7"/>
  <c r="P164" i="7"/>
  <c r="Q164" i="7"/>
  <c r="R164" i="7"/>
  <c r="S164" i="7"/>
  <c r="T164" i="7"/>
  <c r="U164" i="7"/>
  <c r="V164" i="7"/>
  <c r="W164" i="7"/>
  <c r="X164" i="7"/>
  <c r="Y164" i="7"/>
  <c r="Z164" i="7"/>
  <c r="AA164" i="7"/>
  <c r="AB164" i="7"/>
  <c r="AC164" i="7"/>
  <c r="AD164" i="7"/>
  <c r="AE164" i="7"/>
  <c r="AF164" i="7"/>
  <c r="AG164" i="7"/>
  <c r="AH164" i="7"/>
  <c r="AI164" i="7"/>
  <c r="AJ164" i="7"/>
  <c r="AK164" i="7"/>
  <c r="AL164" i="7"/>
  <c r="AM164" i="7"/>
  <c r="AN164" i="7"/>
  <c r="AO164" i="7"/>
  <c r="AP164" i="7"/>
  <c r="AQ164" i="7"/>
  <c r="AR164" i="7"/>
  <c r="AS164" i="7"/>
  <c r="AT164" i="7"/>
  <c r="AU164" i="7"/>
  <c r="AV164" i="7"/>
  <c r="AW164" i="7"/>
  <c r="AX164" i="7"/>
  <c r="AY164" i="7"/>
  <c r="AZ164" i="7"/>
  <c r="BA164" i="7"/>
  <c r="BB164" i="7"/>
  <c r="BC164" i="7"/>
  <c r="BD164" i="7"/>
  <c r="BE164" i="7"/>
  <c r="BF164" i="7"/>
  <c r="BG164" i="7"/>
  <c r="BH164" i="7"/>
  <c r="BI164" i="7"/>
  <c r="BJ164" i="7"/>
  <c r="BK164" i="7"/>
  <c r="BL164" i="7"/>
  <c r="BM164" i="7"/>
  <c r="BN164" i="7"/>
  <c r="BO164" i="7"/>
  <c r="BP164" i="7"/>
  <c r="BQ164" i="7"/>
  <c r="BR164" i="7"/>
  <c r="BS164" i="7"/>
  <c r="BT164" i="7"/>
  <c r="BU164" i="7"/>
  <c r="BV164" i="7"/>
  <c r="BW164" i="7"/>
  <c r="BX164" i="7"/>
  <c r="BY164" i="7"/>
  <c r="BZ164" i="7"/>
  <c r="CA164" i="7"/>
  <c r="CB164" i="7"/>
  <c r="CC164" i="7"/>
  <c r="CD164" i="7"/>
  <c r="CE164" i="7"/>
  <c r="CF164" i="7"/>
  <c r="CG164" i="7"/>
  <c r="CH164" i="7"/>
  <c r="CI164" i="7"/>
  <c r="CJ164" i="7"/>
  <c r="CK164" i="7"/>
  <c r="CL164" i="7"/>
  <c r="CM164" i="7"/>
  <c r="CN164" i="7"/>
  <c r="CO164" i="7"/>
  <c r="CP164" i="7"/>
  <c r="CQ164" i="7"/>
  <c r="CR164" i="7"/>
  <c r="CS164" i="7"/>
  <c r="CT164" i="7"/>
  <c r="CU164" i="7"/>
  <c r="CV164" i="7"/>
  <c r="CW164" i="7"/>
  <c r="CX164" i="7"/>
  <c r="CY164" i="7"/>
  <c r="CZ164" i="7"/>
  <c r="DA164" i="7"/>
  <c r="DB164" i="7"/>
  <c r="DC164" i="7"/>
  <c r="DD164" i="7"/>
  <c r="DE164" i="7"/>
  <c r="DF164" i="7"/>
  <c r="DG164" i="7"/>
  <c r="DH164" i="7"/>
  <c r="DI164" i="7"/>
  <c r="DJ164" i="7"/>
  <c r="DK164" i="7"/>
  <c r="DL164" i="7"/>
  <c r="DM164" i="7"/>
  <c r="DN164" i="7"/>
  <c r="DO164" i="7"/>
  <c r="DP164" i="7"/>
  <c r="DQ164" i="7"/>
  <c r="DR164" i="7"/>
  <c r="DS164" i="7"/>
  <c r="DT164" i="7"/>
  <c r="DU164" i="7"/>
  <c r="DV164" i="7"/>
  <c r="DW164" i="7"/>
  <c r="DX164" i="7"/>
  <c r="DY164" i="7"/>
  <c r="DZ164" i="7"/>
  <c r="EA164" i="7"/>
  <c r="EB164" i="7"/>
  <c r="EC164" i="7"/>
  <c r="ED164" i="7"/>
  <c r="EE164" i="7"/>
  <c r="EF164" i="7"/>
  <c r="EG164" i="7"/>
  <c r="EH164" i="7"/>
  <c r="EI164" i="7"/>
  <c r="EJ164" i="7"/>
  <c r="EK164" i="7"/>
  <c r="EL164" i="7"/>
  <c r="EM164" i="7"/>
  <c r="EN164" i="7"/>
  <c r="EO164" i="7"/>
  <c r="EP164" i="7"/>
  <c r="EQ164" i="7"/>
  <c r="ER164" i="7"/>
  <c r="ES164" i="7"/>
  <c r="ET164" i="7"/>
  <c r="EU164" i="7"/>
  <c r="EV164" i="7"/>
  <c r="EW164" i="7"/>
  <c r="EX164" i="7"/>
  <c r="EY164" i="7"/>
  <c r="EZ164" i="7"/>
  <c r="FA164" i="7"/>
  <c r="FB164" i="7"/>
  <c r="FC164" i="7"/>
  <c r="B165" i="7"/>
  <c r="C165" i="7"/>
  <c r="D165" i="7"/>
  <c r="E165" i="7"/>
  <c r="F165" i="7"/>
  <c r="G165" i="7"/>
  <c r="H165" i="7"/>
  <c r="I165" i="7"/>
  <c r="J165" i="7"/>
  <c r="K165" i="7"/>
  <c r="L165" i="7"/>
  <c r="M165" i="7"/>
  <c r="N165" i="7"/>
  <c r="O165" i="7"/>
  <c r="P165" i="7"/>
  <c r="Q165" i="7"/>
  <c r="R165" i="7"/>
  <c r="S165" i="7"/>
  <c r="T165" i="7"/>
  <c r="U165" i="7"/>
  <c r="V165" i="7"/>
  <c r="W165" i="7"/>
  <c r="X165" i="7"/>
  <c r="Y165" i="7"/>
  <c r="Z165" i="7"/>
  <c r="AA165" i="7"/>
  <c r="AB165" i="7"/>
  <c r="AC165" i="7"/>
  <c r="AD165" i="7"/>
  <c r="AE165" i="7"/>
  <c r="AF165" i="7"/>
  <c r="AG165" i="7"/>
  <c r="AH165" i="7"/>
  <c r="AI165" i="7"/>
  <c r="AJ165" i="7"/>
  <c r="AK165" i="7"/>
  <c r="AL165" i="7"/>
  <c r="AM165" i="7"/>
  <c r="AN165" i="7"/>
  <c r="AO165" i="7"/>
  <c r="AP165" i="7"/>
  <c r="AQ165" i="7"/>
  <c r="AR165" i="7"/>
  <c r="AS165" i="7"/>
  <c r="AT165" i="7"/>
  <c r="AU165" i="7"/>
  <c r="AV165" i="7"/>
  <c r="AW165" i="7"/>
  <c r="AX165" i="7"/>
  <c r="AY165" i="7"/>
  <c r="AZ165" i="7"/>
  <c r="BA165" i="7"/>
  <c r="BB165" i="7"/>
  <c r="BC165" i="7"/>
  <c r="BD165" i="7"/>
  <c r="BE165" i="7"/>
  <c r="BF165" i="7"/>
  <c r="BG165" i="7"/>
  <c r="BH165" i="7"/>
  <c r="BI165" i="7"/>
  <c r="BJ165" i="7"/>
  <c r="BK165" i="7"/>
  <c r="BL165" i="7"/>
  <c r="BM165" i="7"/>
  <c r="BN165" i="7"/>
  <c r="BO165" i="7"/>
  <c r="BP165" i="7"/>
  <c r="BQ165" i="7"/>
  <c r="BR165" i="7"/>
  <c r="BS165" i="7"/>
  <c r="BT165" i="7"/>
  <c r="BU165" i="7"/>
  <c r="BV165" i="7"/>
  <c r="BW165" i="7"/>
  <c r="BX165" i="7"/>
  <c r="BY165" i="7"/>
  <c r="BZ165" i="7"/>
  <c r="CA165" i="7"/>
  <c r="CB165" i="7"/>
  <c r="CC165" i="7"/>
  <c r="CD165" i="7"/>
  <c r="CE165" i="7"/>
  <c r="CF165" i="7"/>
  <c r="CG165" i="7"/>
  <c r="CH165" i="7"/>
  <c r="CI165" i="7"/>
  <c r="CJ165" i="7"/>
  <c r="CK165" i="7"/>
  <c r="CL165" i="7"/>
  <c r="CM165" i="7"/>
  <c r="CN165" i="7"/>
  <c r="CO165" i="7"/>
  <c r="CP165" i="7"/>
  <c r="CQ165" i="7"/>
  <c r="CR165" i="7"/>
  <c r="CS165" i="7"/>
  <c r="CT165" i="7"/>
  <c r="CU165" i="7"/>
  <c r="CV165" i="7"/>
  <c r="CW165" i="7"/>
  <c r="CX165" i="7"/>
  <c r="CY165" i="7"/>
  <c r="CZ165" i="7"/>
  <c r="DA165" i="7"/>
  <c r="DB165" i="7"/>
  <c r="DC165" i="7"/>
  <c r="DD165" i="7"/>
  <c r="DE165" i="7"/>
  <c r="DF165" i="7"/>
  <c r="DG165" i="7"/>
  <c r="DH165" i="7"/>
  <c r="DI165" i="7"/>
  <c r="DJ165" i="7"/>
  <c r="DK165" i="7"/>
  <c r="DL165" i="7"/>
  <c r="DM165" i="7"/>
  <c r="DN165" i="7"/>
  <c r="DO165" i="7"/>
  <c r="DP165" i="7"/>
  <c r="DQ165" i="7"/>
  <c r="DR165" i="7"/>
  <c r="DS165" i="7"/>
  <c r="DT165" i="7"/>
  <c r="DU165" i="7"/>
  <c r="DV165" i="7"/>
  <c r="DW165" i="7"/>
  <c r="DX165" i="7"/>
  <c r="DY165" i="7"/>
  <c r="DZ165" i="7"/>
  <c r="EA165" i="7"/>
  <c r="EB165" i="7"/>
  <c r="EC165" i="7"/>
  <c r="ED165" i="7"/>
  <c r="EE165" i="7"/>
  <c r="EF165" i="7"/>
  <c r="EG165" i="7"/>
  <c r="EH165" i="7"/>
  <c r="EI165" i="7"/>
  <c r="EJ165" i="7"/>
  <c r="EK165" i="7"/>
  <c r="EL165" i="7"/>
  <c r="EM165" i="7"/>
  <c r="EN165" i="7"/>
  <c r="EO165" i="7"/>
  <c r="EP165" i="7"/>
  <c r="EQ165" i="7"/>
  <c r="ER165" i="7"/>
  <c r="ES165" i="7"/>
  <c r="ET165" i="7"/>
  <c r="EU165" i="7"/>
  <c r="EV165" i="7"/>
  <c r="EW165" i="7"/>
  <c r="EX165" i="7"/>
  <c r="EY165" i="7"/>
  <c r="EZ165" i="7"/>
  <c r="FA165" i="7"/>
  <c r="FB165" i="7"/>
  <c r="FC165" i="7"/>
  <c r="B166" i="7"/>
  <c r="C166" i="7"/>
  <c r="D166" i="7"/>
  <c r="E166" i="7"/>
  <c r="F166" i="7"/>
  <c r="G166" i="7"/>
  <c r="H166" i="7"/>
  <c r="I166" i="7"/>
  <c r="J166" i="7"/>
  <c r="K166" i="7"/>
  <c r="L166" i="7"/>
  <c r="M166" i="7"/>
  <c r="N166" i="7"/>
  <c r="O166" i="7"/>
  <c r="P166" i="7"/>
  <c r="Q166" i="7"/>
  <c r="R166" i="7"/>
  <c r="S166" i="7"/>
  <c r="T166" i="7"/>
  <c r="U166" i="7"/>
  <c r="V166" i="7"/>
  <c r="W166" i="7"/>
  <c r="X166" i="7"/>
  <c r="Y166" i="7"/>
  <c r="Z166" i="7"/>
  <c r="AA166" i="7"/>
  <c r="AB166" i="7"/>
  <c r="AC166" i="7"/>
  <c r="AD166" i="7"/>
  <c r="AE166" i="7"/>
  <c r="AF166" i="7"/>
  <c r="AG166" i="7"/>
  <c r="AH166" i="7"/>
  <c r="AI166" i="7"/>
  <c r="AJ166" i="7"/>
  <c r="AK166" i="7"/>
  <c r="AL166" i="7"/>
  <c r="AM166" i="7"/>
  <c r="AN166" i="7"/>
  <c r="AO166" i="7"/>
  <c r="AP166" i="7"/>
  <c r="AQ166" i="7"/>
  <c r="AR166" i="7"/>
  <c r="AS166" i="7"/>
  <c r="AT166" i="7"/>
  <c r="AU166" i="7"/>
  <c r="AV166" i="7"/>
  <c r="AW166" i="7"/>
  <c r="AX166" i="7"/>
  <c r="AY166" i="7"/>
  <c r="AZ166" i="7"/>
  <c r="BA166" i="7"/>
  <c r="BB166" i="7"/>
  <c r="BC166" i="7"/>
  <c r="BD166" i="7"/>
  <c r="BE166" i="7"/>
  <c r="BF166" i="7"/>
  <c r="BG166" i="7"/>
  <c r="BH166" i="7"/>
  <c r="BI166" i="7"/>
  <c r="BJ166" i="7"/>
  <c r="BK166" i="7"/>
  <c r="BL166" i="7"/>
  <c r="BM166" i="7"/>
  <c r="BN166" i="7"/>
  <c r="BO166" i="7"/>
  <c r="BP166" i="7"/>
  <c r="BQ166" i="7"/>
  <c r="BR166" i="7"/>
  <c r="BS166" i="7"/>
  <c r="BT166" i="7"/>
  <c r="BU166" i="7"/>
  <c r="BV166" i="7"/>
  <c r="BW166" i="7"/>
  <c r="BX166" i="7"/>
  <c r="BY166" i="7"/>
  <c r="BZ166" i="7"/>
  <c r="CA166" i="7"/>
  <c r="CB166" i="7"/>
  <c r="CC166" i="7"/>
  <c r="CD166" i="7"/>
  <c r="CE166" i="7"/>
  <c r="CF166" i="7"/>
  <c r="CG166" i="7"/>
  <c r="CH166" i="7"/>
  <c r="CI166" i="7"/>
  <c r="CJ166" i="7"/>
  <c r="CK166" i="7"/>
  <c r="CL166" i="7"/>
  <c r="CM166" i="7"/>
  <c r="CN166" i="7"/>
  <c r="CO166" i="7"/>
  <c r="CP166" i="7"/>
  <c r="CQ166" i="7"/>
  <c r="CR166" i="7"/>
  <c r="CS166" i="7"/>
  <c r="CT166" i="7"/>
  <c r="CU166" i="7"/>
  <c r="CV166" i="7"/>
  <c r="CW166" i="7"/>
  <c r="CX166" i="7"/>
  <c r="CY166" i="7"/>
  <c r="CZ166" i="7"/>
  <c r="DA166" i="7"/>
  <c r="DB166" i="7"/>
  <c r="DC166" i="7"/>
  <c r="DD166" i="7"/>
  <c r="DE166" i="7"/>
  <c r="DF166" i="7"/>
  <c r="DG166" i="7"/>
  <c r="DH166" i="7"/>
  <c r="DI166" i="7"/>
  <c r="DJ166" i="7"/>
  <c r="DK166" i="7"/>
  <c r="DL166" i="7"/>
  <c r="DM166" i="7"/>
  <c r="DN166" i="7"/>
  <c r="DO166" i="7"/>
  <c r="DP166" i="7"/>
  <c r="DQ166" i="7"/>
  <c r="DR166" i="7"/>
  <c r="DS166" i="7"/>
  <c r="DT166" i="7"/>
  <c r="DU166" i="7"/>
  <c r="DV166" i="7"/>
  <c r="DW166" i="7"/>
  <c r="DX166" i="7"/>
  <c r="DY166" i="7"/>
  <c r="DZ166" i="7"/>
  <c r="EA166" i="7"/>
  <c r="EB166" i="7"/>
  <c r="EC166" i="7"/>
  <c r="ED166" i="7"/>
  <c r="EE166" i="7"/>
  <c r="EF166" i="7"/>
  <c r="EG166" i="7"/>
  <c r="EH166" i="7"/>
  <c r="EI166" i="7"/>
  <c r="EJ166" i="7"/>
  <c r="EK166" i="7"/>
  <c r="EL166" i="7"/>
  <c r="EM166" i="7"/>
  <c r="EN166" i="7"/>
  <c r="EO166" i="7"/>
  <c r="EP166" i="7"/>
  <c r="EQ166" i="7"/>
  <c r="ER166" i="7"/>
  <c r="ES166" i="7"/>
  <c r="ET166" i="7"/>
  <c r="EU166" i="7"/>
  <c r="EV166" i="7"/>
  <c r="EW166" i="7"/>
  <c r="EX166" i="7"/>
  <c r="EY166" i="7"/>
  <c r="EZ166" i="7"/>
  <c r="FA166" i="7"/>
  <c r="FB166" i="7"/>
  <c r="FC166" i="7"/>
  <c r="B167" i="7"/>
  <c r="C167" i="7"/>
  <c r="D167" i="7"/>
  <c r="E167" i="7"/>
  <c r="F167" i="7"/>
  <c r="G167" i="7"/>
  <c r="H167" i="7"/>
  <c r="I167" i="7"/>
  <c r="J167" i="7"/>
  <c r="K167" i="7"/>
  <c r="L167" i="7"/>
  <c r="M167" i="7"/>
  <c r="N167" i="7"/>
  <c r="O167" i="7"/>
  <c r="P167" i="7"/>
  <c r="Q167" i="7"/>
  <c r="R167" i="7"/>
  <c r="S167" i="7"/>
  <c r="T167" i="7"/>
  <c r="U167" i="7"/>
  <c r="V167" i="7"/>
  <c r="W167" i="7"/>
  <c r="X167" i="7"/>
  <c r="Y167" i="7"/>
  <c r="Z167" i="7"/>
  <c r="AA167" i="7"/>
  <c r="AB167" i="7"/>
  <c r="AC167" i="7"/>
  <c r="AD167" i="7"/>
  <c r="AE167" i="7"/>
  <c r="AF167" i="7"/>
  <c r="AG167" i="7"/>
  <c r="AH167" i="7"/>
  <c r="AI167" i="7"/>
  <c r="AJ167" i="7"/>
  <c r="AK167" i="7"/>
  <c r="AL167" i="7"/>
  <c r="AM167" i="7"/>
  <c r="AN167" i="7"/>
  <c r="AO167" i="7"/>
  <c r="AP167" i="7"/>
  <c r="AQ167" i="7"/>
  <c r="AR167" i="7"/>
  <c r="AS167" i="7"/>
  <c r="AT167" i="7"/>
  <c r="AU167" i="7"/>
  <c r="AV167" i="7"/>
  <c r="AW167" i="7"/>
  <c r="AX167" i="7"/>
  <c r="AY167" i="7"/>
  <c r="AZ167" i="7"/>
  <c r="BA167" i="7"/>
  <c r="BB167" i="7"/>
  <c r="BC167" i="7"/>
  <c r="BD167" i="7"/>
  <c r="BE167" i="7"/>
  <c r="BF167" i="7"/>
  <c r="BG167" i="7"/>
  <c r="BH167" i="7"/>
  <c r="BI167" i="7"/>
  <c r="BJ167" i="7"/>
  <c r="BK167" i="7"/>
  <c r="BL167" i="7"/>
  <c r="BM167" i="7"/>
  <c r="BN167" i="7"/>
  <c r="BO167" i="7"/>
  <c r="BP167" i="7"/>
  <c r="BQ167" i="7"/>
  <c r="BR167" i="7"/>
  <c r="BS167" i="7"/>
  <c r="BT167" i="7"/>
  <c r="BU167" i="7"/>
  <c r="BV167" i="7"/>
  <c r="BW167" i="7"/>
  <c r="BX167" i="7"/>
  <c r="BY167" i="7"/>
  <c r="BZ167" i="7"/>
  <c r="CA167" i="7"/>
  <c r="CB167" i="7"/>
  <c r="CC167" i="7"/>
  <c r="CD167" i="7"/>
  <c r="CE167" i="7"/>
  <c r="CF167" i="7"/>
  <c r="CG167" i="7"/>
  <c r="CH167" i="7"/>
  <c r="CI167" i="7"/>
  <c r="CJ167" i="7"/>
  <c r="CK167" i="7"/>
  <c r="CL167" i="7"/>
  <c r="CM167" i="7"/>
  <c r="CN167" i="7"/>
  <c r="CO167" i="7"/>
  <c r="CP167" i="7"/>
  <c r="CQ167" i="7"/>
  <c r="CR167" i="7"/>
  <c r="CS167" i="7"/>
  <c r="CT167" i="7"/>
  <c r="CU167" i="7"/>
  <c r="CV167" i="7"/>
  <c r="CW167" i="7"/>
  <c r="CX167" i="7"/>
  <c r="CY167" i="7"/>
  <c r="CZ167" i="7"/>
  <c r="DA167" i="7"/>
  <c r="DB167" i="7"/>
  <c r="DC167" i="7"/>
  <c r="DD167" i="7"/>
  <c r="DE167" i="7"/>
  <c r="DF167" i="7"/>
  <c r="DG167" i="7"/>
  <c r="DH167" i="7"/>
  <c r="DI167" i="7"/>
  <c r="DJ167" i="7"/>
  <c r="DK167" i="7"/>
  <c r="DL167" i="7"/>
  <c r="DM167" i="7"/>
  <c r="DN167" i="7"/>
  <c r="DO167" i="7"/>
  <c r="DP167" i="7"/>
  <c r="DQ167" i="7"/>
  <c r="DR167" i="7"/>
  <c r="DS167" i="7"/>
  <c r="DT167" i="7"/>
  <c r="DU167" i="7"/>
  <c r="DV167" i="7"/>
  <c r="DW167" i="7"/>
  <c r="DX167" i="7"/>
  <c r="DY167" i="7"/>
  <c r="DZ167" i="7"/>
  <c r="EA167" i="7"/>
  <c r="EB167" i="7"/>
  <c r="EC167" i="7"/>
  <c r="ED167" i="7"/>
  <c r="EE167" i="7"/>
  <c r="EF167" i="7"/>
  <c r="EG167" i="7"/>
  <c r="EH167" i="7"/>
  <c r="EI167" i="7"/>
  <c r="EJ167" i="7"/>
  <c r="EK167" i="7"/>
  <c r="EL167" i="7"/>
  <c r="EM167" i="7"/>
  <c r="EN167" i="7"/>
  <c r="EO167" i="7"/>
  <c r="EP167" i="7"/>
  <c r="EQ167" i="7"/>
  <c r="ER167" i="7"/>
  <c r="ES167" i="7"/>
  <c r="ET167" i="7"/>
  <c r="EU167" i="7"/>
  <c r="EV167" i="7"/>
  <c r="EW167" i="7"/>
  <c r="EX167" i="7"/>
  <c r="EY167" i="7"/>
  <c r="EZ167" i="7"/>
  <c r="FA167" i="7"/>
  <c r="FB167" i="7"/>
  <c r="FC167" i="7"/>
  <c r="B168" i="7"/>
  <c r="C168" i="7"/>
  <c r="D168" i="7"/>
  <c r="E168" i="7"/>
  <c r="F168" i="7"/>
  <c r="G168" i="7"/>
  <c r="H168" i="7"/>
  <c r="I168" i="7"/>
  <c r="J168" i="7"/>
  <c r="K168" i="7"/>
  <c r="L168" i="7"/>
  <c r="M168" i="7"/>
  <c r="N168" i="7"/>
  <c r="O168" i="7"/>
  <c r="P168" i="7"/>
  <c r="Q168" i="7"/>
  <c r="R168" i="7"/>
  <c r="S168" i="7"/>
  <c r="T168" i="7"/>
  <c r="U168" i="7"/>
  <c r="V168" i="7"/>
  <c r="W168" i="7"/>
  <c r="X168" i="7"/>
  <c r="Y168" i="7"/>
  <c r="Z168" i="7"/>
  <c r="AA168" i="7"/>
  <c r="AB168" i="7"/>
  <c r="AC168" i="7"/>
  <c r="AD168" i="7"/>
  <c r="AE168" i="7"/>
  <c r="AF168" i="7"/>
  <c r="AG168" i="7"/>
  <c r="AH168" i="7"/>
  <c r="AI168" i="7"/>
  <c r="AJ168" i="7"/>
  <c r="AK168" i="7"/>
  <c r="AL168" i="7"/>
  <c r="AM168" i="7"/>
  <c r="AN168" i="7"/>
  <c r="AO168" i="7"/>
  <c r="AP168" i="7"/>
  <c r="AQ168" i="7"/>
  <c r="AR168" i="7"/>
  <c r="AS168" i="7"/>
  <c r="AT168" i="7"/>
  <c r="AU168" i="7"/>
  <c r="AV168" i="7"/>
  <c r="AW168" i="7"/>
  <c r="AX168" i="7"/>
  <c r="AY168" i="7"/>
  <c r="AZ168" i="7"/>
  <c r="BA168" i="7"/>
  <c r="BB168" i="7"/>
  <c r="BC168" i="7"/>
  <c r="BD168" i="7"/>
  <c r="BE168" i="7"/>
  <c r="BF168" i="7"/>
  <c r="BG168" i="7"/>
  <c r="BH168" i="7"/>
  <c r="BI168" i="7"/>
  <c r="BJ168" i="7"/>
  <c r="BK168" i="7"/>
  <c r="BL168" i="7"/>
  <c r="BM168" i="7"/>
  <c r="BN168" i="7"/>
  <c r="BO168" i="7"/>
  <c r="BP168" i="7"/>
  <c r="BQ168" i="7"/>
  <c r="BR168" i="7"/>
  <c r="BS168" i="7"/>
  <c r="BT168" i="7"/>
  <c r="BU168" i="7"/>
  <c r="BV168" i="7"/>
  <c r="BW168" i="7"/>
  <c r="BX168" i="7"/>
  <c r="BY168" i="7"/>
  <c r="BZ168" i="7"/>
  <c r="CA168" i="7"/>
  <c r="CB168" i="7"/>
  <c r="CC168" i="7"/>
  <c r="CD168" i="7"/>
  <c r="CE168" i="7"/>
  <c r="CF168" i="7"/>
  <c r="CG168" i="7"/>
  <c r="CH168" i="7"/>
  <c r="CI168" i="7"/>
  <c r="CJ168" i="7"/>
  <c r="CK168" i="7"/>
  <c r="CL168" i="7"/>
  <c r="CM168" i="7"/>
  <c r="CN168" i="7"/>
  <c r="CO168" i="7"/>
  <c r="CP168" i="7"/>
  <c r="CQ168" i="7"/>
  <c r="CR168" i="7"/>
  <c r="CS168" i="7"/>
  <c r="CT168" i="7"/>
  <c r="CU168" i="7"/>
  <c r="CV168" i="7"/>
  <c r="CW168" i="7"/>
  <c r="CX168" i="7"/>
  <c r="CY168" i="7"/>
  <c r="CZ168" i="7"/>
  <c r="DA168" i="7"/>
  <c r="DB168" i="7"/>
  <c r="DC168" i="7"/>
  <c r="DD168" i="7"/>
  <c r="DE168" i="7"/>
  <c r="DF168" i="7"/>
  <c r="DG168" i="7"/>
  <c r="DH168" i="7"/>
  <c r="DI168" i="7"/>
  <c r="DJ168" i="7"/>
  <c r="DK168" i="7"/>
  <c r="DL168" i="7"/>
  <c r="DM168" i="7"/>
  <c r="DN168" i="7"/>
  <c r="DO168" i="7"/>
  <c r="DP168" i="7"/>
  <c r="DQ168" i="7"/>
  <c r="DR168" i="7"/>
  <c r="DS168" i="7"/>
  <c r="DT168" i="7"/>
  <c r="DU168" i="7"/>
  <c r="DV168" i="7"/>
  <c r="DW168" i="7"/>
  <c r="DX168" i="7"/>
  <c r="DY168" i="7"/>
  <c r="DZ168" i="7"/>
  <c r="EA168" i="7"/>
  <c r="EB168" i="7"/>
  <c r="EC168" i="7"/>
  <c r="ED168" i="7"/>
  <c r="EE168" i="7"/>
  <c r="EF168" i="7"/>
  <c r="EG168" i="7"/>
  <c r="EH168" i="7"/>
  <c r="EI168" i="7"/>
  <c r="EJ168" i="7"/>
  <c r="EK168" i="7"/>
  <c r="EL168" i="7"/>
  <c r="EM168" i="7"/>
  <c r="EN168" i="7"/>
  <c r="EO168" i="7"/>
  <c r="EP168" i="7"/>
  <c r="EQ168" i="7"/>
  <c r="ER168" i="7"/>
  <c r="ES168" i="7"/>
  <c r="ET168" i="7"/>
  <c r="EU168" i="7"/>
  <c r="EV168" i="7"/>
  <c r="EW168" i="7"/>
  <c r="EX168" i="7"/>
  <c r="EY168" i="7"/>
  <c r="EZ168" i="7"/>
  <c r="FA168" i="7"/>
  <c r="FB168" i="7"/>
  <c r="FC168" i="7"/>
  <c r="B169" i="7"/>
  <c r="C169" i="7"/>
  <c r="D169" i="7"/>
  <c r="E169" i="7"/>
  <c r="F169" i="7"/>
  <c r="G169" i="7"/>
  <c r="H169" i="7"/>
  <c r="I169" i="7"/>
  <c r="J169" i="7"/>
  <c r="K169" i="7"/>
  <c r="L169" i="7"/>
  <c r="M169" i="7"/>
  <c r="N169" i="7"/>
  <c r="O169" i="7"/>
  <c r="P169" i="7"/>
  <c r="Q169" i="7"/>
  <c r="R169" i="7"/>
  <c r="S169" i="7"/>
  <c r="T169" i="7"/>
  <c r="U169" i="7"/>
  <c r="V169" i="7"/>
  <c r="W169" i="7"/>
  <c r="X169" i="7"/>
  <c r="Y169" i="7"/>
  <c r="Z169" i="7"/>
  <c r="AA169" i="7"/>
  <c r="AB169" i="7"/>
  <c r="AC169" i="7"/>
  <c r="AD169" i="7"/>
  <c r="AE169" i="7"/>
  <c r="AF169" i="7"/>
  <c r="AG169" i="7"/>
  <c r="AH169" i="7"/>
  <c r="AI169" i="7"/>
  <c r="AJ169" i="7"/>
  <c r="AK169" i="7"/>
  <c r="AL169" i="7"/>
  <c r="AM169" i="7"/>
  <c r="AN169" i="7"/>
  <c r="AO169" i="7"/>
  <c r="AP169" i="7"/>
  <c r="AQ169" i="7"/>
  <c r="AR169" i="7"/>
  <c r="AS169" i="7"/>
  <c r="AT169" i="7"/>
  <c r="AU169" i="7"/>
  <c r="AV169" i="7"/>
  <c r="AW169" i="7"/>
  <c r="AX169" i="7"/>
  <c r="AY169" i="7"/>
  <c r="AZ169" i="7"/>
  <c r="BA169" i="7"/>
  <c r="BB169" i="7"/>
  <c r="BC169" i="7"/>
  <c r="BD169" i="7"/>
  <c r="BE169" i="7"/>
  <c r="BF169" i="7"/>
  <c r="BG169" i="7"/>
  <c r="BH169" i="7"/>
  <c r="BI169" i="7"/>
  <c r="BJ169" i="7"/>
  <c r="BK169" i="7"/>
  <c r="BL169" i="7"/>
  <c r="BM169" i="7"/>
  <c r="BN169" i="7"/>
  <c r="BO169" i="7"/>
  <c r="BP169" i="7"/>
  <c r="BQ169" i="7"/>
  <c r="BR169" i="7"/>
  <c r="BS169" i="7"/>
  <c r="BT169" i="7"/>
  <c r="BU169" i="7"/>
  <c r="BV169" i="7"/>
  <c r="BW169" i="7"/>
  <c r="BX169" i="7"/>
  <c r="BY169" i="7"/>
  <c r="BZ169" i="7"/>
  <c r="CA169" i="7"/>
  <c r="CB169" i="7"/>
  <c r="CC169" i="7"/>
  <c r="CD169" i="7"/>
  <c r="CE169" i="7"/>
  <c r="CF169" i="7"/>
  <c r="CG169" i="7"/>
  <c r="CH169" i="7"/>
  <c r="CI169" i="7"/>
  <c r="CJ169" i="7"/>
  <c r="CK169" i="7"/>
  <c r="CL169" i="7"/>
  <c r="CM169" i="7"/>
  <c r="CN169" i="7"/>
  <c r="CO169" i="7"/>
  <c r="CP169" i="7"/>
  <c r="CQ169" i="7"/>
  <c r="CR169" i="7"/>
  <c r="CS169" i="7"/>
  <c r="CT169" i="7"/>
  <c r="CU169" i="7"/>
  <c r="CV169" i="7"/>
  <c r="CW169" i="7"/>
  <c r="CX169" i="7"/>
  <c r="CY169" i="7"/>
  <c r="CZ169" i="7"/>
  <c r="DA169" i="7"/>
  <c r="DB169" i="7"/>
  <c r="DC169" i="7"/>
  <c r="DD169" i="7"/>
  <c r="DE169" i="7"/>
  <c r="DF169" i="7"/>
  <c r="DG169" i="7"/>
  <c r="DH169" i="7"/>
  <c r="DI169" i="7"/>
  <c r="DJ169" i="7"/>
  <c r="DK169" i="7"/>
  <c r="DL169" i="7"/>
  <c r="DM169" i="7"/>
  <c r="DN169" i="7"/>
  <c r="DO169" i="7"/>
  <c r="DP169" i="7"/>
  <c r="DQ169" i="7"/>
  <c r="DR169" i="7"/>
  <c r="DS169" i="7"/>
  <c r="DT169" i="7"/>
  <c r="DU169" i="7"/>
  <c r="DV169" i="7"/>
  <c r="DW169" i="7"/>
  <c r="DX169" i="7"/>
  <c r="DY169" i="7"/>
  <c r="DZ169" i="7"/>
  <c r="EA169" i="7"/>
  <c r="EB169" i="7"/>
  <c r="EC169" i="7"/>
  <c r="ED169" i="7"/>
  <c r="EE169" i="7"/>
  <c r="EF169" i="7"/>
  <c r="EG169" i="7"/>
  <c r="EH169" i="7"/>
  <c r="EI169" i="7"/>
  <c r="EJ169" i="7"/>
  <c r="EK169" i="7"/>
  <c r="EL169" i="7"/>
  <c r="EM169" i="7"/>
  <c r="EN169" i="7"/>
  <c r="EO169" i="7"/>
  <c r="EP169" i="7"/>
  <c r="EQ169" i="7"/>
  <c r="ER169" i="7"/>
  <c r="ES169" i="7"/>
  <c r="ET169" i="7"/>
  <c r="EU169" i="7"/>
  <c r="EV169" i="7"/>
  <c r="EW169" i="7"/>
  <c r="EX169" i="7"/>
  <c r="EY169" i="7"/>
  <c r="EZ169" i="7"/>
  <c r="FA169" i="7"/>
  <c r="FB169" i="7"/>
  <c r="FC169" i="7"/>
  <c r="B170" i="7"/>
  <c r="C170" i="7"/>
  <c r="D170" i="7"/>
  <c r="E170" i="7"/>
  <c r="F170" i="7"/>
  <c r="G170" i="7"/>
  <c r="H170" i="7"/>
  <c r="I170" i="7"/>
  <c r="J170" i="7"/>
  <c r="K170" i="7"/>
  <c r="L170" i="7"/>
  <c r="M170" i="7"/>
  <c r="N170" i="7"/>
  <c r="O170" i="7"/>
  <c r="P170" i="7"/>
  <c r="Q170" i="7"/>
  <c r="R170" i="7"/>
  <c r="S170" i="7"/>
  <c r="T170" i="7"/>
  <c r="U170" i="7"/>
  <c r="V170" i="7"/>
  <c r="W170" i="7"/>
  <c r="X170" i="7"/>
  <c r="Y170" i="7"/>
  <c r="Z170" i="7"/>
  <c r="AA170" i="7"/>
  <c r="AB170" i="7"/>
  <c r="AC170" i="7"/>
  <c r="AD170" i="7"/>
  <c r="AE170" i="7"/>
  <c r="AF170" i="7"/>
  <c r="AG170" i="7"/>
  <c r="AH170" i="7"/>
  <c r="AI170" i="7"/>
  <c r="AJ170" i="7"/>
  <c r="AK170" i="7"/>
  <c r="AL170" i="7"/>
  <c r="AM170" i="7"/>
  <c r="AN170" i="7"/>
  <c r="AO170" i="7"/>
  <c r="AP170" i="7"/>
  <c r="AQ170" i="7"/>
  <c r="AR170" i="7"/>
  <c r="AS170" i="7"/>
  <c r="AT170" i="7"/>
  <c r="AU170" i="7"/>
  <c r="AV170" i="7"/>
  <c r="AW170" i="7"/>
  <c r="AX170" i="7"/>
  <c r="AY170" i="7"/>
  <c r="AZ170" i="7"/>
  <c r="BA170" i="7"/>
  <c r="BB170" i="7"/>
  <c r="BC170" i="7"/>
  <c r="BD170" i="7"/>
  <c r="BE170" i="7"/>
  <c r="BF170" i="7"/>
  <c r="BG170" i="7"/>
  <c r="BH170" i="7"/>
  <c r="BI170" i="7"/>
  <c r="BJ170" i="7"/>
  <c r="BK170" i="7"/>
  <c r="BL170" i="7"/>
  <c r="BM170" i="7"/>
  <c r="BN170" i="7"/>
  <c r="BO170" i="7"/>
  <c r="BP170" i="7"/>
  <c r="BQ170" i="7"/>
  <c r="BR170" i="7"/>
  <c r="BS170" i="7"/>
  <c r="BT170" i="7"/>
  <c r="BU170" i="7"/>
  <c r="BV170" i="7"/>
  <c r="BW170" i="7"/>
  <c r="BX170" i="7"/>
  <c r="BY170" i="7"/>
  <c r="BZ170" i="7"/>
  <c r="CA170" i="7"/>
  <c r="CB170" i="7"/>
  <c r="CC170" i="7"/>
  <c r="CD170" i="7"/>
  <c r="CE170" i="7"/>
  <c r="CF170" i="7"/>
  <c r="CG170" i="7"/>
  <c r="CH170" i="7"/>
  <c r="CI170" i="7"/>
  <c r="CJ170" i="7"/>
  <c r="CK170" i="7"/>
  <c r="CL170" i="7"/>
  <c r="CM170" i="7"/>
  <c r="CN170" i="7"/>
  <c r="CO170" i="7"/>
  <c r="CP170" i="7"/>
  <c r="CQ170" i="7"/>
  <c r="CR170" i="7"/>
  <c r="CS170" i="7"/>
  <c r="CT170" i="7"/>
  <c r="CU170" i="7"/>
  <c r="CV170" i="7"/>
  <c r="CW170" i="7"/>
  <c r="CX170" i="7"/>
  <c r="CY170" i="7"/>
  <c r="CZ170" i="7"/>
  <c r="DA170" i="7"/>
  <c r="DB170" i="7"/>
  <c r="DC170" i="7"/>
  <c r="DD170" i="7"/>
  <c r="DE170" i="7"/>
  <c r="DF170" i="7"/>
  <c r="DG170" i="7"/>
  <c r="DH170" i="7"/>
  <c r="DI170" i="7"/>
  <c r="DJ170" i="7"/>
  <c r="DK170" i="7"/>
  <c r="DL170" i="7"/>
  <c r="DM170" i="7"/>
  <c r="DN170" i="7"/>
  <c r="DO170" i="7"/>
  <c r="DP170" i="7"/>
  <c r="DQ170" i="7"/>
  <c r="DR170" i="7"/>
  <c r="DS170" i="7"/>
  <c r="DT170" i="7"/>
  <c r="DU170" i="7"/>
  <c r="DV170" i="7"/>
  <c r="DW170" i="7"/>
  <c r="DX170" i="7"/>
  <c r="DY170" i="7"/>
  <c r="DZ170" i="7"/>
  <c r="EA170" i="7"/>
  <c r="EB170" i="7"/>
  <c r="EC170" i="7"/>
  <c r="ED170" i="7"/>
  <c r="EE170" i="7"/>
  <c r="EF170" i="7"/>
  <c r="EG170" i="7"/>
  <c r="EH170" i="7"/>
  <c r="EI170" i="7"/>
  <c r="EJ170" i="7"/>
  <c r="EK170" i="7"/>
  <c r="EL170" i="7"/>
  <c r="EM170" i="7"/>
  <c r="EN170" i="7"/>
  <c r="EO170" i="7"/>
  <c r="EP170" i="7"/>
  <c r="EQ170" i="7"/>
  <c r="ER170" i="7"/>
  <c r="ES170" i="7"/>
  <c r="ET170" i="7"/>
  <c r="EU170" i="7"/>
  <c r="EV170" i="7"/>
  <c r="EW170" i="7"/>
  <c r="EX170" i="7"/>
  <c r="EY170" i="7"/>
  <c r="EZ170" i="7"/>
  <c r="FA170" i="7"/>
  <c r="FB170" i="7"/>
  <c r="FC170" i="7"/>
  <c r="B171" i="7"/>
  <c r="C171" i="7"/>
  <c r="D171" i="7"/>
  <c r="E171" i="7"/>
  <c r="F171" i="7"/>
  <c r="G171" i="7"/>
  <c r="H171" i="7"/>
  <c r="I171" i="7"/>
  <c r="J171" i="7"/>
  <c r="K171" i="7"/>
  <c r="L171" i="7"/>
  <c r="M171" i="7"/>
  <c r="N171" i="7"/>
  <c r="O171" i="7"/>
  <c r="P171" i="7"/>
  <c r="Q171" i="7"/>
  <c r="R171" i="7"/>
  <c r="S171" i="7"/>
  <c r="T171" i="7"/>
  <c r="U171" i="7"/>
  <c r="V171" i="7"/>
  <c r="W171" i="7"/>
  <c r="X171" i="7"/>
  <c r="Y171" i="7"/>
  <c r="Z171" i="7"/>
  <c r="AA171" i="7"/>
  <c r="AB171" i="7"/>
  <c r="AC171" i="7"/>
  <c r="AD171" i="7"/>
  <c r="AE171" i="7"/>
  <c r="AF171" i="7"/>
  <c r="AG171" i="7"/>
  <c r="AH171" i="7"/>
  <c r="AI171" i="7"/>
  <c r="AJ171" i="7"/>
  <c r="AK171" i="7"/>
  <c r="AL171" i="7"/>
  <c r="AM171" i="7"/>
  <c r="AN171" i="7"/>
  <c r="AO171" i="7"/>
  <c r="AP171" i="7"/>
  <c r="AQ171" i="7"/>
  <c r="AR171" i="7"/>
  <c r="AS171" i="7"/>
  <c r="AT171" i="7"/>
  <c r="AU171" i="7"/>
  <c r="AV171" i="7"/>
  <c r="AW171" i="7"/>
  <c r="AX171" i="7"/>
  <c r="AY171" i="7"/>
  <c r="AZ171" i="7"/>
  <c r="BA171" i="7"/>
  <c r="BB171" i="7"/>
  <c r="BC171" i="7"/>
  <c r="BD171" i="7"/>
  <c r="BE171" i="7"/>
  <c r="BF171" i="7"/>
  <c r="BG171" i="7"/>
  <c r="BH171" i="7"/>
  <c r="BI171" i="7"/>
  <c r="BJ171" i="7"/>
  <c r="BK171" i="7"/>
  <c r="BL171" i="7"/>
  <c r="BM171" i="7"/>
  <c r="BN171" i="7"/>
  <c r="BO171" i="7"/>
  <c r="BP171" i="7"/>
  <c r="BQ171" i="7"/>
  <c r="BR171" i="7"/>
  <c r="BS171" i="7"/>
  <c r="BT171" i="7"/>
  <c r="BU171" i="7"/>
  <c r="BV171" i="7"/>
  <c r="BW171" i="7"/>
  <c r="BX171" i="7"/>
  <c r="BY171" i="7"/>
  <c r="BZ171" i="7"/>
  <c r="CA171" i="7"/>
  <c r="CB171" i="7"/>
  <c r="CC171" i="7"/>
  <c r="CD171" i="7"/>
  <c r="CE171" i="7"/>
  <c r="CF171" i="7"/>
  <c r="CG171" i="7"/>
  <c r="CH171" i="7"/>
  <c r="CI171" i="7"/>
  <c r="CJ171" i="7"/>
  <c r="CK171" i="7"/>
  <c r="CL171" i="7"/>
  <c r="CM171" i="7"/>
  <c r="CN171" i="7"/>
  <c r="CO171" i="7"/>
  <c r="CP171" i="7"/>
  <c r="CQ171" i="7"/>
  <c r="CR171" i="7"/>
  <c r="CS171" i="7"/>
  <c r="CT171" i="7"/>
  <c r="CU171" i="7"/>
  <c r="CV171" i="7"/>
  <c r="CW171" i="7"/>
  <c r="CX171" i="7"/>
  <c r="CY171" i="7"/>
  <c r="CZ171" i="7"/>
  <c r="DA171" i="7"/>
  <c r="DB171" i="7"/>
  <c r="DC171" i="7"/>
  <c r="DD171" i="7"/>
  <c r="DE171" i="7"/>
  <c r="DF171" i="7"/>
  <c r="DG171" i="7"/>
  <c r="DH171" i="7"/>
  <c r="DI171" i="7"/>
  <c r="DJ171" i="7"/>
  <c r="DK171" i="7"/>
  <c r="DL171" i="7"/>
  <c r="DM171" i="7"/>
  <c r="DN171" i="7"/>
  <c r="DO171" i="7"/>
  <c r="DP171" i="7"/>
  <c r="DQ171" i="7"/>
  <c r="DR171" i="7"/>
  <c r="DS171" i="7"/>
  <c r="DT171" i="7"/>
  <c r="DU171" i="7"/>
  <c r="DV171" i="7"/>
  <c r="DW171" i="7"/>
  <c r="DX171" i="7"/>
  <c r="DY171" i="7"/>
  <c r="DZ171" i="7"/>
  <c r="EA171" i="7"/>
  <c r="EB171" i="7"/>
  <c r="EC171" i="7"/>
  <c r="ED171" i="7"/>
  <c r="EE171" i="7"/>
  <c r="EF171" i="7"/>
  <c r="EG171" i="7"/>
  <c r="EH171" i="7"/>
  <c r="EI171" i="7"/>
  <c r="EJ171" i="7"/>
  <c r="EK171" i="7"/>
  <c r="EL171" i="7"/>
  <c r="EM171" i="7"/>
  <c r="EN171" i="7"/>
  <c r="EO171" i="7"/>
  <c r="EP171" i="7"/>
  <c r="EQ171" i="7"/>
  <c r="ER171" i="7"/>
  <c r="ES171" i="7"/>
  <c r="ET171" i="7"/>
  <c r="EU171" i="7"/>
  <c r="EV171" i="7"/>
  <c r="EW171" i="7"/>
  <c r="EX171" i="7"/>
  <c r="EY171" i="7"/>
  <c r="EZ171" i="7"/>
  <c r="FA171" i="7"/>
  <c r="FB171" i="7"/>
  <c r="FC171" i="7"/>
  <c r="B172" i="7"/>
  <c r="C172" i="7"/>
  <c r="D172" i="7"/>
  <c r="E172" i="7"/>
  <c r="F172" i="7"/>
  <c r="G172" i="7"/>
  <c r="H172" i="7"/>
  <c r="I172" i="7"/>
  <c r="J172" i="7"/>
  <c r="K172" i="7"/>
  <c r="L172" i="7"/>
  <c r="M172" i="7"/>
  <c r="N172" i="7"/>
  <c r="O172" i="7"/>
  <c r="P172" i="7"/>
  <c r="Q172" i="7"/>
  <c r="R172" i="7"/>
  <c r="S172" i="7"/>
  <c r="T172" i="7"/>
  <c r="U172" i="7"/>
  <c r="V172" i="7"/>
  <c r="W172" i="7"/>
  <c r="X172" i="7"/>
  <c r="Y172" i="7"/>
  <c r="Z172" i="7"/>
  <c r="AA172" i="7"/>
  <c r="AB172" i="7"/>
  <c r="AC172" i="7"/>
  <c r="AD172" i="7"/>
  <c r="AE172" i="7"/>
  <c r="AF172" i="7"/>
  <c r="AG172" i="7"/>
  <c r="AH172" i="7"/>
  <c r="AI172" i="7"/>
  <c r="AJ172" i="7"/>
  <c r="AK172" i="7"/>
  <c r="AL172" i="7"/>
  <c r="AM172" i="7"/>
  <c r="AN172" i="7"/>
  <c r="AO172" i="7"/>
  <c r="AP172" i="7"/>
  <c r="AQ172" i="7"/>
  <c r="AR172" i="7"/>
  <c r="AS172" i="7"/>
  <c r="AT172" i="7"/>
  <c r="AU172" i="7"/>
  <c r="AV172" i="7"/>
  <c r="AW172" i="7"/>
  <c r="AX172" i="7"/>
  <c r="AY172" i="7"/>
  <c r="AZ172" i="7"/>
  <c r="BA172" i="7"/>
  <c r="BB172" i="7"/>
  <c r="BC172" i="7"/>
  <c r="BD172" i="7"/>
  <c r="BE172" i="7"/>
  <c r="BF172" i="7"/>
  <c r="BG172" i="7"/>
  <c r="BH172" i="7"/>
  <c r="BI172" i="7"/>
  <c r="BJ172" i="7"/>
  <c r="BK172" i="7"/>
  <c r="BL172" i="7"/>
  <c r="BM172" i="7"/>
  <c r="BN172" i="7"/>
  <c r="BO172" i="7"/>
  <c r="BP172" i="7"/>
  <c r="BQ172" i="7"/>
  <c r="BR172" i="7"/>
  <c r="BS172" i="7"/>
  <c r="BT172" i="7"/>
  <c r="BU172" i="7"/>
  <c r="BV172" i="7"/>
  <c r="BW172" i="7"/>
  <c r="BX172" i="7"/>
  <c r="BY172" i="7"/>
  <c r="BZ172" i="7"/>
  <c r="CA172" i="7"/>
  <c r="CB172" i="7"/>
  <c r="CC172" i="7"/>
  <c r="CD172" i="7"/>
  <c r="CE172" i="7"/>
  <c r="CF172" i="7"/>
  <c r="CG172" i="7"/>
  <c r="CH172" i="7"/>
  <c r="CI172" i="7"/>
  <c r="CJ172" i="7"/>
  <c r="CK172" i="7"/>
  <c r="CL172" i="7"/>
  <c r="CM172" i="7"/>
  <c r="CN172" i="7"/>
  <c r="CO172" i="7"/>
  <c r="CP172" i="7"/>
  <c r="CQ172" i="7"/>
  <c r="CR172" i="7"/>
  <c r="CS172" i="7"/>
  <c r="CT172" i="7"/>
  <c r="CU172" i="7"/>
  <c r="CV172" i="7"/>
  <c r="CW172" i="7"/>
  <c r="CX172" i="7"/>
  <c r="CY172" i="7"/>
  <c r="CZ172" i="7"/>
  <c r="DA172" i="7"/>
  <c r="DB172" i="7"/>
  <c r="DC172" i="7"/>
  <c r="DD172" i="7"/>
  <c r="DE172" i="7"/>
  <c r="DF172" i="7"/>
  <c r="DG172" i="7"/>
  <c r="DH172" i="7"/>
  <c r="DI172" i="7"/>
  <c r="DJ172" i="7"/>
  <c r="DK172" i="7"/>
  <c r="DL172" i="7"/>
  <c r="DM172" i="7"/>
  <c r="DN172" i="7"/>
  <c r="DO172" i="7"/>
  <c r="DP172" i="7"/>
  <c r="DQ172" i="7"/>
  <c r="DR172" i="7"/>
  <c r="DS172" i="7"/>
  <c r="DT172" i="7"/>
  <c r="DU172" i="7"/>
  <c r="DV172" i="7"/>
  <c r="DW172" i="7"/>
  <c r="DX172" i="7"/>
  <c r="DY172" i="7"/>
  <c r="DZ172" i="7"/>
  <c r="EA172" i="7"/>
  <c r="EB172" i="7"/>
  <c r="EC172" i="7"/>
  <c r="ED172" i="7"/>
  <c r="EE172" i="7"/>
  <c r="EF172" i="7"/>
  <c r="EG172" i="7"/>
  <c r="EH172" i="7"/>
  <c r="EI172" i="7"/>
  <c r="EJ172" i="7"/>
  <c r="EK172" i="7"/>
  <c r="EL172" i="7"/>
  <c r="EM172" i="7"/>
  <c r="EN172" i="7"/>
  <c r="EO172" i="7"/>
  <c r="EP172" i="7"/>
  <c r="EQ172" i="7"/>
  <c r="ER172" i="7"/>
  <c r="ES172" i="7"/>
  <c r="ET172" i="7"/>
  <c r="EU172" i="7"/>
  <c r="EV172" i="7"/>
  <c r="EW172" i="7"/>
  <c r="EX172" i="7"/>
  <c r="EY172" i="7"/>
  <c r="EZ172" i="7"/>
  <c r="FA172" i="7"/>
  <c r="FB172" i="7"/>
  <c r="FC172" i="7"/>
  <c r="B173" i="7"/>
  <c r="C173" i="7"/>
  <c r="D173" i="7"/>
  <c r="E173" i="7"/>
  <c r="F173" i="7"/>
  <c r="G173" i="7"/>
  <c r="H173" i="7"/>
  <c r="I173" i="7"/>
  <c r="J173" i="7"/>
  <c r="K173" i="7"/>
  <c r="L173" i="7"/>
  <c r="M173" i="7"/>
  <c r="N173" i="7"/>
  <c r="O173" i="7"/>
  <c r="P173" i="7"/>
  <c r="Q173" i="7"/>
  <c r="R173" i="7"/>
  <c r="S173" i="7"/>
  <c r="T173" i="7"/>
  <c r="U173" i="7"/>
  <c r="V173" i="7"/>
  <c r="W173" i="7"/>
  <c r="X173" i="7"/>
  <c r="Y173" i="7"/>
  <c r="Z173" i="7"/>
  <c r="AA173" i="7"/>
  <c r="AB173" i="7"/>
  <c r="AC173" i="7"/>
  <c r="AD173" i="7"/>
  <c r="AE173" i="7"/>
  <c r="AF173" i="7"/>
  <c r="AG173" i="7"/>
  <c r="AH173" i="7"/>
  <c r="AI173" i="7"/>
  <c r="AJ173" i="7"/>
  <c r="AK173" i="7"/>
  <c r="AL173" i="7"/>
  <c r="AM173" i="7"/>
  <c r="AN173" i="7"/>
  <c r="AO173" i="7"/>
  <c r="AP173" i="7"/>
  <c r="AQ173" i="7"/>
  <c r="AR173" i="7"/>
  <c r="AS173" i="7"/>
  <c r="AT173" i="7"/>
  <c r="AU173" i="7"/>
  <c r="AV173" i="7"/>
  <c r="AW173" i="7"/>
  <c r="AX173" i="7"/>
  <c r="AY173" i="7"/>
  <c r="AZ173" i="7"/>
  <c r="BA173" i="7"/>
  <c r="BB173" i="7"/>
  <c r="BC173" i="7"/>
  <c r="BD173" i="7"/>
  <c r="BE173" i="7"/>
  <c r="BF173" i="7"/>
  <c r="BG173" i="7"/>
  <c r="BH173" i="7"/>
  <c r="BI173" i="7"/>
  <c r="BJ173" i="7"/>
  <c r="BK173" i="7"/>
  <c r="BL173" i="7"/>
  <c r="BM173" i="7"/>
  <c r="BN173" i="7"/>
  <c r="BO173" i="7"/>
  <c r="BP173" i="7"/>
  <c r="BQ173" i="7"/>
  <c r="BR173" i="7"/>
  <c r="BS173" i="7"/>
  <c r="BT173" i="7"/>
  <c r="BU173" i="7"/>
  <c r="BV173" i="7"/>
  <c r="BW173" i="7"/>
  <c r="BX173" i="7"/>
  <c r="BY173" i="7"/>
  <c r="BZ173" i="7"/>
  <c r="CA173" i="7"/>
  <c r="CB173" i="7"/>
  <c r="CC173" i="7"/>
  <c r="CD173" i="7"/>
  <c r="CE173" i="7"/>
  <c r="CF173" i="7"/>
  <c r="CG173" i="7"/>
  <c r="CH173" i="7"/>
  <c r="CI173" i="7"/>
  <c r="CJ173" i="7"/>
  <c r="CK173" i="7"/>
  <c r="CL173" i="7"/>
  <c r="CM173" i="7"/>
  <c r="CN173" i="7"/>
  <c r="CO173" i="7"/>
  <c r="CP173" i="7"/>
  <c r="CQ173" i="7"/>
  <c r="CR173" i="7"/>
  <c r="CS173" i="7"/>
  <c r="CT173" i="7"/>
  <c r="CU173" i="7"/>
  <c r="CV173" i="7"/>
  <c r="CW173" i="7"/>
  <c r="CX173" i="7"/>
  <c r="CY173" i="7"/>
  <c r="CZ173" i="7"/>
  <c r="DA173" i="7"/>
  <c r="DB173" i="7"/>
  <c r="DC173" i="7"/>
  <c r="DD173" i="7"/>
  <c r="DE173" i="7"/>
  <c r="DF173" i="7"/>
  <c r="DG173" i="7"/>
  <c r="DH173" i="7"/>
  <c r="DI173" i="7"/>
  <c r="DJ173" i="7"/>
  <c r="DK173" i="7"/>
  <c r="DL173" i="7"/>
  <c r="DM173" i="7"/>
  <c r="DN173" i="7"/>
  <c r="DO173" i="7"/>
  <c r="DP173" i="7"/>
  <c r="DQ173" i="7"/>
  <c r="DR173" i="7"/>
  <c r="DS173" i="7"/>
  <c r="DT173" i="7"/>
  <c r="DU173" i="7"/>
  <c r="DV173" i="7"/>
  <c r="DW173" i="7"/>
  <c r="DX173" i="7"/>
  <c r="DY173" i="7"/>
  <c r="DZ173" i="7"/>
  <c r="EA173" i="7"/>
  <c r="EB173" i="7"/>
  <c r="EC173" i="7"/>
  <c r="ED173" i="7"/>
  <c r="EE173" i="7"/>
  <c r="EF173" i="7"/>
  <c r="EG173" i="7"/>
  <c r="EH173" i="7"/>
  <c r="EI173" i="7"/>
  <c r="EJ173" i="7"/>
  <c r="EK173" i="7"/>
  <c r="EL173" i="7"/>
  <c r="EM173" i="7"/>
  <c r="EN173" i="7"/>
  <c r="EO173" i="7"/>
  <c r="EP173" i="7"/>
  <c r="EQ173" i="7"/>
  <c r="ER173" i="7"/>
  <c r="ES173" i="7"/>
  <c r="ET173" i="7"/>
  <c r="EU173" i="7"/>
  <c r="EV173" i="7"/>
  <c r="EW173" i="7"/>
  <c r="EX173" i="7"/>
  <c r="EY173" i="7"/>
  <c r="EZ173" i="7"/>
  <c r="FA173" i="7"/>
  <c r="FB173" i="7"/>
  <c r="FC173" i="7"/>
  <c r="B174" i="7"/>
  <c r="C174" i="7"/>
  <c r="D174" i="7"/>
  <c r="E174" i="7"/>
  <c r="F174" i="7"/>
  <c r="G174" i="7"/>
  <c r="H174" i="7"/>
  <c r="I174" i="7"/>
  <c r="J174" i="7"/>
  <c r="K174" i="7"/>
  <c r="L174" i="7"/>
  <c r="M174" i="7"/>
  <c r="N174" i="7"/>
  <c r="O174" i="7"/>
  <c r="P174" i="7"/>
  <c r="Q174" i="7"/>
  <c r="R174" i="7"/>
  <c r="S174" i="7"/>
  <c r="T174" i="7"/>
  <c r="U174" i="7"/>
  <c r="V174" i="7"/>
  <c r="W174" i="7"/>
  <c r="X174" i="7"/>
  <c r="Y174" i="7"/>
  <c r="Z174" i="7"/>
  <c r="AA174" i="7"/>
  <c r="AB174" i="7"/>
  <c r="AC174" i="7"/>
  <c r="AD174" i="7"/>
  <c r="AE174" i="7"/>
  <c r="AF174" i="7"/>
  <c r="AG174" i="7"/>
  <c r="AH174" i="7"/>
  <c r="AI174" i="7"/>
  <c r="AJ174" i="7"/>
  <c r="AK174" i="7"/>
  <c r="AL174" i="7"/>
  <c r="AM174" i="7"/>
  <c r="AN174" i="7"/>
  <c r="AO174" i="7"/>
  <c r="AP174" i="7"/>
  <c r="AQ174" i="7"/>
  <c r="AR174" i="7"/>
  <c r="AS174" i="7"/>
  <c r="AT174" i="7"/>
  <c r="AU174" i="7"/>
  <c r="AV174" i="7"/>
  <c r="AW174" i="7"/>
  <c r="AX174" i="7"/>
  <c r="AY174" i="7"/>
  <c r="AZ174" i="7"/>
  <c r="BA174" i="7"/>
  <c r="BB174" i="7"/>
  <c r="BC174" i="7"/>
  <c r="BD174" i="7"/>
  <c r="BE174" i="7"/>
  <c r="BF174" i="7"/>
  <c r="BG174" i="7"/>
  <c r="BH174" i="7"/>
  <c r="BI174" i="7"/>
  <c r="BJ174" i="7"/>
  <c r="BK174" i="7"/>
  <c r="BL174" i="7"/>
  <c r="BM174" i="7"/>
  <c r="BN174" i="7"/>
  <c r="BO174" i="7"/>
  <c r="BP174" i="7"/>
  <c r="BQ174" i="7"/>
  <c r="BR174" i="7"/>
  <c r="BS174" i="7"/>
  <c r="BT174" i="7"/>
  <c r="BU174" i="7"/>
  <c r="BV174" i="7"/>
  <c r="BW174" i="7"/>
  <c r="BX174" i="7"/>
  <c r="BY174" i="7"/>
  <c r="BZ174" i="7"/>
  <c r="CA174" i="7"/>
  <c r="CB174" i="7"/>
  <c r="CC174" i="7"/>
  <c r="CD174" i="7"/>
  <c r="CE174" i="7"/>
  <c r="CF174" i="7"/>
  <c r="CG174" i="7"/>
  <c r="CH174" i="7"/>
  <c r="CI174" i="7"/>
  <c r="CJ174" i="7"/>
  <c r="CK174" i="7"/>
  <c r="CL174" i="7"/>
  <c r="CM174" i="7"/>
  <c r="CN174" i="7"/>
  <c r="CO174" i="7"/>
  <c r="CP174" i="7"/>
  <c r="CQ174" i="7"/>
  <c r="CR174" i="7"/>
  <c r="CS174" i="7"/>
  <c r="CT174" i="7"/>
  <c r="CU174" i="7"/>
  <c r="CV174" i="7"/>
  <c r="CW174" i="7"/>
  <c r="CX174" i="7"/>
  <c r="CY174" i="7"/>
  <c r="CZ174" i="7"/>
  <c r="DA174" i="7"/>
  <c r="DB174" i="7"/>
  <c r="DC174" i="7"/>
  <c r="DD174" i="7"/>
  <c r="DE174" i="7"/>
  <c r="DF174" i="7"/>
  <c r="DG174" i="7"/>
  <c r="DH174" i="7"/>
  <c r="DI174" i="7"/>
  <c r="DJ174" i="7"/>
  <c r="DK174" i="7"/>
  <c r="DL174" i="7"/>
  <c r="DM174" i="7"/>
  <c r="DN174" i="7"/>
  <c r="DO174" i="7"/>
  <c r="DP174" i="7"/>
  <c r="DQ174" i="7"/>
  <c r="DR174" i="7"/>
  <c r="DS174" i="7"/>
  <c r="DT174" i="7"/>
  <c r="DU174" i="7"/>
  <c r="DV174" i="7"/>
  <c r="DW174" i="7"/>
  <c r="DX174" i="7"/>
  <c r="DY174" i="7"/>
  <c r="DZ174" i="7"/>
  <c r="EA174" i="7"/>
  <c r="EB174" i="7"/>
  <c r="EC174" i="7"/>
  <c r="ED174" i="7"/>
  <c r="EE174" i="7"/>
  <c r="EF174" i="7"/>
  <c r="EG174" i="7"/>
  <c r="EH174" i="7"/>
  <c r="EI174" i="7"/>
  <c r="EJ174" i="7"/>
  <c r="EK174" i="7"/>
  <c r="EL174" i="7"/>
  <c r="EM174" i="7"/>
  <c r="EN174" i="7"/>
  <c r="EO174" i="7"/>
  <c r="EP174" i="7"/>
  <c r="EQ174" i="7"/>
  <c r="ER174" i="7"/>
  <c r="ES174" i="7"/>
  <c r="ET174" i="7"/>
  <c r="EU174" i="7"/>
  <c r="EV174" i="7"/>
  <c r="EW174" i="7"/>
  <c r="EX174" i="7"/>
  <c r="EY174" i="7"/>
  <c r="EZ174" i="7"/>
  <c r="FA174" i="7"/>
  <c r="FB174" i="7"/>
  <c r="FC174" i="7"/>
  <c r="B175" i="7"/>
  <c r="C175" i="7"/>
  <c r="D175" i="7"/>
  <c r="E175" i="7"/>
  <c r="F175" i="7"/>
  <c r="G175" i="7"/>
  <c r="H175" i="7"/>
  <c r="I175" i="7"/>
  <c r="J175" i="7"/>
  <c r="K175" i="7"/>
  <c r="L175" i="7"/>
  <c r="M175" i="7"/>
  <c r="N175" i="7"/>
  <c r="O175" i="7"/>
  <c r="P175" i="7"/>
  <c r="Q175" i="7"/>
  <c r="R175" i="7"/>
  <c r="S175" i="7"/>
  <c r="T175" i="7"/>
  <c r="U175" i="7"/>
  <c r="V175" i="7"/>
  <c r="W175" i="7"/>
  <c r="X175" i="7"/>
  <c r="Y175" i="7"/>
  <c r="Z175" i="7"/>
  <c r="AA175" i="7"/>
  <c r="AB175" i="7"/>
  <c r="AC175" i="7"/>
  <c r="AD175" i="7"/>
  <c r="AE175" i="7"/>
  <c r="AF175" i="7"/>
  <c r="AG175" i="7"/>
  <c r="AH175" i="7"/>
  <c r="AI175" i="7"/>
  <c r="AJ175" i="7"/>
  <c r="AK175" i="7"/>
  <c r="AL175" i="7"/>
  <c r="AM175" i="7"/>
  <c r="AN175" i="7"/>
  <c r="AO175" i="7"/>
  <c r="AP175" i="7"/>
  <c r="AQ175" i="7"/>
  <c r="AR175" i="7"/>
  <c r="AS175" i="7"/>
  <c r="AT175" i="7"/>
  <c r="AU175" i="7"/>
  <c r="AV175" i="7"/>
  <c r="AW175" i="7"/>
  <c r="AX175" i="7"/>
  <c r="AY175" i="7"/>
  <c r="AZ175" i="7"/>
  <c r="BA175" i="7"/>
  <c r="BB175" i="7"/>
  <c r="BC175" i="7"/>
  <c r="BD175" i="7"/>
  <c r="BE175" i="7"/>
  <c r="BF175" i="7"/>
  <c r="BG175" i="7"/>
  <c r="BH175" i="7"/>
  <c r="BI175" i="7"/>
  <c r="BJ175" i="7"/>
  <c r="BK175" i="7"/>
  <c r="BL175" i="7"/>
  <c r="BM175" i="7"/>
  <c r="BN175" i="7"/>
  <c r="BO175" i="7"/>
  <c r="BP175" i="7"/>
  <c r="BQ175" i="7"/>
  <c r="BR175" i="7"/>
  <c r="BS175" i="7"/>
  <c r="BT175" i="7"/>
  <c r="BU175" i="7"/>
  <c r="BV175" i="7"/>
  <c r="BW175" i="7"/>
  <c r="BX175" i="7"/>
  <c r="BY175" i="7"/>
  <c r="BZ175" i="7"/>
  <c r="CA175" i="7"/>
  <c r="CB175" i="7"/>
  <c r="CC175" i="7"/>
  <c r="CD175" i="7"/>
  <c r="CE175" i="7"/>
  <c r="CF175" i="7"/>
  <c r="CG175" i="7"/>
  <c r="CH175" i="7"/>
  <c r="CI175" i="7"/>
  <c r="CJ175" i="7"/>
  <c r="CK175" i="7"/>
  <c r="CL175" i="7"/>
  <c r="CM175" i="7"/>
  <c r="CN175" i="7"/>
  <c r="CO175" i="7"/>
  <c r="CP175" i="7"/>
  <c r="CQ175" i="7"/>
  <c r="CR175" i="7"/>
  <c r="CS175" i="7"/>
  <c r="CT175" i="7"/>
  <c r="CU175" i="7"/>
  <c r="CV175" i="7"/>
  <c r="CW175" i="7"/>
  <c r="CX175" i="7"/>
  <c r="CY175" i="7"/>
  <c r="CZ175" i="7"/>
  <c r="DA175" i="7"/>
  <c r="DB175" i="7"/>
  <c r="DC175" i="7"/>
  <c r="DD175" i="7"/>
  <c r="DE175" i="7"/>
  <c r="DF175" i="7"/>
  <c r="DG175" i="7"/>
  <c r="DH175" i="7"/>
  <c r="DI175" i="7"/>
  <c r="DJ175" i="7"/>
  <c r="DK175" i="7"/>
  <c r="DL175" i="7"/>
  <c r="DM175" i="7"/>
  <c r="DN175" i="7"/>
  <c r="DO175" i="7"/>
  <c r="DP175" i="7"/>
  <c r="DQ175" i="7"/>
  <c r="DR175" i="7"/>
  <c r="DS175" i="7"/>
  <c r="DT175" i="7"/>
  <c r="DU175" i="7"/>
  <c r="DV175" i="7"/>
  <c r="DW175" i="7"/>
  <c r="DX175" i="7"/>
  <c r="DY175" i="7"/>
  <c r="DZ175" i="7"/>
  <c r="EA175" i="7"/>
  <c r="EB175" i="7"/>
  <c r="EC175" i="7"/>
  <c r="ED175" i="7"/>
  <c r="EE175" i="7"/>
  <c r="EF175" i="7"/>
  <c r="EG175" i="7"/>
  <c r="EH175" i="7"/>
  <c r="EI175" i="7"/>
  <c r="EJ175" i="7"/>
  <c r="EK175" i="7"/>
  <c r="EL175" i="7"/>
  <c r="EM175" i="7"/>
  <c r="EN175" i="7"/>
  <c r="EO175" i="7"/>
  <c r="EP175" i="7"/>
  <c r="EQ175" i="7"/>
  <c r="ER175" i="7"/>
  <c r="ES175" i="7"/>
  <c r="ET175" i="7"/>
  <c r="EU175" i="7"/>
  <c r="EV175" i="7"/>
  <c r="EW175" i="7"/>
  <c r="EX175" i="7"/>
  <c r="EY175" i="7"/>
  <c r="EZ175" i="7"/>
  <c r="FA175" i="7"/>
  <c r="FB175" i="7"/>
  <c r="FC175" i="7"/>
  <c r="B176" i="7"/>
  <c r="C176" i="7"/>
  <c r="D176" i="7"/>
  <c r="E176" i="7"/>
  <c r="F176" i="7"/>
  <c r="G176" i="7"/>
  <c r="H176" i="7"/>
  <c r="I176" i="7"/>
  <c r="J176" i="7"/>
  <c r="K176" i="7"/>
  <c r="L176" i="7"/>
  <c r="M176" i="7"/>
  <c r="N176" i="7"/>
  <c r="O176" i="7"/>
  <c r="P176" i="7"/>
  <c r="Q176" i="7"/>
  <c r="R176" i="7"/>
  <c r="S176" i="7"/>
  <c r="T176" i="7"/>
  <c r="U176" i="7"/>
  <c r="V176" i="7"/>
  <c r="W176" i="7"/>
  <c r="X176" i="7"/>
  <c r="Y176" i="7"/>
  <c r="Z176" i="7"/>
  <c r="AA176" i="7"/>
  <c r="AB176" i="7"/>
  <c r="AC176" i="7"/>
  <c r="AD176" i="7"/>
  <c r="AE176" i="7"/>
  <c r="AF176" i="7"/>
  <c r="AG176" i="7"/>
  <c r="AH176" i="7"/>
  <c r="AI176" i="7"/>
  <c r="AJ176" i="7"/>
  <c r="AK176" i="7"/>
  <c r="AL176" i="7"/>
  <c r="AM176" i="7"/>
  <c r="AN176" i="7"/>
  <c r="AO176" i="7"/>
  <c r="AP176" i="7"/>
  <c r="AQ176" i="7"/>
  <c r="AR176" i="7"/>
  <c r="AS176" i="7"/>
  <c r="AT176" i="7"/>
  <c r="AU176" i="7"/>
  <c r="AV176" i="7"/>
  <c r="AW176" i="7"/>
  <c r="AX176" i="7"/>
  <c r="AY176" i="7"/>
  <c r="AZ176" i="7"/>
  <c r="BA176" i="7"/>
  <c r="BB176" i="7"/>
  <c r="BC176" i="7"/>
  <c r="BD176" i="7"/>
  <c r="BE176" i="7"/>
  <c r="BF176" i="7"/>
  <c r="BG176" i="7"/>
  <c r="BH176" i="7"/>
  <c r="BI176" i="7"/>
  <c r="BJ176" i="7"/>
  <c r="BK176" i="7"/>
  <c r="BL176" i="7"/>
  <c r="BM176" i="7"/>
  <c r="BN176" i="7"/>
  <c r="BO176" i="7"/>
  <c r="BP176" i="7"/>
  <c r="BQ176" i="7"/>
  <c r="BR176" i="7"/>
  <c r="BS176" i="7"/>
  <c r="BT176" i="7"/>
  <c r="BU176" i="7"/>
  <c r="BV176" i="7"/>
  <c r="BW176" i="7"/>
  <c r="BX176" i="7"/>
  <c r="BY176" i="7"/>
  <c r="BZ176" i="7"/>
  <c r="CA176" i="7"/>
  <c r="CB176" i="7"/>
  <c r="CC176" i="7"/>
  <c r="CD176" i="7"/>
  <c r="CE176" i="7"/>
  <c r="CF176" i="7"/>
  <c r="CG176" i="7"/>
  <c r="CH176" i="7"/>
  <c r="CI176" i="7"/>
  <c r="CJ176" i="7"/>
  <c r="CK176" i="7"/>
  <c r="CL176" i="7"/>
  <c r="CM176" i="7"/>
  <c r="CN176" i="7"/>
  <c r="CO176" i="7"/>
  <c r="CP176" i="7"/>
  <c r="CQ176" i="7"/>
  <c r="CR176" i="7"/>
  <c r="CS176" i="7"/>
  <c r="CT176" i="7"/>
  <c r="CU176" i="7"/>
  <c r="CV176" i="7"/>
  <c r="CW176" i="7"/>
  <c r="CX176" i="7"/>
  <c r="CY176" i="7"/>
  <c r="CZ176" i="7"/>
  <c r="DA176" i="7"/>
  <c r="DB176" i="7"/>
  <c r="DC176" i="7"/>
  <c r="DD176" i="7"/>
  <c r="DE176" i="7"/>
  <c r="DF176" i="7"/>
  <c r="DG176" i="7"/>
  <c r="DH176" i="7"/>
  <c r="DI176" i="7"/>
  <c r="DJ176" i="7"/>
  <c r="DK176" i="7"/>
  <c r="DL176" i="7"/>
  <c r="DM176" i="7"/>
  <c r="DN176" i="7"/>
  <c r="DO176" i="7"/>
  <c r="DP176" i="7"/>
  <c r="DQ176" i="7"/>
  <c r="DR176" i="7"/>
  <c r="DS176" i="7"/>
  <c r="DT176" i="7"/>
  <c r="DU176" i="7"/>
  <c r="DV176" i="7"/>
  <c r="DW176" i="7"/>
  <c r="DX176" i="7"/>
  <c r="DY176" i="7"/>
  <c r="DZ176" i="7"/>
  <c r="EA176" i="7"/>
  <c r="EB176" i="7"/>
  <c r="EC176" i="7"/>
  <c r="ED176" i="7"/>
  <c r="EE176" i="7"/>
  <c r="EF176" i="7"/>
  <c r="EG176" i="7"/>
  <c r="EH176" i="7"/>
  <c r="EI176" i="7"/>
  <c r="EJ176" i="7"/>
  <c r="EK176" i="7"/>
  <c r="EL176" i="7"/>
  <c r="EM176" i="7"/>
  <c r="EN176" i="7"/>
  <c r="EO176" i="7"/>
  <c r="EP176" i="7"/>
  <c r="EQ176" i="7"/>
  <c r="ER176" i="7"/>
  <c r="ES176" i="7"/>
  <c r="ET176" i="7"/>
  <c r="EU176" i="7"/>
  <c r="EV176" i="7"/>
  <c r="EW176" i="7"/>
  <c r="EX176" i="7"/>
  <c r="EY176" i="7"/>
  <c r="EZ176" i="7"/>
  <c r="FA176" i="7"/>
  <c r="FB176" i="7"/>
  <c r="FC176" i="7"/>
  <c r="B177" i="7"/>
  <c r="C177" i="7"/>
  <c r="D177" i="7"/>
  <c r="E177" i="7"/>
  <c r="F177" i="7"/>
  <c r="G177" i="7"/>
  <c r="H177" i="7"/>
  <c r="I177" i="7"/>
  <c r="J177" i="7"/>
  <c r="K177" i="7"/>
  <c r="L177" i="7"/>
  <c r="M177" i="7"/>
  <c r="N177" i="7"/>
  <c r="O177" i="7"/>
  <c r="P177" i="7"/>
  <c r="Q177" i="7"/>
  <c r="R177" i="7"/>
  <c r="S177" i="7"/>
  <c r="T177" i="7"/>
  <c r="U177" i="7"/>
  <c r="V177" i="7"/>
  <c r="W177" i="7"/>
  <c r="X177" i="7"/>
  <c r="Y177" i="7"/>
  <c r="Z177" i="7"/>
  <c r="AA177" i="7"/>
  <c r="AB177" i="7"/>
  <c r="AC177" i="7"/>
  <c r="AD177" i="7"/>
  <c r="AE177" i="7"/>
  <c r="AF177" i="7"/>
  <c r="AG177" i="7"/>
  <c r="AH177" i="7"/>
  <c r="AI177" i="7"/>
  <c r="AJ177" i="7"/>
  <c r="AK177" i="7"/>
  <c r="AL177" i="7"/>
  <c r="AM177" i="7"/>
  <c r="AN177" i="7"/>
  <c r="AO177" i="7"/>
  <c r="AP177" i="7"/>
  <c r="AQ177" i="7"/>
  <c r="AR177" i="7"/>
  <c r="AS177" i="7"/>
  <c r="AT177" i="7"/>
  <c r="AU177" i="7"/>
  <c r="AV177" i="7"/>
  <c r="AW177" i="7"/>
  <c r="AX177" i="7"/>
  <c r="AY177" i="7"/>
  <c r="AZ177" i="7"/>
  <c r="BA177" i="7"/>
  <c r="BB177" i="7"/>
  <c r="BC177" i="7"/>
  <c r="BD177" i="7"/>
  <c r="BE177" i="7"/>
  <c r="BF177" i="7"/>
  <c r="BG177" i="7"/>
  <c r="BH177" i="7"/>
  <c r="BI177" i="7"/>
  <c r="BJ177" i="7"/>
  <c r="BK177" i="7"/>
  <c r="BL177" i="7"/>
  <c r="BM177" i="7"/>
  <c r="BN177" i="7"/>
  <c r="BO177" i="7"/>
  <c r="BP177" i="7"/>
  <c r="BQ177" i="7"/>
  <c r="BR177" i="7"/>
  <c r="BS177" i="7"/>
  <c r="BT177" i="7"/>
  <c r="BU177" i="7"/>
  <c r="BV177" i="7"/>
  <c r="BW177" i="7"/>
  <c r="BX177" i="7"/>
  <c r="BY177" i="7"/>
  <c r="BZ177" i="7"/>
  <c r="CA177" i="7"/>
  <c r="CB177" i="7"/>
  <c r="CC177" i="7"/>
  <c r="CD177" i="7"/>
  <c r="CE177" i="7"/>
  <c r="CF177" i="7"/>
  <c r="CG177" i="7"/>
  <c r="CH177" i="7"/>
  <c r="CI177" i="7"/>
  <c r="CJ177" i="7"/>
  <c r="CK177" i="7"/>
  <c r="CL177" i="7"/>
  <c r="CM177" i="7"/>
  <c r="CN177" i="7"/>
  <c r="CO177" i="7"/>
  <c r="CP177" i="7"/>
  <c r="CQ177" i="7"/>
  <c r="CR177" i="7"/>
  <c r="CS177" i="7"/>
  <c r="CT177" i="7"/>
  <c r="CU177" i="7"/>
  <c r="CV177" i="7"/>
  <c r="CW177" i="7"/>
  <c r="CX177" i="7"/>
  <c r="CY177" i="7"/>
  <c r="CZ177" i="7"/>
  <c r="DA177" i="7"/>
  <c r="DB177" i="7"/>
  <c r="DC177" i="7"/>
  <c r="DD177" i="7"/>
  <c r="DE177" i="7"/>
  <c r="DF177" i="7"/>
  <c r="DG177" i="7"/>
  <c r="DH177" i="7"/>
  <c r="DI177" i="7"/>
  <c r="DJ177" i="7"/>
  <c r="DK177" i="7"/>
  <c r="DL177" i="7"/>
  <c r="DM177" i="7"/>
  <c r="DN177" i="7"/>
  <c r="DO177" i="7"/>
  <c r="DP177" i="7"/>
  <c r="DQ177" i="7"/>
  <c r="DR177" i="7"/>
  <c r="DS177" i="7"/>
  <c r="DT177" i="7"/>
  <c r="DU177" i="7"/>
  <c r="DV177" i="7"/>
  <c r="DW177" i="7"/>
  <c r="DX177" i="7"/>
  <c r="DY177" i="7"/>
  <c r="DZ177" i="7"/>
  <c r="EA177" i="7"/>
  <c r="EB177" i="7"/>
  <c r="EC177" i="7"/>
  <c r="ED177" i="7"/>
  <c r="EE177" i="7"/>
  <c r="EF177" i="7"/>
  <c r="EG177" i="7"/>
  <c r="EH177" i="7"/>
  <c r="EI177" i="7"/>
  <c r="EJ177" i="7"/>
  <c r="EK177" i="7"/>
  <c r="EL177" i="7"/>
  <c r="EM177" i="7"/>
  <c r="EN177" i="7"/>
  <c r="EO177" i="7"/>
  <c r="EP177" i="7"/>
  <c r="EQ177" i="7"/>
  <c r="ER177" i="7"/>
  <c r="ES177" i="7"/>
  <c r="ET177" i="7"/>
  <c r="EU177" i="7"/>
  <c r="EV177" i="7"/>
  <c r="EW177" i="7"/>
  <c r="EX177" i="7"/>
  <c r="EY177" i="7"/>
  <c r="EZ177" i="7"/>
  <c r="FA177" i="7"/>
  <c r="FB177" i="7"/>
  <c r="FC177" i="7"/>
  <c r="B178" i="7"/>
  <c r="C178" i="7"/>
  <c r="D178" i="7"/>
  <c r="E178" i="7"/>
  <c r="F178" i="7"/>
  <c r="G178" i="7"/>
  <c r="H178" i="7"/>
  <c r="I178" i="7"/>
  <c r="J178" i="7"/>
  <c r="K178" i="7"/>
  <c r="L178" i="7"/>
  <c r="M178" i="7"/>
  <c r="N178" i="7"/>
  <c r="O178" i="7"/>
  <c r="P178" i="7"/>
  <c r="Q178" i="7"/>
  <c r="R178" i="7"/>
  <c r="S178" i="7"/>
  <c r="T178" i="7"/>
  <c r="U178" i="7"/>
  <c r="V178" i="7"/>
  <c r="W178" i="7"/>
  <c r="X178" i="7"/>
  <c r="Y178" i="7"/>
  <c r="Z178" i="7"/>
  <c r="AA178" i="7"/>
  <c r="AB178" i="7"/>
  <c r="AC178" i="7"/>
  <c r="AD178" i="7"/>
  <c r="AE178" i="7"/>
  <c r="AF178" i="7"/>
  <c r="AG178" i="7"/>
  <c r="AH178" i="7"/>
  <c r="AI178" i="7"/>
  <c r="AJ178" i="7"/>
  <c r="AK178" i="7"/>
  <c r="AL178" i="7"/>
  <c r="AM178" i="7"/>
  <c r="AN178" i="7"/>
  <c r="AO178" i="7"/>
  <c r="AP178" i="7"/>
  <c r="AQ178" i="7"/>
  <c r="AR178" i="7"/>
  <c r="AS178" i="7"/>
  <c r="AT178" i="7"/>
  <c r="AU178" i="7"/>
  <c r="AV178" i="7"/>
  <c r="AW178" i="7"/>
  <c r="AX178" i="7"/>
  <c r="AY178" i="7"/>
  <c r="AZ178" i="7"/>
  <c r="BA178" i="7"/>
  <c r="BB178" i="7"/>
  <c r="BC178" i="7"/>
  <c r="BD178" i="7"/>
  <c r="BE178" i="7"/>
  <c r="BF178" i="7"/>
  <c r="BG178" i="7"/>
  <c r="BH178" i="7"/>
  <c r="BI178" i="7"/>
  <c r="BJ178" i="7"/>
  <c r="BK178" i="7"/>
  <c r="BL178" i="7"/>
  <c r="BM178" i="7"/>
  <c r="BN178" i="7"/>
  <c r="BO178" i="7"/>
  <c r="BP178" i="7"/>
  <c r="BQ178" i="7"/>
  <c r="BR178" i="7"/>
  <c r="BS178" i="7"/>
  <c r="BT178" i="7"/>
  <c r="BU178" i="7"/>
  <c r="BV178" i="7"/>
  <c r="BW178" i="7"/>
  <c r="BX178" i="7"/>
  <c r="BY178" i="7"/>
  <c r="BZ178" i="7"/>
  <c r="CA178" i="7"/>
  <c r="CB178" i="7"/>
  <c r="CC178" i="7"/>
  <c r="CD178" i="7"/>
  <c r="CE178" i="7"/>
  <c r="CF178" i="7"/>
  <c r="CG178" i="7"/>
  <c r="CH178" i="7"/>
  <c r="CI178" i="7"/>
  <c r="CJ178" i="7"/>
  <c r="CK178" i="7"/>
  <c r="CL178" i="7"/>
  <c r="CM178" i="7"/>
  <c r="CN178" i="7"/>
  <c r="CO178" i="7"/>
  <c r="CP178" i="7"/>
  <c r="CQ178" i="7"/>
  <c r="CR178" i="7"/>
  <c r="CS178" i="7"/>
  <c r="CT178" i="7"/>
  <c r="CU178" i="7"/>
  <c r="CV178" i="7"/>
  <c r="CW178" i="7"/>
  <c r="CX178" i="7"/>
  <c r="CY178" i="7"/>
  <c r="CZ178" i="7"/>
  <c r="DA178" i="7"/>
  <c r="DB178" i="7"/>
  <c r="DC178" i="7"/>
  <c r="DD178" i="7"/>
  <c r="DE178" i="7"/>
  <c r="DF178" i="7"/>
  <c r="DG178" i="7"/>
  <c r="DH178" i="7"/>
  <c r="DI178" i="7"/>
  <c r="DJ178" i="7"/>
  <c r="DK178" i="7"/>
  <c r="DL178" i="7"/>
  <c r="DM178" i="7"/>
  <c r="DN178" i="7"/>
  <c r="DO178" i="7"/>
  <c r="DP178" i="7"/>
  <c r="DQ178" i="7"/>
  <c r="DR178" i="7"/>
  <c r="DS178" i="7"/>
  <c r="DT178" i="7"/>
  <c r="DU178" i="7"/>
  <c r="DV178" i="7"/>
  <c r="DW178" i="7"/>
  <c r="DX178" i="7"/>
  <c r="DY178" i="7"/>
  <c r="DZ178" i="7"/>
  <c r="EA178" i="7"/>
  <c r="EB178" i="7"/>
  <c r="EC178" i="7"/>
  <c r="ED178" i="7"/>
  <c r="EE178" i="7"/>
  <c r="EF178" i="7"/>
  <c r="EG178" i="7"/>
  <c r="EH178" i="7"/>
  <c r="EI178" i="7"/>
  <c r="EJ178" i="7"/>
  <c r="EK178" i="7"/>
  <c r="EL178" i="7"/>
  <c r="EM178" i="7"/>
  <c r="EN178" i="7"/>
  <c r="EO178" i="7"/>
  <c r="EP178" i="7"/>
  <c r="EQ178" i="7"/>
  <c r="ER178" i="7"/>
  <c r="ES178" i="7"/>
  <c r="ET178" i="7"/>
  <c r="EU178" i="7"/>
  <c r="EV178" i="7"/>
  <c r="EW178" i="7"/>
  <c r="EX178" i="7"/>
  <c r="EY178" i="7"/>
  <c r="EZ178" i="7"/>
  <c r="FA178" i="7"/>
  <c r="FB178" i="7"/>
  <c r="FC178" i="7"/>
  <c r="B179" i="7"/>
  <c r="C179" i="7"/>
  <c r="D179" i="7"/>
  <c r="E179" i="7"/>
  <c r="F179" i="7"/>
  <c r="G179" i="7"/>
  <c r="H179" i="7"/>
  <c r="I179" i="7"/>
  <c r="J179" i="7"/>
  <c r="K179" i="7"/>
  <c r="L179" i="7"/>
  <c r="M179" i="7"/>
  <c r="N179" i="7"/>
  <c r="O179" i="7"/>
  <c r="P179" i="7"/>
  <c r="Q179" i="7"/>
  <c r="R179" i="7"/>
  <c r="S179" i="7"/>
  <c r="T179" i="7"/>
  <c r="U179" i="7"/>
  <c r="V179" i="7"/>
  <c r="W179" i="7"/>
  <c r="X179" i="7"/>
  <c r="Y179" i="7"/>
  <c r="Z179" i="7"/>
  <c r="AA179" i="7"/>
  <c r="AB179" i="7"/>
  <c r="AC179" i="7"/>
  <c r="AD179" i="7"/>
  <c r="AE179" i="7"/>
  <c r="AF179" i="7"/>
  <c r="AG179" i="7"/>
  <c r="AH179" i="7"/>
  <c r="AI179" i="7"/>
  <c r="AJ179" i="7"/>
  <c r="AK179" i="7"/>
  <c r="AL179" i="7"/>
  <c r="AM179" i="7"/>
  <c r="AN179" i="7"/>
  <c r="AO179" i="7"/>
  <c r="AP179" i="7"/>
  <c r="AQ179" i="7"/>
  <c r="AR179" i="7"/>
  <c r="AS179" i="7"/>
  <c r="AT179" i="7"/>
  <c r="AU179" i="7"/>
  <c r="AV179" i="7"/>
  <c r="AW179" i="7"/>
  <c r="AX179" i="7"/>
  <c r="AY179" i="7"/>
  <c r="AZ179" i="7"/>
  <c r="BA179" i="7"/>
  <c r="BB179" i="7"/>
  <c r="BC179" i="7"/>
  <c r="BD179" i="7"/>
  <c r="BE179" i="7"/>
  <c r="BF179" i="7"/>
  <c r="BG179" i="7"/>
  <c r="BH179" i="7"/>
  <c r="BI179" i="7"/>
  <c r="BJ179" i="7"/>
  <c r="BK179" i="7"/>
  <c r="BL179" i="7"/>
  <c r="BM179" i="7"/>
  <c r="BN179" i="7"/>
  <c r="BO179" i="7"/>
  <c r="BP179" i="7"/>
  <c r="BQ179" i="7"/>
  <c r="BR179" i="7"/>
  <c r="BS179" i="7"/>
  <c r="BT179" i="7"/>
  <c r="BU179" i="7"/>
  <c r="BV179" i="7"/>
  <c r="BW179" i="7"/>
  <c r="BX179" i="7"/>
  <c r="BY179" i="7"/>
  <c r="BZ179" i="7"/>
  <c r="CA179" i="7"/>
  <c r="CB179" i="7"/>
  <c r="CC179" i="7"/>
  <c r="CD179" i="7"/>
  <c r="CE179" i="7"/>
  <c r="CF179" i="7"/>
  <c r="CG179" i="7"/>
  <c r="CH179" i="7"/>
  <c r="CI179" i="7"/>
  <c r="CJ179" i="7"/>
  <c r="CK179" i="7"/>
  <c r="CL179" i="7"/>
  <c r="CM179" i="7"/>
  <c r="CN179" i="7"/>
  <c r="CO179" i="7"/>
  <c r="CP179" i="7"/>
  <c r="CQ179" i="7"/>
  <c r="CR179" i="7"/>
  <c r="CS179" i="7"/>
  <c r="CT179" i="7"/>
  <c r="CU179" i="7"/>
  <c r="CV179" i="7"/>
  <c r="CW179" i="7"/>
  <c r="CX179" i="7"/>
  <c r="CY179" i="7"/>
  <c r="CZ179" i="7"/>
  <c r="DA179" i="7"/>
  <c r="DB179" i="7"/>
  <c r="DC179" i="7"/>
  <c r="DD179" i="7"/>
  <c r="DE179" i="7"/>
  <c r="DF179" i="7"/>
  <c r="DG179" i="7"/>
  <c r="DH179" i="7"/>
  <c r="DI179" i="7"/>
  <c r="DJ179" i="7"/>
  <c r="DK179" i="7"/>
  <c r="DL179" i="7"/>
  <c r="DM179" i="7"/>
  <c r="DN179" i="7"/>
  <c r="DO179" i="7"/>
  <c r="DP179" i="7"/>
  <c r="DQ179" i="7"/>
  <c r="DR179" i="7"/>
  <c r="DS179" i="7"/>
  <c r="DT179" i="7"/>
  <c r="DU179" i="7"/>
  <c r="DV179" i="7"/>
  <c r="DW179" i="7"/>
  <c r="DX179" i="7"/>
  <c r="DY179" i="7"/>
  <c r="DZ179" i="7"/>
  <c r="EA179" i="7"/>
  <c r="EB179" i="7"/>
  <c r="EC179" i="7"/>
  <c r="ED179" i="7"/>
  <c r="EE179" i="7"/>
  <c r="EF179" i="7"/>
  <c r="EG179" i="7"/>
  <c r="EH179" i="7"/>
  <c r="EI179" i="7"/>
  <c r="EJ179" i="7"/>
  <c r="EK179" i="7"/>
  <c r="EL179" i="7"/>
  <c r="EM179" i="7"/>
  <c r="EN179" i="7"/>
  <c r="EO179" i="7"/>
  <c r="EP179" i="7"/>
  <c r="EQ179" i="7"/>
  <c r="ER179" i="7"/>
  <c r="ES179" i="7"/>
  <c r="ET179" i="7"/>
  <c r="EU179" i="7"/>
  <c r="EV179" i="7"/>
  <c r="EW179" i="7"/>
  <c r="EX179" i="7"/>
  <c r="EY179" i="7"/>
  <c r="EZ179" i="7"/>
  <c r="FA179" i="7"/>
  <c r="FB179" i="7"/>
  <c r="FC179" i="7"/>
  <c r="B180" i="7"/>
  <c r="C180" i="7"/>
  <c r="D180" i="7"/>
  <c r="E180" i="7"/>
  <c r="F180" i="7"/>
  <c r="G180" i="7"/>
  <c r="H180" i="7"/>
  <c r="I180" i="7"/>
  <c r="J180" i="7"/>
  <c r="K180" i="7"/>
  <c r="L180" i="7"/>
  <c r="M180" i="7"/>
  <c r="N180" i="7"/>
  <c r="O180" i="7"/>
  <c r="P180" i="7"/>
  <c r="Q180" i="7"/>
  <c r="R180" i="7"/>
  <c r="S180" i="7"/>
  <c r="T180" i="7"/>
  <c r="U180" i="7"/>
  <c r="V180" i="7"/>
  <c r="W180" i="7"/>
  <c r="X180" i="7"/>
  <c r="Y180" i="7"/>
  <c r="Z180" i="7"/>
  <c r="AA180" i="7"/>
  <c r="AB180" i="7"/>
  <c r="AC180" i="7"/>
  <c r="AD180" i="7"/>
  <c r="AE180" i="7"/>
  <c r="AF180" i="7"/>
  <c r="AG180" i="7"/>
  <c r="AH180" i="7"/>
  <c r="AI180" i="7"/>
  <c r="AJ180" i="7"/>
  <c r="AK180" i="7"/>
  <c r="AL180" i="7"/>
  <c r="AM180" i="7"/>
  <c r="AN180" i="7"/>
  <c r="AO180" i="7"/>
  <c r="AP180" i="7"/>
  <c r="AQ180" i="7"/>
  <c r="AR180" i="7"/>
  <c r="AS180" i="7"/>
  <c r="AT180" i="7"/>
  <c r="AU180" i="7"/>
  <c r="AV180" i="7"/>
  <c r="AW180" i="7"/>
  <c r="AX180" i="7"/>
  <c r="AY180" i="7"/>
  <c r="AZ180" i="7"/>
  <c r="BA180" i="7"/>
  <c r="BB180" i="7"/>
  <c r="BC180" i="7"/>
  <c r="BD180" i="7"/>
  <c r="BE180" i="7"/>
  <c r="BF180" i="7"/>
  <c r="BG180" i="7"/>
  <c r="BH180" i="7"/>
  <c r="BI180" i="7"/>
  <c r="BJ180" i="7"/>
  <c r="BK180" i="7"/>
  <c r="BL180" i="7"/>
  <c r="BM180" i="7"/>
  <c r="BN180" i="7"/>
  <c r="BO180" i="7"/>
  <c r="BP180" i="7"/>
  <c r="BQ180" i="7"/>
  <c r="BR180" i="7"/>
  <c r="BS180" i="7"/>
  <c r="BT180" i="7"/>
  <c r="BU180" i="7"/>
  <c r="BV180" i="7"/>
  <c r="BW180" i="7"/>
  <c r="BX180" i="7"/>
  <c r="BY180" i="7"/>
  <c r="BZ180" i="7"/>
  <c r="CA180" i="7"/>
  <c r="CB180" i="7"/>
  <c r="CC180" i="7"/>
  <c r="CD180" i="7"/>
  <c r="CE180" i="7"/>
  <c r="CF180" i="7"/>
  <c r="CG180" i="7"/>
  <c r="CH180" i="7"/>
  <c r="CI180" i="7"/>
  <c r="CJ180" i="7"/>
  <c r="CK180" i="7"/>
  <c r="CL180" i="7"/>
  <c r="CM180" i="7"/>
  <c r="CN180" i="7"/>
  <c r="CO180" i="7"/>
  <c r="CP180" i="7"/>
  <c r="CQ180" i="7"/>
  <c r="CR180" i="7"/>
  <c r="CS180" i="7"/>
  <c r="CT180" i="7"/>
  <c r="CU180" i="7"/>
  <c r="CV180" i="7"/>
  <c r="CW180" i="7"/>
  <c r="CX180" i="7"/>
  <c r="CY180" i="7"/>
  <c r="CZ180" i="7"/>
  <c r="DA180" i="7"/>
  <c r="DB180" i="7"/>
  <c r="DC180" i="7"/>
  <c r="DD180" i="7"/>
  <c r="DE180" i="7"/>
  <c r="DF180" i="7"/>
  <c r="DG180" i="7"/>
  <c r="DH180" i="7"/>
  <c r="DI180" i="7"/>
  <c r="DJ180" i="7"/>
  <c r="DK180" i="7"/>
  <c r="DL180" i="7"/>
  <c r="DM180" i="7"/>
  <c r="DN180" i="7"/>
  <c r="DO180" i="7"/>
  <c r="DP180" i="7"/>
  <c r="DQ180" i="7"/>
  <c r="DR180" i="7"/>
  <c r="DS180" i="7"/>
  <c r="DT180" i="7"/>
  <c r="DU180" i="7"/>
  <c r="DV180" i="7"/>
  <c r="DW180" i="7"/>
  <c r="DX180" i="7"/>
  <c r="DY180" i="7"/>
  <c r="DZ180" i="7"/>
  <c r="EA180" i="7"/>
  <c r="EB180" i="7"/>
  <c r="EC180" i="7"/>
  <c r="ED180" i="7"/>
  <c r="EE180" i="7"/>
  <c r="EF180" i="7"/>
  <c r="EG180" i="7"/>
  <c r="EH180" i="7"/>
  <c r="EI180" i="7"/>
  <c r="EJ180" i="7"/>
  <c r="EK180" i="7"/>
  <c r="EL180" i="7"/>
  <c r="EM180" i="7"/>
  <c r="EN180" i="7"/>
  <c r="EO180" i="7"/>
  <c r="EP180" i="7"/>
  <c r="EQ180" i="7"/>
  <c r="ER180" i="7"/>
  <c r="ES180" i="7"/>
  <c r="ET180" i="7"/>
  <c r="EU180" i="7"/>
  <c r="EV180" i="7"/>
  <c r="EW180" i="7"/>
  <c r="EX180" i="7"/>
  <c r="EY180" i="7"/>
  <c r="EZ180" i="7"/>
  <c r="FA180" i="7"/>
  <c r="FB180" i="7"/>
  <c r="FC180" i="7"/>
  <c r="B181" i="7"/>
  <c r="C181" i="7"/>
  <c r="D181" i="7"/>
  <c r="E181" i="7"/>
  <c r="F181" i="7"/>
  <c r="G181" i="7"/>
  <c r="H181" i="7"/>
  <c r="I181" i="7"/>
  <c r="J181" i="7"/>
  <c r="K181" i="7"/>
  <c r="L181" i="7"/>
  <c r="M181" i="7"/>
  <c r="N181" i="7"/>
  <c r="O181" i="7"/>
  <c r="P181" i="7"/>
  <c r="Q181" i="7"/>
  <c r="R181" i="7"/>
  <c r="S181" i="7"/>
  <c r="T181" i="7"/>
  <c r="U181" i="7"/>
  <c r="V181" i="7"/>
  <c r="W181" i="7"/>
  <c r="X181" i="7"/>
  <c r="Y181" i="7"/>
  <c r="Z181" i="7"/>
  <c r="AA181" i="7"/>
  <c r="AB181" i="7"/>
  <c r="AC181" i="7"/>
  <c r="AD181" i="7"/>
  <c r="AE181" i="7"/>
  <c r="AF181" i="7"/>
  <c r="AG181" i="7"/>
  <c r="AH181" i="7"/>
  <c r="AI181" i="7"/>
  <c r="AJ181" i="7"/>
  <c r="AK181" i="7"/>
  <c r="AL181" i="7"/>
  <c r="AM181" i="7"/>
  <c r="AN181" i="7"/>
  <c r="AO181" i="7"/>
  <c r="AP181" i="7"/>
  <c r="AQ181" i="7"/>
  <c r="AR181" i="7"/>
  <c r="AS181" i="7"/>
  <c r="AT181" i="7"/>
  <c r="AU181" i="7"/>
  <c r="AV181" i="7"/>
  <c r="AW181" i="7"/>
  <c r="AX181" i="7"/>
  <c r="AY181" i="7"/>
  <c r="AZ181" i="7"/>
  <c r="BA181" i="7"/>
  <c r="BB181" i="7"/>
  <c r="BC181" i="7"/>
  <c r="BD181" i="7"/>
  <c r="BE181" i="7"/>
  <c r="BF181" i="7"/>
  <c r="BG181" i="7"/>
  <c r="BH181" i="7"/>
  <c r="BI181" i="7"/>
  <c r="BJ181" i="7"/>
  <c r="BK181" i="7"/>
  <c r="BL181" i="7"/>
  <c r="BM181" i="7"/>
  <c r="BN181" i="7"/>
  <c r="BO181" i="7"/>
  <c r="BP181" i="7"/>
  <c r="BQ181" i="7"/>
  <c r="BR181" i="7"/>
  <c r="BS181" i="7"/>
  <c r="BT181" i="7"/>
  <c r="BU181" i="7"/>
  <c r="BV181" i="7"/>
  <c r="BW181" i="7"/>
  <c r="BX181" i="7"/>
  <c r="BY181" i="7"/>
  <c r="BZ181" i="7"/>
  <c r="CA181" i="7"/>
  <c r="CB181" i="7"/>
  <c r="CC181" i="7"/>
  <c r="CD181" i="7"/>
  <c r="CE181" i="7"/>
  <c r="CF181" i="7"/>
  <c r="CG181" i="7"/>
  <c r="CH181" i="7"/>
  <c r="CI181" i="7"/>
  <c r="CJ181" i="7"/>
  <c r="CK181" i="7"/>
  <c r="CL181" i="7"/>
  <c r="CM181" i="7"/>
  <c r="CN181" i="7"/>
  <c r="CO181" i="7"/>
  <c r="CP181" i="7"/>
  <c r="CQ181" i="7"/>
  <c r="CR181" i="7"/>
  <c r="CS181" i="7"/>
  <c r="CT181" i="7"/>
  <c r="CU181" i="7"/>
  <c r="CV181" i="7"/>
  <c r="CW181" i="7"/>
  <c r="CX181" i="7"/>
  <c r="CY181" i="7"/>
  <c r="CZ181" i="7"/>
  <c r="DA181" i="7"/>
  <c r="DB181" i="7"/>
  <c r="DC181" i="7"/>
  <c r="DD181" i="7"/>
  <c r="DE181" i="7"/>
  <c r="DF181" i="7"/>
  <c r="DG181" i="7"/>
  <c r="DH181" i="7"/>
  <c r="DI181" i="7"/>
  <c r="DJ181" i="7"/>
  <c r="DK181" i="7"/>
  <c r="DL181" i="7"/>
  <c r="DM181" i="7"/>
  <c r="DN181" i="7"/>
  <c r="DO181" i="7"/>
  <c r="DP181" i="7"/>
  <c r="DQ181" i="7"/>
  <c r="DR181" i="7"/>
  <c r="DS181" i="7"/>
  <c r="DT181" i="7"/>
  <c r="DU181" i="7"/>
  <c r="DV181" i="7"/>
  <c r="DW181" i="7"/>
  <c r="DX181" i="7"/>
  <c r="DY181" i="7"/>
  <c r="DZ181" i="7"/>
  <c r="EA181" i="7"/>
  <c r="EB181" i="7"/>
  <c r="EC181" i="7"/>
  <c r="ED181" i="7"/>
  <c r="EE181" i="7"/>
  <c r="EF181" i="7"/>
  <c r="EG181" i="7"/>
  <c r="EH181" i="7"/>
  <c r="EI181" i="7"/>
  <c r="EJ181" i="7"/>
  <c r="EK181" i="7"/>
  <c r="EL181" i="7"/>
  <c r="EM181" i="7"/>
  <c r="EN181" i="7"/>
  <c r="EO181" i="7"/>
  <c r="EP181" i="7"/>
  <c r="EQ181" i="7"/>
  <c r="ER181" i="7"/>
  <c r="ES181" i="7"/>
  <c r="ET181" i="7"/>
  <c r="EU181" i="7"/>
  <c r="EV181" i="7"/>
  <c r="EW181" i="7"/>
  <c r="EX181" i="7"/>
  <c r="EY181" i="7"/>
  <c r="EZ181" i="7"/>
  <c r="FA181" i="7"/>
  <c r="FB181" i="7"/>
  <c r="FC181" i="7"/>
  <c r="B182" i="7"/>
  <c r="C182" i="7"/>
  <c r="D182" i="7"/>
  <c r="E182" i="7"/>
  <c r="F182" i="7"/>
  <c r="G182" i="7"/>
  <c r="H182" i="7"/>
  <c r="I182" i="7"/>
  <c r="J182" i="7"/>
  <c r="K182" i="7"/>
  <c r="L182" i="7"/>
  <c r="M182" i="7"/>
  <c r="N182" i="7"/>
  <c r="O182" i="7"/>
  <c r="P182" i="7"/>
  <c r="Q182" i="7"/>
  <c r="R182" i="7"/>
  <c r="S182" i="7"/>
  <c r="T182" i="7"/>
  <c r="U182" i="7"/>
  <c r="V182" i="7"/>
  <c r="W182" i="7"/>
  <c r="X182" i="7"/>
  <c r="Y182" i="7"/>
  <c r="Z182" i="7"/>
  <c r="AA182" i="7"/>
  <c r="AB182" i="7"/>
  <c r="AC182" i="7"/>
  <c r="AD182" i="7"/>
  <c r="AE182" i="7"/>
  <c r="AF182" i="7"/>
  <c r="AG182" i="7"/>
  <c r="AH182" i="7"/>
  <c r="AI182" i="7"/>
  <c r="AJ182" i="7"/>
  <c r="AK182" i="7"/>
  <c r="AL182" i="7"/>
  <c r="AM182" i="7"/>
  <c r="AN182" i="7"/>
  <c r="AO182" i="7"/>
  <c r="AP182" i="7"/>
  <c r="AQ182" i="7"/>
  <c r="AR182" i="7"/>
  <c r="AS182" i="7"/>
  <c r="AT182" i="7"/>
  <c r="AU182" i="7"/>
  <c r="AV182" i="7"/>
  <c r="AW182" i="7"/>
  <c r="AX182" i="7"/>
  <c r="AY182" i="7"/>
  <c r="AZ182" i="7"/>
  <c r="BA182" i="7"/>
  <c r="BB182" i="7"/>
  <c r="BC182" i="7"/>
  <c r="BD182" i="7"/>
  <c r="BE182" i="7"/>
  <c r="BF182" i="7"/>
  <c r="BG182" i="7"/>
  <c r="BH182" i="7"/>
  <c r="BI182" i="7"/>
  <c r="BJ182" i="7"/>
  <c r="BK182" i="7"/>
  <c r="BL182" i="7"/>
  <c r="BM182" i="7"/>
  <c r="BN182" i="7"/>
  <c r="BO182" i="7"/>
  <c r="BP182" i="7"/>
  <c r="BQ182" i="7"/>
  <c r="BR182" i="7"/>
  <c r="BS182" i="7"/>
  <c r="BT182" i="7"/>
  <c r="BU182" i="7"/>
  <c r="BV182" i="7"/>
  <c r="BW182" i="7"/>
  <c r="BX182" i="7"/>
  <c r="BY182" i="7"/>
  <c r="BZ182" i="7"/>
  <c r="CA182" i="7"/>
  <c r="CB182" i="7"/>
  <c r="CC182" i="7"/>
  <c r="CD182" i="7"/>
  <c r="CE182" i="7"/>
  <c r="CF182" i="7"/>
  <c r="CG182" i="7"/>
  <c r="CH182" i="7"/>
  <c r="CI182" i="7"/>
  <c r="CJ182" i="7"/>
  <c r="CK182" i="7"/>
  <c r="CL182" i="7"/>
  <c r="CM182" i="7"/>
  <c r="CN182" i="7"/>
  <c r="CO182" i="7"/>
  <c r="CP182" i="7"/>
  <c r="CQ182" i="7"/>
  <c r="CR182" i="7"/>
  <c r="CS182" i="7"/>
  <c r="CT182" i="7"/>
  <c r="CU182" i="7"/>
  <c r="CV182" i="7"/>
  <c r="CW182" i="7"/>
  <c r="CX182" i="7"/>
  <c r="CY182" i="7"/>
  <c r="CZ182" i="7"/>
  <c r="DA182" i="7"/>
  <c r="DB182" i="7"/>
  <c r="DC182" i="7"/>
  <c r="DD182" i="7"/>
  <c r="DE182" i="7"/>
  <c r="DF182" i="7"/>
  <c r="DG182" i="7"/>
  <c r="DH182" i="7"/>
  <c r="DI182" i="7"/>
  <c r="DJ182" i="7"/>
  <c r="DK182" i="7"/>
  <c r="DL182" i="7"/>
  <c r="DM182" i="7"/>
  <c r="DN182" i="7"/>
  <c r="DO182" i="7"/>
  <c r="DP182" i="7"/>
  <c r="DQ182" i="7"/>
  <c r="DR182" i="7"/>
  <c r="DS182" i="7"/>
  <c r="DT182" i="7"/>
  <c r="DU182" i="7"/>
  <c r="DV182" i="7"/>
  <c r="DW182" i="7"/>
  <c r="DX182" i="7"/>
  <c r="DY182" i="7"/>
  <c r="DZ182" i="7"/>
  <c r="EA182" i="7"/>
  <c r="EB182" i="7"/>
  <c r="EC182" i="7"/>
  <c r="ED182" i="7"/>
  <c r="EE182" i="7"/>
  <c r="EF182" i="7"/>
  <c r="EG182" i="7"/>
  <c r="EH182" i="7"/>
  <c r="EI182" i="7"/>
  <c r="EJ182" i="7"/>
  <c r="EK182" i="7"/>
  <c r="EL182" i="7"/>
  <c r="EM182" i="7"/>
  <c r="EN182" i="7"/>
  <c r="EO182" i="7"/>
  <c r="EP182" i="7"/>
  <c r="EQ182" i="7"/>
  <c r="ER182" i="7"/>
  <c r="ES182" i="7"/>
  <c r="ET182" i="7"/>
  <c r="EU182" i="7"/>
  <c r="EV182" i="7"/>
  <c r="EW182" i="7"/>
  <c r="EX182" i="7"/>
  <c r="EY182" i="7"/>
  <c r="EZ182" i="7"/>
  <c r="FA182" i="7"/>
  <c r="FB182" i="7"/>
  <c r="FC182" i="7"/>
  <c r="B183" i="7"/>
  <c r="C183" i="7"/>
  <c r="D183" i="7"/>
  <c r="E183" i="7"/>
  <c r="F183" i="7"/>
  <c r="G183" i="7"/>
  <c r="H183" i="7"/>
  <c r="I183" i="7"/>
  <c r="J183" i="7"/>
  <c r="K183" i="7"/>
  <c r="L183" i="7"/>
  <c r="M183" i="7"/>
  <c r="N183" i="7"/>
  <c r="O183" i="7"/>
  <c r="P183" i="7"/>
  <c r="Q183" i="7"/>
  <c r="R183" i="7"/>
  <c r="S183" i="7"/>
  <c r="T183" i="7"/>
  <c r="U183" i="7"/>
  <c r="V183" i="7"/>
  <c r="W183" i="7"/>
  <c r="X183" i="7"/>
  <c r="Y183" i="7"/>
  <c r="Z183" i="7"/>
  <c r="AA183" i="7"/>
  <c r="AB183" i="7"/>
  <c r="AC183" i="7"/>
  <c r="AD183" i="7"/>
  <c r="AE183" i="7"/>
  <c r="AF183" i="7"/>
  <c r="AG183" i="7"/>
  <c r="AH183" i="7"/>
  <c r="AI183" i="7"/>
  <c r="AJ183" i="7"/>
  <c r="AK183" i="7"/>
  <c r="AL183" i="7"/>
  <c r="AM183" i="7"/>
  <c r="AN183" i="7"/>
  <c r="AO183" i="7"/>
  <c r="AP183" i="7"/>
  <c r="AQ183" i="7"/>
  <c r="AR183" i="7"/>
  <c r="AS183" i="7"/>
  <c r="AT183" i="7"/>
  <c r="AU183" i="7"/>
  <c r="AV183" i="7"/>
  <c r="AW183" i="7"/>
  <c r="AX183" i="7"/>
  <c r="AY183" i="7"/>
  <c r="AZ183" i="7"/>
  <c r="BA183" i="7"/>
  <c r="BB183" i="7"/>
  <c r="BC183" i="7"/>
  <c r="BD183" i="7"/>
  <c r="BE183" i="7"/>
  <c r="BF183" i="7"/>
  <c r="BG183" i="7"/>
  <c r="BH183" i="7"/>
  <c r="BI183" i="7"/>
  <c r="BJ183" i="7"/>
  <c r="BK183" i="7"/>
  <c r="BL183" i="7"/>
  <c r="BM183" i="7"/>
  <c r="BN183" i="7"/>
  <c r="BO183" i="7"/>
  <c r="BP183" i="7"/>
  <c r="BQ183" i="7"/>
  <c r="BR183" i="7"/>
  <c r="BS183" i="7"/>
  <c r="BT183" i="7"/>
  <c r="BU183" i="7"/>
  <c r="BV183" i="7"/>
  <c r="BW183" i="7"/>
  <c r="BX183" i="7"/>
  <c r="BY183" i="7"/>
  <c r="BZ183" i="7"/>
  <c r="CA183" i="7"/>
  <c r="CB183" i="7"/>
  <c r="CC183" i="7"/>
  <c r="CD183" i="7"/>
  <c r="CE183" i="7"/>
  <c r="CF183" i="7"/>
  <c r="CG183" i="7"/>
  <c r="CH183" i="7"/>
  <c r="CI183" i="7"/>
  <c r="CJ183" i="7"/>
  <c r="CK183" i="7"/>
  <c r="CL183" i="7"/>
  <c r="CM183" i="7"/>
  <c r="CN183" i="7"/>
  <c r="CO183" i="7"/>
  <c r="CP183" i="7"/>
  <c r="CQ183" i="7"/>
  <c r="CR183" i="7"/>
  <c r="CS183" i="7"/>
  <c r="CT183" i="7"/>
  <c r="CU183" i="7"/>
  <c r="CV183" i="7"/>
  <c r="CW183" i="7"/>
  <c r="CX183" i="7"/>
  <c r="CY183" i="7"/>
  <c r="CZ183" i="7"/>
  <c r="DA183" i="7"/>
  <c r="DB183" i="7"/>
  <c r="DC183" i="7"/>
  <c r="DD183" i="7"/>
  <c r="DE183" i="7"/>
  <c r="DF183" i="7"/>
  <c r="DG183" i="7"/>
  <c r="DH183" i="7"/>
  <c r="DI183" i="7"/>
  <c r="DJ183" i="7"/>
  <c r="DK183" i="7"/>
  <c r="DL183" i="7"/>
  <c r="DM183" i="7"/>
  <c r="DN183" i="7"/>
  <c r="DO183" i="7"/>
  <c r="DP183" i="7"/>
  <c r="DQ183" i="7"/>
  <c r="DR183" i="7"/>
  <c r="DS183" i="7"/>
  <c r="DT183" i="7"/>
  <c r="DU183" i="7"/>
  <c r="DV183" i="7"/>
  <c r="DW183" i="7"/>
  <c r="DX183" i="7"/>
  <c r="DY183" i="7"/>
  <c r="DZ183" i="7"/>
  <c r="EA183" i="7"/>
  <c r="EB183" i="7"/>
  <c r="EC183" i="7"/>
  <c r="ED183" i="7"/>
  <c r="EE183" i="7"/>
  <c r="EF183" i="7"/>
  <c r="EG183" i="7"/>
  <c r="EH183" i="7"/>
  <c r="EI183" i="7"/>
  <c r="EJ183" i="7"/>
  <c r="EK183" i="7"/>
  <c r="EL183" i="7"/>
  <c r="EM183" i="7"/>
  <c r="EN183" i="7"/>
  <c r="EO183" i="7"/>
  <c r="EP183" i="7"/>
  <c r="EQ183" i="7"/>
  <c r="ER183" i="7"/>
  <c r="ES183" i="7"/>
  <c r="ET183" i="7"/>
  <c r="EU183" i="7"/>
  <c r="EV183" i="7"/>
  <c r="EW183" i="7"/>
  <c r="EX183" i="7"/>
  <c r="EY183" i="7"/>
  <c r="EZ183" i="7"/>
  <c r="FA183" i="7"/>
  <c r="FB183" i="7"/>
  <c r="FC183" i="7"/>
  <c r="B184" i="7"/>
  <c r="C184" i="7"/>
  <c r="D184" i="7"/>
  <c r="E184" i="7"/>
  <c r="F184" i="7"/>
  <c r="G184" i="7"/>
  <c r="H184" i="7"/>
  <c r="I184" i="7"/>
  <c r="J184" i="7"/>
  <c r="K184" i="7"/>
  <c r="L184" i="7"/>
  <c r="M184" i="7"/>
  <c r="N184" i="7"/>
  <c r="O184" i="7"/>
  <c r="P184" i="7"/>
  <c r="Q184" i="7"/>
  <c r="R184" i="7"/>
  <c r="S184" i="7"/>
  <c r="T184" i="7"/>
  <c r="U184" i="7"/>
  <c r="V184" i="7"/>
  <c r="W184" i="7"/>
  <c r="X184" i="7"/>
  <c r="Y184" i="7"/>
  <c r="Z184" i="7"/>
  <c r="AA184" i="7"/>
  <c r="AB184" i="7"/>
  <c r="AC184" i="7"/>
  <c r="AD184" i="7"/>
  <c r="AE184" i="7"/>
  <c r="AF184" i="7"/>
  <c r="AG184" i="7"/>
  <c r="AH184" i="7"/>
  <c r="AI184" i="7"/>
  <c r="AJ184" i="7"/>
  <c r="AK184" i="7"/>
  <c r="AL184" i="7"/>
  <c r="AM184" i="7"/>
  <c r="AN184" i="7"/>
  <c r="AO184" i="7"/>
  <c r="AP184" i="7"/>
  <c r="AQ184" i="7"/>
  <c r="AR184" i="7"/>
  <c r="AS184" i="7"/>
  <c r="AT184" i="7"/>
  <c r="AU184" i="7"/>
  <c r="AV184" i="7"/>
  <c r="AW184" i="7"/>
  <c r="AX184" i="7"/>
  <c r="AY184" i="7"/>
  <c r="AZ184" i="7"/>
  <c r="BA184" i="7"/>
  <c r="BB184" i="7"/>
  <c r="BC184" i="7"/>
  <c r="BD184" i="7"/>
  <c r="BE184" i="7"/>
  <c r="BF184" i="7"/>
  <c r="BG184" i="7"/>
  <c r="BH184" i="7"/>
  <c r="BI184" i="7"/>
  <c r="BJ184" i="7"/>
  <c r="BK184" i="7"/>
  <c r="BL184" i="7"/>
  <c r="BM184" i="7"/>
  <c r="BN184" i="7"/>
  <c r="BO184" i="7"/>
  <c r="BP184" i="7"/>
  <c r="BQ184" i="7"/>
  <c r="BR184" i="7"/>
  <c r="BS184" i="7"/>
  <c r="BT184" i="7"/>
  <c r="BU184" i="7"/>
  <c r="BV184" i="7"/>
  <c r="BW184" i="7"/>
  <c r="BX184" i="7"/>
  <c r="BY184" i="7"/>
  <c r="BZ184" i="7"/>
  <c r="CA184" i="7"/>
  <c r="CB184" i="7"/>
  <c r="CC184" i="7"/>
  <c r="CD184" i="7"/>
  <c r="CE184" i="7"/>
  <c r="CF184" i="7"/>
  <c r="CG184" i="7"/>
  <c r="CH184" i="7"/>
  <c r="CI184" i="7"/>
  <c r="CJ184" i="7"/>
  <c r="CK184" i="7"/>
  <c r="CL184" i="7"/>
  <c r="CM184" i="7"/>
  <c r="CN184" i="7"/>
  <c r="CO184" i="7"/>
  <c r="CP184" i="7"/>
  <c r="CQ184" i="7"/>
  <c r="CR184" i="7"/>
  <c r="CS184" i="7"/>
  <c r="CT184" i="7"/>
  <c r="CU184" i="7"/>
  <c r="CV184" i="7"/>
  <c r="CW184" i="7"/>
  <c r="CX184" i="7"/>
  <c r="CY184" i="7"/>
  <c r="CZ184" i="7"/>
  <c r="DA184" i="7"/>
  <c r="DB184" i="7"/>
  <c r="DC184" i="7"/>
  <c r="DD184" i="7"/>
  <c r="DE184" i="7"/>
  <c r="DF184" i="7"/>
  <c r="DG184" i="7"/>
  <c r="DH184" i="7"/>
  <c r="DI184" i="7"/>
  <c r="DJ184" i="7"/>
  <c r="DK184" i="7"/>
  <c r="DL184" i="7"/>
  <c r="DM184" i="7"/>
  <c r="DN184" i="7"/>
  <c r="DO184" i="7"/>
  <c r="DP184" i="7"/>
  <c r="DQ184" i="7"/>
  <c r="DR184" i="7"/>
  <c r="DS184" i="7"/>
  <c r="DT184" i="7"/>
  <c r="DU184" i="7"/>
  <c r="DV184" i="7"/>
  <c r="DW184" i="7"/>
  <c r="DX184" i="7"/>
  <c r="DY184" i="7"/>
  <c r="DZ184" i="7"/>
  <c r="EA184" i="7"/>
  <c r="EB184" i="7"/>
  <c r="EC184" i="7"/>
  <c r="ED184" i="7"/>
  <c r="EE184" i="7"/>
  <c r="EF184" i="7"/>
  <c r="EG184" i="7"/>
  <c r="EH184" i="7"/>
  <c r="EI184" i="7"/>
  <c r="EJ184" i="7"/>
  <c r="EK184" i="7"/>
  <c r="EL184" i="7"/>
  <c r="EM184" i="7"/>
  <c r="EN184" i="7"/>
  <c r="EO184" i="7"/>
  <c r="EP184" i="7"/>
  <c r="EQ184" i="7"/>
  <c r="ER184" i="7"/>
  <c r="ES184" i="7"/>
  <c r="ET184" i="7"/>
  <c r="EU184" i="7"/>
  <c r="EV184" i="7"/>
  <c r="EW184" i="7"/>
  <c r="EX184" i="7"/>
  <c r="EY184" i="7"/>
  <c r="EZ184" i="7"/>
  <c r="FA184" i="7"/>
  <c r="FB184" i="7"/>
  <c r="FC184" i="7"/>
  <c r="B185" i="7"/>
  <c r="C185" i="7"/>
  <c r="D185" i="7"/>
  <c r="E185" i="7"/>
  <c r="F185" i="7"/>
  <c r="G185" i="7"/>
  <c r="H185" i="7"/>
  <c r="I185" i="7"/>
  <c r="J185" i="7"/>
  <c r="K185" i="7"/>
  <c r="L185" i="7"/>
  <c r="M185" i="7"/>
  <c r="N185" i="7"/>
  <c r="O185" i="7"/>
  <c r="P185" i="7"/>
  <c r="Q185" i="7"/>
  <c r="R185" i="7"/>
  <c r="S185" i="7"/>
  <c r="T185" i="7"/>
  <c r="U185" i="7"/>
  <c r="V185" i="7"/>
  <c r="W185" i="7"/>
  <c r="X185" i="7"/>
  <c r="Y185" i="7"/>
  <c r="Z185" i="7"/>
  <c r="AA185" i="7"/>
  <c r="AB185" i="7"/>
  <c r="AC185" i="7"/>
  <c r="AD185" i="7"/>
  <c r="AE185" i="7"/>
  <c r="AF185" i="7"/>
  <c r="AG185" i="7"/>
  <c r="AH185" i="7"/>
  <c r="AI185" i="7"/>
  <c r="AJ185" i="7"/>
  <c r="AK185" i="7"/>
  <c r="AL185" i="7"/>
  <c r="AM185" i="7"/>
  <c r="AN185" i="7"/>
  <c r="AO185" i="7"/>
  <c r="AP185" i="7"/>
  <c r="AQ185" i="7"/>
  <c r="AR185" i="7"/>
  <c r="AS185" i="7"/>
  <c r="AT185" i="7"/>
  <c r="AU185" i="7"/>
  <c r="AV185" i="7"/>
  <c r="AW185" i="7"/>
  <c r="AX185" i="7"/>
  <c r="AY185" i="7"/>
  <c r="AZ185" i="7"/>
  <c r="BA185" i="7"/>
  <c r="BB185" i="7"/>
  <c r="BC185" i="7"/>
  <c r="BD185" i="7"/>
  <c r="BE185" i="7"/>
  <c r="BF185" i="7"/>
  <c r="BG185" i="7"/>
  <c r="BH185" i="7"/>
  <c r="BI185" i="7"/>
  <c r="BJ185" i="7"/>
  <c r="BK185" i="7"/>
  <c r="BL185" i="7"/>
  <c r="BM185" i="7"/>
  <c r="BN185" i="7"/>
  <c r="BO185" i="7"/>
  <c r="BP185" i="7"/>
  <c r="BQ185" i="7"/>
  <c r="BR185" i="7"/>
  <c r="BS185" i="7"/>
  <c r="BT185" i="7"/>
  <c r="BU185" i="7"/>
  <c r="BV185" i="7"/>
  <c r="BW185" i="7"/>
  <c r="BX185" i="7"/>
  <c r="BY185" i="7"/>
  <c r="BZ185" i="7"/>
  <c r="CA185" i="7"/>
  <c r="CB185" i="7"/>
  <c r="CC185" i="7"/>
  <c r="CD185" i="7"/>
  <c r="CE185" i="7"/>
  <c r="CF185" i="7"/>
  <c r="CG185" i="7"/>
  <c r="CH185" i="7"/>
  <c r="CI185" i="7"/>
  <c r="CJ185" i="7"/>
  <c r="CK185" i="7"/>
  <c r="CL185" i="7"/>
  <c r="CM185" i="7"/>
  <c r="CN185" i="7"/>
  <c r="CO185" i="7"/>
  <c r="CP185" i="7"/>
  <c r="CQ185" i="7"/>
  <c r="CR185" i="7"/>
  <c r="CS185" i="7"/>
  <c r="CT185" i="7"/>
  <c r="CU185" i="7"/>
  <c r="CV185" i="7"/>
  <c r="CW185" i="7"/>
  <c r="CX185" i="7"/>
  <c r="CY185" i="7"/>
  <c r="CZ185" i="7"/>
  <c r="DA185" i="7"/>
  <c r="DB185" i="7"/>
  <c r="DC185" i="7"/>
  <c r="DD185" i="7"/>
  <c r="DE185" i="7"/>
  <c r="DF185" i="7"/>
  <c r="DG185" i="7"/>
  <c r="DH185" i="7"/>
  <c r="DI185" i="7"/>
  <c r="DJ185" i="7"/>
  <c r="DK185" i="7"/>
  <c r="DL185" i="7"/>
  <c r="DM185" i="7"/>
  <c r="DN185" i="7"/>
  <c r="DO185" i="7"/>
  <c r="DP185" i="7"/>
  <c r="DQ185" i="7"/>
  <c r="DR185" i="7"/>
  <c r="DS185" i="7"/>
  <c r="DT185" i="7"/>
  <c r="DU185" i="7"/>
  <c r="DV185" i="7"/>
  <c r="DW185" i="7"/>
  <c r="DX185" i="7"/>
  <c r="DY185" i="7"/>
  <c r="DZ185" i="7"/>
  <c r="EA185" i="7"/>
  <c r="EB185" i="7"/>
  <c r="EC185" i="7"/>
  <c r="ED185" i="7"/>
  <c r="EE185" i="7"/>
  <c r="EF185" i="7"/>
  <c r="EG185" i="7"/>
  <c r="EH185" i="7"/>
  <c r="EI185" i="7"/>
  <c r="EJ185" i="7"/>
  <c r="EK185" i="7"/>
  <c r="EL185" i="7"/>
  <c r="EM185" i="7"/>
  <c r="EN185" i="7"/>
  <c r="EO185" i="7"/>
  <c r="EP185" i="7"/>
  <c r="EQ185" i="7"/>
  <c r="ER185" i="7"/>
  <c r="ES185" i="7"/>
  <c r="ET185" i="7"/>
  <c r="EU185" i="7"/>
  <c r="EV185" i="7"/>
  <c r="EW185" i="7"/>
  <c r="EX185" i="7"/>
  <c r="EY185" i="7"/>
  <c r="EZ185" i="7"/>
  <c r="FA185" i="7"/>
  <c r="FB185" i="7"/>
  <c r="FC185" i="7"/>
  <c r="B186" i="7"/>
  <c r="C186" i="7"/>
  <c r="D186" i="7"/>
  <c r="E186" i="7"/>
  <c r="F186" i="7"/>
  <c r="G186" i="7"/>
  <c r="H186" i="7"/>
  <c r="I186" i="7"/>
  <c r="J186" i="7"/>
  <c r="K186" i="7"/>
  <c r="L186" i="7"/>
  <c r="M186" i="7"/>
  <c r="N186" i="7"/>
  <c r="O186" i="7"/>
  <c r="P186" i="7"/>
  <c r="Q186" i="7"/>
  <c r="R186" i="7"/>
  <c r="S186" i="7"/>
  <c r="T186" i="7"/>
  <c r="U186" i="7"/>
  <c r="V186" i="7"/>
  <c r="W186" i="7"/>
  <c r="X186" i="7"/>
  <c r="Y186" i="7"/>
  <c r="Z186" i="7"/>
  <c r="AA186" i="7"/>
  <c r="AB186" i="7"/>
  <c r="AC186" i="7"/>
  <c r="AD186" i="7"/>
  <c r="AE186" i="7"/>
  <c r="AF186" i="7"/>
  <c r="AG186" i="7"/>
  <c r="AH186" i="7"/>
  <c r="AI186" i="7"/>
  <c r="AJ186" i="7"/>
  <c r="AK186" i="7"/>
  <c r="AL186" i="7"/>
  <c r="AM186" i="7"/>
  <c r="AN186" i="7"/>
  <c r="AO186" i="7"/>
  <c r="AP186" i="7"/>
  <c r="AQ186" i="7"/>
  <c r="AR186" i="7"/>
  <c r="AS186" i="7"/>
  <c r="AT186" i="7"/>
  <c r="AU186" i="7"/>
  <c r="AV186" i="7"/>
  <c r="AW186" i="7"/>
  <c r="AX186" i="7"/>
  <c r="AY186" i="7"/>
  <c r="AZ186" i="7"/>
  <c r="BA186" i="7"/>
  <c r="BB186" i="7"/>
  <c r="BC186" i="7"/>
  <c r="BD186" i="7"/>
  <c r="BE186" i="7"/>
  <c r="BF186" i="7"/>
  <c r="BG186" i="7"/>
  <c r="BH186" i="7"/>
  <c r="BI186" i="7"/>
  <c r="BJ186" i="7"/>
  <c r="BK186" i="7"/>
  <c r="BL186" i="7"/>
  <c r="BM186" i="7"/>
  <c r="BN186" i="7"/>
  <c r="BO186" i="7"/>
  <c r="BP186" i="7"/>
  <c r="BQ186" i="7"/>
  <c r="BR186" i="7"/>
  <c r="BS186" i="7"/>
  <c r="BT186" i="7"/>
  <c r="BU186" i="7"/>
  <c r="BV186" i="7"/>
  <c r="BW186" i="7"/>
  <c r="BX186" i="7"/>
  <c r="BY186" i="7"/>
  <c r="BZ186" i="7"/>
  <c r="CA186" i="7"/>
  <c r="CB186" i="7"/>
  <c r="CC186" i="7"/>
  <c r="CD186" i="7"/>
  <c r="CE186" i="7"/>
  <c r="CF186" i="7"/>
  <c r="CG186" i="7"/>
  <c r="CH186" i="7"/>
  <c r="CI186" i="7"/>
  <c r="CJ186" i="7"/>
  <c r="CK186" i="7"/>
  <c r="CL186" i="7"/>
  <c r="CM186" i="7"/>
  <c r="CN186" i="7"/>
  <c r="CO186" i="7"/>
  <c r="CP186" i="7"/>
  <c r="CQ186" i="7"/>
  <c r="CR186" i="7"/>
  <c r="CS186" i="7"/>
  <c r="CT186" i="7"/>
  <c r="CU186" i="7"/>
  <c r="CV186" i="7"/>
  <c r="CW186" i="7"/>
  <c r="CX186" i="7"/>
  <c r="CY186" i="7"/>
  <c r="CZ186" i="7"/>
  <c r="DA186" i="7"/>
  <c r="DB186" i="7"/>
  <c r="DC186" i="7"/>
  <c r="DD186" i="7"/>
  <c r="DE186" i="7"/>
  <c r="DF186" i="7"/>
  <c r="DG186" i="7"/>
  <c r="DH186" i="7"/>
  <c r="DI186" i="7"/>
  <c r="DJ186" i="7"/>
  <c r="DK186" i="7"/>
  <c r="DL186" i="7"/>
  <c r="DM186" i="7"/>
  <c r="DN186" i="7"/>
  <c r="DO186" i="7"/>
  <c r="DP186" i="7"/>
  <c r="DQ186" i="7"/>
  <c r="DR186" i="7"/>
  <c r="DS186" i="7"/>
  <c r="DT186" i="7"/>
  <c r="DU186" i="7"/>
  <c r="DV186" i="7"/>
  <c r="DW186" i="7"/>
  <c r="DX186" i="7"/>
  <c r="DY186" i="7"/>
  <c r="DZ186" i="7"/>
  <c r="EA186" i="7"/>
  <c r="EB186" i="7"/>
  <c r="EC186" i="7"/>
  <c r="ED186" i="7"/>
  <c r="EE186" i="7"/>
  <c r="EF186" i="7"/>
  <c r="EG186" i="7"/>
  <c r="EH186" i="7"/>
  <c r="EI186" i="7"/>
  <c r="EJ186" i="7"/>
  <c r="EK186" i="7"/>
  <c r="EL186" i="7"/>
  <c r="EM186" i="7"/>
  <c r="EN186" i="7"/>
  <c r="EO186" i="7"/>
  <c r="EP186" i="7"/>
  <c r="EQ186" i="7"/>
  <c r="ER186" i="7"/>
  <c r="ES186" i="7"/>
  <c r="ET186" i="7"/>
  <c r="EU186" i="7"/>
  <c r="EV186" i="7"/>
  <c r="EW186" i="7"/>
  <c r="EX186" i="7"/>
  <c r="EY186" i="7"/>
  <c r="EZ186" i="7"/>
  <c r="FA186" i="7"/>
  <c r="FB186" i="7"/>
  <c r="FC186" i="7"/>
  <c r="B187" i="7"/>
  <c r="C187" i="7"/>
  <c r="D187" i="7"/>
  <c r="E187" i="7"/>
  <c r="F187" i="7"/>
  <c r="G187" i="7"/>
  <c r="H187" i="7"/>
  <c r="I187" i="7"/>
  <c r="J187" i="7"/>
  <c r="K187" i="7"/>
  <c r="L187" i="7"/>
  <c r="M187" i="7"/>
  <c r="N187" i="7"/>
  <c r="O187" i="7"/>
  <c r="P187" i="7"/>
  <c r="Q187" i="7"/>
  <c r="R187" i="7"/>
  <c r="S187" i="7"/>
  <c r="T187" i="7"/>
  <c r="U187" i="7"/>
  <c r="V187" i="7"/>
  <c r="W187" i="7"/>
  <c r="X187" i="7"/>
  <c r="Y187" i="7"/>
  <c r="Z187" i="7"/>
  <c r="AA187" i="7"/>
  <c r="AB187" i="7"/>
  <c r="AC187" i="7"/>
  <c r="AD187" i="7"/>
  <c r="AE187" i="7"/>
  <c r="AF187" i="7"/>
  <c r="AG187" i="7"/>
  <c r="AH187" i="7"/>
  <c r="AI187" i="7"/>
  <c r="AJ187" i="7"/>
  <c r="AK187" i="7"/>
  <c r="AL187" i="7"/>
  <c r="AM187" i="7"/>
  <c r="AN187" i="7"/>
  <c r="AO187" i="7"/>
  <c r="AP187" i="7"/>
  <c r="AQ187" i="7"/>
  <c r="AR187" i="7"/>
  <c r="AS187" i="7"/>
  <c r="AT187" i="7"/>
  <c r="AU187" i="7"/>
  <c r="AV187" i="7"/>
  <c r="AW187" i="7"/>
  <c r="AX187" i="7"/>
  <c r="AY187" i="7"/>
  <c r="AZ187" i="7"/>
  <c r="BA187" i="7"/>
  <c r="BB187" i="7"/>
  <c r="BC187" i="7"/>
  <c r="BD187" i="7"/>
  <c r="BE187" i="7"/>
  <c r="BF187" i="7"/>
  <c r="BG187" i="7"/>
  <c r="BH187" i="7"/>
  <c r="BI187" i="7"/>
  <c r="BJ187" i="7"/>
  <c r="BK187" i="7"/>
  <c r="BL187" i="7"/>
  <c r="BM187" i="7"/>
  <c r="BN187" i="7"/>
  <c r="BO187" i="7"/>
  <c r="BP187" i="7"/>
  <c r="BQ187" i="7"/>
  <c r="BR187" i="7"/>
  <c r="BS187" i="7"/>
  <c r="BT187" i="7"/>
  <c r="BU187" i="7"/>
  <c r="BV187" i="7"/>
  <c r="BW187" i="7"/>
  <c r="BX187" i="7"/>
  <c r="BY187" i="7"/>
  <c r="BZ187" i="7"/>
  <c r="CA187" i="7"/>
  <c r="CB187" i="7"/>
  <c r="CC187" i="7"/>
  <c r="CD187" i="7"/>
  <c r="CE187" i="7"/>
  <c r="CF187" i="7"/>
  <c r="CG187" i="7"/>
  <c r="CH187" i="7"/>
  <c r="CI187" i="7"/>
  <c r="CJ187" i="7"/>
  <c r="CK187" i="7"/>
  <c r="CL187" i="7"/>
  <c r="CM187" i="7"/>
  <c r="CN187" i="7"/>
  <c r="CO187" i="7"/>
  <c r="CP187" i="7"/>
  <c r="CQ187" i="7"/>
  <c r="CR187" i="7"/>
  <c r="CS187" i="7"/>
  <c r="CT187" i="7"/>
  <c r="CU187" i="7"/>
  <c r="CV187" i="7"/>
  <c r="CW187" i="7"/>
  <c r="CX187" i="7"/>
  <c r="CY187" i="7"/>
  <c r="CZ187" i="7"/>
  <c r="DA187" i="7"/>
  <c r="DB187" i="7"/>
  <c r="DC187" i="7"/>
  <c r="DD187" i="7"/>
  <c r="DE187" i="7"/>
  <c r="DF187" i="7"/>
  <c r="DG187" i="7"/>
  <c r="DH187" i="7"/>
  <c r="DI187" i="7"/>
  <c r="DJ187" i="7"/>
  <c r="DK187" i="7"/>
  <c r="DL187" i="7"/>
  <c r="DM187" i="7"/>
  <c r="DN187" i="7"/>
  <c r="DO187" i="7"/>
  <c r="DP187" i="7"/>
  <c r="DQ187" i="7"/>
  <c r="DR187" i="7"/>
  <c r="DS187" i="7"/>
  <c r="DT187" i="7"/>
  <c r="DU187" i="7"/>
  <c r="DV187" i="7"/>
  <c r="DW187" i="7"/>
  <c r="DX187" i="7"/>
  <c r="DY187" i="7"/>
  <c r="DZ187" i="7"/>
  <c r="EA187" i="7"/>
  <c r="EB187" i="7"/>
  <c r="EC187" i="7"/>
  <c r="ED187" i="7"/>
  <c r="EE187" i="7"/>
  <c r="EF187" i="7"/>
  <c r="EG187" i="7"/>
  <c r="EH187" i="7"/>
  <c r="EI187" i="7"/>
  <c r="EJ187" i="7"/>
  <c r="EK187" i="7"/>
  <c r="EL187" i="7"/>
  <c r="EM187" i="7"/>
  <c r="EN187" i="7"/>
  <c r="EO187" i="7"/>
  <c r="EP187" i="7"/>
  <c r="EQ187" i="7"/>
  <c r="ER187" i="7"/>
  <c r="ES187" i="7"/>
  <c r="ET187" i="7"/>
  <c r="EU187" i="7"/>
  <c r="EV187" i="7"/>
  <c r="EW187" i="7"/>
  <c r="EX187" i="7"/>
  <c r="EY187" i="7"/>
  <c r="EZ187" i="7"/>
  <c r="FA187" i="7"/>
  <c r="FB187" i="7"/>
  <c r="FC187" i="7"/>
  <c r="B188" i="7"/>
  <c r="C188" i="7"/>
  <c r="D188" i="7"/>
  <c r="E188" i="7"/>
  <c r="F188" i="7"/>
  <c r="G188" i="7"/>
  <c r="H188" i="7"/>
  <c r="I188" i="7"/>
  <c r="J188" i="7"/>
  <c r="K188" i="7"/>
  <c r="L188" i="7"/>
  <c r="M188" i="7"/>
  <c r="N188" i="7"/>
  <c r="O188" i="7"/>
  <c r="P188" i="7"/>
  <c r="Q188" i="7"/>
  <c r="R188" i="7"/>
  <c r="S188" i="7"/>
  <c r="T188" i="7"/>
  <c r="U188" i="7"/>
  <c r="V188" i="7"/>
  <c r="W188" i="7"/>
  <c r="X188" i="7"/>
  <c r="Y188" i="7"/>
  <c r="Z188" i="7"/>
  <c r="AA188" i="7"/>
  <c r="AB188" i="7"/>
  <c r="AC188" i="7"/>
  <c r="AD188" i="7"/>
  <c r="AE188" i="7"/>
  <c r="AF188" i="7"/>
  <c r="AG188" i="7"/>
  <c r="AH188" i="7"/>
  <c r="AI188" i="7"/>
  <c r="AJ188" i="7"/>
  <c r="AK188" i="7"/>
  <c r="AL188" i="7"/>
  <c r="AM188" i="7"/>
  <c r="AN188" i="7"/>
  <c r="AO188" i="7"/>
  <c r="AP188" i="7"/>
  <c r="AQ188" i="7"/>
  <c r="AR188" i="7"/>
  <c r="AS188" i="7"/>
  <c r="AT188" i="7"/>
  <c r="AU188" i="7"/>
  <c r="AV188" i="7"/>
  <c r="AW188" i="7"/>
  <c r="AX188" i="7"/>
  <c r="AY188" i="7"/>
  <c r="AZ188" i="7"/>
  <c r="BA188" i="7"/>
  <c r="BB188" i="7"/>
  <c r="BC188" i="7"/>
  <c r="BD188" i="7"/>
  <c r="BE188" i="7"/>
  <c r="BF188" i="7"/>
  <c r="BG188" i="7"/>
  <c r="BH188" i="7"/>
  <c r="BI188" i="7"/>
  <c r="BJ188" i="7"/>
  <c r="BK188" i="7"/>
  <c r="BL188" i="7"/>
  <c r="BM188" i="7"/>
  <c r="BN188" i="7"/>
  <c r="BO188" i="7"/>
  <c r="BP188" i="7"/>
  <c r="BQ188" i="7"/>
  <c r="BR188" i="7"/>
  <c r="BS188" i="7"/>
  <c r="BT188" i="7"/>
  <c r="BU188" i="7"/>
  <c r="BV188" i="7"/>
  <c r="BW188" i="7"/>
  <c r="BX188" i="7"/>
  <c r="BY188" i="7"/>
  <c r="BZ188" i="7"/>
  <c r="CA188" i="7"/>
  <c r="CB188" i="7"/>
  <c r="CC188" i="7"/>
  <c r="CD188" i="7"/>
  <c r="CE188" i="7"/>
  <c r="CF188" i="7"/>
  <c r="CG188" i="7"/>
  <c r="CH188" i="7"/>
  <c r="CI188" i="7"/>
  <c r="CJ188" i="7"/>
  <c r="CK188" i="7"/>
  <c r="CL188" i="7"/>
  <c r="CM188" i="7"/>
  <c r="CN188" i="7"/>
  <c r="CO188" i="7"/>
  <c r="CP188" i="7"/>
  <c r="CQ188" i="7"/>
  <c r="CR188" i="7"/>
  <c r="CS188" i="7"/>
  <c r="CT188" i="7"/>
  <c r="CU188" i="7"/>
  <c r="CV188" i="7"/>
  <c r="CW188" i="7"/>
  <c r="CX188" i="7"/>
  <c r="CY188" i="7"/>
  <c r="CZ188" i="7"/>
  <c r="DA188" i="7"/>
  <c r="DB188" i="7"/>
  <c r="DC188" i="7"/>
  <c r="DD188" i="7"/>
  <c r="DE188" i="7"/>
  <c r="DF188" i="7"/>
  <c r="DG188" i="7"/>
  <c r="DH188" i="7"/>
  <c r="DI188" i="7"/>
  <c r="DJ188" i="7"/>
  <c r="DK188" i="7"/>
  <c r="DL188" i="7"/>
  <c r="DM188" i="7"/>
  <c r="DN188" i="7"/>
  <c r="DO188" i="7"/>
  <c r="DP188" i="7"/>
  <c r="DQ188" i="7"/>
  <c r="DR188" i="7"/>
  <c r="DS188" i="7"/>
  <c r="DT188" i="7"/>
  <c r="DU188" i="7"/>
  <c r="DV188" i="7"/>
  <c r="DW188" i="7"/>
  <c r="DX188" i="7"/>
  <c r="DY188" i="7"/>
  <c r="DZ188" i="7"/>
  <c r="EA188" i="7"/>
  <c r="EB188" i="7"/>
  <c r="EC188" i="7"/>
  <c r="ED188" i="7"/>
  <c r="EE188" i="7"/>
  <c r="EF188" i="7"/>
  <c r="EG188" i="7"/>
  <c r="EH188" i="7"/>
  <c r="EI188" i="7"/>
  <c r="EJ188" i="7"/>
  <c r="EK188" i="7"/>
  <c r="EL188" i="7"/>
  <c r="EM188" i="7"/>
  <c r="EN188" i="7"/>
  <c r="EO188" i="7"/>
  <c r="EP188" i="7"/>
  <c r="EQ188" i="7"/>
  <c r="ER188" i="7"/>
  <c r="ES188" i="7"/>
  <c r="ET188" i="7"/>
  <c r="EU188" i="7"/>
  <c r="EV188" i="7"/>
  <c r="EW188" i="7"/>
  <c r="EX188" i="7"/>
  <c r="EY188" i="7"/>
  <c r="EZ188" i="7"/>
  <c r="FA188" i="7"/>
  <c r="FB188" i="7"/>
  <c r="FC188" i="7"/>
  <c r="B189" i="7"/>
  <c r="C189" i="7"/>
  <c r="D189" i="7"/>
  <c r="E189" i="7"/>
  <c r="F189" i="7"/>
  <c r="G189" i="7"/>
  <c r="H189" i="7"/>
  <c r="I189" i="7"/>
  <c r="J189" i="7"/>
  <c r="K189" i="7"/>
  <c r="L189" i="7"/>
  <c r="M189" i="7"/>
  <c r="N189" i="7"/>
  <c r="O189" i="7"/>
  <c r="P189" i="7"/>
  <c r="Q189" i="7"/>
  <c r="R189" i="7"/>
  <c r="S189" i="7"/>
  <c r="T189" i="7"/>
  <c r="U189" i="7"/>
  <c r="V189" i="7"/>
  <c r="W189" i="7"/>
  <c r="X189" i="7"/>
  <c r="Y189" i="7"/>
  <c r="Z189" i="7"/>
  <c r="AA189" i="7"/>
  <c r="AB189" i="7"/>
  <c r="AC189" i="7"/>
  <c r="AD189" i="7"/>
  <c r="AE189" i="7"/>
  <c r="AF189" i="7"/>
  <c r="AG189" i="7"/>
  <c r="AH189" i="7"/>
  <c r="AI189" i="7"/>
  <c r="AJ189" i="7"/>
  <c r="AK189" i="7"/>
  <c r="AL189" i="7"/>
  <c r="AM189" i="7"/>
  <c r="AN189" i="7"/>
  <c r="AO189" i="7"/>
  <c r="AP189" i="7"/>
  <c r="AQ189" i="7"/>
  <c r="AR189" i="7"/>
  <c r="AS189" i="7"/>
  <c r="AT189" i="7"/>
  <c r="AU189" i="7"/>
  <c r="AV189" i="7"/>
  <c r="AW189" i="7"/>
  <c r="AX189" i="7"/>
  <c r="AY189" i="7"/>
  <c r="AZ189" i="7"/>
  <c r="BA189" i="7"/>
  <c r="BB189" i="7"/>
  <c r="BC189" i="7"/>
  <c r="BD189" i="7"/>
  <c r="BE189" i="7"/>
  <c r="BF189" i="7"/>
  <c r="BG189" i="7"/>
  <c r="BH189" i="7"/>
  <c r="BI189" i="7"/>
  <c r="BJ189" i="7"/>
  <c r="BK189" i="7"/>
  <c r="BL189" i="7"/>
  <c r="BM189" i="7"/>
  <c r="BN189" i="7"/>
  <c r="BO189" i="7"/>
  <c r="BP189" i="7"/>
  <c r="BQ189" i="7"/>
  <c r="BR189" i="7"/>
  <c r="BS189" i="7"/>
  <c r="BT189" i="7"/>
  <c r="BU189" i="7"/>
  <c r="BV189" i="7"/>
  <c r="BW189" i="7"/>
  <c r="BX189" i="7"/>
  <c r="BY189" i="7"/>
  <c r="BZ189" i="7"/>
  <c r="CA189" i="7"/>
  <c r="CB189" i="7"/>
  <c r="CC189" i="7"/>
  <c r="CD189" i="7"/>
  <c r="CE189" i="7"/>
  <c r="CF189" i="7"/>
  <c r="CG189" i="7"/>
  <c r="CH189" i="7"/>
  <c r="CI189" i="7"/>
  <c r="CJ189" i="7"/>
  <c r="CK189" i="7"/>
  <c r="CL189" i="7"/>
  <c r="CM189" i="7"/>
  <c r="CN189" i="7"/>
  <c r="CO189" i="7"/>
  <c r="CP189" i="7"/>
  <c r="CQ189" i="7"/>
  <c r="CR189" i="7"/>
  <c r="CS189" i="7"/>
  <c r="CT189" i="7"/>
  <c r="CU189" i="7"/>
  <c r="CV189" i="7"/>
  <c r="CW189" i="7"/>
  <c r="CX189" i="7"/>
  <c r="CY189" i="7"/>
  <c r="CZ189" i="7"/>
  <c r="DA189" i="7"/>
  <c r="DB189" i="7"/>
  <c r="DC189" i="7"/>
  <c r="DD189" i="7"/>
  <c r="DE189" i="7"/>
  <c r="DF189" i="7"/>
  <c r="DG189" i="7"/>
  <c r="DH189" i="7"/>
  <c r="DI189" i="7"/>
  <c r="DJ189" i="7"/>
  <c r="DK189" i="7"/>
  <c r="DL189" i="7"/>
  <c r="DM189" i="7"/>
  <c r="DN189" i="7"/>
  <c r="DO189" i="7"/>
  <c r="DP189" i="7"/>
  <c r="DQ189" i="7"/>
  <c r="DR189" i="7"/>
  <c r="DS189" i="7"/>
  <c r="DT189" i="7"/>
  <c r="DU189" i="7"/>
  <c r="DV189" i="7"/>
  <c r="DW189" i="7"/>
  <c r="DX189" i="7"/>
  <c r="DY189" i="7"/>
  <c r="DZ189" i="7"/>
  <c r="EA189" i="7"/>
  <c r="EB189" i="7"/>
  <c r="EC189" i="7"/>
  <c r="ED189" i="7"/>
  <c r="EE189" i="7"/>
  <c r="EF189" i="7"/>
  <c r="EG189" i="7"/>
  <c r="EH189" i="7"/>
  <c r="EI189" i="7"/>
  <c r="EJ189" i="7"/>
  <c r="EK189" i="7"/>
  <c r="EL189" i="7"/>
  <c r="EM189" i="7"/>
  <c r="EN189" i="7"/>
  <c r="EO189" i="7"/>
  <c r="EP189" i="7"/>
  <c r="EQ189" i="7"/>
  <c r="ER189" i="7"/>
  <c r="ES189" i="7"/>
  <c r="ET189" i="7"/>
  <c r="EU189" i="7"/>
  <c r="EV189" i="7"/>
  <c r="EW189" i="7"/>
  <c r="EX189" i="7"/>
  <c r="EY189" i="7"/>
  <c r="EZ189" i="7"/>
  <c r="FA189" i="7"/>
  <c r="FB189" i="7"/>
  <c r="FC189" i="7"/>
  <c r="B190" i="7"/>
  <c r="C190" i="7"/>
  <c r="D190" i="7"/>
  <c r="E190" i="7"/>
  <c r="F190" i="7"/>
  <c r="G190" i="7"/>
  <c r="H190" i="7"/>
  <c r="I190" i="7"/>
  <c r="J190" i="7"/>
  <c r="K190" i="7"/>
  <c r="L190" i="7"/>
  <c r="M190" i="7"/>
  <c r="N190" i="7"/>
  <c r="O190" i="7"/>
  <c r="P190" i="7"/>
  <c r="Q190" i="7"/>
  <c r="R190" i="7"/>
  <c r="S190" i="7"/>
  <c r="T190" i="7"/>
  <c r="U190" i="7"/>
  <c r="V190" i="7"/>
  <c r="W190" i="7"/>
  <c r="X190" i="7"/>
  <c r="Y190" i="7"/>
  <c r="Z190" i="7"/>
  <c r="AA190" i="7"/>
  <c r="AB190" i="7"/>
  <c r="AC190" i="7"/>
  <c r="AD190" i="7"/>
  <c r="AE190" i="7"/>
  <c r="AF190" i="7"/>
  <c r="AG190" i="7"/>
  <c r="AH190" i="7"/>
  <c r="AI190" i="7"/>
  <c r="AJ190" i="7"/>
  <c r="AK190" i="7"/>
  <c r="AL190" i="7"/>
  <c r="AM190" i="7"/>
  <c r="AN190" i="7"/>
  <c r="AO190" i="7"/>
  <c r="AP190" i="7"/>
  <c r="AQ190" i="7"/>
  <c r="AR190" i="7"/>
  <c r="AS190" i="7"/>
  <c r="AT190" i="7"/>
  <c r="AU190" i="7"/>
  <c r="AV190" i="7"/>
  <c r="AW190" i="7"/>
  <c r="AX190" i="7"/>
  <c r="AY190" i="7"/>
  <c r="AZ190" i="7"/>
  <c r="BA190" i="7"/>
  <c r="BB190" i="7"/>
  <c r="BC190" i="7"/>
  <c r="BD190" i="7"/>
  <c r="BE190" i="7"/>
  <c r="BF190" i="7"/>
  <c r="BG190" i="7"/>
  <c r="BH190" i="7"/>
  <c r="BI190" i="7"/>
  <c r="BJ190" i="7"/>
  <c r="BK190" i="7"/>
  <c r="BL190" i="7"/>
  <c r="BM190" i="7"/>
  <c r="BN190" i="7"/>
  <c r="BO190" i="7"/>
  <c r="BP190" i="7"/>
  <c r="BQ190" i="7"/>
  <c r="BR190" i="7"/>
  <c r="BS190" i="7"/>
  <c r="BT190" i="7"/>
  <c r="BU190" i="7"/>
  <c r="BV190" i="7"/>
  <c r="BW190" i="7"/>
  <c r="BX190" i="7"/>
  <c r="BY190" i="7"/>
  <c r="BZ190" i="7"/>
  <c r="CA190" i="7"/>
  <c r="CB190" i="7"/>
  <c r="CC190" i="7"/>
  <c r="CD190" i="7"/>
  <c r="CE190" i="7"/>
  <c r="CF190" i="7"/>
  <c r="CG190" i="7"/>
  <c r="CH190" i="7"/>
  <c r="CI190" i="7"/>
  <c r="CJ190" i="7"/>
  <c r="CK190" i="7"/>
  <c r="CL190" i="7"/>
  <c r="CM190" i="7"/>
  <c r="CN190" i="7"/>
  <c r="CO190" i="7"/>
  <c r="CP190" i="7"/>
  <c r="CQ190" i="7"/>
  <c r="CR190" i="7"/>
  <c r="CS190" i="7"/>
  <c r="CT190" i="7"/>
  <c r="CU190" i="7"/>
  <c r="CV190" i="7"/>
  <c r="CW190" i="7"/>
  <c r="CX190" i="7"/>
  <c r="CY190" i="7"/>
  <c r="CZ190" i="7"/>
  <c r="DA190" i="7"/>
  <c r="DB190" i="7"/>
  <c r="DC190" i="7"/>
  <c r="DD190" i="7"/>
  <c r="DE190" i="7"/>
  <c r="DF190" i="7"/>
  <c r="DG190" i="7"/>
  <c r="DH190" i="7"/>
  <c r="DI190" i="7"/>
  <c r="DJ190" i="7"/>
  <c r="DK190" i="7"/>
  <c r="DL190" i="7"/>
  <c r="DM190" i="7"/>
  <c r="DN190" i="7"/>
  <c r="DO190" i="7"/>
  <c r="DP190" i="7"/>
  <c r="DQ190" i="7"/>
  <c r="DR190" i="7"/>
  <c r="DS190" i="7"/>
  <c r="DT190" i="7"/>
  <c r="DU190" i="7"/>
  <c r="DV190" i="7"/>
  <c r="DW190" i="7"/>
  <c r="DX190" i="7"/>
  <c r="DY190" i="7"/>
  <c r="DZ190" i="7"/>
  <c r="EA190" i="7"/>
  <c r="EB190" i="7"/>
  <c r="EC190" i="7"/>
  <c r="ED190" i="7"/>
  <c r="EE190" i="7"/>
  <c r="EF190" i="7"/>
  <c r="EG190" i="7"/>
  <c r="EH190" i="7"/>
  <c r="EI190" i="7"/>
  <c r="EJ190" i="7"/>
  <c r="EK190" i="7"/>
  <c r="EL190" i="7"/>
  <c r="EM190" i="7"/>
  <c r="EN190" i="7"/>
  <c r="EO190" i="7"/>
  <c r="EP190" i="7"/>
  <c r="EQ190" i="7"/>
  <c r="ER190" i="7"/>
  <c r="ES190" i="7"/>
  <c r="ET190" i="7"/>
  <c r="EU190" i="7"/>
  <c r="EV190" i="7"/>
  <c r="EW190" i="7"/>
  <c r="EX190" i="7"/>
  <c r="EY190" i="7"/>
  <c r="EZ190" i="7"/>
  <c r="FA190" i="7"/>
  <c r="FB190" i="7"/>
  <c r="FC190" i="7"/>
  <c r="B191" i="7"/>
  <c r="C191" i="7"/>
  <c r="D191" i="7"/>
  <c r="E191" i="7"/>
  <c r="F191" i="7"/>
  <c r="G191" i="7"/>
  <c r="H191" i="7"/>
  <c r="I191" i="7"/>
  <c r="J191" i="7"/>
  <c r="K191" i="7"/>
  <c r="L191" i="7"/>
  <c r="M191" i="7"/>
  <c r="N191" i="7"/>
  <c r="O191" i="7"/>
  <c r="P191" i="7"/>
  <c r="Q191" i="7"/>
  <c r="R191" i="7"/>
  <c r="S191" i="7"/>
  <c r="T191" i="7"/>
  <c r="U191" i="7"/>
  <c r="V191" i="7"/>
  <c r="W191" i="7"/>
  <c r="X191" i="7"/>
  <c r="Y191" i="7"/>
  <c r="Z191" i="7"/>
  <c r="AA191" i="7"/>
  <c r="AB191" i="7"/>
  <c r="AC191" i="7"/>
  <c r="AD191" i="7"/>
  <c r="AE191" i="7"/>
  <c r="AF191" i="7"/>
  <c r="AG191" i="7"/>
  <c r="AH191" i="7"/>
  <c r="AI191" i="7"/>
  <c r="AJ191" i="7"/>
  <c r="AK191" i="7"/>
  <c r="AL191" i="7"/>
  <c r="AM191" i="7"/>
  <c r="AN191" i="7"/>
  <c r="AO191" i="7"/>
  <c r="AP191" i="7"/>
  <c r="AQ191" i="7"/>
  <c r="AR191" i="7"/>
  <c r="AS191" i="7"/>
  <c r="AT191" i="7"/>
  <c r="AU191" i="7"/>
  <c r="AV191" i="7"/>
  <c r="AW191" i="7"/>
  <c r="AX191" i="7"/>
  <c r="AY191" i="7"/>
  <c r="AZ191" i="7"/>
  <c r="BA191" i="7"/>
  <c r="BB191" i="7"/>
  <c r="BC191" i="7"/>
  <c r="BD191" i="7"/>
  <c r="BE191" i="7"/>
  <c r="BF191" i="7"/>
  <c r="BG191" i="7"/>
  <c r="BH191" i="7"/>
  <c r="BI191" i="7"/>
  <c r="BJ191" i="7"/>
  <c r="BK191" i="7"/>
  <c r="BL191" i="7"/>
  <c r="BM191" i="7"/>
  <c r="BN191" i="7"/>
  <c r="BO191" i="7"/>
  <c r="BP191" i="7"/>
  <c r="BQ191" i="7"/>
  <c r="BR191" i="7"/>
  <c r="BS191" i="7"/>
  <c r="BT191" i="7"/>
  <c r="BU191" i="7"/>
  <c r="BV191" i="7"/>
  <c r="BW191" i="7"/>
  <c r="BX191" i="7"/>
  <c r="BY191" i="7"/>
  <c r="BZ191" i="7"/>
  <c r="CA191" i="7"/>
  <c r="CB191" i="7"/>
  <c r="CC191" i="7"/>
  <c r="CD191" i="7"/>
  <c r="CE191" i="7"/>
  <c r="CF191" i="7"/>
  <c r="CG191" i="7"/>
  <c r="CH191" i="7"/>
  <c r="CI191" i="7"/>
  <c r="CJ191" i="7"/>
  <c r="CK191" i="7"/>
  <c r="CL191" i="7"/>
  <c r="CM191" i="7"/>
  <c r="CN191" i="7"/>
  <c r="CO191" i="7"/>
  <c r="CP191" i="7"/>
  <c r="CQ191" i="7"/>
  <c r="CR191" i="7"/>
  <c r="CS191" i="7"/>
  <c r="CT191" i="7"/>
  <c r="CU191" i="7"/>
  <c r="CV191" i="7"/>
  <c r="CW191" i="7"/>
  <c r="CX191" i="7"/>
  <c r="CY191" i="7"/>
  <c r="CZ191" i="7"/>
  <c r="DA191" i="7"/>
  <c r="DB191" i="7"/>
  <c r="DC191" i="7"/>
  <c r="DD191" i="7"/>
  <c r="DE191" i="7"/>
  <c r="DF191" i="7"/>
  <c r="DG191" i="7"/>
  <c r="DH191" i="7"/>
  <c r="DI191" i="7"/>
  <c r="DJ191" i="7"/>
  <c r="DK191" i="7"/>
  <c r="DL191" i="7"/>
  <c r="DM191" i="7"/>
  <c r="DN191" i="7"/>
  <c r="DO191" i="7"/>
  <c r="DP191" i="7"/>
  <c r="DQ191" i="7"/>
  <c r="DR191" i="7"/>
  <c r="DS191" i="7"/>
  <c r="DT191" i="7"/>
  <c r="DU191" i="7"/>
  <c r="DV191" i="7"/>
  <c r="DW191" i="7"/>
  <c r="DX191" i="7"/>
  <c r="DY191" i="7"/>
  <c r="DZ191" i="7"/>
  <c r="EA191" i="7"/>
  <c r="EB191" i="7"/>
  <c r="EC191" i="7"/>
  <c r="ED191" i="7"/>
  <c r="EE191" i="7"/>
  <c r="EF191" i="7"/>
  <c r="EG191" i="7"/>
  <c r="EH191" i="7"/>
  <c r="EI191" i="7"/>
  <c r="EJ191" i="7"/>
  <c r="EK191" i="7"/>
  <c r="EL191" i="7"/>
  <c r="EM191" i="7"/>
  <c r="EN191" i="7"/>
  <c r="EO191" i="7"/>
  <c r="EP191" i="7"/>
  <c r="EQ191" i="7"/>
  <c r="ER191" i="7"/>
  <c r="ES191" i="7"/>
  <c r="ET191" i="7"/>
  <c r="EU191" i="7"/>
  <c r="EV191" i="7"/>
  <c r="EW191" i="7"/>
  <c r="EX191" i="7"/>
  <c r="EY191" i="7"/>
  <c r="EZ191" i="7"/>
  <c r="FA191" i="7"/>
  <c r="FB191" i="7"/>
  <c r="FC191" i="7"/>
  <c r="B192" i="7"/>
  <c r="C192" i="7"/>
  <c r="D192" i="7"/>
  <c r="E192" i="7"/>
  <c r="F192" i="7"/>
  <c r="G192" i="7"/>
  <c r="H192" i="7"/>
  <c r="I192" i="7"/>
  <c r="J192" i="7"/>
  <c r="K192" i="7"/>
  <c r="L192" i="7"/>
  <c r="M192" i="7"/>
  <c r="N192" i="7"/>
  <c r="O192" i="7"/>
  <c r="P192" i="7"/>
  <c r="Q192" i="7"/>
  <c r="R192" i="7"/>
  <c r="S192" i="7"/>
  <c r="T192" i="7"/>
  <c r="U192" i="7"/>
  <c r="V192" i="7"/>
  <c r="W192" i="7"/>
  <c r="X192" i="7"/>
  <c r="Y192" i="7"/>
  <c r="Z192" i="7"/>
  <c r="AA192" i="7"/>
  <c r="AB192" i="7"/>
  <c r="AC192" i="7"/>
  <c r="AD192" i="7"/>
  <c r="AE192" i="7"/>
  <c r="AF192" i="7"/>
  <c r="AG192" i="7"/>
  <c r="AH192" i="7"/>
  <c r="AI192" i="7"/>
  <c r="AJ192" i="7"/>
  <c r="AK192" i="7"/>
  <c r="AL192" i="7"/>
  <c r="AM192" i="7"/>
  <c r="AN192" i="7"/>
  <c r="AO192" i="7"/>
  <c r="AP192" i="7"/>
  <c r="AQ192" i="7"/>
  <c r="AR192" i="7"/>
  <c r="AS192" i="7"/>
  <c r="AT192" i="7"/>
  <c r="AU192" i="7"/>
  <c r="AV192" i="7"/>
  <c r="AW192" i="7"/>
  <c r="AX192" i="7"/>
  <c r="AY192" i="7"/>
  <c r="AZ192" i="7"/>
  <c r="BA192" i="7"/>
  <c r="BB192" i="7"/>
  <c r="BC192" i="7"/>
  <c r="BD192" i="7"/>
  <c r="BE192" i="7"/>
  <c r="BF192" i="7"/>
  <c r="BG192" i="7"/>
  <c r="BH192" i="7"/>
  <c r="BI192" i="7"/>
  <c r="BJ192" i="7"/>
  <c r="BK192" i="7"/>
  <c r="BL192" i="7"/>
  <c r="BM192" i="7"/>
  <c r="BN192" i="7"/>
  <c r="BO192" i="7"/>
  <c r="BP192" i="7"/>
  <c r="BQ192" i="7"/>
  <c r="BR192" i="7"/>
  <c r="BS192" i="7"/>
  <c r="BT192" i="7"/>
  <c r="BU192" i="7"/>
  <c r="BV192" i="7"/>
  <c r="BW192" i="7"/>
  <c r="BX192" i="7"/>
  <c r="BY192" i="7"/>
  <c r="BZ192" i="7"/>
  <c r="CA192" i="7"/>
  <c r="CB192" i="7"/>
  <c r="CC192" i="7"/>
  <c r="CD192" i="7"/>
  <c r="CE192" i="7"/>
  <c r="CF192" i="7"/>
  <c r="CG192" i="7"/>
  <c r="CH192" i="7"/>
  <c r="CI192" i="7"/>
  <c r="CJ192" i="7"/>
  <c r="CK192" i="7"/>
  <c r="CL192" i="7"/>
  <c r="CM192" i="7"/>
  <c r="CN192" i="7"/>
  <c r="CO192" i="7"/>
  <c r="CP192" i="7"/>
  <c r="CQ192" i="7"/>
  <c r="CR192" i="7"/>
  <c r="CS192" i="7"/>
  <c r="CT192" i="7"/>
  <c r="CU192" i="7"/>
  <c r="CV192" i="7"/>
  <c r="CW192" i="7"/>
  <c r="CX192" i="7"/>
  <c r="CY192" i="7"/>
  <c r="CZ192" i="7"/>
  <c r="DA192" i="7"/>
  <c r="DB192" i="7"/>
  <c r="DC192" i="7"/>
  <c r="DD192" i="7"/>
  <c r="DE192" i="7"/>
  <c r="DF192" i="7"/>
  <c r="DG192" i="7"/>
  <c r="DH192" i="7"/>
  <c r="DI192" i="7"/>
  <c r="DJ192" i="7"/>
  <c r="DK192" i="7"/>
  <c r="DL192" i="7"/>
  <c r="DM192" i="7"/>
  <c r="DN192" i="7"/>
  <c r="DO192" i="7"/>
  <c r="DP192" i="7"/>
  <c r="DQ192" i="7"/>
  <c r="DR192" i="7"/>
  <c r="DS192" i="7"/>
  <c r="DT192" i="7"/>
  <c r="DU192" i="7"/>
  <c r="DV192" i="7"/>
  <c r="DW192" i="7"/>
  <c r="DX192" i="7"/>
  <c r="DY192" i="7"/>
  <c r="DZ192" i="7"/>
  <c r="EA192" i="7"/>
  <c r="EB192" i="7"/>
  <c r="EC192" i="7"/>
  <c r="ED192" i="7"/>
  <c r="EE192" i="7"/>
  <c r="EF192" i="7"/>
  <c r="EG192" i="7"/>
  <c r="EH192" i="7"/>
  <c r="EI192" i="7"/>
  <c r="EJ192" i="7"/>
  <c r="EK192" i="7"/>
  <c r="EL192" i="7"/>
  <c r="EM192" i="7"/>
  <c r="EN192" i="7"/>
  <c r="EO192" i="7"/>
  <c r="EP192" i="7"/>
  <c r="EQ192" i="7"/>
  <c r="ER192" i="7"/>
  <c r="ES192" i="7"/>
  <c r="ET192" i="7"/>
  <c r="EU192" i="7"/>
  <c r="EV192" i="7"/>
  <c r="EW192" i="7"/>
  <c r="EX192" i="7"/>
  <c r="EY192" i="7"/>
  <c r="EZ192" i="7"/>
  <c r="FA192" i="7"/>
  <c r="FB192" i="7"/>
  <c r="FC192" i="7"/>
  <c r="B193" i="7"/>
  <c r="C193" i="7"/>
  <c r="D193" i="7"/>
  <c r="E193" i="7"/>
  <c r="F193" i="7"/>
  <c r="G193" i="7"/>
  <c r="H193" i="7"/>
  <c r="I193" i="7"/>
  <c r="J193" i="7"/>
  <c r="K193" i="7"/>
  <c r="L193" i="7"/>
  <c r="M193" i="7"/>
  <c r="N193" i="7"/>
  <c r="O193" i="7"/>
  <c r="P193" i="7"/>
  <c r="Q193" i="7"/>
  <c r="R193" i="7"/>
  <c r="S193" i="7"/>
  <c r="T193" i="7"/>
  <c r="U193" i="7"/>
  <c r="V193" i="7"/>
  <c r="W193" i="7"/>
  <c r="X193" i="7"/>
  <c r="Y193" i="7"/>
  <c r="Z193" i="7"/>
  <c r="AA193" i="7"/>
  <c r="AB193" i="7"/>
  <c r="AC193" i="7"/>
  <c r="AD193" i="7"/>
  <c r="AE193" i="7"/>
  <c r="AF193" i="7"/>
  <c r="AG193" i="7"/>
  <c r="AH193" i="7"/>
  <c r="AI193" i="7"/>
  <c r="AJ193" i="7"/>
  <c r="AK193" i="7"/>
  <c r="AL193" i="7"/>
  <c r="AM193" i="7"/>
  <c r="AN193" i="7"/>
  <c r="AO193" i="7"/>
  <c r="AP193" i="7"/>
  <c r="AQ193" i="7"/>
  <c r="AR193" i="7"/>
  <c r="AS193" i="7"/>
  <c r="AT193" i="7"/>
  <c r="AU193" i="7"/>
  <c r="AV193" i="7"/>
  <c r="AW193" i="7"/>
  <c r="AX193" i="7"/>
  <c r="AY193" i="7"/>
  <c r="AZ193" i="7"/>
  <c r="BA193" i="7"/>
  <c r="BB193" i="7"/>
  <c r="BC193" i="7"/>
  <c r="BD193" i="7"/>
  <c r="BE193" i="7"/>
  <c r="BF193" i="7"/>
  <c r="BG193" i="7"/>
  <c r="BH193" i="7"/>
  <c r="BI193" i="7"/>
  <c r="BJ193" i="7"/>
  <c r="BK193" i="7"/>
  <c r="BL193" i="7"/>
  <c r="BM193" i="7"/>
  <c r="BN193" i="7"/>
  <c r="BO193" i="7"/>
  <c r="BP193" i="7"/>
  <c r="BQ193" i="7"/>
  <c r="BR193" i="7"/>
  <c r="BS193" i="7"/>
  <c r="BT193" i="7"/>
  <c r="BU193" i="7"/>
  <c r="BV193" i="7"/>
  <c r="BW193" i="7"/>
  <c r="BX193" i="7"/>
  <c r="BY193" i="7"/>
  <c r="BZ193" i="7"/>
  <c r="CA193" i="7"/>
  <c r="CB193" i="7"/>
  <c r="CC193" i="7"/>
  <c r="CD193" i="7"/>
  <c r="CE193" i="7"/>
  <c r="CF193" i="7"/>
  <c r="CG193" i="7"/>
  <c r="CH193" i="7"/>
  <c r="CI193" i="7"/>
  <c r="CJ193" i="7"/>
  <c r="CK193" i="7"/>
  <c r="CL193" i="7"/>
  <c r="CM193" i="7"/>
  <c r="CN193" i="7"/>
  <c r="CO193" i="7"/>
  <c r="CP193" i="7"/>
  <c r="CQ193" i="7"/>
  <c r="CR193" i="7"/>
  <c r="CS193" i="7"/>
  <c r="CT193" i="7"/>
  <c r="CU193" i="7"/>
  <c r="CV193" i="7"/>
  <c r="CW193" i="7"/>
  <c r="CX193" i="7"/>
  <c r="CY193" i="7"/>
  <c r="CZ193" i="7"/>
  <c r="DA193" i="7"/>
  <c r="DB193" i="7"/>
  <c r="DC193" i="7"/>
  <c r="DD193" i="7"/>
  <c r="DE193" i="7"/>
  <c r="DF193" i="7"/>
  <c r="DG193" i="7"/>
  <c r="DH193" i="7"/>
  <c r="DI193" i="7"/>
  <c r="DJ193" i="7"/>
  <c r="DK193" i="7"/>
  <c r="DL193" i="7"/>
  <c r="DM193" i="7"/>
  <c r="DN193" i="7"/>
  <c r="DO193" i="7"/>
  <c r="DP193" i="7"/>
  <c r="DQ193" i="7"/>
  <c r="DR193" i="7"/>
  <c r="DS193" i="7"/>
  <c r="DT193" i="7"/>
  <c r="DU193" i="7"/>
  <c r="DV193" i="7"/>
  <c r="DW193" i="7"/>
  <c r="DX193" i="7"/>
  <c r="DY193" i="7"/>
  <c r="DZ193" i="7"/>
  <c r="EA193" i="7"/>
  <c r="EB193" i="7"/>
  <c r="EC193" i="7"/>
  <c r="ED193" i="7"/>
  <c r="EE193" i="7"/>
  <c r="EF193" i="7"/>
  <c r="EG193" i="7"/>
  <c r="EH193" i="7"/>
  <c r="EI193" i="7"/>
  <c r="EJ193" i="7"/>
  <c r="EK193" i="7"/>
  <c r="EL193" i="7"/>
  <c r="EM193" i="7"/>
  <c r="EN193" i="7"/>
  <c r="EO193" i="7"/>
  <c r="EP193" i="7"/>
  <c r="EQ193" i="7"/>
  <c r="ER193" i="7"/>
  <c r="ES193" i="7"/>
  <c r="ET193" i="7"/>
  <c r="EU193" i="7"/>
  <c r="EV193" i="7"/>
  <c r="EW193" i="7"/>
  <c r="EX193" i="7"/>
  <c r="EY193" i="7"/>
  <c r="EZ193" i="7"/>
  <c r="FA193" i="7"/>
  <c r="FB193" i="7"/>
  <c r="FC193" i="7"/>
  <c r="B194" i="7"/>
  <c r="C194" i="7"/>
  <c r="D194" i="7"/>
  <c r="E194" i="7"/>
  <c r="F194" i="7"/>
  <c r="G194" i="7"/>
  <c r="H194" i="7"/>
  <c r="I194" i="7"/>
  <c r="J194" i="7"/>
  <c r="K194" i="7"/>
  <c r="L194" i="7"/>
  <c r="M194" i="7"/>
  <c r="N194" i="7"/>
  <c r="O194" i="7"/>
  <c r="P194" i="7"/>
  <c r="Q194" i="7"/>
  <c r="R194" i="7"/>
  <c r="S194" i="7"/>
  <c r="T194" i="7"/>
  <c r="U194" i="7"/>
  <c r="V194" i="7"/>
  <c r="W194" i="7"/>
  <c r="X194" i="7"/>
  <c r="Y194" i="7"/>
  <c r="Z194" i="7"/>
  <c r="AA194" i="7"/>
  <c r="AB194" i="7"/>
  <c r="AC194" i="7"/>
  <c r="AD194" i="7"/>
  <c r="AE194" i="7"/>
  <c r="AF194" i="7"/>
  <c r="AG194" i="7"/>
  <c r="AH194" i="7"/>
  <c r="AI194" i="7"/>
  <c r="AJ194" i="7"/>
  <c r="AK194" i="7"/>
  <c r="AL194" i="7"/>
  <c r="AM194" i="7"/>
  <c r="AN194" i="7"/>
  <c r="AO194" i="7"/>
  <c r="AP194" i="7"/>
  <c r="AQ194" i="7"/>
  <c r="AR194" i="7"/>
  <c r="AS194" i="7"/>
  <c r="AT194" i="7"/>
  <c r="AU194" i="7"/>
  <c r="AV194" i="7"/>
  <c r="AW194" i="7"/>
  <c r="AX194" i="7"/>
  <c r="AY194" i="7"/>
  <c r="AZ194" i="7"/>
  <c r="BA194" i="7"/>
  <c r="BB194" i="7"/>
  <c r="BC194" i="7"/>
  <c r="BD194" i="7"/>
  <c r="BE194" i="7"/>
  <c r="BF194" i="7"/>
  <c r="BG194" i="7"/>
  <c r="BH194" i="7"/>
  <c r="BI194" i="7"/>
  <c r="BJ194" i="7"/>
  <c r="BK194" i="7"/>
  <c r="BL194" i="7"/>
  <c r="BM194" i="7"/>
  <c r="BN194" i="7"/>
  <c r="BO194" i="7"/>
  <c r="BP194" i="7"/>
  <c r="BQ194" i="7"/>
  <c r="BR194" i="7"/>
  <c r="BS194" i="7"/>
  <c r="BT194" i="7"/>
  <c r="BU194" i="7"/>
  <c r="BV194" i="7"/>
  <c r="BW194" i="7"/>
  <c r="BX194" i="7"/>
  <c r="BY194" i="7"/>
  <c r="BZ194" i="7"/>
  <c r="CA194" i="7"/>
  <c r="CB194" i="7"/>
  <c r="CC194" i="7"/>
  <c r="CD194" i="7"/>
  <c r="CE194" i="7"/>
  <c r="CF194" i="7"/>
  <c r="CG194" i="7"/>
  <c r="CH194" i="7"/>
  <c r="CI194" i="7"/>
  <c r="CJ194" i="7"/>
  <c r="CK194" i="7"/>
  <c r="CL194" i="7"/>
  <c r="CM194" i="7"/>
  <c r="CN194" i="7"/>
  <c r="CO194" i="7"/>
  <c r="CP194" i="7"/>
  <c r="CQ194" i="7"/>
  <c r="CR194" i="7"/>
  <c r="CS194" i="7"/>
  <c r="CT194" i="7"/>
  <c r="CU194" i="7"/>
  <c r="CV194" i="7"/>
  <c r="CW194" i="7"/>
  <c r="CX194" i="7"/>
  <c r="CY194" i="7"/>
  <c r="CZ194" i="7"/>
  <c r="DA194" i="7"/>
  <c r="DB194" i="7"/>
  <c r="DC194" i="7"/>
  <c r="DD194" i="7"/>
  <c r="DE194" i="7"/>
  <c r="DF194" i="7"/>
  <c r="DG194" i="7"/>
  <c r="DH194" i="7"/>
  <c r="DI194" i="7"/>
  <c r="DJ194" i="7"/>
  <c r="DK194" i="7"/>
  <c r="DL194" i="7"/>
  <c r="DM194" i="7"/>
  <c r="DN194" i="7"/>
  <c r="DO194" i="7"/>
  <c r="DP194" i="7"/>
  <c r="DQ194" i="7"/>
  <c r="DR194" i="7"/>
  <c r="DS194" i="7"/>
  <c r="DT194" i="7"/>
  <c r="DU194" i="7"/>
  <c r="DV194" i="7"/>
  <c r="DW194" i="7"/>
  <c r="DX194" i="7"/>
  <c r="DY194" i="7"/>
  <c r="DZ194" i="7"/>
  <c r="EA194" i="7"/>
  <c r="EB194" i="7"/>
  <c r="EC194" i="7"/>
  <c r="ED194" i="7"/>
  <c r="EE194" i="7"/>
  <c r="EF194" i="7"/>
  <c r="EG194" i="7"/>
  <c r="EH194" i="7"/>
  <c r="EI194" i="7"/>
  <c r="EJ194" i="7"/>
  <c r="EK194" i="7"/>
  <c r="EL194" i="7"/>
  <c r="EM194" i="7"/>
  <c r="EN194" i="7"/>
  <c r="EO194" i="7"/>
  <c r="EP194" i="7"/>
  <c r="EQ194" i="7"/>
  <c r="ER194" i="7"/>
  <c r="ES194" i="7"/>
  <c r="ET194" i="7"/>
  <c r="EU194" i="7"/>
  <c r="EV194" i="7"/>
  <c r="EW194" i="7"/>
  <c r="EX194" i="7"/>
  <c r="EY194" i="7"/>
  <c r="EZ194" i="7"/>
  <c r="FA194" i="7"/>
  <c r="FB194" i="7"/>
  <c r="FC194" i="7"/>
  <c r="B195" i="7"/>
  <c r="C195" i="7"/>
  <c r="D195" i="7"/>
  <c r="E195" i="7"/>
  <c r="F195" i="7"/>
  <c r="G195" i="7"/>
  <c r="H195" i="7"/>
  <c r="I195" i="7"/>
  <c r="J195" i="7"/>
  <c r="K195" i="7"/>
  <c r="L195" i="7"/>
  <c r="M195" i="7"/>
  <c r="N195" i="7"/>
  <c r="O195" i="7"/>
  <c r="P195" i="7"/>
  <c r="Q195" i="7"/>
  <c r="R195" i="7"/>
  <c r="S195" i="7"/>
  <c r="T195" i="7"/>
  <c r="U195" i="7"/>
  <c r="V195" i="7"/>
  <c r="W195" i="7"/>
  <c r="X195" i="7"/>
  <c r="Y195" i="7"/>
  <c r="Z195" i="7"/>
  <c r="AA195" i="7"/>
  <c r="AB195" i="7"/>
  <c r="AC195" i="7"/>
  <c r="AD195" i="7"/>
  <c r="AE195" i="7"/>
  <c r="AF195" i="7"/>
  <c r="AG195" i="7"/>
  <c r="AH195" i="7"/>
  <c r="AI195" i="7"/>
  <c r="AJ195" i="7"/>
  <c r="AK195" i="7"/>
  <c r="AL195" i="7"/>
  <c r="AM195" i="7"/>
  <c r="AN195" i="7"/>
  <c r="AO195" i="7"/>
  <c r="AP195" i="7"/>
  <c r="AQ195" i="7"/>
  <c r="AR195" i="7"/>
  <c r="AS195" i="7"/>
  <c r="AT195" i="7"/>
  <c r="AU195" i="7"/>
  <c r="AV195" i="7"/>
  <c r="AW195" i="7"/>
  <c r="AX195" i="7"/>
  <c r="AY195" i="7"/>
  <c r="AZ195" i="7"/>
  <c r="BA195" i="7"/>
  <c r="BB195" i="7"/>
  <c r="BC195" i="7"/>
  <c r="BD195" i="7"/>
  <c r="BE195" i="7"/>
  <c r="BF195" i="7"/>
  <c r="BG195" i="7"/>
  <c r="BH195" i="7"/>
  <c r="BI195" i="7"/>
  <c r="BJ195" i="7"/>
  <c r="BK195" i="7"/>
  <c r="BL195" i="7"/>
  <c r="BM195" i="7"/>
  <c r="BN195" i="7"/>
  <c r="BO195" i="7"/>
  <c r="BP195" i="7"/>
  <c r="BQ195" i="7"/>
  <c r="BR195" i="7"/>
  <c r="BS195" i="7"/>
  <c r="BT195" i="7"/>
  <c r="BU195" i="7"/>
  <c r="BV195" i="7"/>
  <c r="BW195" i="7"/>
  <c r="BX195" i="7"/>
  <c r="BY195" i="7"/>
  <c r="BZ195" i="7"/>
  <c r="CA195" i="7"/>
  <c r="CB195" i="7"/>
  <c r="CC195" i="7"/>
  <c r="CD195" i="7"/>
  <c r="CE195" i="7"/>
  <c r="CF195" i="7"/>
  <c r="CG195" i="7"/>
  <c r="CH195" i="7"/>
  <c r="CI195" i="7"/>
  <c r="CJ195" i="7"/>
  <c r="CK195" i="7"/>
  <c r="CL195" i="7"/>
  <c r="CM195" i="7"/>
  <c r="CN195" i="7"/>
  <c r="CO195" i="7"/>
  <c r="CP195" i="7"/>
  <c r="CQ195" i="7"/>
  <c r="CR195" i="7"/>
  <c r="CS195" i="7"/>
  <c r="CT195" i="7"/>
  <c r="CU195" i="7"/>
  <c r="CV195" i="7"/>
  <c r="CW195" i="7"/>
  <c r="CX195" i="7"/>
  <c r="CY195" i="7"/>
  <c r="CZ195" i="7"/>
  <c r="DA195" i="7"/>
  <c r="DB195" i="7"/>
  <c r="DC195" i="7"/>
  <c r="DD195" i="7"/>
  <c r="DE195" i="7"/>
  <c r="DF195" i="7"/>
  <c r="DG195" i="7"/>
  <c r="DH195" i="7"/>
  <c r="DI195" i="7"/>
  <c r="DJ195" i="7"/>
  <c r="DK195" i="7"/>
  <c r="DL195" i="7"/>
  <c r="DM195" i="7"/>
  <c r="DN195" i="7"/>
  <c r="DO195" i="7"/>
  <c r="DP195" i="7"/>
  <c r="DQ195" i="7"/>
  <c r="DR195" i="7"/>
  <c r="DS195" i="7"/>
  <c r="DT195" i="7"/>
  <c r="DU195" i="7"/>
  <c r="DV195" i="7"/>
  <c r="DW195" i="7"/>
  <c r="DX195" i="7"/>
  <c r="DY195" i="7"/>
  <c r="DZ195" i="7"/>
  <c r="EA195" i="7"/>
  <c r="EB195" i="7"/>
  <c r="EC195" i="7"/>
  <c r="ED195" i="7"/>
  <c r="EE195" i="7"/>
  <c r="EF195" i="7"/>
  <c r="EG195" i="7"/>
  <c r="EH195" i="7"/>
  <c r="EI195" i="7"/>
  <c r="EJ195" i="7"/>
  <c r="EK195" i="7"/>
  <c r="EL195" i="7"/>
  <c r="EM195" i="7"/>
  <c r="EN195" i="7"/>
  <c r="EO195" i="7"/>
  <c r="EP195" i="7"/>
  <c r="EQ195" i="7"/>
  <c r="ER195" i="7"/>
  <c r="ES195" i="7"/>
  <c r="ET195" i="7"/>
  <c r="EU195" i="7"/>
  <c r="EV195" i="7"/>
  <c r="EW195" i="7"/>
  <c r="EX195" i="7"/>
  <c r="EY195" i="7"/>
  <c r="EZ195" i="7"/>
  <c r="FA195" i="7"/>
  <c r="FB195" i="7"/>
  <c r="FC195" i="7"/>
  <c r="B196" i="7"/>
  <c r="C196" i="7"/>
  <c r="D196" i="7"/>
  <c r="E196" i="7"/>
  <c r="F196" i="7"/>
  <c r="G196" i="7"/>
  <c r="H196" i="7"/>
  <c r="I196" i="7"/>
  <c r="J196" i="7"/>
  <c r="K196" i="7"/>
  <c r="L196" i="7"/>
  <c r="M196" i="7"/>
  <c r="N196" i="7"/>
  <c r="O196" i="7"/>
  <c r="P196" i="7"/>
  <c r="Q196" i="7"/>
  <c r="R196" i="7"/>
  <c r="S196" i="7"/>
  <c r="T196" i="7"/>
  <c r="U196" i="7"/>
  <c r="V196" i="7"/>
  <c r="W196" i="7"/>
  <c r="X196" i="7"/>
  <c r="Y196" i="7"/>
  <c r="Z196" i="7"/>
  <c r="AA196" i="7"/>
  <c r="AB196" i="7"/>
  <c r="AC196" i="7"/>
  <c r="AD196" i="7"/>
  <c r="AE196" i="7"/>
  <c r="AF196" i="7"/>
  <c r="AG196" i="7"/>
  <c r="AH196" i="7"/>
  <c r="AI196" i="7"/>
  <c r="AJ196" i="7"/>
  <c r="AK196" i="7"/>
  <c r="AL196" i="7"/>
  <c r="AM196" i="7"/>
  <c r="AN196" i="7"/>
  <c r="AO196" i="7"/>
  <c r="AP196" i="7"/>
  <c r="AQ196" i="7"/>
  <c r="AR196" i="7"/>
  <c r="AS196" i="7"/>
  <c r="AT196" i="7"/>
  <c r="AU196" i="7"/>
  <c r="AV196" i="7"/>
  <c r="AW196" i="7"/>
  <c r="AX196" i="7"/>
  <c r="AY196" i="7"/>
  <c r="AZ196" i="7"/>
  <c r="BA196" i="7"/>
  <c r="BB196" i="7"/>
  <c r="BC196" i="7"/>
  <c r="BD196" i="7"/>
  <c r="BE196" i="7"/>
  <c r="BF196" i="7"/>
  <c r="BG196" i="7"/>
  <c r="BH196" i="7"/>
  <c r="BI196" i="7"/>
  <c r="BJ196" i="7"/>
  <c r="BK196" i="7"/>
  <c r="BL196" i="7"/>
  <c r="BM196" i="7"/>
  <c r="BN196" i="7"/>
  <c r="BO196" i="7"/>
  <c r="BP196" i="7"/>
  <c r="BQ196" i="7"/>
  <c r="BR196" i="7"/>
  <c r="BS196" i="7"/>
  <c r="BT196" i="7"/>
  <c r="BU196" i="7"/>
  <c r="BV196" i="7"/>
  <c r="BW196" i="7"/>
  <c r="BX196" i="7"/>
  <c r="BY196" i="7"/>
  <c r="BZ196" i="7"/>
  <c r="CA196" i="7"/>
  <c r="CB196" i="7"/>
  <c r="CC196" i="7"/>
  <c r="CD196" i="7"/>
  <c r="CE196" i="7"/>
  <c r="CF196" i="7"/>
  <c r="CG196" i="7"/>
  <c r="CH196" i="7"/>
  <c r="CI196" i="7"/>
  <c r="CJ196" i="7"/>
  <c r="CK196" i="7"/>
  <c r="CL196" i="7"/>
  <c r="CM196" i="7"/>
  <c r="CN196" i="7"/>
  <c r="CO196" i="7"/>
  <c r="CP196" i="7"/>
  <c r="CQ196" i="7"/>
  <c r="CR196" i="7"/>
  <c r="CS196" i="7"/>
  <c r="CT196" i="7"/>
  <c r="CU196" i="7"/>
  <c r="CV196" i="7"/>
  <c r="CW196" i="7"/>
  <c r="CX196" i="7"/>
  <c r="CY196" i="7"/>
  <c r="CZ196" i="7"/>
  <c r="DA196" i="7"/>
  <c r="DB196" i="7"/>
  <c r="DC196" i="7"/>
  <c r="DD196" i="7"/>
  <c r="DE196" i="7"/>
  <c r="DF196" i="7"/>
  <c r="DG196" i="7"/>
  <c r="DH196" i="7"/>
  <c r="DI196" i="7"/>
  <c r="DJ196" i="7"/>
  <c r="DK196" i="7"/>
  <c r="DL196" i="7"/>
  <c r="DM196" i="7"/>
  <c r="DN196" i="7"/>
  <c r="DO196" i="7"/>
  <c r="DP196" i="7"/>
  <c r="DQ196" i="7"/>
  <c r="DR196" i="7"/>
  <c r="DS196" i="7"/>
  <c r="DT196" i="7"/>
  <c r="DU196" i="7"/>
  <c r="DV196" i="7"/>
  <c r="DW196" i="7"/>
  <c r="DX196" i="7"/>
  <c r="DY196" i="7"/>
  <c r="DZ196" i="7"/>
  <c r="EA196" i="7"/>
  <c r="EB196" i="7"/>
  <c r="EC196" i="7"/>
  <c r="ED196" i="7"/>
  <c r="EE196" i="7"/>
  <c r="EF196" i="7"/>
  <c r="EG196" i="7"/>
  <c r="EH196" i="7"/>
  <c r="EI196" i="7"/>
  <c r="EJ196" i="7"/>
  <c r="EK196" i="7"/>
  <c r="EL196" i="7"/>
  <c r="EM196" i="7"/>
  <c r="EN196" i="7"/>
  <c r="EO196" i="7"/>
  <c r="EP196" i="7"/>
  <c r="EQ196" i="7"/>
  <c r="ER196" i="7"/>
  <c r="ES196" i="7"/>
  <c r="ET196" i="7"/>
  <c r="EU196" i="7"/>
  <c r="EV196" i="7"/>
  <c r="EW196" i="7"/>
  <c r="EX196" i="7"/>
  <c r="EY196" i="7"/>
  <c r="EZ196" i="7"/>
  <c r="FA196" i="7"/>
  <c r="FB196" i="7"/>
  <c r="FC196" i="7"/>
  <c r="B197" i="7"/>
  <c r="C197" i="7"/>
  <c r="D197" i="7"/>
  <c r="E197" i="7"/>
  <c r="F197" i="7"/>
  <c r="G197" i="7"/>
  <c r="H197" i="7"/>
  <c r="I197" i="7"/>
  <c r="J197" i="7"/>
  <c r="K197" i="7"/>
  <c r="L197" i="7"/>
  <c r="M197" i="7"/>
  <c r="N197" i="7"/>
  <c r="O197" i="7"/>
  <c r="P197" i="7"/>
  <c r="Q197" i="7"/>
  <c r="R197" i="7"/>
  <c r="S197" i="7"/>
  <c r="T197" i="7"/>
  <c r="U197" i="7"/>
  <c r="V197" i="7"/>
  <c r="W197" i="7"/>
  <c r="X197" i="7"/>
  <c r="Y197" i="7"/>
  <c r="Z197" i="7"/>
  <c r="AA197" i="7"/>
  <c r="AB197" i="7"/>
  <c r="AC197" i="7"/>
  <c r="AD197" i="7"/>
  <c r="AE197" i="7"/>
  <c r="AF197" i="7"/>
  <c r="AG197" i="7"/>
  <c r="AH197" i="7"/>
  <c r="AI197" i="7"/>
  <c r="AJ197" i="7"/>
  <c r="AK197" i="7"/>
  <c r="AL197" i="7"/>
  <c r="AM197" i="7"/>
  <c r="AN197" i="7"/>
  <c r="AO197" i="7"/>
  <c r="AP197" i="7"/>
  <c r="AQ197" i="7"/>
  <c r="AR197" i="7"/>
  <c r="AS197" i="7"/>
  <c r="AT197" i="7"/>
  <c r="AU197" i="7"/>
  <c r="AV197" i="7"/>
  <c r="AW197" i="7"/>
  <c r="AX197" i="7"/>
  <c r="AY197" i="7"/>
  <c r="AZ197" i="7"/>
  <c r="BA197" i="7"/>
  <c r="BB197" i="7"/>
  <c r="BC197" i="7"/>
  <c r="BD197" i="7"/>
  <c r="BE197" i="7"/>
  <c r="BF197" i="7"/>
  <c r="BG197" i="7"/>
  <c r="BH197" i="7"/>
  <c r="BI197" i="7"/>
  <c r="BJ197" i="7"/>
  <c r="BK197" i="7"/>
  <c r="BL197" i="7"/>
  <c r="BM197" i="7"/>
  <c r="BN197" i="7"/>
  <c r="BO197" i="7"/>
  <c r="BP197" i="7"/>
  <c r="BQ197" i="7"/>
  <c r="BR197" i="7"/>
  <c r="BS197" i="7"/>
  <c r="BT197" i="7"/>
  <c r="BU197" i="7"/>
  <c r="BV197" i="7"/>
  <c r="BW197" i="7"/>
  <c r="BX197" i="7"/>
  <c r="BY197" i="7"/>
  <c r="BZ197" i="7"/>
  <c r="CA197" i="7"/>
  <c r="CB197" i="7"/>
  <c r="CC197" i="7"/>
  <c r="CD197" i="7"/>
  <c r="CE197" i="7"/>
  <c r="CF197" i="7"/>
  <c r="CG197" i="7"/>
  <c r="CH197" i="7"/>
  <c r="CI197" i="7"/>
  <c r="CJ197" i="7"/>
  <c r="CK197" i="7"/>
  <c r="CL197" i="7"/>
  <c r="CM197" i="7"/>
  <c r="CN197" i="7"/>
  <c r="CO197" i="7"/>
  <c r="CP197" i="7"/>
  <c r="CQ197" i="7"/>
  <c r="CR197" i="7"/>
  <c r="CS197" i="7"/>
  <c r="CT197" i="7"/>
  <c r="CU197" i="7"/>
  <c r="CV197" i="7"/>
  <c r="CW197" i="7"/>
  <c r="CX197" i="7"/>
  <c r="CY197" i="7"/>
  <c r="CZ197" i="7"/>
  <c r="DA197" i="7"/>
  <c r="DB197" i="7"/>
  <c r="DC197" i="7"/>
  <c r="DD197" i="7"/>
  <c r="DE197" i="7"/>
  <c r="DF197" i="7"/>
  <c r="DG197" i="7"/>
  <c r="DH197" i="7"/>
  <c r="DI197" i="7"/>
  <c r="DJ197" i="7"/>
  <c r="DK197" i="7"/>
  <c r="DL197" i="7"/>
  <c r="DM197" i="7"/>
  <c r="DN197" i="7"/>
  <c r="DO197" i="7"/>
  <c r="DP197" i="7"/>
  <c r="DQ197" i="7"/>
  <c r="DR197" i="7"/>
  <c r="DS197" i="7"/>
  <c r="DT197" i="7"/>
  <c r="DU197" i="7"/>
  <c r="DV197" i="7"/>
  <c r="DW197" i="7"/>
  <c r="DX197" i="7"/>
  <c r="DY197" i="7"/>
  <c r="DZ197" i="7"/>
  <c r="EA197" i="7"/>
  <c r="EB197" i="7"/>
  <c r="EC197" i="7"/>
  <c r="ED197" i="7"/>
  <c r="EE197" i="7"/>
  <c r="EF197" i="7"/>
  <c r="EG197" i="7"/>
  <c r="EH197" i="7"/>
  <c r="EI197" i="7"/>
  <c r="EJ197" i="7"/>
  <c r="EK197" i="7"/>
  <c r="EL197" i="7"/>
  <c r="EM197" i="7"/>
  <c r="EN197" i="7"/>
  <c r="EO197" i="7"/>
  <c r="EP197" i="7"/>
  <c r="EQ197" i="7"/>
  <c r="ER197" i="7"/>
  <c r="ES197" i="7"/>
  <c r="ET197" i="7"/>
  <c r="EU197" i="7"/>
  <c r="EV197" i="7"/>
  <c r="EW197" i="7"/>
  <c r="EX197" i="7"/>
  <c r="EY197" i="7"/>
  <c r="EZ197" i="7"/>
  <c r="FA197" i="7"/>
  <c r="FB197" i="7"/>
  <c r="FC197" i="7"/>
  <c r="B198" i="7"/>
  <c r="C198" i="7"/>
  <c r="D198" i="7"/>
  <c r="E198" i="7"/>
  <c r="F198" i="7"/>
  <c r="G198" i="7"/>
  <c r="H198" i="7"/>
  <c r="I198" i="7"/>
  <c r="J198" i="7"/>
  <c r="K198" i="7"/>
  <c r="L198" i="7"/>
  <c r="M198" i="7"/>
  <c r="N198" i="7"/>
  <c r="O198" i="7"/>
  <c r="P198" i="7"/>
  <c r="Q198" i="7"/>
  <c r="R198" i="7"/>
  <c r="S198" i="7"/>
  <c r="T198" i="7"/>
  <c r="U198" i="7"/>
  <c r="V198" i="7"/>
  <c r="W198" i="7"/>
  <c r="X198" i="7"/>
  <c r="Y198" i="7"/>
  <c r="Z198" i="7"/>
  <c r="AA198" i="7"/>
  <c r="AB198" i="7"/>
  <c r="AC198" i="7"/>
  <c r="AD198" i="7"/>
  <c r="AE198" i="7"/>
  <c r="AF198" i="7"/>
  <c r="AG198" i="7"/>
  <c r="AH198" i="7"/>
  <c r="AI198" i="7"/>
  <c r="AJ198" i="7"/>
  <c r="AK198" i="7"/>
  <c r="AL198" i="7"/>
  <c r="AM198" i="7"/>
  <c r="AN198" i="7"/>
  <c r="AO198" i="7"/>
  <c r="AP198" i="7"/>
  <c r="AQ198" i="7"/>
  <c r="AR198" i="7"/>
  <c r="AS198" i="7"/>
  <c r="AT198" i="7"/>
  <c r="AU198" i="7"/>
  <c r="AV198" i="7"/>
  <c r="AW198" i="7"/>
  <c r="AX198" i="7"/>
  <c r="AY198" i="7"/>
  <c r="AZ198" i="7"/>
  <c r="BA198" i="7"/>
  <c r="BB198" i="7"/>
  <c r="BC198" i="7"/>
  <c r="BD198" i="7"/>
  <c r="BE198" i="7"/>
  <c r="BF198" i="7"/>
  <c r="BG198" i="7"/>
  <c r="BH198" i="7"/>
  <c r="BI198" i="7"/>
  <c r="BJ198" i="7"/>
  <c r="BK198" i="7"/>
  <c r="BL198" i="7"/>
  <c r="BM198" i="7"/>
  <c r="BN198" i="7"/>
  <c r="BO198" i="7"/>
  <c r="BP198" i="7"/>
  <c r="BQ198" i="7"/>
  <c r="BR198" i="7"/>
  <c r="BS198" i="7"/>
  <c r="BT198" i="7"/>
  <c r="BU198" i="7"/>
  <c r="BV198" i="7"/>
  <c r="BW198" i="7"/>
  <c r="BX198" i="7"/>
  <c r="BY198" i="7"/>
  <c r="BZ198" i="7"/>
  <c r="CA198" i="7"/>
  <c r="CB198" i="7"/>
  <c r="CC198" i="7"/>
  <c r="CD198" i="7"/>
  <c r="CE198" i="7"/>
  <c r="CF198" i="7"/>
  <c r="CG198" i="7"/>
  <c r="CH198" i="7"/>
  <c r="CI198" i="7"/>
  <c r="CJ198" i="7"/>
  <c r="CK198" i="7"/>
  <c r="CL198" i="7"/>
  <c r="CM198" i="7"/>
  <c r="CN198" i="7"/>
  <c r="CO198" i="7"/>
  <c r="CP198" i="7"/>
  <c r="CQ198" i="7"/>
  <c r="CR198" i="7"/>
  <c r="CS198" i="7"/>
  <c r="CT198" i="7"/>
  <c r="CU198" i="7"/>
  <c r="CV198" i="7"/>
  <c r="CW198" i="7"/>
  <c r="CX198" i="7"/>
  <c r="CY198" i="7"/>
  <c r="CZ198" i="7"/>
  <c r="DA198" i="7"/>
  <c r="DB198" i="7"/>
  <c r="DC198" i="7"/>
  <c r="DD198" i="7"/>
  <c r="DE198" i="7"/>
  <c r="DF198" i="7"/>
  <c r="DG198" i="7"/>
  <c r="DH198" i="7"/>
  <c r="DI198" i="7"/>
  <c r="DJ198" i="7"/>
  <c r="DK198" i="7"/>
  <c r="DL198" i="7"/>
  <c r="DM198" i="7"/>
  <c r="DN198" i="7"/>
  <c r="DO198" i="7"/>
  <c r="DP198" i="7"/>
  <c r="DQ198" i="7"/>
  <c r="DR198" i="7"/>
  <c r="DS198" i="7"/>
  <c r="DT198" i="7"/>
  <c r="DU198" i="7"/>
  <c r="DV198" i="7"/>
  <c r="DW198" i="7"/>
  <c r="DX198" i="7"/>
  <c r="DY198" i="7"/>
  <c r="DZ198" i="7"/>
  <c r="EA198" i="7"/>
  <c r="EB198" i="7"/>
  <c r="EC198" i="7"/>
  <c r="ED198" i="7"/>
  <c r="EE198" i="7"/>
  <c r="EF198" i="7"/>
  <c r="EG198" i="7"/>
  <c r="EH198" i="7"/>
  <c r="EI198" i="7"/>
  <c r="EJ198" i="7"/>
  <c r="EK198" i="7"/>
  <c r="EL198" i="7"/>
  <c r="EM198" i="7"/>
  <c r="EN198" i="7"/>
  <c r="EO198" i="7"/>
  <c r="EP198" i="7"/>
  <c r="EQ198" i="7"/>
  <c r="ER198" i="7"/>
  <c r="ES198" i="7"/>
  <c r="ET198" i="7"/>
  <c r="EU198" i="7"/>
  <c r="EV198" i="7"/>
  <c r="EW198" i="7"/>
  <c r="EX198" i="7"/>
  <c r="EY198" i="7"/>
  <c r="EZ198" i="7"/>
  <c r="FA198" i="7"/>
  <c r="FB198" i="7"/>
  <c r="FC198" i="7"/>
  <c r="B199" i="7"/>
  <c r="C199" i="7"/>
  <c r="D199" i="7"/>
  <c r="E199" i="7"/>
  <c r="F199" i="7"/>
  <c r="G199" i="7"/>
  <c r="H199" i="7"/>
  <c r="I199" i="7"/>
  <c r="J199" i="7"/>
  <c r="K199" i="7"/>
  <c r="L199" i="7"/>
  <c r="M199" i="7"/>
  <c r="N199" i="7"/>
  <c r="O199" i="7"/>
  <c r="P199" i="7"/>
  <c r="Q199" i="7"/>
  <c r="R199" i="7"/>
  <c r="S199" i="7"/>
  <c r="T199" i="7"/>
  <c r="U199" i="7"/>
  <c r="V199" i="7"/>
  <c r="W199" i="7"/>
  <c r="X199" i="7"/>
  <c r="Y199" i="7"/>
  <c r="Z199" i="7"/>
  <c r="AA199" i="7"/>
  <c r="AB199" i="7"/>
  <c r="AC199" i="7"/>
  <c r="AD199" i="7"/>
  <c r="AE199" i="7"/>
  <c r="AF199" i="7"/>
  <c r="AG199" i="7"/>
  <c r="AH199" i="7"/>
  <c r="AI199" i="7"/>
  <c r="AJ199" i="7"/>
  <c r="AK199" i="7"/>
  <c r="AL199" i="7"/>
  <c r="AM199" i="7"/>
  <c r="AN199" i="7"/>
  <c r="AO199" i="7"/>
  <c r="AP199" i="7"/>
  <c r="AQ199" i="7"/>
  <c r="AR199" i="7"/>
  <c r="AS199" i="7"/>
  <c r="AT199" i="7"/>
  <c r="AU199" i="7"/>
  <c r="AV199" i="7"/>
  <c r="AW199" i="7"/>
  <c r="AX199" i="7"/>
  <c r="AY199" i="7"/>
  <c r="AZ199" i="7"/>
  <c r="BA199" i="7"/>
  <c r="BB199" i="7"/>
  <c r="BC199" i="7"/>
  <c r="BD199" i="7"/>
  <c r="BE199" i="7"/>
  <c r="BF199" i="7"/>
  <c r="BG199" i="7"/>
  <c r="BH199" i="7"/>
  <c r="BI199" i="7"/>
  <c r="BJ199" i="7"/>
  <c r="BK199" i="7"/>
  <c r="BL199" i="7"/>
  <c r="BM199" i="7"/>
  <c r="BN199" i="7"/>
  <c r="BO199" i="7"/>
  <c r="BP199" i="7"/>
  <c r="BQ199" i="7"/>
  <c r="BR199" i="7"/>
  <c r="BS199" i="7"/>
  <c r="BT199" i="7"/>
  <c r="BU199" i="7"/>
  <c r="BV199" i="7"/>
  <c r="BW199" i="7"/>
  <c r="BX199" i="7"/>
  <c r="BY199" i="7"/>
  <c r="BZ199" i="7"/>
  <c r="CA199" i="7"/>
  <c r="CB199" i="7"/>
  <c r="CC199" i="7"/>
  <c r="CD199" i="7"/>
  <c r="CE199" i="7"/>
  <c r="CF199" i="7"/>
  <c r="CG199" i="7"/>
  <c r="CH199" i="7"/>
  <c r="CI199" i="7"/>
  <c r="CJ199" i="7"/>
  <c r="CK199" i="7"/>
  <c r="CL199" i="7"/>
  <c r="CM199" i="7"/>
  <c r="CN199" i="7"/>
  <c r="CO199" i="7"/>
  <c r="CP199" i="7"/>
  <c r="CQ199" i="7"/>
  <c r="CR199" i="7"/>
  <c r="CS199" i="7"/>
  <c r="CT199" i="7"/>
  <c r="CU199" i="7"/>
  <c r="CV199" i="7"/>
  <c r="CW199" i="7"/>
  <c r="CX199" i="7"/>
  <c r="CY199" i="7"/>
  <c r="CZ199" i="7"/>
  <c r="DA199" i="7"/>
  <c r="DB199" i="7"/>
  <c r="DC199" i="7"/>
  <c r="DD199" i="7"/>
  <c r="DE199" i="7"/>
  <c r="DF199" i="7"/>
  <c r="DG199" i="7"/>
  <c r="DH199" i="7"/>
  <c r="DI199" i="7"/>
  <c r="DJ199" i="7"/>
  <c r="DK199" i="7"/>
  <c r="DL199" i="7"/>
  <c r="DM199" i="7"/>
  <c r="DN199" i="7"/>
  <c r="DO199" i="7"/>
  <c r="DP199" i="7"/>
  <c r="DQ199" i="7"/>
  <c r="DR199" i="7"/>
  <c r="DS199" i="7"/>
  <c r="DT199" i="7"/>
  <c r="DU199" i="7"/>
  <c r="DV199" i="7"/>
  <c r="DW199" i="7"/>
  <c r="DX199" i="7"/>
  <c r="DY199" i="7"/>
  <c r="DZ199" i="7"/>
  <c r="EA199" i="7"/>
  <c r="EB199" i="7"/>
  <c r="EC199" i="7"/>
  <c r="ED199" i="7"/>
  <c r="EE199" i="7"/>
  <c r="EF199" i="7"/>
  <c r="EG199" i="7"/>
  <c r="EH199" i="7"/>
  <c r="EI199" i="7"/>
  <c r="EJ199" i="7"/>
  <c r="EK199" i="7"/>
  <c r="EL199" i="7"/>
  <c r="EM199" i="7"/>
  <c r="EN199" i="7"/>
  <c r="EO199" i="7"/>
  <c r="EP199" i="7"/>
  <c r="EQ199" i="7"/>
  <c r="ER199" i="7"/>
  <c r="ES199" i="7"/>
  <c r="ET199" i="7"/>
  <c r="EU199" i="7"/>
  <c r="EV199" i="7"/>
  <c r="EW199" i="7"/>
  <c r="EX199" i="7"/>
  <c r="EY199" i="7"/>
  <c r="EZ199" i="7"/>
  <c r="FA199" i="7"/>
  <c r="FB199" i="7"/>
  <c r="FC199" i="7"/>
  <c r="B200" i="7"/>
  <c r="C200" i="7"/>
  <c r="D200" i="7"/>
  <c r="E200" i="7"/>
  <c r="F200" i="7"/>
  <c r="G200" i="7"/>
  <c r="H200" i="7"/>
  <c r="I200" i="7"/>
  <c r="J200" i="7"/>
  <c r="K200" i="7"/>
  <c r="L200" i="7"/>
  <c r="M200" i="7"/>
  <c r="N200" i="7"/>
  <c r="O200" i="7"/>
  <c r="P200" i="7"/>
  <c r="Q200" i="7"/>
  <c r="R200" i="7"/>
  <c r="S200" i="7"/>
  <c r="T200" i="7"/>
  <c r="U200" i="7"/>
  <c r="V200" i="7"/>
  <c r="W200" i="7"/>
  <c r="X200" i="7"/>
  <c r="Y200" i="7"/>
  <c r="Z200" i="7"/>
  <c r="AA200" i="7"/>
  <c r="AB200" i="7"/>
  <c r="AC200" i="7"/>
  <c r="AD200" i="7"/>
  <c r="AE200" i="7"/>
  <c r="AF200" i="7"/>
  <c r="AG200" i="7"/>
  <c r="AH200" i="7"/>
  <c r="AI200" i="7"/>
  <c r="AJ200" i="7"/>
  <c r="AK200" i="7"/>
  <c r="AL200" i="7"/>
  <c r="AM200" i="7"/>
  <c r="AN200" i="7"/>
  <c r="AO200" i="7"/>
  <c r="AP200" i="7"/>
  <c r="AQ200" i="7"/>
  <c r="AR200" i="7"/>
  <c r="AS200" i="7"/>
  <c r="AT200" i="7"/>
  <c r="AU200" i="7"/>
  <c r="AV200" i="7"/>
  <c r="AW200" i="7"/>
  <c r="AX200" i="7"/>
  <c r="AY200" i="7"/>
  <c r="AZ200" i="7"/>
  <c r="BA200" i="7"/>
  <c r="BB200" i="7"/>
  <c r="BC200" i="7"/>
  <c r="BD200" i="7"/>
  <c r="BE200" i="7"/>
  <c r="BF200" i="7"/>
  <c r="BG200" i="7"/>
  <c r="BH200" i="7"/>
  <c r="BI200" i="7"/>
  <c r="BJ200" i="7"/>
  <c r="BK200" i="7"/>
  <c r="BL200" i="7"/>
  <c r="BM200" i="7"/>
  <c r="BN200" i="7"/>
  <c r="BO200" i="7"/>
  <c r="BP200" i="7"/>
  <c r="BQ200" i="7"/>
  <c r="BR200" i="7"/>
  <c r="BS200" i="7"/>
  <c r="BT200" i="7"/>
  <c r="BU200" i="7"/>
  <c r="BV200" i="7"/>
  <c r="BW200" i="7"/>
  <c r="BX200" i="7"/>
  <c r="BY200" i="7"/>
  <c r="BZ200" i="7"/>
  <c r="CA200" i="7"/>
  <c r="CB200" i="7"/>
  <c r="CC200" i="7"/>
  <c r="CD200" i="7"/>
  <c r="CE200" i="7"/>
  <c r="CF200" i="7"/>
  <c r="CG200" i="7"/>
  <c r="CH200" i="7"/>
  <c r="CI200" i="7"/>
  <c r="CJ200" i="7"/>
  <c r="CK200" i="7"/>
  <c r="CL200" i="7"/>
  <c r="CM200" i="7"/>
  <c r="CN200" i="7"/>
  <c r="CO200" i="7"/>
  <c r="CP200" i="7"/>
  <c r="CQ200" i="7"/>
  <c r="CR200" i="7"/>
  <c r="CS200" i="7"/>
  <c r="CT200" i="7"/>
  <c r="CU200" i="7"/>
  <c r="CV200" i="7"/>
  <c r="CW200" i="7"/>
  <c r="CX200" i="7"/>
  <c r="CY200" i="7"/>
  <c r="CZ200" i="7"/>
  <c r="DA200" i="7"/>
  <c r="DB200" i="7"/>
  <c r="DC200" i="7"/>
  <c r="DD200" i="7"/>
  <c r="DE200" i="7"/>
  <c r="DF200" i="7"/>
  <c r="DG200" i="7"/>
  <c r="DH200" i="7"/>
  <c r="DI200" i="7"/>
  <c r="DJ200" i="7"/>
  <c r="DK200" i="7"/>
  <c r="DL200" i="7"/>
  <c r="DM200" i="7"/>
  <c r="DN200" i="7"/>
  <c r="DO200" i="7"/>
  <c r="DP200" i="7"/>
  <c r="DQ200" i="7"/>
  <c r="DR200" i="7"/>
  <c r="DS200" i="7"/>
  <c r="DT200" i="7"/>
  <c r="DU200" i="7"/>
  <c r="DV200" i="7"/>
  <c r="DW200" i="7"/>
  <c r="DX200" i="7"/>
  <c r="DY200" i="7"/>
  <c r="DZ200" i="7"/>
  <c r="EA200" i="7"/>
  <c r="EB200" i="7"/>
  <c r="EC200" i="7"/>
  <c r="ED200" i="7"/>
  <c r="EE200" i="7"/>
  <c r="EF200" i="7"/>
  <c r="EG200" i="7"/>
  <c r="EH200" i="7"/>
  <c r="EI200" i="7"/>
  <c r="EJ200" i="7"/>
  <c r="EK200" i="7"/>
  <c r="EL200" i="7"/>
  <c r="EM200" i="7"/>
  <c r="EN200" i="7"/>
  <c r="EO200" i="7"/>
  <c r="EP200" i="7"/>
  <c r="EQ200" i="7"/>
  <c r="ER200" i="7"/>
  <c r="ES200" i="7"/>
  <c r="ET200" i="7"/>
  <c r="EU200" i="7"/>
  <c r="EV200" i="7"/>
  <c r="EW200" i="7"/>
  <c r="EX200" i="7"/>
  <c r="EY200" i="7"/>
  <c r="EZ200" i="7"/>
  <c r="FA200" i="7"/>
  <c r="FB200" i="7"/>
  <c r="FC200" i="7"/>
  <c r="B201" i="7"/>
  <c r="C201" i="7"/>
  <c r="D201" i="7"/>
  <c r="E201" i="7"/>
  <c r="F201" i="7"/>
  <c r="G201" i="7"/>
  <c r="H201" i="7"/>
  <c r="I201" i="7"/>
  <c r="J201" i="7"/>
  <c r="K201" i="7"/>
  <c r="L201" i="7"/>
  <c r="M201" i="7"/>
  <c r="N201" i="7"/>
  <c r="O201" i="7"/>
  <c r="P201" i="7"/>
  <c r="Q201" i="7"/>
  <c r="R201" i="7"/>
  <c r="S201" i="7"/>
  <c r="T201" i="7"/>
  <c r="U201" i="7"/>
  <c r="V201" i="7"/>
  <c r="W201" i="7"/>
  <c r="X201" i="7"/>
  <c r="Y201" i="7"/>
  <c r="Z201" i="7"/>
  <c r="AA201" i="7"/>
  <c r="AB201" i="7"/>
  <c r="AC201" i="7"/>
  <c r="AD201" i="7"/>
  <c r="AE201" i="7"/>
  <c r="AF201" i="7"/>
  <c r="AG201" i="7"/>
  <c r="AH201" i="7"/>
  <c r="AI201" i="7"/>
  <c r="AJ201" i="7"/>
  <c r="AK201" i="7"/>
  <c r="AL201" i="7"/>
  <c r="AM201" i="7"/>
  <c r="AN201" i="7"/>
  <c r="AO201" i="7"/>
  <c r="AP201" i="7"/>
  <c r="AQ201" i="7"/>
  <c r="AR201" i="7"/>
  <c r="AS201" i="7"/>
  <c r="AT201" i="7"/>
  <c r="AU201" i="7"/>
  <c r="AV201" i="7"/>
  <c r="AW201" i="7"/>
  <c r="AX201" i="7"/>
  <c r="AY201" i="7"/>
  <c r="AZ201" i="7"/>
  <c r="BA201" i="7"/>
  <c r="BB201" i="7"/>
  <c r="BC201" i="7"/>
  <c r="BD201" i="7"/>
  <c r="BE201" i="7"/>
  <c r="BF201" i="7"/>
  <c r="BG201" i="7"/>
  <c r="BH201" i="7"/>
  <c r="BI201" i="7"/>
  <c r="BJ201" i="7"/>
  <c r="BK201" i="7"/>
  <c r="BL201" i="7"/>
  <c r="BM201" i="7"/>
  <c r="BN201" i="7"/>
  <c r="BO201" i="7"/>
  <c r="BP201" i="7"/>
  <c r="BQ201" i="7"/>
  <c r="BR201" i="7"/>
  <c r="BS201" i="7"/>
  <c r="BT201" i="7"/>
  <c r="BU201" i="7"/>
  <c r="BV201" i="7"/>
  <c r="BW201" i="7"/>
  <c r="BX201" i="7"/>
  <c r="BY201" i="7"/>
  <c r="BZ201" i="7"/>
  <c r="CA201" i="7"/>
  <c r="CB201" i="7"/>
  <c r="CC201" i="7"/>
  <c r="CD201" i="7"/>
  <c r="CE201" i="7"/>
  <c r="CF201" i="7"/>
  <c r="CG201" i="7"/>
  <c r="CH201" i="7"/>
  <c r="CI201" i="7"/>
  <c r="CJ201" i="7"/>
  <c r="CK201" i="7"/>
  <c r="CL201" i="7"/>
  <c r="CM201" i="7"/>
  <c r="CN201" i="7"/>
  <c r="CO201" i="7"/>
  <c r="CP201" i="7"/>
  <c r="CQ201" i="7"/>
  <c r="CR201" i="7"/>
  <c r="CS201" i="7"/>
  <c r="CT201" i="7"/>
  <c r="CU201" i="7"/>
  <c r="CV201" i="7"/>
  <c r="CW201" i="7"/>
  <c r="CX201" i="7"/>
  <c r="CY201" i="7"/>
  <c r="CZ201" i="7"/>
  <c r="DA201" i="7"/>
  <c r="DB201" i="7"/>
  <c r="DC201" i="7"/>
  <c r="DD201" i="7"/>
  <c r="DE201" i="7"/>
  <c r="DF201" i="7"/>
  <c r="DG201" i="7"/>
  <c r="DH201" i="7"/>
  <c r="DI201" i="7"/>
  <c r="DJ201" i="7"/>
  <c r="DK201" i="7"/>
  <c r="DL201" i="7"/>
  <c r="DM201" i="7"/>
  <c r="DN201" i="7"/>
  <c r="DO201" i="7"/>
  <c r="DP201" i="7"/>
  <c r="DQ201" i="7"/>
  <c r="DR201" i="7"/>
  <c r="DS201" i="7"/>
  <c r="DT201" i="7"/>
  <c r="DU201" i="7"/>
  <c r="DV201" i="7"/>
  <c r="DW201" i="7"/>
  <c r="DX201" i="7"/>
  <c r="DY201" i="7"/>
  <c r="DZ201" i="7"/>
  <c r="EA201" i="7"/>
  <c r="EB201" i="7"/>
  <c r="EC201" i="7"/>
  <c r="ED201" i="7"/>
  <c r="EE201" i="7"/>
  <c r="EF201" i="7"/>
  <c r="EG201" i="7"/>
  <c r="EH201" i="7"/>
  <c r="EI201" i="7"/>
  <c r="EJ201" i="7"/>
  <c r="EK201" i="7"/>
  <c r="EL201" i="7"/>
  <c r="EM201" i="7"/>
  <c r="EN201" i="7"/>
  <c r="EO201" i="7"/>
  <c r="EP201" i="7"/>
  <c r="EQ201" i="7"/>
  <c r="ER201" i="7"/>
  <c r="ES201" i="7"/>
  <c r="ET201" i="7"/>
  <c r="EU201" i="7"/>
  <c r="EV201" i="7"/>
  <c r="EW201" i="7"/>
  <c r="EX201" i="7"/>
  <c r="EY201" i="7"/>
  <c r="EZ201" i="7"/>
  <c r="FA201" i="7"/>
  <c r="FB201" i="7"/>
  <c r="FC201" i="7"/>
  <c r="B202" i="7"/>
  <c r="C202" i="7"/>
  <c r="D202" i="7"/>
  <c r="E202" i="7"/>
  <c r="F202" i="7"/>
  <c r="G202" i="7"/>
  <c r="H202" i="7"/>
  <c r="I202" i="7"/>
  <c r="J202" i="7"/>
  <c r="K202" i="7"/>
  <c r="L202" i="7"/>
  <c r="M202" i="7"/>
  <c r="N202" i="7"/>
  <c r="O202" i="7"/>
  <c r="P202" i="7"/>
  <c r="Q202" i="7"/>
  <c r="R202" i="7"/>
  <c r="S202" i="7"/>
  <c r="T202" i="7"/>
  <c r="U202" i="7"/>
  <c r="V202" i="7"/>
  <c r="W202" i="7"/>
  <c r="X202" i="7"/>
  <c r="Y202" i="7"/>
  <c r="Z202" i="7"/>
  <c r="AA202" i="7"/>
  <c r="AB202" i="7"/>
  <c r="AC202" i="7"/>
  <c r="AD202" i="7"/>
  <c r="AE202" i="7"/>
  <c r="AF202" i="7"/>
  <c r="AG202" i="7"/>
  <c r="AH202" i="7"/>
  <c r="AI202" i="7"/>
  <c r="AJ202" i="7"/>
  <c r="AK202" i="7"/>
  <c r="AL202" i="7"/>
  <c r="AM202" i="7"/>
  <c r="AN202" i="7"/>
  <c r="AO202" i="7"/>
  <c r="AP202" i="7"/>
  <c r="AQ202" i="7"/>
  <c r="AR202" i="7"/>
  <c r="AS202" i="7"/>
  <c r="AT202" i="7"/>
  <c r="AU202" i="7"/>
  <c r="AV202" i="7"/>
  <c r="AW202" i="7"/>
  <c r="AX202" i="7"/>
  <c r="AY202" i="7"/>
  <c r="AZ202" i="7"/>
  <c r="BA202" i="7"/>
  <c r="BB202" i="7"/>
  <c r="BC202" i="7"/>
  <c r="BD202" i="7"/>
  <c r="BE202" i="7"/>
  <c r="BF202" i="7"/>
  <c r="BG202" i="7"/>
  <c r="BH202" i="7"/>
  <c r="BI202" i="7"/>
  <c r="BJ202" i="7"/>
  <c r="BK202" i="7"/>
  <c r="BL202" i="7"/>
  <c r="BM202" i="7"/>
  <c r="BN202" i="7"/>
  <c r="BO202" i="7"/>
  <c r="BP202" i="7"/>
  <c r="BQ202" i="7"/>
  <c r="BR202" i="7"/>
  <c r="BS202" i="7"/>
  <c r="BT202" i="7"/>
  <c r="BU202" i="7"/>
  <c r="BV202" i="7"/>
  <c r="BW202" i="7"/>
  <c r="BX202" i="7"/>
  <c r="BY202" i="7"/>
  <c r="BZ202" i="7"/>
  <c r="CA202" i="7"/>
  <c r="CB202" i="7"/>
  <c r="CC202" i="7"/>
  <c r="CD202" i="7"/>
  <c r="CE202" i="7"/>
  <c r="CF202" i="7"/>
  <c r="CG202" i="7"/>
  <c r="CH202" i="7"/>
  <c r="CI202" i="7"/>
  <c r="CJ202" i="7"/>
  <c r="CK202" i="7"/>
  <c r="CL202" i="7"/>
  <c r="CM202" i="7"/>
  <c r="CN202" i="7"/>
  <c r="CO202" i="7"/>
  <c r="CP202" i="7"/>
  <c r="CQ202" i="7"/>
  <c r="CR202" i="7"/>
  <c r="CS202" i="7"/>
  <c r="CT202" i="7"/>
  <c r="CU202" i="7"/>
  <c r="CV202" i="7"/>
  <c r="CW202" i="7"/>
  <c r="CX202" i="7"/>
  <c r="CY202" i="7"/>
  <c r="CZ202" i="7"/>
  <c r="DA202" i="7"/>
  <c r="DB202" i="7"/>
  <c r="DC202" i="7"/>
  <c r="DD202" i="7"/>
  <c r="DE202" i="7"/>
  <c r="DF202" i="7"/>
  <c r="DG202" i="7"/>
  <c r="DH202" i="7"/>
  <c r="DI202" i="7"/>
  <c r="DJ202" i="7"/>
  <c r="DK202" i="7"/>
  <c r="DL202" i="7"/>
  <c r="DM202" i="7"/>
  <c r="DN202" i="7"/>
  <c r="DO202" i="7"/>
  <c r="DP202" i="7"/>
  <c r="DQ202" i="7"/>
  <c r="DR202" i="7"/>
  <c r="DS202" i="7"/>
  <c r="DT202" i="7"/>
  <c r="DU202" i="7"/>
  <c r="DV202" i="7"/>
  <c r="DW202" i="7"/>
  <c r="DX202" i="7"/>
  <c r="DY202" i="7"/>
  <c r="DZ202" i="7"/>
  <c r="EA202" i="7"/>
  <c r="EB202" i="7"/>
  <c r="EC202" i="7"/>
  <c r="ED202" i="7"/>
  <c r="EE202" i="7"/>
  <c r="EF202" i="7"/>
  <c r="EG202" i="7"/>
  <c r="EH202" i="7"/>
  <c r="EI202" i="7"/>
  <c r="EJ202" i="7"/>
  <c r="EK202" i="7"/>
  <c r="EL202" i="7"/>
  <c r="EM202" i="7"/>
  <c r="EN202" i="7"/>
  <c r="EO202" i="7"/>
  <c r="EP202" i="7"/>
  <c r="EQ202" i="7"/>
  <c r="ER202" i="7"/>
  <c r="ES202" i="7"/>
  <c r="ET202" i="7"/>
  <c r="EU202" i="7"/>
  <c r="EV202" i="7"/>
  <c r="EW202" i="7"/>
  <c r="EX202" i="7"/>
  <c r="EY202" i="7"/>
  <c r="EZ202" i="7"/>
  <c r="FA202" i="7"/>
  <c r="FB202" i="7"/>
  <c r="FC202" i="7"/>
  <c r="B203" i="7"/>
  <c r="C203" i="7"/>
  <c r="D203" i="7"/>
  <c r="E203" i="7"/>
  <c r="F203" i="7"/>
  <c r="G203" i="7"/>
  <c r="H203" i="7"/>
  <c r="I203" i="7"/>
  <c r="J203" i="7"/>
  <c r="K203" i="7"/>
  <c r="L203" i="7"/>
  <c r="M203" i="7"/>
  <c r="N203" i="7"/>
  <c r="O203" i="7"/>
  <c r="P203" i="7"/>
  <c r="Q203" i="7"/>
  <c r="R203" i="7"/>
  <c r="S203" i="7"/>
  <c r="T203" i="7"/>
  <c r="U203" i="7"/>
  <c r="V203" i="7"/>
  <c r="W203" i="7"/>
  <c r="X203" i="7"/>
  <c r="Y203" i="7"/>
  <c r="Z203" i="7"/>
  <c r="AA203" i="7"/>
  <c r="AB203" i="7"/>
  <c r="AC203" i="7"/>
  <c r="AD203" i="7"/>
  <c r="AE203" i="7"/>
  <c r="AF203" i="7"/>
  <c r="AG203" i="7"/>
  <c r="AH203" i="7"/>
  <c r="AI203" i="7"/>
  <c r="AJ203" i="7"/>
  <c r="AK203" i="7"/>
  <c r="AL203" i="7"/>
  <c r="AM203" i="7"/>
  <c r="AN203" i="7"/>
  <c r="AO203" i="7"/>
  <c r="AP203" i="7"/>
  <c r="AQ203" i="7"/>
  <c r="AR203" i="7"/>
  <c r="AS203" i="7"/>
  <c r="AT203" i="7"/>
  <c r="AU203" i="7"/>
  <c r="AV203" i="7"/>
  <c r="AW203" i="7"/>
  <c r="AX203" i="7"/>
  <c r="AY203" i="7"/>
  <c r="AZ203" i="7"/>
  <c r="BA203" i="7"/>
  <c r="BB203" i="7"/>
  <c r="BC203" i="7"/>
  <c r="BD203" i="7"/>
  <c r="BE203" i="7"/>
  <c r="BF203" i="7"/>
  <c r="BG203" i="7"/>
  <c r="BH203" i="7"/>
  <c r="BI203" i="7"/>
  <c r="BJ203" i="7"/>
  <c r="BK203" i="7"/>
  <c r="BL203" i="7"/>
  <c r="BM203" i="7"/>
  <c r="BN203" i="7"/>
  <c r="BO203" i="7"/>
  <c r="BP203" i="7"/>
  <c r="BQ203" i="7"/>
  <c r="BR203" i="7"/>
  <c r="BS203" i="7"/>
  <c r="BT203" i="7"/>
  <c r="BU203" i="7"/>
  <c r="BV203" i="7"/>
  <c r="BW203" i="7"/>
  <c r="BX203" i="7"/>
  <c r="BY203" i="7"/>
  <c r="BZ203" i="7"/>
  <c r="CA203" i="7"/>
  <c r="CB203" i="7"/>
  <c r="CC203" i="7"/>
  <c r="CD203" i="7"/>
  <c r="CE203" i="7"/>
  <c r="CF203" i="7"/>
  <c r="CG203" i="7"/>
  <c r="CH203" i="7"/>
  <c r="CI203" i="7"/>
  <c r="CJ203" i="7"/>
  <c r="CK203" i="7"/>
  <c r="CL203" i="7"/>
  <c r="CM203" i="7"/>
  <c r="CN203" i="7"/>
  <c r="CO203" i="7"/>
  <c r="CP203" i="7"/>
  <c r="CQ203" i="7"/>
  <c r="CR203" i="7"/>
  <c r="CS203" i="7"/>
  <c r="CT203" i="7"/>
  <c r="CU203" i="7"/>
  <c r="CV203" i="7"/>
  <c r="CW203" i="7"/>
  <c r="CX203" i="7"/>
  <c r="CY203" i="7"/>
  <c r="CZ203" i="7"/>
  <c r="DA203" i="7"/>
  <c r="DB203" i="7"/>
  <c r="DC203" i="7"/>
  <c r="DD203" i="7"/>
  <c r="DE203" i="7"/>
  <c r="DF203" i="7"/>
  <c r="DG203" i="7"/>
  <c r="DH203" i="7"/>
  <c r="DI203" i="7"/>
  <c r="DJ203" i="7"/>
  <c r="DK203" i="7"/>
  <c r="DL203" i="7"/>
  <c r="DM203" i="7"/>
  <c r="DN203" i="7"/>
  <c r="DO203" i="7"/>
  <c r="DP203" i="7"/>
  <c r="DQ203" i="7"/>
  <c r="DR203" i="7"/>
  <c r="DS203" i="7"/>
  <c r="DT203" i="7"/>
  <c r="DU203" i="7"/>
  <c r="DV203" i="7"/>
  <c r="DW203" i="7"/>
  <c r="DX203" i="7"/>
  <c r="DY203" i="7"/>
  <c r="DZ203" i="7"/>
  <c r="EA203" i="7"/>
  <c r="EB203" i="7"/>
  <c r="EC203" i="7"/>
  <c r="ED203" i="7"/>
  <c r="EE203" i="7"/>
  <c r="EF203" i="7"/>
  <c r="EG203" i="7"/>
  <c r="EH203" i="7"/>
  <c r="EI203" i="7"/>
  <c r="EJ203" i="7"/>
  <c r="EK203" i="7"/>
  <c r="EL203" i="7"/>
  <c r="EM203" i="7"/>
  <c r="EN203" i="7"/>
  <c r="EO203" i="7"/>
  <c r="EP203" i="7"/>
  <c r="EQ203" i="7"/>
  <c r="ER203" i="7"/>
  <c r="ES203" i="7"/>
  <c r="ET203" i="7"/>
  <c r="EU203" i="7"/>
  <c r="EV203" i="7"/>
  <c r="EW203" i="7"/>
  <c r="EX203" i="7"/>
  <c r="EY203" i="7"/>
  <c r="EZ203" i="7"/>
  <c r="FA203" i="7"/>
  <c r="FB203" i="7"/>
  <c r="FC203" i="7"/>
  <c r="B204" i="7"/>
  <c r="C204" i="7"/>
  <c r="D204" i="7"/>
  <c r="E204" i="7"/>
  <c r="F204" i="7"/>
  <c r="G204" i="7"/>
  <c r="H204" i="7"/>
  <c r="I204" i="7"/>
  <c r="J204" i="7"/>
  <c r="K204" i="7"/>
  <c r="L204" i="7"/>
  <c r="M204" i="7"/>
  <c r="N204" i="7"/>
  <c r="O204" i="7"/>
  <c r="P204" i="7"/>
  <c r="Q204" i="7"/>
  <c r="R204" i="7"/>
  <c r="S204" i="7"/>
  <c r="T204" i="7"/>
  <c r="U204" i="7"/>
  <c r="V204" i="7"/>
  <c r="W204" i="7"/>
  <c r="X204" i="7"/>
  <c r="Y204" i="7"/>
  <c r="Z204" i="7"/>
  <c r="AA204" i="7"/>
  <c r="AB204" i="7"/>
  <c r="AC204" i="7"/>
  <c r="AD204" i="7"/>
  <c r="AE204" i="7"/>
  <c r="AF204" i="7"/>
  <c r="AG204" i="7"/>
  <c r="AH204" i="7"/>
  <c r="AI204" i="7"/>
  <c r="AJ204" i="7"/>
  <c r="AK204" i="7"/>
  <c r="AL204" i="7"/>
  <c r="AM204" i="7"/>
  <c r="AN204" i="7"/>
  <c r="AO204" i="7"/>
  <c r="AP204" i="7"/>
  <c r="AQ204" i="7"/>
  <c r="AR204" i="7"/>
  <c r="AS204" i="7"/>
  <c r="AT204" i="7"/>
  <c r="AU204" i="7"/>
  <c r="AV204" i="7"/>
  <c r="AW204" i="7"/>
  <c r="AX204" i="7"/>
  <c r="AY204" i="7"/>
  <c r="AZ204" i="7"/>
  <c r="BA204" i="7"/>
  <c r="BB204" i="7"/>
  <c r="BC204" i="7"/>
  <c r="BD204" i="7"/>
  <c r="BE204" i="7"/>
  <c r="BF204" i="7"/>
  <c r="BG204" i="7"/>
  <c r="BH204" i="7"/>
  <c r="BI204" i="7"/>
  <c r="BJ204" i="7"/>
  <c r="BK204" i="7"/>
  <c r="BL204" i="7"/>
  <c r="BM204" i="7"/>
  <c r="BN204" i="7"/>
  <c r="BO204" i="7"/>
  <c r="BP204" i="7"/>
  <c r="BQ204" i="7"/>
  <c r="BR204" i="7"/>
  <c r="BS204" i="7"/>
  <c r="BT204" i="7"/>
  <c r="BU204" i="7"/>
  <c r="BV204" i="7"/>
  <c r="BW204" i="7"/>
  <c r="BX204" i="7"/>
  <c r="BY204" i="7"/>
  <c r="BZ204" i="7"/>
  <c r="CA204" i="7"/>
  <c r="CB204" i="7"/>
  <c r="CC204" i="7"/>
  <c r="CD204" i="7"/>
  <c r="CE204" i="7"/>
  <c r="CF204" i="7"/>
  <c r="CG204" i="7"/>
  <c r="CH204" i="7"/>
  <c r="CI204" i="7"/>
  <c r="CJ204" i="7"/>
  <c r="CK204" i="7"/>
  <c r="CL204" i="7"/>
  <c r="CM204" i="7"/>
  <c r="CN204" i="7"/>
  <c r="CO204" i="7"/>
  <c r="CP204" i="7"/>
  <c r="CQ204" i="7"/>
  <c r="CR204" i="7"/>
  <c r="CS204" i="7"/>
  <c r="CT204" i="7"/>
  <c r="CU204" i="7"/>
  <c r="CV204" i="7"/>
  <c r="CW204" i="7"/>
  <c r="CX204" i="7"/>
  <c r="CY204" i="7"/>
  <c r="CZ204" i="7"/>
  <c r="DA204" i="7"/>
  <c r="DB204" i="7"/>
  <c r="DC204" i="7"/>
  <c r="DD204" i="7"/>
  <c r="DE204" i="7"/>
  <c r="DF204" i="7"/>
  <c r="DG204" i="7"/>
  <c r="DH204" i="7"/>
  <c r="DI204" i="7"/>
  <c r="DJ204" i="7"/>
  <c r="DK204" i="7"/>
  <c r="DL204" i="7"/>
  <c r="DM204" i="7"/>
  <c r="DN204" i="7"/>
  <c r="DO204" i="7"/>
  <c r="DP204" i="7"/>
  <c r="DQ204" i="7"/>
  <c r="DR204" i="7"/>
  <c r="DS204" i="7"/>
  <c r="DT204" i="7"/>
  <c r="DU204" i="7"/>
  <c r="DV204" i="7"/>
  <c r="DW204" i="7"/>
  <c r="DX204" i="7"/>
  <c r="DY204" i="7"/>
  <c r="DZ204" i="7"/>
  <c r="EA204" i="7"/>
  <c r="EB204" i="7"/>
  <c r="EC204" i="7"/>
  <c r="ED204" i="7"/>
  <c r="EE204" i="7"/>
  <c r="EF204" i="7"/>
  <c r="EG204" i="7"/>
  <c r="EH204" i="7"/>
  <c r="EI204" i="7"/>
  <c r="EJ204" i="7"/>
  <c r="EK204" i="7"/>
  <c r="EL204" i="7"/>
  <c r="EM204" i="7"/>
  <c r="EN204" i="7"/>
  <c r="EO204" i="7"/>
  <c r="EP204" i="7"/>
  <c r="EQ204" i="7"/>
  <c r="ER204" i="7"/>
  <c r="ES204" i="7"/>
  <c r="ET204" i="7"/>
  <c r="EU204" i="7"/>
  <c r="EV204" i="7"/>
  <c r="EW204" i="7"/>
  <c r="EX204" i="7"/>
  <c r="EY204" i="7"/>
  <c r="EZ204" i="7"/>
  <c r="FA204" i="7"/>
  <c r="FB204" i="7"/>
  <c r="FC204" i="7"/>
  <c r="B205" i="7"/>
  <c r="C205" i="7"/>
  <c r="D205" i="7"/>
  <c r="E205" i="7"/>
  <c r="F205" i="7"/>
  <c r="G205" i="7"/>
  <c r="H205" i="7"/>
  <c r="I205" i="7"/>
  <c r="J205" i="7"/>
  <c r="K205" i="7"/>
  <c r="L205" i="7"/>
  <c r="M205" i="7"/>
  <c r="N205" i="7"/>
  <c r="O205" i="7"/>
  <c r="P205" i="7"/>
  <c r="Q205" i="7"/>
  <c r="R205" i="7"/>
  <c r="S205" i="7"/>
  <c r="T205" i="7"/>
  <c r="U205" i="7"/>
  <c r="V205" i="7"/>
  <c r="W205" i="7"/>
  <c r="X205" i="7"/>
  <c r="Y205" i="7"/>
  <c r="Z205" i="7"/>
  <c r="AA205" i="7"/>
  <c r="AB205" i="7"/>
  <c r="AC205" i="7"/>
  <c r="AD205" i="7"/>
  <c r="AE205" i="7"/>
  <c r="AF205" i="7"/>
  <c r="AG205" i="7"/>
  <c r="AH205" i="7"/>
  <c r="AI205" i="7"/>
  <c r="AJ205" i="7"/>
  <c r="AK205" i="7"/>
  <c r="AL205" i="7"/>
  <c r="AM205" i="7"/>
  <c r="AN205" i="7"/>
  <c r="AO205" i="7"/>
  <c r="AP205" i="7"/>
  <c r="AQ205" i="7"/>
  <c r="AR205" i="7"/>
  <c r="AS205" i="7"/>
  <c r="AT205" i="7"/>
  <c r="AU205" i="7"/>
  <c r="AV205" i="7"/>
  <c r="AW205" i="7"/>
  <c r="AX205" i="7"/>
  <c r="AY205" i="7"/>
  <c r="AZ205" i="7"/>
  <c r="BA205" i="7"/>
  <c r="BB205" i="7"/>
  <c r="BC205" i="7"/>
  <c r="BD205" i="7"/>
  <c r="BE205" i="7"/>
  <c r="BF205" i="7"/>
  <c r="BG205" i="7"/>
  <c r="BH205" i="7"/>
  <c r="BI205" i="7"/>
  <c r="BJ205" i="7"/>
  <c r="BK205" i="7"/>
  <c r="BL205" i="7"/>
  <c r="BM205" i="7"/>
  <c r="BN205" i="7"/>
  <c r="BO205" i="7"/>
  <c r="BP205" i="7"/>
  <c r="BQ205" i="7"/>
  <c r="BR205" i="7"/>
  <c r="BS205" i="7"/>
  <c r="BT205" i="7"/>
  <c r="BU205" i="7"/>
  <c r="BV205" i="7"/>
  <c r="BW205" i="7"/>
  <c r="BX205" i="7"/>
  <c r="BY205" i="7"/>
  <c r="BZ205" i="7"/>
  <c r="CA205" i="7"/>
  <c r="CB205" i="7"/>
  <c r="CC205" i="7"/>
  <c r="CD205" i="7"/>
  <c r="CE205" i="7"/>
  <c r="CF205" i="7"/>
  <c r="CG205" i="7"/>
  <c r="CH205" i="7"/>
  <c r="CI205" i="7"/>
  <c r="CJ205" i="7"/>
  <c r="CK205" i="7"/>
  <c r="CL205" i="7"/>
  <c r="CM205" i="7"/>
  <c r="CN205" i="7"/>
  <c r="CO205" i="7"/>
  <c r="CP205" i="7"/>
  <c r="CQ205" i="7"/>
  <c r="CR205" i="7"/>
  <c r="CS205" i="7"/>
  <c r="CT205" i="7"/>
  <c r="CU205" i="7"/>
  <c r="CV205" i="7"/>
  <c r="CW205" i="7"/>
  <c r="CX205" i="7"/>
  <c r="CY205" i="7"/>
  <c r="CZ205" i="7"/>
  <c r="DA205" i="7"/>
  <c r="DB205" i="7"/>
  <c r="DC205" i="7"/>
  <c r="DD205" i="7"/>
  <c r="DE205" i="7"/>
  <c r="DF205" i="7"/>
  <c r="DG205" i="7"/>
  <c r="DH205" i="7"/>
  <c r="DI205" i="7"/>
  <c r="DJ205" i="7"/>
  <c r="DK205" i="7"/>
  <c r="DL205" i="7"/>
  <c r="DM205" i="7"/>
  <c r="DN205" i="7"/>
  <c r="DO205" i="7"/>
  <c r="DP205" i="7"/>
  <c r="DQ205" i="7"/>
  <c r="DR205" i="7"/>
  <c r="DS205" i="7"/>
  <c r="DT205" i="7"/>
  <c r="DU205" i="7"/>
  <c r="DV205" i="7"/>
  <c r="DW205" i="7"/>
  <c r="DX205" i="7"/>
  <c r="DY205" i="7"/>
  <c r="DZ205" i="7"/>
  <c r="EA205" i="7"/>
  <c r="EB205" i="7"/>
  <c r="EC205" i="7"/>
  <c r="ED205" i="7"/>
  <c r="EE205" i="7"/>
  <c r="EF205" i="7"/>
  <c r="EG205" i="7"/>
  <c r="EH205" i="7"/>
  <c r="EI205" i="7"/>
  <c r="EJ205" i="7"/>
  <c r="EK205" i="7"/>
  <c r="EL205" i="7"/>
  <c r="EM205" i="7"/>
  <c r="EN205" i="7"/>
  <c r="EO205" i="7"/>
  <c r="EP205" i="7"/>
  <c r="EQ205" i="7"/>
  <c r="ER205" i="7"/>
  <c r="ES205" i="7"/>
  <c r="ET205" i="7"/>
  <c r="EU205" i="7"/>
  <c r="EV205" i="7"/>
  <c r="EW205" i="7"/>
  <c r="EX205" i="7"/>
  <c r="EY205" i="7"/>
  <c r="EZ205" i="7"/>
  <c r="FA205" i="7"/>
  <c r="FB205" i="7"/>
  <c r="FC205" i="7"/>
  <c r="B206" i="7"/>
  <c r="C206" i="7"/>
  <c r="D206" i="7"/>
  <c r="E206" i="7"/>
  <c r="F206" i="7"/>
  <c r="G206" i="7"/>
  <c r="H206" i="7"/>
  <c r="I206" i="7"/>
  <c r="J206" i="7"/>
  <c r="K206" i="7"/>
  <c r="L206" i="7"/>
  <c r="M206" i="7"/>
  <c r="N206" i="7"/>
  <c r="O206" i="7"/>
  <c r="P206" i="7"/>
  <c r="Q206" i="7"/>
  <c r="R206" i="7"/>
  <c r="S206" i="7"/>
  <c r="T206" i="7"/>
  <c r="U206" i="7"/>
  <c r="V206" i="7"/>
  <c r="W206" i="7"/>
  <c r="X206" i="7"/>
  <c r="Y206" i="7"/>
  <c r="Z206" i="7"/>
  <c r="AA206" i="7"/>
  <c r="AB206" i="7"/>
  <c r="AC206" i="7"/>
  <c r="AD206" i="7"/>
  <c r="AE206" i="7"/>
  <c r="AF206" i="7"/>
  <c r="AG206" i="7"/>
  <c r="AH206" i="7"/>
  <c r="AI206" i="7"/>
  <c r="AJ206" i="7"/>
  <c r="AK206" i="7"/>
  <c r="AL206" i="7"/>
  <c r="AM206" i="7"/>
  <c r="AN206" i="7"/>
  <c r="AO206" i="7"/>
  <c r="AP206" i="7"/>
  <c r="AQ206" i="7"/>
  <c r="AR206" i="7"/>
  <c r="AS206" i="7"/>
  <c r="AT206" i="7"/>
  <c r="AU206" i="7"/>
  <c r="AV206" i="7"/>
  <c r="AW206" i="7"/>
  <c r="AX206" i="7"/>
  <c r="AY206" i="7"/>
  <c r="AZ206" i="7"/>
  <c r="BA206" i="7"/>
  <c r="BB206" i="7"/>
  <c r="BC206" i="7"/>
  <c r="BD206" i="7"/>
  <c r="BE206" i="7"/>
  <c r="BF206" i="7"/>
  <c r="BG206" i="7"/>
  <c r="BH206" i="7"/>
  <c r="BI206" i="7"/>
  <c r="BJ206" i="7"/>
  <c r="BK206" i="7"/>
  <c r="BL206" i="7"/>
  <c r="BM206" i="7"/>
  <c r="BN206" i="7"/>
  <c r="BO206" i="7"/>
  <c r="BP206" i="7"/>
  <c r="BQ206" i="7"/>
  <c r="BR206" i="7"/>
  <c r="BS206" i="7"/>
  <c r="BT206" i="7"/>
  <c r="BU206" i="7"/>
  <c r="BV206" i="7"/>
  <c r="BW206" i="7"/>
  <c r="BX206" i="7"/>
  <c r="BY206" i="7"/>
  <c r="BZ206" i="7"/>
  <c r="CA206" i="7"/>
  <c r="CB206" i="7"/>
  <c r="CC206" i="7"/>
  <c r="CD206" i="7"/>
  <c r="CE206" i="7"/>
  <c r="CF206" i="7"/>
  <c r="CG206" i="7"/>
  <c r="CH206" i="7"/>
  <c r="CI206" i="7"/>
  <c r="CJ206" i="7"/>
  <c r="CK206" i="7"/>
  <c r="CL206" i="7"/>
  <c r="CM206" i="7"/>
  <c r="CN206" i="7"/>
  <c r="CO206" i="7"/>
  <c r="CP206" i="7"/>
  <c r="CQ206" i="7"/>
  <c r="CR206" i="7"/>
  <c r="CS206" i="7"/>
  <c r="CT206" i="7"/>
  <c r="CU206" i="7"/>
  <c r="CV206" i="7"/>
  <c r="CW206" i="7"/>
  <c r="CX206" i="7"/>
  <c r="CY206" i="7"/>
  <c r="CZ206" i="7"/>
  <c r="DA206" i="7"/>
  <c r="DB206" i="7"/>
  <c r="DC206" i="7"/>
  <c r="DD206" i="7"/>
  <c r="DE206" i="7"/>
  <c r="DF206" i="7"/>
  <c r="DG206" i="7"/>
  <c r="DH206" i="7"/>
  <c r="DI206" i="7"/>
  <c r="DJ206" i="7"/>
  <c r="DK206" i="7"/>
  <c r="DL206" i="7"/>
  <c r="DM206" i="7"/>
  <c r="DN206" i="7"/>
  <c r="DO206" i="7"/>
  <c r="DP206" i="7"/>
  <c r="DQ206" i="7"/>
  <c r="DR206" i="7"/>
  <c r="DS206" i="7"/>
  <c r="DT206" i="7"/>
  <c r="DU206" i="7"/>
  <c r="DV206" i="7"/>
  <c r="DW206" i="7"/>
  <c r="DX206" i="7"/>
  <c r="DY206" i="7"/>
  <c r="DZ206" i="7"/>
  <c r="EA206" i="7"/>
  <c r="EB206" i="7"/>
  <c r="EC206" i="7"/>
  <c r="ED206" i="7"/>
  <c r="EE206" i="7"/>
  <c r="EF206" i="7"/>
  <c r="EG206" i="7"/>
  <c r="EH206" i="7"/>
  <c r="EI206" i="7"/>
  <c r="EJ206" i="7"/>
  <c r="EK206" i="7"/>
  <c r="EL206" i="7"/>
  <c r="EM206" i="7"/>
  <c r="EN206" i="7"/>
  <c r="EO206" i="7"/>
  <c r="EP206" i="7"/>
  <c r="EQ206" i="7"/>
  <c r="ER206" i="7"/>
  <c r="ES206" i="7"/>
  <c r="ET206" i="7"/>
  <c r="EU206" i="7"/>
  <c r="EV206" i="7"/>
  <c r="EW206" i="7"/>
  <c r="EX206" i="7"/>
  <c r="EY206" i="7"/>
  <c r="EZ206" i="7"/>
  <c r="FA206" i="7"/>
  <c r="FB206" i="7"/>
  <c r="FC206" i="7"/>
  <c r="B207" i="7"/>
  <c r="C207" i="7"/>
  <c r="D207" i="7"/>
  <c r="E207" i="7"/>
  <c r="F207" i="7"/>
  <c r="G207" i="7"/>
  <c r="H207" i="7"/>
  <c r="I207" i="7"/>
  <c r="J207" i="7"/>
  <c r="K207" i="7"/>
  <c r="L207" i="7"/>
  <c r="M207" i="7"/>
  <c r="N207" i="7"/>
  <c r="O207" i="7"/>
  <c r="P207" i="7"/>
  <c r="Q207" i="7"/>
  <c r="R207" i="7"/>
  <c r="S207" i="7"/>
  <c r="T207" i="7"/>
  <c r="U207" i="7"/>
  <c r="V207" i="7"/>
  <c r="W207" i="7"/>
  <c r="X207" i="7"/>
  <c r="Y207" i="7"/>
  <c r="Z207" i="7"/>
  <c r="AA207" i="7"/>
  <c r="AB207" i="7"/>
  <c r="AC207" i="7"/>
  <c r="AD207" i="7"/>
  <c r="AE207" i="7"/>
  <c r="AF207" i="7"/>
  <c r="AG207" i="7"/>
  <c r="AH207" i="7"/>
  <c r="AI207" i="7"/>
  <c r="AJ207" i="7"/>
  <c r="AK207" i="7"/>
  <c r="AL207" i="7"/>
  <c r="AM207" i="7"/>
  <c r="AN207" i="7"/>
  <c r="AO207" i="7"/>
  <c r="AP207" i="7"/>
  <c r="AQ207" i="7"/>
  <c r="AR207" i="7"/>
  <c r="AS207" i="7"/>
  <c r="AT207" i="7"/>
  <c r="AU207" i="7"/>
  <c r="AV207" i="7"/>
  <c r="AW207" i="7"/>
  <c r="AX207" i="7"/>
  <c r="AY207" i="7"/>
  <c r="AZ207" i="7"/>
  <c r="BA207" i="7"/>
  <c r="BB207" i="7"/>
  <c r="BC207" i="7"/>
  <c r="BD207" i="7"/>
  <c r="BE207" i="7"/>
  <c r="BF207" i="7"/>
  <c r="BG207" i="7"/>
  <c r="BH207" i="7"/>
  <c r="BI207" i="7"/>
  <c r="BJ207" i="7"/>
  <c r="BK207" i="7"/>
  <c r="BL207" i="7"/>
  <c r="BM207" i="7"/>
  <c r="BN207" i="7"/>
  <c r="BO207" i="7"/>
  <c r="BP207" i="7"/>
  <c r="BQ207" i="7"/>
  <c r="BR207" i="7"/>
  <c r="BS207" i="7"/>
  <c r="BT207" i="7"/>
  <c r="BU207" i="7"/>
  <c r="BV207" i="7"/>
  <c r="BW207" i="7"/>
  <c r="BX207" i="7"/>
  <c r="BY207" i="7"/>
  <c r="BZ207" i="7"/>
  <c r="CA207" i="7"/>
  <c r="CB207" i="7"/>
  <c r="CC207" i="7"/>
  <c r="CD207" i="7"/>
  <c r="CE207" i="7"/>
  <c r="CF207" i="7"/>
  <c r="CG207" i="7"/>
  <c r="CH207" i="7"/>
  <c r="CI207" i="7"/>
  <c r="CJ207" i="7"/>
  <c r="CK207" i="7"/>
  <c r="CL207" i="7"/>
  <c r="CM207" i="7"/>
  <c r="CN207" i="7"/>
  <c r="CO207" i="7"/>
  <c r="CP207" i="7"/>
  <c r="CQ207" i="7"/>
  <c r="CR207" i="7"/>
  <c r="CS207" i="7"/>
  <c r="CT207" i="7"/>
  <c r="CU207" i="7"/>
  <c r="CV207" i="7"/>
  <c r="CW207" i="7"/>
  <c r="CX207" i="7"/>
  <c r="CY207" i="7"/>
  <c r="CZ207" i="7"/>
  <c r="DA207" i="7"/>
  <c r="DB207" i="7"/>
  <c r="DC207" i="7"/>
  <c r="DD207" i="7"/>
  <c r="DE207" i="7"/>
  <c r="DF207" i="7"/>
  <c r="DG207" i="7"/>
  <c r="DH207" i="7"/>
  <c r="DI207" i="7"/>
  <c r="DJ207" i="7"/>
  <c r="DK207" i="7"/>
  <c r="DL207" i="7"/>
  <c r="DM207" i="7"/>
  <c r="DN207" i="7"/>
  <c r="DO207" i="7"/>
  <c r="DP207" i="7"/>
  <c r="DQ207" i="7"/>
  <c r="DR207" i="7"/>
  <c r="DS207" i="7"/>
  <c r="DT207" i="7"/>
  <c r="DU207" i="7"/>
  <c r="DV207" i="7"/>
  <c r="DW207" i="7"/>
  <c r="DX207" i="7"/>
  <c r="DY207" i="7"/>
  <c r="DZ207" i="7"/>
  <c r="EA207" i="7"/>
  <c r="EB207" i="7"/>
  <c r="EC207" i="7"/>
  <c r="ED207" i="7"/>
  <c r="EE207" i="7"/>
  <c r="EF207" i="7"/>
  <c r="EG207" i="7"/>
  <c r="EH207" i="7"/>
  <c r="EI207" i="7"/>
  <c r="EJ207" i="7"/>
  <c r="EK207" i="7"/>
  <c r="EL207" i="7"/>
  <c r="EM207" i="7"/>
  <c r="EN207" i="7"/>
  <c r="EO207" i="7"/>
  <c r="EP207" i="7"/>
  <c r="EQ207" i="7"/>
  <c r="ER207" i="7"/>
  <c r="ES207" i="7"/>
  <c r="ET207" i="7"/>
  <c r="EU207" i="7"/>
  <c r="EV207" i="7"/>
  <c r="EW207" i="7"/>
  <c r="EX207" i="7"/>
  <c r="EY207" i="7"/>
  <c r="EZ207" i="7"/>
  <c r="FA207" i="7"/>
  <c r="FB207" i="7"/>
  <c r="FC207" i="7"/>
  <c r="B208" i="7"/>
  <c r="C208" i="7"/>
  <c r="D208" i="7"/>
  <c r="E208" i="7"/>
  <c r="F208" i="7"/>
  <c r="G208" i="7"/>
  <c r="H208" i="7"/>
  <c r="I208" i="7"/>
  <c r="J208" i="7"/>
  <c r="K208" i="7"/>
  <c r="L208" i="7"/>
  <c r="M208" i="7"/>
  <c r="N208" i="7"/>
  <c r="O208" i="7"/>
  <c r="P208" i="7"/>
  <c r="Q208" i="7"/>
  <c r="R208" i="7"/>
  <c r="S208" i="7"/>
  <c r="T208" i="7"/>
  <c r="U208" i="7"/>
  <c r="V208" i="7"/>
  <c r="W208" i="7"/>
  <c r="X208" i="7"/>
  <c r="Y208" i="7"/>
  <c r="Z208" i="7"/>
  <c r="AA208" i="7"/>
  <c r="AB208" i="7"/>
  <c r="AC208" i="7"/>
  <c r="AD208" i="7"/>
  <c r="AE208" i="7"/>
  <c r="AF208" i="7"/>
  <c r="AG208" i="7"/>
  <c r="AH208" i="7"/>
  <c r="AI208" i="7"/>
  <c r="AJ208" i="7"/>
  <c r="AK208" i="7"/>
  <c r="AL208" i="7"/>
  <c r="AM208" i="7"/>
  <c r="AN208" i="7"/>
  <c r="AO208" i="7"/>
  <c r="AP208" i="7"/>
  <c r="AQ208" i="7"/>
  <c r="AR208" i="7"/>
  <c r="AS208" i="7"/>
  <c r="AT208" i="7"/>
  <c r="AU208" i="7"/>
  <c r="AV208" i="7"/>
  <c r="AW208" i="7"/>
  <c r="AX208" i="7"/>
  <c r="AY208" i="7"/>
  <c r="AZ208" i="7"/>
  <c r="BA208" i="7"/>
  <c r="BB208" i="7"/>
  <c r="BC208" i="7"/>
  <c r="BD208" i="7"/>
  <c r="BE208" i="7"/>
  <c r="BF208" i="7"/>
  <c r="BG208" i="7"/>
  <c r="BH208" i="7"/>
  <c r="BI208" i="7"/>
  <c r="BJ208" i="7"/>
  <c r="BK208" i="7"/>
  <c r="BL208" i="7"/>
  <c r="BM208" i="7"/>
  <c r="BN208" i="7"/>
  <c r="BO208" i="7"/>
  <c r="BP208" i="7"/>
  <c r="BQ208" i="7"/>
  <c r="BR208" i="7"/>
  <c r="BS208" i="7"/>
  <c r="BT208" i="7"/>
  <c r="BU208" i="7"/>
  <c r="BV208" i="7"/>
  <c r="BW208" i="7"/>
  <c r="BX208" i="7"/>
  <c r="BY208" i="7"/>
  <c r="BZ208" i="7"/>
  <c r="CA208" i="7"/>
  <c r="CB208" i="7"/>
  <c r="CC208" i="7"/>
  <c r="CD208" i="7"/>
  <c r="CE208" i="7"/>
  <c r="CF208" i="7"/>
  <c r="CG208" i="7"/>
  <c r="CH208" i="7"/>
  <c r="CI208" i="7"/>
  <c r="CJ208" i="7"/>
  <c r="CK208" i="7"/>
  <c r="CL208" i="7"/>
  <c r="CM208" i="7"/>
  <c r="CN208" i="7"/>
  <c r="CO208" i="7"/>
  <c r="CP208" i="7"/>
  <c r="CQ208" i="7"/>
  <c r="CR208" i="7"/>
  <c r="CS208" i="7"/>
  <c r="CT208" i="7"/>
  <c r="CU208" i="7"/>
  <c r="CV208" i="7"/>
  <c r="CW208" i="7"/>
  <c r="CX208" i="7"/>
  <c r="CY208" i="7"/>
  <c r="CZ208" i="7"/>
  <c r="DA208" i="7"/>
  <c r="DB208" i="7"/>
  <c r="DC208" i="7"/>
  <c r="DD208" i="7"/>
  <c r="DE208" i="7"/>
  <c r="DF208" i="7"/>
  <c r="DG208" i="7"/>
  <c r="DH208" i="7"/>
  <c r="DI208" i="7"/>
  <c r="DJ208" i="7"/>
  <c r="DK208" i="7"/>
  <c r="DL208" i="7"/>
  <c r="DM208" i="7"/>
  <c r="DN208" i="7"/>
  <c r="DO208" i="7"/>
  <c r="DP208" i="7"/>
  <c r="DQ208" i="7"/>
  <c r="DR208" i="7"/>
  <c r="DS208" i="7"/>
  <c r="DT208" i="7"/>
  <c r="DU208" i="7"/>
  <c r="DV208" i="7"/>
  <c r="DW208" i="7"/>
  <c r="DX208" i="7"/>
  <c r="DY208" i="7"/>
  <c r="DZ208" i="7"/>
  <c r="EA208" i="7"/>
  <c r="EB208" i="7"/>
  <c r="EC208" i="7"/>
  <c r="ED208" i="7"/>
  <c r="EE208" i="7"/>
  <c r="EF208" i="7"/>
  <c r="EG208" i="7"/>
  <c r="EH208" i="7"/>
  <c r="EI208" i="7"/>
  <c r="EJ208" i="7"/>
  <c r="EK208" i="7"/>
  <c r="EL208" i="7"/>
  <c r="EM208" i="7"/>
  <c r="EN208" i="7"/>
  <c r="EO208" i="7"/>
  <c r="EP208" i="7"/>
  <c r="EQ208" i="7"/>
  <c r="ER208" i="7"/>
  <c r="ES208" i="7"/>
  <c r="ET208" i="7"/>
  <c r="EU208" i="7"/>
  <c r="EV208" i="7"/>
  <c r="EW208" i="7"/>
  <c r="EX208" i="7"/>
  <c r="EY208" i="7"/>
  <c r="EZ208" i="7"/>
  <c r="FA208" i="7"/>
  <c r="FB208" i="7"/>
  <c r="FC208" i="7"/>
  <c r="B209" i="7"/>
  <c r="C209" i="7"/>
  <c r="D209" i="7"/>
  <c r="E209" i="7"/>
  <c r="F209" i="7"/>
  <c r="G209" i="7"/>
  <c r="H209" i="7"/>
  <c r="I209" i="7"/>
  <c r="J209" i="7"/>
  <c r="K209" i="7"/>
  <c r="L209" i="7"/>
  <c r="M209" i="7"/>
  <c r="N209" i="7"/>
  <c r="O209" i="7"/>
  <c r="P209" i="7"/>
  <c r="Q209" i="7"/>
  <c r="R209" i="7"/>
  <c r="S209" i="7"/>
  <c r="T209" i="7"/>
  <c r="U209" i="7"/>
  <c r="V209" i="7"/>
  <c r="W209" i="7"/>
  <c r="X209" i="7"/>
  <c r="Y209" i="7"/>
  <c r="Z209" i="7"/>
  <c r="AA209" i="7"/>
  <c r="AB209" i="7"/>
  <c r="AC209" i="7"/>
  <c r="AD209" i="7"/>
  <c r="AE209" i="7"/>
  <c r="AF209" i="7"/>
  <c r="AG209" i="7"/>
  <c r="AH209" i="7"/>
  <c r="AI209" i="7"/>
  <c r="AJ209" i="7"/>
  <c r="AK209" i="7"/>
  <c r="AL209" i="7"/>
  <c r="AM209" i="7"/>
  <c r="AN209" i="7"/>
  <c r="AO209" i="7"/>
  <c r="AP209" i="7"/>
  <c r="AQ209" i="7"/>
  <c r="AR209" i="7"/>
  <c r="AS209" i="7"/>
  <c r="AT209" i="7"/>
  <c r="AU209" i="7"/>
  <c r="AV209" i="7"/>
  <c r="AW209" i="7"/>
  <c r="AX209" i="7"/>
  <c r="AY209" i="7"/>
  <c r="AZ209" i="7"/>
  <c r="BA209" i="7"/>
  <c r="BB209" i="7"/>
  <c r="BC209" i="7"/>
  <c r="BD209" i="7"/>
  <c r="BE209" i="7"/>
  <c r="BF209" i="7"/>
  <c r="BG209" i="7"/>
  <c r="BH209" i="7"/>
  <c r="BI209" i="7"/>
  <c r="BJ209" i="7"/>
  <c r="BK209" i="7"/>
  <c r="BL209" i="7"/>
  <c r="BM209" i="7"/>
  <c r="BN209" i="7"/>
  <c r="BO209" i="7"/>
  <c r="BP209" i="7"/>
  <c r="BQ209" i="7"/>
  <c r="BR209" i="7"/>
  <c r="BS209" i="7"/>
  <c r="BT209" i="7"/>
  <c r="BU209" i="7"/>
  <c r="BV209" i="7"/>
  <c r="BW209" i="7"/>
  <c r="BX209" i="7"/>
  <c r="BY209" i="7"/>
  <c r="BZ209" i="7"/>
  <c r="CA209" i="7"/>
  <c r="CB209" i="7"/>
  <c r="CC209" i="7"/>
  <c r="CD209" i="7"/>
  <c r="CE209" i="7"/>
  <c r="CF209" i="7"/>
  <c r="CG209" i="7"/>
  <c r="CH209" i="7"/>
  <c r="CI209" i="7"/>
  <c r="CJ209" i="7"/>
  <c r="CK209" i="7"/>
  <c r="CL209" i="7"/>
  <c r="CM209" i="7"/>
  <c r="CN209" i="7"/>
  <c r="CO209" i="7"/>
  <c r="CP209" i="7"/>
  <c r="CQ209" i="7"/>
  <c r="CR209" i="7"/>
  <c r="CS209" i="7"/>
  <c r="CT209" i="7"/>
  <c r="CU209" i="7"/>
  <c r="CV209" i="7"/>
  <c r="CW209" i="7"/>
  <c r="CX209" i="7"/>
  <c r="CY209" i="7"/>
  <c r="CZ209" i="7"/>
  <c r="DA209" i="7"/>
  <c r="DB209" i="7"/>
  <c r="DC209" i="7"/>
  <c r="DD209" i="7"/>
  <c r="DE209" i="7"/>
  <c r="DF209" i="7"/>
  <c r="DG209" i="7"/>
  <c r="DH209" i="7"/>
  <c r="DI209" i="7"/>
  <c r="DJ209" i="7"/>
  <c r="DK209" i="7"/>
  <c r="DL209" i="7"/>
  <c r="DM209" i="7"/>
  <c r="DN209" i="7"/>
  <c r="DO209" i="7"/>
  <c r="DP209" i="7"/>
  <c r="DQ209" i="7"/>
  <c r="DR209" i="7"/>
  <c r="DS209" i="7"/>
  <c r="DT209" i="7"/>
  <c r="DU209" i="7"/>
  <c r="DV209" i="7"/>
  <c r="DW209" i="7"/>
  <c r="DX209" i="7"/>
  <c r="DY209" i="7"/>
  <c r="DZ209" i="7"/>
  <c r="EA209" i="7"/>
  <c r="EB209" i="7"/>
  <c r="EC209" i="7"/>
  <c r="ED209" i="7"/>
  <c r="EE209" i="7"/>
  <c r="EF209" i="7"/>
  <c r="EG209" i="7"/>
  <c r="EH209" i="7"/>
  <c r="EI209" i="7"/>
  <c r="EJ209" i="7"/>
  <c r="EK209" i="7"/>
  <c r="EL209" i="7"/>
  <c r="EM209" i="7"/>
  <c r="EN209" i="7"/>
  <c r="EO209" i="7"/>
  <c r="EP209" i="7"/>
  <c r="EQ209" i="7"/>
  <c r="ER209" i="7"/>
  <c r="ES209" i="7"/>
  <c r="ET209" i="7"/>
  <c r="EU209" i="7"/>
  <c r="EV209" i="7"/>
  <c r="EW209" i="7"/>
  <c r="EX209" i="7"/>
  <c r="EY209" i="7"/>
  <c r="EZ209" i="7"/>
  <c r="FA209" i="7"/>
  <c r="FB209" i="7"/>
  <c r="FC209" i="7"/>
  <c r="B210" i="7"/>
  <c r="C210" i="7"/>
  <c r="D210" i="7"/>
  <c r="E210" i="7"/>
  <c r="F210" i="7"/>
  <c r="G210" i="7"/>
  <c r="H210" i="7"/>
  <c r="I210" i="7"/>
  <c r="J210" i="7"/>
  <c r="K210" i="7"/>
  <c r="L210" i="7"/>
  <c r="M210" i="7"/>
  <c r="N210" i="7"/>
  <c r="O210" i="7"/>
  <c r="P210" i="7"/>
  <c r="Q210" i="7"/>
  <c r="R210" i="7"/>
  <c r="S210" i="7"/>
  <c r="T210" i="7"/>
  <c r="U210" i="7"/>
  <c r="V210" i="7"/>
  <c r="W210" i="7"/>
  <c r="X210" i="7"/>
  <c r="Y210" i="7"/>
  <c r="Z210" i="7"/>
  <c r="AA210" i="7"/>
  <c r="AB210" i="7"/>
  <c r="AC210" i="7"/>
  <c r="AD210" i="7"/>
  <c r="AE210" i="7"/>
  <c r="AF210" i="7"/>
  <c r="AG210" i="7"/>
  <c r="AH210" i="7"/>
  <c r="AI210" i="7"/>
  <c r="AJ210" i="7"/>
  <c r="AK210" i="7"/>
  <c r="AL210" i="7"/>
  <c r="AM210" i="7"/>
  <c r="AN210" i="7"/>
  <c r="AO210" i="7"/>
  <c r="AP210" i="7"/>
  <c r="AQ210" i="7"/>
  <c r="AR210" i="7"/>
  <c r="AS210" i="7"/>
  <c r="AT210" i="7"/>
  <c r="AU210" i="7"/>
  <c r="AV210" i="7"/>
  <c r="AW210" i="7"/>
  <c r="AX210" i="7"/>
  <c r="AY210" i="7"/>
  <c r="AZ210" i="7"/>
  <c r="BA210" i="7"/>
  <c r="BB210" i="7"/>
  <c r="BC210" i="7"/>
  <c r="BD210" i="7"/>
  <c r="BE210" i="7"/>
  <c r="BF210" i="7"/>
  <c r="BG210" i="7"/>
  <c r="BH210" i="7"/>
  <c r="BI210" i="7"/>
  <c r="BJ210" i="7"/>
  <c r="BK210" i="7"/>
  <c r="BL210" i="7"/>
  <c r="BM210" i="7"/>
  <c r="BN210" i="7"/>
  <c r="BO210" i="7"/>
  <c r="BP210" i="7"/>
  <c r="BQ210" i="7"/>
  <c r="BR210" i="7"/>
  <c r="BS210" i="7"/>
  <c r="BT210" i="7"/>
  <c r="BU210" i="7"/>
  <c r="BV210" i="7"/>
  <c r="BW210" i="7"/>
  <c r="BX210" i="7"/>
  <c r="BY210" i="7"/>
  <c r="BZ210" i="7"/>
  <c r="CA210" i="7"/>
  <c r="CB210" i="7"/>
  <c r="CC210" i="7"/>
  <c r="CD210" i="7"/>
  <c r="CE210" i="7"/>
  <c r="CF210" i="7"/>
  <c r="CG210" i="7"/>
  <c r="CH210" i="7"/>
  <c r="CI210" i="7"/>
  <c r="CJ210" i="7"/>
  <c r="CK210" i="7"/>
  <c r="CL210" i="7"/>
  <c r="CM210" i="7"/>
  <c r="CN210" i="7"/>
  <c r="CO210" i="7"/>
  <c r="CP210" i="7"/>
  <c r="CQ210" i="7"/>
  <c r="CR210" i="7"/>
  <c r="CS210" i="7"/>
  <c r="CT210" i="7"/>
  <c r="CU210" i="7"/>
  <c r="CV210" i="7"/>
  <c r="CW210" i="7"/>
  <c r="CX210" i="7"/>
  <c r="CY210" i="7"/>
  <c r="CZ210" i="7"/>
  <c r="DA210" i="7"/>
  <c r="DB210" i="7"/>
  <c r="DC210" i="7"/>
  <c r="DD210" i="7"/>
  <c r="DE210" i="7"/>
  <c r="DF210" i="7"/>
  <c r="DG210" i="7"/>
  <c r="DH210" i="7"/>
  <c r="DI210" i="7"/>
  <c r="DJ210" i="7"/>
  <c r="DK210" i="7"/>
  <c r="DL210" i="7"/>
  <c r="DM210" i="7"/>
  <c r="DN210" i="7"/>
  <c r="DO210" i="7"/>
  <c r="DP210" i="7"/>
  <c r="DQ210" i="7"/>
  <c r="DR210" i="7"/>
  <c r="DS210" i="7"/>
  <c r="DT210" i="7"/>
  <c r="DU210" i="7"/>
  <c r="DV210" i="7"/>
  <c r="DW210" i="7"/>
  <c r="DX210" i="7"/>
  <c r="DY210" i="7"/>
  <c r="DZ210" i="7"/>
  <c r="EA210" i="7"/>
  <c r="EB210" i="7"/>
  <c r="EC210" i="7"/>
  <c r="ED210" i="7"/>
  <c r="EE210" i="7"/>
  <c r="EF210" i="7"/>
  <c r="EG210" i="7"/>
  <c r="EH210" i="7"/>
  <c r="EI210" i="7"/>
  <c r="EJ210" i="7"/>
  <c r="EK210" i="7"/>
  <c r="EL210" i="7"/>
  <c r="EM210" i="7"/>
  <c r="EN210" i="7"/>
  <c r="EO210" i="7"/>
  <c r="EP210" i="7"/>
  <c r="EQ210" i="7"/>
  <c r="ER210" i="7"/>
  <c r="ES210" i="7"/>
  <c r="ET210" i="7"/>
  <c r="EU210" i="7"/>
  <c r="EV210" i="7"/>
  <c r="EW210" i="7"/>
  <c r="EX210" i="7"/>
  <c r="EY210" i="7"/>
  <c r="EZ210" i="7"/>
  <c r="FA210" i="7"/>
  <c r="FB210" i="7"/>
  <c r="FC210" i="7"/>
  <c r="B211" i="7"/>
  <c r="C211" i="7"/>
  <c r="D211" i="7"/>
  <c r="E211" i="7"/>
  <c r="F211" i="7"/>
  <c r="G211" i="7"/>
  <c r="H211" i="7"/>
  <c r="I211" i="7"/>
  <c r="J211" i="7"/>
  <c r="K211" i="7"/>
  <c r="L211" i="7"/>
  <c r="M211" i="7"/>
  <c r="N211" i="7"/>
  <c r="O211" i="7"/>
  <c r="P211" i="7"/>
  <c r="Q211" i="7"/>
  <c r="R211" i="7"/>
  <c r="S211" i="7"/>
  <c r="T211" i="7"/>
  <c r="U211" i="7"/>
  <c r="V211" i="7"/>
  <c r="W211" i="7"/>
  <c r="X211" i="7"/>
  <c r="Y211" i="7"/>
  <c r="Z211" i="7"/>
  <c r="AA211" i="7"/>
  <c r="AB211" i="7"/>
  <c r="AC211" i="7"/>
  <c r="AD211" i="7"/>
  <c r="AE211" i="7"/>
  <c r="AF211" i="7"/>
  <c r="AG211" i="7"/>
  <c r="AH211" i="7"/>
  <c r="AI211" i="7"/>
  <c r="AJ211" i="7"/>
  <c r="AK211" i="7"/>
  <c r="AL211" i="7"/>
  <c r="AM211" i="7"/>
  <c r="AN211" i="7"/>
  <c r="AO211" i="7"/>
  <c r="AP211" i="7"/>
  <c r="AQ211" i="7"/>
  <c r="AR211" i="7"/>
  <c r="AS211" i="7"/>
  <c r="AT211" i="7"/>
  <c r="AU211" i="7"/>
  <c r="AV211" i="7"/>
  <c r="AW211" i="7"/>
  <c r="AX211" i="7"/>
  <c r="AY211" i="7"/>
  <c r="AZ211" i="7"/>
  <c r="BA211" i="7"/>
  <c r="BB211" i="7"/>
  <c r="BC211" i="7"/>
  <c r="BD211" i="7"/>
  <c r="BE211" i="7"/>
  <c r="BF211" i="7"/>
  <c r="BG211" i="7"/>
  <c r="BH211" i="7"/>
  <c r="BI211" i="7"/>
  <c r="BJ211" i="7"/>
  <c r="BK211" i="7"/>
  <c r="BL211" i="7"/>
  <c r="BM211" i="7"/>
  <c r="BN211" i="7"/>
  <c r="BO211" i="7"/>
  <c r="BP211" i="7"/>
  <c r="BQ211" i="7"/>
  <c r="BR211" i="7"/>
  <c r="BS211" i="7"/>
  <c r="BT211" i="7"/>
  <c r="BU211" i="7"/>
  <c r="BV211" i="7"/>
  <c r="BW211" i="7"/>
  <c r="BX211" i="7"/>
  <c r="BY211" i="7"/>
  <c r="BZ211" i="7"/>
  <c r="CA211" i="7"/>
  <c r="CB211" i="7"/>
  <c r="CC211" i="7"/>
  <c r="CD211" i="7"/>
  <c r="CE211" i="7"/>
  <c r="CF211" i="7"/>
  <c r="CG211" i="7"/>
  <c r="CH211" i="7"/>
  <c r="CI211" i="7"/>
  <c r="CJ211" i="7"/>
  <c r="CK211" i="7"/>
  <c r="CL211" i="7"/>
  <c r="CM211" i="7"/>
  <c r="CN211" i="7"/>
  <c r="CO211" i="7"/>
  <c r="CP211" i="7"/>
  <c r="CQ211" i="7"/>
  <c r="CR211" i="7"/>
  <c r="CS211" i="7"/>
  <c r="CT211" i="7"/>
  <c r="CU211" i="7"/>
  <c r="CV211" i="7"/>
  <c r="CW211" i="7"/>
  <c r="CX211" i="7"/>
  <c r="CY211" i="7"/>
  <c r="CZ211" i="7"/>
  <c r="DA211" i="7"/>
  <c r="DB211" i="7"/>
  <c r="DC211" i="7"/>
  <c r="DD211" i="7"/>
  <c r="DE211" i="7"/>
  <c r="DF211" i="7"/>
  <c r="DG211" i="7"/>
  <c r="DH211" i="7"/>
  <c r="DI211" i="7"/>
  <c r="DJ211" i="7"/>
  <c r="DK211" i="7"/>
  <c r="DL211" i="7"/>
  <c r="DM211" i="7"/>
  <c r="DN211" i="7"/>
  <c r="DO211" i="7"/>
  <c r="DP211" i="7"/>
  <c r="DQ211" i="7"/>
  <c r="DR211" i="7"/>
  <c r="DS211" i="7"/>
  <c r="DT211" i="7"/>
  <c r="DU211" i="7"/>
  <c r="DV211" i="7"/>
  <c r="DW211" i="7"/>
  <c r="DX211" i="7"/>
  <c r="DY211" i="7"/>
  <c r="DZ211" i="7"/>
  <c r="EA211" i="7"/>
  <c r="EB211" i="7"/>
  <c r="EC211" i="7"/>
  <c r="ED211" i="7"/>
  <c r="EE211" i="7"/>
  <c r="EF211" i="7"/>
  <c r="EG211" i="7"/>
  <c r="EH211" i="7"/>
  <c r="EI211" i="7"/>
  <c r="EJ211" i="7"/>
  <c r="EK211" i="7"/>
  <c r="EL211" i="7"/>
  <c r="EM211" i="7"/>
  <c r="EN211" i="7"/>
  <c r="EO211" i="7"/>
  <c r="EP211" i="7"/>
  <c r="EQ211" i="7"/>
  <c r="ER211" i="7"/>
  <c r="ES211" i="7"/>
  <c r="ET211" i="7"/>
  <c r="EU211" i="7"/>
  <c r="EV211" i="7"/>
  <c r="EW211" i="7"/>
  <c r="EX211" i="7"/>
  <c r="EY211" i="7"/>
  <c r="EZ211" i="7"/>
  <c r="FA211" i="7"/>
  <c r="FB211" i="7"/>
  <c r="FC211" i="7"/>
  <c r="B212" i="7"/>
  <c r="C212" i="7"/>
  <c r="D212" i="7"/>
  <c r="E212" i="7"/>
  <c r="F212" i="7"/>
  <c r="G212" i="7"/>
  <c r="H212" i="7"/>
  <c r="I212" i="7"/>
  <c r="J212" i="7"/>
  <c r="K212" i="7"/>
  <c r="L212" i="7"/>
  <c r="M212" i="7"/>
  <c r="N212" i="7"/>
  <c r="O212" i="7"/>
  <c r="P212" i="7"/>
  <c r="Q212" i="7"/>
  <c r="R212" i="7"/>
  <c r="S212" i="7"/>
  <c r="T212" i="7"/>
  <c r="U212" i="7"/>
  <c r="V212" i="7"/>
  <c r="W212" i="7"/>
  <c r="X212" i="7"/>
  <c r="Y212" i="7"/>
  <c r="Z212" i="7"/>
  <c r="AA212" i="7"/>
  <c r="AB212" i="7"/>
  <c r="AC212" i="7"/>
  <c r="AD212" i="7"/>
  <c r="AE212" i="7"/>
  <c r="AF212" i="7"/>
  <c r="AG212" i="7"/>
  <c r="AH212" i="7"/>
  <c r="AI212" i="7"/>
  <c r="AJ212" i="7"/>
  <c r="AK212" i="7"/>
  <c r="AL212" i="7"/>
  <c r="AM212" i="7"/>
  <c r="AN212" i="7"/>
  <c r="AO212" i="7"/>
  <c r="AP212" i="7"/>
  <c r="AQ212" i="7"/>
  <c r="AR212" i="7"/>
  <c r="AS212" i="7"/>
  <c r="AT212" i="7"/>
  <c r="AU212" i="7"/>
  <c r="AV212" i="7"/>
  <c r="AW212" i="7"/>
  <c r="AX212" i="7"/>
  <c r="AY212" i="7"/>
  <c r="AZ212" i="7"/>
  <c r="BA212" i="7"/>
  <c r="BB212" i="7"/>
  <c r="BC212" i="7"/>
  <c r="BD212" i="7"/>
  <c r="BE212" i="7"/>
  <c r="BF212" i="7"/>
  <c r="BG212" i="7"/>
  <c r="BH212" i="7"/>
  <c r="BI212" i="7"/>
  <c r="BJ212" i="7"/>
  <c r="BK212" i="7"/>
  <c r="BL212" i="7"/>
  <c r="BM212" i="7"/>
  <c r="BN212" i="7"/>
  <c r="BO212" i="7"/>
  <c r="BP212" i="7"/>
  <c r="BQ212" i="7"/>
  <c r="BR212" i="7"/>
  <c r="BS212" i="7"/>
  <c r="BT212" i="7"/>
  <c r="BU212" i="7"/>
  <c r="BV212" i="7"/>
  <c r="BW212" i="7"/>
  <c r="BX212" i="7"/>
  <c r="BY212" i="7"/>
  <c r="BZ212" i="7"/>
  <c r="CA212" i="7"/>
  <c r="CB212" i="7"/>
  <c r="CC212" i="7"/>
  <c r="CD212" i="7"/>
  <c r="CE212" i="7"/>
  <c r="CF212" i="7"/>
  <c r="CG212" i="7"/>
  <c r="CH212" i="7"/>
  <c r="CI212" i="7"/>
  <c r="CJ212" i="7"/>
  <c r="CK212" i="7"/>
  <c r="CL212" i="7"/>
  <c r="CM212" i="7"/>
  <c r="CN212" i="7"/>
  <c r="CO212" i="7"/>
  <c r="CP212" i="7"/>
  <c r="CQ212" i="7"/>
  <c r="CR212" i="7"/>
  <c r="CS212" i="7"/>
  <c r="CT212" i="7"/>
  <c r="CU212" i="7"/>
  <c r="CV212" i="7"/>
  <c r="CW212" i="7"/>
  <c r="CX212" i="7"/>
  <c r="CY212" i="7"/>
  <c r="CZ212" i="7"/>
  <c r="DA212" i="7"/>
  <c r="DB212" i="7"/>
  <c r="DC212" i="7"/>
  <c r="DD212" i="7"/>
  <c r="DE212" i="7"/>
  <c r="DF212" i="7"/>
  <c r="DG212" i="7"/>
  <c r="DH212" i="7"/>
  <c r="DI212" i="7"/>
  <c r="DJ212" i="7"/>
  <c r="DK212" i="7"/>
  <c r="DL212" i="7"/>
  <c r="DM212" i="7"/>
  <c r="DN212" i="7"/>
  <c r="DO212" i="7"/>
  <c r="DP212" i="7"/>
  <c r="DQ212" i="7"/>
  <c r="DR212" i="7"/>
  <c r="DS212" i="7"/>
  <c r="DT212" i="7"/>
  <c r="DU212" i="7"/>
  <c r="DV212" i="7"/>
  <c r="DW212" i="7"/>
  <c r="DX212" i="7"/>
  <c r="DY212" i="7"/>
  <c r="DZ212" i="7"/>
  <c r="EA212" i="7"/>
  <c r="EB212" i="7"/>
  <c r="EC212" i="7"/>
  <c r="ED212" i="7"/>
  <c r="EE212" i="7"/>
  <c r="EF212" i="7"/>
  <c r="EG212" i="7"/>
  <c r="EH212" i="7"/>
  <c r="EI212" i="7"/>
  <c r="EJ212" i="7"/>
  <c r="EK212" i="7"/>
  <c r="EL212" i="7"/>
  <c r="EM212" i="7"/>
  <c r="EN212" i="7"/>
  <c r="EO212" i="7"/>
  <c r="EP212" i="7"/>
  <c r="EQ212" i="7"/>
  <c r="ER212" i="7"/>
  <c r="ES212" i="7"/>
  <c r="ET212" i="7"/>
  <c r="EU212" i="7"/>
  <c r="EV212" i="7"/>
  <c r="EW212" i="7"/>
  <c r="EX212" i="7"/>
  <c r="EY212" i="7"/>
  <c r="EZ212" i="7"/>
  <c r="FA212" i="7"/>
  <c r="FB212" i="7"/>
  <c r="FC212" i="7"/>
  <c r="B213" i="7"/>
  <c r="C213" i="7"/>
  <c r="D213" i="7"/>
  <c r="E213" i="7"/>
  <c r="F213" i="7"/>
  <c r="G213" i="7"/>
  <c r="H213" i="7"/>
  <c r="I213" i="7"/>
  <c r="J213" i="7"/>
  <c r="K213" i="7"/>
  <c r="L213" i="7"/>
  <c r="M213" i="7"/>
  <c r="N213" i="7"/>
  <c r="O213" i="7"/>
  <c r="P213" i="7"/>
  <c r="Q213" i="7"/>
  <c r="R213" i="7"/>
  <c r="S213" i="7"/>
  <c r="T213" i="7"/>
  <c r="U213" i="7"/>
  <c r="V213" i="7"/>
  <c r="W213" i="7"/>
  <c r="X213" i="7"/>
  <c r="Y213" i="7"/>
  <c r="Z213" i="7"/>
  <c r="AA213" i="7"/>
  <c r="AB213" i="7"/>
  <c r="AC213" i="7"/>
  <c r="AD213" i="7"/>
  <c r="AE213" i="7"/>
  <c r="AF213" i="7"/>
  <c r="AG213" i="7"/>
  <c r="AH213" i="7"/>
  <c r="AI213" i="7"/>
  <c r="AJ213" i="7"/>
  <c r="AK213" i="7"/>
  <c r="AL213" i="7"/>
  <c r="AM213" i="7"/>
  <c r="AN213" i="7"/>
  <c r="AO213" i="7"/>
  <c r="AP213" i="7"/>
  <c r="AQ213" i="7"/>
  <c r="AR213" i="7"/>
  <c r="AS213" i="7"/>
  <c r="AT213" i="7"/>
  <c r="AU213" i="7"/>
  <c r="AV213" i="7"/>
  <c r="AW213" i="7"/>
  <c r="AX213" i="7"/>
  <c r="AY213" i="7"/>
  <c r="AZ213" i="7"/>
  <c r="BA213" i="7"/>
  <c r="BB213" i="7"/>
  <c r="BC213" i="7"/>
  <c r="BD213" i="7"/>
  <c r="BE213" i="7"/>
  <c r="BF213" i="7"/>
  <c r="BG213" i="7"/>
  <c r="BH213" i="7"/>
  <c r="BI213" i="7"/>
  <c r="BJ213" i="7"/>
  <c r="BK213" i="7"/>
  <c r="BL213" i="7"/>
  <c r="BM213" i="7"/>
  <c r="BN213" i="7"/>
  <c r="BO213" i="7"/>
  <c r="BP213" i="7"/>
  <c r="BQ213" i="7"/>
  <c r="BR213" i="7"/>
  <c r="BS213" i="7"/>
  <c r="BT213" i="7"/>
  <c r="BU213" i="7"/>
  <c r="BV213" i="7"/>
  <c r="BW213" i="7"/>
  <c r="BX213" i="7"/>
  <c r="BY213" i="7"/>
  <c r="BZ213" i="7"/>
  <c r="CA213" i="7"/>
  <c r="CB213" i="7"/>
  <c r="CC213" i="7"/>
  <c r="CD213" i="7"/>
  <c r="CE213" i="7"/>
  <c r="CF213" i="7"/>
  <c r="CG213" i="7"/>
  <c r="CH213" i="7"/>
  <c r="CI213" i="7"/>
  <c r="CJ213" i="7"/>
  <c r="CK213" i="7"/>
  <c r="CL213" i="7"/>
  <c r="CM213" i="7"/>
  <c r="CN213" i="7"/>
  <c r="CO213" i="7"/>
  <c r="CP213" i="7"/>
  <c r="CQ213" i="7"/>
  <c r="CR213" i="7"/>
  <c r="CS213" i="7"/>
  <c r="CT213" i="7"/>
  <c r="CU213" i="7"/>
  <c r="CV213" i="7"/>
  <c r="CW213" i="7"/>
  <c r="CX213" i="7"/>
  <c r="CY213" i="7"/>
  <c r="CZ213" i="7"/>
  <c r="DA213" i="7"/>
  <c r="DB213" i="7"/>
  <c r="DC213" i="7"/>
  <c r="DD213" i="7"/>
  <c r="DE213" i="7"/>
  <c r="DF213" i="7"/>
  <c r="DG213" i="7"/>
  <c r="DH213" i="7"/>
  <c r="DI213" i="7"/>
  <c r="DJ213" i="7"/>
  <c r="DK213" i="7"/>
  <c r="DL213" i="7"/>
  <c r="DM213" i="7"/>
  <c r="DN213" i="7"/>
  <c r="DO213" i="7"/>
  <c r="DP213" i="7"/>
  <c r="DQ213" i="7"/>
  <c r="DR213" i="7"/>
  <c r="DS213" i="7"/>
  <c r="DT213" i="7"/>
  <c r="DU213" i="7"/>
  <c r="DV213" i="7"/>
  <c r="DW213" i="7"/>
  <c r="DX213" i="7"/>
  <c r="DY213" i="7"/>
  <c r="DZ213" i="7"/>
  <c r="EA213" i="7"/>
  <c r="EB213" i="7"/>
  <c r="EC213" i="7"/>
  <c r="ED213" i="7"/>
  <c r="EE213" i="7"/>
  <c r="EF213" i="7"/>
  <c r="EG213" i="7"/>
  <c r="EH213" i="7"/>
  <c r="EI213" i="7"/>
  <c r="EJ213" i="7"/>
  <c r="EK213" i="7"/>
  <c r="EL213" i="7"/>
  <c r="EM213" i="7"/>
  <c r="EN213" i="7"/>
  <c r="EO213" i="7"/>
  <c r="EP213" i="7"/>
  <c r="EQ213" i="7"/>
  <c r="ER213" i="7"/>
  <c r="ES213" i="7"/>
  <c r="ET213" i="7"/>
  <c r="EU213" i="7"/>
  <c r="EV213" i="7"/>
  <c r="EW213" i="7"/>
  <c r="EX213" i="7"/>
  <c r="EY213" i="7"/>
  <c r="EZ213" i="7"/>
  <c r="FA213" i="7"/>
  <c r="FB213" i="7"/>
  <c r="FC213" i="7"/>
  <c r="B214" i="7"/>
  <c r="C214" i="7"/>
  <c r="D214" i="7"/>
  <c r="E214" i="7"/>
  <c r="F214" i="7"/>
  <c r="G214" i="7"/>
  <c r="H214" i="7"/>
  <c r="I214" i="7"/>
  <c r="J214" i="7"/>
  <c r="K214" i="7"/>
  <c r="L214" i="7"/>
  <c r="M214" i="7"/>
  <c r="N214" i="7"/>
  <c r="O214" i="7"/>
  <c r="P214" i="7"/>
  <c r="Q214" i="7"/>
  <c r="R214" i="7"/>
  <c r="S214" i="7"/>
  <c r="T214" i="7"/>
  <c r="U214" i="7"/>
  <c r="V214" i="7"/>
  <c r="W214" i="7"/>
  <c r="X214" i="7"/>
  <c r="Y214" i="7"/>
  <c r="Z214" i="7"/>
  <c r="AA214" i="7"/>
  <c r="AB214" i="7"/>
  <c r="AC214" i="7"/>
  <c r="AD214" i="7"/>
  <c r="AE214" i="7"/>
  <c r="AF214" i="7"/>
  <c r="AG214" i="7"/>
  <c r="AH214" i="7"/>
  <c r="AI214" i="7"/>
  <c r="AJ214" i="7"/>
  <c r="AK214" i="7"/>
  <c r="AL214" i="7"/>
  <c r="AM214" i="7"/>
  <c r="AN214" i="7"/>
  <c r="AO214" i="7"/>
  <c r="AP214" i="7"/>
  <c r="AQ214" i="7"/>
  <c r="AR214" i="7"/>
  <c r="AS214" i="7"/>
  <c r="AT214" i="7"/>
  <c r="AU214" i="7"/>
  <c r="AV214" i="7"/>
  <c r="AW214" i="7"/>
  <c r="AX214" i="7"/>
  <c r="AY214" i="7"/>
  <c r="AZ214" i="7"/>
  <c r="BA214" i="7"/>
  <c r="BB214" i="7"/>
  <c r="BC214" i="7"/>
  <c r="BD214" i="7"/>
  <c r="BE214" i="7"/>
  <c r="BF214" i="7"/>
  <c r="BG214" i="7"/>
  <c r="BH214" i="7"/>
  <c r="BI214" i="7"/>
  <c r="BJ214" i="7"/>
  <c r="BK214" i="7"/>
  <c r="BL214" i="7"/>
  <c r="BM214" i="7"/>
  <c r="BN214" i="7"/>
  <c r="BO214" i="7"/>
  <c r="BP214" i="7"/>
  <c r="BQ214" i="7"/>
  <c r="BR214" i="7"/>
  <c r="BS214" i="7"/>
  <c r="BT214" i="7"/>
  <c r="BU214" i="7"/>
  <c r="BV214" i="7"/>
  <c r="BW214" i="7"/>
  <c r="BX214" i="7"/>
  <c r="BY214" i="7"/>
  <c r="BZ214" i="7"/>
  <c r="CA214" i="7"/>
  <c r="CB214" i="7"/>
  <c r="CC214" i="7"/>
  <c r="CD214" i="7"/>
  <c r="CE214" i="7"/>
  <c r="CF214" i="7"/>
  <c r="CG214" i="7"/>
  <c r="CH214" i="7"/>
  <c r="CI214" i="7"/>
  <c r="CJ214" i="7"/>
  <c r="CK214" i="7"/>
  <c r="CL214" i="7"/>
  <c r="CM214" i="7"/>
  <c r="CN214" i="7"/>
  <c r="CO214" i="7"/>
  <c r="CP214" i="7"/>
  <c r="CQ214" i="7"/>
  <c r="CR214" i="7"/>
  <c r="CS214" i="7"/>
  <c r="CT214" i="7"/>
  <c r="CU214" i="7"/>
  <c r="CV214" i="7"/>
  <c r="CW214" i="7"/>
  <c r="CX214" i="7"/>
  <c r="CY214" i="7"/>
  <c r="CZ214" i="7"/>
  <c r="DA214" i="7"/>
  <c r="DB214" i="7"/>
  <c r="DC214" i="7"/>
  <c r="DD214" i="7"/>
  <c r="DE214" i="7"/>
  <c r="DF214" i="7"/>
  <c r="DG214" i="7"/>
  <c r="DH214" i="7"/>
  <c r="DI214" i="7"/>
  <c r="DJ214" i="7"/>
  <c r="DK214" i="7"/>
  <c r="DL214" i="7"/>
  <c r="DM214" i="7"/>
  <c r="DN214" i="7"/>
  <c r="DO214" i="7"/>
  <c r="DP214" i="7"/>
  <c r="DQ214" i="7"/>
  <c r="DR214" i="7"/>
  <c r="DS214" i="7"/>
  <c r="DT214" i="7"/>
  <c r="DU214" i="7"/>
  <c r="DV214" i="7"/>
  <c r="DW214" i="7"/>
  <c r="DX214" i="7"/>
  <c r="DY214" i="7"/>
  <c r="DZ214" i="7"/>
  <c r="EA214" i="7"/>
  <c r="EB214" i="7"/>
  <c r="EC214" i="7"/>
  <c r="ED214" i="7"/>
  <c r="EE214" i="7"/>
  <c r="EF214" i="7"/>
  <c r="EG214" i="7"/>
  <c r="EH214" i="7"/>
  <c r="EI214" i="7"/>
  <c r="EJ214" i="7"/>
  <c r="EK214" i="7"/>
  <c r="EL214" i="7"/>
  <c r="EM214" i="7"/>
  <c r="EN214" i="7"/>
  <c r="EO214" i="7"/>
  <c r="EP214" i="7"/>
  <c r="EQ214" i="7"/>
  <c r="ER214" i="7"/>
  <c r="ES214" i="7"/>
  <c r="ET214" i="7"/>
  <c r="EU214" i="7"/>
  <c r="EV214" i="7"/>
  <c r="EW214" i="7"/>
  <c r="EX214" i="7"/>
  <c r="EY214" i="7"/>
  <c r="EZ214" i="7"/>
  <c r="FA214" i="7"/>
  <c r="FB214" i="7"/>
  <c r="FC214" i="7"/>
  <c r="B215" i="7"/>
  <c r="C215" i="7"/>
  <c r="D215" i="7"/>
  <c r="E215" i="7"/>
  <c r="F215" i="7"/>
  <c r="G215" i="7"/>
  <c r="H215" i="7"/>
  <c r="I215" i="7"/>
  <c r="J215" i="7"/>
  <c r="K215" i="7"/>
  <c r="L215" i="7"/>
  <c r="M215" i="7"/>
  <c r="N215" i="7"/>
  <c r="O215" i="7"/>
  <c r="P215" i="7"/>
  <c r="Q215" i="7"/>
  <c r="R215" i="7"/>
  <c r="S215" i="7"/>
  <c r="T215" i="7"/>
  <c r="U215" i="7"/>
  <c r="V215" i="7"/>
  <c r="W215" i="7"/>
  <c r="X215" i="7"/>
  <c r="Y215" i="7"/>
  <c r="Z215" i="7"/>
  <c r="AA215" i="7"/>
  <c r="AB215" i="7"/>
  <c r="AC215" i="7"/>
  <c r="AD215" i="7"/>
  <c r="AE215" i="7"/>
  <c r="AF215" i="7"/>
  <c r="AG215" i="7"/>
  <c r="AH215" i="7"/>
  <c r="AI215" i="7"/>
  <c r="AJ215" i="7"/>
  <c r="AK215" i="7"/>
  <c r="AL215" i="7"/>
  <c r="AM215" i="7"/>
  <c r="AN215" i="7"/>
  <c r="AO215" i="7"/>
  <c r="AP215" i="7"/>
  <c r="AQ215" i="7"/>
  <c r="AR215" i="7"/>
  <c r="AS215" i="7"/>
  <c r="AT215" i="7"/>
  <c r="AU215" i="7"/>
  <c r="AV215" i="7"/>
  <c r="AW215" i="7"/>
  <c r="AX215" i="7"/>
  <c r="AY215" i="7"/>
  <c r="AZ215" i="7"/>
  <c r="BA215" i="7"/>
  <c r="BB215" i="7"/>
  <c r="BC215" i="7"/>
  <c r="BD215" i="7"/>
  <c r="BE215" i="7"/>
  <c r="BF215" i="7"/>
  <c r="BG215" i="7"/>
  <c r="BH215" i="7"/>
  <c r="BI215" i="7"/>
  <c r="BJ215" i="7"/>
  <c r="BK215" i="7"/>
  <c r="BL215" i="7"/>
  <c r="BM215" i="7"/>
  <c r="BN215" i="7"/>
  <c r="BO215" i="7"/>
  <c r="BP215" i="7"/>
  <c r="BQ215" i="7"/>
  <c r="BR215" i="7"/>
  <c r="BS215" i="7"/>
  <c r="BT215" i="7"/>
  <c r="BU215" i="7"/>
  <c r="BV215" i="7"/>
  <c r="BW215" i="7"/>
  <c r="BX215" i="7"/>
  <c r="BY215" i="7"/>
  <c r="BZ215" i="7"/>
  <c r="CA215" i="7"/>
  <c r="CB215" i="7"/>
  <c r="CC215" i="7"/>
  <c r="CD215" i="7"/>
  <c r="CE215" i="7"/>
  <c r="CF215" i="7"/>
  <c r="CG215" i="7"/>
  <c r="CH215" i="7"/>
  <c r="CI215" i="7"/>
  <c r="CJ215" i="7"/>
  <c r="CK215" i="7"/>
  <c r="CL215" i="7"/>
  <c r="CM215" i="7"/>
  <c r="CN215" i="7"/>
  <c r="CO215" i="7"/>
  <c r="CP215" i="7"/>
  <c r="CQ215" i="7"/>
  <c r="CR215" i="7"/>
  <c r="CS215" i="7"/>
  <c r="CT215" i="7"/>
  <c r="CU215" i="7"/>
  <c r="CV215" i="7"/>
  <c r="CW215" i="7"/>
  <c r="CX215" i="7"/>
  <c r="CY215" i="7"/>
  <c r="CZ215" i="7"/>
  <c r="DA215" i="7"/>
  <c r="DB215" i="7"/>
  <c r="DC215" i="7"/>
  <c r="DD215" i="7"/>
  <c r="DE215" i="7"/>
  <c r="DF215" i="7"/>
  <c r="DG215" i="7"/>
  <c r="DH215" i="7"/>
  <c r="DI215" i="7"/>
  <c r="DJ215" i="7"/>
  <c r="DK215" i="7"/>
  <c r="DL215" i="7"/>
  <c r="DM215" i="7"/>
  <c r="DN215" i="7"/>
  <c r="DO215" i="7"/>
  <c r="DP215" i="7"/>
  <c r="DQ215" i="7"/>
  <c r="DR215" i="7"/>
  <c r="DS215" i="7"/>
  <c r="DT215" i="7"/>
  <c r="DU215" i="7"/>
  <c r="DV215" i="7"/>
  <c r="DW215" i="7"/>
  <c r="DX215" i="7"/>
  <c r="DY215" i="7"/>
  <c r="DZ215" i="7"/>
  <c r="EA215" i="7"/>
  <c r="EB215" i="7"/>
  <c r="EC215" i="7"/>
  <c r="ED215" i="7"/>
  <c r="EE215" i="7"/>
  <c r="EF215" i="7"/>
  <c r="EG215" i="7"/>
  <c r="EH215" i="7"/>
  <c r="EI215" i="7"/>
  <c r="EJ215" i="7"/>
  <c r="EK215" i="7"/>
  <c r="EL215" i="7"/>
  <c r="EM215" i="7"/>
  <c r="EN215" i="7"/>
  <c r="EO215" i="7"/>
  <c r="EP215" i="7"/>
  <c r="EQ215" i="7"/>
  <c r="ER215" i="7"/>
  <c r="ES215" i="7"/>
  <c r="ET215" i="7"/>
  <c r="EU215" i="7"/>
  <c r="EV215" i="7"/>
  <c r="EW215" i="7"/>
  <c r="EX215" i="7"/>
  <c r="EY215" i="7"/>
  <c r="EZ215" i="7"/>
  <c r="FA215" i="7"/>
  <c r="FB215" i="7"/>
  <c r="FC215" i="7"/>
  <c r="B216" i="7"/>
  <c r="C216" i="7"/>
  <c r="D216" i="7"/>
  <c r="E216" i="7"/>
  <c r="F216" i="7"/>
  <c r="G216" i="7"/>
  <c r="H216" i="7"/>
  <c r="I216" i="7"/>
  <c r="J216" i="7"/>
  <c r="K216" i="7"/>
  <c r="L216" i="7"/>
  <c r="M216" i="7"/>
  <c r="N216" i="7"/>
  <c r="O216" i="7"/>
  <c r="P216" i="7"/>
  <c r="Q216" i="7"/>
  <c r="R216" i="7"/>
  <c r="S216" i="7"/>
  <c r="T216" i="7"/>
  <c r="U216" i="7"/>
  <c r="V216" i="7"/>
  <c r="W216" i="7"/>
  <c r="X216" i="7"/>
  <c r="Y216" i="7"/>
  <c r="Z216" i="7"/>
  <c r="AA216" i="7"/>
  <c r="AB216" i="7"/>
  <c r="AC216" i="7"/>
  <c r="AD216" i="7"/>
  <c r="AE216" i="7"/>
  <c r="AF216" i="7"/>
  <c r="AG216" i="7"/>
  <c r="AH216" i="7"/>
  <c r="AI216" i="7"/>
  <c r="AJ216" i="7"/>
  <c r="AK216" i="7"/>
  <c r="AL216" i="7"/>
  <c r="AM216" i="7"/>
  <c r="AN216" i="7"/>
  <c r="AO216" i="7"/>
  <c r="AP216" i="7"/>
  <c r="AQ216" i="7"/>
  <c r="AR216" i="7"/>
  <c r="AS216" i="7"/>
  <c r="AT216" i="7"/>
  <c r="AU216" i="7"/>
  <c r="AV216" i="7"/>
  <c r="AW216" i="7"/>
  <c r="AX216" i="7"/>
  <c r="AY216" i="7"/>
  <c r="AZ216" i="7"/>
  <c r="BA216" i="7"/>
  <c r="BB216" i="7"/>
  <c r="BC216" i="7"/>
  <c r="BD216" i="7"/>
  <c r="BE216" i="7"/>
  <c r="BF216" i="7"/>
  <c r="BG216" i="7"/>
  <c r="BH216" i="7"/>
  <c r="BI216" i="7"/>
  <c r="BJ216" i="7"/>
  <c r="BK216" i="7"/>
  <c r="BL216" i="7"/>
  <c r="BM216" i="7"/>
  <c r="BN216" i="7"/>
  <c r="BO216" i="7"/>
  <c r="BP216" i="7"/>
  <c r="BQ216" i="7"/>
  <c r="BR216" i="7"/>
  <c r="BS216" i="7"/>
  <c r="BT216" i="7"/>
  <c r="BU216" i="7"/>
  <c r="BV216" i="7"/>
  <c r="BW216" i="7"/>
  <c r="BX216" i="7"/>
  <c r="BY216" i="7"/>
  <c r="BZ216" i="7"/>
  <c r="CA216" i="7"/>
  <c r="CB216" i="7"/>
  <c r="CC216" i="7"/>
  <c r="CD216" i="7"/>
  <c r="CE216" i="7"/>
  <c r="CF216" i="7"/>
  <c r="CG216" i="7"/>
  <c r="CH216" i="7"/>
  <c r="CI216" i="7"/>
  <c r="CJ216" i="7"/>
  <c r="CK216" i="7"/>
  <c r="CL216" i="7"/>
  <c r="CM216" i="7"/>
  <c r="CN216" i="7"/>
  <c r="CO216" i="7"/>
  <c r="CP216" i="7"/>
  <c r="CQ216" i="7"/>
  <c r="CR216" i="7"/>
  <c r="CS216" i="7"/>
  <c r="CT216" i="7"/>
  <c r="CU216" i="7"/>
  <c r="CV216" i="7"/>
  <c r="CW216" i="7"/>
  <c r="CX216" i="7"/>
  <c r="CY216" i="7"/>
  <c r="CZ216" i="7"/>
  <c r="DA216" i="7"/>
  <c r="DB216" i="7"/>
  <c r="DC216" i="7"/>
  <c r="DD216" i="7"/>
  <c r="DE216" i="7"/>
  <c r="DF216" i="7"/>
  <c r="DG216" i="7"/>
  <c r="DH216" i="7"/>
  <c r="DI216" i="7"/>
  <c r="DJ216" i="7"/>
  <c r="DK216" i="7"/>
  <c r="DL216" i="7"/>
  <c r="DM216" i="7"/>
  <c r="DN216" i="7"/>
  <c r="DO216" i="7"/>
  <c r="DP216" i="7"/>
  <c r="DQ216" i="7"/>
  <c r="DR216" i="7"/>
  <c r="DS216" i="7"/>
  <c r="DT216" i="7"/>
  <c r="DU216" i="7"/>
  <c r="DV216" i="7"/>
  <c r="DW216" i="7"/>
  <c r="DX216" i="7"/>
  <c r="DY216" i="7"/>
  <c r="DZ216" i="7"/>
  <c r="EA216" i="7"/>
  <c r="EB216" i="7"/>
  <c r="EC216" i="7"/>
  <c r="ED216" i="7"/>
  <c r="EE216" i="7"/>
  <c r="EF216" i="7"/>
  <c r="EG216" i="7"/>
  <c r="EH216" i="7"/>
  <c r="EI216" i="7"/>
  <c r="EJ216" i="7"/>
  <c r="EK216" i="7"/>
  <c r="EL216" i="7"/>
  <c r="EM216" i="7"/>
  <c r="EN216" i="7"/>
  <c r="EO216" i="7"/>
  <c r="EP216" i="7"/>
  <c r="EQ216" i="7"/>
  <c r="ER216" i="7"/>
  <c r="ES216" i="7"/>
  <c r="ET216" i="7"/>
  <c r="EU216" i="7"/>
  <c r="EV216" i="7"/>
  <c r="EW216" i="7"/>
  <c r="EX216" i="7"/>
  <c r="EY216" i="7"/>
  <c r="EZ216" i="7"/>
  <c r="FA216" i="7"/>
  <c r="FB216" i="7"/>
  <c r="FC216" i="7"/>
  <c r="B217" i="7"/>
  <c r="C217" i="7"/>
  <c r="D217" i="7"/>
  <c r="E217" i="7"/>
  <c r="F217" i="7"/>
  <c r="G217" i="7"/>
  <c r="H217" i="7"/>
  <c r="I217" i="7"/>
  <c r="J217" i="7"/>
  <c r="K217" i="7"/>
  <c r="L217" i="7"/>
  <c r="M217" i="7"/>
  <c r="N217" i="7"/>
  <c r="O217" i="7"/>
  <c r="P217" i="7"/>
  <c r="Q217" i="7"/>
  <c r="R217" i="7"/>
  <c r="S217" i="7"/>
  <c r="T217" i="7"/>
  <c r="U217" i="7"/>
  <c r="V217" i="7"/>
  <c r="W217" i="7"/>
  <c r="X217" i="7"/>
  <c r="Y217" i="7"/>
  <c r="Z217" i="7"/>
  <c r="AA217" i="7"/>
  <c r="AB217" i="7"/>
  <c r="AC217" i="7"/>
  <c r="AD217" i="7"/>
  <c r="AE217" i="7"/>
  <c r="AF217" i="7"/>
  <c r="AG217" i="7"/>
  <c r="AH217" i="7"/>
  <c r="AI217" i="7"/>
  <c r="AJ217" i="7"/>
  <c r="AK217" i="7"/>
  <c r="AL217" i="7"/>
  <c r="AM217" i="7"/>
  <c r="AN217" i="7"/>
  <c r="AO217" i="7"/>
  <c r="AP217" i="7"/>
  <c r="AQ217" i="7"/>
  <c r="AR217" i="7"/>
  <c r="AS217" i="7"/>
  <c r="AT217" i="7"/>
  <c r="AU217" i="7"/>
  <c r="AV217" i="7"/>
  <c r="AW217" i="7"/>
  <c r="AX217" i="7"/>
  <c r="AY217" i="7"/>
  <c r="AZ217" i="7"/>
  <c r="BA217" i="7"/>
  <c r="BB217" i="7"/>
  <c r="BC217" i="7"/>
  <c r="BD217" i="7"/>
  <c r="BE217" i="7"/>
  <c r="BF217" i="7"/>
  <c r="BG217" i="7"/>
  <c r="BH217" i="7"/>
  <c r="BI217" i="7"/>
  <c r="BJ217" i="7"/>
  <c r="BK217" i="7"/>
  <c r="BL217" i="7"/>
  <c r="BM217" i="7"/>
  <c r="BN217" i="7"/>
  <c r="BO217" i="7"/>
  <c r="BP217" i="7"/>
  <c r="BQ217" i="7"/>
  <c r="BR217" i="7"/>
  <c r="BS217" i="7"/>
  <c r="BT217" i="7"/>
  <c r="BU217" i="7"/>
  <c r="BV217" i="7"/>
  <c r="BW217" i="7"/>
  <c r="BX217" i="7"/>
  <c r="BY217" i="7"/>
  <c r="BZ217" i="7"/>
  <c r="CA217" i="7"/>
  <c r="CB217" i="7"/>
  <c r="CC217" i="7"/>
  <c r="CD217" i="7"/>
  <c r="CE217" i="7"/>
  <c r="CF217" i="7"/>
  <c r="CG217" i="7"/>
  <c r="CH217" i="7"/>
  <c r="CI217" i="7"/>
  <c r="CJ217" i="7"/>
  <c r="CK217" i="7"/>
  <c r="CL217" i="7"/>
  <c r="CM217" i="7"/>
  <c r="CN217" i="7"/>
  <c r="CO217" i="7"/>
  <c r="CP217" i="7"/>
  <c r="CQ217" i="7"/>
  <c r="CR217" i="7"/>
  <c r="CS217" i="7"/>
  <c r="CT217" i="7"/>
  <c r="CU217" i="7"/>
  <c r="CV217" i="7"/>
  <c r="CW217" i="7"/>
  <c r="CX217" i="7"/>
  <c r="CY217" i="7"/>
  <c r="CZ217" i="7"/>
  <c r="DA217" i="7"/>
  <c r="DB217" i="7"/>
  <c r="DC217" i="7"/>
  <c r="DD217" i="7"/>
  <c r="DE217" i="7"/>
  <c r="DF217" i="7"/>
  <c r="DG217" i="7"/>
  <c r="DH217" i="7"/>
  <c r="DI217" i="7"/>
  <c r="DJ217" i="7"/>
  <c r="DK217" i="7"/>
  <c r="DL217" i="7"/>
  <c r="DM217" i="7"/>
  <c r="DN217" i="7"/>
  <c r="DO217" i="7"/>
  <c r="DP217" i="7"/>
  <c r="DQ217" i="7"/>
  <c r="DR217" i="7"/>
  <c r="DS217" i="7"/>
  <c r="DT217" i="7"/>
  <c r="DU217" i="7"/>
  <c r="DV217" i="7"/>
  <c r="DW217" i="7"/>
  <c r="DX217" i="7"/>
  <c r="DY217" i="7"/>
  <c r="DZ217" i="7"/>
  <c r="EA217" i="7"/>
  <c r="EB217" i="7"/>
  <c r="EC217" i="7"/>
  <c r="ED217" i="7"/>
  <c r="EE217" i="7"/>
  <c r="EF217" i="7"/>
  <c r="EG217" i="7"/>
  <c r="EH217" i="7"/>
  <c r="EI217" i="7"/>
  <c r="EJ217" i="7"/>
  <c r="EK217" i="7"/>
  <c r="EL217" i="7"/>
  <c r="EM217" i="7"/>
  <c r="EN217" i="7"/>
  <c r="EO217" i="7"/>
  <c r="EP217" i="7"/>
  <c r="EQ217" i="7"/>
  <c r="ER217" i="7"/>
  <c r="ES217" i="7"/>
  <c r="ET217" i="7"/>
  <c r="EU217" i="7"/>
  <c r="EV217" i="7"/>
  <c r="EW217" i="7"/>
  <c r="EX217" i="7"/>
  <c r="EY217" i="7"/>
  <c r="EZ217" i="7"/>
  <c r="FA217" i="7"/>
  <c r="FB217" i="7"/>
  <c r="FC217" i="7"/>
  <c r="B218" i="7"/>
  <c r="C218" i="7"/>
  <c r="D218" i="7"/>
  <c r="E218" i="7"/>
  <c r="F218" i="7"/>
  <c r="G218" i="7"/>
  <c r="H218" i="7"/>
  <c r="I218" i="7"/>
  <c r="J218" i="7"/>
  <c r="K218" i="7"/>
  <c r="L218" i="7"/>
  <c r="M218" i="7"/>
  <c r="N218" i="7"/>
  <c r="O218" i="7"/>
  <c r="P218" i="7"/>
  <c r="Q218" i="7"/>
  <c r="R218" i="7"/>
  <c r="S218" i="7"/>
  <c r="T218" i="7"/>
  <c r="U218" i="7"/>
  <c r="V218" i="7"/>
  <c r="W218" i="7"/>
  <c r="X218" i="7"/>
  <c r="Y218" i="7"/>
  <c r="Z218" i="7"/>
  <c r="AA218" i="7"/>
  <c r="AB218" i="7"/>
  <c r="AC218" i="7"/>
  <c r="AD218" i="7"/>
  <c r="AE218" i="7"/>
  <c r="AF218" i="7"/>
  <c r="AG218" i="7"/>
  <c r="AH218" i="7"/>
  <c r="AI218" i="7"/>
  <c r="AJ218" i="7"/>
  <c r="AK218" i="7"/>
  <c r="AL218" i="7"/>
  <c r="AM218" i="7"/>
  <c r="AN218" i="7"/>
  <c r="AO218" i="7"/>
  <c r="AP218" i="7"/>
  <c r="AQ218" i="7"/>
  <c r="AR218" i="7"/>
  <c r="AS218" i="7"/>
  <c r="AT218" i="7"/>
  <c r="AU218" i="7"/>
  <c r="AV218" i="7"/>
  <c r="AW218" i="7"/>
  <c r="AX218" i="7"/>
  <c r="AY218" i="7"/>
  <c r="AZ218" i="7"/>
  <c r="BA218" i="7"/>
  <c r="BB218" i="7"/>
  <c r="BC218" i="7"/>
  <c r="BD218" i="7"/>
  <c r="BE218" i="7"/>
  <c r="BF218" i="7"/>
  <c r="BG218" i="7"/>
  <c r="BH218" i="7"/>
  <c r="BI218" i="7"/>
  <c r="BJ218" i="7"/>
  <c r="BK218" i="7"/>
  <c r="BL218" i="7"/>
  <c r="BM218" i="7"/>
  <c r="BN218" i="7"/>
  <c r="BO218" i="7"/>
  <c r="BP218" i="7"/>
  <c r="BQ218" i="7"/>
  <c r="BR218" i="7"/>
  <c r="BS218" i="7"/>
  <c r="BT218" i="7"/>
  <c r="BU218" i="7"/>
  <c r="BV218" i="7"/>
  <c r="BW218" i="7"/>
  <c r="BX218" i="7"/>
  <c r="BY218" i="7"/>
  <c r="BZ218" i="7"/>
  <c r="CA218" i="7"/>
  <c r="CB218" i="7"/>
  <c r="CC218" i="7"/>
  <c r="CD218" i="7"/>
  <c r="CE218" i="7"/>
  <c r="CF218" i="7"/>
  <c r="CG218" i="7"/>
  <c r="CH218" i="7"/>
  <c r="CI218" i="7"/>
  <c r="CJ218" i="7"/>
  <c r="CK218" i="7"/>
  <c r="CL218" i="7"/>
  <c r="CM218" i="7"/>
  <c r="CN218" i="7"/>
  <c r="CO218" i="7"/>
  <c r="CP218" i="7"/>
  <c r="CQ218" i="7"/>
  <c r="CR218" i="7"/>
  <c r="CS218" i="7"/>
  <c r="CT218" i="7"/>
  <c r="CU218" i="7"/>
  <c r="CV218" i="7"/>
  <c r="CW218" i="7"/>
  <c r="CX218" i="7"/>
  <c r="CY218" i="7"/>
  <c r="CZ218" i="7"/>
  <c r="DA218" i="7"/>
  <c r="DB218" i="7"/>
  <c r="DC218" i="7"/>
  <c r="DD218" i="7"/>
  <c r="DE218" i="7"/>
  <c r="DF218" i="7"/>
  <c r="DG218" i="7"/>
  <c r="DH218" i="7"/>
  <c r="DI218" i="7"/>
  <c r="DJ218" i="7"/>
  <c r="DK218" i="7"/>
  <c r="DL218" i="7"/>
  <c r="DM218" i="7"/>
  <c r="DN218" i="7"/>
  <c r="DO218" i="7"/>
  <c r="DP218" i="7"/>
  <c r="DQ218" i="7"/>
  <c r="DR218" i="7"/>
  <c r="DS218" i="7"/>
  <c r="DT218" i="7"/>
  <c r="DU218" i="7"/>
  <c r="DV218" i="7"/>
  <c r="DW218" i="7"/>
  <c r="DX218" i="7"/>
  <c r="DY218" i="7"/>
  <c r="DZ218" i="7"/>
  <c r="EA218" i="7"/>
  <c r="EB218" i="7"/>
  <c r="EC218" i="7"/>
  <c r="ED218" i="7"/>
  <c r="EE218" i="7"/>
  <c r="EF218" i="7"/>
  <c r="EG218" i="7"/>
  <c r="EH218" i="7"/>
  <c r="EI218" i="7"/>
  <c r="EJ218" i="7"/>
  <c r="EK218" i="7"/>
  <c r="EL218" i="7"/>
  <c r="EM218" i="7"/>
  <c r="EN218" i="7"/>
  <c r="EO218" i="7"/>
  <c r="EP218" i="7"/>
  <c r="EQ218" i="7"/>
  <c r="ER218" i="7"/>
  <c r="ES218" i="7"/>
  <c r="ET218" i="7"/>
  <c r="EU218" i="7"/>
  <c r="EV218" i="7"/>
  <c r="EW218" i="7"/>
  <c r="EX218" i="7"/>
  <c r="EY218" i="7"/>
  <c r="EZ218" i="7"/>
  <c r="FA218" i="7"/>
  <c r="FB218" i="7"/>
  <c r="FC218" i="7"/>
  <c r="B219" i="7"/>
  <c r="C219" i="7"/>
  <c r="D219" i="7"/>
  <c r="E219" i="7"/>
  <c r="F219" i="7"/>
  <c r="G219" i="7"/>
  <c r="H219" i="7"/>
  <c r="I219" i="7"/>
  <c r="J219" i="7"/>
  <c r="K219" i="7"/>
  <c r="L219" i="7"/>
  <c r="M219" i="7"/>
  <c r="N219" i="7"/>
  <c r="O219" i="7"/>
  <c r="P219" i="7"/>
  <c r="Q219" i="7"/>
  <c r="R219" i="7"/>
  <c r="S219" i="7"/>
  <c r="T219" i="7"/>
  <c r="U219" i="7"/>
  <c r="V219" i="7"/>
  <c r="W219" i="7"/>
  <c r="X219" i="7"/>
  <c r="Y219" i="7"/>
  <c r="Z219" i="7"/>
  <c r="AA219" i="7"/>
  <c r="AB219" i="7"/>
  <c r="AC219" i="7"/>
  <c r="AD219" i="7"/>
  <c r="AE219" i="7"/>
  <c r="AF219" i="7"/>
  <c r="AG219" i="7"/>
  <c r="AH219" i="7"/>
  <c r="AI219" i="7"/>
  <c r="AJ219" i="7"/>
  <c r="AK219" i="7"/>
  <c r="AL219" i="7"/>
  <c r="AM219" i="7"/>
  <c r="AN219" i="7"/>
  <c r="AO219" i="7"/>
  <c r="AP219" i="7"/>
  <c r="AQ219" i="7"/>
  <c r="AR219" i="7"/>
  <c r="AS219" i="7"/>
  <c r="AT219" i="7"/>
  <c r="AU219" i="7"/>
  <c r="AV219" i="7"/>
  <c r="AW219" i="7"/>
  <c r="AX219" i="7"/>
  <c r="AY219" i="7"/>
  <c r="AZ219" i="7"/>
  <c r="BA219" i="7"/>
  <c r="BB219" i="7"/>
  <c r="BC219" i="7"/>
  <c r="BD219" i="7"/>
  <c r="BE219" i="7"/>
  <c r="BF219" i="7"/>
  <c r="BG219" i="7"/>
  <c r="BH219" i="7"/>
  <c r="BI219" i="7"/>
  <c r="BJ219" i="7"/>
  <c r="BK219" i="7"/>
  <c r="BL219" i="7"/>
  <c r="BM219" i="7"/>
  <c r="BN219" i="7"/>
  <c r="BO219" i="7"/>
  <c r="BP219" i="7"/>
  <c r="BQ219" i="7"/>
  <c r="BR219" i="7"/>
  <c r="BS219" i="7"/>
  <c r="BT219" i="7"/>
  <c r="BU219" i="7"/>
  <c r="BV219" i="7"/>
  <c r="BW219" i="7"/>
  <c r="BX219" i="7"/>
  <c r="BY219" i="7"/>
  <c r="BZ219" i="7"/>
  <c r="CA219" i="7"/>
  <c r="CB219" i="7"/>
  <c r="CC219" i="7"/>
  <c r="CD219" i="7"/>
  <c r="CE219" i="7"/>
  <c r="CF219" i="7"/>
  <c r="CG219" i="7"/>
  <c r="CH219" i="7"/>
  <c r="CI219" i="7"/>
  <c r="CJ219" i="7"/>
  <c r="CK219" i="7"/>
  <c r="CL219" i="7"/>
  <c r="CM219" i="7"/>
  <c r="CN219" i="7"/>
  <c r="CO219" i="7"/>
  <c r="CP219" i="7"/>
  <c r="CQ219" i="7"/>
  <c r="CR219" i="7"/>
  <c r="CS219" i="7"/>
  <c r="CT219" i="7"/>
  <c r="CU219" i="7"/>
  <c r="CV219" i="7"/>
  <c r="CW219" i="7"/>
  <c r="CX219" i="7"/>
  <c r="CY219" i="7"/>
  <c r="CZ219" i="7"/>
  <c r="DA219" i="7"/>
  <c r="DB219" i="7"/>
  <c r="DC219" i="7"/>
  <c r="DD219" i="7"/>
  <c r="DE219" i="7"/>
  <c r="DF219" i="7"/>
  <c r="DG219" i="7"/>
  <c r="DH219" i="7"/>
  <c r="DI219" i="7"/>
  <c r="DJ219" i="7"/>
  <c r="DK219" i="7"/>
  <c r="DL219" i="7"/>
  <c r="DM219" i="7"/>
  <c r="DN219" i="7"/>
  <c r="DO219" i="7"/>
  <c r="DP219" i="7"/>
  <c r="DQ219" i="7"/>
  <c r="DR219" i="7"/>
  <c r="DS219" i="7"/>
  <c r="DT219" i="7"/>
  <c r="DU219" i="7"/>
  <c r="DV219" i="7"/>
  <c r="DW219" i="7"/>
  <c r="DX219" i="7"/>
  <c r="DY219" i="7"/>
  <c r="DZ219" i="7"/>
  <c r="EA219" i="7"/>
  <c r="EB219" i="7"/>
  <c r="EC219" i="7"/>
  <c r="ED219" i="7"/>
  <c r="EE219" i="7"/>
  <c r="EF219" i="7"/>
  <c r="EG219" i="7"/>
  <c r="EH219" i="7"/>
  <c r="EI219" i="7"/>
  <c r="EJ219" i="7"/>
  <c r="EK219" i="7"/>
  <c r="EL219" i="7"/>
  <c r="EM219" i="7"/>
  <c r="EN219" i="7"/>
  <c r="EO219" i="7"/>
  <c r="EP219" i="7"/>
  <c r="EQ219" i="7"/>
  <c r="ER219" i="7"/>
  <c r="ES219" i="7"/>
  <c r="ET219" i="7"/>
  <c r="EU219" i="7"/>
  <c r="EV219" i="7"/>
  <c r="EW219" i="7"/>
  <c r="EX219" i="7"/>
  <c r="EY219" i="7"/>
  <c r="EZ219" i="7"/>
  <c r="FA219" i="7"/>
  <c r="FB219" i="7"/>
  <c r="FC219" i="7"/>
  <c r="B220" i="7"/>
  <c r="C220" i="7"/>
  <c r="D220" i="7"/>
  <c r="E220" i="7"/>
  <c r="F220" i="7"/>
  <c r="G220" i="7"/>
  <c r="H220" i="7"/>
  <c r="I220" i="7"/>
  <c r="J220" i="7"/>
  <c r="K220" i="7"/>
  <c r="L220" i="7"/>
  <c r="M220" i="7"/>
  <c r="N220" i="7"/>
  <c r="O220" i="7"/>
  <c r="P220" i="7"/>
  <c r="Q220" i="7"/>
  <c r="R220" i="7"/>
  <c r="S220" i="7"/>
  <c r="T220" i="7"/>
  <c r="U220" i="7"/>
  <c r="V220" i="7"/>
  <c r="W220" i="7"/>
  <c r="X220" i="7"/>
  <c r="Y220" i="7"/>
  <c r="Z220" i="7"/>
  <c r="AA220" i="7"/>
  <c r="AB220" i="7"/>
  <c r="AC220" i="7"/>
  <c r="AD220" i="7"/>
  <c r="AE220" i="7"/>
  <c r="AF220" i="7"/>
  <c r="AG220" i="7"/>
  <c r="AH220" i="7"/>
  <c r="AI220" i="7"/>
  <c r="AJ220" i="7"/>
  <c r="AK220" i="7"/>
  <c r="AL220" i="7"/>
  <c r="AM220" i="7"/>
  <c r="AN220" i="7"/>
  <c r="AO220" i="7"/>
  <c r="AP220" i="7"/>
  <c r="AQ220" i="7"/>
  <c r="AR220" i="7"/>
  <c r="AS220" i="7"/>
  <c r="AT220" i="7"/>
  <c r="AU220" i="7"/>
  <c r="AV220" i="7"/>
  <c r="AW220" i="7"/>
  <c r="AX220" i="7"/>
  <c r="AY220" i="7"/>
  <c r="AZ220" i="7"/>
  <c r="BA220" i="7"/>
  <c r="BB220" i="7"/>
  <c r="BC220" i="7"/>
  <c r="BD220" i="7"/>
  <c r="BE220" i="7"/>
  <c r="BF220" i="7"/>
  <c r="BG220" i="7"/>
  <c r="BH220" i="7"/>
  <c r="BI220" i="7"/>
  <c r="BJ220" i="7"/>
  <c r="BK220" i="7"/>
  <c r="BL220" i="7"/>
  <c r="BM220" i="7"/>
  <c r="BN220" i="7"/>
  <c r="BO220" i="7"/>
  <c r="BP220" i="7"/>
  <c r="BQ220" i="7"/>
  <c r="BR220" i="7"/>
  <c r="BS220" i="7"/>
  <c r="BT220" i="7"/>
  <c r="BU220" i="7"/>
  <c r="BV220" i="7"/>
  <c r="BW220" i="7"/>
  <c r="BX220" i="7"/>
  <c r="BY220" i="7"/>
  <c r="BZ220" i="7"/>
  <c r="CA220" i="7"/>
  <c r="CB220" i="7"/>
  <c r="CC220" i="7"/>
  <c r="CD220" i="7"/>
  <c r="CE220" i="7"/>
  <c r="CF220" i="7"/>
  <c r="CG220" i="7"/>
  <c r="CH220" i="7"/>
  <c r="CI220" i="7"/>
  <c r="CJ220" i="7"/>
  <c r="CK220" i="7"/>
  <c r="CL220" i="7"/>
  <c r="CM220" i="7"/>
  <c r="CN220" i="7"/>
  <c r="CO220" i="7"/>
  <c r="CP220" i="7"/>
  <c r="CQ220" i="7"/>
  <c r="CR220" i="7"/>
  <c r="CS220" i="7"/>
  <c r="CT220" i="7"/>
  <c r="CU220" i="7"/>
  <c r="CV220" i="7"/>
  <c r="CW220" i="7"/>
  <c r="CX220" i="7"/>
  <c r="CY220" i="7"/>
  <c r="CZ220" i="7"/>
  <c r="DA220" i="7"/>
  <c r="DB220" i="7"/>
  <c r="DC220" i="7"/>
  <c r="DD220" i="7"/>
  <c r="DE220" i="7"/>
  <c r="DF220" i="7"/>
  <c r="DG220" i="7"/>
  <c r="DH220" i="7"/>
  <c r="DI220" i="7"/>
  <c r="DJ220" i="7"/>
  <c r="DK220" i="7"/>
  <c r="DL220" i="7"/>
  <c r="DM220" i="7"/>
  <c r="DN220" i="7"/>
  <c r="DO220" i="7"/>
  <c r="DP220" i="7"/>
  <c r="DQ220" i="7"/>
  <c r="DR220" i="7"/>
  <c r="DS220" i="7"/>
  <c r="DT220" i="7"/>
  <c r="DU220" i="7"/>
  <c r="DV220" i="7"/>
  <c r="DW220" i="7"/>
  <c r="DX220" i="7"/>
  <c r="DY220" i="7"/>
  <c r="DZ220" i="7"/>
  <c r="EA220" i="7"/>
  <c r="EB220" i="7"/>
  <c r="EC220" i="7"/>
  <c r="ED220" i="7"/>
  <c r="EE220" i="7"/>
  <c r="EF220" i="7"/>
  <c r="EG220" i="7"/>
  <c r="EH220" i="7"/>
  <c r="EI220" i="7"/>
  <c r="EJ220" i="7"/>
  <c r="EK220" i="7"/>
  <c r="EL220" i="7"/>
  <c r="EM220" i="7"/>
  <c r="EN220" i="7"/>
  <c r="EO220" i="7"/>
  <c r="EP220" i="7"/>
  <c r="EQ220" i="7"/>
  <c r="ER220" i="7"/>
  <c r="ES220" i="7"/>
  <c r="ET220" i="7"/>
  <c r="EU220" i="7"/>
  <c r="EV220" i="7"/>
  <c r="EW220" i="7"/>
  <c r="EX220" i="7"/>
  <c r="EY220" i="7"/>
  <c r="EZ220" i="7"/>
  <c r="FA220" i="7"/>
  <c r="FB220" i="7"/>
  <c r="FC220" i="7"/>
  <c r="B221" i="7"/>
  <c r="C221" i="7"/>
  <c r="D221" i="7"/>
  <c r="E221" i="7"/>
  <c r="F221" i="7"/>
  <c r="G221" i="7"/>
  <c r="H221" i="7"/>
  <c r="I221" i="7"/>
  <c r="J221" i="7"/>
  <c r="K221" i="7"/>
  <c r="L221" i="7"/>
  <c r="M221" i="7"/>
  <c r="N221" i="7"/>
  <c r="O221" i="7"/>
  <c r="P221" i="7"/>
  <c r="Q221" i="7"/>
  <c r="R221" i="7"/>
  <c r="S221" i="7"/>
  <c r="T221" i="7"/>
  <c r="U221" i="7"/>
  <c r="V221" i="7"/>
  <c r="W221" i="7"/>
  <c r="X221" i="7"/>
  <c r="Y221" i="7"/>
  <c r="Z221" i="7"/>
  <c r="AA221" i="7"/>
  <c r="AB221" i="7"/>
  <c r="AC221" i="7"/>
  <c r="AD221" i="7"/>
  <c r="AE221" i="7"/>
  <c r="AF221" i="7"/>
  <c r="AG221" i="7"/>
  <c r="AH221" i="7"/>
  <c r="AI221" i="7"/>
  <c r="AJ221" i="7"/>
  <c r="AK221" i="7"/>
  <c r="AL221" i="7"/>
  <c r="AM221" i="7"/>
  <c r="AN221" i="7"/>
  <c r="AO221" i="7"/>
  <c r="AP221" i="7"/>
  <c r="AQ221" i="7"/>
  <c r="AR221" i="7"/>
  <c r="AS221" i="7"/>
  <c r="AT221" i="7"/>
  <c r="AU221" i="7"/>
  <c r="AV221" i="7"/>
  <c r="AW221" i="7"/>
  <c r="AX221" i="7"/>
  <c r="AY221" i="7"/>
  <c r="AZ221" i="7"/>
  <c r="BA221" i="7"/>
  <c r="BB221" i="7"/>
  <c r="BC221" i="7"/>
  <c r="BD221" i="7"/>
  <c r="BE221" i="7"/>
  <c r="BF221" i="7"/>
  <c r="BG221" i="7"/>
  <c r="BH221" i="7"/>
  <c r="BI221" i="7"/>
  <c r="BJ221" i="7"/>
  <c r="BK221" i="7"/>
  <c r="BL221" i="7"/>
  <c r="BM221" i="7"/>
  <c r="BN221" i="7"/>
  <c r="BO221" i="7"/>
  <c r="BP221" i="7"/>
  <c r="BQ221" i="7"/>
  <c r="BR221" i="7"/>
  <c r="BS221" i="7"/>
  <c r="BT221" i="7"/>
  <c r="BU221" i="7"/>
  <c r="BV221" i="7"/>
  <c r="BW221" i="7"/>
  <c r="BX221" i="7"/>
  <c r="BY221" i="7"/>
  <c r="BZ221" i="7"/>
  <c r="CA221" i="7"/>
  <c r="CB221" i="7"/>
  <c r="CC221" i="7"/>
  <c r="CD221" i="7"/>
  <c r="CE221" i="7"/>
  <c r="CF221" i="7"/>
  <c r="CG221" i="7"/>
  <c r="CH221" i="7"/>
  <c r="CI221" i="7"/>
  <c r="CJ221" i="7"/>
  <c r="CK221" i="7"/>
  <c r="CL221" i="7"/>
  <c r="CM221" i="7"/>
  <c r="CN221" i="7"/>
  <c r="CO221" i="7"/>
  <c r="CP221" i="7"/>
  <c r="CQ221" i="7"/>
  <c r="CR221" i="7"/>
  <c r="CS221" i="7"/>
  <c r="CT221" i="7"/>
  <c r="CU221" i="7"/>
  <c r="CV221" i="7"/>
  <c r="CW221" i="7"/>
  <c r="CX221" i="7"/>
  <c r="CY221" i="7"/>
  <c r="CZ221" i="7"/>
  <c r="DA221" i="7"/>
  <c r="DB221" i="7"/>
  <c r="DC221" i="7"/>
  <c r="DD221" i="7"/>
  <c r="DE221" i="7"/>
  <c r="DF221" i="7"/>
  <c r="DG221" i="7"/>
  <c r="DH221" i="7"/>
  <c r="DI221" i="7"/>
  <c r="DJ221" i="7"/>
  <c r="DK221" i="7"/>
  <c r="DL221" i="7"/>
  <c r="DM221" i="7"/>
  <c r="DN221" i="7"/>
  <c r="DO221" i="7"/>
  <c r="DP221" i="7"/>
  <c r="DQ221" i="7"/>
  <c r="DR221" i="7"/>
  <c r="DS221" i="7"/>
  <c r="DT221" i="7"/>
  <c r="DU221" i="7"/>
  <c r="DV221" i="7"/>
  <c r="DW221" i="7"/>
  <c r="DX221" i="7"/>
  <c r="DY221" i="7"/>
  <c r="DZ221" i="7"/>
  <c r="EA221" i="7"/>
  <c r="EB221" i="7"/>
  <c r="EC221" i="7"/>
  <c r="ED221" i="7"/>
  <c r="EE221" i="7"/>
  <c r="EF221" i="7"/>
  <c r="EG221" i="7"/>
  <c r="EH221" i="7"/>
  <c r="EI221" i="7"/>
  <c r="EJ221" i="7"/>
  <c r="EK221" i="7"/>
  <c r="EL221" i="7"/>
  <c r="EM221" i="7"/>
  <c r="EN221" i="7"/>
  <c r="EO221" i="7"/>
  <c r="EP221" i="7"/>
  <c r="EQ221" i="7"/>
  <c r="ER221" i="7"/>
  <c r="ES221" i="7"/>
  <c r="ET221" i="7"/>
  <c r="EU221" i="7"/>
  <c r="EV221" i="7"/>
  <c r="EW221" i="7"/>
  <c r="EX221" i="7"/>
  <c r="EY221" i="7"/>
  <c r="EZ221" i="7"/>
  <c r="FA221" i="7"/>
  <c r="FB221" i="7"/>
  <c r="FC221" i="7"/>
  <c r="B222" i="7"/>
  <c r="C222" i="7"/>
  <c r="D222" i="7"/>
  <c r="E222" i="7"/>
  <c r="F222" i="7"/>
  <c r="G222" i="7"/>
  <c r="H222" i="7"/>
  <c r="I222" i="7"/>
  <c r="J222" i="7"/>
  <c r="K222" i="7"/>
  <c r="L222" i="7"/>
  <c r="M222" i="7"/>
  <c r="N222" i="7"/>
  <c r="O222" i="7"/>
  <c r="P222" i="7"/>
  <c r="Q222" i="7"/>
  <c r="R222" i="7"/>
  <c r="S222" i="7"/>
  <c r="T222" i="7"/>
  <c r="U222" i="7"/>
  <c r="V222" i="7"/>
  <c r="W222" i="7"/>
  <c r="X222" i="7"/>
  <c r="Y222" i="7"/>
  <c r="Z222" i="7"/>
  <c r="AA222" i="7"/>
  <c r="AB222" i="7"/>
  <c r="AC222" i="7"/>
  <c r="AD222" i="7"/>
  <c r="AE222" i="7"/>
  <c r="AF222" i="7"/>
  <c r="AG222" i="7"/>
  <c r="AH222" i="7"/>
  <c r="AI222" i="7"/>
  <c r="AJ222" i="7"/>
  <c r="AK222" i="7"/>
  <c r="AL222" i="7"/>
  <c r="AM222" i="7"/>
  <c r="AN222" i="7"/>
  <c r="AO222" i="7"/>
  <c r="AP222" i="7"/>
  <c r="AQ222" i="7"/>
  <c r="AR222" i="7"/>
  <c r="AS222" i="7"/>
  <c r="AT222" i="7"/>
  <c r="AU222" i="7"/>
  <c r="AV222" i="7"/>
  <c r="AW222" i="7"/>
  <c r="AX222" i="7"/>
  <c r="AY222" i="7"/>
  <c r="AZ222" i="7"/>
  <c r="BA222" i="7"/>
  <c r="BB222" i="7"/>
  <c r="BC222" i="7"/>
  <c r="BD222" i="7"/>
  <c r="BE222" i="7"/>
  <c r="BF222" i="7"/>
  <c r="BG222" i="7"/>
  <c r="BH222" i="7"/>
  <c r="BI222" i="7"/>
  <c r="BJ222" i="7"/>
  <c r="BK222" i="7"/>
  <c r="BL222" i="7"/>
  <c r="BM222" i="7"/>
  <c r="BN222" i="7"/>
  <c r="BO222" i="7"/>
  <c r="BP222" i="7"/>
  <c r="BQ222" i="7"/>
  <c r="BR222" i="7"/>
  <c r="BS222" i="7"/>
  <c r="BT222" i="7"/>
  <c r="BU222" i="7"/>
  <c r="BV222" i="7"/>
  <c r="BW222" i="7"/>
  <c r="BX222" i="7"/>
  <c r="BY222" i="7"/>
  <c r="BZ222" i="7"/>
  <c r="CA222" i="7"/>
  <c r="CB222" i="7"/>
  <c r="CC222" i="7"/>
  <c r="CD222" i="7"/>
  <c r="CE222" i="7"/>
  <c r="CF222" i="7"/>
  <c r="CG222" i="7"/>
  <c r="CH222" i="7"/>
  <c r="CI222" i="7"/>
  <c r="CJ222" i="7"/>
  <c r="CK222" i="7"/>
  <c r="CL222" i="7"/>
  <c r="CM222" i="7"/>
  <c r="CN222" i="7"/>
  <c r="CO222" i="7"/>
  <c r="CP222" i="7"/>
  <c r="CQ222" i="7"/>
  <c r="CR222" i="7"/>
  <c r="CS222" i="7"/>
  <c r="CT222" i="7"/>
  <c r="CU222" i="7"/>
  <c r="CV222" i="7"/>
  <c r="CW222" i="7"/>
  <c r="CX222" i="7"/>
  <c r="CY222" i="7"/>
  <c r="CZ222" i="7"/>
  <c r="DA222" i="7"/>
  <c r="DB222" i="7"/>
  <c r="DC222" i="7"/>
  <c r="DD222" i="7"/>
  <c r="DE222" i="7"/>
  <c r="DF222" i="7"/>
  <c r="DG222" i="7"/>
  <c r="DH222" i="7"/>
  <c r="DI222" i="7"/>
  <c r="DJ222" i="7"/>
  <c r="DK222" i="7"/>
  <c r="DL222" i="7"/>
  <c r="DM222" i="7"/>
  <c r="DN222" i="7"/>
  <c r="DO222" i="7"/>
  <c r="DP222" i="7"/>
  <c r="DQ222" i="7"/>
  <c r="DR222" i="7"/>
  <c r="DS222" i="7"/>
  <c r="DT222" i="7"/>
  <c r="DU222" i="7"/>
  <c r="DV222" i="7"/>
  <c r="DW222" i="7"/>
  <c r="DX222" i="7"/>
  <c r="DY222" i="7"/>
  <c r="DZ222" i="7"/>
  <c r="EA222" i="7"/>
  <c r="EB222" i="7"/>
  <c r="EC222" i="7"/>
  <c r="ED222" i="7"/>
  <c r="EE222" i="7"/>
  <c r="EF222" i="7"/>
  <c r="EG222" i="7"/>
  <c r="EH222" i="7"/>
  <c r="EI222" i="7"/>
  <c r="EJ222" i="7"/>
  <c r="EK222" i="7"/>
  <c r="EL222" i="7"/>
  <c r="EM222" i="7"/>
  <c r="EN222" i="7"/>
  <c r="EO222" i="7"/>
  <c r="EP222" i="7"/>
  <c r="EQ222" i="7"/>
  <c r="ER222" i="7"/>
  <c r="ES222" i="7"/>
  <c r="ET222" i="7"/>
  <c r="EU222" i="7"/>
  <c r="EV222" i="7"/>
  <c r="EW222" i="7"/>
  <c r="EX222" i="7"/>
  <c r="EY222" i="7"/>
  <c r="EZ222" i="7"/>
  <c r="FA222" i="7"/>
  <c r="FB222" i="7"/>
  <c r="FC222" i="7"/>
  <c r="B223" i="7"/>
  <c r="C223" i="7"/>
  <c r="D223" i="7"/>
  <c r="E223" i="7"/>
  <c r="F223" i="7"/>
  <c r="G223" i="7"/>
  <c r="H223" i="7"/>
  <c r="I223" i="7"/>
  <c r="J223" i="7"/>
  <c r="K223" i="7"/>
  <c r="L223" i="7"/>
  <c r="M223" i="7"/>
  <c r="N223" i="7"/>
  <c r="O223" i="7"/>
  <c r="P223" i="7"/>
  <c r="Q223" i="7"/>
  <c r="R223" i="7"/>
  <c r="S223" i="7"/>
  <c r="T223" i="7"/>
  <c r="U223" i="7"/>
  <c r="V223" i="7"/>
  <c r="W223" i="7"/>
  <c r="X223" i="7"/>
  <c r="Y223" i="7"/>
  <c r="Z223" i="7"/>
  <c r="AA223" i="7"/>
  <c r="AB223" i="7"/>
  <c r="AC223" i="7"/>
  <c r="AD223" i="7"/>
  <c r="AE223" i="7"/>
  <c r="AF223" i="7"/>
  <c r="AG223" i="7"/>
  <c r="AH223" i="7"/>
  <c r="AI223" i="7"/>
  <c r="AJ223" i="7"/>
  <c r="AK223" i="7"/>
  <c r="AL223" i="7"/>
  <c r="AM223" i="7"/>
  <c r="AN223" i="7"/>
  <c r="AO223" i="7"/>
  <c r="AP223" i="7"/>
  <c r="AQ223" i="7"/>
  <c r="AR223" i="7"/>
  <c r="AS223" i="7"/>
  <c r="AT223" i="7"/>
  <c r="AU223" i="7"/>
  <c r="AV223" i="7"/>
  <c r="AW223" i="7"/>
  <c r="AX223" i="7"/>
  <c r="AY223" i="7"/>
  <c r="AZ223" i="7"/>
  <c r="BA223" i="7"/>
  <c r="BB223" i="7"/>
  <c r="BC223" i="7"/>
  <c r="BD223" i="7"/>
  <c r="BE223" i="7"/>
  <c r="BF223" i="7"/>
  <c r="BG223" i="7"/>
  <c r="BH223" i="7"/>
  <c r="BI223" i="7"/>
  <c r="BJ223" i="7"/>
  <c r="BK223" i="7"/>
  <c r="BL223" i="7"/>
  <c r="BM223" i="7"/>
  <c r="BN223" i="7"/>
  <c r="BO223" i="7"/>
  <c r="BP223" i="7"/>
  <c r="BQ223" i="7"/>
  <c r="BR223" i="7"/>
  <c r="BS223" i="7"/>
  <c r="BT223" i="7"/>
  <c r="BU223" i="7"/>
  <c r="BV223" i="7"/>
  <c r="BW223" i="7"/>
  <c r="BX223" i="7"/>
  <c r="BY223" i="7"/>
  <c r="BZ223" i="7"/>
  <c r="CA223" i="7"/>
  <c r="CB223" i="7"/>
  <c r="CC223" i="7"/>
  <c r="CD223" i="7"/>
  <c r="CE223" i="7"/>
  <c r="CF223" i="7"/>
  <c r="CG223" i="7"/>
  <c r="CH223" i="7"/>
  <c r="CI223" i="7"/>
  <c r="CJ223" i="7"/>
  <c r="CK223" i="7"/>
  <c r="CL223" i="7"/>
  <c r="CM223" i="7"/>
  <c r="CN223" i="7"/>
  <c r="CO223" i="7"/>
  <c r="CP223" i="7"/>
  <c r="CQ223" i="7"/>
  <c r="CR223" i="7"/>
  <c r="CS223" i="7"/>
  <c r="CT223" i="7"/>
  <c r="CU223" i="7"/>
  <c r="CV223" i="7"/>
  <c r="CW223" i="7"/>
  <c r="CX223" i="7"/>
  <c r="CY223" i="7"/>
  <c r="CZ223" i="7"/>
  <c r="DA223" i="7"/>
  <c r="DB223" i="7"/>
  <c r="DC223" i="7"/>
  <c r="DD223" i="7"/>
  <c r="DE223" i="7"/>
  <c r="DF223" i="7"/>
  <c r="DG223" i="7"/>
  <c r="DH223" i="7"/>
  <c r="DI223" i="7"/>
  <c r="DJ223" i="7"/>
  <c r="DK223" i="7"/>
  <c r="DL223" i="7"/>
  <c r="DM223" i="7"/>
  <c r="DN223" i="7"/>
  <c r="DO223" i="7"/>
  <c r="DP223" i="7"/>
  <c r="DQ223" i="7"/>
  <c r="DR223" i="7"/>
  <c r="DS223" i="7"/>
  <c r="DT223" i="7"/>
  <c r="DU223" i="7"/>
  <c r="DV223" i="7"/>
  <c r="DW223" i="7"/>
  <c r="DX223" i="7"/>
  <c r="DY223" i="7"/>
  <c r="DZ223" i="7"/>
  <c r="EA223" i="7"/>
  <c r="EB223" i="7"/>
  <c r="EC223" i="7"/>
  <c r="ED223" i="7"/>
  <c r="EE223" i="7"/>
  <c r="EF223" i="7"/>
  <c r="EG223" i="7"/>
  <c r="EH223" i="7"/>
  <c r="EI223" i="7"/>
  <c r="EJ223" i="7"/>
  <c r="EK223" i="7"/>
  <c r="EL223" i="7"/>
  <c r="EM223" i="7"/>
  <c r="EN223" i="7"/>
  <c r="EO223" i="7"/>
  <c r="EP223" i="7"/>
  <c r="EQ223" i="7"/>
  <c r="ER223" i="7"/>
  <c r="ES223" i="7"/>
  <c r="ET223" i="7"/>
  <c r="EU223" i="7"/>
  <c r="EV223" i="7"/>
  <c r="EW223" i="7"/>
  <c r="EX223" i="7"/>
  <c r="EY223" i="7"/>
  <c r="EZ223" i="7"/>
  <c r="FA223" i="7"/>
  <c r="FB223" i="7"/>
  <c r="FC223" i="7"/>
  <c r="B224" i="7"/>
  <c r="C224" i="7"/>
  <c r="D224" i="7"/>
  <c r="E224" i="7"/>
  <c r="F224" i="7"/>
  <c r="G224" i="7"/>
  <c r="H224" i="7"/>
  <c r="I224" i="7"/>
  <c r="J224" i="7"/>
  <c r="K224" i="7"/>
  <c r="L224" i="7"/>
  <c r="M224" i="7"/>
  <c r="N224" i="7"/>
  <c r="O224" i="7"/>
  <c r="P224" i="7"/>
  <c r="Q224" i="7"/>
  <c r="R224" i="7"/>
  <c r="S224" i="7"/>
  <c r="T224" i="7"/>
  <c r="U224" i="7"/>
  <c r="V224" i="7"/>
  <c r="W224" i="7"/>
  <c r="X224" i="7"/>
  <c r="Y224" i="7"/>
  <c r="Z224" i="7"/>
  <c r="AA224" i="7"/>
  <c r="AB224" i="7"/>
  <c r="AC224" i="7"/>
  <c r="AD224" i="7"/>
  <c r="AE224" i="7"/>
  <c r="AF224" i="7"/>
  <c r="AG224" i="7"/>
  <c r="AH224" i="7"/>
  <c r="AI224" i="7"/>
  <c r="AJ224" i="7"/>
  <c r="AK224" i="7"/>
  <c r="AL224" i="7"/>
  <c r="AM224" i="7"/>
  <c r="AN224" i="7"/>
  <c r="AO224" i="7"/>
  <c r="AP224" i="7"/>
  <c r="AQ224" i="7"/>
  <c r="AR224" i="7"/>
  <c r="AS224" i="7"/>
  <c r="AT224" i="7"/>
  <c r="AU224" i="7"/>
  <c r="AV224" i="7"/>
  <c r="AW224" i="7"/>
  <c r="AX224" i="7"/>
  <c r="AY224" i="7"/>
  <c r="AZ224" i="7"/>
  <c r="BA224" i="7"/>
  <c r="BB224" i="7"/>
  <c r="BC224" i="7"/>
  <c r="BD224" i="7"/>
  <c r="BE224" i="7"/>
  <c r="BF224" i="7"/>
  <c r="BG224" i="7"/>
  <c r="BH224" i="7"/>
  <c r="BI224" i="7"/>
  <c r="BJ224" i="7"/>
  <c r="BK224" i="7"/>
  <c r="BL224" i="7"/>
  <c r="BM224" i="7"/>
  <c r="BN224" i="7"/>
  <c r="BO224" i="7"/>
  <c r="BP224" i="7"/>
  <c r="BQ224" i="7"/>
  <c r="BR224" i="7"/>
  <c r="BS224" i="7"/>
  <c r="BT224" i="7"/>
  <c r="BU224" i="7"/>
  <c r="BV224" i="7"/>
  <c r="BW224" i="7"/>
  <c r="BX224" i="7"/>
  <c r="BY224" i="7"/>
  <c r="BZ224" i="7"/>
  <c r="CA224" i="7"/>
  <c r="CB224" i="7"/>
  <c r="CC224" i="7"/>
  <c r="CD224" i="7"/>
  <c r="CE224" i="7"/>
  <c r="CF224" i="7"/>
  <c r="CG224" i="7"/>
  <c r="CH224" i="7"/>
  <c r="CI224" i="7"/>
  <c r="CJ224" i="7"/>
  <c r="CK224" i="7"/>
  <c r="CL224" i="7"/>
  <c r="CM224" i="7"/>
  <c r="CN224" i="7"/>
  <c r="CO224" i="7"/>
  <c r="CP224" i="7"/>
  <c r="CQ224" i="7"/>
  <c r="CR224" i="7"/>
  <c r="CS224" i="7"/>
  <c r="CT224" i="7"/>
  <c r="CU224" i="7"/>
  <c r="CV224" i="7"/>
  <c r="CW224" i="7"/>
  <c r="CX224" i="7"/>
  <c r="CY224" i="7"/>
  <c r="CZ224" i="7"/>
  <c r="DA224" i="7"/>
  <c r="DB224" i="7"/>
  <c r="DC224" i="7"/>
  <c r="DD224" i="7"/>
  <c r="DE224" i="7"/>
  <c r="DF224" i="7"/>
  <c r="DG224" i="7"/>
  <c r="DH224" i="7"/>
  <c r="DI224" i="7"/>
  <c r="DJ224" i="7"/>
  <c r="DK224" i="7"/>
  <c r="DL224" i="7"/>
  <c r="DM224" i="7"/>
  <c r="DN224" i="7"/>
  <c r="DO224" i="7"/>
  <c r="DP224" i="7"/>
  <c r="DQ224" i="7"/>
  <c r="DR224" i="7"/>
  <c r="DS224" i="7"/>
  <c r="DT224" i="7"/>
  <c r="DU224" i="7"/>
  <c r="DV224" i="7"/>
  <c r="DW224" i="7"/>
  <c r="DX224" i="7"/>
  <c r="DY224" i="7"/>
  <c r="DZ224" i="7"/>
  <c r="EA224" i="7"/>
  <c r="EB224" i="7"/>
  <c r="EC224" i="7"/>
  <c r="ED224" i="7"/>
  <c r="EE224" i="7"/>
  <c r="EF224" i="7"/>
  <c r="EG224" i="7"/>
  <c r="EH224" i="7"/>
  <c r="EI224" i="7"/>
  <c r="EJ224" i="7"/>
  <c r="EK224" i="7"/>
  <c r="EL224" i="7"/>
  <c r="EM224" i="7"/>
  <c r="EN224" i="7"/>
  <c r="EO224" i="7"/>
  <c r="EP224" i="7"/>
  <c r="EQ224" i="7"/>
  <c r="ER224" i="7"/>
  <c r="ES224" i="7"/>
  <c r="ET224" i="7"/>
  <c r="EU224" i="7"/>
  <c r="EV224" i="7"/>
  <c r="EW224" i="7"/>
  <c r="EX224" i="7"/>
  <c r="EY224" i="7"/>
  <c r="EZ224" i="7"/>
  <c r="FA224" i="7"/>
  <c r="FB224" i="7"/>
  <c r="FC224" i="7"/>
  <c r="B225" i="7"/>
  <c r="C225" i="7"/>
  <c r="D225" i="7"/>
  <c r="E225" i="7"/>
  <c r="F225" i="7"/>
  <c r="G225" i="7"/>
  <c r="H225" i="7"/>
  <c r="I225" i="7"/>
  <c r="J225" i="7"/>
  <c r="K225" i="7"/>
  <c r="L225" i="7"/>
  <c r="M225" i="7"/>
  <c r="N225" i="7"/>
  <c r="O225" i="7"/>
  <c r="P225" i="7"/>
  <c r="Q225" i="7"/>
  <c r="R225" i="7"/>
  <c r="S225" i="7"/>
  <c r="T225" i="7"/>
  <c r="U225" i="7"/>
  <c r="V225" i="7"/>
  <c r="W225" i="7"/>
  <c r="X225" i="7"/>
  <c r="Y225" i="7"/>
  <c r="Z225" i="7"/>
  <c r="AA225" i="7"/>
  <c r="AB225" i="7"/>
  <c r="AC225" i="7"/>
  <c r="AD225" i="7"/>
  <c r="AE225" i="7"/>
  <c r="AF225" i="7"/>
  <c r="AG225" i="7"/>
  <c r="AH225" i="7"/>
  <c r="AI225" i="7"/>
  <c r="AJ225" i="7"/>
  <c r="AK225" i="7"/>
  <c r="AL225" i="7"/>
  <c r="AM225" i="7"/>
  <c r="AN225" i="7"/>
  <c r="AO225" i="7"/>
  <c r="AP225" i="7"/>
  <c r="AQ225" i="7"/>
  <c r="AR225" i="7"/>
  <c r="AS225" i="7"/>
  <c r="AT225" i="7"/>
  <c r="AU225" i="7"/>
  <c r="AV225" i="7"/>
  <c r="AW225" i="7"/>
  <c r="AX225" i="7"/>
  <c r="AY225" i="7"/>
  <c r="AZ225" i="7"/>
  <c r="BA225" i="7"/>
  <c r="BB225" i="7"/>
  <c r="BC225" i="7"/>
  <c r="BD225" i="7"/>
  <c r="BE225" i="7"/>
  <c r="BF225" i="7"/>
  <c r="BG225" i="7"/>
  <c r="BH225" i="7"/>
  <c r="BI225" i="7"/>
  <c r="BJ225" i="7"/>
  <c r="BK225" i="7"/>
  <c r="BL225" i="7"/>
  <c r="BM225" i="7"/>
  <c r="BN225" i="7"/>
  <c r="BO225" i="7"/>
  <c r="BP225" i="7"/>
  <c r="BQ225" i="7"/>
  <c r="BR225" i="7"/>
  <c r="BS225" i="7"/>
  <c r="BT225" i="7"/>
  <c r="BU225" i="7"/>
  <c r="BV225" i="7"/>
  <c r="BW225" i="7"/>
  <c r="BX225" i="7"/>
  <c r="BY225" i="7"/>
  <c r="BZ225" i="7"/>
  <c r="CA225" i="7"/>
  <c r="CB225" i="7"/>
  <c r="CC225" i="7"/>
  <c r="CD225" i="7"/>
  <c r="CE225" i="7"/>
  <c r="CF225" i="7"/>
  <c r="CG225" i="7"/>
  <c r="CH225" i="7"/>
  <c r="CI225" i="7"/>
  <c r="CJ225" i="7"/>
  <c r="CK225" i="7"/>
  <c r="CL225" i="7"/>
  <c r="CM225" i="7"/>
  <c r="CN225" i="7"/>
  <c r="CO225" i="7"/>
  <c r="CP225" i="7"/>
  <c r="CQ225" i="7"/>
  <c r="CR225" i="7"/>
  <c r="CS225" i="7"/>
  <c r="CT225" i="7"/>
  <c r="CU225" i="7"/>
  <c r="CV225" i="7"/>
  <c r="CW225" i="7"/>
  <c r="CX225" i="7"/>
  <c r="CY225" i="7"/>
  <c r="CZ225" i="7"/>
  <c r="DA225" i="7"/>
  <c r="DB225" i="7"/>
  <c r="DC225" i="7"/>
  <c r="DD225" i="7"/>
  <c r="DE225" i="7"/>
  <c r="DF225" i="7"/>
  <c r="DG225" i="7"/>
  <c r="DH225" i="7"/>
  <c r="DI225" i="7"/>
  <c r="DJ225" i="7"/>
  <c r="DK225" i="7"/>
  <c r="DL225" i="7"/>
  <c r="DM225" i="7"/>
  <c r="DN225" i="7"/>
  <c r="DO225" i="7"/>
  <c r="DP225" i="7"/>
  <c r="DQ225" i="7"/>
  <c r="DR225" i="7"/>
  <c r="DS225" i="7"/>
  <c r="DT225" i="7"/>
  <c r="DU225" i="7"/>
  <c r="DV225" i="7"/>
  <c r="DW225" i="7"/>
  <c r="DX225" i="7"/>
  <c r="DY225" i="7"/>
  <c r="DZ225" i="7"/>
  <c r="EA225" i="7"/>
  <c r="EB225" i="7"/>
  <c r="EC225" i="7"/>
  <c r="ED225" i="7"/>
  <c r="EE225" i="7"/>
  <c r="EF225" i="7"/>
  <c r="EG225" i="7"/>
  <c r="EH225" i="7"/>
  <c r="EI225" i="7"/>
  <c r="EJ225" i="7"/>
  <c r="EK225" i="7"/>
  <c r="EL225" i="7"/>
  <c r="EM225" i="7"/>
  <c r="EN225" i="7"/>
  <c r="EO225" i="7"/>
  <c r="EP225" i="7"/>
  <c r="EQ225" i="7"/>
  <c r="ER225" i="7"/>
  <c r="ES225" i="7"/>
  <c r="ET225" i="7"/>
  <c r="EU225" i="7"/>
  <c r="EV225" i="7"/>
  <c r="EW225" i="7"/>
  <c r="EX225" i="7"/>
  <c r="EY225" i="7"/>
  <c r="EZ225" i="7"/>
  <c r="FA225" i="7"/>
  <c r="FB225" i="7"/>
  <c r="FC225" i="7"/>
  <c r="B226" i="7"/>
  <c r="C226" i="7"/>
  <c r="D226" i="7"/>
  <c r="E226" i="7"/>
  <c r="F226" i="7"/>
  <c r="G226" i="7"/>
  <c r="H226" i="7"/>
  <c r="I226" i="7"/>
  <c r="J226" i="7"/>
  <c r="K226" i="7"/>
  <c r="L226" i="7"/>
  <c r="M226" i="7"/>
  <c r="N226" i="7"/>
  <c r="O226" i="7"/>
  <c r="P226" i="7"/>
  <c r="Q226" i="7"/>
  <c r="R226" i="7"/>
  <c r="S226" i="7"/>
  <c r="T226" i="7"/>
  <c r="U226" i="7"/>
  <c r="V226" i="7"/>
  <c r="W226" i="7"/>
  <c r="X226" i="7"/>
  <c r="Y226" i="7"/>
  <c r="Z226" i="7"/>
  <c r="AA226" i="7"/>
  <c r="AB226" i="7"/>
  <c r="AC226" i="7"/>
  <c r="AD226" i="7"/>
  <c r="AE226" i="7"/>
  <c r="AF226" i="7"/>
  <c r="AG226" i="7"/>
  <c r="AH226" i="7"/>
  <c r="AI226" i="7"/>
  <c r="AJ226" i="7"/>
  <c r="AK226" i="7"/>
  <c r="AL226" i="7"/>
  <c r="AM226" i="7"/>
  <c r="AN226" i="7"/>
  <c r="AO226" i="7"/>
  <c r="AP226" i="7"/>
  <c r="AQ226" i="7"/>
  <c r="AR226" i="7"/>
  <c r="AS226" i="7"/>
  <c r="AT226" i="7"/>
  <c r="AU226" i="7"/>
  <c r="AV226" i="7"/>
  <c r="AW226" i="7"/>
  <c r="AX226" i="7"/>
  <c r="AY226" i="7"/>
  <c r="AZ226" i="7"/>
  <c r="BA226" i="7"/>
  <c r="BB226" i="7"/>
  <c r="BC226" i="7"/>
  <c r="BD226" i="7"/>
  <c r="BE226" i="7"/>
  <c r="BF226" i="7"/>
  <c r="BG226" i="7"/>
  <c r="BH226" i="7"/>
  <c r="BI226" i="7"/>
  <c r="BJ226" i="7"/>
  <c r="BK226" i="7"/>
  <c r="BL226" i="7"/>
  <c r="BM226" i="7"/>
  <c r="BN226" i="7"/>
  <c r="BO226" i="7"/>
  <c r="BP226" i="7"/>
  <c r="BQ226" i="7"/>
  <c r="BR226" i="7"/>
  <c r="BS226" i="7"/>
  <c r="BT226" i="7"/>
  <c r="BU226" i="7"/>
  <c r="BV226" i="7"/>
  <c r="BW226" i="7"/>
  <c r="BX226" i="7"/>
  <c r="BY226" i="7"/>
  <c r="BZ226" i="7"/>
  <c r="CA226" i="7"/>
  <c r="CB226" i="7"/>
  <c r="CC226" i="7"/>
  <c r="CD226" i="7"/>
  <c r="CE226" i="7"/>
  <c r="CF226" i="7"/>
  <c r="CG226" i="7"/>
  <c r="CH226" i="7"/>
  <c r="CI226" i="7"/>
  <c r="CJ226" i="7"/>
  <c r="CK226" i="7"/>
  <c r="CL226" i="7"/>
  <c r="CM226" i="7"/>
  <c r="CN226" i="7"/>
  <c r="CO226" i="7"/>
  <c r="CP226" i="7"/>
  <c r="CQ226" i="7"/>
  <c r="CR226" i="7"/>
  <c r="CS226" i="7"/>
  <c r="CT226" i="7"/>
  <c r="CU226" i="7"/>
  <c r="CV226" i="7"/>
  <c r="CW226" i="7"/>
  <c r="CX226" i="7"/>
  <c r="CY226" i="7"/>
  <c r="CZ226" i="7"/>
  <c r="DA226" i="7"/>
  <c r="DB226" i="7"/>
  <c r="DC226" i="7"/>
  <c r="DD226" i="7"/>
  <c r="DE226" i="7"/>
  <c r="DF226" i="7"/>
  <c r="DG226" i="7"/>
  <c r="DH226" i="7"/>
  <c r="DI226" i="7"/>
  <c r="DJ226" i="7"/>
  <c r="DK226" i="7"/>
  <c r="DL226" i="7"/>
  <c r="DM226" i="7"/>
  <c r="DN226" i="7"/>
  <c r="DO226" i="7"/>
  <c r="DP226" i="7"/>
  <c r="DQ226" i="7"/>
  <c r="DR226" i="7"/>
  <c r="DS226" i="7"/>
  <c r="DT226" i="7"/>
  <c r="DU226" i="7"/>
  <c r="DV226" i="7"/>
  <c r="DW226" i="7"/>
  <c r="DX226" i="7"/>
  <c r="DY226" i="7"/>
  <c r="DZ226" i="7"/>
  <c r="EA226" i="7"/>
  <c r="EB226" i="7"/>
  <c r="EC226" i="7"/>
  <c r="ED226" i="7"/>
  <c r="EE226" i="7"/>
  <c r="EF226" i="7"/>
  <c r="EG226" i="7"/>
  <c r="EH226" i="7"/>
  <c r="EI226" i="7"/>
  <c r="EJ226" i="7"/>
  <c r="EK226" i="7"/>
  <c r="EL226" i="7"/>
  <c r="EM226" i="7"/>
  <c r="EN226" i="7"/>
  <c r="EO226" i="7"/>
  <c r="EP226" i="7"/>
  <c r="EQ226" i="7"/>
  <c r="ER226" i="7"/>
  <c r="ES226" i="7"/>
  <c r="ET226" i="7"/>
  <c r="EU226" i="7"/>
  <c r="EV226" i="7"/>
  <c r="EW226" i="7"/>
  <c r="EX226" i="7"/>
  <c r="EY226" i="7"/>
  <c r="EZ226" i="7"/>
  <c r="FA226" i="7"/>
  <c r="FB226" i="7"/>
  <c r="FC226" i="7"/>
  <c r="B227" i="7"/>
  <c r="C227" i="7"/>
  <c r="D227" i="7"/>
  <c r="E227" i="7"/>
  <c r="F227" i="7"/>
  <c r="G227" i="7"/>
  <c r="H227" i="7"/>
  <c r="I227" i="7"/>
  <c r="J227" i="7"/>
  <c r="K227" i="7"/>
  <c r="L227" i="7"/>
  <c r="M227" i="7"/>
  <c r="N227" i="7"/>
  <c r="O227" i="7"/>
  <c r="P227" i="7"/>
  <c r="Q227" i="7"/>
  <c r="R227" i="7"/>
  <c r="S227" i="7"/>
  <c r="T227" i="7"/>
  <c r="U227" i="7"/>
  <c r="V227" i="7"/>
  <c r="W227" i="7"/>
  <c r="X227" i="7"/>
  <c r="Y227" i="7"/>
  <c r="Z227" i="7"/>
  <c r="AA227" i="7"/>
  <c r="AB227" i="7"/>
  <c r="AC227" i="7"/>
  <c r="AD227" i="7"/>
  <c r="AE227" i="7"/>
  <c r="AF227" i="7"/>
  <c r="AG227" i="7"/>
  <c r="AH227" i="7"/>
  <c r="AI227" i="7"/>
  <c r="AJ227" i="7"/>
  <c r="AK227" i="7"/>
  <c r="AL227" i="7"/>
  <c r="AM227" i="7"/>
  <c r="AN227" i="7"/>
  <c r="AO227" i="7"/>
  <c r="AP227" i="7"/>
  <c r="AQ227" i="7"/>
  <c r="AR227" i="7"/>
  <c r="AS227" i="7"/>
  <c r="AT227" i="7"/>
  <c r="AU227" i="7"/>
  <c r="AV227" i="7"/>
  <c r="AW227" i="7"/>
  <c r="AX227" i="7"/>
  <c r="AY227" i="7"/>
  <c r="AZ227" i="7"/>
  <c r="BA227" i="7"/>
  <c r="BB227" i="7"/>
  <c r="BC227" i="7"/>
  <c r="BD227" i="7"/>
  <c r="BE227" i="7"/>
  <c r="BF227" i="7"/>
  <c r="BG227" i="7"/>
  <c r="BH227" i="7"/>
  <c r="BI227" i="7"/>
  <c r="BJ227" i="7"/>
  <c r="BK227" i="7"/>
  <c r="BL227" i="7"/>
  <c r="BM227" i="7"/>
  <c r="BN227" i="7"/>
  <c r="BO227" i="7"/>
  <c r="BP227" i="7"/>
  <c r="BQ227" i="7"/>
  <c r="BR227" i="7"/>
  <c r="BS227" i="7"/>
  <c r="BT227" i="7"/>
  <c r="BU227" i="7"/>
  <c r="BV227" i="7"/>
  <c r="BW227" i="7"/>
  <c r="BX227" i="7"/>
  <c r="BY227" i="7"/>
  <c r="BZ227" i="7"/>
  <c r="CA227" i="7"/>
  <c r="CB227" i="7"/>
  <c r="CC227" i="7"/>
  <c r="CD227" i="7"/>
  <c r="CE227" i="7"/>
  <c r="CF227" i="7"/>
  <c r="CG227" i="7"/>
  <c r="CH227" i="7"/>
  <c r="CI227" i="7"/>
  <c r="CJ227" i="7"/>
  <c r="CK227" i="7"/>
  <c r="CL227" i="7"/>
  <c r="CM227" i="7"/>
  <c r="CN227" i="7"/>
  <c r="CO227" i="7"/>
  <c r="CP227" i="7"/>
  <c r="CQ227" i="7"/>
  <c r="CR227" i="7"/>
  <c r="CS227" i="7"/>
  <c r="CT227" i="7"/>
  <c r="CU227" i="7"/>
  <c r="CV227" i="7"/>
  <c r="CW227" i="7"/>
  <c r="CX227" i="7"/>
  <c r="CY227" i="7"/>
  <c r="CZ227" i="7"/>
  <c r="DA227" i="7"/>
  <c r="DB227" i="7"/>
  <c r="DC227" i="7"/>
  <c r="DD227" i="7"/>
  <c r="DE227" i="7"/>
  <c r="DF227" i="7"/>
  <c r="DG227" i="7"/>
  <c r="DH227" i="7"/>
  <c r="DI227" i="7"/>
  <c r="DJ227" i="7"/>
  <c r="DK227" i="7"/>
  <c r="DL227" i="7"/>
  <c r="DM227" i="7"/>
  <c r="DN227" i="7"/>
  <c r="DO227" i="7"/>
  <c r="DP227" i="7"/>
  <c r="DQ227" i="7"/>
  <c r="DR227" i="7"/>
  <c r="DS227" i="7"/>
  <c r="DT227" i="7"/>
  <c r="DU227" i="7"/>
  <c r="DV227" i="7"/>
  <c r="DW227" i="7"/>
  <c r="DX227" i="7"/>
  <c r="DY227" i="7"/>
  <c r="DZ227" i="7"/>
  <c r="EA227" i="7"/>
  <c r="EB227" i="7"/>
  <c r="EC227" i="7"/>
  <c r="ED227" i="7"/>
  <c r="EE227" i="7"/>
  <c r="EF227" i="7"/>
  <c r="EG227" i="7"/>
  <c r="EH227" i="7"/>
  <c r="EI227" i="7"/>
  <c r="EJ227" i="7"/>
  <c r="EK227" i="7"/>
  <c r="EL227" i="7"/>
  <c r="EM227" i="7"/>
  <c r="EN227" i="7"/>
  <c r="EO227" i="7"/>
  <c r="EP227" i="7"/>
  <c r="EQ227" i="7"/>
  <c r="ER227" i="7"/>
  <c r="ES227" i="7"/>
  <c r="ET227" i="7"/>
  <c r="EU227" i="7"/>
  <c r="EV227" i="7"/>
  <c r="EW227" i="7"/>
  <c r="EX227" i="7"/>
  <c r="EY227" i="7"/>
  <c r="EZ227" i="7"/>
  <c r="FA227" i="7"/>
  <c r="FB227" i="7"/>
  <c r="FC227" i="7"/>
  <c r="B228" i="7"/>
  <c r="C228" i="7"/>
  <c r="D228" i="7"/>
  <c r="E228" i="7"/>
  <c r="F228" i="7"/>
  <c r="G228" i="7"/>
  <c r="H228" i="7"/>
  <c r="I228" i="7"/>
  <c r="J228" i="7"/>
  <c r="K228" i="7"/>
  <c r="L228" i="7"/>
  <c r="M228" i="7"/>
  <c r="N228" i="7"/>
  <c r="O228" i="7"/>
  <c r="P228" i="7"/>
  <c r="Q228" i="7"/>
  <c r="R228" i="7"/>
  <c r="S228" i="7"/>
  <c r="T228" i="7"/>
  <c r="U228" i="7"/>
  <c r="V228" i="7"/>
  <c r="W228" i="7"/>
  <c r="X228" i="7"/>
  <c r="Y228" i="7"/>
  <c r="Z228" i="7"/>
  <c r="AA228" i="7"/>
  <c r="AB228" i="7"/>
  <c r="AC228" i="7"/>
  <c r="AD228" i="7"/>
  <c r="AE228" i="7"/>
  <c r="AF228" i="7"/>
  <c r="AG228" i="7"/>
  <c r="AH228" i="7"/>
  <c r="AI228" i="7"/>
  <c r="AJ228" i="7"/>
  <c r="AK228" i="7"/>
  <c r="AL228" i="7"/>
  <c r="AM228" i="7"/>
  <c r="AN228" i="7"/>
  <c r="AO228" i="7"/>
  <c r="AP228" i="7"/>
  <c r="AQ228" i="7"/>
  <c r="AR228" i="7"/>
  <c r="AS228" i="7"/>
  <c r="AT228" i="7"/>
  <c r="AU228" i="7"/>
  <c r="AV228" i="7"/>
  <c r="AW228" i="7"/>
  <c r="AX228" i="7"/>
  <c r="AY228" i="7"/>
  <c r="AZ228" i="7"/>
  <c r="BA228" i="7"/>
  <c r="BB228" i="7"/>
  <c r="BC228" i="7"/>
  <c r="BD228" i="7"/>
  <c r="BE228" i="7"/>
  <c r="BF228" i="7"/>
  <c r="BG228" i="7"/>
  <c r="BH228" i="7"/>
  <c r="BI228" i="7"/>
  <c r="BJ228" i="7"/>
  <c r="BK228" i="7"/>
  <c r="BL228" i="7"/>
  <c r="BM228" i="7"/>
  <c r="BN228" i="7"/>
  <c r="BO228" i="7"/>
  <c r="BP228" i="7"/>
  <c r="BQ228" i="7"/>
  <c r="BR228" i="7"/>
  <c r="BS228" i="7"/>
  <c r="BT228" i="7"/>
  <c r="BU228" i="7"/>
  <c r="BV228" i="7"/>
  <c r="BW228" i="7"/>
  <c r="BX228" i="7"/>
  <c r="BY228" i="7"/>
  <c r="BZ228" i="7"/>
  <c r="CA228" i="7"/>
  <c r="CB228" i="7"/>
  <c r="CC228" i="7"/>
  <c r="CD228" i="7"/>
  <c r="CE228" i="7"/>
  <c r="CF228" i="7"/>
  <c r="CG228" i="7"/>
  <c r="CH228" i="7"/>
  <c r="CI228" i="7"/>
  <c r="CJ228" i="7"/>
  <c r="CK228" i="7"/>
  <c r="CL228" i="7"/>
  <c r="CM228" i="7"/>
  <c r="CN228" i="7"/>
  <c r="CO228" i="7"/>
  <c r="CP228" i="7"/>
  <c r="CQ228" i="7"/>
  <c r="CR228" i="7"/>
  <c r="CS228" i="7"/>
  <c r="CT228" i="7"/>
  <c r="CU228" i="7"/>
  <c r="CV228" i="7"/>
  <c r="CW228" i="7"/>
  <c r="CX228" i="7"/>
  <c r="CY228" i="7"/>
  <c r="CZ228" i="7"/>
  <c r="DA228" i="7"/>
  <c r="DB228" i="7"/>
  <c r="DC228" i="7"/>
  <c r="DD228" i="7"/>
  <c r="DE228" i="7"/>
  <c r="DF228" i="7"/>
  <c r="DG228" i="7"/>
  <c r="DH228" i="7"/>
  <c r="DI228" i="7"/>
  <c r="DJ228" i="7"/>
  <c r="DK228" i="7"/>
  <c r="DL228" i="7"/>
  <c r="DM228" i="7"/>
  <c r="DN228" i="7"/>
  <c r="DO228" i="7"/>
  <c r="DP228" i="7"/>
  <c r="DQ228" i="7"/>
  <c r="DR228" i="7"/>
  <c r="DS228" i="7"/>
  <c r="DT228" i="7"/>
  <c r="DU228" i="7"/>
  <c r="DV228" i="7"/>
  <c r="DW228" i="7"/>
  <c r="DX228" i="7"/>
  <c r="DY228" i="7"/>
  <c r="DZ228" i="7"/>
  <c r="EA228" i="7"/>
  <c r="EB228" i="7"/>
  <c r="EC228" i="7"/>
  <c r="ED228" i="7"/>
  <c r="EE228" i="7"/>
  <c r="EF228" i="7"/>
  <c r="EG228" i="7"/>
  <c r="EH228" i="7"/>
  <c r="EI228" i="7"/>
  <c r="EJ228" i="7"/>
  <c r="EK228" i="7"/>
  <c r="EL228" i="7"/>
  <c r="EM228" i="7"/>
  <c r="EN228" i="7"/>
  <c r="EO228" i="7"/>
  <c r="EP228" i="7"/>
  <c r="EQ228" i="7"/>
  <c r="ER228" i="7"/>
  <c r="ES228" i="7"/>
  <c r="ET228" i="7"/>
  <c r="EU228" i="7"/>
  <c r="EV228" i="7"/>
  <c r="EW228" i="7"/>
  <c r="EX228" i="7"/>
  <c r="EY228" i="7"/>
  <c r="EZ228" i="7"/>
  <c r="FA228" i="7"/>
  <c r="FB228" i="7"/>
  <c r="FC228" i="7"/>
  <c r="B229" i="7"/>
  <c r="C229" i="7"/>
  <c r="D229" i="7"/>
  <c r="E229" i="7"/>
  <c r="F229" i="7"/>
  <c r="G229" i="7"/>
  <c r="H229" i="7"/>
  <c r="I229" i="7"/>
  <c r="J229" i="7"/>
  <c r="K229" i="7"/>
  <c r="L229" i="7"/>
  <c r="M229" i="7"/>
  <c r="N229" i="7"/>
  <c r="O229" i="7"/>
  <c r="P229" i="7"/>
  <c r="Q229" i="7"/>
  <c r="R229" i="7"/>
  <c r="S229" i="7"/>
  <c r="T229" i="7"/>
  <c r="U229" i="7"/>
  <c r="V229" i="7"/>
  <c r="W229" i="7"/>
  <c r="X229" i="7"/>
  <c r="Y229" i="7"/>
  <c r="Z229" i="7"/>
  <c r="AA229" i="7"/>
  <c r="AB229" i="7"/>
  <c r="AC229" i="7"/>
  <c r="AD229" i="7"/>
  <c r="AE229" i="7"/>
  <c r="AF229" i="7"/>
  <c r="AG229" i="7"/>
  <c r="AH229" i="7"/>
  <c r="AI229" i="7"/>
  <c r="AJ229" i="7"/>
  <c r="AK229" i="7"/>
  <c r="AL229" i="7"/>
  <c r="AM229" i="7"/>
  <c r="AN229" i="7"/>
  <c r="AO229" i="7"/>
  <c r="AP229" i="7"/>
  <c r="AQ229" i="7"/>
  <c r="AR229" i="7"/>
  <c r="AS229" i="7"/>
  <c r="AT229" i="7"/>
  <c r="AU229" i="7"/>
  <c r="AV229" i="7"/>
  <c r="AW229" i="7"/>
  <c r="AX229" i="7"/>
  <c r="AY229" i="7"/>
  <c r="AZ229" i="7"/>
  <c r="BA229" i="7"/>
  <c r="BB229" i="7"/>
  <c r="BC229" i="7"/>
  <c r="BD229" i="7"/>
  <c r="BE229" i="7"/>
  <c r="BF229" i="7"/>
  <c r="BG229" i="7"/>
  <c r="BH229" i="7"/>
  <c r="BI229" i="7"/>
  <c r="BJ229" i="7"/>
  <c r="BK229" i="7"/>
  <c r="BL229" i="7"/>
  <c r="BM229" i="7"/>
  <c r="BN229" i="7"/>
  <c r="BO229" i="7"/>
  <c r="BP229" i="7"/>
  <c r="BQ229" i="7"/>
  <c r="BR229" i="7"/>
  <c r="BS229" i="7"/>
  <c r="BT229" i="7"/>
  <c r="BU229" i="7"/>
  <c r="BV229" i="7"/>
  <c r="BW229" i="7"/>
  <c r="BX229" i="7"/>
  <c r="BY229" i="7"/>
  <c r="BZ229" i="7"/>
  <c r="CA229" i="7"/>
  <c r="CB229" i="7"/>
  <c r="CC229" i="7"/>
  <c r="CD229" i="7"/>
  <c r="CE229" i="7"/>
  <c r="CF229" i="7"/>
  <c r="CG229" i="7"/>
  <c r="CH229" i="7"/>
  <c r="CI229" i="7"/>
  <c r="CJ229" i="7"/>
  <c r="CK229" i="7"/>
  <c r="CL229" i="7"/>
  <c r="CM229" i="7"/>
  <c r="CN229" i="7"/>
  <c r="CO229" i="7"/>
  <c r="CP229" i="7"/>
  <c r="CQ229" i="7"/>
  <c r="CR229" i="7"/>
  <c r="CS229" i="7"/>
  <c r="CT229" i="7"/>
  <c r="CU229" i="7"/>
  <c r="CV229" i="7"/>
  <c r="CW229" i="7"/>
  <c r="CX229" i="7"/>
  <c r="CY229" i="7"/>
  <c r="CZ229" i="7"/>
  <c r="DA229" i="7"/>
  <c r="DB229" i="7"/>
  <c r="DC229" i="7"/>
  <c r="DD229" i="7"/>
  <c r="DE229" i="7"/>
  <c r="DF229" i="7"/>
  <c r="DG229" i="7"/>
  <c r="DH229" i="7"/>
  <c r="DI229" i="7"/>
  <c r="DJ229" i="7"/>
  <c r="DK229" i="7"/>
  <c r="DL229" i="7"/>
  <c r="DM229" i="7"/>
  <c r="DN229" i="7"/>
  <c r="DO229" i="7"/>
  <c r="DP229" i="7"/>
  <c r="DQ229" i="7"/>
  <c r="DR229" i="7"/>
  <c r="DS229" i="7"/>
  <c r="DT229" i="7"/>
  <c r="DU229" i="7"/>
  <c r="DV229" i="7"/>
  <c r="DW229" i="7"/>
  <c r="DX229" i="7"/>
  <c r="DY229" i="7"/>
  <c r="DZ229" i="7"/>
  <c r="EA229" i="7"/>
  <c r="EB229" i="7"/>
  <c r="EC229" i="7"/>
  <c r="ED229" i="7"/>
  <c r="EE229" i="7"/>
  <c r="EF229" i="7"/>
  <c r="EG229" i="7"/>
  <c r="EH229" i="7"/>
  <c r="EI229" i="7"/>
  <c r="EJ229" i="7"/>
  <c r="EK229" i="7"/>
  <c r="EL229" i="7"/>
  <c r="EM229" i="7"/>
  <c r="EN229" i="7"/>
  <c r="EO229" i="7"/>
  <c r="EP229" i="7"/>
  <c r="EQ229" i="7"/>
  <c r="ER229" i="7"/>
  <c r="ES229" i="7"/>
  <c r="ET229" i="7"/>
  <c r="EU229" i="7"/>
  <c r="EV229" i="7"/>
  <c r="EW229" i="7"/>
  <c r="EX229" i="7"/>
  <c r="EY229" i="7"/>
  <c r="EZ229" i="7"/>
  <c r="FA229" i="7"/>
  <c r="FB229" i="7"/>
  <c r="FC229" i="7"/>
  <c r="B230" i="7"/>
  <c r="C230" i="7"/>
  <c r="D230" i="7"/>
  <c r="E230" i="7"/>
  <c r="F230" i="7"/>
  <c r="G230" i="7"/>
  <c r="H230" i="7"/>
  <c r="I230" i="7"/>
  <c r="J230" i="7"/>
  <c r="K230" i="7"/>
  <c r="L230" i="7"/>
  <c r="M230" i="7"/>
  <c r="N230" i="7"/>
  <c r="O230" i="7"/>
  <c r="P230" i="7"/>
  <c r="Q230" i="7"/>
  <c r="R230" i="7"/>
  <c r="S230" i="7"/>
  <c r="T230" i="7"/>
  <c r="U230" i="7"/>
  <c r="V230" i="7"/>
  <c r="W230" i="7"/>
  <c r="X230" i="7"/>
  <c r="Y230" i="7"/>
  <c r="Z230" i="7"/>
  <c r="AA230" i="7"/>
  <c r="AB230" i="7"/>
  <c r="AC230" i="7"/>
  <c r="AD230" i="7"/>
  <c r="AE230" i="7"/>
  <c r="AF230" i="7"/>
  <c r="AG230" i="7"/>
  <c r="AH230" i="7"/>
  <c r="AI230" i="7"/>
  <c r="AJ230" i="7"/>
  <c r="AK230" i="7"/>
  <c r="AL230" i="7"/>
  <c r="AM230" i="7"/>
  <c r="AN230" i="7"/>
  <c r="AO230" i="7"/>
  <c r="AP230" i="7"/>
  <c r="AQ230" i="7"/>
  <c r="AR230" i="7"/>
  <c r="AS230" i="7"/>
  <c r="AT230" i="7"/>
  <c r="AU230" i="7"/>
  <c r="AV230" i="7"/>
  <c r="AW230" i="7"/>
  <c r="AX230" i="7"/>
  <c r="AY230" i="7"/>
  <c r="AZ230" i="7"/>
  <c r="BA230" i="7"/>
  <c r="BB230" i="7"/>
  <c r="BC230" i="7"/>
  <c r="BD230" i="7"/>
  <c r="BE230" i="7"/>
  <c r="BF230" i="7"/>
  <c r="BG230" i="7"/>
  <c r="BH230" i="7"/>
  <c r="BI230" i="7"/>
  <c r="BJ230" i="7"/>
  <c r="BK230" i="7"/>
  <c r="BL230" i="7"/>
  <c r="BM230" i="7"/>
  <c r="BN230" i="7"/>
  <c r="BO230" i="7"/>
  <c r="BP230" i="7"/>
  <c r="BQ230" i="7"/>
  <c r="BR230" i="7"/>
  <c r="BS230" i="7"/>
  <c r="BT230" i="7"/>
  <c r="BU230" i="7"/>
  <c r="BV230" i="7"/>
  <c r="BW230" i="7"/>
  <c r="BX230" i="7"/>
  <c r="BY230" i="7"/>
  <c r="BZ230" i="7"/>
  <c r="CA230" i="7"/>
  <c r="CB230" i="7"/>
  <c r="CC230" i="7"/>
  <c r="CD230" i="7"/>
  <c r="CE230" i="7"/>
  <c r="CF230" i="7"/>
  <c r="CG230" i="7"/>
  <c r="CH230" i="7"/>
  <c r="CI230" i="7"/>
  <c r="CJ230" i="7"/>
  <c r="CK230" i="7"/>
  <c r="CL230" i="7"/>
  <c r="CM230" i="7"/>
  <c r="CN230" i="7"/>
  <c r="CO230" i="7"/>
  <c r="CP230" i="7"/>
  <c r="CQ230" i="7"/>
  <c r="CR230" i="7"/>
  <c r="CS230" i="7"/>
  <c r="CT230" i="7"/>
  <c r="CU230" i="7"/>
  <c r="CV230" i="7"/>
  <c r="CW230" i="7"/>
  <c r="CX230" i="7"/>
  <c r="CY230" i="7"/>
  <c r="CZ230" i="7"/>
  <c r="DA230" i="7"/>
  <c r="DB230" i="7"/>
  <c r="DC230" i="7"/>
  <c r="DD230" i="7"/>
  <c r="DE230" i="7"/>
  <c r="DF230" i="7"/>
  <c r="DG230" i="7"/>
  <c r="DH230" i="7"/>
  <c r="DI230" i="7"/>
  <c r="DJ230" i="7"/>
  <c r="DK230" i="7"/>
  <c r="DL230" i="7"/>
  <c r="DM230" i="7"/>
  <c r="DN230" i="7"/>
  <c r="DO230" i="7"/>
  <c r="DP230" i="7"/>
  <c r="DQ230" i="7"/>
  <c r="DR230" i="7"/>
  <c r="DS230" i="7"/>
  <c r="DT230" i="7"/>
  <c r="DU230" i="7"/>
  <c r="DV230" i="7"/>
  <c r="DW230" i="7"/>
  <c r="DX230" i="7"/>
  <c r="DY230" i="7"/>
  <c r="DZ230" i="7"/>
  <c r="EA230" i="7"/>
  <c r="EB230" i="7"/>
  <c r="EC230" i="7"/>
  <c r="ED230" i="7"/>
  <c r="EE230" i="7"/>
  <c r="EF230" i="7"/>
  <c r="EG230" i="7"/>
  <c r="EH230" i="7"/>
  <c r="EI230" i="7"/>
  <c r="EJ230" i="7"/>
  <c r="EK230" i="7"/>
  <c r="EL230" i="7"/>
  <c r="EM230" i="7"/>
  <c r="EN230" i="7"/>
  <c r="EO230" i="7"/>
  <c r="EP230" i="7"/>
  <c r="EQ230" i="7"/>
  <c r="ER230" i="7"/>
  <c r="ES230" i="7"/>
  <c r="ET230" i="7"/>
  <c r="EU230" i="7"/>
  <c r="EV230" i="7"/>
  <c r="EW230" i="7"/>
  <c r="EX230" i="7"/>
  <c r="EY230" i="7"/>
  <c r="EZ230" i="7"/>
  <c r="FA230" i="7"/>
  <c r="FB230" i="7"/>
  <c r="FC230" i="7"/>
  <c r="B231" i="7"/>
  <c r="C231" i="7"/>
  <c r="D231" i="7"/>
  <c r="E231" i="7"/>
  <c r="F231" i="7"/>
  <c r="G231" i="7"/>
  <c r="H231" i="7"/>
  <c r="I231" i="7"/>
  <c r="J231" i="7"/>
  <c r="K231" i="7"/>
  <c r="L231" i="7"/>
  <c r="M231" i="7"/>
  <c r="N231" i="7"/>
  <c r="O231" i="7"/>
  <c r="P231" i="7"/>
  <c r="Q231" i="7"/>
  <c r="R231" i="7"/>
  <c r="S231" i="7"/>
  <c r="T231" i="7"/>
  <c r="U231" i="7"/>
  <c r="V231" i="7"/>
  <c r="W231" i="7"/>
  <c r="X231" i="7"/>
  <c r="Y231" i="7"/>
  <c r="Z231" i="7"/>
  <c r="AA231" i="7"/>
  <c r="AB231" i="7"/>
  <c r="AC231" i="7"/>
  <c r="AD231" i="7"/>
  <c r="AE231" i="7"/>
  <c r="AF231" i="7"/>
  <c r="AG231" i="7"/>
  <c r="AH231" i="7"/>
  <c r="AI231" i="7"/>
  <c r="AJ231" i="7"/>
  <c r="AK231" i="7"/>
  <c r="AL231" i="7"/>
  <c r="AM231" i="7"/>
  <c r="AN231" i="7"/>
  <c r="AO231" i="7"/>
  <c r="AP231" i="7"/>
  <c r="AQ231" i="7"/>
  <c r="AR231" i="7"/>
  <c r="AS231" i="7"/>
  <c r="AT231" i="7"/>
  <c r="AU231" i="7"/>
  <c r="AV231" i="7"/>
  <c r="AW231" i="7"/>
  <c r="AX231" i="7"/>
  <c r="AY231" i="7"/>
  <c r="AZ231" i="7"/>
  <c r="BA231" i="7"/>
  <c r="BB231" i="7"/>
  <c r="BC231" i="7"/>
  <c r="BD231" i="7"/>
  <c r="BE231" i="7"/>
  <c r="BF231" i="7"/>
  <c r="BG231" i="7"/>
  <c r="BH231" i="7"/>
  <c r="BI231" i="7"/>
  <c r="BJ231" i="7"/>
  <c r="BK231" i="7"/>
  <c r="BL231" i="7"/>
  <c r="BM231" i="7"/>
  <c r="BN231" i="7"/>
  <c r="BO231" i="7"/>
  <c r="BP231" i="7"/>
  <c r="BQ231" i="7"/>
  <c r="BR231" i="7"/>
  <c r="BS231" i="7"/>
  <c r="BT231" i="7"/>
  <c r="BU231" i="7"/>
  <c r="BV231" i="7"/>
  <c r="BW231" i="7"/>
  <c r="BX231" i="7"/>
  <c r="BY231" i="7"/>
  <c r="BZ231" i="7"/>
  <c r="CA231" i="7"/>
  <c r="CB231" i="7"/>
  <c r="CC231" i="7"/>
  <c r="CD231" i="7"/>
  <c r="CE231" i="7"/>
  <c r="CF231" i="7"/>
  <c r="CG231" i="7"/>
  <c r="CH231" i="7"/>
  <c r="CI231" i="7"/>
  <c r="CJ231" i="7"/>
  <c r="CK231" i="7"/>
  <c r="CL231" i="7"/>
  <c r="CM231" i="7"/>
  <c r="CN231" i="7"/>
  <c r="CO231" i="7"/>
  <c r="CP231" i="7"/>
  <c r="CQ231" i="7"/>
  <c r="CR231" i="7"/>
  <c r="CS231" i="7"/>
  <c r="CT231" i="7"/>
  <c r="CU231" i="7"/>
  <c r="CV231" i="7"/>
  <c r="CW231" i="7"/>
  <c r="CX231" i="7"/>
  <c r="CY231" i="7"/>
  <c r="CZ231" i="7"/>
  <c r="DA231" i="7"/>
  <c r="DB231" i="7"/>
  <c r="DC231" i="7"/>
  <c r="DD231" i="7"/>
  <c r="DE231" i="7"/>
  <c r="DF231" i="7"/>
  <c r="DG231" i="7"/>
  <c r="DH231" i="7"/>
  <c r="DI231" i="7"/>
  <c r="DJ231" i="7"/>
  <c r="DK231" i="7"/>
  <c r="DL231" i="7"/>
  <c r="DM231" i="7"/>
  <c r="DN231" i="7"/>
  <c r="DO231" i="7"/>
  <c r="DP231" i="7"/>
  <c r="DQ231" i="7"/>
  <c r="DR231" i="7"/>
  <c r="DS231" i="7"/>
  <c r="DT231" i="7"/>
  <c r="DU231" i="7"/>
  <c r="DV231" i="7"/>
  <c r="DW231" i="7"/>
  <c r="DX231" i="7"/>
  <c r="DY231" i="7"/>
  <c r="DZ231" i="7"/>
  <c r="EA231" i="7"/>
  <c r="EB231" i="7"/>
  <c r="EC231" i="7"/>
  <c r="ED231" i="7"/>
  <c r="EE231" i="7"/>
  <c r="EF231" i="7"/>
  <c r="EG231" i="7"/>
  <c r="EH231" i="7"/>
  <c r="EI231" i="7"/>
  <c r="EJ231" i="7"/>
  <c r="EK231" i="7"/>
  <c r="EL231" i="7"/>
  <c r="EM231" i="7"/>
  <c r="EN231" i="7"/>
  <c r="EO231" i="7"/>
  <c r="EP231" i="7"/>
  <c r="EQ231" i="7"/>
  <c r="ER231" i="7"/>
  <c r="ES231" i="7"/>
  <c r="ET231" i="7"/>
  <c r="EU231" i="7"/>
  <c r="EV231" i="7"/>
  <c r="EW231" i="7"/>
  <c r="EX231" i="7"/>
  <c r="EY231" i="7"/>
  <c r="EZ231" i="7"/>
  <c r="FA231" i="7"/>
  <c r="FB231" i="7"/>
  <c r="FC231" i="7"/>
  <c r="B232" i="7"/>
  <c r="C232" i="7"/>
  <c r="D232" i="7"/>
  <c r="E232" i="7"/>
  <c r="F232" i="7"/>
  <c r="G232" i="7"/>
  <c r="H232" i="7"/>
  <c r="I232" i="7"/>
  <c r="J232" i="7"/>
  <c r="K232" i="7"/>
  <c r="L232" i="7"/>
  <c r="M232" i="7"/>
  <c r="N232" i="7"/>
  <c r="O232" i="7"/>
  <c r="P232" i="7"/>
  <c r="Q232" i="7"/>
  <c r="R232" i="7"/>
  <c r="S232" i="7"/>
  <c r="T232" i="7"/>
  <c r="U232" i="7"/>
  <c r="V232" i="7"/>
  <c r="W232" i="7"/>
  <c r="X232" i="7"/>
  <c r="Y232" i="7"/>
  <c r="Z232" i="7"/>
  <c r="AA232" i="7"/>
  <c r="AB232" i="7"/>
  <c r="AC232" i="7"/>
  <c r="AD232" i="7"/>
  <c r="AE232" i="7"/>
  <c r="AF232" i="7"/>
  <c r="AG232" i="7"/>
  <c r="AH232" i="7"/>
  <c r="AI232" i="7"/>
  <c r="AJ232" i="7"/>
  <c r="AK232" i="7"/>
  <c r="AL232" i="7"/>
  <c r="AM232" i="7"/>
  <c r="AN232" i="7"/>
  <c r="AO232" i="7"/>
  <c r="AP232" i="7"/>
  <c r="AQ232" i="7"/>
  <c r="AR232" i="7"/>
  <c r="AS232" i="7"/>
  <c r="AT232" i="7"/>
  <c r="AU232" i="7"/>
  <c r="AV232" i="7"/>
  <c r="AW232" i="7"/>
  <c r="AX232" i="7"/>
  <c r="AY232" i="7"/>
  <c r="AZ232" i="7"/>
  <c r="BA232" i="7"/>
  <c r="BB232" i="7"/>
  <c r="BC232" i="7"/>
  <c r="BD232" i="7"/>
  <c r="BE232" i="7"/>
  <c r="BF232" i="7"/>
  <c r="BG232" i="7"/>
  <c r="BH232" i="7"/>
  <c r="BI232" i="7"/>
  <c r="BJ232" i="7"/>
  <c r="BK232" i="7"/>
  <c r="BL232" i="7"/>
  <c r="BM232" i="7"/>
  <c r="BN232" i="7"/>
  <c r="BO232" i="7"/>
  <c r="BP232" i="7"/>
  <c r="BQ232" i="7"/>
  <c r="BR232" i="7"/>
  <c r="BS232" i="7"/>
  <c r="BT232" i="7"/>
  <c r="BU232" i="7"/>
  <c r="BV232" i="7"/>
  <c r="BW232" i="7"/>
  <c r="BX232" i="7"/>
  <c r="BY232" i="7"/>
  <c r="BZ232" i="7"/>
  <c r="CA232" i="7"/>
  <c r="CB232" i="7"/>
  <c r="CC232" i="7"/>
  <c r="CD232" i="7"/>
  <c r="CE232" i="7"/>
  <c r="CF232" i="7"/>
  <c r="CG232" i="7"/>
  <c r="CH232" i="7"/>
  <c r="CI232" i="7"/>
  <c r="CJ232" i="7"/>
  <c r="CK232" i="7"/>
  <c r="CL232" i="7"/>
  <c r="CM232" i="7"/>
  <c r="CN232" i="7"/>
  <c r="CO232" i="7"/>
  <c r="CP232" i="7"/>
  <c r="CQ232" i="7"/>
  <c r="CR232" i="7"/>
  <c r="CS232" i="7"/>
  <c r="CT232" i="7"/>
  <c r="CU232" i="7"/>
  <c r="CV232" i="7"/>
  <c r="CW232" i="7"/>
  <c r="CX232" i="7"/>
  <c r="CY232" i="7"/>
  <c r="CZ232" i="7"/>
  <c r="DA232" i="7"/>
  <c r="DB232" i="7"/>
  <c r="DC232" i="7"/>
  <c r="DD232" i="7"/>
  <c r="DE232" i="7"/>
  <c r="DF232" i="7"/>
  <c r="DG232" i="7"/>
  <c r="DH232" i="7"/>
  <c r="DI232" i="7"/>
  <c r="DJ232" i="7"/>
  <c r="DK232" i="7"/>
  <c r="DL232" i="7"/>
  <c r="DM232" i="7"/>
  <c r="DN232" i="7"/>
  <c r="DO232" i="7"/>
  <c r="DP232" i="7"/>
  <c r="DQ232" i="7"/>
  <c r="DR232" i="7"/>
  <c r="DS232" i="7"/>
  <c r="DT232" i="7"/>
  <c r="DU232" i="7"/>
  <c r="DV232" i="7"/>
  <c r="DW232" i="7"/>
  <c r="DX232" i="7"/>
  <c r="DY232" i="7"/>
  <c r="DZ232" i="7"/>
  <c r="EA232" i="7"/>
  <c r="EB232" i="7"/>
  <c r="EC232" i="7"/>
  <c r="ED232" i="7"/>
  <c r="EE232" i="7"/>
  <c r="EF232" i="7"/>
  <c r="EG232" i="7"/>
  <c r="EH232" i="7"/>
  <c r="EI232" i="7"/>
  <c r="EJ232" i="7"/>
  <c r="EK232" i="7"/>
  <c r="EL232" i="7"/>
  <c r="EM232" i="7"/>
  <c r="EN232" i="7"/>
  <c r="EO232" i="7"/>
  <c r="EP232" i="7"/>
  <c r="EQ232" i="7"/>
  <c r="ER232" i="7"/>
  <c r="ES232" i="7"/>
  <c r="ET232" i="7"/>
  <c r="EU232" i="7"/>
  <c r="EV232" i="7"/>
  <c r="EW232" i="7"/>
  <c r="EX232" i="7"/>
  <c r="EY232" i="7"/>
  <c r="EZ232" i="7"/>
  <c r="FA232" i="7"/>
  <c r="FB232" i="7"/>
  <c r="FC232" i="7"/>
  <c r="B233" i="7"/>
  <c r="C233" i="7"/>
  <c r="D233" i="7"/>
  <c r="E233" i="7"/>
  <c r="F233" i="7"/>
  <c r="G233" i="7"/>
  <c r="H233" i="7"/>
  <c r="I233" i="7"/>
  <c r="J233" i="7"/>
  <c r="K233" i="7"/>
  <c r="L233" i="7"/>
  <c r="M233" i="7"/>
  <c r="N233" i="7"/>
  <c r="O233" i="7"/>
  <c r="P233" i="7"/>
  <c r="Q233" i="7"/>
  <c r="R233" i="7"/>
  <c r="S233" i="7"/>
  <c r="T233" i="7"/>
  <c r="U233" i="7"/>
  <c r="V233" i="7"/>
  <c r="W233" i="7"/>
  <c r="X233" i="7"/>
  <c r="Y233" i="7"/>
  <c r="Z233" i="7"/>
  <c r="AA233" i="7"/>
  <c r="AB233" i="7"/>
  <c r="AC233" i="7"/>
  <c r="AD233" i="7"/>
  <c r="AE233" i="7"/>
  <c r="AF233" i="7"/>
  <c r="AG233" i="7"/>
  <c r="AH233" i="7"/>
  <c r="AI233" i="7"/>
  <c r="AJ233" i="7"/>
  <c r="AK233" i="7"/>
  <c r="AL233" i="7"/>
  <c r="AM233" i="7"/>
  <c r="AN233" i="7"/>
  <c r="AO233" i="7"/>
  <c r="AP233" i="7"/>
  <c r="AQ233" i="7"/>
  <c r="AR233" i="7"/>
  <c r="AS233" i="7"/>
  <c r="AT233" i="7"/>
  <c r="AU233" i="7"/>
  <c r="AV233" i="7"/>
  <c r="AW233" i="7"/>
  <c r="AX233" i="7"/>
  <c r="AY233" i="7"/>
  <c r="AZ233" i="7"/>
  <c r="BA233" i="7"/>
  <c r="BB233" i="7"/>
  <c r="BC233" i="7"/>
  <c r="BD233" i="7"/>
  <c r="BE233" i="7"/>
  <c r="BF233" i="7"/>
  <c r="BG233" i="7"/>
  <c r="BH233" i="7"/>
  <c r="BI233" i="7"/>
  <c r="BJ233" i="7"/>
  <c r="BK233" i="7"/>
  <c r="BL233" i="7"/>
  <c r="BM233" i="7"/>
  <c r="BN233" i="7"/>
  <c r="BO233" i="7"/>
  <c r="BP233" i="7"/>
  <c r="BQ233" i="7"/>
  <c r="BR233" i="7"/>
  <c r="BS233" i="7"/>
  <c r="BT233" i="7"/>
  <c r="BU233" i="7"/>
  <c r="BV233" i="7"/>
  <c r="BW233" i="7"/>
  <c r="BX233" i="7"/>
  <c r="BY233" i="7"/>
  <c r="BZ233" i="7"/>
  <c r="CA233" i="7"/>
  <c r="CB233" i="7"/>
  <c r="CC233" i="7"/>
  <c r="CD233" i="7"/>
  <c r="CE233" i="7"/>
  <c r="CF233" i="7"/>
  <c r="CG233" i="7"/>
  <c r="CH233" i="7"/>
  <c r="CI233" i="7"/>
  <c r="CJ233" i="7"/>
  <c r="CK233" i="7"/>
  <c r="CL233" i="7"/>
  <c r="CM233" i="7"/>
  <c r="CN233" i="7"/>
  <c r="CO233" i="7"/>
  <c r="CP233" i="7"/>
  <c r="CQ233" i="7"/>
  <c r="CR233" i="7"/>
  <c r="CS233" i="7"/>
  <c r="CT233" i="7"/>
  <c r="CU233" i="7"/>
  <c r="CV233" i="7"/>
  <c r="CW233" i="7"/>
  <c r="CX233" i="7"/>
  <c r="CY233" i="7"/>
  <c r="CZ233" i="7"/>
  <c r="DA233" i="7"/>
  <c r="DB233" i="7"/>
  <c r="DC233" i="7"/>
  <c r="DD233" i="7"/>
  <c r="DE233" i="7"/>
  <c r="DF233" i="7"/>
  <c r="DG233" i="7"/>
  <c r="DH233" i="7"/>
  <c r="DI233" i="7"/>
  <c r="DJ233" i="7"/>
  <c r="DK233" i="7"/>
  <c r="DL233" i="7"/>
  <c r="DM233" i="7"/>
  <c r="DN233" i="7"/>
  <c r="DO233" i="7"/>
  <c r="DP233" i="7"/>
  <c r="DQ233" i="7"/>
  <c r="DR233" i="7"/>
  <c r="DS233" i="7"/>
  <c r="DT233" i="7"/>
  <c r="DU233" i="7"/>
  <c r="DV233" i="7"/>
  <c r="DW233" i="7"/>
  <c r="DX233" i="7"/>
  <c r="DY233" i="7"/>
  <c r="DZ233" i="7"/>
  <c r="EA233" i="7"/>
  <c r="EB233" i="7"/>
  <c r="EC233" i="7"/>
  <c r="ED233" i="7"/>
  <c r="EE233" i="7"/>
  <c r="EF233" i="7"/>
  <c r="EG233" i="7"/>
  <c r="EH233" i="7"/>
  <c r="EI233" i="7"/>
  <c r="EJ233" i="7"/>
  <c r="EK233" i="7"/>
  <c r="EL233" i="7"/>
  <c r="EM233" i="7"/>
  <c r="EN233" i="7"/>
  <c r="EO233" i="7"/>
  <c r="EP233" i="7"/>
  <c r="EQ233" i="7"/>
  <c r="ER233" i="7"/>
  <c r="ES233" i="7"/>
  <c r="ET233" i="7"/>
  <c r="EU233" i="7"/>
  <c r="EV233" i="7"/>
  <c r="EW233" i="7"/>
  <c r="EX233" i="7"/>
  <c r="EY233" i="7"/>
  <c r="EZ233" i="7"/>
  <c r="FA233" i="7"/>
  <c r="FB233" i="7"/>
  <c r="FC233" i="7"/>
  <c r="B234" i="7"/>
  <c r="C234" i="7"/>
  <c r="D234" i="7"/>
  <c r="E234" i="7"/>
  <c r="F234" i="7"/>
  <c r="G234" i="7"/>
  <c r="H234" i="7"/>
  <c r="I234" i="7"/>
  <c r="J234" i="7"/>
  <c r="K234" i="7"/>
  <c r="L234" i="7"/>
  <c r="M234" i="7"/>
  <c r="N234" i="7"/>
  <c r="O234" i="7"/>
  <c r="P234" i="7"/>
  <c r="Q234" i="7"/>
  <c r="R234" i="7"/>
  <c r="S234" i="7"/>
  <c r="T234" i="7"/>
  <c r="U234" i="7"/>
  <c r="V234" i="7"/>
  <c r="W234" i="7"/>
  <c r="X234" i="7"/>
  <c r="Y234" i="7"/>
  <c r="Z234" i="7"/>
  <c r="AA234" i="7"/>
  <c r="AB234" i="7"/>
  <c r="AC234" i="7"/>
  <c r="AD234" i="7"/>
  <c r="AE234" i="7"/>
  <c r="AF234" i="7"/>
  <c r="AG234" i="7"/>
  <c r="AH234" i="7"/>
  <c r="AI234" i="7"/>
  <c r="AJ234" i="7"/>
  <c r="AK234" i="7"/>
  <c r="AL234" i="7"/>
  <c r="AM234" i="7"/>
  <c r="AN234" i="7"/>
  <c r="AO234" i="7"/>
  <c r="AP234" i="7"/>
  <c r="AQ234" i="7"/>
  <c r="AR234" i="7"/>
  <c r="AS234" i="7"/>
  <c r="AT234" i="7"/>
  <c r="AU234" i="7"/>
  <c r="AV234" i="7"/>
  <c r="AW234" i="7"/>
  <c r="AX234" i="7"/>
  <c r="AY234" i="7"/>
  <c r="AZ234" i="7"/>
  <c r="BA234" i="7"/>
  <c r="BB234" i="7"/>
  <c r="BC234" i="7"/>
  <c r="BD234" i="7"/>
  <c r="BE234" i="7"/>
  <c r="BF234" i="7"/>
  <c r="BG234" i="7"/>
  <c r="BH234" i="7"/>
  <c r="BI234" i="7"/>
  <c r="BJ234" i="7"/>
  <c r="BK234" i="7"/>
  <c r="BL234" i="7"/>
  <c r="BM234" i="7"/>
  <c r="BN234" i="7"/>
  <c r="BO234" i="7"/>
  <c r="BP234" i="7"/>
  <c r="BQ234" i="7"/>
  <c r="BR234" i="7"/>
  <c r="BS234" i="7"/>
  <c r="BT234" i="7"/>
  <c r="BU234" i="7"/>
  <c r="BV234" i="7"/>
  <c r="BW234" i="7"/>
  <c r="BX234" i="7"/>
  <c r="BY234" i="7"/>
  <c r="BZ234" i="7"/>
  <c r="CA234" i="7"/>
  <c r="CB234" i="7"/>
  <c r="CC234" i="7"/>
  <c r="CD234" i="7"/>
  <c r="CE234" i="7"/>
  <c r="CF234" i="7"/>
  <c r="CG234" i="7"/>
  <c r="CH234" i="7"/>
  <c r="CI234" i="7"/>
  <c r="CJ234" i="7"/>
  <c r="CK234" i="7"/>
  <c r="CL234" i="7"/>
  <c r="CM234" i="7"/>
  <c r="CN234" i="7"/>
  <c r="CO234" i="7"/>
  <c r="CP234" i="7"/>
  <c r="CQ234" i="7"/>
  <c r="CR234" i="7"/>
  <c r="CS234" i="7"/>
  <c r="CT234" i="7"/>
  <c r="CU234" i="7"/>
  <c r="CV234" i="7"/>
  <c r="CW234" i="7"/>
  <c r="CX234" i="7"/>
  <c r="CY234" i="7"/>
  <c r="CZ234" i="7"/>
  <c r="DA234" i="7"/>
  <c r="DB234" i="7"/>
  <c r="DC234" i="7"/>
  <c r="DD234" i="7"/>
  <c r="DE234" i="7"/>
  <c r="DF234" i="7"/>
  <c r="DG234" i="7"/>
  <c r="DH234" i="7"/>
  <c r="DI234" i="7"/>
  <c r="DJ234" i="7"/>
  <c r="DK234" i="7"/>
  <c r="DL234" i="7"/>
  <c r="DM234" i="7"/>
  <c r="DN234" i="7"/>
  <c r="DO234" i="7"/>
  <c r="DP234" i="7"/>
  <c r="DQ234" i="7"/>
  <c r="DR234" i="7"/>
  <c r="DS234" i="7"/>
  <c r="DT234" i="7"/>
  <c r="DU234" i="7"/>
  <c r="DV234" i="7"/>
  <c r="DW234" i="7"/>
  <c r="DX234" i="7"/>
  <c r="DY234" i="7"/>
  <c r="DZ234" i="7"/>
  <c r="EA234" i="7"/>
  <c r="EB234" i="7"/>
  <c r="EC234" i="7"/>
  <c r="ED234" i="7"/>
  <c r="EE234" i="7"/>
  <c r="EF234" i="7"/>
  <c r="EG234" i="7"/>
  <c r="EH234" i="7"/>
  <c r="EI234" i="7"/>
  <c r="EJ234" i="7"/>
  <c r="EK234" i="7"/>
  <c r="EL234" i="7"/>
  <c r="EM234" i="7"/>
  <c r="EN234" i="7"/>
  <c r="EO234" i="7"/>
  <c r="EP234" i="7"/>
  <c r="EQ234" i="7"/>
  <c r="ER234" i="7"/>
  <c r="ES234" i="7"/>
  <c r="ET234" i="7"/>
  <c r="EU234" i="7"/>
  <c r="EV234" i="7"/>
  <c r="EW234" i="7"/>
  <c r="EX234" i="7"/>
  <c r="EY234" i="7"/>
  <c r="EZ234" i="7"/>
  <c r="FA234" i="7"/>
  <c r="FB234" i="7"/>
  <c r="FC234" i="7"/>
  <c r="B235" i="7"/>
  <c r="C235" i="7"/>
  <c r="D235" i="7"/>
  <c r="E235" i="7"/>
  <c r="F235" i="7"/>
  <c r="G235" i="7"/>
  <c r="H235" i="7"/>
  <c r="I235" i="7"/>
  <c r="J235" i="7"/>
  <c r="K235" i="7"/>
  <c r="L235" i="7"/>
  <c r="M235" i="7"/>
  <c r="N235" i="7"/>
  <c r="O235" i="7"/>
  <c r="P235" i="7"/>
  <c r="Q235" i="7"/>
  <c r="R235" i="7"/>
  <c r="S235" i="7"/>
  <c r="T235" i="7"/>
  <c r="U235" i="7"/>
  <c r="V235" i="7"/>
  <c r="W235" i="7"/>
  <c r="X235" i="7"/>
  <c r="Y235" i="7"/>
  <c r="Z235" i="7"/>
  <c r="AA235" i="7"/>
  <c r="AB235" i="7"/>
  <c r="AC235" i="7"/>
  <c r="AD235" i="7"/>
  <c r="AE235" i="7"/>
  <c r="AF235" i="7"/>
  <c r="AG235" i="7"/>
  <c r="AH235" i="7"/>
  <c r="AI235" i="7"/>
  <c r="AJ235" i="7"/>
  <c r="AK235" i="7"/>
  <c r="AL235" i="7"/>
  <c r="AM235" i="7"/>
  <c r="AN235" i="7"/>
  <c r="AO235" i="7"/>
  <c r="AP235" i="7"/>
  <c r="AQ235" i="7"/>
  <c r="AR235" i="7"/>
  <c r="AS235" i="7"/>
  <c r="AT235" i="7"/>
  <c r="AU235" i="7"/>
  <c r="AV235" i="7"/>
  <c r="AW235" i="7"/>
  <c r="AX235" i="7"/>
  <c r="AY235" i="7"/>
  <c r="AZ235" i="7"/>
  <c r="BA235" i="7"/>
  <c r="BB235" i="7"/>
  <c r="BC235" i="7"/>
  <c r="BD235" i="7"/>
  <c r="BE235" i="7"/>
  <c r="BF235" i="7"/>
  <c r="BG235" i="7"/>
  <c r="BH235" i="7"/>
  <c r="BI235" i="7"/>
  <c r="BJ235" i="7"/>
  <c r="BK235" i="7"/>
  <c r="BL235" i="7"/>
  <c r="BM235" i="7"/>
  <c r="BN235" i="7"/>
  <c r="BO235" i="7"/>
  <c r="BP235" i="7"/>
  <c r="BQ235" i="7"/>
  <c r="BR235" i="7"/>
  <c r="BS235" i="7"/>
  <c r="BT235" i="7"/>
  <c r="BU235" i="7"/>
  <c r="BV235" i="7"/>
  <c r="BW235" i="7"/>
  <c r="BX235" i="7"/>
  <c r="BY235" i="7"/>
  <c r="BZ235" i="7"/>
  <c r="CA235" i="7"/>
  <c r="CB235" i="7"/>
  <c r="CC235" i="7"/>
  <c r="CD235" i="7"/>
  <c r="CE235" i="7"/>
  <c r="CF235" i="7"/>
  <c r="CG235" i="7"/>
  <c r="CH235" i="7"/>
  <c r="CI235" i="7"/>
  <c r="CJ235" i="7"/>
  <c r="CK235" i="7"/>
  <c r="CL235" i="7"/>
  <c r="CM235" i="7"/>
  <c r="CN235" i="7"/>
  <c r="CO235" i="7"/>
  <c r="CP235" i="7"/>
  <c r="CQ235" i="7"/>
  <c r="CR235" i="7"/>
  <c r="CS235" i="7"/>
  <c r="CT235" i="7"/>
  <c r="CU235" i="7"/>
  <c r="CV235" i="7"/>
  <c r="CW235" i="7"/>
  <c r="CX235" i="7"/>
  <c r="CY235" i="7"/>
  <c r="CZ235" i="7"/>
  <c r="DA235" i="7"/>
  <c r="DB235" i="7"/>
  <c r="DC235" i="7"/>
  <c r="DD235" i="7"/>
  <c r="DE235" i="7"/>
  <c r="DF235" i="7"/>
  <c r="DG235" i="7"/>
  <c r="DH235" i="7"/>
  <c r="DI235" i="7"/>
  <c r="DJ235" i="7"/>
  <c r="DK235" i="7"/>
  <c r="DL235" i="7"/>
  <c r="DM235" i="7"/>
  <c r="DN235" i="7"/>
  <c r="DO235" i="7"/>
  <c r="DP235" i="7"/>
  <c r="DQ235" i="7"/>
  <c r="DR235" i="7"/>
  <c r="DS235" i="7"/>
  <c r="DT235" i="7"/>
  <c r="DU235" i="7"/>
  <c r="DV235" i="7"/>
  <c r="DW235" i="7"/>
  <c r="DX235" i="7"/>
  <c r="DY235" i="7"/>
  <c r="DZ235" i="7"/>
  <c r="EA235" i="7"/>
  <c r="EB235" i="7"/>
  <c r="EC235" i="7"/>
  <c r="ED235" i="7"/>
  <c r="EE235" i="7"/>
  <c r="EF235" i="7"/>
  <c r="EG235" i="7"/>
  <c r="EH235" i="7"/>
  <c r="EI235" i="7"/>
  <c r="EJ235" i="7"/>
  <c r="EK235" i="7"/>
  <c r="EL235" i="7"/>
  <c r="EM235" i="7"/>
  <c r="EN235" i="7"/>
  <c r="EO235" i="7"/>
  <c r="EP235" i="7"/>
  <c r="EQ235" i="7"/>
  <c r="ER235" i="7"/>
  <c r="ES235" i="7"/>
  <c r="ET235" i="7"/>
  <c r="EU235" i="7"/>
  <c r="EV235" i="7"/>
  <c r="EW235" i="7"/>
  <c r="EX235" i="7"/>
  <c r="EY235" i="7"/>
  <c r="EZ235" i="7"/>
  <c r="FA235" i="7"/>
  <c r="FB235" i="7"/>
  <c r="FC235" i="7"/>
  <c r="B236" i="7"/>
  <c r="C236" i="7"/>
  <c r="D236" i="7"/>
  <c r="E236" i="7"/>
  <c r="F236" i="7"/>
  <c r="G236" i="7"/>
  <c r="H236" i="7"/>
  <c r="I236" i="7"/>
  <c r="J236" i="7"/>
  <c r="K236" i="7"/>
  <c r="L236" i="7"/>
  <c r="M236" i="7"/>
  <c r="N236" i="7"/>
  <c r="O236" i="7"/>
  <c r="P236" i="7"/>
  <c r="Q236" i="7"/>
  <c r="R236" i="7"/>
  <c r="S236" i="7"/>
  <c r="T236" i="7"/>
  <c r="U236" i="7"/>
  <c r="V236" i="7"/>
  <c r="W236" i="7"/>
  <c r="X236" i="7"/>
  <c r="Y236" i="7"/>
  <c r="Z236" i="7"/>
  <c r="AA236" i="7"/>
  <c r="AB236" i="7"/>
  <c r="AC236" i="7"/>
  <c r="AD236" i="7"/>
  <c r="AE236" i="7"/>
  <c r="AF236" i="7"/>
  <c r="AG236" i="7"/>
  <c r="AH236" i="7"/>
  <c r="AI236" i="7"/>
  <c r="AJ236" i="7"/>
  <c r="AK236" i="7"/>
  <c r="AL236" i="7"/>
  <c r="AM236" i="7"/>
  <c r="AN236" i="7"/>
  <c r="AO236" i="7"/>
  <c r="AP236" i="7"/>
  <c r="AQ236" i="7"/>
  <c r="AR236" i="7"/>
  <c r="AS236" i="7"/>
  <c r="AT236" i="7"/>
  <c r="AU236" i="7"/>
  <c r="AV236" i="7"/>
  <c r="AW236" i="7"/>
  <c r="AX236" i="7"/>
  <c r="AY236" i="7"/>
  <c r="AZ236" i="7"/>
  <c r="BA236" i="7"/>
  <c r="BB236" i="7"/>
  <c r="BC236" i="7"/>
  <c r="BD236" i="7"/>
  <c r="BE236" i="7"/>
  <c r="BF236" i="7"/>
  <c r="BG236" i="7"/>
  <c r="BH236" i="7"/>
  <c r="BI236" i="7"/>
  <c r="BJ236" i="7"/>
  <c r="BK236" i="7"/>
  <c r="BL236" i="7"/>
  <c r="BM236" i="7"/>
  <c r="BN236" i="7"/>
  <c r="BO236" i="7"/>
  <c r="BP236" i="7"/>
  <c r="BQ236" i="7"/>
  <c r="BR236" i="7"/>
  <c r="BS236" i="7"/>
  <c r="BT236" i="7"/>
  <c r="BU236" i="7"/>
  <c r="BV236" i="7"/>
  <c r="BW236" i="7"/>
  <c r="BX236" i="7"/>
  <c r="BY236" i="7"/>
  <c r="BZ236" i="7"/>
  <c r="CA236" i="7"/>
  <c r="CB236" i="7"/>
  <c r="CC236" i="7"/>
  <c r="CD236" i="7"/>
  <c r="CE236" i="7"/>
  <c r="CF236" i="7"/>
  <c r="CG236" i="7"/>
  <c r="CH236" i="7"/>
  <c r="CI236" i="7"/>
  <c r="CJ236" i="7"/>
  <c r="CK236" i="7"/>
  <c r="CL236" i="7"/>
  <c r="CM236" i="7"/>
  <c r="CN236" i="7"/>
  <c r="CO236" i="7"/>
  <c r="CP236" i="7"/>
  <c r="CQ236" i="7"/>
  <c r="CR236" i="7"/>
  <c r="CS236" i="7"/>
  <c r="CT236" i="7"/>
  <c r="CU236" i="7"/>
  <c r="CV236" i="7"/>
  <c r="CW236" i="7"/>
  <c r="CX236" i="7"/>
  <c r="CY236" i="7"/>
  <c r="CZ236" i="7"/>
  <c r="DA236" i="7"/>
  <c r="DB236" i="7"/>
  <c r="DC236" i="7"/>
  <c r="DD236" i="7"/>
  <c r="DE236" i="7"/>
  <c r="DF236" i="7"/>
  <c r="DG236" i="7"/>
  <c r="DH236" i="7"/>
  <c r="DI236" i="7"/>
  <c r="DJ236" i="7"/>
  <c r="DK236" i="7"/>
  <c r="DL236" i="7"/>
  <c r="DM236" i="7"/>
  <c r="DN236" i="7"/>
  <c r="DO236" i="7"/>
  <c r="DP236" i="7"/>
  <c r="DQ236" i="7"/>
  <c r="DR236" i="7"/>
  <c r="DS236" i="7"/>
  <c r="DT236" i="7"/>
  <c r="DU236" i="7"/>
  <c r="DV236" i="7"/>
  <c r="DW236" i="7"/>
  <c r="DX236" i="7"/>
  <c r="DY236" i="7"/>
  <c r="DZ236" i="7"/>
  <c r="EA236" i="7"/>
  <c r="EB236" i="7"/>
  <c r="EC236" i="7"/>
  <c r="ED236" i="7"/>
  <c r="EE236" i="7"/>
  <c r="EF236" i="7"/>
  <c r="EG236" i="7"/>
  <c r="EH236" i="7"/>
  <c r="EI236" i="7"/>
  <c r="EJ236" i="7"/>
  <c r="EK236" i="7"/>
  <c r="EL236" i="7"/>
  <c r="EM236" i="7"/>
  <c r="EN236" i="7"/>
  <c r="EO236" i="7"/>
  <c r="EP236" i="7"/>
  <c r="EQ236" i="7"/>
  <c r="ER236" i="7"/>
  <c r="ES236" i="7"/>
  <c r="ET236" i="7"/>
  <c r="EU236" i="7"/>
  <c r="EV236" i="7"/>
  <c r="EW236" i="7"/>
  <c r="EX236" i="7"/>
  <c r="EY236" i="7"/>
  <c r="EZ236" i="7"/>
  <c r="FA236" i="7"/>
  <c r="FB236" i="7"/>
  <c r="FC236" i="7"/>
  <c r="B237" i="7"/>
  <c r="C237" i="7"/>
  <c r="D237" i="7"/>
  <c r="E237" i="7"/>
  <c r="F237" i="7"/>
  <c r="G237" i="7"/>
  <c r="H237" i="7"/>
  <c r="I237" i="7"/>
  <c r="J237" i="7"/>
  <c r="K237" i="7"/>
  <c r="L237" i="7"/>
  <c r="M237" i="7"/>
  <c r="N237" i="7"/>
  <c r="O237" i="7"/>
  <c r="P237" i="7"/>
  <c r="Q237" i="7"/>
  <c r="R237" i="7"/>
  <c r="S237" i="7"/>
  <c r="T237" i="7"/>
  <c r="U237" i="7"/>
  <c r="V237" i="7"/>
  <c r="W237" i="7"/>
  <c r="X237" i="7"/>
  <c r="Y237" i="7"/>
  <c r="Z237" i="7"/>
  <c r="AA237" i="7"/>
  <c r="AB237" i="7"/>
  <c r="AC237" i="7"/>
  <c r="AD237" i="7"/>
  <c r="AE237" i="7"/>
  <c r="AF237" i="7"/>
  <c r="AG237" i="7"/>
  <c r="AH237" i="7"/>
  <c r="AI237" i="7"/>
  <c r="AJ237" i="7"/>
  <c r="AK237" i="7"/>
  <c r="AL237" i="7"/>
  <c r="AM237" i="7"/>
  <c r="AN237" i="7"/>
  <c r="AO237" i="7"/>
  <c r="AP237" i="7"/>
  <c r="AQ237" i="7"/>
  <c r="AR237" i="7"/>
  <c r="AS237" i="7"/>
  <c r="AT237" i="7"/>
  <c r="AU237" i="7"/>
  <c r="AV237" i="7"/>
  <c r="AW237" i="7"/>
  <c r="AX237" i="7"/>
  <c r="AY237" i="7"/>
  <c r="AZ237" i="7"/>
  <c r="BA237" i="7"/>
  <c r="BB237" i="7"/>
  <c r="BC237" i="7"/>
  <c r="BD237" i="7"/>
  <c r="BE237" i="7"/>
  <c r="BF237" i="7"/>
  <c r="BG237" i="7"/>
  <c r="BH237" i="7"/>
  <c r="BI237" i="7"/>
  <c r="BJ237" i="7"/>
  <c r="BK237" i="7"/>
  <c r="BL237" i="7"/>
  <c r="BM237" i="7"/>
  <c r="BN237" i="7"/>
  <c r="BO237" i="7"/>
  <c r="BP237" i="7"/>
  <c r="BQ237" i="7"/>
  <c r="BR237" i="7"/>
  <c r="BS237" i="7"/>
  <c r="BT237" i="7"/>
  <c r="BU237" i="7"/>
  <c r="BV237" i="7"/>
  <c r="BW237" i="7"/>
  <c r="BX237" i="7"/>
  <c r="BY237" i="7"/>
  <c r="BZ237" i="7"/>
  <c r="CA237" i="7"/>
  <c r="CB237" i="7"/>
  <c r="CC237" i="7"/>
  <c r="CD237" i="7"/>
  <c r="CE237" i="7"/>
  <c r="CF237" i="7"/>
  <c r="CG237" i="7"/>
  <c r="CH237" i="7"/>
  <c r="CI237" i="7"/>
  <c r="CJ237" i="7"/>
  <c r="CK237" i="7"/>
  <c r="CL237" i="7"/>
  <c r="CM237" i="7"/>
  <c r="CN237" i="7"/>
  <c r="CO237" i="7"/>
  <c r="CP237" i="7"/>
  <c r="CQ237" i="7"/>
  <c r="CR237" i="7"/>
  <c r="CS237" i="7"/>
  <c r="CT237" i="7"/>
  <c r="CU237" i="7"/>
  <c r="CV237" i="7"/>
  <c r="CW237" i="7"/>
  <c r="CX237" i="7"/>
  <c r="CY237" i="7"/>
  <c r="CZ237" i="7"/>
  <c r="DA237" i="7"/>
  <c r="DB237" i="7"/>
  <c r="DC237" i="7"/>
  <c r="DD237" i="7"/>
  <c r="DE237" i="7"/>
  <c r="DF237" i="7"/>
  <c r="DG237" i="7"/>
  <c r="DH237" i="7"/>
  <c r="DI237" i="7"/>
  <c r="DJ237" i="7"/>
  <c r="DK237" i="7"/>
  <c r="DL237" i="7"/>
  <c r="DM237" i="7"/>
  <c r="DN237" i="7"/>
  <c r="DO237" i="7"/>
  <c r="DP237" i="7"/>
  <c r="DQ237" i="7"/>
  <c r="DR237" i="7"/>
  <c r="DS237" i="7"/>
  <c r="DT237" i="7"/>
  <c r="DU237" i="7"/>
  <c r="DV237" i="7"/>
  <c r="DW237" i="7"/>
  <c r="DX237" i="7"/>
  <c r="DY237" i="7"/>
  <c r="DZ237" i="7"/>
  <c r="EA237" i="7"/>
  <c r="EB237" i="7"/>
  <c r="EC237" i="7"/>
  <c r="ED237" i="7"/>
  <c r="EE237" i="7"/>
  <c r="EF237" i="7"/>
  <c r="EG237" i="7"/>
  <c r="EH237" i="7"/>
  <c r="EI237" i="7"/>
  <c r="EJ237" i="7"/>
  <c r="EK237" i="7"/>
  <c r="EL237" i="7"/>
  <c r="EM237" i="7"/>
  <c r="EN237" i="7"/>
  <c r="EO237" i="7"/>
  <c r="EP237" i="7"/>
  <c r="EQ237" i="7"/>
  <c r="ER237" i="7"/>
  <c r="ES237" i="7"/>
  <c r="ET237" i="7"/>
  <c r="EU237" i="7"/>
  <c r="EV237" i="7"/>
  <c r="EW237" i="7"/>
  <c r="EX237" i="7"/>
  <c r="EY237" i="7"/>
  <c r="EZ237" i="7"/>
  <c r="FA237" i="7"/>
  <c r="FB237" i="7"/>
  <c r="FC237" i="7"/>
  <c r="B238" i="7"/>
  <c r="C238" i="7"/>
  <c r="D238" i="7"/>
  <c r="E238" i="7"/>
  <c r="F238" i="7"/>
  <c r="G238" i="7"/>
  <c r="H238" i="7"/>
  <c r="I238" i="7"/>
  <c r="J238" i="7"/>
  <c r="K238" i="7"/>
  <c r="L238" i="7"/>
  <c r="M238" i="7"/>
  <c r="N238" i="7"/>
  <c r="O238" i="7"/>
  <c r="P238" i="7"/>
  <c r="Q238" i="7"/>
  <c r="R238" i="7"/>
  <c r="S238" i="7"/>
  <c r="T238" i="7"/>
  <c r="U238" i="7"/>
  <c r="V238" i="7"/>
  <c r="W238" i="7"/>
  <c r="X238" i="7"/>
  <c r="Y238" i="7"/>
  <c r="Z238" i="7"/>
  <c r="AA238" i="7"/>
  <c r="AB238" i="7"/>
  <c r="AC238" i="7"/>
  <c r="AD238" i="7"/>
  <c r="AE238" i="7"/>
  <c r="AF238" i="7"/>
  <c r="AG238" i="7"/>
  <c r="AH238" i="7"/>
  <c r="AI238" i="7"/>
  <c r="AJ238" i="7"/>
  <c r="AK238" i="7"/>
  <c r="AL238" i="7"/>
  <c r="AM238" i="7"/>
  <c r="AN238" i="7"/>
  <c r="AO238" i="7"/>
  <c r="AP238" i="7"/>
  <c r="AQ238" i="7"/>
  <c r="AR238" i="7"/>
  <c r="AS238" i="7"/>
  <c r="AT238" i="7"/>
  <c r="AU238" i="7"/>
  <c r="AV238" i="7"/>
  <c r="AW238" i="7"/>
  <c r="AX238" i="7"/>
  <c r="AY238" i="7"/>
  <c r="AZ238" i="7"/>
  <c r="BA238" i="7"/>
  <c r="BB238" i="7"/>
  <c r="BC238" i="7"/>
  <c r="BD238" i="7"/>
  <c r="BE238" i="7"/>
  <c r="BF238" i="7"/>
  <c r="BG238" i="7"/>
  <c r="BH238" i="7"/>
  <c r="BI238" i="7"/>
  <c r="BJ238" i="7"/>
  <c r="BK238" i="7"/>
  <c r="BL238" i="7"/>
  <c r="BM238" i="7"/>
  <c r="BN238" i="7"/>
  <c r="BO238" i="7"/>
  <c r="BP238" i="7"/>
  <c r="BQ238" i="7"/>
  <c r="BR238" i="7"/>
  <c r="BS238" i="7"/>
  <c r="BT238" i="7"/>
  <c r="BU238" i="7"/>
  <c r="BV238" i="7"/>
  <c r="BW238" i="7"/>
  <c r="BX238" i="7"/>
  <c r="BY238" i="7"/>
  <c r="BZ238" i="7"/>
  <c r="CA238" i="7"/>
  <c r="CB238" i="7"/>
  <c r="CC238" i="7"/>
  <c r="CD238" i="7"/>
  <c r="CE238" i="7"/>
  <c r="CF238" i="7"/>
  <c r="CG238" i="7"/>
  <c r="CH238" i="7"/>
  <c r="CI238" i="7"/>
  <c r="CJ238" i="7"/>
  <c r="CK238" i="7"/>
  <c r="CL238" i="7"/>
  <c r="CM238" i="7"/>
  <c r="CN238" i="7"/>
  <c r="CO238" i="7"/>
  <c r="CP238" i="7"/>
  <c r="CQ238" i="7"/>
  <c r="CR238" i="7"/>
  <c r="CS238" i="7"/>
  <c r="CT238" i="7"/>
  <c r="CU238" i="7"/>
  <c r="CV238" i="7"/>
  <c r="CW238" i="7"/>
  <c r="CX238" i="7"/>
  <c r="CY238" i="7"/>
  <c r="CZ238" i="7"/>
  <c r="DA238" i="7"/>
  <c r="DB238" i="7"/>
  <c r="DC238" i="7"/>
  <c r="DD238" i="7"/>
  <c r="DE238" i="7"/>
  <c r="DF238" i="7"/>
  <c r="DG238" i="7"/>
  <c r="DH238" i="7"/>
  <c r="DI238" i="7"/>
  <c r="DJ238" i="7"/>
  <c r="DK238" i="7"/>
  <c r="DL238" i="7"/>
  <c r="DM238" i="7"/>
  <c r="DN238" i="7"/>
  <c r="DO238" i="7"/>
  <c r="DP238" i="7"/>
  <c r="DQ238" i="7"/>
  <c r="DR238" i="7"/>
  <c r="DS238" i="7"/>
  <c r="DT238" i="7"/>
  <c r="DU238" i="7"/>
  <c r="DV238" i="7"/>
  <c r="DW238" i="7"/>
  <c r="DX238" i="7"/>
  <c r="DY238" i="7"/>
  <c r="DZ238" i="7"/>
  <c r="EA238" i="7"/>
  <c r="EB238" i="7"/>
  <c r="EC238" i="7"/>
  <c r="ED238" i="7"/>
  <c r="EE238" i="7"/>
  <c r="EF238" i="7"/>
  <c r="EG238" i="7"/>
  <c r="EH238" i="7"/>
  <c r="EI238" i="7"/>
  <c r="EJ238" i="7"/>
  <c r="EK238" i="7"/>
  <c r="EL238" i="7"/>
  <c r="EM238" i="7"/>
  <c r="EN238" i="7"/>
  <c r="EO238" i="7"/>
  <c r="EP238" i="7"/>
  <c r="EQ238" i="7"/>
  <c r="ER238" i="7"/>
  <c r="ES238" i="7"/>
  <c r="ET238" i="7"/>
  <c r="EU238" i="7"/>
  <c r="EV238" i="7"/>
  <c r="EW238" i="7"/>
  <c r="EX238" i="7"/>
  <c r="EY238" i="7"/>
  <c r="EZ238" i="7"/>
  <c r="FA238" i="7"/>
  <c r="FB238" i="7"/>
  <c r="FC238" i="7"/>
  <c r="B239" i="7"/>
  <c r="C239" i="7"/>
  <c r="D239" i="7"/>
  <c r="E239" i="7"/>
  <c r="F239" i="7"/>
  <c r="G239" i="7"/>
  <c r="H239" i="7"/>
  <c r="I239" i="7"/>
  <c r="J239" i="7"/>
  <c r="K239" i="7"/>
  <c r="L239" i="7"/>
  <c r="M239" i="7"/>
  <c r="N239" i="7"/>
  <c r="O239" i="7"/>
  <c r="P239" i="7"/>
  <c r="Q239" i="7"/>
  <c r="R239" i="7"/>
  <c r="S239" i="7"/>
  <c r="T239" i="7"/>
  <c r="U239" i="7"/>
  <c r="V239" i="7"/>
  <c r="W239" i="7"/>
  <c r="X239" i="7"/>
  <c r="Y239" i="7"/>
  <c r="Z239" i="7"/>
  <c r="AA239" i="7"/>
  <c r="AB239" i="7"/>
  <c r="AC239" i="7"/>
  <c r="AD239" i="7"/>
  <c r="AE239" i="7"/>
  <c r="AF239" i="7"/>
  <c r="AG239" i="7"/>
  <c r="AH239" i="7"/>
  <c r="AI239" i="7"/>
  <c r="AJ239" i="7"/>
  <c r="AK239" i="7"/>
  <c r="AL239" i="7"/>
  <c r="AM239" i="7"/>
  <c r="AN239" i="7"/>
  <c r="AO239" i="7"/>
  <c r="AP239" i="7"/>
  <c r="AQ239" i="7"/>
  <c r="AR239" i="7"/>
  <c r="AS239" i="7"/>
  <c r="AT239" i="7"/>
  <c r="AU239" i="7"/>
  <c r="AV239" i="7"/>
  <c r="AW239" i="7"/>
  <c r="AX239" i="7"/>
  <c r="AY239" i="7"/>
  <c r="AZ239" i="7"/>
  <c r="BA239" i="7"/>
  <c r="BB239" i="7"/>
  <c r="BC239" i="7"/>
  <c r="BD239" i="7"/>
  <c r="BE239" i="7"/>
  <c r="BF239" i="7"/>
  <c r="BG239" i="7"/>
  <c r="BH239" i="7"/>
  <c r="BI239" i="7"/>
  <c r="BJ239" i="7"/>
  <c r="BK239" i="7"/>
  <c r="BL239" i="7"/>
  <c r="BM239" i="7"/>
  <c r="BN239" i="7"/>
  <c r="BO239" i="7"/>
  <c r="BP239" i="7"/>
  <c r="BQ239" i="7"/>
  <c r="BR239" i="7"/>
  <c r="BS239" i="7"/>
  <c r="BT239" i="7"/>
  <c r="BU239" i="7"/>
  <c r="BV239" i="7"/>
  <c r="BW239" i="7"/>
  <c r="BX239" i="7"/>
  <c r="BY239" i="7"/>
  <c r="BZ239" i="7"/>
  <c r="CA239" i="7"/>
  <c r="CB239" i="7"/>
  <c r="CC239" i="7"/>
  <c r="CD239" i="7"/>
  <c r="CE239" i="7"/>
  <c r="CF239" i="7"/>
  <c r="CG239" i="7"/>
  <c r="CH239" i="7"/>
  <c r="CI239" i="7"/>
  <c r="CJ239" i="7"/>
  <c r="CK239" i="7"/>
  <c r="CL239" i="7"/>
  <c r="CM239" i="7"/>
  <c r="CN239" i="7"/>
  <c r="CO239" i="7"/>
  <c r="CP239" i="7"/>
  <c r="CQ239" i="7"/>
  <c r="CR239" i="7"/>
  <c r="CS239" i="7"/>
  <c r="CT239" i="7"/>
  <c r="CU239" i="7"/>
  <c r="CV239" i="7"/>
  <c r="CW239" i="7"/>
  <c r="CX239" i="7"/>
  <c r="CY239" i="7"/>
  <c r="CZ239" i="7"/>
  <c r="DA239" i="7"/>
  <c r="DB239" i="7"/>
  <c r="DC239" i="7"/>
  <c r="DD239" i="7"/>
  <c r="DE239" i="7"/>
  <c r="DF239" i="7"/>
  <c r="DG239" i="7"/>
  <c r="DH239" i="7"/>
  <c r="DI239" i="7"/>
  <c r="DJ239" i="7"/>
  <c r="DK239" i="7"/>
  <c r="DL239" i="7"/>
  <c r="DM239" i="7"/>
  <c r="DN239" i="7"/>
  <c r="DO239" i="7"/>
  <c r="DP239" i="7"/>
  <c r="DQ239" i="7"/>
  <c r="DR239" i="7"/>
  <c r="DS239" i="7"/>
  <c r="DT239" i="7"/>
  <c r="DU239" i="7"/>
  <c r="DV239" i="7"/>
  <c r="DW239" i="7"/>
  <c r="DX239" i="7"/>
  <c r="DY239" i="7"/>
  <c r="DZ239" i="7"/>
  <c r="EA239" i="7"/>
  <c r="EB239" i="7"/>
  <c r="EC239" i="7"/>
  <c r="ED239" i="7"/>
  <c r="EE239" i="7"/>
  <c r="EF239" i="7"/>
  <c r="EG239" i="7"/>
  <c r="EH239" i="7"/>
  <c r="EI239" i="7"/>
  <c r="EJ239" i="7"/>
  <c r="EK239" i="7"/>
  <c r="EL239" i="7"/>
  <c r="EM239" i="7"/>
  <c r="EN239" i="7"/>
  <c r="EO239" i="7"/>
  <c r="EP239" i="7"/>
  <c r="EQ239" i="7"/>
  <c r="ER239" i="7"/>
  <c r="ES239" i="7"/>
  <c r="ET239" i="7"/>
  <c r="EU239" i="7"/>
  <c r="EV239" i="7"/>
  <c r="EW239" i="7"/>
  <c r="EX239" i="7"/>
  <c r="EY239" i="7"/>
  <c r="EZ239" i="7"/>
  <c r="FA239" i="7"/>
  <c r="FB239" i="7"/>
  <c r="FC239" i="7"/>
  <c r="B240" i="7"/>
  <c r="C240" i="7"/>
  <c r="D240" i="7"/>
  <c r="E240" i="7"/>
  <c r="F240" i="7"/>
  <c r="G240" i="7"/>
  <c r="H240" i="7"/>
  <c r="I240" i="7"/>
  <c r="J240" i="7"/>
  <c r="K240" i="7"/>
  <c r="L240" i="7"/>
  <c r="M240" i="7"/>
  <c r="N240" i="7"/>
  <c r="O240" i="7"/>
  <c r="P240" i="7"/>
  <c r="Q240" i="7"/>
  <c r="R240" i="7"/>
  <c r="S240" i="7"/>
  <c r="T240" i="7"/>
  <c r="U240" i="7"/>
  <c r="V240" i="7"/>
  <c r="W240" i="7"/>
  <c r="X240" i="7"/>
  <c r="Y240" i="7"/>
  <c r="Z240" i="7"/>
  <c r="AA240" i="7"/>
  <c r="AB240" i="7"/>
  <c r="AC240" i="7"/>
  <c r="AD240" i="7"/>
  <c r="AE240" i="7"/>
  <c r="AF240" i="7"/>
  <c r="AG240" i="7"/>
  <c r="AH240" i="7"/>
  <c r="AI240" i="7"/>
  <c r="AJ240" i="7"/>
  <c r="AK240" i="7"/>
  <c r="AL240" i="7"/>
  <c r="AM240" i="7"/>
  <c r="AN240" i="7"/>
  <c r="AO240" i="7"/>
  <c r="AP240" i="7"/>
  <c r="AQ240" i="7"/>
  <c r="AR240" i="7"/>
  <c r="AS240" i="7"/>
  <c r="AT240" i="7"/>
  <c r="AU240" i="7"/>
  <c r="AV240" i="7"/>
  <c r="AW240" i="7"/>
  <c r="AX240" i="7"/>
  <c r="AY240" i="7"/>
  <c r="AZ240" i="7"/>
  <c r="BA240" i="7"/>
  <c r="BB240" i="7"/>
  <c r="BC240" i="7"/>
  <c r="BD240" i="7"/>
  <c r="BE240" i="7"/>
  <c r="BF240" i="7"/>
  <c r="BG240" i="7"/>
  <c r="BH240" i="7"/>
  <c r="BI240" i="7"/>
  <c r="BJ240" i="7"/>
  <c r="BK240" i="7"/>
  <c r="BL240" i="7"/>
  <c r="BM240" i="7"/>
  <c r="BN240" i="7"/>
  <c r="BO240" i="7"/>
  <c r="BP240" i="7"/>
  <c r="BQ240" i="7"/>
  <c r="BR240" i="7"/>
  <c r="BS240" i="7"/>
  <c r="BT240" i="7"/>
  <c r="BU240" i="7"/>
  <c r="BV240" i="7"/>
  <c r="BW240" i="7"/>
  <c r="BX240" i="7"/>
  <c r="BY240" i="7"/>
  <c r="BZ240" i="7"/>
  <c r="CA240" i="7"/>
  <c r="CB240" i="7"/>
  <c r="CC240" i="7"/>
  <c r="CD240" i="7"/>
  <c r="CE240" i="7"/>
  <c r="CF240" i="7"/>
  <c r="CG240" i="7"/>
  <c r="CH240" i="7"/>
  <c r="CI240" i="7"/>
  <c r="CJ240" i="7"/>
  <c r="CK240" i="7"/>
  <c r="CL240" i="7"/>
  <c r="CM240" i="7"/>
  <c r="CN240" i="7"/>
  <c r="CO240" i="7"/>
  <c r="CP240" i="7"/>
  <c r="CQ240" i="7"/>
  <c r="CR240" i="7"/>
  <c r="CS240" i="7"/>
  <c r="CT240" i="7"/>
  <c r="CU240" i="7"/>
  <c r="CV240" i="7"/>
  <c r="CW240" i="7"/>
  <c r="CX240" i="7"/>
  <c r="CY240" i="7"/>
  <c r="CZ240" i="7"/>
  <c r="DA240" i="7"/>
  <c r="DB240" i="7"/>
  <c r="DC240" i="7"/>
  <c r="DD240" i="7"/>
  <c r="DE240" i="7"/>
  <c r="DF240" i="7"/>
  <c r="DG240" i="7"/>
  <c r="DH240" i="7"/>
  <c r="DI240" i="7"/>
  <c r="DJ240" i="7"/>
  <c r="DK240" i="7"/>
  <c r="DL240" i="7"/>
  <c r="DM240" i="7"/>
  <c r="DN240" i="7"/>
  <c r="DO240" i="7"/>
  <c r="DP240" i="7"/>
  <c r="DQ240" i="7"/>
  <c r="DR240" i="7"/>
  <c r="DS240" i="7"/>
  <c r="DT240" i="7"/>
  <c r="DU240" i="7"/>
  <c r="DV240" i="7"/>
  <c r="DW240" i="7"/>
  <c r="DX240" i="7"/>
  <c r="DY240" i="7"/>
  <c r="DZ240" i="7"/>
  <c r="EA240" i="7"/>
  <c r="EB240" i="7"/>
  <c r="EC240" i="7"/>
  <c r="ED240" i="7"/>
  <c r="EE240" i="7"/>
  <c r="EF240" i="7"/>
  <c r="EG240" i="7"/>
  <c r="EH240" i="7"/>
  <c r="EI240" i="7"/>
  <c r="EJ240" i="7"/>
  <c r="EK240" i="7"/>
  <c r="EL240" i="7"/>
  <c r="EM240" i="7"/>
  <c r="EN240" i="7"/>
  <c r="EO240" i="7"/>
  <c r="EP240" i="7"/>
  <c r="EQ240" i="7"/>
  <c r="ER240" i="7"/>
  <c r="ES240" i="7"/>
  <c r="ET240" i="7"/>
  <c r="EU240" i="7"/>
  <c r="EV240" i="7"/>
  <c r="EW240" i="7"/>
  <c r="EX240" i="7"/>
  <c r="EY240" i="7"/>
  <c r="EZ240" i="7"/>
  <c r="FA240" i="7"/>
  <c r="FB240" i="7"/>
  <c r="FC240" i="7"/>
  <c r="B241" i="7"/>
  <c r="C241" i="7"/>
  <c r="D241" i="7"/>
  <c r="E241" i="7"/>
  <c r="F241" i="7"/>
  <c r="G241" i="7"/>
  <c r="H241" i="7"/>
  <c r="I241" i="7"/>
  <c r="J241" i="7"/>
  <c r="K241" i="7"/>
  <c r="L241" i="7"/>
  <c r="M241" i="7"/>
  <c r="N241" i="7"/>
  <c r="O241" i="7"/>
  <c r="P241" i="7"/>
  <c r="Q241" i="7"/>
  <c r="R241" i="7"/>
  <c r="S241" i="7"/>
  <c r="T241" i="7"/>
  <c r="U241" i="7"/>
  <c r="V241" i="7"/>
  <c r="W241" i="7"/>
  <c r="X241" i="7"/>
  <c r="Y241" i="7"/>
  <c r="Z241" i="7"/>
  <c r="AA241" i="7"/>
  <c r="AB241" i="7"/>
  <c r="AC241" i="7"/>
  <c r="AD241" i="7"/>
  <c r="AE241" i="7"/>
  <c r="AF241" i="7"/>
  <c r="AG241" i="7"/>
  <c r="AH241" i="7"/>
  <c r="AI241" i="7"/>
  <c r="AJ241" i="7"/>
  <c r="AK241" i="7"/>
  <c r="AL241" i="7"/>
  <c r="AM241" i="7"/>
  <c r="AN241" i="7"/>
  <c r="AO241" i="7"/>
  <c r="AP241" i="7"/>
  <c r="AQ241" i="7"/>
  <c r="AR241" i="7"/>
  <c r="AS241" i="7"/>
  <c r="AT241" i="7"/>
  <c r="AU241" i="7"/>
  <c r="AV241" i="7"/>
  <c r="AW241" i="7"/>
  <c r="AX241" i="7"/>
  <c r="AY241" i="7"/>
  <c r="AZ241" i="7"/>
  <c r="BA241" i="7"/>
  <c r="BB241" i="7"/>
  <c r="BC241" i="7"/>
  <c r="BD241" i="7"/>
  <c r="BE241" i="7"/>
  <c r="BF241" i="7"/>
  <c r="BG241" i="7"/>
  <c r="BH241" i="7"/>
  <c r="BI241" i="7"/>
  <c r="BJ241" i="7"/>
  <c r="BK241" i="7"/>
  <c r="BL241" i="7"/>
  <c r="BM241" i="7"/>
  <c r="BN241" i="7"/>
  <c r="BO241" i="7"/>
  <c r="BP241" i="7"/>
  <c r="BQ241" i="7"/>
  <c r="BR241" i="7"/>
  <c r="BS241" i="7"/>
  <c r="BT241" i="7"/>
  <c r="BU241" i="7"/>
  <c r="BV241" i="7"/>
  <c r="BW241" i="7"/>
  <c r="BX241" i="7"/>
  <c r="BY241" i="7"/>
  <c r="BZ241" i="7"/>
  <c r="CA241" i="7"/>
  <c r="CB241" i="7"/>
  <c r="CC241" i="7"/>
  <c r="CD241" i="7"/>
  <c r="CE241" i="7"/>
  <c r="CF241" i="7"/>
  <c r="CG241" i="7"/>
  <c r="CH241" i="7"/>
  <c r="CI241" i="7"/>
  <c r="CJ241" i="7"/>
  <c r="CK241" i="7"/>
  <c r="CL241" i="7"/>
  <c r="CM241" i="7"/>
  <c r="CN241" i="7"/>
  <c r="CO241" i="7"/>
  <c r="CP241" i="7"/>
  <c r="CQ241" i="7"/>
  <c r="CR241" i="7"/>
  <c r="CS241" i="7"/>
  <c r="CT241" i="7"/>
  <c r="CU241" i="7"/>
  <c r="CV241" i="7"/>
  <c r="CW241" i="7"/>
  <c r="CX241" i="7"/>
  <c r="CY241" i="7"/>
  <c r="CZ241" i="7"/>
  <c r="DA241" i="7"/>
  <c r="DB241" i="7"/>
  <c r="DC241" i="7"/>
  <c r="DD241" i="7"/>
  <c r="DE241" i="7"/>
  <c r="DF241" i="7"/>
  <c r="DG241" i="7"/>
  <c r="DH241" i="7"/>
  <c r="DI241" i="7"/>
  <c r="DJ241" i="7"/>
  <c r="DK241" i="7"/>
  <c r="DL241" i="7"/>
  <c r="DM241" i="7"/>
  <c r="DN241" i="7"/>
  <c r="DO241" i="7"/>
  <c r="DP241" i="7"/>
  <c r="DQ241" i="7"/>
  <c r="DR241" i="7"/>
  <c r="DS241" i="7"/>
  <c r="DT241" i="7"/>
  <c r="DU241" i="7"/>
  <c r="DV241" i="7"/>
  <c r="DW241" i="7"/>
  <c r="DX241" i="7"/>
  <c r="DY241" i="7"/>
  <c r="DZ241" i="7"/>
  <c r="EA241" i="7"/>
  <c r="EB241" i="7"/>
  <c r="EC241" i="7"/>
  <c r="ED241" i="7"/>
  <c r="EE241" i="7"/>
  <c r="EF241" i="7"/>
  <c r="EG241" i="7"/>
  <c r="EH241" i="7"/>
  <c r="EI241" i="7"/>
  <c r="EJ241" i="7"/>
  <c r="EK241" i="7"/>
  <c r="EL241" i="7"/>
  <c r="EM241" i="7"/>
  <c r="EN241" i="7"/>
  <c r="EO241" i="7"/>
  <c r="EP241" i="7"/>
  <c r="EQ241" i="7"/>
  <c r="ER241" i="7"/>
  <c r="ES241" i="7"/>
  <c r="ET241" i="7"/>
  <c r="EU241" i="7"/>
  <c r="EV241" i="7"/>
  <c r="EW241" i="7"/>
  <c r="EX241" i="7"/>
  <c r="EY241" i="7"/>
  <c r="EZ241" i="7"/>
  <c r="FA241" i="7"/>
  <c r="FB241" i="7"/>
  <c r="FC241" i="7"/>
  <c r="B242" i="7"/>
  <c r="C242" i="7"/>
  <c r="D242" i="7"/>
  <c r="E242" i="7"/>
  <c r="F242" i="7"/>
  <c r="G242" i="7"/>
  <c r="H242" i="7"/>
  <c r="I242" i="7"/>
  <c r="J242" i="7"/>
  <c r="K242" i="7"/>
  <c r="L242" i="7"/>
  <c r="M242" i="7"/>
  <c r="N242" i="7"/>
  <c r="O242" i="7"/>
  <c r="P242" i="7"/>
  <c r="Q242" i="7"/>
  <c r="R242" i="7"/>
  <c r="S242" i="7"/>
  <c r="T242" i="7"/>
  <c r="U242" i="7"/>
  <c r="V242" i="7"/>
  <c r="W242" i="7"/>
  <c r="X242" i="7"/>
  <c r="Y242" i="7"/>
  <c r="Z242" i="7"/>
  <c r="AA242" i="7"/>
  <c r="AB242" i="7"/>
  <c r="AC242" i="7"/>
  <c r="AD242" i="7"/>
  <c r="AE242" i="7"/>
  <c r="AF242" i="7"/>
  <c r="AG242" i="7"/>
  <c r="AH242" i="7"/>
  <c r="AI242" i="7"/>
  <c r="AJ242" i="7"/>
  <c r="AK242" i="7"/>
  <c r="AL242" i="7"/>
  <c r="AM242" i="7"/>
  <c r="AN242" i="7"/>
  <c r="AO242" i="7"/>
  <c r="AP242" i="7"/>
  <c r="AQ242" i="7"/>
  <c r="AR242" i="7"/>
  <c r="AS242" i="7"/>
  <c r="AT242" i="7"/>
  <c r="AU242" i="7"/>
  <c r="AV242" i="7"/>
  <c r="AW242" i="7"/>
  <c r="AX242" i="7"/>
  <c r="AY242" i="7"/>
  <c r="AZ242" i="7"/>
  <c r="BA242" i="7"/>
  <c r="BB242" i="7"/>
  <c r="BC242" i="7"/>
  <c r="BD242" i="7"/>
  <c r="BE242" i="7"/>
  <c r="BF242" i="7"/>
  <c r="BG242" i="7"/>
  <c r="BH242" i="7"/>
  <c r="BI242" i="7"/>
  <c r="BJ242" i="7"/>
  <c r="BK242" i="7"/>
  <c r="BL242" i="7"/>
  <c r="BM242" i="7"/>
  <c r="BN242" i="7"/>
  <c r="BO242" i="7"/>
  <c r="BP242" i="7"/>
  <c r="BQ242" i="7"/>
  <c r="BR242" i="7"/>
  <c r="BS242" i="7"/>
  <c r="BT242" i="7"/>
  <c r="BU242" i="7"/>
  <c r="BV242" i="7"/>
  <c r="BW242" i="7"/>
  <c r="BX242" i="7"/>
  <c r="BY242" i="7"/>
  <c r="BZ242" i="7"/>
  <c r="CA242" i="7"/>
  <c r="CB242" i="7"/>
  <c r="CC242" i="7"/>
  <c r="CD242" i="7"/>
  <c r="CE242" i="7"/>
  <c r="CF242" i="7"/>
  <c r="CG242" i="7"/>
  <c r="CH242" i="7"/>
  <c r="CI242" i="7"/>
  <c r="CJ242" i="7"/>
  <c r="CK242" i="7"/>
  <c r="CL242" i="7"/>
  <c r="CM242" i="7"/>
  <c r="CN242" i="7"/>
  <c r="CO242" i="7"/>
  <c r="CP242" i="7"/>
  <c r="CQ242" i="7"/>
  <c r="CR242" i="7"/>
  <c r="CS242" i="7"/>
  <c r="CT242" i="7"/>
  <c r="CU242" i="7"/>
  <c r="CV242" i="7"/>
  <c r="CW242" i="7"/>
  <c r="CX242" i="7"/>
  <c r="CY242" i="7"/>
  <c r="CZ242" i="7"/>
  <c r="DA242" i="7"/>
  <c r="DB242" i="7"/>
  <c r="DC242" i="7"/>
  <c r="DD242" i="7"/>
  <c r="DE242" i="7"/>
  <c r="DF242" i="7"/>
  <c r="DG242" i="7"/>
  <c r="DH242" i="7"/>
  <c r="DI242" i="7"/>
  <c r="DJ242" i="7"/>
  <c r="DK242" i="7"/>
  <c r="DL242" i="7"/>
  <c r="DM242" i="7"/>
  <c r="DN242" i="7"/>
  <c r="DO242" i="7"/>
  <c r="DP242" i="7"/>
  <c r="DQ242" i="7"/>
  <c r="DR242" i="7"/>
  <c r="DS242" i="7"/>
  <c r="DT242" i="7"/>
  <c r="DU242" i="7"/>
  <c r="DV242" i="7"/>
  <c r="DW242" i="7"/>
  <c r="DX242" i="7"/>
  <c r="DY242" i="7"/>
  <c r="DZ242" i="7"/>
  <c r="EA242" i="7"/>
  <c r="EB242" i="7"/>
  <c r="EC242" i="7"/>
  <c r="ED242" i="7"/>
  <c r="EE242" i="7"/>
  <c r="EF242" i="7"/>
  <c r="EG242" i="7"/>
  <c r="EH242" i="7"/>
  <c r="EI242" i="7"/>
  <c r="EJ242" i="7"/>
  <c r="EK242" i="7"/>
  <c r="EL242" i="7"/>
  <c r="EM242" i="7"/>
  <c r="EN242" i="7"/>
  <c r="EO242" i="7"/>
  <c r="EP242" i="7"/>
  <c r="EQ242" i="7"/>
  <c r="ER242" i="7"/>
  <c r="ES242" i="7"/>
  <c r="ET242" i="7"/>
  <c r="EU242" i="7"/>
  <c r="EV242" i="7"/>
  <c r="EW242" i="7"/>
  <c r="EX242" i="7"/>
  <c r="EY242" i="7"/>
  <c r="EZ242" i="7"/>
  <c r="FA242" i="7"/>
  <c r="FB242" i="7"/>
  <c r="FC242" i="7"/>
  <c r="B243" i="7"/>
  <c r="C243" i="7"/>
  <c r="D243" i="7"/>
  <c r="E243" i="7"/>
  <c r="F243" i="7"/>
  <c r="G243" i="7"/>
  <c r="H243" i="7"/>
  <c r="I243" i="7"/>
  <c r="J243" i="7"/>
  <c r="K243" i="7"/>
  <c r="L243" i="7"/>
  <c r="M243" i="7"/>
  <c r="N243" i="7"/>
  <c r="O243" i="7"/>
  <c r="P243" i="7"/>
  <c r="Q243" i="7"/>
  <c r="R243" i="7"/>
  <c r="S243" i="7"/>
  <c r="T243" i="7"/>
  <c r="U243" i="7"/>
  <c r="V243" i="7"/>
  <c r="W243" i="7"/>
  <c r="X243" i="7"/>
  <c r="Y243" i="7"/>
  <c r="Z243" i="7"/>
  <c r="AA243" i="7"/>
  <c r="AB243" i="7"/>
  <c r="AC243" i="7"/>
  <c r="AD243" i="7"/>
  <c r="AE243" i="7"/>
  <c r="AF243" i="7"/>
  <c r="AG243" i="7"/>
  <c r="AH243" i="7"/>
  <c r="AI243" i="7"/>
  <c r="AJ243" i="7"/>
  <c r="AK243" i="7"/>
  <c r="AL243" i="7"/>
  <c r="AM243" i="7"/>
  <c r="AN243" i="7"/>
  <c r="AO243" i="7"/>
  <c r="AP243" i="7"/>
  <c r="AQ243" i="7"/>
  <c r="AR243" i="7"/>
  <c r="AS243" i="7"/>
  <c r="AT243" i="7"/>
  <c r="AU243" i="7"/>
  <c r="AV243" i="7"/>
  <c r="AW243" i="7"/>
  <c r="AX243" i="7"/>
  <c r="AY243" i="7"/>
  <c r="AZ243" i="7"/>
  <c r="BA243" i="7"/>
  <c r="BB243" i="7"/>
  <c r="BC243" i="7"/>
  <c r="BD243" i="7"/>
  <c r="BE243" i="7"/>
  <c r="BF243" i="7"/>
  <c r="BG243" i="7"/>
  <c r="BH243" i="7"/>
  <c r="BI243" i="7"/>
  <c r="BJ243" i="7"/>
  <c r="BK243" i="7"/>
  <c r="BL243" i="7"/>
  <c r="BM243" i="7"/>
  <c r="BN243" i="7"/>
  <c r="BO243" i="7"/>
  <c r="BP243" i="7"/>
  <c r="BQ243" i="7"/>
  <c r="BR243" i="7"/>
  <c r="BS243" i="7"/>
  <c r="BT243" i="7"/>
  <c r="BU243" i="7"/>
  <c r="BV243" i="7"/>
  <c r="BW243" i="7"/>
  <c r="BX243" i="7"/>
  <c r="BY243" i="7"/>
  <c r="BZ243" i="7"/>
  <c r="CA243" i="7"/>
  <c r="CB243" i="7"/>
  <c r="CC243" i="7"/>
  <c r="CD243" i="7"/>
  <c r="CE243" i="7"/>
  <c r="CF243" i="7"/>
  <c r="CG243" i="7"/>
  <c r="CH243" i="7"/>
  <c r="CI243" i="7"/>
  <c r="CJ243" i="7"/>
  <c r="CK243" i="7"/>
  <c r="CL243" i="7"/>
  <c r="CM243" i="7"/>
  <c r="CN243" i="7"/>
  <c r="CO243" i="7"/>
  <c r="CP243" i="7"/>
  <c r="CQ243" i="7"/>
  <c r="CR243" i="7"/>
  <c r="CS243" i="7"/>
  <c r="CT243" i="7"/>
  <c r="CU243" i="7"/>
  <c r="CV243" i="7"/>
  <c r="CW243" i="7"/>
  <c r="CX243" i="7"/>
  <c r="CY243" i="7"/>
  <c r="CZ243" i="7"/>
  <c r="DA243" i="7"/>
  <c r="DB243" i="7"/>
  <c r="DC243" i="7"/>
  <c r="DD243" i="7"/>
  <c r="DE243" i="7"/>
  <c r="DF243" i="7"/>
  <c r="DG243" i="7"/>
  <c r="DH243" i="7"/>
  <c r="DI243" i="7"/>
  <c r="DJ243" i="7"/>
  <c r="DK243" i="7"/>
  <c r="DL243" i="7"/>
  <c r="DM243" i="7"/>
  <c r="DN243" i="7"/>
  <c r="DO243" i="7"/>
  <c r="DP243" i="7"/>
  <c r="DQ243" i="7"/>
  <c r="DR243" i="7"/>
  <c r="DS243" i="7"/>
  <c r="DT243" i="7"/>
  <c r="DU243" i="7"/>
  <c r="DV243" i="7"/>
  <c r="DW243" i="7"/>
  <c r="DX243" i="7"/>
  <c r="DY243" i="7"/>
  <c r="DZ243" i="7"/>
  <c r="EA243" i="7"/>
  <c r="EB243" i="7"/>
  <c r="EC243" i="7"/>
  <c r="ED243" i="7"/>
  <c r="EE243" i="7"/>
  <c r="EF243" i="7"/>
  <c r="EG243" i="7"/>
  <c r="EH243" i="7"/>
  <c r="EI243" i="7"/>
  <c r="EJ243" i="7"/>
  <c r="EK243" i="7"/>
  <c r="EL243" i="7"/>
  <c r="EM243" i="7"/>
  <c r="EN243" i="7"/>
  <c r="EO243" i="7"/>
  <c r="EP243" i="7"/>
  <c r="EQ243" i="7"/>
  <c r="ER243" i="7"/>
  <c r="ES243" i="7"/>
  <c r="ET243" i="7"/>
  <c r="EU243" i="7"/>
  <c r="EV243" i="7"/>
  <c r="EW243" i="7"/>
  <c r="EX243" i="7"/>
  <c r="EY243" i="7"/>
  <c r="EZ243" i="7"/>
  <c r="FA243" i="7"/>
  <c r="FB243" i="7"/>
  <c r="FC243" i="7"/>
  <c r="B244" i="7"/>
  <c r="C244" i="7"/>
  <c r="D244" i="7"/>
  <c r="E244" i="7"/>
  <c r="F244" i="7"/>
  <c r="G244" i="7"/>
  <c r="H244" i="7"/>
  <c r="I244" i="7"/>
  <c r="J244" i="7"/>
  <c r="K244" i="7"/>
  <c r="L244" i="7"/>
  <c r="M244" i="7"/>
  <c r="N244" i="7"/>
  <c r="O244" i="7"/>
  <c r="P244" i="7"/>
  <c r="Q244" i="7"/>
  <c r="R244" i="7"/>
  <c r="S244" i="7"/>
  <c r="T244" i="7"/>
  <c r="U244" i="7"/>
  <c r="V244" i="7"/>
  <c r="W244" i="7"/>
  <c r="X244" i="7"/>
  <c r="Y244" i="7"/>
  <c r="Z244" i="7"/>
  <c r="AA244" i="7"/>
  <c r="AB244" i="7"/>
  <c r="AC244" i="7"/>
  <c r="AD244" i="7"/>
  <c r="AE244" i="7"/>
  <c r="AF244" i="7"/>
  <c r="AG244" i="7"/>
  <c r="AH244" i="7"/>
  <c r="AI244" i="7"/>
  <c r="AJ244" i="7"/>
  <c r="AK244" i="7"/>
  <c r="AL244" i="7"/>
  <c r="AM244" i="7"/>
  <c r="AN244" i="7"/>
  <c r="AO244" i="7"/>
  <c r="AP244" i="7"/>
  <c r="AQ244" i="7"/>
  <c r="AR244" i="7"/>
  <c r="AS244" i="7"/>
  <c r="AT244" i="7"/>
  <c r="AU244" i="7"/>
  <c r="AV244" i="7"/>
  <c r="AW244" i="7"/>
  <c r="AX244" i="7"/>
  <c r="AY244" i="7"/>
  <c r="AZ244" i="7"/>
  <c r="BA244" i="7"/>
  <c r="BB244" i="7"/>
  <c r="BC244" i="7"/>
  <c r="BD244" i="7"/>
  <c r="BE244" i="7"/>
  <c r="BF244" i="7"/>
  <c r="BG244" i="7"/>
  <c r="BH244" i="7"/>
  <c r="BI244" i="7"/>
  <c r="BJ244" i="7"/>
  <c r="BK244" i="7"/>
  <c r="BL244" i="7"/>
  <c r="BM244" i="7"/>
  <c r="BN244" i="7"/>
  <c r="BO244" i="7"/>
  <c r="BP244" i="7"/>
  <c r="BQ244" i="7"/>
  <c r="BR244" i="7"/>
  <c r="BS244" i="7"/>
  <c r="BT244" i="7"/>
  <c r="BU244" i="7"/>
  <c r="BV244" i="7"/>
  <c r="BW244" i="7"/>
  <c r="BX244" i="7"/>
  <c r="BY244" i="7"/>
  <c r="BZ244" i="7"/>
  <c r="CA244" i="7"/>
  <c r="CB244" i="7"/>
  <c r="CC244" i="7"/>
  <c r="CD244" i="7"/>
  <c r="CE244" i="7"/>
  <c r="CF244" i="7"/>
  <c r="CG244" i="7"/>
  <c r="CH244" i="7"/>
  <c r="CI244" i="7"/>
  <c r="CJ244" i="7"/>
  <c r="CK244" i="7"/>
  <c r="CL244" i="7"/>
  <c r="CM244" i="7"/>
  <c r="CN244" i="7"/>
  <c r="CO244" i="7"/>
  <c r="CP244" i="7"/>
  <c r="CQ244" i="7"/>
  <c r="CR244" i="7"/>
  <c r="CS244" i="7"/>
  <c r="CT244" i="7"/>
  <c r="CU244" i="7"/>
  <c r="CV244" i="7"/>
  <c r="CW244" i="7"/>
  <c r="CX244" i="7"/>
  <c r="CY244" i="7"/>
  <c r="CZ244" i="7"/>
  <c r="DA244" i="7"/>
  <c r="DB244" i="7"/>
  <c r="DC244" i="7"/>
  <c r="DD244" i="7"/>
  <c r="DE244" i="7"/>
  <c r="DF244" i="7"/>
  <c r="DG244" i="7"/>
  <c r="DH244" i="7"/>
  <c r="DI244" i="7"/>
  <c r="DJ244" i="7"/>
  <c r="DK244" i="7"/>
  <c r="DL244" i="7"/>
  <c r="DM244" i="7"/>
  <c r="DN244" i="7"/>
  <c r="DO244" i="7"/>
  <c r="DP244" i="7"/>
  <c r="DQ244" i="7"/>
  <c r="DR244" i="7"/>
  <c r="DS244" i="7"/>
  <c r="DT244" i="7"/>
  <c r="DU244" i="7"/>
  <c r="DV244" i="7"/>
  <c r="DW244" i="7"/>
  <c r="DX244" i="7"/>
  <c r="DY244" i="7"/>
  <c r="DZ244" i="7"/>
  <c r="EA244" i="7"/>
  <c r="EB244" i="7"/>
  <c r="EC244" i="7"/>
  <c r="ED244" i="7"/>
  <c r="EE244" i="7"/>
  <c r="EF244" i="7"/>
  <c r="EG244" i="7"/>
  <c r="EH244" i="7"/>
  <c r="EI244" i="7"/>
  <c r="EJ244" i="7"/>
  <c r="EK244" i="7"/>
  <c r="EL244" i="7"/>
  <c r="EM244" i="7"/>
  <c r="EN244" i="7"/>
  <c r="EO244" i="7"/>
  <c r="EP244" i="7"/>
  <c r="EQ244" i="7"/>
  <c r="ER244" i="7"/>
  <c r="ES244" i="7"/>
  <c r="ET244" i="7"/>
  <c r="EU244" i="7"/>
  <c r="EV244" i="7"/>
  <c r="EW244" i="7"/>
  <c r="EX244" i="7"/>
  <c r="EY244" i="7"/>
  <c r="EZ244" i="7"/>
  <c r="FA244" i="7"/>
  <c r="FB244" i="7"/>
  <c r="FC244" i="7"/>
  <c r="B245" i="7"/>
  <c r="C245" i="7"/>
  <c r="D245" i="7"/>
  <c r="E245" i="7"/>
  <c r="F245" i="7"/>
  <c r="G245" i="7"/>
  <c r="H245" i="7"/>
  <c r="I245" i="7"/>
  <c r="J245" i="7"/>
  <c r="K245" i="7"/>
  <c r="L245" i="7"/>
  <c r="M245" i="7"/>
  <c r="N245" i="7"/>
  <c r="O245" i="7"/>
  <c r="P245" i="7"/>
  <c r="Q245" i="7"/>
  <c r="R245" i="7"/>
  <c r="S245" i="7"/>
  <c r="T245" i="7"/>
  <c r="U245" i="7"/>
  <c r="V245" i="7"/>
  <c r="W245" i="7"/>
  <c r="X245" i="7"/>
  <c r="Y245" i="7"/>
  <c r="Z245" i="7"/>
  <c r="AA245" i="7"/>
  <c r="AB245" i="7"/>
  <c r="AC245" i="7"/>
  <c r="AD245" i="7"/>
  <c r="AE245" i="7"/>
  <c r="AF245" i="7"/>
  <c r="AG245" i="7"/>
  <c r="AH245" i="7"/>
  <c r="AI245" i="7"/>
  <c r="AJ245" i="7"/>
  <c r="AK245" i="7"/>
  <c r="AL245" i="7"/>
  <c r="AM245" i="7"/>
  <c r="AN245" i="7"/>
  <c r="AO245" i="7"/>
  <c r="AP245" i="7"/>
  <c r="AQ245" i="7"/>
  <c r="AR245" i="7"/>
  <c r="AS245" i="7"/>
  <c r="AT245" i="7"/>
  <c r="AU245" i="7"/>
  <c r="AV245" i="7"/>
  <c r="AW245" i="7"/>
  <c r="AX245" i="7"/>
  <c r="AY245" i="7"/>
  <c r="AZ245" i="7"/>
  <c r="BA245" i="7"/>
  <c r="BB245" i="7"/>
  <c r="BC245" i="7"/>
  <c r="BD245" i="7"/>
  <c r="BE245" i="7"/>
  <c r="BF245" i="7"/>
  <c r="BG245" i="7"/>
  <c r="BH245" i="7"/>
  <c r="BI245" i="7"/>
  <c r="BJ245" i="7"/>
  <c r="BK245" i="7"/>
  <c r="BL245" i="7"/>
  <c r="BM245" i="7"/>
  <c r="BN245" i="7"/>
  <c r="BO245" i="7"/>
  <c r="BP245" i="7"/>
  <c r="BQ245" i="7"/>
  <c r="BR245" i="7"/>
  <c r="BS245" i="7"/>
  <c r="BT245" i="7"/>
  <c r="BU245" i="7"/>
  <c r="BV245" i="7"/>
  <c r="BW245" i="7"/>
  <c r="BX245" i="7"/>
  <c r="BY245" i="7"/>
  <c r="BZ245" i="7"/>
  <c r="CA245" i="7"/>
  <c r="CB245" i="7"/>
  <c r="CC245" i="7"/>
  <c r="CD245" i="7"/>
  <c r="CE245" i="7"/>
  <c r="CF245" i="7"/>
  <c r="CG245" i="7"/>
  <c r="CH245" i="7"/>
  <c r="CI245" i="7"/>
  <c r="CJ245" i="7"/>
  <c r="CK245" i="7"/>
  <c r="CL245" i="7"/>
  <c r="CM245" i="7"/>
  <c r="CN245" i="7"/>
  <c r="CO245" i="7"/>
  <c r="CP245" i="7"/>
  <c r="CQ245" i="7"/>
  <c r="CR245" i="7"/>
  <c r="CS245" i="7"/>
  <c r="CT245" i="7"/>
  <c r="CU245" i="7"/>
  <c r="CV245" i="7"/>
  <c r="CW245" i="7"/>
  <c r="CX245" i="7"/>
  <c r="CY245" i="7"/>
  <c r="CZ245" i="7"/>
  <c r="DA245" i="7"/>
  <c r="DB245" i="7"/>
  <c r="DC245" i="7"/>
  <c r="DD245" i="7"/>
  <c r="DE245" i="7"/>
  <c r="DF245" i="7"/>
  <c r="DG245" i="7"/>
  <c r="DH245" i="7"/>
  <c r="DI245" i="7"/>
  <c r="DJ245" i="7"/>
  <c r="DK245" i="7"/>
  <c r="DL245" i="7"/>
  <c r="DM245" i="7"/>
  <c r="DN245" i="7"/>
  <c r="DO245" i="7"/>
  <c r="DP245" i="7"/>
  <c r="DQ245" i="7"/>
  <c r="DR245" i="7"/>
  <c r="DS245" i="7"/>
  <c r="DT245" i="7"/>
  <c r="DU245" i="7"/>
  <c r="DV245" i="7"/>
  <c r="DW245" i="7"/>
  <c r="DX245" i="7"/>
  <c r="DY245" i="7"/>
  <c r="DZ245" i="7"/>
  <c r="EA245" i="7"/>
  <c r="EB245" i="7"/>
  <c r="EC245" i="7"/>
  <c r="ED245" i="7"/>
  <c r="EE245" i="7"/>
  <c r="EF245" i="7"/>
  <c r="EG245" i="7"/>
  <c r="EH245" i="7"/>
  <c r="EI245" i="7"/>
  <c r="EJ245" i="7"/>
  <c r="EK245" i="7"/>
  <c r="EL245" i="7"/>
  <c r="EM245" i="7"/>
  <c r="EN245" i="7"/>
  <c r="EO245" i="7"/>
  <c r="EP245" i="7"/>
  <c r="EQ245" i="7"/>
  <c r="ER245" i="7"/>
  <c r="ES245" i="7"/>
  <c r="ET245" i="7"/>
  <c r="EU245" i="7"/>
  <c r="EV245" i="7"/>
  <c r="EW245" i="7"/>
  <c r="EX245" i="7"/>
  <c r="EY245" i="7"/>
  <c r="EZ245" i="7"/>
  <c r="FA245" i="7"/>
  <c r="FB245" i="7"/>
  <c r="FC245" i="7"/>
  <c r="B246" i="7"/>
  <c r="C246" i="7"/>
  <c r="D246" i="7"/>
  <c r="E246" i="7"/>
  <c r="F246" i="7"/>
  <c r="G246" i="7"/>
  <c r="H246" i="7"/>
  <c r="I246" i="7"/>
  <c r="J246" i="7"/>
  <c r="K246" i="7"/>
  <c r="L246" i="7"/>
  <c r="M246" i="7"/>
  <c r="N246" i="7"/>
  <c r="O246" i="7"/>
  <c r="P246" i="7"/>
  <c r="Q246" i="7"/>
  <c r="R246" i="7"/>
  <c r="S246" i="7"/>
  <c r="T246" i="7"/>
  <c r="U246" i="7"/>
  <c r="V246" i="7"/>
  <c r="W246" i="7"/>
  <c r="X246" i="7"/>
  <c r="Y246" i="7"/>
  <c r="Z246" i="7"/>
  <c r="AA246" i="7"/>
  <c r="AB246" i="7"/>
  <c r="AC246" i="7"/>
  <c r="AD246" i="7"/>
  <c r="AE246" i="7"/>
  <c r="AF246" i="7"/>
  <c r="AG246" i="7"/>
  <c r="AH246" i="7"/>
  <c r="AI246" i="7"/>
  <c r="AJ246" i="7"/>
  <c r="AK246" i="7"/>
  <c r="AL246" i="7"/>
  <c r="AM246" i="7"/>
  <c r="AN246" i="7"/>
  <c r="AO246" i="7"/>
  <c r="AP246" i="7"/>
  <c r="AQ246" i="7"/>
  <c r="AR246" i="7"/>
  <c r="AS246" i="7"/>
  <c r="AT246" i="7"/>
  <c r="AU246" i="7"/>
  <c r="AV246" i="7"/>
  <c r="AW246" i="7"/>
  <c r="AX246" i="7"/>
  <c r="AY246" i="7"/>
  <c r="AZ246" i="7"/>
  <c r="BA246" i="7"/>
  <c r="BB246" i="7"/>
  <c r="BC246" i="7"/>
  <c r="BD246" i="7"/>
  <c r="BE246" i="7"/>
  <c r="BF246" i="7"/>
  <c r="BG246" i="7"/>
  <c r="BH246" i="7"/>
  <c r="BI246" i="7"/>
  <c r="BJ246" i="7"/>
  <c r="BK246" i="7"/>
  <c r="BL246" i="7"/>
  <c r="BM246" i="7"/>
  <c r="BN246" i="7"/>
  <c r="BO246" i="7"/>
  <c r="BP246" i="7"/>
  <c r="BQ246" i="7"/>
  <c r="BR246" i="7"/>
  <c r="BS246" i="7"/>
  <c r="BT246" i="7"/>
  <c r="BU246" i="7"/>
  <c r="BV246" i="7"/>
  <c r="BW246" i="7"/>
  <c r="BX246" i="7"/>
  <c r="BY246" i="7"/>
  <c r="BZ246" i="7"/>
  <c r="CA246" i="7"/>
  <c r="CB246" i="7"/>
  <c r="CC246" i="7"/>
  <c r="CD246" i="7"/>
  <c r="CE246" i="7"/>
  <c r="CF246" i="7"/>
  <c r="CG246" i="7"/>
  <c r="CH246" i="7"/>
  <c r="CI246" i="7"/>
  <c r="CJ246" i="7"/>
  <c r="CK246" i="7"/>
  <c r="CL246" i="7"/>
  <c r="CM246" i="7"/>
  <c r="CN246" i="7"/>
  <c r="CO246" i="7"/>
  <c r="CP246" i="7"/>
  <c r="CQ246" i="7"/>
  <c r="CR246" i="7"/>
  <c r="CS246" i="7"/>
  <c r="CT246" i="7"/>
  <c r="CU246" i="7"/>
  <c r="CV246" i="7"/>
  <c r="CW246" i="7"/>
  <c r="CX246" i="7"/>
  <c r="CY246" i="7"/>
  <c r="CZ246" i="7"/>
  <c r="DA246" i="7"/>
  <c r="DB246" i="7"/>
  <c r="DC246" i="7"/>
  <c r="DD246" i="7"/>
  <c r="DE246" i="7"/>
  <c r="DF246" i="7"/>
  <c r="DG246" i="7"/>
  <c r="DH246" i="7"/>
  <c r="DI246" i="7"/>
  <c r="DJ246" i="7"/>
  <c r="DK246" i="7"/>
  <c r="DL246" i="7"/>
  <c r="DM246" i="7"/>
  <c r="DN246" i="7"/>
  <c r="DO246" i="7"/>
  <c r="DP246" i="7"/>
  <c r="DQ246" i="7"/>
  <c r="DR246" i="7"/>
  <c r="DS246" i="7"/>
  <c r="DT246" i="7"/>
  <c r="DU246" i="7"/>
  <c r="DV246" i="7"/>
  <c r="DW246" i="7"/>
  <c r="DX246" i="7"/>
  <c r="DY246" i="7"/>
  <c r="DZ246" i="7"/>
  <c r="EA246" i="7"/>
  <c r="EB246" i="7"/>
  <c r="EC246" i="7"/>
  <c r="ED246" i="7"/>
  <c r="EE246" i="7"/>
  <c r="EF246" i="7"/>
  <c r="EG246" i="7"/>
  <c r="EH246" i="7"/>
  <c r="EI246" i="7"/>
  <c r="EJ246" i="7"/>
  <c r="EK246" i="7"/>
  <c r="EL246" i="7"/>
  <c r="EM246" i="7"/>
  <c r="EN246" i="7"/>
  <c r="EO246" i="7"/>
  <c r="EP246" i="7"/>
  <c r="EQ246" i="7"/>
  <c r="ER246" i="7"/>
  <c r="ES246" i="7"/>
  <c r="ET246" i="7"/>
  <c r="EU246" i="7"/>
  <c r="EV246" i="7"/>
  <c r="EW246" i="7"/>
  <c r="EX246" i="7"/>
  <c r="EY246" i="7"/>
  <c r="EZ246" i="7"/>
  <c r="FA246" i="7"/>
  <c r="FB246" i="7"/>
  <c r="FC246" i="7"/>
  <c r="B247" i="7"/>
  <c r="C247" i="7"/>
  <c r="D247" i="7"/>
  <c r="E247" i="7"/>
  <c r="F247" i="7"/>
  <c r="G247" i="7"/>
  <c r="H247" i="7"/>
  <c r="I247" i="7"/>
  <c r="J247" i="7"/>
  <c r="K247" i="7"/>
  <c r="L247" i="7"/>
  <c r="M247" i="7"/>
  <c r="N247" i="7"/>
  <c r="O247" i="7"/>
  <c r="P247" i="7"/>
  <c r="Q247" i="7"/>
  <c r="R247" i="7"/>
  <c r="S247" i="7"/>
  <c r="T247" i="7"/>
  <c r="U247" i="7"/>
  <c r="V247" i="7"/>
  <c r="W247" i="7"/>
  <c r="X247" i="7"/>
  <c r="Y247" i="7"/>
  <c r="Z247" i="7"/>
  <c r="AA247" i="7"/>
  <c r="AB247" i="7"/>
  <c r="AC247" i="7"/>
  <c r="AD247" i="7"/>
  <c r="AE247" i="7"/>
  <c r="AF247" i="7"/>
  <c r="AG247" i="7"/>
  <c r="AH247" i="7"/>
  <c r="AI247" i="7"/>
  <c r="AJ247" i="7"/>
  <c r="AK247" i="7"/>
  <c r="AL247" i="7"/>
  <c r="AM247" i="7"/>
  <c r="AN247" i="7"/>
  <c r="AO247" i="7"/>
  <c r="AP247" i="7"/>
  <c r="AQ247" i="7"/>
  <c r="AR247" i="7"/>
  <c r="AS247" i="7"/>
  <c r="AT247" i="7"/>
  <c r="AU247" i="7"/>
  <c r="AV247" i="7"/>
  <c r="AW247" i="7"/>
  <c r="AX247" i="7"/>
  <c r="AY247" i="7"/>
  <c r="AZ247" i="7"/>
  <c r="BA247" i="7"/>
  <c r="BB247" i="7"/>
  <c r="BC247" i="7"/>
  <c r="BD247" i="7"/>
  <c r="BE247" i="7"/>
  <c r="BF247" i="7"/>
  <c r="BG247" i="7"/>
  <c r="BH247" i="7"/>
  <c r="BI247" i="7"/>
  <c r="BJ247" i="7"/>
  <c r="BK247" i="7"/>
  <c r="BL247" i="7"/>
  <c r="BM247" i="7"/>
  <c r="BN247" i="7"/>
  <c r="BO247" i="7"/>
  <c r="BP247" i="7"/>
  <c r="BQ247" i="7"/>
  <c r="BR247" i="7"/>
  <c r="BS247" i="7"/>
  <c r="BT247" i="7"/>
  <c r="BU247" i="7"/>
  <c r="BV247" i="7"/>
  <c r="BW247" i="7"/>
  <c r="BX247" i="7"/>
  <c r="BY247" i="7"/>
  <c r="BZ247" i="7"/>
  <c r="CA247" i="7"/>
  <c r="CB247" i="7"/>
  <c r="CC247" i="7"/>
  <c r="CD247" i="7"/>
  <c r="CE247" i="7"/>
  <c r="CF247" i="7"/>
  <c r="CG247" i="7"/>
  <c r="CH247" i="7"/>
  <c r="CI247" i="7"/>
  <c r="CJ247" i="7"/>
  <c r="CK247" i="7"/>
  <c r="CL247" i="7"/>
  <c r="CM247" i="7"/>
  <c r="CN247" i="7"/>
  <c r="CO247" i="7"/>
  <c r="CP247" i="7"/>
  <c r="CQ247" i="7"/>
  <c r="CR247" i="7"/>
  <c r="CS247" i="7"/>
  <c r="CT247" i="7"/>
  <c r="CU247" i="7"/>
  <c r="CV247" i="7"/>
  <c r="CW247" i="7"/>
  <c r="CX247" i="7"/>
  <c r="CY247" i="7"/>
  <c r="CZ247" i="7"/>
  <c r="DA247" i="7"/>
  <c r="DB247" i="7"/>
  <c r="DC247" i="7"/>
  <c r="DD247" i="7"/>
  <c r="DE247" i="7"/>
  <c r="DF247" i="7"/>
  <c r="DG247" i="7"/>
  <c r="DH247" i="7"/>
  <c r="DI247" i="7"/>
  <c r="DJ247" i="7"/>
  <c r="DK247" i="7"/>
  <c r="DL247" i="7"/>
  <c r="DM247" i="7"/>
  <c r="DN247" i="7"/>
  <c r="DO247" i="7"/>
  <c r="DP247" i="7"/>
  <c r="DQ247" i="7"/>
  <c r="DR247" i="7"/>
  <c r="DS247" i="7"/>
  <c r="DT247" i="7"/>
  <c r="DU247" i="7"/>
  <c r="DV247" i="7"/>
  <c r="DW247" i="7"/>
  <c r="DX247" i="7"/>
  <c r="DY247" i="7"/>
  <c r="DZ247" i="7"/>
  <c r="EA247" i="7"/>
  <c r="EB247" i="7"/>
  <c r="EC247" i="7"/>
  <c r="ED247" i="7"/>
  <c r="EE247" i="7"/>
  <c r="EF247" i="7"/>
  <c r="EG247" i="7"/>
  <c r="EH247" i="7"/>
  <c r="EI247" i="7"/>
  <c r="EJ247" i="7"/>
  <c r="EK247" i="7"/>
  <c r="EL247" i="7"/>
  <c r="EM247" i="7"/>
  <c r="EN247" i="7"/>
  <c r="EO247" i="7"/>
  <c r="EP247" i="7"/>
  <c r="EQ247" i="7"/>
  <c r="ER247" i="7"/>
  <c r="ES247" i="7"/>
  <c r="ET247" i="7"/>
  <c r="EU247" i="7"/>
  <c r="EV247" i="7"/>
  <c r="EW247" i="7"/>
  <c r="EX247" i="7"/>
  <c r="EY247" i="7"/>
  <c r="EZ247" i="7"/>
  <c r="FA247" i="7"/>
  <c r="FB247" i="7"/>
  <c r="FC247" i="7"/>
  <c r="B248" i="7"/>
  <c r="C248" i="7"/>
  <c r="D248" i="7"/>
  <c r="E248" i="7"/>
  <c r="F248" i="7"/>
  <c r="G248" i="7"/>
  <c r="H248" i="7"/>
  <c r="I248" i="7"/>
  <c r="J248" i="7"/>
  <c r="K248" i="7"/>
  <c r="L248" i="7"/>
  <c r="M248" i="7"/>
  <c r="N248" i="7"/>
  <c r="O248" i="7"/>
  <c r="P248" i="7"/>
  <c r="Q248" i="7"/>
  <c r="R248" i="7"/>
  <c r="S248" i="7"/>
  <c r="T248" i="7"/>
  <c r="U248" i="7"/>
  <c r="V248" i="7"/>
  <c r="W248" i="7"/>
  <c r="X248" i="7"/>
  <c r="Y248" i="7"/>
  <c r="Z248" i="7"/>
  <c r="AA248" i="7"/>
  <c r="AB248" i="7"/>
  <c r="AC248" i="7"/>
  <c r="AD248" i="7"/>
  <c r="AE248" i="7"/>
  <c r="AF248" i="7"/>
  <c r="AG248" i="7"/>
  <c r="AH248" i="7"/>
  <c r="AI248" i="7"/>
  <c r="AJ248" i="7"/>
  <c r="AK248" i="7"/>
  <c r="AL248" i="7"/>
  <c r="AM248" i="7"/>
  <c r="AN248" i="7"/>
  <c r="AO248" i="7"/>
  <c r="AP248" i="7"/>
  <c r="AQ248" i="7"/>
  <c r="AR248" i="7"/>
  <c r="AS248" i="7"/>
  <c r="AT248" i="7"/>
  <c r="AU248" i="7"/>
  <c r="AV248" i="7"/>
  <c r="AW248" i="7"/>
  <c r="AX248" i="7"/>
  <c r="AY248" i="7"/>
  <c r="AZ248" i="7"/>
  <c r="BA248" i="7"/>
  <c r="BB248" i="7"/>
  <c r="BC248" i="7"/>
  <c r="BD248" i="7"/>
  <c r="BE248" i="7"/>
  <c r="BF248" i="7"/>
  <c r="BG248" i="7"/>
  <c r="BH248" i="7"/>
  <c r="BI248" i="7"/>
  <c r="BJ248" i="7"/>
  <c r="BK248" i="7"/>
  <c r="BL248" i="7"/>
  <c r="BM248" i="7"/>
  <c r="BN248" i="7"/>
  <c r="BO248" i="7"/>
  <c r="BP248" i="7"/>
  <c r="BQ248" i="7"/>
  <c r="BR248" i="7"/>
  <c r="BS248" i="7"/>
  <c r="BT248" i="7"/>
  <c r="BU248" i="7"/>
  <c r="BV248" i="7"/>
  <c r="BW248" i="7"/>
  <c r="BX248" i="7"/>
  <c r="BY248" i="7"/>
  <c r="BZ248" i="7"/>
  <c r="CA248" i="7"/>
  <c r="CB248" i="7"/>
  <c r="CC248" i="7"/>
  <c r="CD248" i="7"/>
  <c r="CE248" i="7"/>
  <c r="CF248" i="7"/>
  <c r="CG248" i="7"/>
  <c r="CH248" i="7"/>
  <c r="CI248" i="7"/>
  <c r="CJ248" i="7"/>
  <c r="CK248" i="7"/>
  <c r="CL248" i="7"/>
  <c r="CM248" i="7"/>
  <c r="CN248" i="7"/>
  <c r="CO248" i="7"/>
  <c r="CP248" i="7"/>
  <c r="CQ248" i="7"/>
  <c r="CR248" i="7"/>
  <c r="CS248" i="7"/>
  <c r="CT248" i="7"/>
  <c r="CU248" i="7"/>
  <c r="CV248" i="7"/>
  <c r="CW248" i="7"/>
  <c r="CX248" i="7"/>
  <c r="CY248" i="7"/>
  <c r="CZ248" i="7"/>
  <c r="DA248" i="7"/>
  <c r="DB248" i="7"/>
  <c r="DC248" i="7"/>
  <c r="DD248" i="7"/>
  <c r="DE248" i="7"/>
  <c r="DF248" i="7"/>
  <c r="DG248" i="7"/>
  <c r="DH248" i="7"/>
  <c r="DI248" i="7"/>
  <c r="DJ248" i="7"/>
  <c r="DK248" i="7"/>
  <c r="DL248" i="7"/>
  <c r="DM248" i="7"/>
  <c r="DN248" i="7"/>
  <c r="DO248" i="7"/>
  <c r="DP248" i="7"/>
  <c r="DQ248" i="7"/>
  <c r="DR248" i="7"/>
  <c r="DS248" i="7"/>
  <c r="DT248" i="7"/>
  <c r="DU248" i="7"/>
  <c r="DV248" i="7"/>
  <c r="DW248" i="7"/>
  <c r="DX248" i="7"/>
  <c r="DY248" i="7"/>
  <c r="DZ248" i="7"/>
  <c r="EA248" i="7"/>
  <c r="EB248" i="7"/>
  <c r="EC248" i="7"/>
  <c r="ED248" i="7"/>
  <c r="EE248" i="7"/>
  <c r="EF248" i="7"/>
  <c r="EG248" i="7"/>
  <c r="EH248" i="7"/>
  <c r="EI248" i="7"/>
  <c r="EJ248" i="7"/>
  <c r="EK248" i="7"/>
  <c r="EL248" i="7"/>
  <c r="EM248" i="7"/>
  <c r="EN248" i="7"/>
  <c r="EO248" i="7"/>
  <c r="EP248" i="7"/>
  <c r="EQ248" i="7"/>
  <c r="ER248" i="7"/>
  <c r="ES248" i="7"/>
  <c r="ET248" i="7"/>
  <c r="EU248" i="7"/>
  <c r="EV248" i="7"/>
  <c r="EW248" i="7"/>
  <c r="EX248" i="7"/>
  <c r="EY248" i="7"/>
  <c r="EZ248" i="7"/>
  <c r="FA248" i="7"/>
  <c r="FB248" i="7"/>
  <c r="FC248" i="7"/>
  <c r="B249" i="7"/>
  <c r="C249" i="7"/>
  <c r="D249" i="7"/>
  <c r="E249" i="7"/>
  <c r="F249" i="7"/>
  <c r="G249" i="7"/>
  <c r="H249" i="7"/>
  <c r="I249" i="7"/>
  <c r="J249" i="7"/>
  <c r="K249" i="7"/>
  <c r="L249" i="7"/>
  <c r="M249" i="7"/>
  <c r="N249" i="7"/>
  <c r="O249" i="7"/>
  <c r="P249" i="7"/>
  <c r="Q249" i="7"/>
  <c r="R249" i="7"/>
  <c r="S249" i="7"/>
  <c r="T249" i="7"/>
  <c r="U249" i="7"/>
  <c r="V249" i="7"/>
  <c r="W249" i="7"/>
  <c r="X249" i="7"/>
  <c r="Y249" i="7"/>
  <c r="Z249" i="7"/>
  <c r="AA249" i="7"/>
  <c r="AB249" i="7"/>
  <c r="AC249" i="7"/>
  <c r="AD249" i="7"/>
  <c r="AE249" i="7"/>
  <c r="AF249" i="7"/>
  <c r="AG249" i="7"/>
  <c r="AH249" i="7"/>
  <c r="AI249" i="7"/>
  <c r="AJ249" i="7"/>
  <c r="AK249" i="7"/>
  <c r="AL249" i="7"/>
  <c r="AM249" i="7"/>
  <c r="AN249" i="7"/>
  <c r="AO249" i="7"/>
  <c r="AP249" i="7"/>
  <c r="AQ249" i="7"/>
  <c r="AR249" i="7"/>
  <c r="AS249" i="7"/>
  <c r="AT249" i="7"/>
  <c r="AU249" i="7"/>
  <c r="AV249" i="7"/>
  <c r="AW249" i="7"/>
  <c r="AX249" i="7"/>
  <c r="AY249" i="7"/>
  <c r="AZ249" i="7"/>
  <c r="BA249" i="7"/>
  <c r="BB249" i="7"/>
  <c r="BC249" i="7"/>
  <c r="BD249" i="7"/>
  <c r="BE249" i="7"/>
  <c r="BF249" i="7"/>
  <c r="BG249" i="7"/>
  <c r="BH249" i="7"/>
  <c r="BI249" i="7"/>
  <c r="BJ249" i="7"/>
  <c r="BK249" i="7"/>
  <c r="BL249" i="7"/>
  <c r="BM249" i="7"/>
  <c r="BN249" i="7"/>
  <c r="BO249" i="7"/>
  <c r="BP249" i="7"/>
  <c r="BQ249" i="7"/>
  <c r="BR249" i="7"/>
  <c r="BS249" i="7"/>
  <c r="BT249" i="7"/>
  <c r="BU249" i="7"/>
  <c r="BV249" i="7"/>
  <c r="BW249" i="7"/>
  <c r="BX249" i="7"/>
  <c r="BY249" i="7"/>
  <c r="BZ249" i="7"/>
  <c r="CA249" i="7"/>
  <c r="CB249" i="7"/>
  <c r="CC249" i="7"/>
  <c r="CD249" i="7"/>
  <c r="CE249" i="7"/>
  <c r="CF249" i="7"/>
  <c r="CG249" i="7"/>
  <c r="CH249" i="7"/>
  <c r="CI249" i="7"/>
  <c r="CJ249" i="7"/>
  <c r="CK249" i="7"/>
  <c r="CL249" i="7"/>
  <c r="CM249" i="7"/>
  <c r="CN249" i="7"/>
  <c r="CO249" i="7"/>
  <c r="CP249" i="7"/>
  <c r="CQ249" i="7"/>
  <c r="CR249" i="7"/>
  <c r="CS249" i="7"/>
  <c r="CT249" i="7"/>
  <c r="CU249" i="7"/>
  <c r="CV249" i="7"/>
  <c r="CW249" i="7"/>
  <c r="CX249" i="7"/>
  <c r="CY249" i="7"/>
  <c r="CZ249" i="7"/>
  <c r="DA249" i="7"/>
  <c r="DB249" i="7"/>
  <c r="DC249" i="7"/>
  <c r="DD249" i="7"/>
  <c r="DE249" i="7"/>
  <c r="DF249" i="7"/>
  <c r="DG249" i="7"/>
  <c r="DH249" i="7"/>
  <c r="DI249" i="7"/>
  <c r="DJ249" i="7"/>
  <c r="DK249" i="7"/>
  <c r="DL249" i="7"/>
  <c r="DM249" i="7"/>
  <c r="DN249" i="7"/>
  <c r="DO249" i="7"/>
  <c r="DP249" i="7"/>
  <c r="DQ249" i="7"/>
  <c r="DR249" i="7"/>
  <c r="DS249" i="7"/>
  <c r="DT249" i="7"/>
  <c r="DU249" i="7"/>
  <c r="DV249" i="7"/>
  <c r="DW249" i="7"/>
  <c r="DX249" i="7"/>
  <c r="DY249" i="7"/>
  <c r="DZ249" i="7"/>
  <c r="EA249" i="7"/>
  <c r="EB249" i="7"/>
  <c r="EC249" i="7"/>
  <c r="ED249" i="7"/>
  <c r="EE249" i="7"/>
  <c r="EF249" i="7"/>
  <c r="EG249" i="7"/>
  <c r="EH249" i="7"/>
  <c r="EI249" i="7"/>
  <c r="EJ249" i="7"/>
  <c r="EK249" i="7"/>
  <c r="EL249" i="7"/>
  <c r="EM249" i="7"/>
  <c r="EN249" i="7"/>
  <c r="EO249" i="7"/>
  <c r="EP249" i="7"/>
  <c r="EQ249" i="7"/>
  <c r="ER249" i="7"/>
  <c r="ES249" i="7"/>
  <c r="ET249" i="7"/>
  <c r="EU249" i="7"/>
  <c r="EV249" i="7"/>
  <c r="EW249" i="7"/>
  <c r="EX249" i="7"/>
  <c r="EY249" i="7"/>
  <c r="EZ249" i="7"/>
  <c r="FA249" i="7"/>
  <c r="FB249" i="7"/>
  <c r="FC249" i="7"/>
  <c r="B250" i="7"/>
  <c r="C250" i="7"/>
  <c r="D250" i="7"/>
  <c r="E250" i="7"/>
  <c r="F250" i="7"/>
  <c r="G250" i="7"/>
  <c r="H250" i="7"/>
  <c r="I250" i="7"/>
  <c r="J250" i="7"/>
  <c r="K250" i="7"/>
  <c r="L250" i="7"/>
  <c r="M250" i="7"/>
  <c r="N250" i="7"/>
  <c r="O250" i="7"/>
  <c r="P250" i="7"/>
  <c r="Q250" i="7"/>
  <c r="R250" i="7"/>
  <c r="S250" i="7"/>
  <c r="T250" i="7"/>
  <c r="U250" i="7"/>
  <c r="V250" i="7"/>
  <c r="W250" i="7"/>
  <c r="X250" i="7"/>
  <c r="Y250" i="7"/>
  <c r="Z250" i="7"/>
  <c r="AA250" i="7"/>
  <c r="AB250" i="7"/>
  <c r="AC250" i="7"/>
  <c r="AD250" i="7"/>
  <c r="AE250" i="7"/>
  <c r="AF250" i="7"/>
  <c r="AG250" i="7"/>
  <c r="AH250" i="7"/>
  <c r="AI250" i="7"/>
  <c r="AJ250" i="7"/>
  <c r="AK250" i="7"/>
  <c r="AL250" i="7"/>
  <c r="AM250" i="7"/>
  <c r="AN250" i="7"/>
  <c r="AO250" i="7"/>
  <c r="AP250" i="7"/>
  <c r="AQ250" i="7"/>
  <c r="AR250" i="7"/>
  <c r="AS250" i="7"/>
  <c r="AT250" i="7"/>
  <c r="AU250" i="7"/>
  <c r="AV250" i="7"/>
  <c r="AW250" i="7"/>
  <c r="AX250" i="7"/>
  <c r="AY250" i="7"/>
  <c r="AZ250" i="7"/>
  <c r="BA250" i="7"/>
  <c r="BB250" i="7"/>
  <c r="BC250" i="7"/>
  <c r="BD250" i="7"/>
  <c r="BE250" i="7"/>
  <c r="BF250" i="7"/>
  <c r="BG250" i="7"/>
  <c r="BH250" i="7"/>
  <c r="BI250" i="7"/>
  <c r="BJ250" i="7"/>
  <c r="BK250" i="7"/>
  <c r="BL250" i="7"/>
  <c r="BM250" i="7"/>
  <c r="BN250" i="7"/>
  <c r="BO250" i="7"/>
  <c r="BP250" i="7"/>
  <c r="BQ250" i="7"/>
  <c r="BR250" i="7"/>
  <c r="BS250" i="7"/>
  <c r="BT250" i="7"/>
  <c r="BU250" i="7"/>
  <c r="BV250" i="7"/>
  <c r="BW250" i="7"/>
  <c r="BX250" i="7"/>
  <c r="BY250" i="7"/>
  <c r="BZ250" i="7"/>
  <c r="CA250" i="7"/>
  <c r="CB250" i="7"/>
  <c r="CC250" i="7"/>
  <c r="CD250" i="7"/>
  <c r="CE250" i="7"/>
  <c r="CF250" i="7"/>
  <c r="CG250" i="7"/>
  <c r="CH250" i="7"/>
  <c r="CI250" i="7"/>
  <c r="CJ250" i="7"/>
  <c r="CK250" i="7"/>
  <c r="CL250" i="7"/>
  <c r="CM250" i="7"/>
  <c r="CN250" i="7"/>
  <c r="CO250" i="7"/>
  <c r="CP250" i="7"/>
  <c r="CQ250" i="7"/>
  <c r="CR250" i="7"/>
  <c r="CS250" i="7"/>
  <c r="CT250" i="7"/>
  <c r="CU250" i="7"/>
  <c r="CV250" i="7"/>
  <c r="CW250" i="7"/>
  <c r="CX250" i="7"/>
  <c r="CY250" i="7"/>
  <c r="CZ250" i="7"/>
  <c r="DA250" i="7"/>
  <c r="DB250" i="7"/>
  <c r="DC250" i="7"/>
  <c r="DD250" i="7"/>
  <c r="DE250" i="7"/>
  <c r="DF250" i="7"/>
  <c r="DG250" i="7"/>
  <c r="DH250" i="7"/>
  <c r="DI250" i="7"/>
  <c r="DJ250" i="7"/>
  <c r="DK250" i="7"/>
  <c r="DL250" i="7"/>
  <c r="DM250" i="7"/>
  <c r="DN250" i="7"/>
  <c r="DO250" i="7"/>
  <c r="DP250" i="7"/>
  <c r="DQ250" i="7"/>
  <c r="DR250" i="7"/>
  <c r="DS250" i="7"/>
  <c r="DT250" i="7"/>
  <c r="DU250" i="7"/>
  <c r="DV250" i="7"/>
  <c r="DW250" i="7"/>
  <c r="DX250" i="7"/>
  <c r="DY250" i="7"/>
  <c r="DZ250" i="7"/>
  <c r="EA250" i="7"/>
  <c r="EB250" i="7"/>
  <c r="EC250" i="7"/>
  <c r="ED250" i="7"/>
  <c r="EE250" i="7"/>
  <c r="EF250" i="7"/>
  <c r="EG250" i="7"/>
  <c r="EH250" i="7"/>
  <c r="EI250" i="7"/>
  <c r="EJ250" i="7"/>
  <c r="EK250" i="7"/>
  <c r="EL250" i="7"/>
  <c r="EM250" i="7"/>
  <c r="EN250" i="7"/>
  <c r="EO250" i="7"/>
  <c r="EP250" i="7"/>
  <c r="EQ250" i="7"/>
  <c r="ER250" i="7"/>
  <c r="ES250" i="7"/>
  <c r="ET250" i="7"/>
  <c r="EU250" i="7"/>
  <c r="EV250" i="7"/>
  <c r="EW250" i="7"/>
  <c r="EX250" i="7"/>
  <c r="EY250" i="7"/>
  <c r="EZ250" i="7"/>
  <c r="FA250" i="7"/>
  <c r="FB250" i="7"/>
  <c r="FC250" i="7"/>
  <c r="B251" i="7"/>
  <c r="C251" i="7"/>
  <c r="D251" i="7"/>
  <c r="E251" i="7"/>
  <c r="F251" i="7"/>
  <c r="G251" i="7"/>
  <c r="H251" i="7"/>
  <c r="I251" i="7"/>
  <c r="J251" i="7"/>
  <c r="K251" i="7"/>
  <c r="L251" i="7"/>
  <c r="M251" i="7"/>
  <c r="N251" i="7"/>
  <c r="O251" i="7"/>
  <c r="P251" i="7"/>
  <c r="Q251" i="7"/>
  <c r="R251" i="7"/>
  <c r="S251" i="7"/>
  <c r="T251" i="7"/>
  <c r="U251" i="7"/>
  <c r="V251" i="7"/>
  <c r="W251" i="7"/>
  <c r="X251" i="7"/>
  <c r="Y251" i="7"/>
  <c r="Z251" i="7"/>
  <c r="AA251" i="7"/>
  <c r="AB251" i="7"/>
  <c r="AC251" i="7"/>
  <c r="AD251" i="7"/>
  <c r="AE251" i="7"/>
  <c r="AF251" i="7"/>
  <c r="AG251" i="7"/>
  <c r="AH251" i="7"/>
  <c r="AI251" i="7"/>
  <c r="AJ251" i="7"/>
  <c r="AK251" i="7"/>
  <c r="AL251" i="7"/>
  <c r="AM251" i="7"/>
  <c r="AN251" i="7"/>
  <c r="AO251" i="7"/>
  <c r="AP251" i="7"/>
  <c r="AQ251" i="7"/>
  <c r="AR251" i="7"/>
  <c r="AS251" i="7"/>
  <c r="AT251" i="7"/>
  <c r="AU251" i="7"/>
  <c r="AV251" i="7"/>
  <c r="AW251" i="7"/>
  <c r="AX251" i="7"/>
  <c r="AY251" i="7"/>
  <c r="AZ251" i="7"/>
  <c r="BA251" i="7"/>
  <c r="BB251" i="7"/>
  <c r="BC251" i="7"/>
  <c r="BD251" i="7"/>
  <c r="BE251" i="7"/>
  <c r="BF251" i="7"/>
  <c r="BG251" i="7"/>
  <c r="BH251" i="7"/>
  <c r="BI251" i="7"/>
  <c r="BJ251" i="7"/>
  <c r="BK251" i="7"/>
  <c r="BL251" i="7"/>
  <c r="BM251" i="7"/>
  <c r="BN251" i="7"/>
  <c r="BO251" i="7"/>
  <c r="BP251" i="7"/>
  <c r="BQ251" i="7"/>
  <c r="BR251" i="7"/>
  <c r="BS251" i="7"/>
  <c r="BT251" i="7"/>
  <c r="BU251" i="7"/>
  <c r="BV251" i="7"/>
  <c r="BW251" i="7"/>
  <c r="BX251" i="7"/>
  <c r="BY251" i="7"/>
  <c r="BZ251" i="7"/>
  <c r="CA251" i="7"/>
  <c r="CB251" i="7"/>
  <c r="CC251" i="7"/>
  <c r="CD251" i="7"/>
  <c r="CE251" i="7"/>
  <c r="CF251" i="7"/>
  <c r="CG251" i="7"/>
  <c r="CH251" i="7"/>
  <c r="CI251" i="7"/>
  <c r="CJ251" i="7"/>
  <c r="CK251" i="7"/>
  <c r="CL251" i="7"/>
  <c r="CM251" i="7"/>
  <c r="CN251" i="7"/>
  <c r="CO251" i="7"/>
  <c r="CP251" i="7"/>
  <c r="CQ251" i="7"/>
  <c r="CR251" i="7"/>
  <c r="CS251" i="7"/>
  <c r="CT251" i="7"/>
  <c r="CU251" i="7"/>
  <c r="CV251" i="7"/>
  <c r="CW251" i="7"/>
  <c r="CX251" i="7"/>
  <c r="CY251" i="7"/>
  <c r="CZ251" i="7"/>
  <c r="DA251" i="7"/>
  <c r="DB251" i="7"/>
  <c r="DC251" i="7"/>
  <c r="DD251" i="7"/>
  <c r="DE251" i="7"/>
  <c r="DF251" i="7"/>
  <c r="DG251" i="7"/>
  <c r="DH251" i="7"/>
  <c r="DI251" i="7"/>
  <c r="DJ251" i="7"/>
  <c r="DK251" i="7"/>
  <c r="DL251" i="7"/>
  <c r="DM251" i="7"/>
  <c r="DN251" i="7"/>
  <c r="DO251" i="7"/>
  <c r="DP251" i="7"/>
  <c r="DQ251" i="7"/>
  <c r="DR251" i="7"/>
  <c r="DS251" i="7"/>
  <c r="DT251" i="7"/>
  <c r="DU251" i="7"/>
  <c r="DV251" i="7"/>
  <c r="DW251" i="7"/>
  <c r="DX251" i="7"/>
  <c r="DY251" i="7"/>
  <c r="DZ251" i="7"/>
  <c r="EA251" i="7"/>
  <c r="EB251" i="7"/>
  <c r="EC251" i="7"/>
  <c r="ED251" i="7"/>
  <c r="EE251" i="7"/>
  <c r="EF251" i="7"/>
  <c r="EG251" i="7"/>
  <c r="EH251" i="7"/>
  <c r="EI251" i="7"/>
  <c r="EJ251" i="7"/>
  <c r="EK251" i="7"/>
  <c r="EL251" i="7"/>
  <c r="EM251" i="7"/>
  <c r="EN251" i="7"/>
  <c r="EO251" i="7"/>
  <c r="EP251" i="7"/>
  <c r="EQ251" i="7"/>
  <c r="ER251" i="7"/>
  <c r="ES251" i="7"/>
  <c r="ET251" i="7"/>
  <c r="EU251" i="7"/>
  <c r="EV251" i="7"/>
  <c r="EW251" i="7"/>
  <c r="EX251" i="7"/>
  <c r="EY251" i="7"/>
  <c r="EZ251" i="7"/>
  <c r="FA251" i="7"/>
  <c r="FB251" i="7"/>
  <c r="FC251" i="7"/>
  <c r="B252" i="7"/>
  <c r="C252" i="7"/>
  <c r="D252" i="7"/>
  <c r="E252" i="7"/>
  <c r="F252" i="7"/>
  <c r="G252" i="7"/>
  <c r="H252" i="7"/>
  <c r="I252" i="7"/>
  <c r="J252" i="7"/>
  <c r="K252" i="7"/>
  <c r="L252" i="7"/>
  <c r="M252" i="7"/>
  <c r="N252" i="7"/>
  <c r="O252" i="7"/>
  <c r="P252" i="7"/>
  <c r="Q252" i="7"/>
  <c r="R252" i="7"/>
  <c r="S252" i="7"/>
  <c r="T252" i="7"/>
  <c r="U252" i="7"/>
  <c r="V252" i="7"/>
  <c r="W252" i="7"/>
  <c r="X252" i="7"/>
  <c r="Y252" i="7"/>
  <c r="Z252" i="7"/>
  <c r="AA252" i="7"/>
  <c r="AB252" i="7"/>
  <c r="AC252" i="7"/>
  <c r="AD252" i="7"/>
  <c r="AE252" i="7"/>
  <c r="AF252" i="7"/>
  <c r="AG252" i="7"/>
  <c r="AH252" i="7"/>
  <c r="AI252" i="7"/>
  <c r="AJ252" i="7"/>
  <c r="AK252" i="7"/>
  <c r="AL252" i="7"/>
  <c r="AM252" i="7"/>
  <c r="AN252" i="7"/>
  <c r="AO252" i="7"/>
  <c r="AP252" i="7"/>
  <c r="AQ252" i="7"/>
  <c r="AR252" i="7"/>
  <c r="AS252" i="7"/>
  <c r="AT252" i="7"/>
  <c r="AU252" i="7"/>
  <c r="AV252" i="7"/>
  <c r="AW252" i="7"/>
  <c r="AX252" i="7"/>
  <c r="AY252" i="7"/>
  <c r="AZ252" i="7"/>
  <c r="BA252" i="7"/>
  <c r="BB252" i="7"/>
  <c r="BC252" i="7"/>
  <c r="BD252" i="7"/>
  <c r="BE252" i="7"/>
  <c r="BF252" i="7"/>
  <c r="BG252" i="7"/>
  <c r="BH252" i="7"/>
  <c r="BI252" i="7"/>
  <c r="BJ252" i="7"/>
  <c r="BK252" i="7"/>
  <c r="BL252" i="7"/>
  <c r="BM252" i="7"/>
  <c r="BN252" i="7"/>
  <c r="BO252" i="7"/>
  <c r="BP252" i="7"/>
  <c r="BQ252" i="7"/>
  <c r="BR252" i="7"/>
  <c r="BS252" i="7"/>
  <c r="BT252" i="7"/>
  <c r="BU252" i="7"/>
  <c r="BV252" i="7"/>
  <c r="BW252" i="7"/>
  <c r="BX252" i="7"/>
  <c r="BY252" i="7"/>
  <c r="BZ252" i="7"/>
  <c r="CA252" i="7"/>
  <c r="CB252" i="7"/>
  <c r="CC252" i="7"/>
  <c r="CD252" i="7"/>
  <c r="CE252" i="7"/>
  <c r="CF252" i="7"/>
  <c r="CG252" i="7"/>
  <c r="CH252" i="7"/>
  <c r="CI252" i="7"/>
  <c r="CJ252" i="7"/>
  <c r="CK252" i="7"/>
  <c r="CL252" i="7"/>
  <c r="CM252" i="7"/>
  <c r="CN252" i="7"/>
  <c r="CO252" i="7"/>
  <c r="CP252" i="7"/>
  <c r="CQ252" i="7"/>
  <c r="CR252" i="7"/>
  <c r="CS252" i="7"/>
  <c r="CT252" i="7"/>
  <c r="CU252" i="7"/>
  <c r="CV252" i="7"/>
  <c r="CW252" i="7"/>
  <c r="CX252" i="7"/>
  <c r="CY252" i="7"/>
  <c r="CZ252" i="7"/>
  <c r="DA252" i="7"/>
  <c r="DB252" i="7"/>
  <c r="DC252" i="7"/>
  <c r="DD252" i="7"/>
  <c r="DE252" i="7"/>
  <c r="DF252" i="7"/>
  <c r="DG252" i="7"/>
  <c r="DH252" i="7"/>
  <c r="DI252" i="7"/>
  <c r="DJ252" i="7"/>
  <c r="DK252" i="7"/>
  <c r="DL252" i="7"/>
  <c r="DM252" i="7"/>
  <c r="DN252" i="7"/>
  <c r="DO252" i="7"/>
  <c r="DP252" i="7"/>
  <c r="DQ252" i="7"/>
  <c r="DR252" i="7"/>
  <c r="DS252" i="7"/>
  <c r="DT252" i="7"/>
  <c r="DU252" i="7"/>
  <c r="DV252" i="7"/>
  <c r="DW252" i="7"/>
  <c r="DX252" i="7"/>
  <c r="DY252" i="7"/>
  <c r="DZ252" i="7"/>
  <c r="EA252" i="7"/>
  <c r="EB252" i="7"/>
  <c r="EC252" i="7"/>
  <c r="ED252" i="7"/>
  <c r="EE252" i="7"/>
  <c r="EF252" i="7"/>
  <c r="EG252" i="7"/>
  <c r="EH252" i="7"/>
  <c r="EI252" i="7"/>
  <c r="EJ252" i="7"/>
  <c r="EK252" i="7"/>
  <c r="EL252" i="7"/>
  <c r="EM252" i="7"/>
  <c r="EN252" i="7"/>
  <c r="EO252" i="7"/>
  <c r="EP252" i="7"/>
  <c r="EQ252" i="7"/>
  <c r="ER252" i="7"/>
  <c r="ES252" i="7"/>
  <c r="ET252" i="7"/>
  <c r="EU252" i="7"/>
  <c r="EV252" i="7"/>
  <c r="EW252" i="7"/>
  <c r="EX252" i="7"/>
  <c r="EY252" i="7"/>
  <c r="EZ252" i="7"/>
  <c r="FA252" i="7"/>
  <c r="FB252" i="7"/>
  <c r="FC252" i="7"/>
  <c r="B253" i="7"/>
  <c r="C253" i="7"/>
  <c r="D253" i="7"/>
  <c r="E253" i="7"/>
  <c r="F253" i="7"/>
  <c r="G253" i="7"/>
  <c r="H253" i="7"/>
  <c r="I253" i="7"/>
  <c r="J253" i="7"/>
  <c r="K253" i="7"/>
  <c r="L253" i="7"/>
  <c r="M253" i="7"/>
  <c r="N253" i="7"/>
  <c r="O253" i="7"/>
  <c r="P253" i="7"/>
  <c r="Q253" i="7"/>
  <c r="R253" i="7"/>
  <c r="S253" i="7"/>
  <c r="T253" i="7"/>
  <c r="U253" i="7"/>
  <c r="V253" i="7"/>
  <c r="W253" i="7"/>
  <c r="X253" i="7"/>
  <c r="Y253" i="7"/>
  <c r="Z253" i="7"/>
  <c r="AA253" i="7"/>
  <c r="AB253" i="7"/>
  <c r="AC253" i="7"/>
  <c r="AD253" i="7"/>
  <c r="AE253" i="7"/>
  <c r="AF253" i="7"/>
  <c r="AG253" i="7"/>
  <c r="AH253" i="7"/>
  <c r="AI253" i="7"/>
  <c r="AJ253" i="7"/>
  <c r="AK253" i="7"/>
  <c r="AL253" i="7"/>
  <c r="AM253" i="7"/>
  <c r="AN253" i="7"/>
  <c r="AO253" i="7"/>
  <c r="AP253" i="7"/>
  <c r="AQ253" i="7"/>
  <c r="AR253" i="7"/>
  <c r="AS253" i="7"/>
  <c r="AT253" i="7"/>
  <c r="AU253" i="7"/>
  <c r="AV253" i="7"/>
  <c r="AW253" i="7"/>
  <c r="AX253" i="7"/>
  <c r="AY253" i="7"/>
  <c r="AZ253" i="7"/>
  <c r="BA253" i="7"/>
  <c r="BB253" i="7"/>
  <c r="BC253" i="7"/>
  <c r="BD253" i="7"/>
  <c r="BE253" i="7"/>
  <c r="BF253" i="7"/>
  <c r="BG253" i="7"/>
  <c r="BH253" i="7"/>
  <c r="BI253" i="7"/>
  <c r="BJ253" i="7"/>
  <c r="BK253" i="7"/>
  <c r="BL253" i="7"/>
  <c r="BM253" i="7"/>
  <c r="BN253" i="7"/>
  <c r="BO253" i="7"/>
  <c r="BP253" i="7"/>
  <c r="BQ253" i="7"/>
  <c r="BR253" i="7"/>
  <c r="BS253" i="7"/>
  <c r="BT253" i="7"/>
  <c r="BU253" i="7"/>
  <c r="BV253" i="7"/>
  <c r="BW253" i="7"/>
  <c r="BX253" i="7"/>
  <c r="BY253" i="7"/>
  <c r="BZ253" i="7"/>
  <c r="CA253" i="7"/>
  <c r="CB253" i="7"/>
  <c r="CC253" i="7"/>
  <c r="CD253" i="7"/>
  <c r="CE253" i="7"/>
  <c r="CF253" i="7"/>
  <c r="CG253" i="7"/>
  <c r="CH253" i="7"/>
  <c r="CI253" i="7"/>
  <c r="CJ253" i="7"/>
  <c r="CK253" i="7"/>
  <c r="CL253" i="7"/>
  <c r="CM253" i="7"/>
  <c r="CN253" i="7"/>
  <c r="CO253" i="7"/>
  <c r="CP253" i="7"/>
  <c r="CQ253" i="7"/>
  <c r="CR253" i="7"/>
  <c r="CS253" i="7"/>
  <c r="CT253" i="7"/>
  <c r="CU253" i="7"/>
  <c r="CV253" i="7"/>
  <c r="CW253" i="7"/>
  <c r="CX253" i="7"/>
  <c r="CY253" i="7"/>
  <c r="CZ253" i="7"/>
  <c r="DA253" i="7"/>
  <c r="DB253" i="7"/>
  <c r="DC253" i="7"/>
  <c r="DD253" i="7"/>
  <c r="DE253" i="7"/>
  <c r="DF253" i="7"/>
  <c r="DG253" i="7"/>
  <c r="DH253" i="7"/>
  <c r="DI253" i="7"/>
  <c r="DJ253" i="7"/>
  <c r="DK253" i="7"/>
  <c r="DL253" i="7"/>
  <c r="DM253" i="7"/>
  <c r="DN253" i="7"/>
  <c r="DO253" i="7"/>
  <c r="DP253" i="7"/>
  <c r="DQ253" i="7"/>
  <c r="DR253" i="7"/>
  <c r="DS253" i="7"/>
  <c r="DT253" i="7"/>
  <c r="DU253" i="7"/>
  <c r="DV253" i="7"/>
  <c r="DW253" i="7"/>
  <c r="DX253" i="7"/>
  <c r="DY253" i="7"/>
  <c r="DZ253" i="7"/>
  <c r="EA253" i="7"/>
  <c r="EB253" i="7"/>
  <c r="EC253" i="7"/>
  <c r="ED253" i="7"/>
  <c r="EE253" i="7"/>
  <c r="EF253" i="7"/>
  <c r="EG253" i="7"/>
  <c r="EH253" i="7"/>
  <c r="EI253" i="7"/>
  <c r="EJ253" i="7"/>
  <c r="EK253" i="7"/>
  <c r="EL253" i="7"/>
  <c r="EM253" i="7"/>
  <c r="EN253" i="7"/>
  <c r="EO253" i="7"/>
  <c r="EP253" i="7"/>
  <c r="EQ253" i="7"/>
  <c r="ER253" i="7"/>
  <c r="ES253" i="7"/>
  <c r="ET253" i="7"/>
  <c r="EU253" i="7"/>
  <c r="EV253" i="7"/>
  <c r="EW253" i="7"/>
  <c r="EX253" i="7"/>
  <c r="EY253" i="7"/>
  <c r="EZ253" i="7"/>
  <c r="FA253" i="7"/>
  <c r="FB253" i="7"/>
  <c r="FC253" i="7"/>
  <c r="B254" i="7"/>
  <c r="C254" i="7"/>
  <c r="D254" i="7"/>
  <c r="E254" i="7"/>
  <c r="F254" i="7"/>
  <c r="G254" i="7"/>
  <c r="H254" i="7"/>
  <c r="I254" i="7"/>
  <c r="J254" i="7"/>
  <c r="K254" i="7"/>
  <c r="L254" i="7"/>
  <c r="M254" i="7"/>
  <c r="N254" i="7"/>
  <c r="O254" i="7"/>
  <c r="P254" i="7"/>
  <c r="Q254" i="7"/>
  <c r="R254" i="7"/>
  <c r="S254" i="7"/>
  <c r="T254" i="7"/>
  <c r="U254" i="7"/>
  <c r="V254" i="7"/>
  <c r="W254" i="7"/>
  <c r="X254" i="7"/>
  <c r="Y254" i="7"/>
  <c r="Z254" i="7"/>
  <c r="AA254" i="7"/>
  <c r="AB254" i="7"/>
  <c r="AC254" i="7"/>
  <c r="AD254" i="7"/>
  <c r="AE254" i="7"/>
  <c r="AF254" i="7"/>
  <c r="AG254" i="7"/>
  <c r="AH254" i="7"/>
  <c r="AI254" i="7"/>
  <c r="AJ254" i="7"/>
  <c r="AK254" i="7"/>
  <c r="AL254" i="7"/>
  <c r="AM254" i="7"/>
  <c r="AN254" i="7"/>
  <c r="AO254" i="7"/>
  <c r="AP254" i="7"/>
  <c r="AQ254" i="7"/>
  <c r="AR254" i="7"/>
  <c r="AS254" i="7"/>
  <c r="AT254" i="7"/>
  <c r="AU254" i="7"/>
  <c r="AV254" i="7"/>
  <c r="AW254" i="7"/>
  <c r="AX254" i="7"/>
  <c r="AY254" i="7"/>
  <c r="AZ254" i="7"/>
  <c r="BA254" i="7"/>
  <c r="BB254" i="7"/>
  <c r="BC254" i="7"/>
  <c r="BD254" i="7"/>
  <c r="BE254" i="7"/>
  <c r="BF254" i="7"/>
  <c r="BG254" i="7"/>
  <c r="BH254" i="7"/>
  <c r="BI254" i="7"/>
  <c r="BJ254" i="7"/>
  <c r="BK254" i="7"/>
  <c r="BL254" i="7"/>
  <c r="BM254" i="7"/>
  <c r="BN254" i="7"/>
  <c r="BO254" i="7"/>
  <c r="BP254" i="7"/>
  <c r="BQ254" i="7"/>
  <c r="BR254" i="7"/>
  <c r="BS254" i="7"/>
  <c r="BT254" i="7"/>
  <c r="BU254" i="7"/>
  <c r="BV254" i="7"/>
  <c r="BW254" i="7"/>
  <c r="BX254" i="7"/>
  <c r="BY254" i="7"/>
  <c r="BZ254" i="7"/>
  <c r="CA254" i="7"/>
  <c r="CB254" i="7"/>
  <c r="CC254" i="7"/>
  <c r="CD254" i="7"/>
  <c r="CE254" i="7"/>
  <c r="CF254" i="7"/>
  <c r="CG254" i="7"/>
  <c r="CH254" i="7"/>
  <c r="CI254" i="7"/>
  <c r="CJ254" i="7"/>
  <c r="CK254" i="7"/>
  <c r="CL254" i="7"/>
  <c r="CM254" i="7"/>
  <c r="CN254" i="7"/>
  <c r="CO254" i="7"/>
  <c r="CP254" i="7"/>
  <c r="CQ254" i="7"/>
  <c r="CR254" i="7"/>
  <c r="CS254" i="7"/>
  <c r="CT254" i="7"/>
  <c r="CU254" i="7"/>
  <c r="CV254" i="7"/>
  <c r="CW254" i="7"/>
  <c r="CX254" i="7"/>
  <c r="CY254" i="7"/>
  <c r="CZ254" i="7"/>
  <c r="DA254" i="7"/>
  <c r="DB254" i="7"/>
  <c r="DC254" i="7"/>
  <c r="DD254" i="7"/>
  <c r="DE254" i="7"/>
  <c r="DF254" i="7"/>
  <c r="DG254" i="7"/>
  <c r="DH254" i="7"/>
  <c r="DI254" i="7"/>
  <c r="DJ254" i="7"/>
  <c r="DK254" i="7"/>
  <c r="DL254" i="7"/>
  <c r="DM254" i="7"/>
  <c r="DN254" i="7"/>
  <c r="DO254" i="7"/>
  <c r="DP254" i="7"/>
  <c r="DQ254" i="7"/>
  <c r="DR254" i="7"/>
  <c r="DS254" i="7"/>
  <c r="DT254" i="7"/>
  <c r="DU254" i="7"/>
  <c r="DV254" i="7"/>
  <c r="DW254" i="7"/>
  <c r="DX254" i="7"/>
  <c r="DY254" i="7"/>
  <c r="DZ254" i="7"/>
  <c r="EA254" i="7"/>
  <c r="EB254" i="7"/>
  <c r="EC254" i="7"/>
  <c r="ED254" i="7"/>
  <c r="EE254" i="7"/>
  <c r="EF254" i="7"/>
  <c r="EG254" i="7"/>
  <c r="EH254" i="7"/>
  <c r="EI254" i="7"/>
  <c r="EJ254" i="7"/>
  <c r="EK254" i="7"/>
  <c r="EL254" i="7"/>
  <c r="EM254" i="7"/>
  <c r="EN254" i="7"/>
  <c r="EO254" i="7"/>
  <c r="EP254" i="7"/>
  <c r="EQ254" i="7"/>
  <c r="ER254" i="7"/>
  <c r="ES254" i="7"/>
  <c r="ET254" i="7"/>
  <c r="EU254" i="7"/>
  <c r="EV254" i="7"/>
  <c r="EW254" i="7"/>
  <c r="EX254" i="7"/>
  <c r="EY254" i="7"/>
  <c r="EZ254" i="7"/>
  <c r="FA254" i="7"/>
  <c r="FB254" i="7"/>
  <c r="FC254" i="7"/>
  <c r="B255" i="7"/>
  <c r="C255" i="7"/>
  <c r="D255" i="7"/>
  <c r="E255" i="7"/>
  <c r="F255" i="7"/>
  <c r="G255" i="7"/>
  <c r="H255" i="7"/>
  <c r="I255" i="7"/>
  <c r="J255" i="7"/>
  <c r="K255" i="7"/>
  <c r="L255" i="7"/>
  <c r="M255" i="7"/>
  <c r="N255" i="7"/>
  <c r="O255" i="7"/>
  <c r="P255" i="7"/>
  <c r="Q255" i="7"/>
  <c r="R255" i="7"/>
  <c r="S255" i="7"/>
  <c r="T255" i="7"/>
  <c r="U255" i="7"/>
  <c r="V255" i="7"/>
  <c r="W255" i="7"/>
  <c r="X255" i="7"/>
  <c r="Y255" i="7"/>
  <c r="Z255" i="7"/>
  <c r="AA255" i="7"/>
  <c r="AB255" i="7"/>
  <c r="AC255" i="7"/>
  <c r="AD255" i="7"/>
  <c r="AE255" i="7"/>
  <c r="AF255" i="7"/>
  <c r="AG255" i="7"/>
  <c r="AH255" i="7"/>
  <c r="AI255" i="7"/>
  <c r="AJ255" i="7"/>
  <c r="AK255" i="7"/>
  <c r="AL255" i="7"/>
  <c r="AM255" i="7"/>
  <c r="AN255" i="7"/>
  <c r="AO255" i="7"/>
  <c r="AP255" i="7"/>
  <c r="AQ255" i="7"/>
  <c r="AR255" i="7"/>
  <c r="AS255" i="7"/>
  <c r="AT255" i="7"/>
  <c r="AU255" i="7"/>
  <c r="AV255" i="7"/>
  <c r="AW255" i="7"/>
  <c r="AX255" i="7"/>
  <c r="AY255" i="7"/>
  <c r="AZ255" i="7"/>
  <c r="BA255" i="7"/>
  <c r="BB255" i="7"/>
  <c r="BC255" i="7"/>
  <c r="BD255" i="7"/>
  <c r="BE255" i="7"/>
  <c r="BF255" i="7"/>
  <c r="BG255" i="7"/>
  <c r="BH255" i="7"/>
  <c r="BI255" i="7"/>
  <c r="BJ255" i="7"/>
  <c r="BK255" i="7"/>
  <c r="BL255" i="7"/>
  <c r="BM255" i="7"/>
  <c r="BN255" i="7"/>
  <c r="BO255" i="7"/>
  <c r="BP255" i="7"/>
  <c r="BQ255" i="7"/>
  <c r="BR255" i="7"/>
  <c r="BS255" i="7"/>
  <c r="BT255" i="7"/>
  <c r="BU255" i="7"/>
  <c r="BV255" i="7"/>
  <c r="BW255" i="7"/>
  <c r="BX255" i="7"/>
  <c r="BY255" i="7"/>
  <c r="BZ255" i="7"/>
  <c r="CA255" i="7"/>
  <c r="CB255" i="7"/>
  <c r="CC255" i="7"/>
  <c r="CD255" i="7"/>
  <c r="CE255" i="7"/>
  <c r="CF255" i="7"/>
  <c r="CG255" i="7"/>
  <c r="CH255" i="7"/>
  <c r="CI255" i="7"/>
  <c r="CJ255" i="7"/>
  <c r="CK255" i="7"/>
  <c r="CL255" i="7"/>
  <c r="CM255" i="7"/>
  <c r="CN255" i="7"/>
  <c r="CO255" i="7"/>
  <c r="CP255" i="7"/>
  <c r="CQ255" i="7"/>
  <c r="CR255" i="7"/>
  <c r="CS255" i="7"/>
  <c r="CT255" i="7"/>
  <c r="CU255" i="7"/>
  <c r="CV255" i="7"/>
  <c r="CW255" i="7"/>
  <c r="CX255" i="7"/>
  <c r="CY255" i="7"/>
  <c r="CZ255" i="7"/>
  <c r="DA255" i="7"/>
  <c r="DB255" i="7"/>
  <c r="DC255" i="7"/>
  <c r="DD255" i="7"/>
  <c r="DE255" i="7"/>
  <c r="DF255" i="7"/>
  <c r="DG255" i="7"/>
  <c r="DH255" i="7"/>
  <c r="DI255" i="7"/>
  <c r="DJ255" i="7"/>
  <c r="DK255" i="7"/>
  <c r="DL255" i="7"/>
  <c r="DM255" i="7"/>
  <c r="DN255" i="7"/>
  <c r="DO255" i="7"/>
  <c r="DP255" i="7"/>
  <c r="DQ255" i="7"/>
  <c r="DR255" i="7"/>
  <c r="DS255" i="7"/>
  <c r="DT255" i="7"/>
  <c r="DU255" i="7"/>
  <c r="DV255" i="7"/>
  <c r="DW255" i="7"/>
  <c r="DX255" i="7"/>
  <c r="DY255" i="7"/>
  <c r="DZ255" i="7"/>
  <c r="EA255" i="7"/>
  <c r="EB255" i="7"/>
  <c r="EC255" i="7"/>
  <c r="ED255" i="7"/>
  <c r="EE255" i="7"/>
  <c r="EF255" i="7"/>
  <c r="EG255" i="7"/>
  <c r="EH255" i="7"/>
  <c r="EI255" i="7"/>
  <c r="EJ255" i="7"/>
  <c r="EK255" i="7"/>
  <c r="EL255" i="7"/>
  <c r="EM255" i="7"/>
  <c r="EN255" i="7"/>
  <c r="EO255" i="7"/>
  <c r="EP255" i="7"/>
  <c r="EQ255" i="7"/>
  <c r="ER255" i="7"/>
  <c r="ES255" i="7"/>
  <c r="ET255" i="7"/>
  <c r="EU255" i="7"/>
  <c r="EV255" i="7"/>
  <c r="EW255" i="7"/>
  <c r="EX255" i="7"/>
  <c r="EY255" i="7"/>
  <c r="EZ255" i="7"/>
  <c r="FA255" i="7"/>
  <c r="FB255" i="7"/>
  <c r="FC255" i="7"/>
  <c r="B256" i="7"/>
  <c r="C256" i="7"/>
  <c r="D256" i="7"/>
  <c r="E256" i="7"/>
  <c r="F256" i="7"/>
  <c r="G256" i="7"/>
  <c r="H256" i="7"/>
  <c r="I256" i="7"/>
  <c r="J256" i="7"/>
  <c r="K256" i="7"/>
  <c r="L256" i="7"/>
  <c r="M256" i="7"/>
  <c r="N256" i="7"/>
  <c r="O256" i="7"/>
  <c r="P256" i="7"/>
  <c r="Q256" i="7"/>
  <c r="R256" i="7"/>
  <c r="S256" i="7"/>
  <c r="T256" i="7"/>
  <c r="U256" i="7"/>
  <c r="V256" i="7"/>
  <c r="W256" i="7"/>
  <c r="X256" i="7"/>
  <c r="Y256" i="7"/>
  <c r="Z256" i="7"/>
  <c r="AA256" i="7"/>
  <c r="AB256" i="7"/>
  <c r="AC256" i="7"/>
  <c r="AD256" i="7"/>
  <c r="AE256" i="7"/>
  <c r="AF256" i="7"/>
  <c r="AG256" i="7"/>
  <c r="AH256" i="7"/>
  <c r="AI256" i="7"/>
  <c r="AJ256" i="7"/>
  <c r="AK256" i="7"/>
  <c r="AL256" i="7"/>
  <c r="AM256" i="7"/>
  <c r="AN256" i="7"/>
  <c r="AO256" i="7"/>
  <c r="AP256" i="7"/>
  <c r="AQ256" i="7"/>
  <c r="AR256" i="7"/>
  <c r="AS256" i="7"/>
  <c r="AT256" i="7"/>
  <c r="AU256" i="7"/>
  <c r="AV256" i="7"/>
  <c r="AW256" i="7"/>
  <c r="AX256" i="7"/>
  <c r="AY256" i="7"/>
  <c r="AZ256" i="7"/>
  <c r="BA256" i="7"/>
  <c r="BB256" i="7"/>
  <c r="BC256" i="7"/>
  <c r="BD256" i="7"/>
  <c r="BE256" i="7"/>
  <c r="BF256" i="7"/>
  <c r="BG256" i="7"/>
  <c r="BH256" i="7"/>
  <c r="BI256" i="7"/>
  <c r="BJ256" i="7"/>
  <c r="BK256" i="7"/>
  <c r="BL256" i="7"/>
  <c r="BM256" i="7"/>
  <c r="BN256" i="7"/>
  <c r="BO256" i="7"/>
  <c r="BP256" i="7"/>
  <c r="BQ256" i="7"/>
  <c r="BR256" i="7"/>
  <c r="BS256" i="7"/>
  <c r="BT256" i="7"/>
  <c r="BU256" i="7"/>
  <c r="BV256" i="7"/>
  <c r="BW256" i="7"/>
  <c r="BX256" i="7"/>
  <c r="BY256" i="7"/>
  <c r="BZ256" i="7"/>
  <c r="CA256" i="7"/>
  <c r="CB256" i="7"/>
  <c r="CC256" i="7"/>
  <c r="CD256" i="7"/>
  <c r="CE256" i="7"/>
  <c r="CF256" i="7"/>
  <c r="CG256" i="7"/>
  <c r="CH256" i="7"/>
  <c r="CI256" i="7"/>
  <c r="CJ256" i="7"/>
  <c r="CK256" i="7"/>
  <c r="CL256" i="7"/>
  <c r="CM256" i="7"/>
  <c r="CN256" i="7"/>
  <c r="CO256" i="7"/>
  <c r="CP256" i="7"/>
  <c r="CQ256" i="7"/>
  <c r="CR256" i="7"/>
  <c r="CS256" i="7"/>
  <c r="CT256" i="7"/>
  <c r="CU256" i="7"/>
  <c r="CV256" i="7"/>
  <c r="CW256" i="7"/>
  <c r="CX256" i="7"/>
  <c r="CY256" i="7"/>
  <c r="CZ256" i="7"/>
  <c r="DA256" i="7"/>
  <c r="DB256" i="7"/>
  <c r="DC256" i="7"/>
  <c r="DD256" i="7"/>
  <c r="DE256" i="7"/>
  <c r="DF256" i="7"/>
  <c r="DG256" i="7"/>
  <c r="DH256" i="7"/>
  <c r="DI256" i="7"/>
  <c r="DJ256" i="7"/>
  <c r="DK256" i="7"/>
  <c r="DL256" i="7"/>
  <c r="DM256" i="7"/>
  <c r="DN256" i="7"/>
  <c r="DO256" i="7"/>
  <c r="DP256" i="7"/>
  <c r="DQ256" i="7"/>
  <c r="DR256" i="7"/>
  <c r="DS256" i="7"/>
  <c r="DT256" i="7"/>
  <c r="DU256" i="7"/>
  <c r="DV256" i="7"/>
  <c r="DW256" i="7"/>
  <c r="DX256" i="7"/>
  <c r="DY256" i="7"/>
  <c r="DZ256" i="7"/>
  <c r="EA256" i="7"/>
  <c r="EB256" i="7"/>
  <c r="EC256" i="7"/>
  <c r="ED256" i="7"/>
  <c r="EE256" i="7"/>
  <c r="EF256" i="7"/>
  <c r="EG256" i="7"/>
  <c r="EH256" i="7"/>
  <c r="EI256" i="7"/>
  <c r="EJ256" i="7"/>
  <c r="EK256" i="7"/>
  <c r="EL256" i="7"/>
  <c r="EM256" i="7"/>
  <c r="EN256" i="7"/>
  <c r="EO256" i="7"/>
  <c r="EP256" i="7"/>
  <c r="EQ256" i="7"/>
  <c r="ER256" i="7"/>
  <c r="ES256" i="7"/>
  <c r="ET256" i="7"/>
  <c r="EU256" i="7"/>
  <c r="EV256" i="7"/>
  <c r="EW256" i="7"/>
  <c r="EX256" i="7"/>
  <c r="EY256" i="7"/>
  <c r="EZ256" i="7"/>
  <c r="FA256" i="7"/>
  <c r="FB256" i="7"/>
  <c r="FC256" i="7"/>
  <c r="B257" i="7"/>
  <c r="C257" i="7"/>
  <c r="D257" i="7"/>
  <c r="E257" i="7"/>
  <c r="F257" i="7"/>
  <c r="G257" i="7"/>
  <c r="H257" i="7"/>
  <c r="I257" i="7"/>
  <c r="J257" i="7"/>
  <c r="K257" i="7"/>
  <c r="L257" i="7"/>
  <c r="M257" i="7"/>
  <c r="N257" i="7"/>
  <c r="O257" i="7"/>
  <c r="P257" i="7"/>
  <c r="Q257" i="7"/>
  <c r="R257" i="7"/>
  <c r="S257" i="7"/>
  <c r="T257" i="7"/>
  <c r="U257" i="7"/>
  <c r="V257" i="7"/>
  <c r="W257" i="7"/>
  <c r="X257" i="7"/>
  <c r="Y257" i="7"/>
  <c r="Z257" i="7"/>
  <c r="AA257" i="7"/>
  <c r="AB257" i="7"/>
  <c r="AC257" i="7"/>
  <c r="AD257" i="7"/>
  <c r="AE257" i="7"/>
  <c r="AF257" i="7"/>
  <c r="AG257" i="7"/>
  <c r="AH257" i="7"/>
  <c r="AI257" i="7"/>
  <c r="AJ257" i="7"/>
  <c r="AK257" i="7"/>
  <c r="AL257" i="7"/>
  <c r="AM257" i="7"/>
  <c r="AN257" i="7"/>
  <c r="AO257" i="7"/>
  <c r="AP257" i="7"/>
  <c r="AQ257" i="7"/>
  <c r="AR257" i="7"/>
  <c r="AS257" i="7"/>
  <c r="AT257" i="7"/>
  <c r="AU257" i="7"/>
  <c r="AV257" i="7"/>
  <c r="AW257" i="7"/>
  <c r="AX257" i="7"/>
  <c r="AY257" i="7"/>
  <c r="AZ257" i="7"/>
  <c r="BA257" i="7"/>
  <c r="BB257" i="7"/>
  <c r="BC257" i="7"/>
  <c r="BD257" i="7"/>
  <c r="BE257" i="7"/>
  <c r="BF257" i="7"/>
  <c r="BG257" i="7"/>
  <c r="BH257" i="7"/>
  <c r="BI257" i="7"/>
  <c r="BJ257" i="7"/>
  <c r="BK257" i="7"/>
  <c r="BL257" i="7"/>
  <c r="BM257" i="7"/>
  <c r="BN257" i="7"/>
  <c r="BO257" i="7"/>
  <c r="BP257" i="7"/>
  <c r="BQ257" i="7"/>
  <c r="BR257" i="7"/>
  <c r="BS257" i="7"/>
  <c r="BT257" i="7"/>
  <c r="BU257" i="7"/>
  <c r="BV257" i="7"/>
  <c r="BW257" i="7"/>
  <c r="BX257" i="7"/>
  <c r="BY257" i="7"/>
  <c r="BZ257" i="7"/>
  <c r="CA257" i="7"/>
  <c r="CB257" i="7"/>
  <c r="CC257" i="7"/>
  <c r="CD257" i="7"/>
  <c r="CE257" i="7"/>
  <c r="CF257" i="7"/>
  <c r="CG257" i="7"/>
  <c r="CH257" i="7"/>
  <c r="CI257" i="7"/>
  <c r="CJ257" i="7"/>
  <c r="CK257" i="7"/>
  <c r="CL257" i="7"/>
  <c r="CM257" i="7"/>
  <c r="CN257" i="7"/>
  <c r="CO257" i="7"/>
  <c r="CP257" i="7"/>
  <c r="CQ257" i="7"/>
  <c r="CR257" i="7"/>
  <c r="CS257" i="7"/>
  <c r="CT257" i="7"/>
  <c r="CU257" i="7"/>
  <c r="CV257" i="7"/>
  <c r="CW257" i="7"/>
  <c r="CX257" i="7"/>
  <c r="CY257" i="7"/>
  <c r="CZ257" i="7"/>
  <c r="DA257" i="7"/>
  <c r="DB257" i="7"/>
  <c r="DC257" i="7"/>
  <c r="DD257" i="7"/>
  <c r="DE257" i="7"/>
  <c r="DF257" i="7"/>
  <c r="DG257" i="7"/>
  <c r="DH257" i="7"/>
  <c r="DI257" i="7"/>
  <c r="DJ257" i="7"/>
  <c r="DK257" i="7"/>
  <c r="DL257" i="7"/>
  <c r="DM257" i="7"/>
  <c r="DN257" i="7"/>
  <c r="DO257" i="7"/>
  <c r="DP257" i="7"/>
  <c r="DQ257" i="7"/>
  <c r="DR257" i="7"/>
  <c r="DS257" i="7"/>
  <c r="DT257" i="7"/>
  <c r="DU257" i="7"/>
  <c r="DV257" i="7"/>
  <c r="DW257" i="7"/>
  <c r="DX257" i="7"/>
  <c r="DY257" i="7"/>
  <c r="DZ257" i="7"/>
  <c r="EA257" i="7"/>
  <c r="EB257" i="7"/>
  <c r="EC257" i="7"/>
  <c r="ED257" i="7"/>
  <c r="EE257" i="7"/>
  <c r="EF257" i="7"/>
  <c r="EG257" i="7"/>
  <c r="EH257" i="7"/>
  <c r="EI257" i="7"/>
  <c r="EJ257" i="7"/>
  <c r="EK257" i="7"/>
  <c r="EL257" i="7"/>
  <c r="EM257" i="7"/>
  <c r="EN257" i="7"/>
  <c r="EO257" i="7"/>
  <c r="EP257" i="7"/>
  <c r="EQ257" i="7"/>
  <c r="ER257" i="7"/>
  <c r="ES257" i="7"/>
  <c r="ET257" i="7"/>
  <c r="EU257" i="7"/>
  <c r="EV257" i="7"/>
  <c r="EW257" i="7"/>
  <c r="EX257" i="7"/>
  <c r="EY257" i="7"/>
  <c r="EZ257" i="7"/>
  <c r="FA257" i="7"/>
  <c r="FB257" i="7"/>
  <c r="FC257" i="7"/>
  <c r="B258" i="7"/>
  <c r="C258" i="7"/>
  <c r="D258" i="7"/>
  <c r="E258" i="7"/>
  <c r="F258" i="7"/>
  <c r="G258" i="7"/>
  <c r="H258" i="7"/>
  <c r="I258" i="7"/>
  <c r="J258" i="7"/>
  <c r="K258" i="7"/>
  <c r="L258" i="7"/>
  <c r="M258" i="7"/>
  <c r="N258" i="7"/>
  <c r="O258" i="7"/>
  <c r="P258" i="7"/>
  <c r="Q258" i="7"/>
  <c r="R258" i="7"/>
  <c r="S258" i="7"/>
  <c r="T258" i="7"/>
  <c r="U258" i="7"/>
  <c r="V258" i="7"/>
  <c r="W258" i="7"/>
  <c r="X258" i="7"/>
  <c r="Y258" i="7"/>
  <c r="Z258" i="7"/>
  <c r="AA258" i="7"/>
  <c r="AB258" i="7"/>
  <c r="AC258" i="7"/>
  <c r="AD258" i="7"/>
  <c r="AE258" i="7"/>
  <c r="AF258" i="7"/>
  <c r="AG258" i="7"/>
  <c r="AH258" i="7"/>
  <c r="AI258" i="7"/>
  <c r="AJ258" i="7"/>
  <c r="AK258" i="7"/>
  <c r="AL258" i="7"/>
  <c r="AM258" i="7"/>
  <c r="AN258" i="7"/>
  <c r="AO258" i="7"/>
  <c r="AP258" i="7"/>
  <c r="AQ258" i="7"/>
  <c r="AR258" i="7"/>
  <c r="AS258" i="7"/>
  <c r="AT258" i="7"/>
  <c r="AU258" i="7"/>
  <c r="AV258" i="7"/>
  <c r="AW258" i="7"/>
  <c r="AX258" i="7"/>
  <c r="AY258" i="7"/>
  <c r="AZ258" i="7"/>
  <c r="BA258" i="7"/>
  <c r="BB258" i="7"/>
  <c r="BC258" i="7"/>
  <c r="BD258" i="7"/>
  <c r="BE258" i="7"/>
  <c r="BF258" i="7"/>
  <c r="BG258" i="7"/>
  <c r="BH258" i="7"/>
  <c r="BI258" i="7"/>
  <c r="BJ258" i="7"/>
  <c r="BK258" i="7"/>
  <c r="BL258" i="7"/>
  <c r="BM258" i="7"/>
  <c r="BN258" i="7"/>
  <c r="BO258" i="7"/>
  <c r="BP258" i="7"/>
  <c r="BQ258" i="7"/>
  <c r="BR258" i="7"/>
  <c r="BS258" i="7"/>
  <c r="BT258" i="7"/>
  <c r="BU258" i="7"/>
  <c r="BV258" i="7"/>
  <c r="BW258" i="7"/>
  <c r="BX258" i="7"/>
  <c r="BY258" i="7"/>
  <c r="BZ258" i="7"/>
  <c r="CA258" i="7"/>
  <c r="CB258" i="7"/>
  <c r="CC258" i="7"/>
  <c r="CD258" i="7"/>
  <c r="CE258" i="7"/>
  <c r="CF258" i="7"/>
  <c r="CG258" i="7"/>
  <c r="CH258" i="7"/>
  <c r="CI258" i="7"/>
  <c r="CJ258" i="7"/>
  <c r="CK258" i="7"/>
  <c r="CL258" i="7"/>
  <c r="CM258" i="7"/>
  <c r="CN258" i="7"/>
  <c r="CO258" i="7"/>
  <c r="CP258" i="7"/>
  <c r="CQ258" i="7"/>
  <c r="CR258" i="7"/>
  <c r="CS258" i="7"/>
  <c r="CT258" i="7"/>
  <c r="CU258" i="7"/>
  <c r="CV258" i="7"/>
  <c r="CW258" i="7"/>
  <c r="CX258" i="7"/>
  <c r="CY258" i="7"/>
  <c r="CZ258" i="7"/>
  <c r="DA258" i="7"/>
  <c r="DB258" i="7"/>
  <c r="DC258" i="7"/>
  <c r="DD258" i="7"/>
  <c r="DE258" i="7"/>
  <c r="DF258" i="7"/>
  <c r="DG258" i="7"/>
  <c r="DH258" i="7"/>
  <c r="DI258" i="7"/>
  <c r="DJ258" i="7"/>
  <c r="DK258" i="7"/>
  <c r="DL258" i="7"/>
  <c r="DM258" i="7"/>
  <c r="DN258" i="7"/>
  <c r="DO258" i="7"/>
  <c r="DP258" i="7"/>
  <c r="DQ258" i="7"/>
  <c r="DR258" i="7"/>
  <c r="DS258" i="7"/>
  <c r="DT258" i="7"/>
  <c r="DU258" i="7"/>
  <c r="DV258" i="7"/>
  <c r="DW258" i="7"/>
  <c r="DX258" i="7"/>
  <c r="DY258" i="7"/>
  <c r="DZ258" i="7"/>
  <c r="EA258" i="7"/>
  <c r="EB258" i="7"/>
  <c r="EC258" i="7"/>
  <c r="ED258" i="7"/>
  <c r="EE258" i="7"/>
  <c r="EF258" i="7"/>
  <c r="EG258" i="7"/>
  <c r="EH258" i="7"/>
  <c r="EI258" i="7"/>
  <c r="EJ258" i="7"/>
  <c r="EK258" i="7"/>
  <c r="EL258" i="7"/>
  <c r="EM258" i="7"/>
  <c r="EN258" i="7"/>
  <c r="EO258" i="7"/>
  <c r="EP258" i="7"/>
  <c r="EQ258" i="7"/>
  <c r="ER258" i="7"/>
  <c r="ES258" i="7"/>
  <c r="ET258" i="7"/>
  <c r="EU258" i="7"/>
  <c r="EV258" i="7"/>
  <c r="EW258" i="7"/>
  <c r="EX258" i="7"/>
  <c r="EY258" i="7"/>
  <c r="EZ258" i="7"/>
  <c r="FA258" i="7"/>
  <c r="FB258" i="7"/>
  <c r="FC258" i="7"/>
  <c r="B259" i="7"/>
  <c r="C259" i="7"/>
  <c r="D259" i="7"/>
  <c r="E259" i="7"/>
  <c r="F259" i="7"/>
  <c r="G259" i="7"/>
  <c r="H259" i="7"/>
  <c r="I259" i="7"/>
  <c r="J259" i="7"/>
  <c r="K259" i="7"/>
  <c r="L259" i="7"/>
  <c r="M259" i="7"/>
  <c r="N259" i="7"/>
  <c r="O259" i="7"/>
  <c r="P259" i="7"/>
  <c r="Q259" i="7"/>
  <c r="R259" i="7"/>
  <c r="S259" i="7"/>
  <c r="T259" i="7"/>
  <c r="U259" i="7"/>
  <c r="V259" i="7"/>
  <c r="W259" i="7"/>
  <c r="X259" i="7"/>
  <c r="Y259" i="7"/>
  <c r="Z259" i="7"/>
  <c r="AA259" i="7"/>
  <c r="AB259" i="7"/>
  <c r="AC259" i="7"/>
  <c r="AD259" i="7"/>
  <c r="AE259" i="7"/>
  <c r="AF259" i="7"/>
  <c r="AG259" i="7"/>
  <c r="AH259" i="7"/>
  <c r="AI259" i="7"/>
  <c r="AJ259" i="7"/>
  <c r="AK259" i="7"/>
  <c r="AL259" i="7"/>
  <c r="AM259" i="7"/>
  <c r="AN259" i="7"/>
  <c r="AO259" i="7"/>
  <c r="AP259" i="7"/>
  <c r="AQ259" i="7"/>
  <c r="AR259" i="7"/>
  <c r="AS259" i="7"/>
  <c r="AT259" i="7"/>
  <c r="AU259" i="7"/>
  <c r="AV259" i="7"/>
  <c r="AW259" i="7"/>
  <c r="AX259" i="7"/>
  <c r="AY259" i="7"/>
  <c r="AZ259" i="7"/>
  <c r="BA259" i="7"/>
  <c r="BB259" i="7"/>
  <c r="BC259" i="7"/>
  <c r="BD259" i="7"/>
  <c r="BE259" i="7"/>
  <c r="BF259" i="7"/>
  <c r="BG259" i="7"/>
  <c r="BH259" i="7"/>
  <c r="BI259" i="7"/>
  <c r="BJ259" i="7"/>
  <c r="BK259" i="7"/>
  <c r="BL259" i="7"/>
  <c r="BM259" i="7"/>
  <c r="BN259" i="7"/>
  <c r="BO259" i="7"/>
  <c r="BP259" i="7"/>
  <c r="BQ259" i="7"/>
  <c r="BR259" i="7"/>
  <c r="BS259" i="7"/>
  <c r="BT259" i="7"/>
  <c r="BU259" i="7"/>
  <c r="BV259" i="7"/>
  <c r="BW259" i="7"/>
  <c r="BX259" i="7"/>
  <c r="BY259" i="7"/>
  <c r="BZ259" i="7"/>
  <c r="CA259" i="7"/>
  <c r="CB259" i="7"/>
  <c r="CC259" i="7"/>
  <c r="CD259" i="7"/>
  <c r="CE259" i="7"/>
  <c r="CF259" i="7"/>
  <c r="CG259" i="7"/>
  <c r="CH259" i="7"/>
  <c r="CI259" i="7"/>
  <c r="CJ259" i="7"/>
  <c r="CK259" i="7"/>
  <c r="CL259" i="7"/>
  <c r="CM259" i="7"/>
  <c r="CN259" i="7"/>
  <c r="CO259" i="7"/>
  <c r="CP259" i="7"/>
  <c r="CQ259" i="7"/>
  <c r="CR259" i="7"/>
  <c r="CS259" i="7"/>
  <c r="CT259" i="7"/>
  <c r="CU259" i="7"/>
  <c r="CV259" i="7"/>
  <c r="CW259" i="7"/>
  <c r="CX259" i="7"/>
  <c r="CY259" i="7"/>
  <c r="CZ259" i="7"/>
  <c r="DA259" i="7"/>
  <c r="DB259" i="7"/>
  <c r="DC259" i="7"/>
  <c r="DD259" i="7"/>
  <c r="DE259" i="7"/>
  <c r="DF259" i="7"/>
  <c r="DG259" i="7"/>
  <c r="DH259" i="7"/>
  <c r="DI259" i="7"/>
  <c r="DJ259" i="7"/>
  <c r="DK259" i="7"/>
  <c r="DL259" i="7"/>
  <c r="DM259" i="7"/>
  <c r="DN259" i="7"/>
  <c r="DO259" i="7"/>
  <c r="DP259" i="7"/>
  <c r="DQ259" i="7"/>
  <c r="DR259" i="7"/>
  <c r="DS259" i="7"/>
  <c r="DT259" i="7"/>
  <c r="DU259" i="7"/>
  <c r="DV259" i="7"/>
  <c r="DW259" i="7"/>
  <c r="DX259" i="7"/>
  <c r="DY259" i="7"/>
  <c r="DZ259" i="7"/>
  <c r="EA259" i="7"/>
  <c r="EB259" i="7"/>
  <c r="EC259" i="7"/>
  <c r="ED259" i="7"/>
  <c r="EE259" i="7"/>
  <c r="EF259" i="7"/>
  <c r="EG259" i="7"/>
  <c r="EH259" i="7"/>
  <c r="EI259" i="7"/>
  <c r="EJ259" i="7"/>
  <c r="EK259" i="7"/>
  <c r="EL259" i="7"/>
  <c r="EM259" i="7"/>
  <c r="EN259" i="7"/>
  <c r="EO259" i="7"/>
  <c r="EP259" i="7"/>
  <c r="EQ259" i="7"/>
  <c r="ER259" i="7"/>
  <c r="ES259" i="7"/>
  <c r="ET259" i="7"/>
  <c r="EU259" i="7"/>
  <c r="EV259" i="7"/>
  <c r="EW259" i="7"/>
  <c r="EX259" i="7"/>
  <c r="EY259" i="7"/>
  <c r="EZ259" i="7"/>
  <c r="FA259" i="7"/>
  <c r="FB259" i="7"/>
  <c r="FC259" i="7"/>
  <c r="B260" i="7"/>
  <c r="C260" i="7"/>
  <c r="D260" i="7"/>
  <c r="E260" i="7"/>
  <c r="F260" i="7"/>
  <c r="G260" i="7"/>
  <c r="H260" i="7"/>
  <c r="I260" i="7"/>
  <c r="J260" i="7"/>
  <c r="K260" i="7"/>
  <c r="L260" i="7"/>
  <c r="M260" i="7"/>
  <c r="N260" i="7"/>
  <c r="O260" i="7"/>
  <c r="P260" i="7"/>
  <c r="Q260" i="7"/>
  <c r="R260" i="7"/>
  <c r="S260" i="7"/>
  <c r="T260" i="7"/>
  <c r="U260" i="7"/>
  <c r="V260" i="7"/>
  <c r="W260" i="7"/>
  <c r="X260" i="7"/>
  <c r="Y260" i="7"/>
  <c r="Z260" i="7"/>
  <c r="AA260" i="7"/>
  <c r="AB260" i="7"/>
  <c r="AC260" i="7"/>
  <c r="AD260" i="7"/>
  <c r="AE260" i="7"/>
  <c r="AF260" i="7"/>
  <c r="AG260" i="7"/>
  <c r="AH260" i="7"/>
  <c r="AI260" i="7"/>
  <c r="AJ260" i="7"/>
  <c r="AK260" i="7"/>
  <c r="AL260" i="7"/>
  <c r="AM260" i="7"/>
  <c r="AN260" i="7"/>
  <c r="AO260" i="7"/>
  <c r="AP260" i="7"/>
  <c r="AQ260" i="7"/>
  <c r="AR260" i="7"/>
  <c r="AS260" i="7"/>
  <c r="AT260" i="7"/>
  <c r="AU260" i="7"/>
  <c r="AV260" i="7"/>
  <c r="AW260" i="7"/>
  <c r="AX260" i="7"/>
  <c r="AY260" i="7"/>
  <c r="AZ260" i="7"/>
  <c r="BA260" i="7"/>
  <c r="BB260" i="7"/>
  <c r="BC260" i="7"/>
  <c r="BD260" i="7"/>
  <c r="BE260" i="7"/>
  <c r="BF260" i="7"/>
  <c r="BG260" i="7"/>
  <c r="BH260" i="7"/>
  <c r="BI260" i="7"/>
  <c r="BJ260" i="7"/>
  <c r="BK260" i="7"/>
  <c r="BL260" i="7"/>
  <c r="BM260" i="7"/>
  <c r="BN260" i="7"/>
  <c r="BO260" i="7"/>
  <c r="BP260" i="7"/>
  <c r="BQ260" i="7"/>
  <c r="BR260" i="7"/>
  <c r="BS260" i="7"/>
  <c r="BT260" i="7"/>
  <c r="BU260" i="7"/>
  <c r="BV260" i="7"/>
  <c r="BW260" i="7"/>
  <c r="BX260" i="7"/>
  <c r="BY260" i="7"/>
  <c r="BZ260" i="7"/>
  <c r="CA260" i="7"/>
  <c r="CB260" i="7"/>
  <c r="CC260" i="7"/>
  <c r="CD260" i="7"/>
  <c r="CE260" i="7"/>
  <c r="CF260" i="7"/>
  <c r="CG260" i="7"/>
  <c r="CH260" i="7"/>
  <c r="CI260" i="7"/>
  <c r="CJ260" i="7"/>
  <c r="CK260" i="7"/>
  <c r="CL260" i="7"/>
  <c r="CM260" i="7"/>
  <c r="CN260" i="7"/>
  <c r="CO260" i="7"/>
  <c r="CP260" i="7"/>
  <c r="CQ260" i="7"/>
  <c r="CR260" i="7"/>
  <c r="CS260" i="7"/>
  <c r="CT260" i="7"/>
  <c r="CU260" i="7"/>
  <c r="CV260" i="7"/>
  <c r="CW260" i="7"/>
  <c r="CX260" i="7"/>
  <c r="CY260" i="7"/>
  <c r="CZ260" i="7"/>
  <c r="DA260" i="7"/>
  <c r="DB260" i="7"/>
  <c r="DC260" i="7"/>
  <c r="DD260" i="7"/>
  <c r="DE260" i="7"/>
  <c r="DF260" i="7"/>
  <c r="DG260" i="7"/>
  <c r="DH260" i="7"/>
  <c r="DI260" i="7"/>
  <c r="DJ260" i="7"/>
  <c r="DK260" i="7"/>
  <c r="DL260" i="7"/>
  <c r="DM260" i="7"/>
  <c r="DN260" i="7"/>
  <c r="DO260" i="7"/>
  <c r="DP260" i="7"/>
  <c r="DQ260" i="7"/>
  <c r="DR260" i="7"/>
  <c r="DS260" i="7"/>
  <c r="DT260" i="7"/>
  <c r="DU260" i="7"/>
  <c r="DV260" i="7"/>
  <c r="DW260" i="7"/>
  <c r="DX260" i="7"/>
  <c r="DY260" i="7"/>
  <c r="DZ260" i="7"/>
  <c r="EA260" i="7"/>
  <c r="EB260" i="7"/>
  <c r="EC260" i="7"/>
  <c r="ED260" i="7"/>
  <c r="EE260" i="7"/>
  <c r="EF260" i="7"/>
  <c r="EG260" i="7"/>
  <c r="EH260" i="7"/>
  <c r="EI260" i="7"/>
  <c r="EJ260" i="7"/>
  <c r="EK260" i="7"/>
  <c r="EL260" i="7"/>
  <c r="EM260" i="7"/>
  <c r="EN260" i="7"/>
  <c r="EO260" i="7"/>
  <c r="EP260" i="7"/>
  <c r="EQ260" i="7"/>
  <c r="ER260" i="7"/>
  <c r="ES260" i="7"/>
  <c r="ET260" i="7"/>
  <c r="EU260" i="7"/>
  <c r="EV260" i="7"/>
  <c r="EW260" i="7"/>
  <c r="EX260" i="7"/>
  <c r="EY260" i="7"/>
  <c r="EZ260" i="7"/>
  <c r="FA260" i="7"/>
  <c r="FB260" i="7"/>
  <c r="FC260" i="7"/>
  <c r="B261" i="7"/>
  <c r="C261" i="7"/>
  <c r="D261" i="7"/>
  <c r="E261" i="7"/>
  <c r="F261" i="7"/>
  <c r="G261" i="7"/>
  <c r="H261" i="7"/>
  <c r="I261" i="7"/>
  <c r="J261" i="7"/>
  <c r="K261" i="7"/>
  <c r="L261" i="7"/>
  <c r="M261" i="7"/>
  <c r="N261" i="7"/>
  <c r="O261" i="7"/>
  <c r="P261" i="7"/>
  <c r="Q261" i="7"/>
  <c r="R261" i="7"/>
  <c r="S261" i="7"/>
  <c r="T261" i="7"/>
  <c r="U261" i="7"/>
  <c r="V261" i="7"/>
  <c r="W261" i="7"/>
  <c r="X261" i="7"/>
  <c r="Y261" i="7"/>
  <c r="Z261" i="7"/>
  <c r="AA261" i="7"/>
  <c r="AB261" i="7"/>
  <c r="AC261" i="7"/>
  <c r="AD261" i="7"/>
  <c r="AE261" i="7"/>
  <c r="AF261" i="7"/>
  <c r="AG261" i="7"/>
  <c r="AH261" i="7"/>
  <c r="AI261" i="7"/>
  <c r="AJ261" i="7"/>
  <c r="AK261" i="7"/>
  <c r="AL261" i="7"/>
  <c r="AM261" i="7"/>
  <c r="AN261" i="7"/>
  <c r="AO261" i="7"/>
  <c r="AP261" i="7"/>
  <c r="AQ261" i="7"/>
  <c r="AR261" i="7"/>
  <c r="AS261" i="7"/>
  <c r="AT261" i="7"/>
  <c r="AU261" i="7"/>
  <c r="AV261" i="7"/>
  <c r="AW261" i="7"/>
  <c r="AX261" i="7"/>
  <c r="AY261" i="7"/>
  <c r="AZ261" i="7"/>
  <c r="BA261" i="7"/>
  <c r="BB261" i="7"/>
  <c r="BC261" i="7"/>
  <c r="BD261" i="7"/>
  <c r="BE261" i="7"/>
  <c r="BF261" i="7"/>
  <c r="BG261" i="7"/>
  <c r="BH261" i="7"/>
  <c r="BI261" i="7"/>
  <c r="BJ261" i="7"/>
  <c r="BK261" i="7"/>
  <c r="BL261" i="7"/>
  <c r="BM261" i="7"/>
  <c r="BN261" i="7"/>
  <c r="BO261" i="7"/>
  <c r="BP261" i="7"/>
  <c r="BQ261" i="7"/>
  <c r="BR261" i="7"/>
  <c r="BS261" i="7"/>
  <c r="BT261" i="7"/>
  <c r="BU261" i="7"/>
  <c r="BV261" i="7"/>
  <c r="BW261" i="7"/>
  <c r="BX261" i="7"/>
  <c r="BY261" i="7"/>
  <c r="BZ261" i="7"/>
  <c r="CA261" i="7"/>
  <c r="CB261" i="7"/>
  <c r="CC261" i="7"/>
  <c r="CD261" i="7"/>
  <c r="CE261" i="7"/>
  <c r="CF261" i="7"/>
  <c r="CG261" i="7"/>
  <c r="CH261" i="7"/>
  <c r="CI261" i="7"/>
  <c r="CJ261" i="7"/>
  <c r="CK261" i="7"/>
  <c r="CL261" i="7"/>
  <c r="CM261" i="7"/>
  <c r="CN261" i="7"/>
  <c r="CO261" i="7"/>
  <c r="CP261" i="7"/>
  <c r="CQ261" i="7"/>
  <c r="CR261" i="7"/>
  <c r="CS261" i="7"/>
  <c r="CT261" i="7"/>
  <c r="CU261" i="7"/>
  <c r="CV261" i="7"/>
  <c r="CW261" i="7"/>
  <c r="CX261" i="7"/>
  <c r="CY261" i="7"/>
  <c r="CZ261" i="7"/>
  <c r="DA261" i="7"/>
  <c r="DB261" i="7"/>
  <c r="DC261" i="7"/>
  <c r="DD261" i="7"/>
  <c r="DE261" i="7"/>
  <c r="DF261" i="7"/>
  <c r="DG261" i="7"/>
  <c r="DH261" i="7"/>
  <c r="DI261" i="7"/>
  <c r="DJ261" i="7"/>
  <c r="DK261" i="7"/>
  <c r="DL261" i="7"/>
  <c r="DM261" i="7"/>
  <c r="DN261" i="7"/>
  <c r="DO261" i="7"/>
  <c r="DP261" i="7"/>
  <c r="DQ261" i="7"/>
  <c r="DR261" i="7"/>
  <c r="DS261" i="7"/>
  <c r="DT261" i="7"/>
  <c r="DU261" i="7"/>
  <c r="DV261" i="7"/>
  <c r="DW261" i="7"/>
  <c r="DX261" i="7"/>
  <c r="DY261" i="7"/>
  <c r="DZ261" i="7"/>
  <c r="EA261" i="7"/>
  <c r="EB261" i="7"/>
  <c r="EC261" i="7"/>
  <c r="ED261" i="7"/>
  <c r="EE261" i="7"/>
  <c r="EF261" i="7"/>
  <c r="EG261" i="7"/>
  <c r="EH261" i="7"/>
  <c r="EI261" i="7"/>
  <c r="EJ261" i="7"/>
  <c r="EK261" i="7"/>
  <c r="EL261" i="7"/>
  <c r="EM261" i="7"/>
  <c r="EN261" i="7"/>
  <c r="EO261" i="7"/>
  <c r="EP261" i="7"/>
  <c r="EQ261" i="7"/>
  <c r="ER261" i="7"/>
  <c r="ES261" i="7"/>
  <c r="ET261" i="7"/>
  <c r="EU261" i="7"/>
  <c r="EV261" i="7"/>
  <c r="EW261" i="7"/>
  <c r="EX261" i="7"/>
  <c r="EY261" i="7"/>
  <c r="EZ261" i="7"/>
  <c r="FA261" i="7"/>
  <c r="FB261" i="7"/>
  <c r="FC261" i="7"/>
  <c r="B262" i="7"/>
  <c r="C262" i="7"/>
  <c r="D262" i="7"/>
  <c r="E262" i="7"/>
  <c r="F262" i="7"/>
  <c r="G262" i="7"/>
  <c r="H262" i="7"/>
  <c r="I262" i="7"/>
  <c r="J262" i="7"/>
  <c r="K262" i="7"/>
  <c r="L262" i="7"/>
  <c r="M262" i="7"/>
  <c r="N262" i="7"/>
  <c r="O262" i="7"/>
  <c r="P262" i="7"/>
  <c r="Q262" i="7"/>
  <c r="R262" i="7"/>
  <c r="S262" i="7"/>
  <c r="T262" i="7"/>
  <c r="U262" i="7"/>
  <c r="V262" i="7"/>
  <c r="W262" i="7"/>
  <c r="X262" i="7"/>
  <c r="Y262" i="7"/>
  <c r="Z262" i="7"/>
  <c r="AA262" i="7"/>
  <c r="AB262" i="7"/>
  <c r="AC262" i="7"/>
  <c r="AD262" i="7"/>
  <c r="AE262" i="7"/>
  <c r="AF262" i="7"/>
  <c r="AG262" i="7"/>
  <c r="AH262" i="7"/>
  <c r="AI262" i="7"/>
  <c r="AJ262" i="7"/>
  <c r="AK262" i="7"/>
  <c r="AL262" i="7"/>
  <c r="AM262" i="7"/>
  <c r="AN262" i="7"/>
  <c r="AO262" i="7"/>
  <c r="AP262" i="7"/>
  <c r="AQ262" i="7"/>
  <c r="AR262" i="7"/>
  <c r="AS262" i="7"/>
  <c r="AT262" i="7"/>
  <c r="AU262" i="7"/>
  <c r="AV262" i="7"/>
  <c r="AW262" i="7"/>
  <c r="AX262" i="7"/>
  <c r="AY262" i="7"/>
  <c r="AZ262" i="7"/>
  <c r="BA262" i="7"/>
  <c r="BB262" i="7"/>
  <c r="BC262" i="7"/>
  <c r="BD262" i="7"/>
  <c r="BE262" i="7"/>
  <c r="BF262" i="7"/>
  <c r="BG262" i="7"/>
  <c r="BH262" i="7"/>
  <c r="BI262" i="7"/>
  <c r="BJ262" i="7"/>
  <c r="BK262" i="7"/>
  <c r="BL262" i="7"/>
  <c r="BM262" i="7"/>
  <c r="BN262" i="7"/>
  <c r="BO262" i="7"/>
  <c r="BP262" i="7"/>
  <c r="BQ262" i="7"/>
  <c r="BR262" i="7"/>
  <c r="BS262" i="7"/>
  <c r="BT262" i="7"/>
  <c r="BU262" i="7"/>
  <c r="BV262" i="7"/>
  <c r="BW262" i="7"/>
  <c r="BX262" i="7"/>
  <c r="BY262" i="7"/>
  <c r="BZ262" i="7"/>
  <c r="CA262" i="7"/>
  <c r="CB262" i="7"/>
  <c r="CC262" i="7"/>
  <c r="CD262" i="7"/>
  <c r="CE262" i="7"/>
  <c r="CF262" i="7"/>
  <c r="CG262" i="7"/>
  <c r="CH262" i="7"/>
  <c r="CI262" i="7"/>
  <c r="CJ262" i="7"/>
  <c r="CK262" i="7"/>
  <c r="CL262" i="7"/>
  <c r="CM262" i="7"/>
  <c r="CN262" i="7"/>
  <c r="CO262" i="7"/>
  <c r="CP262" i="7"/>
  <c r="CQ262" i="7"/>
  <c r="CR262" i="7"/>
  <c r="CS262" i="7"/>
  <c r="CT262" i="7"/>
  <c r="CU262" i="7"/>
  <c r="CV262" i="7"/>
  <c r="CW262" i="7"/>
  <c r="CX262" i="7"/>
  <c r="CY262" i="7"/>
  <c r="CZ262" i="7"/>
  <c r="DA262" i="7"/>
  <c r="DB262" i="7"/>
  <c r="DC262" i="7"/>
  <c r="DD262" i="7"/>
  <c r="DE262" i="7"/>
  <c r="DF262" i="7"/>
  <c r="DG262" i="7"/>
  <c r="DH262" i="7"/>
  <c r="DI262" i="7"/>
  <c r="DJ262" i="7"/>
  <c r="DK262" i="7"/>
  <c r="DL262" i="7"/>
  <c r="DM262" i="7"/>
  <c r="DN262" i="7"/>
  <c r="DO262" i="7"/>
  <c r="DP262" i="7"/>
  <c r="DQ262" i="7"/>
  <c r="DR262" i="7"/>
  <c r="DS262" i="7"/>
  <c r="DT262" i="7"/>
  <c r="DU262" i="7"/>
  <c r="DV262" i="7"/>
  <c r="DW262" i="7"/>
  <c r="DX262" i="7"/>
  <c r="DY262" i="7"/>
  <c r="DZ262" i="7"/>
  <c r="EA262" i="7"/>
  <c r="EB262" i="7"/>
  <c r="EC262" i="7"/>
  <c r="ED262" i="7"/>
  <c r="EE262" i="7"/>
  <c r="EF262" i="7"/>
  <c r="EG262" i="7"/>
  <c r="EH262" i="7"/>
  <c r="EI262" i="7"/>
  <c r="EJ262" i="7"/>
  <c r="EK262" i="7"/>
  <c r="EL262" i="7"/>
  <c r="EM262" i="7"/>
  <c r="EN262" i="7"/>
  <c r="EO262" i="7"/>
  <c r="EP262" i="7"/>
  <c r="EQ262" i="7"/>
  <c r="ER262" i="7"/>
  <c r="ES262" i="7"/>
  <c r="ET262" i="7"/>
  <c r="EU262" i="7"/>
  <c r="EV262" i="7"/>
  <c r="EW262" i="7"/>
  <c r="EX262" i="7"/>
  <c r="EY262" i="7"/>
  <c r="EZ262" i="7"/>
  <c r="FA262" i="7"/>
  <c r="FB262" i="7"/>
  <c r="FC262" i="7"/>
  <c r="B263" i="7"/>
  <c r="C263" i="7"/>
  <c r="D263" i="7"/>
  <c r="E263" i="7"/>
  <c r="F263" i="7"/>
  <c r="G263" i="7"/>
  <c r="H263" i="7"/>
  <c r="I263" i="7"/>
  <c r="J263" i="7"/>
  <c r="K263" i="7"/>
  <c r="L263" i="7"/>
  <c r="M263" i="7"/>
  <c r="N263" i="7"/>
  <c r="O263" i="7"/>
  <c r="P263" i="7"/>
  <c r="Q263" i="7"/>
  <c r="R263" i="7"/>
  <c r="S263" i="7"/>
  <c r="T263" i="7"/>
  <c r="U263" i="7"/>
  <c r="V263" i="7"/>
  <c r="W263" i="7"/>
  <c r="X263" i="7"/>
  <c r="Y263" i="7"/>
  <c r="Z263" i="7"/>
  <c r="AA263" i="7"/>
  <c r="AB263" i="7"/>
  <c r="AC263" i="7"/>
  <c r="AD263" i="7"/>
  <c r="AE263" i="7"/>
  <c r="AF263" i="7"/>
  <c r="AG263" i="7"/>
  <c r="AH263" i="7"/>
  <c r="AI263" i="7"/>
  <c r="AJ263" i="7"/>
  <c r="AK263" i="7"/>
  <c r="AL263" i="7"/>
  <c r="AM263" i="7"/>
  <c r="AN263" i="7"/>
  <c r="AO263" i="7"/>
  <c r="AP263" i="7"/>
  <c r="AQ263" i="7"/>
  <c r="AR263" i="7"/>
  <c r="AS263" i="7"/>
  <c r="AT263" i="7"/>
  <c r="AU263" i="7"/>
  <c r="AV263" i="7"/>
  <c r="AW263" i="7"/>
  <c r="AX263" i="7"/>
  <c r="AY263" i="7"/>
  <c r="AZ263" i="7"/>
  <c r="BA263" i="7"/>
  <c r="BB263" i="7"/>
  <c r="BC263" i="7"/>
  <c r="BD263" i="7"/>
  <c r="BE263" i="7"/>
  <c r="BF263" i="7"/>
  <c r="BG263" i="7"/>
  <c r="BH263" i="7"/>
  <c r="BI263" i="7"/>
  <c r="BJ263" i="7"/>
  <c r="BK263" i="7"/>
  <c r="BL263" i="7"/>
  <c r="BM263" i="7"/>
  <c r="BN263" i="7"/>
  <c r="BO263" i="7"/>
  <c r="BP263" i="7"/>
  <c r="BQ263" i="7"/>
  <c r="BR263" i="7"/>
  <c r="BS263" i="7"/>
  <c r="BT263" i="7"/>
  <c r="BU263" i="7"/>
  <c r="BV263" i="7"/>
  <c r="BW263" i="7"/>
  <c r="BX263" i="7"/>
  <c r="BY263" i="7"/>
  <c r="BZ263" i="7"/>
  <c r="CA263" i="7"/>
  <c r="CB263" i="7"/>
  <c r="CC263" i="7"/>
  <c r="CD263" i="7"/>
  <c r="CE263" i="7"/>
  <c r="CF263" i="7"/>
  <c r="CG263" i="7"/>
  <c r="CH263" i="7"/>
  <c r="CI263" i="7"/>
  <c r="CJ263" i="7"/>
  <c r="CK263" i="7"/>
  <c r="CL263" i="7"/>
  <c r="CM263" i="7"/>
  <c r="CN263" i="7"/>
  <c r="CO263" i="7"/>
  <c r="CP263" i="7"/>
  <c r="CQ263" i="7"/>
  <c r="CR263" i="7"/>
  <c r="CS263" i="7"/>
  <c r="CT263" i="7"/>
  <c r="CU263" i="7"/>
  <c r="CV263" i="7"/>
  <c r="CW263" i="7"/>
  <c r="CX263" i="7"/>
  <c r="CY263" i="7"/>
  <c r="CZ263" i="7"/>
  <c r="DA263" i="7"/>
  <c r="DB263" i="7"/>
  <c r="DC263" i="7"/>
  <c r="DD263" i="7"/>
  <c r="DE263" i="7"/>
  <c r="DF263" i="7"/>
  <c r="DG263" i="7"/>
  <c r="DH263" i="7"/>
  <c r="DI263" i="7"/>
  <c r="DJ263" i="7"/>
  <c r="DK263" i="7"/>
  <c r="DL263" i="7"/>
  <c r="DM263" i="7"/>
  <c r="DN263" i="7"/>
  <c r="DO263" i="7"/>
  <c r="DP263" i="7"/>
  <c r="DQ263" i="7"/>
  <c r="DR263" i="7"/>
  <c r="DS263" i="7"/>
  <c r="DT263" i="7"/>
  <c r="DU263" i="7"/>
  <c r="DV263" i="7"/>
  <c r="DW263" i="7"/>
  <c r="DX263" i="7"/>
  <c r="DY263" i="7"/>
  <c r="DZ263" i="7"/>
  <c r="EA263" i="7"/>
  <c r="EB263" i="7"/>
  <c r="EC263" i="7"/>
  <c r="ED263" i="7"/>
  <c r="EE263" i="7"/>
  <c r="EF263" i="7"/>
  <c r="EG263" i="7"/>
  <c r="EH263" i="7"/>
  <c r="EI263" i="7"/>
  <c r="EJ263" i="7"/>
  <c r="EK263" i="7"/>
  <c r="EL263" i="7"/>
  <c r="EM263" i="7"/>
  <c r="EN263" i="7"/>
  <c r="EO263" i="7"/>
  <c r="EP263" i="7"/>
  <c r="EQ263" i="7"/>
  <c r="ER263" i="7"/>
  <c r="ES263" i="7"/>
  <c r="ET263" i="7"/>
  <c r="EU263" i="7"/>
  <c r="EV263" i="7"/>
  <c r="EW263" i="7"/>
  <c r="EX263" i="7"/>
  <c r="EY263" i="7"/>
  <c r="EZ263" i="7"/>
  <c r="FA263" i="7"/>
  <c r="FB263" i="7"/>
  <c r="FC263" i="7"/>
  <c r="B264" i="7"/>
  <c r="C264" i="7"/>
  <c r="D264" i="7"/>
  <c r="E264" i="7"/>
  <c r="F264" i="7"/>
  <c r="G264" i="7"/>
  <c r="H264" i="7"/>
  <c r="I264" i="7"/>
  <c r="J264" i="7"/>
  <c r="K264" i="7"/>
  <c r="L264" i="7"/>
  <c r="M264" i="7"/>
  <c r="N264" i="7"/>
  <c r="O264" i="7"/>
  <c r="P264" i="7"/>
  <c r="Q264" i="7"/>
  <c r="R264" i="7"/>
  <c r="S264" i="7"/>
  <c r="T264" i="7"/>
  <c r="U264" i="7"/>
  <c r="V264" i="7"/>
  <c r="W264" i="7"/>
  <c r="X264" i="7"/>
  <c r="Y264" i="7"/>
  <c r="Z264" i="7"/>
  <c r="AA264" i="7"/>
  <c r="AB264" i="7"/>
  <c r="AC264" i="7"/>
  <c r="AD264" i="7"/>
  <c r="AE264" i="7"/>
  <c r="AF264" i="7"/>
  <c r="AG264" i="7"/>
  <c r="AH264" i="7"/>
  <c r="AI264" i="7"/>
  <c r="AJ264" i="7"/>
  <c r="AK264" i="7"/>
  <c r="AL264" i="7"/>
  <c r="AM264" i="7"/>
  <c r="AN264" i="7"/>
  <c r="AO264" i="7"/>
  <c r="AP264" i="7"/>
  <c r="AQ264" i="7"/>
  <c r="AR264" i="7"/>
  <c r="AS264" i="7"/>
  <c r="AT264" i="7"/>
  <c r="AU264" i="7"/>
  <c r="AV264" i="7"/>
  <c r="AW264" i="7"/>
  <c r="AX264" i="7"/>
  <c r="AY264" i="7"/>
  <c r="AZ264" i="7"/>
  <c r="BA264" i="7"/>
  <c r="BB264" i="7"/>
  <c r="BC264" i="7"/>
  <c r="BD264" i="7"/>
  <c r="BE264" i="7"/>
  <c r="BF264" i="7"/>
  <c r="BG264" i="7"/>
  <c r="BH264" i="7"/>
  <c r="BI264" i="7"/>
  <c r="BJ264" i="7"/>
  <c r="BK264" i="7"/>
  <c r="BL264" i="7"/>
  <c r="BM264" i="7"/>
  <c r="BN264" i="7"/>
  <c r="BO264" i="7"/>
  <c r="BP264" i="7"/>
  <c r="BQ264" i="7"/>
  <c r="BR264" i="7"/>
  <c r="BS264" i="7"/>
  <c r="BT264" i="7"/>
  <c r="BU264" i="7"/>
  <c r="BV264" i="7"/>
  <c r="BW264" i="7"/>
  <c r="BX264" i="7"/>
  <c r="BY264" i="7"/>
  <c r="BZ264" i="7"/>
  <c r="CA264" i="7"/>
  <c r="CB264" i="7"/>
  <c r="CC264" i="7"/>
  <c r="CD264" i="7"/>
  <c r="CE264" i="7"/>
  <c r="CF264" i="7"/>
  <c r="CG264" i="7"/>
  <c r="CH264" i="7"/>
  <c r="CI264" i="7"/>
  <c r="CJ264" i="7"/>
  <c r="CK264" i="7"/>
  <c r="CL264" i="7"/>
  <c r="CM264" i="7"/>
  <c r="CN264" i="7"/>
  <c r="CO264" i="7"/>
  <c r="CP264" i="7"/>
  <c r="CQ264" i="7"/>
  <c r="CR264" i="7"/>
  <c r="CS264" i="7"/>
  <c r="CT264" i="7"/>
  <c r="CU264" i="7"/>
  <c r="CV264" i="7"/>
  <c r="CW264" i="7"/>
  <c r="CX264" i="7"/>
  <c r="CY264" i="7"/>
  <c r="CZ264" i="7"/>
  <c r="DA264" i="7"/>
  <c r="DB264" i="7"/>
  <c r="DC264" i="7"/>
  <c r="DD264" i="7"/>
  <c r="DE264" i="7"/>
  <c r="DF264" i="7"/>
  <c r="DG264" i="7"/>
  <c r="DH264" i="7"/>
  <c r="DI264" i="7"/>
  <c r="DJ264" i="7"/>
  <c r="DK264" i="7"/>
  <c r="DL264" i="7"/>
  <c r="DM264" i="7"/>
  <c r="DN264" i="7"/>
  <c r="DO264" i="7"/>
  <c r="DP264" i="7"/>
  <c r="DQ264" i="7"/>
  <c r="DR264" i="7"/>
  <c r="DS264" i="7"/>
  <c r="DT264" i="7"/>
  <c r="DU264" i="7"/>
  <c r="DV264" i="7"/>
  <c r="DW264" i="7"/>
  <c r="DX264" i="7"/>
  <c r="DY264" i="7"/>
  <c r="DZ264" i="7"/>
  <c r="EA264" i="7"/>
  <c r="EB264" i="7"/>
  <c r="EC264" i="7"/>
  <c r="ED264" i="7"/>
  <c r="EE264" i="7"/>
  <c r="EF264" i="7"/>
  <c r="EG264" i="7"/>
  <c r="EH264" i="7"/>
  <c r="EI264" i="7"/>
  <c r="EJ264" i="7"/>
  <c r="EK264" i="7"/>
  <c r="EL264" i="7"/>
  <c r="EM264" i="7"/>
  <c r="EN264" i="7"/>
  <c r="EO264" i="7"/>
  <c r="EP264" i="7"/>
  <c r="EQ264" i="7"/>
  <c r="ER264" i="7"/>
  <c r="ES264" i="7"/>
  <c r="ET264" i="7"/>
  <c r="EU264" i="7"/>
  <c r="EV264" i="7"/>
  <c r="EW264" i="7"/>
  <c r="EX264" i="7"/>
  <c r="EY264" i="7"/>
  <c r="EZ264" i="7"/>
  <c r="FA264" i="7"/>
  <c r="FB264" i="7"/>
  <c r="FC264" i="7"/>
  <c r="B265" i="7"/>
  <c r="C265" i="7"/>
  <c r="D265" i="7"/>
  <c r="E265" i="7"/>
  <c r="F265" i="7"/>
  <c r="G265" i="7"/>
  <c r="H265" i="7"/>
  <c r="I265" i="7"/>
  <c r="J265" i="7"/>
  <c r="K265" i="7"/>
  <c r="L265" i="7"/>
  <c r="M265" i="7"/>
  <c r="N265" i="7"/>
  <c r="O265" i="7"/>
  <c r="P265" i="7"/>
  <c r="Q265" i="7"/>
  <c r="R265" i="7"/>
  <c r="S265" i="7"/>
  <c r="T265" i="7"/>
  <c r="U265" i="7"/>
  <c r="V265" i="7"/>
  <c r="W265" i="7"/>
  <c r="X265" i="7"/>
  <c r="Y265" i="7"/>
  <c r="Z265" i="7"/>
  <c r="AA265" i="7"/>
  <c r="AB265" i="7"/>
  <c r="AC265" i="7"/>
  <c r="AD265" i="7"/>
  <c r="AE265" i="7"/>
  <c r="AF265" i="7"/>
  <c r="AG265" i="7"/>
  <c r="AH265" i="7"/>
  <c r="AI265" i="7"/>
  <c r="AJ265" i="7"/>
  <c r="AK265" i="7"/>
  <c r="AL265" i="7"/>
  <c r="AM265" i="7"/>
  <c r="AN265" i="7"/>
  <c r="AO265" i="7"/>
  <c r="AP265" i="7"/>
  <c r="AQ265" i="7"/>
  <c r="AR265" i="7"/>
  <c r="AS265" i="7"/>
  <c r="AT265" i="7"/>
  <c r="AU265" i="7"/>
  <c r="AV265" i="7"/>
  <c r="AW265" i="7"/>
  <c r="AX265" i="7"/>
  <c r="AY265" i="7"/>
  <c r="AZ265" i="7"/>
  <c r="BA265" i="7"/>
  <c r="BB265" i="7"/>
  <c r="BC265" i="7"/>
  <c r="BD265" i="7"/>
  <c r="BE265" i="7"/>
  <c r="BF265" i="7"/>
  <c r="BG265" i="7"/>
  <c r="BH265" i="7"/>
  <c r="BI265" i="7"/>
  <c r="BJ265" i="7"/>
  <c r="BK265" i="7"/>
  <c r="BL265" i="7"/>
  <c r="BM265" i="7"/>
  <c r="BN265" i="7"/>
  <c r="BO265" i="7"/>
  <c r="BP265" i="7"/>
  <c r="BQ265" i="7"/>
  <c r="BR265" i="7"/>
  <c r="BS265" i="7"/>
  <c r="BT265" i="7"/>
  <c r="BU265" i="7"/>
  <c r="BV265" i="7"/>
  <c r="BW265" i="7"/>
  <c r="BX265" i="7"/>
  <c r="BY265" i="7"/>
  <c r="BZ265" i="7"/>
  <c r="CA265" i="7"/>
  <c r="CB265" i="7"/>
  <c r="CC265" i="7"/>
  <c r="CD265" i="7"/>
  <c r="CE265" i="7"/>
  <c r="CF265" i="7"/>
  <c r="CG265" i="7"/>
  <c r="CH265" i="7"/>
  <c r="CI265" i="7"/>
  <c r="CJ265" i="7"/>
  <c r="CK265" i="7"/>
  <c r="CL265" i="7"/>
  <c r="CM265" i="7"/>
  <c r="CN265" i="7"/>
  <c r="CO265" i="7"/>
  <c r="CP265" i="7"/>
  <c r="CQ265" i="7"/>
  <c r="CR265" i="7"/>
  <c r="CS265" i="7"/>
  <c r="CT265" i="7"/>
  <c r="CU265" i="7"/>
  <c r="CV265" i="7"/>
  <c r="CW265" i="7"/>
  <c r="CX265" i="7"/>
  <c r="CY265" i="7"/>
  <c r="CZ265" i="7"/>
  <c r="DA265" i="7"/>
  <c r="DB265" i="7"/>
  <c r="DC265" i="7"/>
  <c r="DD265" i="7"/>
  <c r="DE265" i="7"/>
  <c r="DF265" i="7"/>
  <c r="DG265" i="7"/>
  <c r="DH265" i="7"/>
  <c r="DI265" i="7"/>
  <c r="DJ265" i="7"/>
  <c r="DK265" i="7"/>
  <c r="DL265" i="7"/>
  <c r="DM265" i="7"/>
  <c r="DN265" i="7"/>
  <c r="DO265" i="7"/>
  <c r="DP265" i="7"/>
  <c r="DQ265" i="7"/>
  <c r="DR265" i="7"/>
  <c r="DS265" i="7"/>
  <c r="DT265" i="7"/>
  <c r="DU265" i="7"/>
  <c r="DV265" i="7"/>
  <c r="DW265" i="7"/>
  <c r="DX265" i="7"/>
  <c r="DY265" i="7"/>
  <c r="DZ265" i="7"/>
  <c r="EA265" i="7"/>
  <c r="EB265" i="7"/>
  <c r="EC265" i="7"/>
  <c r="ED265" i="7"/>
  <c r="EE265" i="7"/>
  <c r="EF265" i="7"/>
  <c r="EG265" i="7"/>
  <c r="EH265" i="7"/>
  <c r="EI265" i="7"/>
  <c r="EJ265" i="7"/>
  <c r="EK265" i="7"/>
  <c r="EL265" i="7"/>
  <c r="EM265" i="7"/>
  <c r="EN265" i="7"/>
  <c r="EO265" i="7"/>
  <c r="EP265" i="7"/>
  <c r="EQ265" i="7"/>
  <c r="ER265" i="7"/>
  <c r="ES265" i="7"/>
  <c r="ET265" i="7"/>
  <c r="EU265" i="7"/>
  <c r="EV265" i="7"/>
  <c r="EW265" i="7"/>
  <c r="EX265" i="7"/>
  <c r="EY265" i="7"/>
  <c r="EZ265" i="7"/>
  <c r="FA265" i="7"/>
  <c r="FB265" i="7"/>
  <c r="FC265" i="7"/>
  <c r="B266" i="7"/>
  <c r="C266" i="7"/>
  <c r="D266" i="7"/>
  <c r="E266" i="7"/>
  <c r="F266" i="7"/>
  <c r="G266" i="7"/>
  <c r="H266" i="7"/>
  <c r="I266" i="7"/>
  <c r="J266" i="7"/>
  <c r="K266" i="7"/>
  <c r="L266" i="7"/>
  <c r="M266" i="7"/>
  <c r="N266" i="7"/>
  <c r="O266" i="7"/>
  <c r="P266" i="7"/>
  <c r="Q266" i="7"/>
  <c r="R266" i="7"/>
  <c r="S266" i="7"/>
  <c r="T266" i="7"/>
  <c r="U266" i="7"/>
  <c r="V266" i="7"/>
  <c r="W266" i="7"/>
  <c r="X266" i="7"/>
  <c r="Y266" i="7"/>
  <c r="Z266" i="7"/>
  <c r="AA266" i="7"/>
  <c r="AB266" i="7"/>
  <c r="AC266" i="7"/>
  <c r="AD266" i="7"/>
  <c r="AE266" i="7"/>
  <c r="AF266" i="7"/>
  <c r="AG266" i="7"/>
  <c r="AH266" i="7"/>
  <c r="AI266" i="7"/>
  <c r="AJ266" i="7"/>
  <c r="AK266" i="7"/>
  <c r="AL266" i="7"/>
  <c r="AM266" i="7"/>
  <c r="AN266" i="7"/>
  <c r="AO266" i="7"/>
  <c r="AP266" i="7"/>
  <c r="AQ266" i="7"/>
  <c r="AR266" i="7"/>
  <c r="AS266" i="7"/>
  <c r="AT266" i="7"/>
  <c r="AU266" i="7"/>
  <c r="AV266" i="7"/>
  <c r="AW266" i="7"/>
  <c r="AX266" i="7"/>
  <c r="AY266" i="7"/>
  <c r="AZ266" i="7"/>
  <c r="BA266" i="7"/>
  <c r="BB266" i="7"/>
  <c r="BC266" i="7"/>
  <c r="BD266" i="7"/>
  <c r="BE266" i="7"/>
  <c r="BF266" i="7"/>
  <c r="BG266" i="7"/>
  <c r="BH266" i="7"/>
  <c r="BI266" i="7"/>
  <c r="BJ266" i="7"/>
  <c r="BK266" i="7"/>
  <c r="BL266" i="7"/>
  <c r="BM266" i="7"/>
  <c r="BN266" i="7"/>
  <c r="BO266" i="7"/>
  <c r="BP266" i="7"/>
  <c r="BQ266" i="7"/>
  <c r="BR266" i="7"/>
  <c r="BS266" i="7"/>
  <c r="BT266" i="7"/>
  <c r="BU266" i="7"/>
  <c r="BV266" i="7"/>
  <c r="BW266" i="7"/>
  <c r="BX266" i="7"/>
  <c r="BY266" i="7"/>
  <c r="BZ266" i="7"/>
  <c r="CA266" i="7"/>
  <c r="CB266" i="7"/>
  <c r="CC266" i="7"/>
  <c r="CD266" i="7"/>
  <c r="CE266" i="7"/>
  <c r="CF266" i="7"/>
  <c r="CG266" i="7"/>
  <c r="CH266" i="7"/>
  <c r="CI266" i="7"/>
  <c r="CJ266" i="7"/>
  <c r="CK266" i="7"/>
  <c r="CL266" i="7"/>
  <c r="CM266" i="7"/>
  <c r="CN266" i="7"/>
  <c r="CO266" i="7"/>
  <c r="CP266" i="7"/>
  <c r="CQ266" i="7"/>
  <c r="CR266" i="7"/>
  <c r="CS266" i="7"/>
  <c r="CT266" i="7"/>
  <c r="CU266" i="7"/>
  <c r="CV266" i="7"/>
  <c r="CW266" i="7"/>
  <c r="CX266" i="7"/>
  <c r="CY266" i="7"/>
  <c r="CZ266" i="7"/>
  <c r="DA266" i="7"/>
  <c r="DB266" i="7"/>
  <c r="DC266" i="7"/>
  <c r="DD266" i="7"/>
  <c r="DE266" i="7"/>
  <c r="DF266" i="7"/>
  <c r="DG266" i="7"/>
  <c r="DH266" i="7"/>
  <c r="DI266" i="7"/>
  <c r="DJ266" i="7"/>
  <c r="DK266" i="7"/>
  <c r="DL266" i="7"/>
  <c r="DM266" i="7"/>
  <c r="DN266" i="7"/>
  <c r="DO266" i="7"/>
  <c r="DP266" i="7"/>
  <c r="DQ266" i="7"/>
  <c r="DR266" i="7"/>
  <c r="DS266" i="7"/>
  <c r="DT266" i="7"/>
  <c r="DU266" i="7"/>
  <c r="DV266" i="7"/>
  <c r="DW266" i="7"/>
  <c r="DX266" i="7"/>
  <c r="DY266" i="7"/>
  <c r="DZ266" i="7"/>
  <c r="EA266" i="7"/>
  <c r="EB266" i="7"/>
  <c r="EC266" i="7"/>
  <c r="ED266" i="7"/>
  <c r="EE266" i="7"/>
  <c r="EF266" i="7"/>
  <c r="EG266" i="7"/>
  <c r="EH266" i="7"/>
  <c r="EI266" i="7"/>
  <c r="EJ266" i="7"/>
  <c r="EK266" i="7"/>
  <c r="EL266" i="7"/>
  <c r="EM266" i="7"/>
  <c r="EN266" i="7"/>
  <c r="EO266" i="7"/>
  <c r="EP266" i="7"/>
  <c r="EQ266" i="7"/>
  <c r="ER266" i="7"/>
  <c r="ES266" i="7"/>
  <c r="ET266" i="7"/>
  <c r="EU266" i="7"/>
  <c r="EV266" i="7"/>
  <c r="EW266" i="7"/>
  <c r="EX266" i="7"/>
  <c r="EY266" i="7"/>
  <c r="EZ266" i="7"/>
  <c r="FA266" i="7"/>
  <c r="FB266" i="7"/>
  <c r="FC266" i="7"/>
  <c r="B267" i="7"/>
  <c r="C267" i="7"/>
  <c r="D267" i="7"/>
  <c r="E267" i="7"/>
  <c r="F267" i="7"/>
  <c r="G267" i="7"/>
  <c r="H267" i="7"/>
  <c r="I267" i="7"/>
  <c r="J267" i="7"/>
  <c r="K267" i="7"/>
  <c r="L267" i="7"/>
  <c r="M267" i="7"/>
  <c r="N267" i="7"/>
  <c r="O267" i="7"/>
  <c r="P267" i="7"/>
  <c r="Q267" i="7"/>
  <c r="R267" i="7"/>
  <c r="S267" i="7"/>
  <c r="T267" i="7"/>
  <c r="U267" i="7"/>
  <c r="V267" i="7"/>
  <c r="W267" i="7"/>
  <c r="X267" i="7"/>
  <c r="Y267" i="7"/>
  <c r="Z267" i="7"/>
  <c r="AA267" i="7"/>
  <c r="AB267" i="7"/>
  <c r="AC267" i="7"/>
  <c r="AD267" i="7"/>
  <c r="AE267" i="7"/>
  <c r="AF267" i="7"/>
  <c r="AG267" i="7"/>
  <c r="AH267" i="7"/>
  <c r="AI267" i="7"/>
  <c r="AJ267" i="7"/>
  <c r="AK267" i="7"/>
  <c r="AL267" i="7"/>
  <c r="AM267" i="7"/>
  <c r="AN267" i="7"/>
  <c r="AO267" i="7"/>
  <c r="AP267" i="7"/>
  <c r="AQ267" i="7"/>
  <c r="AR267" i="7"/>
  <c r="AS267" i="7"/>
  <c r="AT267" i="7"/>
  <c r="AU267" i="7"/>
  <c r="AV267" i="7"/>
  <c r="AW267" i="7"/>
  <c r="AX267" i="7"/>
  <c r="AY267" i="7"/>
  <c r="AZ267" i="7"/>
  <c r="BA267" i="7"/>
  <c r="BB267" i="7"/>
  <c r="BC267" i="7"/>
  <c r="BD267" i="7"/>
  <c r="BE267" i="7"/>
  <c r="BF267" i="7"/>
  <c r="BG267" i="7"/>
  <c r="BH267" i="7"/>
  <c r="BI267" i="7"/>
  <c r="BJ267" i="7"/>
  <c r="BK267" i="7"/>
  <c r="BL267" i="7"/>
  <c r="BM267" i="7"/>
  <c r="BN267" i="7"/>
  <c r="BO267" i="7"/>
  <c r="BP267" i="7"/>
  <c r="BQ267" i="7"/>
  <c r="BR267" i="7"/>
  <c r="BS267" i="7"/>
  <c r="BT267" i="7"/>
  <c r="BU267" i="7"/>
  <c r="BV267" i="7"/>
  <c r="BW267" i="7"/>
  <c r="BX267" i="7"/>
  <c r="BY267" i="7"/>
  <c r="BZ267" i="7"/>
  <c r="CA267" i="7"/>
  <c r="CB267" i="7"/>
  <c r="CC267" i="7"/>
  <c r="CD267" i="7"/>
  <c r="CE267" i="7"/>
  <c r="CF267" i="7"/>
  <c r="CG267" i="7"/>
  <c r="CH267" i="7"/>
  <c r="CI267" i="7"/>
  <c r="CJ267" i="7"/>
  <c r="CK267" i="7"/>
  <c r="CL267" i="7"/>
  <c r="CM267" i="7"/>
  <c r="CN267" i="7"/>
  <c r="CO267" i="7"/>
  <c r="CP267" i="7"/>
  <c r="CQ267" i="7"/>
  <c r="CR267" i="7"/>
  <c r="CS267" i="7"/>
  <c r="CT267" i="7"/>
  <c r="CU267" i="7"/>
  <c r="CV267" i="7"/>
  <c r="CW267" i="7"/>
  <c r="CX267" i="7"/>
  <c r="CY267" i="7"/>
  <c r="CZ267" i="7"/>
  <c r="DA267" i="7"/>
  <c r="DB267" i="7"/>
  <c r="DC267" i="7"/>
  <c r="DD267" i="7"/>
  <c r="DE267" i="7"/>
  <c r="DF267" i="7"/>
  <c r="DG267" i="7"/>
  <c r="DH267" i="7"/>
  <c r="DI267" i="7"/>
  <c r="DJ267" i="7"/>
  <c r="DK267" i="7"/>
  <c r="DL267" i="7"/>
  <c r="DM267" i="7"/>
  <c r="DN267" i="7"/>
  <c r="DO267" i="7"/>
  <c r="DP267" i="7"/>
  <c r="DQ267" i="7"/>
  <c r="DR267" i="7"/>
  <c r="DS267" i="7"/>
  <c r="DT267" i="7"/>
  <c r="DU267" i="7"/>
  <c r="DV267" i="7"/>
  <c r="DW267" i="7"/>
  <c r="DX267" i="7"/>
  <c r="DY267" i="7"/>
  <c r="DZ267" i="7"/>
  <c r="EA267" i="7"/>
  <c r="EB267" i="7"/>
  <c r="EC267" i="7"/>
  <c r="ED267" i="7"/>
  <c r="EE267" i="7"/>
  <c r="EF267" i="7"/>
  <c r="EG267" i="7"/>
  <c r="EH267" i="7"/>
  <c r="EI267" i="7"/>
  <c r="EJ267" i="7"/>
  <c r="EK267" i="7"/>
  <c r="EL267" i="7"/>
  <c r="EM267" i="7"/>
  <c r="EN267" i="7"/>
  <c r="EO267" i="7"/>
  <c r="EP267" i="7"/>
  <c r="EQ267" i="7"/>
  <c r="ER267" i="7"/>
  <c r="ES267" i="7"/>
  <c r="ET267" i="7"/>
  <c r="EU267" i="7"/>
  <c r="EV267" i="7"/>
  <c r="EW267" i="7"/>
  <c r="EX267" i="7"/>
  <c r="EY267" i="7"/>
  <c r="EZ267" i="7"/>
  <c r="FA267" i="7"/>
  <c r="FB267" i="7"/>
  <c r="FC267" i="7"/>
  <c r="B268" i="7"/>
  <c r="C268" i="7"/>
  <c r="D268" i="7"/>
  <c r="E268" i="7"/>
  <c r="F268" i="7"/>
  <c r="G268" i="7"/>
  <c r="H268" i="7"/>
  <c r="I268" i="7"/>
  <c r="J268" i="7"/>
  <c r="K268" i="7"/>
  <c r="L268" i="7"/>
  <c r="M268" i="7"/>
  <c r="N268" i="7"/>
  <c r="O268" i="7"/>
  <c r="P268" i="7"/>
  <c r="Q268" i="7"/>
  <c r="R268" i="7"/>
  <c r="S268" i="7"/>
  <c r="T268" i="7"/>
  <c r="U268" i="7"/>
  <c r="V268" i="7"/>
  <c r="W268" i="7"/>
  <c r="X268" i="7"/>
  <c r="Y268" i="7"/>
  <c r="Z268" i="7"/>
  <c r="AA268" i="7"/>
  <c r="AB268" i="7"/>
  <c r="AC268" i="7"/>
  <c r="AD268" i="7"/>
  <c r="AE268" i="7"/>
  <c r="AF268" i="7"/>
  <c r="AG268" i="7"/>
  <c r="AH268" i="7"/>
  <c r="AI268" i="7"/>
  <c r="AJ268" i="7"/>
  <c r="AK268" i="7"/>
  <c r="AL268" i="7"/>
  <c r="AM268" i="7"/>
  <c r="AN268" i="7"/>
  <c r="AO268" i="7"/>
  <c r="AP268" i="7"/>
  <c r="AQ268" i="7"/>
  <c r="AR268" i="7"/>
  <c r="AS268" i="7"/>
  <c r="AT268" i="7"/>
  <c r="AU268" i="7"/>
  <c r="AV268" i="7"/>
  <c r="AW268" i="7"/>
  <c r="AX268" i="7"/>
  <c r="AY268" i="7"/>
  <c r="AZ268" i="7"/>
  <c r="BA268" i="7"/>
  <c r="BB268" i="7"/>
  <c r="BC268" i="7"/>
  <c r="BD268" i="7"/>
  <c r="BE268" i="7"/>
  <c r="BF268" i="7"/>
  <c r="BG268" i="7"/>
  <c r="BH268" i="7"/>
  <c r="BI268" i="7"/>
  <c r="BJ268" i="7"/>
  <c r="BK268" i="7"/>
  <c r="BL268" i="7"/>
  <c r="BM268" i="7"/>
  <c r="BN268" i="7"/>
  <c r="BO268" i="7"/>
  <c r="BP268" i="7"/>
  <c r="BQ268" i="7"/>
  <c r="BR268" i="7"/>
  <c r="BS268" i="7"/>
  <c r="BT268" i="7"/>
  <c r="BU268" i="7"/>
  <c r="BV268" i="7"/>
  <c r="BW268" i="7"/>
  <c r="BX268" i="7"/>
  <c r="BY268" i="7"/>
  <c r="BZ268" i="7"/>
  <c r="CA268" i="7"/>
  <c r="CB268" i="7"/>
  <c r="CC268" i="7"/>
  <c r="CD268" i="7"/>
  <c r="CE268" i="7"/>
  <c r="CF268" i="7"/>
  <c r="CG268" i="7"/>
  <c r="CH268" i="7"/>
  <c r="CI268" i="7"/>
  <c r="CJ268" i="7"/>
  <c r="CK268" i="7"/>
  <c r="CL268" i="7"/>
  <c r="CM268" i="7"/>
  <c r="CN268" i="7"/>
  <c r="CO268" i="7"/>
  <c r="CP268" i="7"/>
  <c r="CQ268" i="7"/>
  <c r="CR268" i="7"/>
  <c r="CS268" i="7"/>
  <c r="CT268" i="7"/>
  <c r="CU268" i="7"/>
  <c r="CV268" i="7"/>
  <c r="CW268" i="7"/>
  <c r="CX268" i="7"/>
  <c r="CY268" i="7"/>
  <c r="CZ268" i="7"/>
  <c r="DA268" i="7"/>
  <c r="DB268" i="7"/>
  <c r="DC268" i="7"/>
  <c r="DD268" i="7"/>
  <c r="DE268" i="7"/>
  <c r="DF268" i="7"/>
  <c r="DG268" i="7"/>
  <c r="DH268" i="7"/>
  <c r="DI268" i="7"/>
  <c r="DJ268" i="7"/>
  <c r="DK268" i="7"/>
  <c r="DL268" i="7"/>
  <c r="DM268" i="7"/>
  <c r="DN268" i="7"/>
  <c r="DO268" i="7"/>
  <c r="DP268" i="7"/>
  <c r="DQ268" i="7"/>
  <c r="DR268" i="7"/>
  <c r="DS268" i="7"/>
  <c r="DT268" i="7"/>
  <c r="DU268" i="7"/>
  <c r="DV268" i="7"/>
  <c r="DW268" i="7"/>
  <c r="DX268" i="7"/>
  <c r="DY268" i="7"/>
  <c r="DZ268" i="7"/>
  <c r="EA268" i="7"/>
  <c r="EB268" i="7"/>
  <c r="EC268" i="7"/>
  <c r="ED268" i="7"/>
  <c r="EE268" i="7"/>
  <c r="EF268" i="7"/>
  <c r="EG268" i="7"/>
  <c r="EH268" i="7"/>
  <c r="EI268" i="7"/>
  <c r="EJ268" i="7"/>
  <c r="EK268" i="7"/>
  <c r="EL268" i="7"/>
  <c r="EM268" i="7"/>
  <c r="EN268" i="7"/>
  <c r="EO268" i="7"/>
  <c r="EP268" i="7"/>
  <c r="EQ268" i="7"/>
  <c r="ER268" i="7"/>
  <c r="ES268" i="7"/>
  <c r="ET268" i="7"/>
  <c r="EU268" i="7"/>
  <c r="EV268" i="7"/>
  <c r="EW268" i="7"/>
  <c r="EX268" i="7"/>
  <c r="EY268" i="7"/>
  <c r="EZ268" i="7"/>
  <c r="FA268" i="7"/>
  <c r="FB268" i="7"/>
  <c r="FC268" i="7"/>
  <c r="B269" i="7"/>
  <c r="C269" i="7"/>
  <c r="D269" i="7"/>
  <c r="E269" i="7"/>
  <c r="F269" i="7"/>
  <c r="G269" i="7"/>
  <c r="H269" i="7"/>
  <c r="I269" i="7"/>
  <c r="J269" i="7"/>
  <c r="K269" i="7"/>
  <c r="L269" i="7"/>
  <c r="M269" i="7"/>
  <c r="N269" i="7"/>
  <c r="O269" i="7"/>
  <c r="P269" i="7"/>
  <c r="Q269" i="7"/>
  <c r="R269" i="7"/>
  <c r="S269" i="7"/>
  <c r="T269" i="7"/>
  <c r="U269" i="7"/>
  <c r="V269" i="7"/>
  <c r="W269" i="7"/>
  <c r="X269" i="7"/>
  <c r="Y269" i="7"/>
  <c r="Z269" i="7"/>
  <c r="AA269" i="7"/>
  <c r="AB269" i="7"/>
  <c r="AC269" i="7"/>
  <c r="AD269" i="7"/>
  <c r="AE269" i="7"/>
  <c r="AF269" i="7"/>
  <c r="AG269" i="7"/>
  <c r="AH269" i="7"/>
  <c r="AI269" i="7"/>
  <c r="AJ269" i="7"/>
  <c r="AK269" i="7"/>
  <c r="AL269" i="7"/>
  <c r="AM269" i="7"/>
  <c r="AN269" i="7"/>
  <c r="AO269" i="7"/>
  <c r="AP269" i="7"/>
  <c r="AQ269" i="7"/>
  <c r="AR269" i="7"/>
  <c r="AS269" i="7"/>
  <c r="AT269" i="7"/>
  <c r="AU269" i="7"/>
  <c r="AV269" i="7"/>
  <c r="AW269" i="7"/>
  <c r="AX269" i="7"/>
  <c r="AY269" i="7"/>
  <c r="AZ269" i="7"/>
  <c r="BA269" i="7"/>
  <c r="BB269" i="7"/>
  <c r="BC269" i="7"/>
  <c r="BD269" i="7"/>
  <c r="BE269" i="7"/>
  <c r="BF269" i="7"/>
  <c r="BG269" i="7"/>
  <c r="BH269" i="7"/>
  <c r="BI269" i="7"/>
  <c r="BJ269" i="7"/>
  <c r="BK269" i="7"/>
  <c r="BL269" i="7"/>
  <c r="BM269" i="7"/>
  <c r="BN269" i="7"/>
  <c r="BO269" i="7"/>
  <c r="BP269" i="7"/>
  <c r="BQ269" i="7"/>
  <c r="BR269" i="7"/>
  <c r="BS269" i="7"/>
  <c r="BT269" i="7"/>
  <c r="BU269" i="7"/>
  <c r="BV269" i="7"/>
  <c r="BW269" i="7"/>
  <c r="BX269" i="7"/>
  <c r="BY269" i="7"/>
  <c r="BZ269" i="7"/>
  <c r="CA269" i="7"/>
  <c r="CB269" i="7"/>
  <c r="CC269" i="7"/>
  <c r="CD269" i="7"/>
  <c r="CE269" i="7"/>
  <c r="CF269" i="7"/>
  <c r="CG269" i="7"/>
  <c r="CH269" i="7"/>
  <c r="CI269" i="7"/>
  <c r="CJ269" i="7"/>
  <c r="CK269" i="7"/>
  <c r="CL269" i="7"/>
  <c r="CM269" i="7"/>
  <c r="CN269" i="7"/>
  <c r="CO269" i="7"/>
  <c r="CP269" i="7"/>
  <c r="CQ269" i="7"/>
  <c r="CR269" i="7"/>
  <c r="CS269" i="7"/>
  <c r="CT269" i="7"/>
  <c r="CU269" i="7"/>
  <c r="CV269" i="7"/>
  <c r="CW269" i="7"/>
  <c r="CX269" i="7"/>
  <c r="CY269" i="7"/>
  <c r="CZ269" i="7"/>
  <c r="DA269" i="7"/>
  <c r="DB269" i="7"/>
  <c r="DC269" i="7"/>
  <c r="DD269" i="7"/>
  <c r="DE269" i="7"/>
  <c r="DF269" i="7"/>
  <c r="DG269" i="7"/>
  <c r="DH269" i="7"/>
  <c r="DI269" i="7"/>
  <c r="DJ269" i="7"/>
  <c r="DK269" i="7"/>
  <c r="DL269" i="7"/>
  <c r="DM269" i="7"/>
  <c r="DN269" i="7"/>
  <c r="DO269" i="7"/>
  <c r="DP269" i="7"/>
  <c r="DQ269" i="7"/>
  <c r="DR269" i="7"/>
  <c r="DS269" i="7"/>
  <c r="DT269" i="7"/>
  <c r="DU269" i="7"/>
  <c r="DV269" i="7"/>
  <c r="DW269" i="7"/>
  <c r="DX269" i="7"/>
  <c r="DY269" i="7"/>
  <c r="DZ269" i="7"/>
  <c r="EA269" i="7"/>
  <c r="EB269" i="7"/>
  <c r="EC269" i="7"/>
  <c r="ED269" i="7"/>
  <c r="EE269" i="7"/>
  <c r="EF269" i="7"/>
  <c r="EG269" i="7"/>
  <c r="EH269" i="7"/>
  <c r="EI269" i="7"/>
  <c r="EJ269" i="7"/>
  <c r="EK269" i="7"/>
  <c r="EL269" i="7"/>
  <c r="EM269" i="7"/>
  <c r="EN269" i="7"/>
  <c r="EO269" i="7"/>
  <c r="EP269" i="7"/>
  <c r="EQ269" i="7"/>
  <c r="ER269" i="7"/>
  <c r="ES269" i="7"/>
  <c r="ET269" i="7"/>
  <c r="EU269" i="7"/>
  <c r="EV269" i="7"/>
  <c r="EW269" i="7"/>
  <c r="EX269" i="7"/>
  <c r="EY269" i="7"/>
  <c r="EZ269" i="7"/>
  <c r="FA269" i="7"/>
  <c r="FB269" i="7"/>
  <c r="FC269" i="7"/>
  <c r="B270" i="7"/>
  <c r="C270" i="7"/>
  <c r="D270" i="7"/>
  <c r="E270" i="7"/>
  <c r="F270" i="7"/>
  <c r="G270" i="7"/>
  <c r="H270" i="7"/>
  <c r="I270" i="7"/>
  <c r="J270" i="7"/>
  <c r="K270" i="7"/>
  <c r="L270" i="7"/>
  <c r="M270" i="7"/>
  <c r="N270" i="7"/>
  <c r="O270" i="7"/>
  <c r="P270" i="7"/>
  <c r="Q270" i="7"/>
  <c r="R270" i="7"/>
  <c r="S270" i="7"/>
  <c r="T270" i="7"/>
  <c r="U270" i="7"/>
  <c r="V270" i="7"/>
  <c r="W270" i="7"/>
  <c r="X270" i="7"/>
  <c r="Y270" i="7"/>
  <c r="Z270" i="7"/>
  <c r="AA270" i="7"/>
  <c r="AB270" i="7"/>
  <c r="AC270" i="7"/>
  <c r="AD270" i="7"/>
  <c r="AE270" i="7"/>
  <c r="AF270" i="7"/>
  <c r="AG270" i="7"/>
  <c r="AH270" i="7"/>
  <c r="AI270" i="7"/>
  <c r="AJ270" i="7"/>
  <c r="AK270" i="7"/>
  <c r="AL270" i="7"/>
  <c r="AM270" i="7"/>
  <c r="AN270" i="7"/>
  <c r="AO270" i="7"/>
  <c r="AP270" i="7"/>
  <c r="AQ270" i="7"/>
  <c r="AR270" i="7"/>
  <c r="AS270" i="7"/>
  <c r="AT270" i="7"/>
  <c r="AU270" i="7"/>
  <c r="AV270" i="7"/>
  <c r="AW270" i="7"/>
  <c r="AX270" i="7"/>
  <c r="AY270" i="7"/>
  <c r="AZ270" i="7"/>
  <c r="BA270" i="7"/>
  <c r="BB270" i="7"/>
  <c r="BC270" i="7"/>
  <c r="BD270" i="7"/>
  <c r="BE270" i="7"/>
  <c r="BF270" i="7"/>
  <c r="BG270" i="7"/>
  <c r="BH270" i="7"/>
  <c r="BI270" i="7"/>
  <c r="BJ270" i="7"/>
  <c r="BK270" i="7"/>
  <c r="BL270" i="7"/>
  <c r="BM270" i="7"/>
  <c r="BN270" i="7"/>
  <c r="BO270" i="7"/>
  <c r="BP270" i="7"/>
  <c r="BQ270" i="7"/>
  <c r="BR270" i="7"/>
  <c r="BS270" i="7"/>
  <c r="BT270" i="7"/>
  <c r="BU270" i="7"/>
  <c r="BV270" i="7"/>
  <c r="BW270" i="7"/>
  <c r="BX270" i="7"/>
  <c r="BY270" i="7"/>
  <c r="BZ270" i="7"/>
  <c r="CA270" i="7"/>
  <c r="CB270" i="7"/>
  <c r="CC270" i="7"/>
  <c r="CD270" i="7"/>
  <c r="CE270" i="7"/>
  <c r="CF270" i="7"/>
  <c r="CG270" i="7"/>
  <c r="CH270" i="7"/>
  <c r="CI270" i="7"/>
  <c r="CJ270" i="7"/>
  <c r="CK270" i="7"/>
  <c r="CL270" i="7"/>
  <c r="CM270" i="7"/>
  <c r="CN270" i="7"/>
  <c r="CO270" i="7"/>
  <c r="CP270" i="7"/>
  <c r="CQ270" i="7"/>
  <c r="CR270" i="7"/>
  <c r="CS270" i="7"/>
  <c r="CT270" i="7"/>
  <c r="CU270" i="7"/>
  <c r="CV270" i="7"/>
  <c r="CW270" i="7"/>
  <c r="CX270" i="7"/>
  <c r="CY270" i="7"/>
  <c r="CZ270" i="7"/>
  <c r="DA270" i="7"/>
  <c r="DB270" i="7"/>
  <c r="DC270" i="7"/>
  <c r="DD270" i="7"/>
  <c r="DE270" i="7"/>
  <c r="DF270" i="7"/>
  <c r="DG270" i="7"/>
  <c r="DH270" i="7"/>
  <c r="DI270" i="7"/>
  <c r="DJ270" i="7"/>
  <c r="DK270" i="7"/>
  <c r="DL270" i="7"/>
  <c r="DM270" i="7"/>
  <c r="DN270" i="7"/>
  <c r="DO270" i="7"/>
  <c r="DP270" i="7"/>
  <c r="DQ270" i="7"/>
  <c r="DR270" i="7"/>
  <c r="DS270" i="7"/>
  <c r="DT270" i="7"/>
  <c r="DU270" i="7"/>
  <c r="DV270" i="7"/>
  <c r="DW270" i="7"/>
  <c r="DX270" i="7"/>
  <c r="DY270" i="7"/>
  <c r="DZ270" i="7"/>
  <c r="EA270" i="7"/>
  <c r="EB270" i="7"/>
  <c r="EC270" i="7"/>
  <c r="ED270" i="7"/>
  <c r="EE270" i="7"/>
  <c r="EF270" i="7"/>
  <c r="EG270" i="7"/>
  <c r="EH270" i="7"/>
  <c r="EI270" i="7"/>
  <c r="EJ270" i="7"/>
  <c r="EK270" i="7"/>
  <c r="EL270" i="7"/>
  <c r="EM270" i="7"/>
  <c r="EN270" i="7"/>
  <c r="EO270" i="7"/>
  <c r="EP270" i="7"/>
  <c r="EQ270" i="7"/>
  <c r="ER270" i="7"/>
  <c r="ES270" i="7"/>
  <c r="ET270" i="7"/>
  <c r="EU270" i="7"/>
  <c r="EV270" i="7"/>
  <c r="EW270" i="7"/>
  <c r="EX270" i="7"/>
  <c r="EY270" i="7"/>
  <c r="EZ270" i="7"/>
  <c r="FA270" i="7"/>
  <c r="FB270" i="7"/>
  <c r="FC270" i="7"/>
  <c r="B271" i="7"/>
  <c r="C271" i="7"/>
  <c r="D271" i="7"/>
  <c r="E271" i="7"/>
  <c r="F271" i="7"/>
  <c r="G271" i="7"/>
  <c r="H271" i="7"/>
  <c r="I271" i="7"/>
  <c r="J271" i="7"/>
  <c r="K271" i="7"/>
  <c r="L271" i="7"/>
  <c r="M271" i="7"/>
  <c r="N271" i="7"/>
  <c r="O271" i="7"/>
  <c r="P271" i="7"/>
  <c r="Q271" i="7"/>
  <c r="R271" i="7"/>
  <c r="S271" i="7"/>
  <c r="T271" i="7"/>
  <c r="U271" i="7"/>
  <c r="V271" i="7"/>
  <c r="W271" i="7"/>
  <c r="X271" i="7"/>
  <c r="Y271" i="7"/>
  <c r="Z271" i="7"/>
  <c r="AA271" i="7"/>
  <c r="AB271" i="7"/>
  <c r="AC271" i="7"/>
  <c r="AD271" i="7"/>
  <c r="AE271" i="7"/>
  <c r="AF271" i="7"/>
  <c r="AG271" i="7"/>
  <c r="AH271" i="7"/>
  <c r="AI271" i="7"/>
  <c r="AJ271" i="7"/>
  <c r="AK271" i="7"/>
  <c r="AL271" i="7"/>
  <c r="AM271" i="7"/>
  <c r="AN271" i="7"/>
  <c r="AO271" i="7"/>
  <c r="AP271" i="7"/>
  <c r="AQ271" i="7"/>
  <c r="AR271" i="7"/>
  <c r="AS271" i="7"/>
  <c r="AT271" i="7"/>
  <c r="AU271" i="7"/>
  <c r="AV271" i="7"/>
  <c r="AW271" i="7"/>
  <c r="AX271" i="7"/>
  <c r="AY271" i="7"/>
  <c r="AZ271" i="7"/>
  <c r="BA271" i="7"/>
  <c r="BB271" i="7"/>
  <c r="BC271" i="7"/>
  <c r="BD271" i="7"/>
  <c r="BE271" i="7"/>
  <c r="BF271" i="7"/>
  <c r="BG271" i="7"/>
  <c r="BH271" i="7"/>
  <c r="BI271" i="7"/>
  <c r="BJ271" i="7"/>
  <c r="BK271" i="7"/>
  <c r="BL271" i="7"/>
  <c r="BM271" i="7"/>
  <c r="BN271" i="7"/>
  <c r="BO271" i="7"/>
  <c r="BP271" i="7"/>
  <c r="BQ271" i="7"/>
  <c r="BR271" i="7"/>
  <c r="BS271" i="7"/>
  <c r="BT271" i="7"/>
  <c r="BU271" i="7"/>
  <c r="BV271" i="7"/>
  <c r="BW271" i="7"/>
  <c r="BX271" i="7"/>
  <c r="BY271" i="7"/>
  <c r="BZ271" i="7"/>
  <c r="CA271" i="7"/>
  <c r="CB271" i="7"/>
  <c r="CC271" i="7"/>
  <c r="CD271" i="7"/>
  <c r="CE271" i="7"/>
  <c r="CF271" i="7"/>
  <c r="CG271" i="7"/>
  <c r="CH271" i="7"/>
  <c r="CI271" i="7"/>
  <c r="CJ271" i="7"/>
  <c r="CK271" i="7"/>
  <c r="CL271" i="7"/>
  <c r="CM271" i="7"/>
  <c r="CN271" i="7"/>
  <c r="CO271" i="7"/>
  <c r="CP271" i="7"/>
  <c r="CQ271" i="7"/>
  <c r="CR271" i="7"/>
  <c r="CS271" i="7"/>
  <c r="CT271" i="7"/>
  <c r="CU271" i="7"/>
  <c r="CV271" i="7"/>
  <c r="CW271" i="7"/>
  <c r="CX271" i="7"/>
  <c r="CY271" i="7"/>
  <c r="CZ271" i="7"/>
  <c r="DA271" i="7"/>
  <c r="DB271" i="7"/>
  <c r="DC271" i="7"/>
  <c r="DD271" i="7"/>
  <c r="DE271" i="7"/>
  <c r="DF271" i="7"/>
  <c r="DG271" i="7"/>
  <c r="DH271" i="7"/>
  <c r="DI271" i="7"/>
  <c r="DJ271" i="7"/>
  <c r="DK271" i="7"/>
  <c r="DL271" i="7"/>
  <c r="DM271" i="7"/>
  <c r="DN271" i="7"/>
  <c r="DO271" i="7"/>
  <c r="DP271" i="7"/>
  <c r="DQ271" i="7"/>
  <c r="DR271" i="7"/>
  <c r="DS271" i="7"/>
  <c r="DT271" i="7"/>
  <c r="DU271" i="7"/>
  <c r="DV271" i="7"/>
  <c r="DW271" i="7"/>
  <c r="DX271" i="7"/>
  <c r="DY271" i="7"/>
  <c r="DZ271" i="7"/>
  <c r="EA271" i="7"/>
  <c r="EB271" i="7"/>
  <c r="EC271" i="7"/>
  <c r="ED271" i="7"/>
  <c r="EE271" i="7"/>
  <c r="EF271" i="7"/>
  <c r="EG271" i="7"/>
  <c r="EH271" i="7"/>
  <c r="EI271" i="7"/>
  <c r="EJ271" i="7"/>
  <c r="EK271" i="7"/>
  <c r="EL271" i="7"/>
  <c r="EM271" i="7"/>
  <c r="EN271" i="7"/>
  <c r="EO271" i="7"/>
  <c r="EP271" i="7"/>
  <c r="EQ271" i="7"/>
  <c r="ER271" i="7"/>
  <c r="ES271" i="7"/>
  <c r="ET271" i="7"/>
  <c r="EU271" i="7"/>
  <c r="EV271" i="7"/>
  <c r="EW271" i="7"/>
  <c r="EX271" i="7"/>
  <c r="EY271" i="7"/>
  <c r="EZ271" i="7"/>
  <c r="FA271" i="7"/>
  <c r="FB271" i="7"/>
  <c r="FC271" i="7"/>
  <c r="B272" i="7"/>
  <c r="C272" i="7"/>
  <c r="D272" i="7"/>
  <c r="E272" i="7"/>
  <c r="F272" i="7"/>
  <c r="G272" i="7"/>
  <c r="H272" i="7"/>
  <c r="I272" i="7"/>
  <c r="J272" i="7"/>
  <c r="K272" i="7"/>
  <c r="L272" i="7"/>
  <c r="M272" i="7"/>
  <c r="N272" i="7"/>
  <c r="O272" i="7"/>
  <c r="P272" i="7"/>
  <c r="Q272" i="7"/>
  <c r="R272" i="7"/>
  <c r="S272" i="7"/>
  <c r="T272" i="7"/>
  <c r="U272" i="7"/>
  <c r="V272" i="7"/>
  <c r="W272" i="7"/>
  <c r="X272" i="7"/>
  <c r="Y272" i="7"/>
  <c r="Z272" i="7"/>
  <c r="AA272" i="7"/>
  <c r="AB272" i="7"/>
  <c r="AC272" i="7"/>
  <c r="AD272" i="7"/>
  <c r="AE272" i="7"/>
  <c r="AF272" i="7"/>
  <c r="AG272" i="7"/>
  <c r="AH272" i="7"/>
  <c r="AI272" i="7"/>
  <c r="AJ272" i="7"/>
  <c r="AK272" i="7"/>
  <c r="AL272" i="7"/>
  <c r="AM272" i="7"/>
  <c r="AN272" i="7"/>
  <c r="AO272" i="7"/>
  <c r="AP272" i="7"/>
  <c r="AQ272" i="7"/>
  <c r="AR272" i="7"/>
  <c r="AS272" i="7"/>
  <c r="AT272" i="7"/>
  <c r="AU272" i="7"/>
  <c r="AV272" i="7"/>
  <c r="AW272" i="7"/>
  <c r="AX272" i="7"/>
  <c r="AY272" i="7"/>
  <c r="AZ272" i="7"/>
  <c r="BA272" i="7"/>
  <c r="BB272" i="7"/>
  <c r="BC272" i="7"/>
  <c r="BD272" i="7"/>
  <c r="BE272" i="7"/>
  <c r="BF272" i="7"/>
  <c r="BG272" i="7"/>
  <c r="BH272" i="7"/>
  <c r="BI272" i="7"/>
  <c r="BJ272" i="7"/>
  <c r="BK272" i="7"/>
  <c r="BL272" i="7"/>
  <c r="BM272" i="7"/>
  <c r="BN272" i="7"/>
  <c r="BO272" i="7"/>
  <c r="BP272" i="7"/>
  <c r="BQ272" i="7"/>
  <c r="BR272" i="7"/>
  <c r="BS272" i="7"/>
  <c r="BT272" i="7"/>
  <c r="BU272" i="7"/>
  <c r="BV272" i="7"/>
  <c r="BW272" i="7"/>
  <c r="BX272" i="7"/>
  <c r="BY272" i="7"/>
  <c r="BZ272" i="7"/>
  <c r="CA272" i="7"/>
  <c r="CB272" i="7"/>
  <c r="CC272" i="7"/>
  <c r="CD272" i="7"/>
  <c r="CE272" i="7"/>
  <c r="CF272" i="7"/>
  <c r="CG272" i="7"/>
  <c r="CH272" i="7"/>
  <c r="CI272" i="7"/>
  <c r="CJ272" i="7"/>
  <c r="CK272" i="7"/>
  <c r="CL272" i="7"/>
  <c r="CM272" i="7"/>
  <c r="CN272" i="7"/>
  <c r="CO272" i="7"/>
  <c r="CP272" i="7"/>
  <c r="CQ272" i="7"/>
  <c r="CR272" i="7"/>
  <c r="CS272" i="7"/>
  <c r="CT272" i="7"/>
  <c r="CU272" i="7"/>
  <c r="CV272" i="7"/>
  <c r="CW272" i="7"/>
  <c r="CX272" i="7"/>
  <c r="CY272" i="7"/>
  <c r="CZ272" i="7"/>
  <c r="DA272" i="7"/>
  <c r="DB272" i="7"/>
  <c r="DC272" i="7"/>
  <c r="DD272" i="7"/>
  <c r="DE272" i="7"/>
  <c r="DF272" i="7"/>
  <c r="DG272" i="7"/>
  <c r="DH272" i="7"/>
  <c r="DI272" i="7"/>
  <c r="DJ272" i="7"/>
  <c r="DK272" i="7"/>
  <c r="DL272" i="7"/>
  <c r="DM272" i="7"/>
  <c r="DN272" i="7"/>
  <c r="DO272" i="7"/>
  <c r="DP272" i="7"/>
  <c r="DQ272" i="7"/>
  <c r="DR272" i="7"/>
  <c r="DS272" i="7"/>
  <c r="DT272" i="7"/>
  <c r="DU272" i="7"/>
  <c r="DV272" i="7"/>
  <c r="DW272" i="7"/>
  <c r="DX272" i="7"/>
  <c r="DY272" i="7"/>
  <c r="DZ272" i="7"/>
  <c r="EA272" i="7"/>
  <c r="EB272" i="7"/>
  <c r="EC272" i="7"/>
  <c r="ED272" i="7"/>
  <c r="EE272" i="7"/>
  <c r="EF272" i="7"/>
  <c r="EG272" i="7"/>
  <c r="EH272" i="7"/>
  <c r="EI272" i="7"/>
  <c r="EJ272" i="7"/>
  <c r="EK272" i="7"/>
  <c r="EL272" i="7"/>
  <c r="EM272" i="7"/>
  <c r="EN272" i="7"/>
  <c r="EO272" i="7"/>
  <c r="EP272" i="7"/>
  <c r="EQ272" i="7"/>
  <c r="ER272" i="7"/>
  <c r="ES272" i="7"/>
  <c r="ET272" i="7"/>
  <c r="EU272" i="7"/>
  <c r="EV272" i="7"/>
  <c r="EW272" i="7"/>
  <c r="EX272" i="7"/>
  <c r="EY272" i="7"/>
  <c r="EZ272" i="7"/>
  <c r="FA272" i="7"/>
  <c r="FB272" i="7"/>
  <c r="FC272" i="7"/>
  <c r="B273" i="7"/>
  <c r="C273" i="7"/>
  <c r="D273" i="7"/>
  <c r="E273" i="7"/>
  <c r="F273" i="7"/>
  <c r="G273" i="7"/>
  <c r="H273" i="7"/>
  <c r="I273" i="7"/>
  <c r="J273" i="7"/>
  <c r="K273" i="7"/>
  <c r="L273" i="7"/>
  <c r="M273" i="7"/>
  <c r="N273" i="7"/>
  <c r="O273" i="7"/>
  <c r="P273" i="7"/>
  <c r="Q273" i="7"/>
  <c r="R273" i="7"/>
  <c r="S273" i="7"/>
  <c r="T273" i="7"/>
  <c r="U273" i="7"/>
  <c r="V273" i="7"/>
  <c r="W273" i="7"/>
  <c r="X273" i="7"/>
  <c r="Y273" i="7"/>
  <c r="Z273" i="7"/>
  <c r="AA273" i="7"/>
  <c r="AB273" i="7"/>
  <c r="AC273" i="7"/>
  <c r="AD273" i="7"/>
  <c r="AE273" i="7"/>
  <c r="AF273" i="7"/>
  <c r="AG273" i="7"/>
  <c r="AH273" i="7"/>
  <c r="AI273" i="7"/>
  <c r="AJ273" i="7"/>
  <c r="AK273" i="7"/>
  <c r="AL273" i="7"/>
  <c r="AM273" i="7"/>
  <c r="AN273" i="7"/>
  <c r="AO273" i="7"/>
  <c r="AP273" i="7"/>
  <c r="AQ273" i="7"/>
  <c r="AR273" i="7"/>
  <c r="AS273" i="7"/>
  <c r="AT273" i="7"/>
  <c r="AU273" i="7"/>
  <c r="AV273" i="7"/>
  <c r="AW273" i="7"/>
  <c r="AX273" i="7"/>
  <c r="AY273" i="7"/>
  <c r="AZ273" i="7"/>
  <c r="BA273" i="7"/>
  <c r="BB273" i="7"/>
  <c r="BC273" i="7"/>
  <c r="BD273" i="7"/>
  <c r="BE273" i="7"/>
  <c r="BF273" i="7"/>
  <c r="BG273" i="7"/>
  <c r="BH273" i="7"/>
  <c r="BI273" i="7"/>
  <c r="BJ273" i="7"/>
  <c r="BK273" i="7"/>
  <c r="BL273" i="7"/>
  <c r="BM273" i="7"/>
  <c r="BN273" i="7"/>
  <c r="BO273" i="7"/>
  <c r="BP273" i="7"/>
  <c r="BQ273" i="7"/>
  <c r="BR273" i="7"/>
  <c r="BS273" i="7"/>
  <c r="BT273" i="7"/>
  <c r="BU273" i="7"/>
  <c r="BV273" i="7"/>
  <c r="BW273" i="7"/>
  <c r="BX273" i="7"/>
  <c r="BY273" i="7"/>
  <c r="BZ273" i="7"/>
  <c r="CA273" i="7"/>
  <c r="CB273" i="7"/>
  <c r="CC273" i="7"/>
  <c r="CD273" i="7"/>
  <c r="CE273" i="7"/>
  <c r="CF273" i="7"/>
  <c r="CG273" i="7"/>
  <c r="CH273" i="7"/>
  <c r="CI273" i="7"/>
  <c r="CJ273" i="7"/>
  <c r="CK273" i="7"/>
  <c r="CL273" i="7"/>
  <c r="CM273" i="7"/>
  <c r="CN273" i="7"/>
  <c r="CO273" i="7"/>
  <c r="CP273" i="7"/>
  <c r="CQ273" i="7"/>
  <c r="CR273" i="7"/>
  <c r="CS273" i="7"/>
  <c r="CT273" i="7"/>
  <c r="CU273" i="7"/>
  <c r="CV273" i="7"/>
  <c r="CW273" i="7"/>
  <c r="CX273" i="7"/>
  <c r="CY273" i="7"/>
  <c r="CZ273" i="7"/>
  <c r="DA273" i="7"/>
  <c r="DB273" i="7"/>
  <c r="DC273" i="7"/>
  <c r="DD273" i="7"/>
  <c r="DE273" i="7"/>
  <c r="DF273" i="7"/>
  <c r="DG273" i="7"/>
  <c r="DH273" i="7"/>
  <c r="DI273" i="7"/>
  <c r="DJ273" i="7"/>
  <c r="DK273" i="7"/>
  <c r="DL273" i="7"/>
  <c r="DM273" i="7"/>
  <c r="DN273" i="7"/>
  <c r="DO273" i="7"/>
  <c r="DP273" i="7"/>
  <c r="DQ273" i="7"/>
  <c r="DR273" i="7"/>
  <c r="DS273" i="7"/>
  <c r="DT273" i="7"/>
  <c r="DU273" i="7"/>
  <c r="DV273" i="7"/>
  <c r="DW273" i="7"/>
  <c r="DX273" i="7"/>
  <c r="DY273" i="7"/>
  <c r="DZ273" i="7"/>
  <c r="EA273" i="7"/>
  <c r="EB273" i="7"/>
  <c r="EC273" i="7"/>
  <c r="ED273" i="7"/>
  <c r="EE273" i="7"/>
  <c r="EF273" i="7"/>
  <c r="EG273" i="7"/>
  <c r="EH273" i="7"/>
  <c r="EI273" i="7"/>
  <c r="EJ273" i="7"/>
  <c r="EK273" i="7"/>
  <c r="EL273" i="7"/>
  <c r="EM273" i="7"/>
  <c r="EN273" i="7"/>
  <c r="EO273" i="7"/>
  <c r="EP273" i="7"/>
  <c r="EQ273" i="7"/>
  <c r="ER273" i="7"/>
  <c r="ES273" i="7"/>
  <c r="ET273" i="7"/>
  <c r="EU273" i="7"/>
  <c r="EV273" i="7"/>
  <c r="EW273" i="7"/>
  <c r="EX273" i="7"/>
  <c r="EY273" i="7"/>
  <c r="EZ273" i="7"/>
  <c r="FA273" i="7"/>
  <c r="FB273" i="7"/>
  <c r="FC273" i="7"/>
  <c r="B274" i="7"/>
  <c r="C274" i="7"/>
  <c r="D274" i="7"/>
  <c r="E274" i="7"/>
  <c r="F274" i="7"/>
  <c r="G274" i="7"/>
  <c r="H274" i="7"/>
  <c r="I274" i="7"/>
  <c r="J274" i="7"/>
  <c r="K274" i="7"/>
  <c r="L274" i="7"/>
  <c r="M274" i="7"/>
  <c r="N274" i="7"/>
  <c r="O274" i="7"/>
  <c r="P274" i="7"/>
  <c r="Q274" i="7"/>
  <c r="R274" i="7"/>
  <c r="S274" i="7"/>
  <c r="T274" i="7"/>
  <c r="U274" i="7"/>
  <c r="V274" i="7"/>
  <c r="W274" i="7"/>
  <c r="X274" i="7"/>
  <c r="Y274" i="7"/>
  <c r="Z274" i="7"/>
  <c r="AA274" i="7"/>
  <c r="AB274" i="7"/>
  <c r="AC274" i="7"/>
  <c r="AD274" i="7"/>
  <c r="AE274" i="7"/>
  <c r="AF274" i="7"/>
  <c r="AG274" i="7"/>
  <c r="AH274" i="7"/>
  <c r="AI274" i="7"/>
  <c r="AJ274" i="7"/>
  <c r="AK274" i="7"/>
  <c r="AL274" i="7"/>
  <c r="AM274" i="7"/>
  <c r="AN274" i="7"/>
  <c r="AO274" i="7"/>
  <c r="AP274" i="7"/>
  <c r="AQ274" i="7"/>
  <c r="AR274" i="7"/>
  <c r="AS274" i="7"/>
  <c r="AT274" i="7"/>
  <c r="AU274" i="7"/>
  <c r="AV274" i="7"/>
  <c r="AW274" i="7"/>
  <c r="AX274" i="7"/>
  <c r="AY274" i="7"/>
  <c r="AZ274" i="7"/>
  <c r="BA274" i="7"/>
  <c r="BB274" i="7"/>
  <c r="BC274" i="7"/>
  <c r="BD274" i="7"/>
  <c r="BE274" i="7"/>
  <c r="BF274" i="7"/>
  <c r="BG274" i="7"/>
  <c r="BH274" i="7"/>
  <c r="BI274" i="7"/>
  <c r="BJ274" i="7"/>
  <c r="BK274" i="7"/>
  <c r="BL274" i="7"/>
  <c r="BM274" i="7"/>
  <c r="BN274" i="7"/>
  <c r="BO274" i="7"/>
  <c r="BP274" i="7"/>
  <c r="BQ274" i="7"/>
  <c r="BR274" i="7"/>
  <c r="BS274" i="7"/>
  <c r="BT274" i="7"/>
  <c r="BU274" i="7"/>
  <c r="BV274" i="7"/>
  <c r="BW274" i="7"/>
  <c r="BX274" i="7"/>
  <c r="BY274" i="7"/>
  <c r="BZ274" i="7"/>
  <c r="CA274" i="7"/>
  <c r="CB274" i="7"/>
  <c r="CC274" i="7"/>
  <c r="CD274" i="7"/>
  <c r="CE274" i="7"/>
  <c r="CF274" i="7"/>
  <c r="CG274" i="7"/>
  <c r="CH274" i="7"/>
  <c r="CI274" i="7"/>
  <c r="CJ274" i="7"/>
  <c r="CK274" i="7"/>
  <c r="CL274" i="7"/>
  <c r="CM274" i="7"/>
  <c r="CN274" i="7"/>
  <c r="CO274" i="7"/>
  <c r="CP274" i="7"/>
  <c r="CQ274" i="7"/>
  <c r="CR274" i="7"/>
  <c r="CS274" i="7"/>
  <c r="CT274" i="7"/>
  <c r="CU274" i="7"/>
  <c r="CV274" i="7"/>
  <c r="CW274" i="7"/>
  <c r="CX274" i="7"/>
  <c r="CY274" i="7"/>
  <c r="CZ274" i="7"/>
  <c r="DA274" i="7"/>
  <c r="DB274" i="7"/>
  <c r="DC274" i="7"/>
  <c r="DD274" i="7"/>
  <c r="DE274" i="7"/>
  <c r="DF274" i="7"/>
  <c r="DG274" i="7"/>
  <c r="DH274" i="7"/>
  <c r="DI274" i="7"/>
  <c r="DJ274" i="7"/>
  <c r="DK274" i="7"/>
  <c r="DL274" i="7"/>
  <c r="DM274" i="7"/>
  <c r="DN274" i="7"/>
  <c r="DO274" i="7"/>
  <c r="DP274" i="7"/>
  <c r="DQ274" i="7"/>
  <c r="DR274" i="7"/>
  <c r="DS274" i="7"/>
  <c r="DT274" i="7"/>
  <c r="DU274" i="7"/>
  <c r="DV274" i="7"/>
  <c r="DW274" i="7"/>
  <c r="DX274" i="7"/>
  <c r="DY274" i="7"/>
  <c r="DZ274" i="7"/>
  <c r="EA274" i="7"/>
  <c r="EB274" i="7"/>
  <c r="EC274" i="7"/>
  <c r="ED274" i="7"/>
  <c r="EE274" i="7"/>
  <c r="EF274" i="7"/>
  <c r="EG274" i="7"/>
  <c r="EH274" i="7"/>
  <c r="EI274" i="7"/>
  <c r="EJ274" i="7"/>
  <c r="EK274" i="7"/>
  <c r="EL274" i="7"/>
  <c r="EM274" i="7"/>
  <c r="EN274" i="7"/>
  <c r="EO274" i="7"/>
  <c r="EP274" i="7"/>
  <c r="EQ274" i="7"/>
  <c r="ER274" i="7"/>
  <c r="ES274" i="7"/>
  <c r="ET274" i="7"/>
  <c r="EU274" i="7"/>
  <c r="EV274" i="7"/>
  <c r="EW274" i="7"/>
  <c r="EX274" i="7"/>
  <c r="EY274" i="7"/>
  <c r="EZ274" i="7"/>
  <c r="FA274" i="7"/>
  <c r="FB274" i="7"/>
  <c r="FC274" i="7"/>
  <c r="B275" i="7"/>
  <c r="C275" i="7"/>
  <c r="D275" i="7"/>
  <c r="E275" i="7"/>
  <c r="F275" i="7"/>
  <c r="G275" i="7"/>
  <c r="H275" i="7"/>
  <c r="I275" i="7"/>
  <c r="J275" i="7"/>
  <c r="K275" i="7"/>
  <c r="L275" i="7"/>
  <c r="M275" i="7"/>
  <c r="N275" i="7"/>
  <c r="O275" i="7"/>
  <c r="P275" i="7"/>
  <c r="Q275" i="7"/>
  <c r="R275" i="7"/>
  <c r="S275" i="7"/>
  <c r="T275" i="7"/>
  <c r="U275" i="7"/>
  <c r="V275" i="7"/>
  <c r="W275" i="7"/>
  <c r="X275" i="7"/>
  <c r="Y275" i="7"/>
  <c r="Z275" i="7"/>
  <c r="AA275" i="7"/>
  <c r="AB275" i="7"/>
  <c r="AC275" i="7"/>
  <c r="AD275" i="7"/>
  <c r="AE275" i="7"/>
  <c r="AF275" i="7"/>
  <c r="AG275" i="7"/>
  <c r="AH275" i="7"/>
  <c r="AI275" i="7"/>
  <c r="AJ275" i="7"/>
  <c r="AK275" i="7"/>
  <c r="AL275" i="7"/>
  <c r="AM275" i="7"/>
  <c r="AN275" i="7"/>
  <c r="AO275" i="7"/>
  <c r="AP275" i="7"/>
  <c r="AQ275" i="7"/>
  <c r="AR275" i="7"/>
  <c r="AS275" i="7"/>
  <c r="AT275" i="7"/>
  <c r="AU275" i="7"/>
  <c r="AV275" i="7"/>
  <c r="AW275" i="7"/>
  <c r="AX275" i="7"/>
  <c r="AY275" i="7"/>
  <c r="AZ275" i="7"/>
  <c r="BA275" i="7"/>
  <c r="BB275" i="7"/>
  <c r="BC275" i="7"/>
  <c r="BD275" i="7"/>
  <c r="BE275" i="7"/>
  <c r="BF275" i="7"/>
  <c r="BG275" i="7"/>
  <c r="BH275" i="7"/>
  <c r="BI275" i="7"/>
  <c r="BJ275" i="7"/>
  <c r="BK275" i="7"/>
  <c r="BL275" i="7"/>
  <c r="BM275" i="7"/>
  <c r="BN275" i="7"/>
  <c r="BO275" i="7"/>
  <c r="BP275" i="7"/>
  <c r="BQ275" i="7"/>
  <c r="BR275" i="7"/>
  <c r="BS275" i="7"/>
  <c r="BT275" i="7"/>
  <c r="BU275" i="7"/>
  <c r="BV275" i="7"/>
  <c r="BW275" i="7"/>
  <c r="BX275" i="7"/>
  <c r="BY275" i="7"/>
  <c r="BZ275" i="7"/>
  <c r="CA275" i="7"/>
  <c r="CB275" i="7"/>
  <c r="CC275" i="7"/>
  <c r="CD275" i="7"/>
  <c r="CE275" i="7"/>
  <c r="CF275" i="7"/>
  <c r="CG275" i="7"/>
  <c r="CH275" i="7"/>
  <c r="CI275" i="7"/>
  <c r="CJ275" i="7"/>
  <c r="CK275" i="7"/>
  <c r="CL275" i="7"/>
  <c r="CM275" i="7"/>
  <c r="CN275" i="7"/>
  <c r="CO275" i="7"/>
  <c r="CP275" i="7"/>
  <c r="CQ275" i="7"/>
  <c r="CR275" i="7"/>
  <c r="CS275" i="7"/>
  <c r="CT275" i="7"/>
  <c r="CU275" i="7"/>
  <c r="CV275" i="7"/>
  <c r="CW275" i="7"/>
  <c r="CX275" i="7"/>
  <c r="CY275" i="7"/>
  <c r="CZ275" i="7"/>
  <c r="DA275" i="7"/>
  <c r="DB275" i="7"/>
  <c r="DC275" i="7"/>
  <c r="DD275" i="7"/>
  <c r="DE275" i="7"/>
  <c r="DF275" i="7"/>
  <c r="DG275" i="7"/>
  <c r="DH275" i="7"/>
  <c r="DI275" i="7"/>
  <c r="DJ275" i="7"/>
  <c r="DK275" i="7"/>
  <c r="DL275" i="7"/>
  <c r="DM275" i="7"/>
  <c r="DN275" i="7"/>
  <c r="DO275" i="7"/>
  <c r="DP275" i="7"/>
  <c r="DQ275" i="7"/>
  <c r="DR275" i="7"/>
  <c r="DS275" i="7"/>
  <c r="DT275" i="7"/>
  <c r="DU275" i="7"/>
  <c r="DV275" i="7"/>
  <c r="DW275" i="7"/>
  <c r="DX275" i="7"/>
  <c r="DY275" i="7"/>
  <c r="DZ275" i="7"/>
  <c r="EA275" i="7"/>
  <c r="EB275" i="7"/>
  <c r="EC275" i="7"/>
  <c r="ED275" i="7"/>
  <c r="EE275" i="7"/>
  <c r="EF275" i="7"/>
  <c r="EG275" i="7"/>
  <c r="EH275" i="7"/>
  <c r="EI275" i="7"/>
  <c r="EJ275" i="7"/>
  <c r="EK275" i="7"/>
  <c r="EL275" i="7"/>
  <c r="EM275" i="7"/>
  <c r="EN275" i="7"/>
  <c r="EO275" i="7"/>
  <c r="EP275" i="7"/>
  <c r="EQ275" i="7"/>
  <c r="ER275" i="7"/>
  <c r="ES275" i="7"/>
  <c r="ET275" i="7"/>
  <c r="EU275" i="7"/>
  <c r="EV275" i="7"/>
  <c r="EW275" i="7"/>
  <c r="EX275" i="7"/>
  <c r="EY275" i="7"/>
  <c r="EZ275" i="7"/>
  <c r="FA275" i="7"/>
  <c r="FB275" i="7"/>
  <c r="FC275" i="7"/>
  <c r="B276" i="7"/>
  <c r="C276" i="7"/>
  <c r="D276" i="7"/>
  <c r="E276" i="7"/>
  <c r="F276" i="7"/>
  <c r="G276" i="7"/>
  <c r="H276" i="7"/>
  <c r="I276" i="7"/>
  <c r="J276" i="7"/>
  <c r="K276" i="7"/>
  <c r="L276" i="7"/>
  <c r="M276" i="7"/>
  <c r="N276" i="7"/>
  <c r="O276" i="7"/>
  <c r="P276" i="7"/>
  <c r="Q276" i="7"/>
  <c r="R276" i="7"/>
  <c r="S276" i="7"/>
  <c r="T276" i="7"/>
  <c r="U276" i="7"/>
  <c r="V276" i="7"/>
  <c r="W276" i="7"/>
  <c r="X276" i="7"/>
  <c r="Y276" i="7"/>
  <c r="Z276" i="7"/>
  <c r="AA276" i="7"/>
  <c r="AB276" i="7"/>
  <c r="AC276" i="7"/>
  <c r="AD276" i="7"/>
  <c r="AE276" i="7"/>
  <c r="AF276" i="7"/>
  <c r="AG276" i="7"/>
  <c r="AH276" i="7"/>
  <c r="AI276" i="7"/>
  <c r="AJ276" i="7"/>
  <c r="AK276" i="7"/>
  <c r="AL276" i="7"/>
  <c r="AM276" i="7"/>
  <c r="AN276" i="7"/>
  <c r="AO276" i="7"/>
  <c r="AP276" i="7"/>
  <c r="AQ276" i="7"/>
  <c r="AR276" i="7"/>
  <c r="AS276" i="7"/>
  <c r="AT276" i="7"/>
  <c r="AU276" i="7"/>
  <c r="AV276" i="7"/>
  <c r="AW276" i="7"/>
  <c r="AX276" i="7"/>
  <c r="AY276" i="7"/>
  <c r="AZ276" i="7"/>
  <c r="BA276" i="7"/>
  <c r="BB276" i="7"/>
  <c r="BC276" i="7"/>
  <c r="BD276" i="7"/>
  <c r="BE276" i="7"/>
  <c r="BF276" i="7"/>
  <c r="BG276" i="7"/>
  <c r="BH276" i="7"/>
  <c r="BI276" i="7"/>
  <c r="BJ276" i="7"/>
  <c r="BK276" i="7"/>
  <c r="BL276" i="7"/>
  <c r="BM276" i="7"/>
  <c r="BN276" i="7"/>
  <c r="BO276" i="7"/>
  <c r="BP276" i="7"/>
  <c r="BQ276" i="7"/>
  <c r="BR276" i="7"/>
  <c r="BS276" i="7"/>
  <c r="BT276" i="7"/>
  <c r="BU276" i="7"/>
  <c r="BV276" i="7"/>
  <c r="BW276" i="7"/>
  <c r="BX276" i="7"/>
  <c r="BY276" i="7"/>
  <c r="BZ276" i="7"/>
  <c r="CA276" i="7"/>
  <c r="CB276" i="7"/>
  <c r="CC276" i="7"/>
  <c r="CD276" i="7"/>
  <c r="CE276" i="7"/>
  <c r="CF276" i="7"/>
  <c r="CG276" i="7"/>
  <c r="CH276" i="7"/>
  <c r="CI276" i="7"/>
  <c r="CJ276" i="7"/>
  <c r="CK276" i="7"/>
  <c r="CL276" i="7"/>
  <c r="CM276" i="7"/>
  <c r="CN276" i="7"/>
  <c r="CO276" i="7"/>
  <c r="CP276" i="7"/>
  <c r="CQ276" i="7"/>
  <c r="CR276" i="7"/>
  <c r="CS276" i="7"/>
  <c r="CT276" i="7"/>
  <c r="CU276" i="7"/>
  <c r="CV276" i="7"/>
  <c r="CW276" i="7"/>
  <c r="CX276" i="7"/>
  <c r="CY276" i="7"/>
  <c r="CZ276" i="7"/>
  <c r="DA276" i="7"/>
  <c r="DB276" i="7"/>
  <c r="DC276" i="7"/>
  <c r="DD276" i="7"/>
  <c r="DE276" i="7"/>
  <c r="DF276" i="7"/>
  <c r="DG276" i="7"/>
  <c r="DH276" i="7"/>
  <c r="DI276" i="7"/>
  <c r="DJ276" i="7"/>
  <c r="DK276" i="7"/>
  <c r="DL276" i="7"/>
  <c r="DM276" i="7"/>
  <c r="DN276" i="7"/>
  <c r="DO276" i="7"/>
  <c r="DP276" i="7"/>
  <c r="DQ276" i="7"/>
  <c r="DR276" i="7"/>
  <c r="DS276" i="7"/>
  <c r="DT276" i="7"/>
  <c r="DU276" i="7"/>
  <c r="DV276" i="7"/>
  <c r="DW276" i="7"/>
  <c r="DX276" i="7"/>
  <c r="DY276" i="7"/>
  <c r="DZ276" i="7"/>
  <c r="EA276" i="7"/>
  <c r="EB276" i="7"/>
  <c r="EC276" i="7"/>
  <c r="ED276" i="7"/>
  <c r="EE276" i="7"/>
  <c r="EF276" i="7"/>
  <c r="EG276" i="7"/>
  <c r="EH276" i="7"/>
  <c r="EI276" i="7"/>
  <c r="EJ276" i="7"/>
  <c r="EK276" i="7"/>
  <c r="EL276" i="7"/>
  <c r="EM276" i="7"/>
  <c r="EN276" i="7"/>
  <c r="EO276" i="7"/>
  <c r="EP276" i="7"/>
  <c r="EQ276" i="7"/>
  <c r="ER276" i="7"/>
  <c r="ES276" i="7"/>
  <c r="ET276" i="7"/>
  <c r="EU276" i="7"/>
  <c r="EV276" i="7"/>
  <c r="EW276" i="7"/>
  <c r="EX276" i="7"/>
  <c r="EY276" i="7"/>
  <c r="EZ276" i="7"/>
  <c r="FA276" i="7"/>
  <c r="FB276" i="7"/>
  <c r="FC276" i="7"/>
  <c r="B277" i="7"/>
  <c r="C277" i="7"/>
  <c r="D277" i="7"/>
  <c r="E277" i="7"/>
  <c r="F277" i="7"/>
  <c r="G277" i="7"/>
  <c r="H277" i="7"/>
  <c r="I277" i="7"/>
  <c r="J277" i="7"/>
  <c r="K277" i="7"/>
  <c r="L277" i="7"/>
  <c r="M277" i="7"/>
  <c r="N277" i="7"/>
  <c r="O277" i="7"/>
  <c r="P277" i="7"/>
  <c r="Q277" i="7"/>
  <c r="R277" i="7"/>
  <c r="S277" i="7"/>
  <c r="T277" i="7"/>
  <c r="U277" i="7"/>
  <c r="V277" i="7"/>
  <c r="W277" i="7"/>
  <c r="X277" i="7"/>
  <c r="Y277" i="7"/>
  <c r="Z277" i="7"/>
  <c r="AA277" i="7"/>
  <c r="AB277" i="7"/>
  <c r="AC277" i="7"/>
  <c r="AD277" i="7"/>
  <c r="AE277" i="7"/>
  <c r="AF277" i="7"/>
  <c r="AG277" i="7"/>
  <c r="AH277" i="7"/>
  <c r="AI277" i="7"/>
  <c r="AJ277" i="7"/>
  <c r="AK277" i="7"/>
  <c r="AL277" i="7"/>
  <c r="AM277" i="7"/>
  <c r="AN277" i="7"/>
  <c r="AO277" i="7"/>
  <c r="AP277" i="7"/>
  <c r="AQ277" i="7"/>
  <c r="AR277" i="7"/>
  <c r="AS277" i="7"/>
  <c r="AT277" i="7"/>
  <c r="AU277" i="7"/>
  <c r="AV277" i="7"/>
  <c r="AW277" i="7"/>
  <c r="AX277" i="7"/>
  <c r="AY277" i="7"/>
  <c r="AZ277" i="7"/>
  <c r="BA277" i="7"/>
  <c r="BB277" i="7"/>
  <c r="BC277" i="7"/>
  <c r="BD277" i="7"/>
  <c r="BE277" i="7"/>
  <c r="BF277" i="7"/>
  <c r="BG277" i="7"/>
  <c r="BH277" i="7"/>
  <c r="BI277" i="7"/>
  <c r="BJ277" i="7"/>
  <c r="BK277" i="7"/>
  <c r="BL277" i="7"/>
  <c r="BM277" i="7"/>
  <c r="BN277" i="7"/>
  <c r="BO277" i="7"/>
  <c r="BP277" i="7"/>
  <c r="BQ277" i="7"/>
  <c r="BR277" i="7"/>
  <c r="BS277" i="7"/>
  <c r="BT277" i="7"/>
  <c r="BU277" i="7"/>
  <c r="BV277" i="7"/>
  <c r="BW277" i="7"/>
  <c r="BX277" i="7"/>
  <c r="BY277" i="7"/>
  <c r="BZ277" i="7"/>
  <c r="CA277" i="7"/>
  <c r="CB277" i="7"/>
  <c r="CC277" i="7"/>
  <c r="CD277" i="7"/>
  <c r="CE277" i="7"/>
  <c r="CF277" i="7"/>
  <c r="CG277" i="7"/>
  <c r="CH277" i="7"/>
  <c r="CI277" i="7"/>
  <c r="CJ277" i="7"/>
  <c r="CK277" i="7"/>
  <c r="CL277" i="7"/>
  <c r="CM277" i="7"/>
  <c r="CN277" i="7"/>
  <c r="CO277" i="7"/>
  <c r="CP277" i="7"/>
  <c r="CQ277" i="7"/>
  <c r="CR277" i="7"/>
  <c r="CS277" i="7"/>
  <c r="CT277" i="7"/>
  <c r="CU277" i="7"/>
  <c r="CV277" i="7"/>
  <c r="CW277" i="7"/>
  <c r="CX277" i="7"/>
  <c r="CY277" i="7"/>
  <c r="CZ277" i="7"/>
  <c r="DA277" i="7"/>
  <c r="DB277" i="7"/>
  <c r="DC277" i="7"/>
  <c r="DD277" i="7"/>
  <c r="DE277" i="7"/>
  <c r="DF277" i="7"/>
  <c r="DG277" i="7"/>
  <c r="DH277" i="7"/>
  <c r="DI277" i="7"/>
  <c r="DJ277" i="7"/>
  <c r="DK277" i="7"/>
  <c r="DL277" i="7"/>
  <c r="DM277" i="7"/>
  <c r="DN277" i="7"/>
  <c r="DO277" i="7"/>
  <c r="DP277" i="7"/>
  <c r="DQ277" i="7"/>
  <c r="DR277" i="7"/>
  <c r="DS277" i="7"/>
  <c r="DT277" i="7"/>
  <c r="DU277" i="7"/>
  <c r="DV277" i="7"/>
  <c r="DW277" i="7"/>
  <c r="DX277" i="7"/>
  <c r="DY277" i="7"/>
  <c r="DZ277" i="7"/>
  <c r="EA277" i="7"/>
  <c r="EB277" i="7"/>
  <c r="EC277" i="7"/>
  <c r="ED277" i="7"/>
  <c r="EE277" i="7"/>
  <c r="EF277" i="7"/>
  <c r="EG277" i="7"/>
  <c r="EH277" i="7"/>
  <c r="EI277" i="7"/>
  <c r="EJ277" i="7"/>
  <c r="EK277" i="7"/>
  <c r="EL277" i="7"/>
  <c r="EM277" i="7"/>
  <c r="EN277" i="7"/>
  <c r="EO277" i="7"/>
  <c r="EP277" i="7"/>
  <c r="EQ277" i="7"/>
  <c r="ER277" i="7"/>
  <c r="ES277" i="7"/>
  <c r="ET277" i="7"/>
  <c r="EU277" i="7"/>
  <c r="EV277" i="7"/>
  <c r="EW277" i="7"/>
  <c r="EX277" i="7"/>
  <c r="EY277" i="7"/>
  <c r="EZ277" i="7"/>
  <c r="FA277" i="7"/>
  <c r="FB277" i="7"/>
  <c r="FC277" i="7"/>
  <c r="B278" i="7"/>
  <c r="C278" i="7"/>
  <c r="D278" i="7"/>
  <c r="E278" i="7"/>
  <c r="F278" i="7"/>
  <c r="G278" i="7"/>
  <c r="H278" i="7"/>
  <c r="I278" i="7"/>
  <c r="J278" i="7"/>
  <c r="K278" i="7"/>
  <c r="L278" i="7"/>
  <c r="M278" i="7"/>
  <c r="N278" i="7"/>
  <c r="O278" i="7"/>
  <c r="P278" i="7"/>
  <c r="Q278" i="7"/>
  <c r="R278" i="7"/>
  <c r="S278" i="7"/>
  <c r="T278" i="7"/>
  <c r="U278" i="7"/>
  <c r="V278" i="7"/>
  <c r="W278" i="7"/>
  <c r="X278" i="7"/>
  <c r="Y278" i="7"/>
  <c r="Z278" i="7"/>
  <c r="AA278" i="7"/>
  <c r="AB278" i="7"/>
  <c r="AC278" i="7"/>
  <c r="AD278" i="7"/>
  <c r="AE278" i="7"/>
  <c r="AF278" i="7"/>
  <c r="AG278" i="7"/>
  <c r="AH278" i="7"/>
  <c r="AI278" i="7"/>
  <c r="AJ278" i="7"/>
  <c r="AK278" i="7"/>
  <c r="AL278" i="7"/>
  <c r="AM278" i="7"/>
  <c r="AN278" i="7"/>
  <c r="AO278" i="7"/>
  <c r="AP278" i="7"/>
  <c r="AQ278" i="7"/>
  <c r="AR278" i="7"/>
  <c r="AS278" i="7"/>
  <c r="AT278" i="7"/>
  <c r="AU278" i="7"/>
  <c r="AV278" i="7"/>
  <c r="AW278" i="7"/>
  <c r="AX278" i="7"/>
  <c r="AY278" i="7"/>
  <c r="AZ278" i="7"/>
  <c r="BA278" i="7"/>
  <c r="BB278" i="7"/>
  <c r="BC278" i="7"/>
  <c r="BD278" i="7"/>
  <c r="BE278" i="7"/>
  <c r="BF278" i="7"/>
  <c r="BG278" i="7"/>
  <c r="BH278" i="7"/>
  <c r="BI278" i="7"/>
  <c r="BJ278" i="7"/>
  <c r="BK278" i="7"/>
  <c r="BL278" i="7"/>
  <c r="BM278" i="7"/>
  <c r="BN278" i="7"/>
  <c r="BO278" i="7"/>
  <c r="BP278" i="7"/>
  <c r="BQ278" i="7"/>
  <c r="BR278" i="7"/>
  <c r="BS278" i="7"/>
  <c r="BT278" i="7"/>
  <c r="BU278" i="7"/>
  <c r="BV278" i="7"/>
  <c r="BW278" i="7"/>
  <c r="BX278" i="7"/>
  <c r="BY278" i="7"/>
  <c r="BZ278" i="7"/>
  <c r="CA278" i="7"/>
  <c r="CB278" i="7"/>
  <c r="CC278" i="7"/>
  <c r="CD278" i="7"/>
  <c r="CE278" i="7"/>
  <c r="CF278" i="7"/>
  <c r="CG278" i="7"/>
  <c r="CH278" i="7"/>
  <c r="CI278" i="7"/>
  <c r="CJ278" i="7"/>
  <c r="CK278" i="7"/>
  <c r="CL278" i="7"/>
  <c r="CM278" i="7"/>
  <c r="CN278" i="7"/>
  <c r="CO278" i="7"/>
  <c r="CP278" i="7"/>
  <c r="CQ278" i="7"/>
  <c r="CR278" i="7"/>
  <c r="CS278" i="7"/>
  <c r="CT278" i="7"/>
  <c r="CU278" i="7"/>
  <c r="CV278" i="7"/>
  <c r="CW278" i="7"/>
  <c r="CX278" i="7"/>
  <c r="CY278" i="7"/>
  <c r="CZ278" i="7"/>
  <c r="DA278" i="7"/>
  <c r="DB278" i="7"/>
  <c r="DC278" i="7"/>
  <c r="DD278" i="7"/>
  <c r="DE278" i="7"/>
  <c r="DF278" i="7"/>
  <c r="DG278" i="7"/>
  <c r="DH278" i="7"/>
  <c r="DI278" i="7"/>
  <c r="DJ278" i="7"/>
  <c r="DK278" i="7"/>
  <c r="DL278" i="7"/>
  <c r="DM278" i="7"/>
  <c r="DN278" i="7"/>
  <c r="DO278" i="7"/>
  <c r="DP278" i="7"/>
  <c r="DQ278" i="7"/>
  <c r="DR278" i="7"/>
  <c r="DS278" i="7"/>
  <c r="DT278" i="7"/>
  <c r="DU278" i="7"/>
  <c r="DV278" i="7"/>
  <c r="DW278" i="7"/>
  <c r="DX278" i="7"/>
  <c r="DY278" i="7"/>
  <c r="DZ278" i="7"/>
  <c r="EA278" i="7"/>
  <c r="EB278" i="7"/>
  <c r="EC278" i="7"/>
  <c r="ED278" i="7"/>
  <c r="EE278" i="7"/>
  <c r="EF278" i="7"/>
  <c r="EG278" i="7"/>
  <c r="EH278" i="7"/>
  <c r="EI278" i="7"/>
  <c r="EJ278" i="7"/>
  <c r="EK278" i="7"/>
  <c r="EL278" i="7"/>
  <c r="EM278" i="7"/>
  <c r="EN278" i="7"/>
  <c r="EO278" i="7"/>
  <c r="EP278" i="7"/>
  <c r="EQ278" i="7"/>
  <c r="ER278" i="7"/>
  <c r="ES278" i="7"/>
  <c r="ET278" i="7"/>
  <c r="EU278" i="7"/>
  <c r="EV278" i="7"/>
  <c r="EW278" i="7"/>
  <c r="EX278" i="7"/>
  <c r="EY278" i="7"/>
  <c r="EZ278" i="7"/>
  <c r="FA278" i="7"/>
  <c r="FB278" i="7"/>
  <c r="FC278" i="7"/>
  <c r="B279" i="7"/>
  <c r="C279" i="7"/>
  <c r="D279" i="7"/>
  <c r="E279" i="7"/>
  <c r="F279" i="7"/>
  <c r="G279" i="7"/>
  <c r="H279" i="7"/>
  <c r="I279" i="7"/>
  <c r="J279" i="7"/>
  <c r="K279" i="7"/>
  <c r="L279" i="7"/>
  <c r="M279" i="7"/>
  <c r="N279" i="7"/>
  <c r="O279" i="7"/>
  <c r="P279" i="7"/>
  <c r="Q279" i="7"/>
  <c r="R279" i="7"/>
  <c r="S279" i="7"/>
  <c r="T279" i="7"/>
  <c r="U279" i="7"/>
  <c r="V279" i="7"/>
  <c r="W279" i="7"/>
  <c r="X279" i="7"/>
  <c r="Y279" i="7"/>
  <c r="Z279" i="7"/>
  <c r="AA279" i="7"/>
  <c r="AB279" i="7"/>
  <c r="AC279" i="7"/>
  <c r="AD279" i="7"/>
  <c r="AE279" i="7"/>
  <c r="AF279" i="7"/>
  <c r="AG279" i="7"/>
  <c r="AH279" i="7"/>
  <c r="AI279" i="7"/>
  <c r="AJ279" i="7"/>
  <c r="AK279" i="7"/>
  <c r="AL279" i="7"/>
  <c r="AM279" i="7"/>
  <c r="AN279" i="7"/>
  <c r="AO279" i="7"/>
  <c r="AP279" i="7"/>
  <c r="AQ279" i="7"/>
  <c r="AR279" i="7"/>
  <c r="AS279" i="7"/>
  <c r="AT279" i="7"/>
  <c r="AU279" i="7"/>
  <c r="AV279" i="7"/>
  <c r="AW279" i="7"/>
  <c r="AX279" i="7"/>
  <c r="AY279" i="7"/>
  <c r="AZ279" i="7"/>
  <c r="BA279" i="7"/>
  <c r="BB279" i="7"/>
  <c r="BC279" i="7"/>
  <c r="BD279" i="7"/>
  <c r="BE279" i="7"/>
  <c r="BF279" i="7"/>
  <c r="BG279" i="7"/>
  <c r="BH279" i="7"/>
  <c r="BI279" i="7"/>
  <c r="BJ279" i="7"/>
  <c r="BK279" i="7"/>
  <c r="BL279" i="7"/>
  <c r="BM279" i="7"/>
  <c r="BN279" i="7"/>
  <c r="BO279" i="7"/>
  <c r="BP279" i="7"/>
  <c r="BQ279" i="7"/>
  <c r="BR279" i="7"/>
  <c r="BS279" i="7"/>
  <c r="BT279" i="7"/>
  <c r="BU279" i="7"/>
  <c r="BV279" i="7"/>
  <c r="BW279" i="7"/>
  <c r="BX279" i="7"/>
  <c r="BY279" i="7"/>
  <c r="BZ279" i="7"/>
  <c r="CA279" i="7"/>
  <c r="CB279" i="7"/>
  <c r="CC279" i="7"/>
  <c r="CD279" i="7"/>
  <c r="CE279" i="7"/>
  <c r="CF279" i="7"/>
  <c r="CG279" i="7"/>
  <c r="CH279" i="7"/>
  <c r="CI279" i="7"/>
  <c r="CJ279" i="7"/>
  <c r="CK279" i="7"/>
  <c r="CL279" i="7"/>
  <c r="CM279" i="7"/>
  <c r="CN279" i="7"/>
  <c r="CO279" i="7"/>
  <c r="CP279" i="7"/>
  <c r="CQ279" i="7"/>
  <c r="CR279" i="7"/>
  <c r="CS279" i="7"/>
  <c r="CT279" i="7"/>
  <c r="CU279" i="7"/>
  <c r="CV279" i="7"/>
  <c r="CW279" i="7"/>
  <c r="CX279" i="7"/>
  <c r="CY279" i="7"/>
  <c r="CZ279" i="7"/>
  <c r="DA279" i="7"/>
  <c r="DB279" i="7"/>
  <c r="DC279" i="7"/>
  <c r="DD279" i="7"/>
  <c r="DE279" i="7"/>
  <c r="DF279" i="7"/>
  <c r="DG279" i="7"/>
  <c r="DH279" i="7"/>
  <c r="DI279" i="7"/>
  <c r="DJ279" i="7"/>
  <c r="DK279" i="7"/>
  <c r="DL279" i="7"/>
  <c r="DM279" i="7"/>
  <c r="DN279" i="7"/>
  <c r="DO279" i="7"/>
  <c r="DP279" i="7"/>
  <c r="DQ279" i="7"/>
  <c r="DR279" i="7"/>
  <c r="DS279" i="7"/>
  <c r="DT279" i="7"/>
  <c r="DU279" i="7"/>
  <c r="DV279" i="7"/>
  <c r="DW279" i="7"/>
  <c r="DX279" i="7"/>
  <c r="DY279" i="7"/>
  <c r="DZ279" i="7"/>
  <c r="EA279" i="7"/>
  <c r="EB279" i="7"/>
  <c r="EC279" i="7"/>
  <c r="ED279" i="7"/>
  <c r="EE279" i="7"/>
  <c r="EF279" i="7"/>
  <c r="EG279" i="7"/>
  <c r="EH279" i="7"/>
  <c r="EI279" i="7"/>
  <c r="EJ279" i="7"/>
  <c r="EK279" i="7"/>
  <c r="EL279" i="7"/>
  <c r="EM279" i="7"/>
  <c r="EN279" i="7"/>
  <c r="EO279" i="7"/>
  <c r="EP279" i="7"/>
  <c r="EQ279" i="7"/>
  <c r="ER279" i="7"/>
  <c r="ES279" i="7"/>
  <c r="ET279" i="7"/>
  <c r="EU279" i="7"/>
  <c r="EV279" i="7"/>
  <c r="EW279" i="7"/>
  <c r="EX279" i="7"/>
  <c r="EY279" i="7"/>
  <c r="EZ279" i="7"/>
  <c r="FA279" i="7"/>
  <c r="FB279" i="7"/>
  <c r="FC279" i="7"/>
  <c r="B280" i="7"/>
  <c r="C280" i="7"/>
  <c r="D280" i="7"/>
  <c r="E280" i="7"/>
  <c r="F280" i="7"/>
  <c r="G280" i="7"/>
  <c r="H280" i="7"/>
  <c r="I280" i="7"/>
  <c r="J280" i="7"/>
  <c r="K280" i="7"/>
  <c r="L280" i="7"/>
  <c r="M280" i="7"/>
  <c r="N280" i="7"/>
  <c r="O280" i="7"/>
  <c r="P280" i="7"/>
  <c r="Q280" i="7"/>
  <c r="R280" i="7"/>
  <c r="S280" i="7"/>
  <c r="T280" i="7"/>
  <c r="U280" i="7"/>
  <c r="V280" i="7"/>
  <c r="W280" i="7"/>
  <c r="X280" i="7"/>
  <c r="Y280" i="7"/>
  <c r="Z280" i="7"/>
  <c r="AA280" i="7"/>
  <c r="AB280" i="7"/>
  <c r="AC280" i="7"/>
  <c r="AD280" i="7"/>
  <c r="AE280" i="7"/>
  <c r="AF280" i="7"/>
  <c r="AG280" i="7"/>
  <c r="AH280" i="7"/>
  <c r="AI280" i="7"/>
  <c r="AJ280" i="7"/>
  <c r="AK280" i="7"/>
  <c r="AL280" i="7"/>
  <c r="AM280" i="7"/>
  <c r="AN280" i="7"/>
  <c r="AO280" i="7"/>
  <c r="AP280" i="7"/>
  <c r="AQ280" i="7"/>
  <c r="AR280" i="7"/>
  <c r="AS280" i="7"/>
  <c r="AT280" i="7"/>
  <c r="AU280" i="7"/>
  <c r="AV280" i="7"/>
  <c r="AW280" i="7"/>
  <c r="AX280" i="7"/>
  <c r="AY280" i="7"/>
  <c r="AZ280" i="7"/>
  <c r="BA280" i="7"/>
  <c r="BB280" i="7"/>
  <c r="BC280" i="7"/>
  <c r="BD280" i="7"/>
  <c r="BE280" i="7"/>
  <c r="BF280" i="7"/>
  <c r="BG280" i="7"/>
  <c r="BH280" i="7"/>
  <c r="BI280" i="7"/>
  <c r="BJ280" i="7"/>
  <c r="BK280" i="7"/>
  <c r="BL280" i="7"/>
  <c r="BM280" i="7"/>
  <c r="BN280" i="7"/>
  <c r="BO280" i="7"/>
  <c r="BP280" i="7"/>
  <c r="BQ280" i="7"/>
  <c r="BR280" i="7"/>
  <c r="BS280" i="7"/>
  <c r="BT280" i="7"/>
  <c r="BU280" i="7"/>
  <c r="BV280" i="7"/>
  <c r="BW280" i="7"/>
  <c r="BX280" i="7"/>
  <c r="BY280" i="7"/>
  <c r="BZ280" i="7"/>
  <c r="CA280" i="7"/>
  <c r="CB280" i="7"/>
  <c r="CC280" i="7"/>
  <c r="CD280" i="7"/>
  <c r="CE280" i="7"/>
  <c r="CF280" i="7"/>
  <c r="CG280" i="7"/>
  <c r="CH280" i="7"/>
  <c r="CI280" i="7"/>
  <c r="CJ280" i="7"/>
  <c r="CK280" i="7"/>
  <c r="CL280" i="7"/>
  <c r="CM280" i="7"/>
  <c r="CN280" i="7"/>
  <c r="CO280" i="7"/>
  <c r="CP280" i="7"/>
  <c r="CQ280" i="7"/>
  <c r="CR280" i="7"/>
  <c r="CS280" i="7"/>
  <c r="CT280" i="7"/>
  <c r="CU280" i="7"/>
  <c r="CV280" i="7"/>
  <c r="CW280" i="7"/>
  <c r="CX280" i="7"/>
  <c r="CY280" i="7"/>
  <c r="CZ280" i="7"/>
  <c r="DA280" i="7"/>
  <c r="DB280" i="7"/>
  <c r="DC280" i="7"/>
  <c r="DD280" i="7"/>
  <c r="DE280" i="7"/>
  <c r="DF280" i="7"/>
  <c r="DG280" i="7"/>
  <c r="DH280" i="7"/>
  <c r="DI280" i="7"/>
  <c r="DJ280" i="7"/>
  <c r="DK280" i="7"/>
  <c r="DL280" i="7"/>
  <c r="DM280" i="7"/>
  <c r="DN280" i="7"/>
  <c r="DO280" i="7"/>
  <c r="DP280" i="7"/>
  <c r="DQ280" i="7"/>
  <c r="DR280" i="7"/>
  <c r="DS280" i="7"/>
  <c r="DT280" i="7"/>
  <c r="DU280" i="7"/>
  <c r="DV280" i="7"/>
  <c r="DW280" i="7"/>
  <c r="DX280" i="7"/>
  <c r="DY280" i="7"/>
  <c r="DZ280" i="7"/>
  <c r="EA280" i="7"/>
  <c r="EB280" i="7"/>
  <c r="EC280" i="7"/>
  <c r="ED280" i="7"/>
  <c r="EE280" i="7"/>
  <c r="EF280" i="7"/>
  <c r="EG280" i="7"/>
  <c r="EH280" i="7"/>
  <c r="EI280" i="7"/>
  <c r="EJ280" i="7"/>
  <c r="EK280" i="7"/>
  <c r="EL280" i="7"/>
  <c r="EM280" i="7"/>
  <c r="EN280" i="7"/>
  <c r="EO280" i="7"/>
  <c r="EP280" i="7"/>
  <c r="EQ280" i="7"/>
  <c r="ER280" i="7"/>
  <c r="ES280" i="7"/>
  <c r="ET280" i="7"/>
  <c r="EU280" i="7"/>
  <c r="EV280" i="7"/>
  <c r="EW280" i="7"/>
  <c r="EX280" i="7"/>
  <c r="EY280" i="7"/>
  <c r="EZ280" i="7"/>
  <c r="FA280" i="7"/>
  <c r="FB280" i="7"/>
  <c r="FC280" i="7"/>
  <c r="B281" i="7"/>
  <c r="C281" i="7"/>
  <c r="D281" i="7"/>
  <c r="E281" i="7"/>
  <c r="F281" i="7"/>
  <c r="G281" i="7"/>
  <c r="H281" i="7"/>
  <c r="I281" i="7"/>
  <c r="J281" i="7"/>
  <c r="K281" i="7"/>
  <c r="L281" i="7"/>
  <c r="M281" i="7"/>
  <c r="N281" i="7"/>
  <c r="O281" i="7"/>
  <c r="P281" i="7"/>
  <c r="Q281" i="7"/>
  <c r="R281" i="7"/>
  <c r="S281" i="7"/>
  <c r="T281" i="7"/>
  <c r="U281" i="7"/>
  <c r="V281" i="7"/>
  <c r="W281" i="7"/>
  <c r="X281" i="7"/>
  <c r="Y281" i="7"/>
  <c r="Z281" i="7"/>
  <c r="AA281" i="7"/>
  <c r="AB281" i="7"/>
  <c r="AC281" i="7"/>
  <c r="AD281" i="7"/>
  <c r="AE281" i="7"/>
  <c r="AF281" i="7"/>
  <c r="AG281" i="7"/>
  <c r="AH281" i="7"/>
  <c r="AI281" i="7"/>
  <c r="AJ281" i="7"/>
  <c r="AK281" i="7"/>
  <c r="AL281" i="7"/>
  <c r="AM281" i="7"/>
  <c r="AN281" i="7"/>
  <c r="AO281" i="7"/>
  <c r="AP281" i="7"/>
  <c r="AQ281" i="7"/>
  <c r="AR281" i="7"/>
  <c r="AS281" i="7"/>
  <c r="AT281" i="7"/>
  <c r="AU281" i="7"/>
  <c r="AV281" i="7"/>
  <c r="AW281" i="7"/>
  <c r="AX281" i="7"/>
  <c r="AY281" i="7"/>
  <c r="AZ281" i="7"/>
  <c r="BA281" i="7"/>
  <c r="BB281" i="7"/>
  <c r="BC281" i="7"/>
  <c r="BD281" i="7"/>
  <c r="BE281" i="7"/>
  <c r="BF281" i="7"/>
  <c r="BG281" i="7"/>
  <c r="BH281" i="7"/>
  <c r="BI281" i="7"/>
  <c r="BJ281" i="7"/>
  <c r="BK281" i="7"/>
  <c r="BL281" i="7"/>
  <c r="BM281" i="7"/>
  <c r="BN281" i="7"/>
  <c r="BO281" i="7"/>
  <c r="BP281" i="7"/>
  <c r="BQ281" i="7"/>
  <c r="BR281" i="7"/>
  <c r="BS281" i="7"/>
  <c r="BT281" i="7"/>
  <c r="BU281" i="7"/>
  <c r="BV281" i="7"/>
  <c r="BW281" i="7"/>
  <c r="BX281" i="7"/>
  <c r="BY281" i="7"/>
  <c r="BZ281" i="7"/>
  <c r="CA281" i="7"/>
  <c r="CB281" i="7"/>
  <c r="CC281" i="7"/>
  <c r="CD281" i="7"/>
  <c r="CE281" i="7"/>
  <c r="CF281" i="7"/>
  <c r="CG281" i="7"/>
  <c r="CH281" i="7"/>
  <c r="CI281" i="7"/>
  <c r="CJ281" i="7"/>
  <c r="CK281" i="7"/>
  <c r="CL281" i="7"/>
  <c r="CM281" i="7"/>
  <c r="CN281" i="7"/>
  <c r="CO281" i="7"/>
  <c r="CP281" i="7"/>
  <c r="CQ281" i="7"/>
  <c r="CR281" i="7"/>
  <c r="CS281" i="7"/>
  <c r="CT281" i="7"/>
  <c r="CU281" i="7"/>
  <c r="CV281" i="7"/>
  <c r="CW281" i="7"/>
  <c r="CX281" i="7"/>
  <c r="CY281" i="7"/>
  <c r="CZ281" i="7"/>
  <c r="DA281" i="7"/>
  <c r="DB281" i="7"/>
  <c r="DC281" i="7"/>
  <c r="DD281" i="7"/>
  <c r="DE281" i="7"/>
  <c r="DF281" i="7"/>
  <c r="DG281" i="7"/>
  <c r="DH281" i="7"/>
  <c r="DI281" i="7"/>
  <c r="DJ281" i="7"/>
  <c r="DK281" i="7"/>
  <c r="DL281" i="7"/>
  <c r="DM281" i="7"/>
  <c r="DN281" i="7"/>
  <c r="DO281" i="7"/>
  <c r="DP281" i="7"/>
  <c r="DQ281" i="7"/>
  <c r="DR281" i="7"/>
  <c r="DS281" i="7"/>
  <c r="DT281" i="7"/>
  <c r="DU281" i="7"/>
  <c r="DV281" i="7"/>
  <c r="DW281" i="7"/>
  <c r="DX281" i="7"/>
  <c r="DY281" i="7"/>
  <c r="DZ281" i="7"/>
  <c r="EA281" i="7"/>
  <c r="EB281" i="7"/>
  <c r="EC281" i="7"/>
  <c r="ED281" i="7"/>
  <c r="EE281" i="7"/>
  <c r="EF281" i="7"/>
  <c r="EG281" i="7"/>
  <c r="EH281" i="7"/>
  <c r="EI281" i="7"/>
  <c r="EJ281" i="7"/>
  <c r="EK281" i="7"/>
  <c r="EL281" i="7"/>
  <c r="EM281" i="7"/>
  <c r="EN281" i="7"/>
  <c r="EO281" i="7"/>
  <c r="EP281" i="7"/>
  <c r="EQ281" i="7"/>
  <c r="ER281" i="7"/>
  <c r="ES281" i="7"/>
  <c r="ET281" i="7"/>
  <c r="EU281" i="7"/>
  <c r="EV281" i="7"/>
  <c r="EW281" i="7"/>
  <c r="EX281" i="7"/>
  <c r="EY281" i="7"/>
  <c r="EZ281" i="7"/>
  <c r="FA281" i="7"/>
  <c r="FB281" i="7"/>
  <c r="FC281" i="7"/>
  <c r="B282" i="7"/>
  <c r="C282" i="7"/>
  <c r="D282" i="7"/>
  <c r="E282" i="7"/>
  <c r="F282" i="7"/>
  <c r="G282" i="7"/>
  <c r="H282" i="7"/>
  <c r="I282" i="7"/>
  <c r="J282" i="7"/>
  <c r="K282" i="7"/>
  <c r="L282" i="7"/>
  <c r="M282" i="7"/>
  <c r="N282" i="7"/>
  <c r="O282" i="7"/>
  <c r="P282" i="7"/>
  <c r="Q282" i="7"/>
  <c r="R282" i="7"/>
  <c r="S282" i="7"/>
  <c r="T282" i="7"/>
  <c r="U282" i="7"/>
  <c r="V282" i="7"/>
  <c r="W282" i="7"/>
  <c r="X282" i="7"/>
  <c r="Y282" i="7"/>
  <c r="Z282" i="7"/>
  <c r="AA282" i="7"/>
  <c r="AB282" i="7"/>
  <c r="AC282" i="7"/>
  <c r="AD282" i="7"/>
  <c r="AE282" i="7"/>
  <c r="AF282" i="7"/>
  <c r="AG282" i="7"/>
  <c r="AH282" i="7"/>
  <c r="AI282" i="7"/>
  <c r="AJ282" i="7"/>
  <c r="AK282" i="7"/>
  <c r="AL282" i="7"/>
  <c r="AM282" i="7"/>
  <c r="AN282" i="7"/>
  <c r="AO282" i="7"/>
  <c r="AP282" i="7"/>
  <c r="AQ282" i="7"/>
  <c r="AR282" i="7"/>
  <c r="AS282" i="7"/>
  <c r="AT282" i="7"/>
  <c r="AU282" i="7"/>
  <c r="AV282" i="7"/>
  <c r="AW282" i="7"/>
  <c r="AX282" i="7"/>
  <c r="AY282" i="7"/>
  <c r="AZ282" i="7"/>
  <c r="BA282" i="7"/>
  <c r="BB282" i="7"/>
  <c r="BC282" i="7"/>
  <c r="BD282" i="7"/>
  <c r="BE282" i="7"/>
  <c r="BF282" i="7"/>
  <c r="BG282" i="7"/>
  <c r="BH282" i="7"/>
  <c r="BI282" i="7"/>
  <c r="BJ282" i="7"/>
  <c r="BK282" i="7"/>
  <c r="BL282" i="7"/>
  <c r="BM282" i="7"/>
  <c r="BN282" i="7"/>
  <c r="BO282" i="7"/>
  <c r="BP282" i="7"/>
  <c r="BQ282" i="7"/>
  <c r="BR282" i="7"/>
  <c r="BS282" i="7"/>
  <c r="BT282" i="7"/>
  <c r="BU282" i="7"/>
  <c r="BV282" i="7"/>
  <c r="BW282" i="7"/>
  <c r="BX282" i="7"/>
  <c r="BY282" i="7"/>
  <c r="BZ282" i="7"/>
  <c r="CA282" i="7"/>
  <c r="CB282" i="7"/>
  <c r="CC282" i="7"/>
  <c r="CD282" i="7"/>
  <c r="CE282" i="7"/>
  <c r="CF282" i="7"/>
  <c r="CG282" i="7"/>
  <c r="CH282" i="7"/>
  <c r="CI282" i="7"/>
  <c r="CJ282" i="7"/>
  <c r="CK282" i="7"/>
  <c r="CL282" i="7"/>
  <c r="CM282" i="7"/>
  <c r="CN282" i="7"/>
  <c r="CO282" i="7"/>
  <c r="CP282" i="7"/>
  <c r="CQ282" i="7"/>
  <c r="CR282" i="7"/>
  <c r="CS282" i="7"/>
  <c r="CT282" i="7"/>
  <c r="CU282" i="7"/>
  <c r="CV282" i="7"/>
  <c r="CW282" i="7"/>
  <c r="CX282" i="7"/>
  <c r="CY282" i="7"/>
  <c r="CZ282" i="7"/>
  <c r="DA282" i="7"/>
  <c r="DB282" i="7"/>
  <c r="DC282" i="7"/>
  <c r="DD282" i="7"/>
  <c r="DE282" i="7"/>
  <c r="DF282" i="7"/>
  <c r="DG282" i="7"/>
  <c r="DH282" i="7"/>
  <c r="DI282" i="7"/>
  <c r="DJ282" i="7"/>
  <c r="DK282" i="7"/>
  <c r="DL282" i="7"/>
  <c r="DM282" i="7"/>
  <c r="DN282" i="7"/>
  <c r="DO282" i="7"/>
  <c r="DP282" i="7"/>
  <c r="DQ282" i="7"/>
  <c r="DR282" i="7"/>
  <c r="DS282" i="7"/>
  <c r="DT282" i="7"/>
  <c r="DU282" i="7"/>
  <c r="DV282" i="7"/>
  <c r="DW282" i="7"/>
  <c r="DX282" i="7"/>
  <c r="DY282" i="7"/>
  <c r="DZ282" i="7"/>
  <c r="EA282" i="7"/>
  <c r="EB282" i="7"/>
  <c r="EC282" i="7"/>
  <c r="ED282" i="7"/>
  <c r="EE282" i="7"/>
  <c r="EF282" i="7"/>
  <c r="EG282" i="7"/>
  <c r="EH282" i="7"/>
  <c r="EI282" i="7"/>
  <c r="EJ282" i="7"/>
  <c r="EK282" i="7"/>
  <c r="EL282" i="7"/>
  <c r="EM282" i="7"/>
  <c r="EN282" i="7"/>
  <c r="EO282" i="7"/>
  <c r="EP282" i="7"/>
  <c r="EQ282" i="7"/>
  <c r="ER282" i="7"/>
  <c r="ES282" i="7"/>
  <c r="ET282" i="7"/>
  <c r="EU282" i="7"/>
  <c r="EV282" i="7"/>
  <c r="EW282" i="7"/>
  <c r="EX282" i="7"/>
  <c r="EY282" i="7"/>
  <c r="EZ282" i="7"/>
  <c r="FA282" i="7"/>
  <c r="FB282" i="7"/>
  <c r="FC282" i="7"/>
  <c r="B283" i="7"/>
  <c r="C283" i="7"/>
  <c r="D283" i="7"/>
  <c r="E283" i="7"/>
  <c r="F283" i="7"/>
  <c r="G283" i="7"/>
  <c r="H283" i="7"/>
  <c r="I283" i="7"/>
  <c r="J283" i="7"/>
  <c r="K283" i="7"/>
  <c r="L283" i="7"/>
  <c r="M283" i="7"/>
  <c r="N283" i="7"/>
  <c r="O283" i="7"/>
  <c r="P283" i="7"/>
  <c r="Q283" i="7"/>
  <c r="R283" i="7"/>
  <c r="S283" i="7"/>
  <c r="T283" i="7"/>
  <c r="U283" i="7"/>
  <c r="V283" i="7"/>
  <c r="W283" i="7"/>
  <c r="X283" i="7"/>
  <c r="Y283" i="7"/>
  <c r="Z283" i="7"/>
  <c r="AA283" i="7"/>
  <c r="AB283" i="7"/>
  <c r="AC283" i="7"/>
  <c r="AD283" i="7"/>
  <c r="AE283" i="7"/>
  <c r="AF283" i="7"/>
  <c r="AG283" i="7"/>
  <c r="AH283" i="7"/>
  <c r="AI283" i="7"/>
  <c r="AJ283" i="7"/>
  <c r="AK283" i="7"/>
  <c r="AL283" i="7"/>
  <c r="AM283" i="7"/>
  <c r="AN283" i="7"/>
  <c r="AO283" i="7"/>
  <c r="AP283" i="7"/>
  <c r="AQ283" i="7"/>
  <c r="AR283" i="7"/>
  <c r="AS283" i="7"/>
  <c r="AT283" i="7"/>
  <c r="AU283" i="7"/>
  <c r="AV283" i="7"/>
  <c r="AW283" i="7"/>
  <c r="AX283" i="7"/>
  <c r="AY283" i="7"/>
  <c r="AZ283" i="7"/>
  <c r="BA283" i="7"/>
  <c r="BB283" i="7"/>
  <c r="BC283" i="7"/>
  <c r="BD283" i="7"/>
  <c r="BE283" i="7"/>
  <c r="BF283" i="7"/>
  <c r="BG283" i="7"/>
  <c r="BH283" i="7"/>
  <c r="BI283" i="7"/>
  <c r="BJ283" i="7"/>
  <c r="BK283" i="7"/>
  <c r="BL283" i="7"/>
  <c r="BM283" i="7"/>
  <c r="BN283" i="7"/>
  <c r="BO283" i="7"/>
  <c r="BP283" i="7"/>
  <c r="BQ283" i="7"/>
  <c r="BR283" i="7"/>
  <c r="BS283" i="7"/>
  <c r="BT283" i="7"/>
  <c r="BU283" i="7"/>
  <c r="BV283" i="7"/>
  <c r="BW283" i="7"/>
  <c r="BX283" i="7"/>
  <c r="BY283" i="7"/>
  <c r="BZ283" i="7"/>
  <c r="CA283" i="7"/>
  <c r="CB283" i="7"/>
  <c r="CC283" i="7"/>
  <c r="CD283" i="7"/>
  <c r="CE283" i="7"/>
  <c r="CF283" i="7"/>
  <c r="CG283" i="7"/>
  <c r="CH283" i="7"/>
  <c r="CI283" i="7"/>
  <c r="CJ283" i="7"/>
  <c r="CK283" i="7"/>
  <c r="CL283" i="7"/>
  <c r="CM283" i="7"/>
  <c r="CN283" i="7"/>
  <c r="CO283" i="7"/>
  <c r="CP283" i="7"/>
  <c r="CQ283" i="7"/>
  <c r="CR283" i="7"/>
  <c r="CS283" i="7"/>
  <c r="CT283" i="7"/>
  <c r="CU283" i="7"/>
  <c r="CV283" i="7"/>
  <c r="CW283" i="7"/>
  <c r="CX283" i="7"/>
  <c r="CY283" i="7"/>
  <c r="CZ283" i="7"/>
  <c r="DA283" i="7"/>
  <c r="DB283" i="7"/>
  <c r="DC283" i="7"/>
  <c r="DD283" i="7"/>
  <c r="DE283" i="7"/>
  <c r="DF283" i="7"/>
  <c r="DG283" i="7"/>
  <c r="DH283" i="7"/>
  <c r="DI283" i="7"/>
  <c r="DJ283" i="7"/>
  <c r="DK283" i="7"/>
  <c r="DL283" i="7"/>
  <c r="DM283" i="7"/>
  <c r="DN283" i="7"/>
  <c r="DO283" i="7"/>
  <c r="DP283" i="7"/>
  <c r="DQ283" i="7"/>
  <c r="DR283" i="7"/>
  <c r="DS283" i="7"/>
  <c r="DT283" i="7"/>
  <c r="DU283" i="7"/>
  <c r="DV283" i="7"/>
  <c r="DW283" i="7"/>
  <c r="DX283" i="7"/>
  <c r="DY283" i="7"/>
  <c r="DZ283" i="7"/>
  <c r="EA283" i="7"/>
  <c r="EB283" i="7"/>
  <c r="EC283" i="7"/>
  <c r="ED283" i="7"/>
  <c r="EE283" i="7"/>
  <c r="EF283" i="7"/>
  <c r="EG283" i="7"/>
  <c r="EH283" i="7"/>
  <c r="EI283" i="7"/>
  <c r="EJ283" i="7"/>
  <c r="EK283" i="7"/>
  <c r="EL283" i="7"/>
  <c r="EM283" i="7"/>
  <c r="EN283" i="7"/>
  <c r="EO283" i="7"/>
  <c r="EP283" i="7"/>
  <c r="EQ283" i="7"/>
  <c r="ER283" i="7"/>
  <c r="ES283" i="7"/>
  <c r="ET283" i="7"/>
  <c r="EU283" i="7"/>
  <c r="EV283" i="7"/>
  <c r="EW283" i="7"/>
  <c r="EX283" i="7"/>
  <c r="EY283" i="7"/>
  <c r="EZ283" i="7"/>
  <c r="FA283" i="7"/>
  <c r="FB283" i="7"/>
  <c r="FC283" i="7"/>
  <c r="B284" i="7"/>
  <c r="C284" i="7"/>
  <c r="D284" i="7"/>
  <c r="E284" i="7"/>
  <c r="F284" i="7"/>
  <c r="G284" i="7"/>
  <c r="H284" i="7"/>
  <c r="I284" i="7"/>
  <c r="J284" i="7"/>
  <c r="K284" i="7"/>
  <c r="L284" i="7"/>
  <c r="M284" i="7"/>
  <c r="N284" i="7"/>
  <c r="O284" i="7"/>
  <c r="P284" i="7"/>
  <c r="Q284" i="7"/>
  <c r="R284" i="7"/>
  <c r="S284" i="7"/>
  <c r="T284" i="7"/>
  <c r="U284" i="7"/>
  <c r="V284" i="7"/>
  <c r="W284" i="7"/>
  <c r="X284" i="7"/>
  <c r="Y284" i="7"/>
  <c r="Z284" i="7"/>
  <c r="AA284" i="7"/>
  <c r="AB284" i="7"/>
  <c r="AC284" i="7"/>
  <c r="AD284" i="7"/>
  <c r="AE284" i="7"/>
  <c r="AF284" i="7"/>
  <c r="AG284" i="7"/>
  <c r="AH284" i="7"/>
  <c r="AI284" i="7"/>
  <c r="AJ284" i="7"/>
  <c r="AK284" i="7"/>
  <c r="AL284" i="7"/>
  <c r="AM284" i="7"/>
  <c r="AN284" i="7"/>
  <c r="AO284" i="7"/>
  <c r="AP284" i="7"/>
  <c r="AQ284" i="7"/>
  <c r="AR284" i="7"/>
  <c r="AS284" i="7"/>
  <c r="AT284" i="7"/>
  <c r="AU284" i="7"/>
  <c r="AV284" i="7"/>
  <c r="AW284" i="7"/>
  <c r="AX284" i="7"/>
  <c r="AY284" i="7"/>
  <c r="AZ284" i="7"/>
  <c r="BA284" i="7"/>
  <c r="BB284" i="7"/>
  <c r="BC284" i="7"/>
  <c r="BD284" i="7"/>
  <c r="BE284" i="7"/>
  <c r="BF284" i="7"/>
  <c r="BG284" i="7"/>
  <c r="BH284" i="7"/>
  <c r="BI284" i="7"/>
  <c r="BJ284" i="7"/>
  <c r="BK284" i="7"/>
  <c r="BL284" i="7"/>
  <c r="BM284" i="7"/>
  <c r="BN284" i="7"/>
  <c r="BO284" i="7"/>
  <c r="BP284" i="7"/>
  <c r="BQ284" i="7"/>
  <c r="BR284" i="7"/>
  <c r="BS284" i="7"/>
  <c r="BT284" i="7"/>
  <c r="BU284" i="7"/>
  <c r="BV284" i="7"/>
  <c r="BW284" i="7"/>
  <c r="BX284" i="7"/>
  <c r="BY284" i="7"/>
  <c r="BZ284" i="7"/>
  <c r="CA284" i="7"/>
  <c r="CB284" i="7"/>
  <c r="CC284" i="7"/>
  <c r="CD284" i="7"/>
  <c r="CE284" i="7"/>
  <c r="CF284" i="7"/>
  <c r="CG284" i="7"/>
  <c r="CH284" i="7"/>
  <c r="CI284" i="7"/>
  <c r="CJ284" i="7"/>
  <c r="CK284" i="7"/>
  <c r="CL284" i="7"/>
  <c r="CM284" i="7"/>
  <c r="CN284" i="7"/>
  <c r="CO284" i="7"/>
  <c r="CP284" i="7"/>
  <c r="CQ284" i="7"/>
  <c r="CR284" i="7"/>
  <c r="CS284" i="7"/>
  <c r="CT284" i="7"/>
  <c r="CU284" i="7"/>
  <c r="CV284" i="7"/>
  <c r="CW284" i="7"/>
  <c r="CX284" i="7"/>
  <c r="CY284" i="7"/>
  <c r="CZ284" i="7"/>
  <c r="DA284" i="7"/>
  <c r="DB284" i="7"/>
  <c r="DC284" i="7"/>
  <c r="DD284" i="7"/>
  <c r="DE284" i="7"/>
  <c r="DF284" i="7"/>
  <c r="DG284" i="7"/>
  <c r="DH284" i="7"/>
  <c r="DI284" i="7"/>
  <c r="DJ284" i="7"/>
  <c r="DK284" i="7"/>
  <c r="DL284" i="7"/>
  <c r="DM284" i="7"/>
  <c r="DN284" i="7"/>
  <c r="DO284" i="7"/>
  <c r="DP284" i="7"/>
  <c r="DQ284" i="7"/>
  <c r="DR284" i="7"/>
  <c r="DS284" i="7"/>
  <c r="DT284" i="7"/>
  <c r="DU284" i="7"/>
  <c r="DV284" i="7"/>
  <c r="DW284" i="7"/>
  <c r="DX284" i="7"/>
  <c r="DY284" i="7"/>
  <c r="DZ284" i="7"/>
  <c r="EA284" i="7"/>
  <c r="EB284" i="7"/>
  <c r="EC284" i="7"/>
  <c r="ED284" i="7"/>
  <c r="EE284" i="7"/>
  <c r="EF284" i="7"/>
  <c r="EG284" i="7"/>
  <c r="EH284" i="7"/>
  <c r="EI284" i="7"/>
  <c r="EJ284" i="7"/>
  <c r="EK284" i="7"/>
  <c r="EL284" i="7"/>
  <c r="EM284" i="7"/>
  <c r="EN284" i="7"/>
  <c r="EO284" i="7"/>
  <c r="EP284" i="7"/>
  <c r="EQ284" i="7"/>
  <c r="ER284" i="7"/>
  <c r="ES284" i="7"/>
  <c r="ET284" i="7"/>
  <c r="EU284" i="7"/>
  <c r="EV284" i="7"/>
  <c r="EW284" i="7"/>
  <c r="EX284" i="7"/>
  <c r="EY284" i="7"/>
  <c r="EZ284" i="7"/>
  <c r="FA284" i="7"/>
  <c r="FB284" i="7"/>
  <c r="FC284" i="7"/>
  <c r="B285" i="7"/>
  <c r="C285" i="7"/>
  <c r="D285" i="7"/>
  <c r="E285" i="7"/>
  <c r="F285" i="7"/>
  <c r="G285" i="7"/>
  <c r="H285" i="7"/>
  <c r="I285" i="7"/>
  <c r="J285" i="7"/>
  <c r="K285" i="7"/>
  <c r="L285" i="7"/>
  <c r="M285" i="7"/>
  <c r="N285" i="7"/>
  <c r="O285" i="7"/>
  <c r="P285" i="7"/>
  <c r="Q285" i="7"/>
  <c r="R285" i="7"/>
  <c r="S285" i="7"/>
  <c r="T285" i="7"/>
  <c r="U285" i="7"/>
  <c r="V285" i="7"/>
  <c r="W285" i="7"/>
  <c r="X285" i="7"/>
  <c r="Y285" i="7"/>
  <c r="Z285" i="7"/>
  <c r="AA285" i="7"/>
  <c r="AB285" i="7"/>
  <c r="AC285" i="7"/>
  <c r="AD285" i="7"/>
  <c r="AE285" i="7"/>
  <c r="AF285" i="7"/>
  <c r="AG285" i="7"/>
  <c r="AH285" i="7"/>
  <c r="AI285" i="7"/>
  <c r="AJ285" i="7"/>
  <c r="AK285" i="7"/>
  <c r="AL285" i="7"/>
  <c r="AM285" i="7"/>
  <c r="AN285" i="7"/>
  <c r="AO285" i="7"/>
  <c r="AP285" i="7"/>
  <c r="AQ285" i="7"/>
  <c r="AR285" i="7"/>
  <c r="AS285" i="7"/>
  <c r="AT285" i="7"/>
  <c r="AU285" i="7"/>
  <c r="AV285" i="7"/>
  <c r="AW285" i="7"/>
  <c r="AX285" i="7"/>
  <c r="AY285" i="7"/>
  <c r="AZ285" i="7"/>
  <c r="BA285" i="7"/>
  <c r="BB285" i="7"/>
  <c r="BC285" i="7"/>
  <c r="BD285" i="7"/>
  <c r="BE285" i="7"/>
  <c r="BF285" i="7"/>
  <c r="BG285" i="7"/>
  <c r="BH285" i="7"/>
  <c r="BI285" i="7"/>
  <c r="BJ285" i="7"/>
  <c r="BK285" i="7"/>
  <c r="BL285" i="7"/>
  <c r="BM285" i="7"/>
  <c r="BN285" i="7"/>
  <c r="BO285" i="7"/>
  <c r="BP285" i="7"/>
  <c r="BQ285" i="7"/>
  <c r="BR285" i="7"/>
  <c r="BS285" i="7"/>
  <c r="BT285" i="7"/>
  <c r="BU285" i="7"/>
  <c r="BV285" i="7"/>
  <c r="BW285" i="7"/>
  <c r="BX285" i="7"/>
  <c r="BY285" i="7"/>
  <c r="BZ285" i="7"/>
  <c r="CA285" i="7"/>
  <c r="CB285" i="7"/>
  <c r="CC285" i="7"/>
  <c r="CD285" i="7"/>
  <c r="CE285" i="7"/>
  <c r="CF285" i="7"/>
  <c r="CG285" i="7"/>
  <c r="CH285" i="7"/>
  <c r="CI285" i="7"/>
  <c r="CJ285" i="7"/>
  <c r="CK285" i="7"/>
  <c r="CL285" i="7"/>
  <c r="CM285" i="7"/>
  <c r="CN285" i="7"/>
  <c r="CO285" i="7"/>
  <c r="CP285" i="7"/>
  <c r="CQ285" i="7"/>
  <c r="CR285" i="7"/>
  <c r="CS285" i="7"/>
  <c r="CT285" i="7"/>
  <c r="CU285" i="7"/>
  <c r="CV285" i="7"/>
  <c r="CW285" i="7"/>
  <c r="CX285" i="7"/>
  <c r="CY285" i="7"/>
  <c r="CZ285" i="7"/>
  <c r="DA285" i="7"/>
  <c r="DB285" i="7"/>
  <c r="DC285" i="7"/>
  <c r="DD285" i="7"/>
  <c r="DE285" i="7"/>
  <c r="DF285" i="7"/>
  <c r="DG285" i="7"/>
  <c r="DH285" i="7"/>
  <c r="DI285" i="7"/>
  <c r="DJ285" i="7"/>
  <c r="DK285" i="7"/>
  <c r="DL285" i="7"/>
  <c r="DM285" i="7"/>
  <c r="DN285" i="7"/>
  <c r="DO285" i="7"/>
  <c r="DP285" i="7"/>
  <c r="DQ285" i="7"/>
  <c r="DR285" i="7"/>
  <c r="DS285" i="7"/>
  <c r="DT285" i="7"/>
  <c r="DU285" i="7"/>
  <c r="DV285" i="7"/>
  <c r="DW285" i="7"/>
  <c r="DX285" i="7"/>
  <c r="DY285" i="7"/>
  <c r="DZ285" i="7"/>
  <c r="EA285" i="7"/>
  <c r="EB285" i="7"/>
  <c r="EC285" i="7"/>
  <c r="ED285" i="7"/>
  <c r="EE285" i="7"/>
  <c r="EF285" i="7"/>
  <c r="EG285" i="7"/>
  <c r="EH285" i="7"/>
  <c r="EI285" i="7"/>
  <c r="EJ285" i="7"/>
  <c r="EK285" i="7"/>
  <c r="EL285" i="7"/>
  <c r="EM285" i="7"/>
  <c r="EN285" i="7"/>
  <c r="EO285" i="7"/>
  <c r="EP285" i="7"/>
  <c r="EQ285" i="7"/>
  <c r="ER285" i="7"/>
  <c r="ES285" i="7"/>
  <c r="ET285" i="7"/>
  <c r="EU285" i="7"/>
  <c r="EV285" i="7"/>
  <c r="EW285" i="7"/>
  <c r="EX285" i="7"/>
  <c r="EY285" i="7"/>
  <c r="EZ285" i="7"/>
  <c r="FA285" i="7"/>
  <c r="FB285" i="7"/>
  <c r="FC285" i="7"/>
  <c r="B286" i="7"/>
  <c r="C286" i="7"/>
  <c r="D286" i="7"/>
  <c r="E286" i="7"/>
  <c r="F286" i="7"/>
  <c r="G286" i="7"/>
  <c r="H286" i="7"/>
  <c r="I286" i="7"/>
  <c r="J286" i="7"/>
  <c r="K286" i="7"/>
  <c r="L286" i="7"/>
  <c r="M286" i="7"/>
  <c r="N286" i="7"/>
  <c r="O286" i="7"/>
  <c r="P286" i="7"/>
  <c r="Q286" i="7"/>
  <c r="R286" i="7"/>
  <c r="S286" i="7"/>
  <c r="T286" i="7"/>
  <c r="U286" i="7"/>
  <c r="V286" i="7"/>
  <c r="W286" i="7"/>
  <c r="X286" i="7"/>
  <c r="Y286" i="7"/>
  <c r="Z286" i="7"/>
  <c r="AA286" i="7"/>
  <c r="AB286" i="7"/>
  <c r="AC286" i="7"/>
  <c r="AD286" i="7"/>
  <c r="AE286" i="7"/>
  <c r="AF286" i="7"/>
  <c r="AG286" i="7"/>
  <c r="AH286" i="7"/>
  <c r="AI286" i="7"/>
  <c r="AJ286" i="7"/>
  <c r="AK286" i="7"/>
  <c r="AL286" i="7"/>
  <c r="AM286" i="7"/>
  <c r="AN286" i="7"/>
  <c r="AO286" i="7"/>
  <c r="AP286" i="7"/>
  <c r="AQ286" i="7"/>
  <c r="AR286" i="7"/>
  <c r="AS286" i="7"/>
  <c r="AT286" i="7"/>
  <c r="AU286" i="7"/>
  <c r="AV286" i="7"/>
  <c r="AW286" i="7"/>
  <c r="AX286" i="7"/>
  <c r="AY286" i="7"/>
  <c r="AZ286" i="7"/>
  <c r="BA286" i="7"/>
  <c r="BB286" i="7"/>
  <c r="BC286" i="7"/>
  <c r="BD286" i="7"/>
  <c r="BE286" i="7"/>
  <c r="BF286" i="7"/>
  <c r="BG286" i="7"/>
  <c r="BH286" i="7"/>
  <c r="BI286" i="7"/>
  <c r="BJ286" i="7"/>
  <c r="BK286" i="7"/>
  <c r="BL286" i="7"/>
  <c r="BM286" i="7"/>
  <c r="BN286" i="7"/>
  <c r="BO286" i="7"/>
  <c r="BP286" i="7"/>
  <c r="BQ286" i="7"/>
  <c r="BR286" i="7"/>
  <c r="BS286" i="7"/>
  <c r="BT286" i="7"/>
  <c r="BU286" i="7"/>
  <c r="BV286" i="7"/>
  <c r="BW286" i="7"/>
  <c r="BX286" i="7"/>
  <c r="BY286" i="7"/>
  <c r="BZ286" i="7"/>
  <c r="CA286" i="7"/>
  <c r="CB286" i="7"/>
  <c r="CC286" i="7"/>
  <c r="CD286" i="7"/>
  <c r="CE286" i="7"/>
  <c r="CF286" i="7"/>
  <c r="CG286" i="7"/>
  <c r="CH286" i="7"/>
  <c r="CI286" i="7"/>
  <c r="CJ286" i="7"/>
  <c r="CK286" i="7"/>
  <c r="CL286" i="7"/>
  <c r="CM286" i="7"/>
  <c r="CN286" i="7"/>
  <c r="CO286" i="7"/>
  <c r="CP286" i="7"/>
  <c r="CQ286" i="7"/>
  <c r="CR286" i="7"/>
  <c r="CS286" i="7"/>
  <c r="CT286" i="7"/>
  <c r="CU286" i="7"/>
  <c r="CV286" i="7"/>
  <c r="CW286" i="7"/>
  <c r="CX286" i="7"/>
  <c r="CY286" i="7"/>
  <c r="CZ286" i="7"/>
  <c r="DA286" i="7"/>
  <c r="DB286" i="7"/>
  <c r="DC286" i="7"/>
  <c r="DD286" i="7"/>
  <c r="DE286" i="7"/>
  <c r="DF286" i="7"/>
  <c r="DG286" i="7"/>
  <c r="DH286" i="7"/>
  <c r="DI286" i="7"/>
  <c r="DJ286" i="7"/>
  <c r="DK286" i="7"/>
  <c r="DL286" i="7"/>
  <c r="DM286" i="7"/>
  <c r="DN286" i="7"/>
  <c r="DO286" i="7"/>
  <c r="DP286" i="7"/>
  <c r="DQ286" i="7"/>
  <c r="DR286" i="7"/>
  <c r="DS286" i="7"/>
  <c r="DT286" i="7"/>
  <c r="DU286" i="7"/>
  <c r="DV286" i="7"/>
  <c r="DW286" i="7"/>
  <c r="DX286" i="7"/>
  <c r="DY286" i="7"/>
  <c r="DZ286" i="7"/>
  <c r="EA286" i="7"/>
  <c r="EB286" i="7"/>
  <c r="EC286" i="7"/>
  <c r="ED286" i="7"/>
  <c r="EE286" i="7"/>
  <c r="EF286" i="7"/>
  <c r="EG286" i="7"/>
  <c r="EH286" i="7"/>
  <c r="EI286" i="7"/>
  <c r="EJ286" i="7"/>
  <c r="EK286" i="7"/>
  <c r="EL286" i="7"/>
  <c r="EM286" i="7"/>
  <c r="EN286" i="7"/>
  <c r="EO286" i="7"/>
  <c r="EP286" i="7"/>
  <c r="EQ286" i="7"/>
  <c r="ER286" i="7"/>
  <c r="ES286" i="7"/>
  <c r="ET286" i="7"/>
  <c r="EU286" i="7"/>
  <c r="EV286" i="7"/>
  <c r="EW286" i="7"/>
  <c r="EX286" i="7"/>
  <c r="EY286" i="7"/>
  <c r="EZ286" i="7"/>
  <c r="FA286" i="7"/>
  <c r="FB286" i="7"/>
  <c r="FC286" i="7"/>
  <c r="B287" i="7"/>
  <c r="C287" i="7"/>
  <c r="D287" i="7"/>
  <c r="E287" i="7"/>
  <c r="F287" i="7"/>
  <c r="G287" i="7"/>
  <c r="H287" i="7"/>
  <c r="I287" i="7"/>
  <c r="J287" i="7"/>
  <c r="K287" i="7"/>
  <c r="L287" i="7"/>
  <c r="M287" i="7"/>
  <c r="N287" i="7"/>
  <c r="O287" i="7"/>
  <c r="P287" i="7"/>
  <c r="Q287" i="7"/>
  <c r="R287" i="7"/>
  <c r="S287" i="7"/>
  <c r="T287" i="7"/>
  <c r="U287" i="7"/>
  <c r="V287" i="7"/>
  <c r="W287" i="7"/>
  <c r="X287" i="7"/>
  <c r="Y287" i="7"/>
  <c r="Z287" i="7"/>
  <c r="AA287" i="7"/>
  <c r="AB287" i="7"/>
  <c r="AC287" i="7"/>
  <c r="AD287" i="7"/>
  <c r="AE287" i="7"/>
  <c r="AF287" i="7"/>
  <c r="AG287" i="7"/>
  <c r="AH287" i="7"/>
  <c r="AI287" i="7"/>
  <c r="AJ287" i="7"/>
  <c r="AK287" i="7"/>
  <c r="AL287" i="7"/>
  <c r="AM287" i="7"/>
  <c r="AN287" i="7"/>
  <c r="AO287" i="7"/>
  <c r="AP287" i="7"/>
  <c r="AQ287" i="7"/>
  <c r="AR287" i="7"/>
  <c r="AS287" i="7"/>
  <c r="AT287" i="7"/>
  <c r="AU287" i="7"/>
  <c r="AV287" i="7"/>
  <c r="AW287" i="7"/>
  <c r="AX287" i="7"/>
  <c r="AY287" i="7"/>
  <c r="AZ287" i="7"/>
  <c r="BA287" i="7"/>
  <c r="BB287" i="7"/>
  <c r="BC287" i="7"/>
  <c r="BD287" i="7"/>
  <c r="BE287" i="7"/>
  <c r="BF287" i="7"/>
  <c r="BG287" i="7"/>
  <c r="BH287" i="7"/>
  <c r="BI287" i="7"/>
  <c r="BJ287" i="7"/>
  <c r="BK287" i="7"/>
  <c r="BL287" i="7"/>
  <c r="BM287" i="7"/>
  <c r="BN287" i="7"/>
  <c r="BO287" i="7"/>
  <c r="BP287" i="7"/>
  <c r="BQ287" i="7"/>
  <c r="BR287" i="7"/>
  <c r="BS287" i="7"/>
  <c r="BT287" i="7"/>
  <c r="BU287" i="7"/>
  <c r="BV287" i="7"/>
  <c r="BW287" i="7"/>
  <c r="BX287" i="7"/>
  <c r="BY287" i="7"/>
  <c r="BZ287" i="7"/>
  <c r="CA287" i="7"/>
  <c r="CB287" i="7"/>
  <c r="CC287" i="7"/>
  <c r="CD287" i="7"/>
  <c r="CE287" i="7"/>
  <c r="CF287" i="7"/>
  <c r="CG287" i="7"/>
  <c r="CH287" i="7"/>
  <c r="CI287" i="7"/>
  <c r="CJ287" i="7"/>
  <c r="CK287" i="7"/>
  <c r="CL287" i="7"/>
  <c r="CM287" i="7"/>
  <c r="CN287" i="7"/>
  <c r="CO287" i="7"/>
  <c r="CP287" i="7"/>
  <c r="CQ287" i="7"/>
  <c r="CR287" i="7"/>
  <c r="CS287" i="7"/>
  <c r="CT287" i="7"/>
  <c r="CU287" i="7"/>
  <c r="CV287" i="7"/>
  <c r="CW287" i="7"/>
  <c r="CX287" i="7"/>
  <c r="CY287" i="7"/>
  <c r="CZ287" i="7"/>
  <c r="DA287" i="7"/>
  <c r="DB287" i="7"/>
  <c r="DC287" i="7"/>
  <c r="DD287" i="7"/>
  <c r="DE287" i="7"/>
  <c r="DF287" i="7"/>
  <c r="DG287" i="7"/>
  <c r="DH287" i="7"/>
  <c r="DI287" i="7"/>
  <c r="DJ287" i="7"/>
  <c r="DK287" i="7"/>
  <c r="DL287" i="7"/>
  <c r="DM287" i="7"/>
  <c r="DN287" i="7"/>
  <c r="DO287" i="7"/>
  <c r="DP287" i="7"/>
  <c r="DQ287" i="7"/>
  <c r="DR287" i="7"/>
  <c r="DS287" i="7"/>
  <c r="DT287" i="7"/>
  <c r="DU287" i="7"/>
  <c r="DV287" i="7"/>
  <c r="DW287" i="7"/>
  <c r="DX287" i="7"/>
  <c r="DY287" i="7"/>
  <c r="DZ287" i="7"/>
  <c r="EA287" i="7"/>
  <c r="EB287" i="7"/>
  <c r="EC287" i="7"/>
  <c r="ED287" i="7"/>
  <c r="EE287" i="7"/>
  <c r="EF287" i="7"/>
  <c r="EG287" i="7"/>
  <c r="EH287" i="7"/>
  <c r="EI287" i="7"/>
  <c r="EJ287" i="7"/>
  <c r="EK287" i="7"/>
  <c r="EL287" i="7"/>
  <c r="EM287" i="7"/>
  <c r="EN287" i="7"/>
  <c r="EO287" i="7"/>
  <c r="EP287" i="7"/>
  <c r="EQ287" i="7"/>
  <c r="ER287" i="7"/>
  <c r="ES287" i="7"/>
  <c r="ET287" i="7"/>
  <c r="EU287" i="7"/>
  <c r="EV287" i="7"/>
  <c r="EW287" i="7"/>
  <c r="EX287" i="7"/>
  <c r="EY287" i="7"/>
  <c r="EZ287" i="7"/>
  <c r="FA287" i="7"/>
  <c r="FB287" i="7"/>
  <c r="FC287" i="7"/>
  <c r="B288" i="7"/>
  <c r="C288" i="7"/>
  <c r="D288" i="7"/>
  <c r="E288" i="7"/>
  <c r="F288" i="7"/>
  <c r="G288" i="7"/>
  <c r="H288" i="7"/>
  <c r="I288" i="7"/>
  <c r="J288" i="7"/>
  <c r="K288" i="7"/>
  <c r="L288" i="7"/>
  <c r="M288" i="7"/>
  <c r="N288" i="7"/>
  <c r="O288" i="7"/>
  <c r="P288" i="7"/>
  <c r="Q288" i="7"/>
  <c r="R288" i="7"/>
  <c r="S288" i="7"/>
  <c r="T288" i="7"/>
  <c r="U288" i="7"/>
  <c r="V288" i="7"/>
  <c r="W288" i="7"/>
  <c r="X288" i="7"/>
  <c r="Y288" i="7"/>
  <c r="Z288" i="7"/>
  <c r="AA288" i="7"/>
  <c r="AB288" i="7"/>
  <c r="AC288" i="7"/>
  <c r="AD288" i="7"/>
  <c r="AE288" i="7"/>
  <c r="AF288" i="7"/>
  <c r="AG288" i="7"/>
  <c r="AH288" i="7"/>
  <c r="AI288" i="7"/>
  <c r="AJ288" i="7"/>
  <c r="AK288" i="7"/>
  <c r="AL288" i="7"/>
  <c r="AM288" i="7"/>
  <c r="AN288" i="7"/>
  <c r="AO288" i="7"/>
  <c r="AP288" i="7"/>
  <c r="AQ288" i="7"/>
  <c r="AR288" i="7"/>
  <c r="AS288" i="7"/>
  <c r="AT288" i="7"/>
  <c r="AU288" i="7"/>
  <c r="AV288" i="7"/>
  <c r="AW288" i="7"/>
  <c r="AX288" i="7"/>
  <c r="AY288" i="7"/>
  <c r="AZ288" i="7"/>
  <c r="BA288" i="7"/>
  <c r="BB288" i="7"/>
  <c r="BC288" i="7"/>
  <c r="BD288" i="7"/>
  <c r="BE288" i="7"/>
  <c r="BF288" i="7"/>
  <c r="BG288" i="7"/>
  <c r="BH288" i="7"/>
  <c r="BI288" i="7"/>
  <c r="BJ288" i="7"/>
  <c r="BK288" i="7"/>
  <c r="BL288" i="7"/>
  <c r="BM288" i="7"/>
  <c r="BN288" i="7"/>
  <c r="BO288" i="7"/>
  <c r="BP288" i="7"/>
  <c r="BQ288" i="7"/>
  <c r="BR288" i="7"/>
  <c r="BS288" i="7"/>
  <c r="BT288" i="7"/>
  <c r="BU288" i="7"/>
  <c r="BV288" i="7"/>
  <c r="BW288" i="7"/>
  <c r="BX288" i="7"/>
  <c r="BY288" i="7"/>
  <c r="BZ288" i="7"/>
  <c r="CA288" i="7"/>
  <c r="CB288" i="7"/>
  <c r="CC288" i="7"/>
  <c r="CD288" i="7"/>
  <c r="CE288" i="7"/>
  <c r="CF288" i="7"/>
  <c r="CG288" i="7"/>
  <c r="CH288" i="7"/>
  <c r="CI288" i="7"/>
  <c r="CJ288" i="7"/>
  <c r="CK288" i="7"/>
  <c r="CL288" i="7"/>
  <c r="CM288" i="7"/>
  <c r="CN288" i="7"/>
  <c r="CO288" i="7"/>
  <c r="CP288" i="7"/>
  <c r="CQ288" i="7"/>
  <c r="CR288" i="7"/>
  <c r="CS288" i="7"/>
  <c r="CT288" i="7"/>
  <c r="CU288" i="7"/>
  <c r="CV288" i="7"/>
  <c r="CW288" i="7"/>
  <c r="CX288" i="7"/>
  <c r="CY288" i="7"/>
  <c r="CZ288" i="7"/>
  <c r="DA288" i="7"/>
  <c r="DB288" i="7"/>
  <c r="DC288" i="7"/>
  <c r="DD288" i="7"/>
  <c r="DE288" i="7"/>
  <c r="DF288" i="7"/>
  <c r="DG288" i="7"/>
  <c r="DH288" i="7"/>
  <c r="DI288" i="7"/>
  <c r="DJ288" i="7"/>
  <c r="DK288" i="7"/>
  <c r="DL288" i="7"/>
  <c r="DM288" i="7"/>
  <c r="DN288" i="7"/>
  <c r="DO288" i="7"/>
  <c r="DP288" i="7"/>
  <c r="DQ288" i="7"/>
  <c r="DR288" i="7"/>
  <c r="DS288" i="7"/>
  <c r="DT288" i="7"/>
  <c r="DU288" i="7"/>
  <c r="DV288" i="7"/>
  <c r="DW288" i="7"/>
  <c r="DX288" i="7"/>
  <c r="DY288" i="7"/>
  <c r="DZ288" i="7"/>
  <c r="EA288" i="7"/>
  <c r="EB288" i="7"/>
  <c r="EC288" i="7"/>
  <c r="ED288" i="7"/>
  <c r="EE288" i="7"/>
  <c r="EF288" i="7"/>
  <c r="EG288" i="7"/>
  <c r="EH288" i="7"/>
  <c r="EI288" i="7"/>
  <c r="EJ288" i="7"/>
  <c r="EK288" i="7"/>
  <c r="EL288" i="7"/>
  <c r="EM288" i="7"/>
  <c r="EN288" i="7"/>
  <c r="EO288" i="7"/>
  <c r="EP288" i="7"/>
  <c r="EQ288" i="7"/>
  <c r="ER288" i="7"/>
  <c r="ES288" i="7"/>
  <c r="ET288" i="7"/>
  <c r="EU288" i="7"/>
  <c r="EV288" i="7"/>
  <c r="EW288" i="7"/>
  <c r="EX288" i="7"/>
  <c r="EY288" i="7"/>
  <c r="EZ288" i="7"/>
  <c r="FA288" i="7"/>
  <c r="FB288" i="7"/>
  <c r="FC288" i="7"/>
  <c r="B289" i="7"/>
  <c r="C289" i="7"/>
  <c r="D289" i="7"/>
  <c r="E289" i="7"/>
  <c r="F289" i="7"/>
  <c r="G289" i="7"/>
  <c r="H289" i="7"/>
  <c r="I289" i="7"/>
  <c r="J289" i="7"/>
  <c r="K289" i="7"/>
  <c r="L289" i="7"/>
  <c r="M289" i="7"/>
  <c r="N289" i="7"/>
  <c r="O289" i="7"/>
  <c r="P289" i="7"/>
  <c r="Q289" i="7"/>
  <c r="R289" i="7"/>
  <c r="S289" i="7"/>
  <c r="T289" i="7"/>
  <c r="U289" i="7"/>
  <c r="V289" i="7"/>
  <c r="W289" i="7"/>
  <c r="X289" i="7"/>
  <c r="Y289" i="7"/>
  <c r="Z289" i="7"/>
  <c r="AA289" i="7"/>
  <c r="AB289" i="7"/>
  <c r="AC289" i="7"/>
  <c r="AD289" i="7"/>
  <c r="AE289" i="7"/>
  <c r="AF289" i="7"/>
  <c r="AG289" i="7"/>
  <c r="AH289" i="7"/>
  <c r="AI289" i="7"/>
  <c r="AJ289" i="7"/>
  <c r="AK289" i="7"/>
  <c r="AL289" i="7"/>
  <c r="AM289" i="7"/>
  <c r="AN289" i="7"/>
  <c r="AO289" i="7"/>
  <c r="AP289" i="7"/>
  <c r="AQ289" i="7"/>
  <c r="AR289" i="7"/>
  <c r="AS289" i="7"/>
  <c r="AT289" i="7"/>
  <c r="AU289" i="7"/>
  <c r="AV289" i="7"/>
  <c r="AW289" i="7"/>
  <c r="AX289" i="7"/>
  <c r="AY289" i="7"/>
  <c r="AZ289" i="7"/>
  <c r="BA289" i="7"/>
  <c r="BB289" i="7"/>
  <c r="BC289" i="7"/>
  <c r="BD289" i="7"/>
  <c r="BE289" i="7"/>
  <c r="BF289" i="7"/>
  <c r="BG289" i="7"/>
  <c r="BH289" i="7"/>
  <c r="BI289" i="7"/>
  <c r="BJ289" i="7"/>
  <c r="BK289" i="7"/>
  <c r="BL289" i="7"/>
  <c r="BM289" i="7"/>
  <c r="BN289" i="7"/>
  <c r="BO289" i="7"/>
  <c r="BP289" i="7"/>
  <c r="BQ289" i="7"/>
  <c r="BR289" i="7"/>
  <c r="BS289" i="7"/>
  <c r="BT289" i="7"/>
  <c r="BU289" i="7"/>
  <c r="BV289" i="7"/>
  <c r="BW289" i="7"/>
  <c r="BX289" i="7"/>
  <c r="BY289" i="7"/>
  <c r="BZ289" i="7"/>
  <c r="CA289" i="7"/>
  <c r="CB289" i="7"/>
  <c r="CC289" i="7"/>
  <c r="CD289" i="7"/>
  <c r="CE289" i="7"/>
  <c r="CF289" i="7"/>
  <c r="CG289" i="7"/>
  <c r="CH289" i="7"/>
  <c r="CI289" i="7"/>
  <c r="CJ289" i="7"/>
  <c r="CK289" i="7"/>
  <c r="CL289" i="7"/>
  <c r="CM289" i="7"/>
  <c r="CN289" i="7"/>
  <c r="CO289" i="7"/>
  <c r="CP289" i="7"/>
  <c r="CQ289" i="7"/>
  <c r="CR289" i="7"/>
  <c r="CS289" i="7"/>
  <c r="CT289" i="7"/>
  <c r="CU289" i="7"/>
  <c r="CV289" i="7"/>
  <c r="CW289" i="7"/>
  <c r="CX289" i="7"/>
  <c r="CY289" i="7"/>
  <c r="CZ289" i="7"/>
  <c r="DA289" i="7"/>
  <c r="DB289" i="7"/>
  <c r="DC289" i="7"/>
  <c r="DD289" i="7"/>
  <c r="DE289" i="7"/>
  <c r="DF289" i="7"/>
  <c r="DG289" i="7"/>
  <c r="DH289" i="7"/>
  <c r="DI289" i="7"/>
  <c r="DJ289" i="7"/>
  <c r="DK289" i="7"/>
  <c r="DL289" i="7"/>
  <c r="DM289" i="7"/>
  <c r="DN289" i="7"/>
  <c r="DO289" i="7"/>
  <c r="DP289" i="7"/>
  <c r="DQ289" i="7"/>
  <c r="DR289" i="7"/>
  <c r="DS289" i="7"/>
  <c r="DT289" i="7"/>
  <c r="DU289" i="7"/>
  <c r="DV289" i="7"/>
  <c r="DW289" i="7"/>
  <c r="DX289" i="7"/>
  <c r="DY289" i="7"/>
  <c r="DZ289" i="7"/>
  <c r="EA289" i="7"/>
  <c r="EB289" i="7"/>
  <c r="EC289" i="7"/>
  <c r="ED289" i="7"/>
  <c r="EE289" i="7"/>
  <c r="EF289" i="7"/>
  <c r="EG289" i="7"/>
  <c r="EH289" i="7"/>
  <c r="EI289" i="7"/>
  <c r="EJ289" i="7"/>
  <c r="EK289" i="7"/>
  <c r="EL289" i="7"/>
  <c r="EM289" i="7"/>
  <c r="EN289" i="7"/>
  <c r="EO289" i="7"/>
  <c r="EP289" i="7"/>
  <c r="EQ289" i="7"/>
  <c r="ER289" i="7"/>
  <c r="ES289" i="7"/>
  <c r="ET289" i="7"/>
  <c r="EU289" i="7"/>
  <c r="EV289" i="7"/>
  <c r="EW289" i="7"/>
  <c r="EX289" i="7"/>
  <c r="EY289" i="7"/>
  <c r="EZ289" i="7"/>
  <c r="FA289" i="7"/>
  <c r="FB289" i="7"/>
  <c r="FC289" i="7"/>
  <c r="B290" i="7"/>
  <c r="C290" i="7"/>
  <c r="D290" i="7"/>
  <c r="E290" i="7"/>
  <c r="F290" i="7"/>
  <c r="G290" i="7"/>
  <c r="H290" i="7"/>
  <c r="I290" i="7"/>
  <c r="J290" i="7"/>
  <c r="K290" i="7"/>
  <c r="L290" i="7"/>
  <c r="M290" i="7"/>
  <c r="N290" i="7"/>
  <c r="O290" i="7"/>
  <c r="P290" i="7"/>
  <c r="Q290" i="7"/>
  <c r="R290" i="7"/>
  <c r="S290" i="7"/>
  <c r="T290" i="7"/>
  <c r="U290" i="7"/>
  <c r="V290" i="7"/>
  <c r="W290" i="7"/>
  <c r="X290" i="7"/>
  <c r="Y290" i="7"/>
  <c r="Z290" i="7"/>
  <c r="AA290" i="7"/>
  <c r="AB290" i="7"/>
  <c r="AC290" i="7"/>
  <c r="AD290" i="7"/>
  <c r="AE290" i="7"/>
  <c r="AF290" i="7"/>
  <c r="AG290" i="7"/>
  <c r="AH290" i="7"/>
  <c r="AI290" i="7"/>
  <c r="AJ290" i="7"/>
  <c r="AK290" i="7"/>
  <c r="AL290" i="7"/>
  <c r="AM290" i="7"/>
  <c r="AN290" i="7"/>
  <c r="AO290" i="7"/>
  <c r="AP290" i="7"/>
  <c r="AQ290" i="7"/>
  <c r="AR290" i="7"/>
  <c r="AS290" i="7"/>
  <c r="AT290" i="7"/>
  <c r="AU290" i="7"/>
  <c r="AV290" i="7"/>
  <c r="AW290" i="7"/>
  <c r="AX290" i="7"/>
  <c r="AY290" i="7"/>
  <c r="AZ290" i="7"/>
  <c r="BA290" i="7"/>
  <c r="BB290" i="7"/>
  <c r="BC290" i="7"/>
  <c r="BD290" i="7"/>
  <c r="BE290" i="7"/>
  <c r="BF290" i="7"/>
  <c r="BG290" i="7"/>
  <c r="BH290" i="7"/>
  <c r="BI290" i="7"/>
  <c r="BJ290" i="7"/>
  <c r="BK290" i="7"/>
  <c r="BL290" i="7"/>
  <c r="BM290" i="7"/>
  <c r="BN290" i="7"/>
  <c r="BO290" i="7"/>
  <c r="BP290" i="7"/>
  <c r="BQ290" i="7"/>
  <c r="BR290" i="7"/>
  <c r="BS290" i="7"/>
  <c r="BT290" i="7"/>
  <c r="BU290" i="7"/>
  <c r="BV290" i="7"/>
  <c r="BW290" i="7"/>
  <c r="BX290" i="7"/>
  <c r="BY290" i="7"/>
  <c r="BZ290" i="7"/>
  <c r="CA290" i="7"/>
  <c r="CB290" i="7"/>
  <c r="CC290" i="7"/>
  <c r="CD290" i="7"/>
  <c r="CE290" i="7"/>
  <c r="CF290" i="7"/>
  <c r="CG290" i="7"/>
  <c r="CH290" i="7"/>
  <c r="CI290" i="7"/>
  <c r="CJ290" i="7"/>
  <c r="CK290" i="7"/>
  <c r="CL290" i="7"/>
  <c r="CM290" i="7"/>
  <c r="CN290" i="7"/>
  <c r="CO290" i="7"/>
  <c r="CP290" i="7"/>
  <c r="CQ290" i="7"/>
  <c r="CR290" i="7"/>
  <c r="CS290" i="7"/>
  <c r="CT290" i="7"/>
  <c r="CU290" i="7"/>
  <c r="CV290" i="7"/>
  <c r="CW290" i="7"/>
  <c r="CX290" i="7"/>
  <c r="CY290" i="7"/>
  <c r="CZ290" i="7"/>
  <c r="DA290" i="7"/>
  <c r="DB290" i="7"/>
  <c r="DC290" i="7"/>
  <c r="DD290" i="7"/>
  <c r="DE290" i="7"/>
  <c r="DF290" i="7"/>
  <c r="DG290" i="7"/>
  <c r="DH290" i="7"/>
  <c r="DI290" i="7"/>
  <c r="DJ290" i="7"/>
  <c r="DK290" i="7"/>
  <c r="DL290" i="7"/>
  <c r="DM290" i="7"/>
  <c r="DN290" i="7"/>
  <c r="DO290" i="7"/>
  <c r="DP290" i="7"/>
  <c r="DQ290" i="7"/>
  <c r="DR290" i="7"/>
  <c r="DS290" i="7"/>
  <c r="DT290" i="7"/>
  <c r="DU290" i="7"/>
  <c r="DV290" i="7"/>
  <c r="DW290" i="7"/>
  <c r="DX290" i="7"/>
  <c r="DY290" i="7"/>
  <c r="DZ290" i="7"/>
  <c r="EA290" i="7"/>
  <c r="EB290" i="7"/>
  <c r="EC290" i="7"/>
  <c r="ED290" i="7"/>
  <c r="EE290" i="7"/>
  <c r="EF290" i="7"/>
  <c r="EG290" i="7"/>
  <c r="EH290" i="7"/>
  <c r="EI290" i="7"/>
  <c r="EJ290" i="7"/>
  <c r="EK290" i="7"/>
  <c r="EL290" i="7"/>
  <c r="EM290" i="7"/>
  <c r="EN290" i="7"/>
  <c r="EO290" i="7"/>
  <c r="EP290" i="7"/>
  <c r="EQ290" i="7"/>
  <c r="ER290" i="7"/>
  <c r="ES290" i="7"/>
  <c r="ET290" i="7"/>
  <c r="EU290" i="7"/>
  <c r="EV290" i="7"/>
  <c r="EW290" i="7"/>
  <c r="EX290" i="7"/>
  <c r="EY290" i="7"/>
  <c r="EZ290" i="7"/>
  <c r="FA290" i="7"/>
  <c r="FB290" i="7"/>
  <c r="FC290" i="7"/>
  <c r="B291" i="7"/>
  <c r="C291" i="7"/>
  <c r="D291" i="7"/>
  <c r="E291" i="7"/>
  <c r="F291" i="7"/>
  <c r="G291" i="7"/>
  <c r="H291" i="7"/>
  <c r="I291" i="7"/>
  <c r="J291" i="7"/>
  <c r="K291" i="7"/>
  <c r="L291" i="7"/>
  <c r="M291" i="7"/>
  <c r="N291" i="7"/>
  <c r="O291" i="7"/>
  <c r="P291" i="7"/>
  <c r="Q291" i="7"/>
  <c r="R291" i="7"/>
  <c r="S291" i="7"/>
  <c r="T291" i="7"/>
  <c r="U291" i="7"/>
  <c r="V291" i="7"/>
  <c r="W291" i="7"/>
  <c r="X291" i="7"/>
  <c r="Y291" i="7"/>
  <c r="Z291" i="7"/>
  <c r="AA291" i="7"/>
  <c r="AB291" i="7"/>
  <c r="AC291" i="7"/>
  <c r="AD291" i="7"/>
  <c r="AE291" i="7"/>
  <c r="AF291" i="7"/>
  <c r="AG291" i="7"/>
  <c r="AH291" i="7"/>
  <c r="AI291" i="7"/>
  <c r="AJ291" i="7"/>
  <c r="AK291" i="7"/>
  <c r="AL291" i="7"/>
  <c r="AM291" i="7"/>
  <c r="AN291" i="7"/>
  <c r="AO291" i="7"/>
  <c r="AP291" i="7"/>
  <c r="AQ291" i="7"/>
  <c r="AR291" i="7"/>
  <c r="AS291" i="7"/>
  <c r="AT291" i="7"/>
  <c r="AU291" i="7"/>
  <c r="AV291" i="7"/>
  <c r="AW291" i="7"/>
  <c r="AX291" i="7"/>
  <c r="AY291" i="7"/>
  <c r="AZ291" i="7"/>
  <c r="BA291" i="7"/>
  <c r="BB291" i="7"/>
  <c r="BC291" i="7"/>
  <c r="BD291" i="7"/>
  <c r="BE291" i="7"/>
  <c r="BF291" i="7"/>
  <c r="BG291" i="7"/>
  <c r="BH291" i="7"/>
  <c r="BI291" i="7"/>
  <c r="BJ291" i="7"/>
  <c r="BK291" i="7"/>
  <c r="BL291" i="7"/>
  <c r="BM291" i="7"/>
  <c r="BN291" i="7"/>
  <c r="BO291" i="7"/>
  <c r="BP291" i="7"/>
  <c r="BQ291" i="7"/>
  <c r="BR291" i="7"/>
  <c r="BS291" i="7"/>
  <c r="BT291" i="7"/>
  <c r="BU291" i="7"/>
  <c r="BV291" i="7"/>
  <c r="BW291" i="7"/>
  <c r="BX291" i="7"/>
  <c r="BY291" i="7"/>
  <c r="BZ291" i="7"/>
  <c r="CA291" i="7"/>
  <c r="CB291" i="7"/>
  <c r="CC291" i="7"/>
  <c r="CD291" i="7"/>
  <c r="CE291" i="7"/>
  <c r="CF291" i="7"/>
  <c r="CG291" i="7"/>
  <c r="CH291" i="7"/>
  <c r="CI291" i="7"/>
  <c r="CJ291" i="7"/>
  <c r="CK291" i="7"/>
  <c r="CL291" i="7"/>
  <c r="CM291" i="7"/>
  <c r="CN291" i="7"/>
  <c r="CO291" i="7"/>
  <c r="CP291" i="7"/>
  <c r="CQ291" i="7"/>
  <c r="CR291" i="7"/>
  <c r="CS291" i="7"/>
  <c r="CT291" i="7"/>
  <c r="CU291" i="7"/>
  <c r="CV291" i="7"/>
  <c r="CW291" i="7"/>
  <c r="CX291" i="7"/>
  <c r="CY291" i="7"/>
  <c r="CZ291" i="7"/>
  <c r="DA291" i="7"/>
  <c r="DB291" i="7"/>
  <c r="DC291" i="7"/>
  <c r="DD291" i="7"/>
  <c r="DE291" i="7"/>
  <c r="DF291" i="7"/>
  <c r="DG291" i="7"/>
  <c r="DH291" i="7"/>
  <c r="DI291" i="7"/>
  <c r="DJ291" i="7"/>
  <c r="DK291" i="7"/>
  <c r="DL291" i="7"/>
  <c r="DM291" i="7"/>
  <c r="DN291" i="7"/>
  <c r="DO291" i="7"/>
  <c r="DP291" i="7"/>
  <c r="DQ291" i="7"/>
  <c r="DR291" i="7"/>
  <c r="DS291" i="7"/>
  <c r="DT291" i="7"/>
  <c r="DU291" i="7"/>
  <c r="DV291" i="7"/>
  <c r="DW291" i="7"/>
  <c r="DX291" i="7"/>
  <c r="DY291" i="7"/>
  <c r="DZ291" i="7"/>
  <c r="EA291" i="7"/>
  <c r="EB291" i="7"/>
  <c r="EC291" i="7"/>
  <c r="ED291" i="7"/>
  <c r="EE291" i="7"/>
  <c r="EF291" i="7"/>
  <c r="EG291" i="7"/>
  <c r="EH291" i="7"/>
  <c r="EI291" i="7"/>
  <c r="EJ291" i="7"/>
  <c r="EK291" i="7"/>
  <c r="EL291" i="7"/>
  <c r="EM291" i="7"/>
  <c r="EN291" i="7"/>
  <c r="EO291" i="7"/>
  <c r="EP291" i="7"/>
  <c r="EQ291" i="7"/>
  <c r="ER291" i="7"/>
  <c r="ES291" i="7"/>
  <c r="ET291" i="7"/>
  <c r="EU291" i="7"/>
  <c r="EV291" i="7"/>
  <c r="EW291" i="7"/>
  <c r="EX291" i="7"/>
  <c r="EY291" i="7"/>
  <c r="EZ291" i="7"/>
  <c r="FA291" i="7"/>
  <c r="FB291" i="7"/>
  <c r="FC291" i="7"/>
  <c r="B292" i="7"/>
  <c r="C292" i="7"/>
  <c r="D292" i="7"/>
  <c r="E292" i="7"/>
  <c r="F292" i="7"/>
  <c r="G292" i="7"/>
  <c r="H292" i="7"/>
  <c r="I292" i="7"/>
  <c r="J292" i="7"/>
  <c r="K292" i="7"/>
  <c r="L292" i="7"/>
  <c r="M292" i="7"/>
  <c r="N292" i="7"/>
  <c r="O292" i="7"/>
  <c r="P292" i="7"/>
  <c r="Q292" i="7"/>
  <c r="R292" i="7"/>
  <c r="S292" i="7"/>
  <c r="T292" i="7"/>
  <c r="U292" i="7"/>
  <c r="V292" i="7"/>
  <c r="W292" i="7"/>
  <c r="X292" i="7"/>
  <c r="Y292" i="7"/>
  <c r="Z292" i="7"/>
  <c r="AA292" i="7"/>
  <c r="AB292" i="7"/>
  <c r="AC292" i="7"/>
  <c r="AD292" i="7"/>
  <c r="AE292" i="7"/>
  <c r="AF292" i="7"/>
  <c r="AG292" i="7"/>
  <c r="AH292" i="7"/>
  <c r="AI292" i="7"/>
  <c r="AJ292" i="7"/>
  <c r="AK292" i="7"/>
  <c r="AL292" i="7"/>
  <c r="AM292" i="7"/>
  <c r="AN292" i="7"/>
  <c r="AO292" i="7"/>
  <c r="AP292" i="7"/>
  <c r="AQ292" i="7"/>
  <c r="AR292" i="7"/>
  <c r="AS292" i="7"/>
  <c r="AT292" i="7"/>
  <c r="AU292" i="7"/>
  <c r="AV292" i="7"/>
  <c r="AW292" i="7"/>
  <c r="AX292" i="7"/>
  <c r="AY292" i="7"/>
  <c r="AZ292" i="7"/>
  <c r="BA292" i="7"/>
  <c r="BB292" i="7"/>
  <c r="BC292" i="7"/>
  <c r="BD292" i="7"/>
  <c r="BE292" i="7"/>
  <c r="BF292" i="7"/>
  <c r="BG292" i="7"/>
  <c r="BH292" i="7"/>
  <c r="BI292" i="7"/>
  <c r="BJ292" i="7"/>
  <c r="BK292" i="7"/>
  <c r="BL292" i="7"/>
  <c r="BM292" i="7"/>
  <c r="BN292" i="7"/>
  <c r="BO292" i="7"/>
  <c r="BP292" i="7"/>
  <c r="BQ292" i="7"/>
  <c r="BR292" i="7"/>
  <c r="BS292" i="7"/>
  <c r="BT292" i="7"/>
  <c r="BU292" i="7"/>
  <c r="BV292" i="7"/>
  <c r="BW292" i="7"/>
  <c r="BX292" i="7"/>
  <c r="BY292" i="7"/>
  <c r="BZ292" i="7"/>
  <c r="CA292" i="7"/>
  <c r="CB292" i="7"/>
  <c r="CC292" i="7"/>
  <c r="CD292" i="7"/>
  <c r="CE292" i="7"/>
  <c r="CF292" i="7"/>
  <c r="CG292" i="7"/>
  <c r="CH292" i="7"/>
  <c r="CI292" i="7"/>
  <c r="CJ292" i="7"/>
  <c r="CK292" i="7"/>
  <c r="CL292" i="7"/>
  <c r="CM292" i="7"/>
  <c r="CN292" i="7"/>
  <c r="CO292" i="7"/>
  <c r="CP292" i="7"/>
  <c r="CQ292" i="7"/>
  <c r="CR292" i="7"/>
  <c r="CS292" i="7"/>
  <c r="CT292" i="7"/>
  <c r="CU292" i="7"/>
  <c r="CV292" i="7"/>
  <c r="CW292" i="7"/>
  <c r="CX292" i="7"/>
  <c r="CY292" i="7"/>
  <c r="CZ292" i="7"/>
  <c r="DA292" i="7"/>
  <c r="DB292" i="7"/>
  <c r="DC292" i="7"/>
  <c r="DD292" i="7"/>
  <c r="DE292" i="7"/>
  <c r="DF292" i="7"/>
  <c r="DG292" i="7"/>
  <c r="DH292" i="7"/>
  <c r="DI292" i="7"/>
  <c r="DJ292" i="7"/>
  <c r="DK292" i="7"/>
  <c r="DL292" i="7"/>
  <c r="DM292" i="7"/>
  <c r="DN292" i="7"/>
  <c r="DO292" i="7"/>
  <c r="DP292" i="7"/>
  <c r="DQ292" i="7"/>
  <c r="DR292" i="7"/>
  <c r="DS292" i="7"/>
  <c r="DT292" i="7"/>
  <c r="DU292" i="7"/>
  <c r="DV292" i="7"/>
  <c r="DW292" i="7"/>
  <c r="DX292" i="7"/>
  <c r="DY292" i="7"/>
  <c r="DZ292" i="7"/>
  <c r="EA292" i="7"/>
  <c r="EB292" i="7"/>
  <c r="EC292" i="7"/>
  <c r="ED292" i="7"/>
  <c r="EE292" i="7"/>
  <c r="EF292" i="7"/>
  <c r="EG292" i="7"/>
  <c r="EH292" i="7"/>
  <c r="EI292" i="7"/>
  <c r="EJ292" i="7"/>
  <c r="EK292" i="7"/>
  <c r="EL292" i="7"/>
  <c r="EM292" i="7"/>
  <c r="EN292" i="7"/>
  <c r="EO292" i="7"/>
  <c r="EP292" i="7"/>
  <c r="EQ292" i="7"/>
  <c r="ER292" i="7"/>
  <c r="ES292" i="7"/>
  <c r="ET292" i="7"/>
  <c r="EU292" i="7"/>
  <c r="EV292" i="7"/>
  <c r="EW292" i="7"/>
  <c r="EX292" i="7"/>
  <c r="EY292" i="7"/>
  <c r="EZ292" i="7"/>
  <c r="FA292" i="7"/>
  <c r="FB292" i="7"/>
  <c r="FC292" i="7"/>
  <c r="B293" i="7"/>
  <c r="C293" i="7"/>
  <c r="D293" i="7"/>
  <c r="E293" i="7"/>
  <c r="F293" i="7"/>
  <c r="G293" i="7"/>
  <c r="H293" i="7"/>
  <c r="I293" i="7"/>
  <c r="J293" i="7"/>
  <c r="K293" i="7"/>
  <c r="L293" i="7"/>
  <c r="M293" i="7"/>
  <c r="N293" i="7"/>
  <c r="O293" i="7"/>
  <c r="P293" i="7"/>
  <c r="Q293" i="7"/>
  <c r="R293" i="7"/>
  <c r="S293" i="7"/>
  <c r="T293" i="7"/>
  <c r="U293" i="7"/>
  <c r="V293" i="7"/>
  <c r="W293" i="7"/>
  <c r="X293" i="7"/>
  <c r="Y293" i="7"/>
  <c r="Z293" i="7"/>
  <c r="AA293" i="7"/>
  <c r="AB293" i="7"/>
  <c r="AC293" i="7"/>
  <c r="AD293" i="7"/>
  <c r="AE293" i="7"/>
  <c r="AF293" i="7"/>
  <c r="AG293" i="7"/>
  <c r="AH293" i="7"/>
  <c r="AI293" i="7"/>
  <c r="AJ293" i="7"/>
  <c r="AK293" i="7"/>
  <c r="AL293" i="7"/>
  <c r="AM293" i="7"/>
  <c r="AN293" i="7"/>
  <c r="AO293" i="7"/>
  <c r="AP293" i="7"/>
  <c r="AQ293" i="7"/>
  <c r="AR293" i="7"/>
  <c r="AS293" i="7"/>
  <c r="AT293" i="7"/>
  <c r="AU293" i="7"/>
  <c r="AV293" i="7"/>
  <c r="AW293" i="7"/>
  <c r="AX293" i="7"/>
  <c r="AY293" i="7"/>
  <c r="AZ293" i="7"/>
  <c r="BA293" i="7"/>
  <c r="BB293" i="7"/>
  <c r="BC293" i="7"/>
  <c r="BD293" i="7"/>
  <c r="BE293" i="7"/>
  <c r="BF293" i="7"/>
  <c r="BG293" i="7"/>
  <c r="BH293" i="7"/>
  <c r="BI293" i="7"/>
  <c r="BJ293" i="7"/>
  <c r="BK293" i="7"/>
  <c r="BL293" i="7"/>
  <c r="BM293" i="7"/>
  <c r="BN293" i="7"/>
  <c r="BO293" i="7"/>
  <c r="BP293" i="7"/>
  <c r="BQ293" i="7"/>
  <c r="BR293" i="7"/>
  <c r="BS293" i="7"/>
  <c r="BT293" i="7"/>
  <c r="BU293" i="7"/>
  <c r="BV293" i="7"/>
  <c r="BW293" i="7"/>
  <c r="BX293" i="7"/>
  <c r="BY293" i="7"/>
  <c r="BZ293" i="7"/>
  <c r="CA293" i="7"/>
  <c r="CB293" i="7"/>
  <c r="CC293" i="7"/>
  <c r="CD293" i="7"/>
  <c r="CE293" i="7"/>
  <c r="CF293" i="7"/>
  <c r="CG293" i="7"/>
  <c r="CH293" i="7"/>
  <c r="CI293" i="7"/>
  <c r="CJ293" i="7"/>
  <c r="CK293" i="7"/>
  <c r="CL293" i="7"/>
  <c r="CM293" i="7"/>
  <c r="CN293" i="7"/>
  <c r="CO293" i="7"/>
  <c r="CP293" i="7"/>
  <c r="CQ293" i="7"/>
  <c r="CR293" i="7"/>
  <c r="CS293" i="7"/>
  <c r="CT293" i="7"/>
  <c r="CU293" i="7"/>
  <c r="CV293" i="7"/>
  <c r="CW293" i="7"/>
  <c r="CX293" i="7"/>
  <c r="CY293" i="7"/>
  <c r="CZ293" i="7"/>
  <c r="DA293" i="7"/>
  <c r="DB293" i="7"/>
  <c r="DC293" i="7"/>
  <c r="DD293" i="7"/>
  <c r="DE293" i="7"/>
  <c r="DF293" i="7"/>
  <c r="DG293" i="7"/>
  <c r="DH293" i="7"/>
  <c r="DI293" i="7"/>
  <c r="DJ293" i="7"/>
  <c r="DK293" i="7"/>
  <c r="DL293" i="7"/>
  <c r="DM293" i="7"/>
  <c r="DN293" i="7"/>
  <c r="DO293" i="7"/>
  <c r="DP293" i="7"/>
  <c r="DQ293" i="7"/>
  <c r="DR293" i="7"/>
  <c r="DS293" i="7"/>
  <c r="DT293" i="7"/>
  <c r="DU293" i="7"/>
  <c r="DV293" i="7"/>
  <c r="DW293" i="7"/>
  <c r="DX293" i="7"/>
  <c r="DY293" i="7"/>
  <c r="DZ293" i="7"/>
  <c r="EA293" i="7"/>
  <c r="EB293" i="7"/>
  <c r="EC293" i="7"/>
  <c r="ED293" i="7"/>
  <c r="EE293" i="7"/>
  <c r="EF293" i="7"/>
  <c r="EG293" i="7"/>
  <c r="EH293" i="7"/>
  <c r="EI293" i="7"/>
  <c r="EJ293" i="7"/>
  <c r="EK293" i="7"/>
  <c r="EL293" i="7"/>
  <c r="EM293" i="7"/>
  <c r="EN293" i="7"/>
  <c r="EO293" i="7"/>
  <c r="EP293" i="7"/>
  <c r="EQ293" i="7"/>
  <c r="ER293" i="7"/>
  <c r="ES293" i="7"/>
  <c r="ET293" i="7"/>
  <c r="EU293" i="7"/>
  <c r="EV293" i="7"/>
  <c r="EW293" i="7"/>
  <c r="EX293" i="7"/>
  <c r="EY293" i="7"/>
  <c r="EZ293" i="7"/>
  <c r="FA293" i="7"/>
  <c r="FB293" i="7"/>
  <c r="FC293" i="7"/>
  <c r="B294" i="7"/>
  <c r="C294" i="7"/>
  <c r="D294" i="7"/>
  <c r="E294" i="7"/>
  <c r="F294" i="7"/>
  <c r="G294" i="7"/>
  <c r="H294" i="7"/>
  <c r="I294" i="7"/>
  <c r="J294" i="7"/>
  <c r="K294" i="7"/>
  <c r="L294" i="7"/>
  <c r="M294" i="7"/>
  <c r="N294" i="7"/>
  <c r="O294" i="7"/>
  <c r="P294" i="7"/>
  <c r="Q294" i="7"/>
  <c r="R294" i="7"/>
  <c r="S294" i="7"/>
  <c r="T294" i="7"/>
  <c r="U294" i="7"/>
  <c r="V294" i="7"/>
  <c r="W294" i="7"/>
  <c r="X294" i="7"/>
  <c r="Y294" i="7"/>
  <c r="Z294" i="7"/>
  <c r="AA294" i="7"/>
  <c r="AB294" i="7"/>
  <c r="AC294" i="7"/>
  <c r="AD294" i="7"/>
  <c r="AE294" i="7"/>
  <c r="AF294" i="7"/>
  <c r="AG294" i="7"/>
  <c r="AH294" i="7"/>
  <c r="AI294" i="7"/>
  <c r="AJ294" i="7"/>
  <c r="AK294" i="7"/>
  <c r="AL294" i="7"/>
  <c r="AM294" i="7"/>
  <c r="AN294" i="7"/>
  <c r="AO294" i="7"/>
  <c r="AP294" i="7"/>
  <c r="AQ294" i="7"/>
  <c r="AR294" i="7"/>
  <c r="AS294" i="7"/>
  <c r="AT294" i="7"/>
  <c r="AU294" i="7"/>
  <c r="AV294" i="7"/>
  <c r="AW294" i="7"/>
  <c r="AX294" i="7"/>
  <c r="AY294" i="7"/>
  <c r="AZ294" i="7"/>
  <c r="BA294" i="7"/>
  <c r="BB294" i="7"/>
  <c r="BC294" i="7"/>
  <c r="BD294" i="7"/>
  <c r="BE294" i="7"/>
  <c r="BF294" i="7"/>
  <c r="BG294" i="7"/>
  <c r="BH294" i="7"/>
  <c r="BI294" i="7"/>
  <c r="BJ294" i="7"/>
  <c r="BK294" i="7"/>
  <c r="BL294" i="7"/>
  <c r="BM294" i="7"/>
  <c r="BN294" i="7"/>
  <c r="BO294" i="7"/>
  <c r="BP294" i="7"/>
  <c r="BQ294" i="7"/>
  <c r="BR294" i="7"/>
  <c r="BS294" i="7"/>
  <c r="BT294" i="7"/>
  <c r="BU294" i="7"/>
  <c r="BV294" i="7"/>
  <c r="BW294" i="7"/>
  <c r="BX294" i="7"/>
  <c r="BY294" i="7"/>
  <c r="BZ294" i="7"/>
  <c r="CA294" i="7"/>
  <c r="CB294" i="7"/>
  <c r="CC294" i="7"/>
  <c r="CD294" i="7"/>
  <c r="CE294" i="7"/>
  <c r="CF294" i="7"/>
  <c r="CG294" i="7"/>
  <c r="CH294" i="7"/>
  <c r="CI294" i="7"/>
  <c r="CJ294" i="7"/>
  <c r="CK294" i="7"/>
  <c r="CL294" i="7"/>
  <c r="CM294" i="7"/>
  <c r="CN294" i="7"/>
  <c r="CO294" i="7"/>
  <c r="CP294" i="7"/>
  <c r="CQ294" i="7"/>
  <c r="CR294" i="7"/>
  <c r="CS294" i="7"/>
  <c r="CT294" i="7"/>
  <c r="CU294" i="7"/>
  <c r="CV294" i="7"/>
  <c r="CW294" i="7"/>
  <c r="CX294" i="7"/>
  <c r="CY294" i="7"/>
  <c r="CZ294" i="7"/>
  <c r="DA294" i="7"/>
  <c r="DB294" i="7"/>
  <c r="DC294" i="7"/>
  <c r="DD294" i="7"/>
  <c r="DE294" i="7"/>
  <c r="DF294" i="7"/>
  <c r="DG294" i="7"/>
  <c r="DH294" i="7"/>
  <c r="DI294" i="7"/>
  <c r="DJ294" i="7"/>
  <c r="DK294" i="7"/>
  <c r="DL294" i="7"/>
  <c r="DM294" i="7"/>
  <c r="DN294" i="7"/>
  <c r="DO294" i="7"/>
  <c r="DP294" i="7"/>
  <c r="DQ294" i="7"/>
  <c r="DR294" i="7"/>
  <c r="DS294" i="7"/>
  <c r="DT294" i="7"/>
  <c r="DU294" i="7"/>
  <c r="DV294" i="7"/>
  <c r="DW294" i="7"/>
  <c r="DX294" i="7"/>
  <c r="DY294" i="7"/>
  <c r="DZ294" i="7"/>
  <c r="EA294" i="7"/>
  <c r="EB294" i="7"/>
  <c r="EC294" i="7"/>
  <c r="ED294" i="7"/>
  <c r="EE294" i="7"/>
  <c r="EF294" i="7"/>
  <c r="EG294" i="7"/>
  <c r="EH294" i="7"/>
  <c r="EI294" i="7"/>
  <c r="EJ294" i="7"/>
  <c r="EK294" i="7"/>
  <c r="EL294" i="7"/>
  <c r="EM294" i="7"/>
  <c r="EN294" i="7"/>
  <c r="EO294" i="7"/>
  <c r="EP294" i="7"/>
  <c r="EQ294" i="7"/>
  <c r="ER294" i="7"/>
  <c r="ES294" i="7"/>
  <c r="ET294" i="7"/>
  <c r="EU294" i="7"/>
  <c r="EV294" i="7"/>
  <c r="EW294" i="7"/>
  <c r="EX294" i="7"/>
  <c r="EY294" i="7"/>
  <c r="EZ294" i="7"/>
  <c r="FA294" i="7"/>
  <c r="FB294" i="7"/>
  <c r="FC294" i="7"/>
  <c r="B295" i="7"/>
  <c r="C295" i="7"/>
  <c r="D295" i="7"/>
  <c r="E295" i="7"/>
  <c r="F295" i="7"/>
  <c r="G295" i="7"/>
  <c r="H295" i="7"/>
  <c r="I295" i="7"/>
  <c r="J295" i="7"/>
  <c r="K295" i="7"/>
  <c r="L295" i="7"/>
  <c r="M295" i="7"/>
  <c r="N295" i="7"/>
  <c r="O295" i="7"/>
  <c r="P295" i="7"/>
  <c r="Q295" i="7"/>
  <c r="R295" i="7"/>
  <c r="S295" i="7"/>
  <c r="T295" i="7"/>
  <c r="U295" i="7"/>
  <c r="V295" i="7"/>
  <c r="W295" i="7"/>
  <c r="X295" i="7"/>
  <c r="Y295" i="7"/>
  <c r="Z295" i="7"/>
  <c r="AA295" i="7"/>
  <c r="AB295" i="7"/>
  <c r="AC295" i="7"/>
  <c r="AD295" i="7"/>
  <c r="AE295" i="7"/>
  <c r="AF295" i="7"/>
  <c r="AG295" i="7"/>
  <c r="AH295" i="7"/>
  <c r="AI295" i="7"/>
  <c r="AJ295" i="7"/>
  <c r="AK295" i="7"/>
  <c r="AL295" i="7"/>
  <c r="AM295" i="7"/>
  <c r="AN295" i="7"/>
  <c r="AO295" i="7"/>
  <c r="AP295" i="7"/>
  <c r="AQ295" i="7"/>
  <c r="AR295" i="7"/>
  <c r="AS295" i="7"/>
  <c r="AT295" i="7"/>
  <c r="AU295" i="7"/>
  <c r="AV295" i="7"/>
  <c r="AW295" i="7"/>
  <c r="AX295" i="7"/>
  <c r="AY295" i="7"/>
  <c r="AZ295" i="7"/>
  <c r="BA295" i="7"/>
  <c r="BB295" i="7"/>
  <c r="BC295" i="7"/>
  <c r="BD295" i="7"/>
  <c r="BE295" i="7"/>
  <c r="BF295" i="7"/>
  <c r="BG295" i="7"/>
  <c r="BH295" i="7"/>
  <c r="BI295" i="7"/>
  <c r="BJ295" i="7"/>
  <c r="BK295" i="7"/>
  <c r="BL295" i="7"/>
  <c r="BM295" i="7"/>
  <c r="BN295" i="7"/>
  <c r="BO295" i="7"/>
  <c r="BP295" i="7"/>
  <c r="BQ295" i="7"/>
  <c r="BR295" i="7"/>
  <c r="BS295" i="7"/>
  <c r="BT295" i="7"/>
  <c r="BU295" i="7"/>
  <c r="BV295" i="7"/>
  <c r="BW295" i="7"/>
  <c r="BX295" i="7"/>
  <c r="BY295" i="7"/>
  <c r="BZ295" i="7"/>
  <c r="CA295" i="7"/>
  <c r="CB295" i="7"/>
  <c r="CC295" i="7"/>
  <c r="CD295" i="7"/>
  <c r="CE295" i="7"/>
  <c r="CF295" i="7"/>
  <c r="CG295" i="7"/>
  <c r="CH295" i="7"/>
  <c r="CI295" i="7"/>
  <c r="CJ295" i="7"/>
  <c r="CK295" i="7"/>
  <c r="CL295" i="7"/>
  <c r="CM295" i="7"/>
  <c r="CN295" i="7"/>
  <c r="CO295" i="7"/>
  <c r="CP295" i="7"/>
  <c r="CQ295" i="7"/>
  <c r="CR295" i="7"/>
  <c r="CS295" i="7"/>
  <c r="CT295" i="7"/>
  <c r="CU295" i="7"/>
  <c r="CV295" i="7"/>
  <c r="CW295" i="7"/>
  <c r="CX295" i="7"/>
  <c r="CY295" i="7"/>
  <c r="CZ295" i="7"/>
  <c r="DA295" i="7"/>
  <c r="DB295" i="7"/>
  <c r="DC295" i="7"/>
  <c r="DD295" i="7"/>
  <c r="DE295" i="7"/>
  <c r="DF295" i="7"/>
  <c r="DG295" i="7"/>
  <c r="DH295" i="7"/>
  <c r="DI295" i="7"/>
  <c r="DJ295" i="7"/>
  <c r="DK295" i="7"/>
  <c r="DL295" i="7"/>
  <c r="DM295" i="7"/>
  <c r="DN295" i="7"/>
  <c r="DO295" i="7"/>
  <c r="DP295" i="7"/>
  <c r="DQ295" i="7"/>
  <c r="DR295" i="7"/>
  <c r="DS295" i="7"/>
  <c r="DT295" i="7"/>
  <c r="DU295" i="7"/>
  <c r="DV295" i="7"/>
  <c r="DW295" i="7"/>
  <c r="DX295" i="7"/>
  <c r="DY295" i="7"/>
  <c r="DZ295" i="7"/>
  <c r="EA295" i="7"/>
  <c r="EB295" i="7"/>
  <c r="EC295" i="7"/>
  <c r="ED295" i="7"/>
  <c r="EE295" i="7"/>
  <c r="EF295" i="7"/>
  <c r="EG295" i="7"/>
  <c r="EH295" i="7"/>
  <c r="EI295" i="7"/>
  <c r="EJ295" i="7"/>
  <c r="EK295" i="7"/>
  <c r="EL295" i="7"/>
  <c r="EM295" i="7"/>
  <c r="EN295" i="7"/>
  <c r="EO295" i="7"/>
  <c r="EP295" i="7"/>
  <c r="EQ295" i="7"/>
  <c r="ER295" i="7"/>
  <c r="ES295" i="7"/>
  <c r="ET295" i="7"/>
  <c r="EU295" i="7"/>
  <c r="EV295" i="7"/>
  <c r="EW295" i="7"/>
  <c r="EX295" i="7"/>
  <c r="EY295" i="7"/>
  <c r="EZ295" i="7"/>
  <c r="FA295" i="7"/>
  <c r="FB295" i="7"/>
  <c r="FC295" i="7"/>
  <c r="B296" i="7"/>
  <c r="C296" i="7"/>
  <c r="D296" i="7"/>
  <c r="E296" i="7"/>
  <c r="F296" i="7"/>
  <c r="G296" i="7"/>
  <c r="H296" i="7"/>
  <c r="I296" i="7"/>
  <c r="J296" i="7"/>
  <c r="K296" i="7"/>
  <c r="L296" i="7"/>
  <c r="M296" i="7"/>
  <c r="N296" i="7"/>
  <c r="O296" i="7"/>
  <c r="P296" i="7"/>
  <c r="Q296" i="7"/>
  <c r="R296" i="7"/>
  <c r="S296" i="7"/>
  <c r="T296" i="7"/>
  <c r="U296" i="7"/>
  <c r="V296" i="7"/>
  <c r="W296" i="7"/>
  <c r="X296" i="7"/>
  <c r="Y296" i="7"/>
  <c r="Z296" i="7"/>
  <c r="AA296" i="7"/>
  <c r="AB296" i="7"/>
  <c r="AC296" i="7"/>
  <c r="AD296" i="7"/>
  <c r="AE296" i="7"/>
  <c r="AF296" i="7"/>
  <c r="AG296" i="7"/>
  <c r="AH296" i="7"/>
  <c r="AI296" i="7"/>
  <c r="AJ296" i="7"/>
  <c r="AK296" i="7"/>
  <c r="AL296" i="7"/>
  <c r="AM296" i="7"/>
  <c r="AN296" i="7"/>
  <c r="AO296" i="7"/>
  <c r="AP296" i="7"/>
  <c r="AQ296" i="7"/>
  <c r="AR296" i="7"/>
  <c r="AS296" i="7"/>
  <c r="AT296" i="7"/>
  <c r="AU296" i="7"/>
  <c r="AV296" i="7"/>
  <c r="AW296" i="7"/>
  <c r="AX296" i="7"/>
  <c r="AY296" i="7"/>
  <c r="AZ296" i="7"/>
  <c r="BA296" i="7"/>
  <c r="BB296" i="7"/>
  <c r="BC296" i="7"/>
  <c r="BD296" i="7"/>
  <c r="BE296" i="7"/>
  <c r="BF296" i="7"/>
  <c r="BG296" i="7"/>
  <c r="BH296" i="7"/>
  <c r="BI296" i="7"/>
  <c r="BJ296" i="7"/>
  <c r="BK296" i="7"/>
  <c r="BL296" i="7"/>
  <c r="BM296" i="7"/>
  <c r="BN296" i="7"/>
  <c r="BO296" i="7"/>
  <c r="BP296" i="7"/>
  <c r="BQ296" i="7"/>
  <c r="BR296" i="7"/>
  <c r="BS296" i="7"/>
  <c r="BT296" i="7"/>
  <c r="BU296" i="7"/>
  <c r="BV296" i="7"/>
  <c r="BW296" i="7"/>
  <c r="BX296" i="7"/>
  <c r="BY296" i="7"/>
  <c r="BZ296" i="7"/>
  <c r="CA296" i="7"/>
  <c r="CB296" i="7"/>
  <c r="CC296" i="7"/>
  <c r="CD296" i="7"/>
  <c r="CE296" i="7"/>
  <c r="CF296" i="7"/>
  <c r="CG296" i="7"/>
  <c r="CH296" i="7"/>
  <c r="CI296" i="7"/>
  <c r="CJ296" i="7"/>
  <c r="CK296" i="7"/>
  <c r="CL296" i="7"/>
  <c r="CM296" i="7"/>
  <c r="CN296" i="7"/>
  <c r="CO296" i="7"/>
  <c r="CP296" i="7"/>
  <c r="CQ296" i="7"/>
  <c r="CR296" i="7"/>
  <c r="CS296" i="7"/>
  <c r="CT296" i="7"/>
  <c r="CU296" i="7"/>
  <c r="CV296" i="7"/>
  <c r="CW296" i="7"/>
  <c r="CX296" i="7"/>
  <c r="CY296" i="7"/>
  <c r="CZ296" i="7"/>
  <c r="DA296" i="7"/>
  <c r="DB296" i="7"/>
  <c r="DC296" i="7"/>
  <c r="DD296" i="7"/>
  <c r="DE296" i="7"/>
  <c r="DF296" i="7"/>
  <c r="DG296" i="7"/>
  <c r="DH296" i="7"/>
  <c r="DI296" i="7"/>
  <c r="DJ296" i="7"/>
  <c r="DK296" i="7"/>
  <c r="DL296" i="7"/>
  <c r="DM296" i="7"/>
  <c r="DN296" i="7"/>
  <c r="DO296" i="7"/>
  <c r="DP296" i="7"/>
  <c r="DQ296" i="7"/>
  <c r="DR296" i="7"/>
  <c r="DS296" i="7"/>
  <c r="DT296" i="7"/>
  <c r="DU296" i="7"/>
  <c r="DV296" i="7"/>
  <c r="DW296" i="7"/>
  <c r="DX296" i="7"/>
  <c r="DY296" i="7"/>
  <c r="DZ296" i="7"/>
  <c r="EA296" i="7"/>
  <c r="EB296" i="7"/>
  <c r="EC296" i="7"/>
  <c r="ED296" i="7"/>
  <c r="EE296" i="7"/>
  <c r="EF296" i="7"/>
  <c r="EG296" i="7"/>
  <c r="EH296" i="7"/>
  <c r="EI296" i="7"/>
  <c r="EJ296" i="7"/>
  <c r="EK296" i="7"/>
  <c r="EL296" i="7"/>
  <c r="EM296" i="7"/>
  <c r="EN296" i="7"/>
  <c r="EO296" i="7"/>
  <c r="EP296" i="7"/>
  <c r="EQ296" i="7"/>
  <c r="ER296" i="7"/>
  <c r="ES296" i="7"/>
  <c r="ET296" i="7"/>
  <c r="EU296" i="7"/>
  <c r="EV296" i="7"/>
  <c r="EW296" i="7"/>
  <c r="EX296" i="7"/>
  <c r="EY296" i="7"/>
  <c r="EZ296" i="7"/>
  <c r="FA296" i="7"/>
  <c r="FB296" i="7"/>
  <c r="FC296" i="7"/>
  <c r="B297" i="7"/>
  <c r="C297" i="7"/>
  <c r="D297" i="7"/>
  <c r="E297" i="7"/>
  <c r="F297" i="7"/>
  <c r="G297" i="7"/>
  <c r="H297" i="7"/>
  <c r="I297" i="7"/>
  <c r="J297" i="7"/>
  <c r="K297" i="7"/>
  <c r="L297" i="7"/>
  <c r="M297" i="7"/>
  <c r="N297" i="7"/>
  <c r="O297" i="7"/>
  <c r="P297" i="7"/>
  <c r="Q297" i="7"/>
  <c r="R297" i="7"/>
  <c r="S297" i="7"/>
  <c r="T297" i="7"/>
  <c r="U297" i="7"/>
  <c r="V297" i="7"/>
  <c r="W297" i="7"/>
  <c r="X297" i="7"/>
  <c r="Y297" i="7"/>
  <c r="Z297" i="7"/>
  <c r="AA297" i="7"/>
  <c r="AB297" i="7"/>
  <c r="AC297" i="7"/>
  <c r="AD297" i="7"/>
  <c r="AE297" i="7"/>
  <c r="AF297" i="7"/>
  <c r="AG297" i="7"/>
  <c r="AH297" i="7"/>
  <c r="AI297" i="7"/>
  <c r="AJ297" i="7"/>
  <c r="AK297" i="7"/>
  <c r="AL297" i="7"/>
  <c r="AM297" i="7"/>
  <c r="AN297" i="7"/>
  <c r="AO297" i="7"/>
  <c r="AP297" i="7"/>
  <c r="AQ297" i="7"/>
  <c r="AR297" i="7"/>
  <c r="AS297" i="7"/>
  <c r="AT297" i="7"/>
  <c r="AU297" i="7"/>
  <c r="AV297" i="7"/>
  <c r="AW297" i="7"/>
  <c r="AX297" i="7"/>
  <c r="AY297" i="7"/>
  <c r="AZ297" i="7"/>
  <c r="BA297" i="7"/>
  <c r="BB297" i="7"/>
  <c r="BC297" i="7"/>
  <c r="BD297" i="7"/>
  <c r="BE297" i="7"/>
  <c r="BF297" i="7"/>
  <c r="BG297" i="7"/>
  <c r="BH297" i="7"/>
  <c r="BI297" i="7"/>
  <c r="BJ297" i="7"/>
  <c r="BK297" i="7"/>
  <c r="BL297" i="7"/>
  <c r="BM297" i="7"/>
  <c r="BN297" i="7"/>
  <c r="BO297" i="7"/>
  <c r="BP297" i="7"/>
  <c r="BQ297" i="7"/>
  <c r="BR297" i="7"/>
  <c r="BS297" i="7"/>
  <c r="BT297" i="7"/>
  <c r="BU297" i="7"/>
  <c r="BV297" i="7"/>
  <c r="BW297" i="7"/>
  <c r="BX297" i="7"/>
  <c r="BY297" i="7"/>
  <c r="BZ297" i="7"/>
  <c r="CA297" i="7"/>
  <c r="CB297" i="7"/>
  <c r="CC297" i="7"/>
  <c r="CD297" i="7"/>
  <c r="CE297" i="7"/>
  <c r="CF297" i="7"/>
  <c r="CG297" i="7"/>
  <c r="CH297" i="7"/>
  <c r="CI297" i="7"/>
  <c r="CJ297" i="7"/>
  <c r="CK297" i="7"/>
  <c r="CL297" i="7"/>
  <c r="CM297" i="7"/>
  <c r="CN297" i="7"/>
  <c r="CO297" i="7"/>
  <c r="CP297" i="7"/>
  <c r="CQ297" i="7"/>
  <c r="CR297" i="7"/>
  <c r="CS297" i="7"/>
  <c r="CT297" i="7"/>
  <c r="CU297" i="7"/>
  <c r="CV297" i="7"/>
  <c r="CW297" i="7"/>
  <c r="CX297" i="7"/>
  <c r="CY297" i="7"/>
  <c r="CZ297" i="7"/>
  <c r="DA297" i="7"/>
  <c r="DB297" i="7"/>
  <c r="DC297" i="7"/>
  <c r="DD297" i="7"/>
  <c r="DE297" i="7"/>
  <c r="DF297" i="7"/>
  <c r="DG297" i="7"/>
  <c r="DH297" i="7"/>
  <c r="DI297" i="7"/>
  <c r="DJ297" i="7"/>
  <c r="DK297" i="7"/>
  <c r="DL297" i="7"/>
  <c r="DM297" i="7"/>
  <c r="DN297" i="7"/>
  <c r="DO297" i="7"/>
  <c r="DP297" i="7"/>
  <c r="DQ297" i="7"/>
  <c r="DR297" i="7"/>
  <c r="DS297" i="7"/>
  <c r="DT297" i="7"/>
  <c r="DU297" i="7"/>
  <c r="DV297" i="7"/>
  <c r="DW297" i="7"/>
  <c r="DX297" i="7"/>
  <c r="DY297" i="7"/>
  <c r="DZ297" i="7"/>
  <c r="EA297" i="7"/>
  <c r="EB297" i="7"/>
  <c r="EC297" i="7"/>
  <c r="ED297" i="7"/>
  <c r="EE297" i="7"/>
  <c r="EF297" i="7"/>
  <c r="EG297" i="7"/>
  <c r="EH297" i="7"/>
  <c r="EI297" i="7"/>
  <c r="EJ297" i="7"/>
  <c r="EK297" i="7"/>
  <c r="EL297" i="7"/>
  <c r="EM297" i="7"/>
  <c r="EN297" i="7"/>
  <c r="EO297" i="7"/>
  <c r="EP297" i="7"/>
  <c r="EQ297" i="7"/>
  <c r="ER297" i="7"/>
  <c r="ES297" i="7"/>
  <c r="ET297" i="7"/>
  <c r="EU297" i="7"/>
  <c r="EV297" i="7"/>
  <c r="EW297" i="7"/>
  <c r="EX297" i="7"/>
  <c r="EY297" i="7"/>
  <c r="EZ297" i="7"/>
  <c r="FA297" i="7"/>
  <c r="FB297" i="7"/>
  <c r="FC297" i="7"/>
  <c r="B298" i="7"/>
  <c r="C298" i="7"/>
  <c r="D298" i="7"/>
  <c r="E298" i="7"/>
  <c r="F298" i="7"/>
  <c r="G298" i="7"/>
  <c r="H298" i="7"/>
  <c r="I298" i="7"/>
  <c r="J298" i="7"/>
  <c r="K298" i="7"/>
  <c r="L298" i="7"/>
  <c r="M298" i="7"/>
  <c r="N298" i="7"/>
  <c r="O298" i="7"/>
  <c r="P298" i="7"/>
  <c r="Q298" i="7"/>
  <c r="R298" i="7"/>
  <c r="S298" i="7"/>
  <c r="T298" i="7"/>
  <c r="U298" i="7"/>
  <c r="V298" i="7"/>
  <c r="W298" i="7"/>
  <c r="X298" i="7"/>
  <c r="Y298" i="7"/>
  <c r="Z298" i="7"/>
  <c r="AA298" i="7"/>
  <c r="AB298" i="7"/>
  <c r="AC298" i="7"/>
  <c r="AD298" i="7"/>
  <c r="AE298" i="7"/>
  <c r="AF298" i="7"/>
  <c r="AG298" i="7"/>
  <c r="AH298" i="7"/>
  <c r="AI298" i="7"/>
  <c r="AJ298" i="7"/>
  <c r="AK298" i="7"/>
  <c r="AL298" i="7"/>
  <c r="AM298" i="7"/>
  <c r="AN298" i="7"/>
  <c r="AO298" i="7"/>
  <c r="AP298" i="7"/>
  <c r="AQ298" i="7"/>
  <c r="AR298" i="7"/>
  <c r="AS298" i="7"/>
  <c r="AT298" i="7"/>
  <c r="AU298" i="7"/>
  <c r="AV298" i="7"/>
  <c r="AW298" i="7"/>
  <c r="AX298" i="7"/>
  <c r="AY298" i="7"/>
  <c r="AZ298" i="7"/>
  <c r="BA298" i="7"/>
  <c r="BB298" i="7"/>
  <c r="BC298" i="7"/>
  <c r="BD298" i="7"/>
  <c r="BE298" i="7"/>
  <c r="BF298" i="7"/>
  <c r="BG298" i="7"/>
  <c r="BH298" i="7"/>
  <c r="BI298" i="7"/>
  <c r="BJ298" i="7"/>
  <c r="BK298" i="7"/>
  <c r="BL298" i="7"/>
  <c r="BM298" i="7"/>
  <c r="BN298" i="7"/>
  <c r="BO298" i="7"/>
  <c r="BP298" i="7"/>
  <c r="BQ298" i="7"/>
  <c r="BR298" i="7"/>
  <c r="BS298" i="7"/>
  <c r="BT298" i="7"/>
  <c r="BU298" i="7"/>
  <c r="BV298" i="7"/>
  <c r="BW298" i="7"/>
  <c r="BX298" i="7"/>
  <c r="BY298" i="7"/>
  <c r="BZ298" i="7"/>
  <c r="CA298" i="7"/>
  <c r="CB298" i="7"/>
  <c r="CC298" i="7"/>
  <c r="CD298" i="7"/>
  <c r="CE298" i="7"/>
  <c r="CF298" i="7"/>
  <c r="CG298" i="7"/>
  <c r="CH298" i="7"/>
  <c r="CI298" i="7"/>
  <c r="CJ298" i="7"/>
  <c r="CK298" i="7"/>
  <c r="CL298" i="7"/>
  <c r="CM298" i="7"/>
  <c r="CN298" i="7"/>
  <c r="CO298" i="7"/>
  <c r="CP298" i="7"/>
  <c r="CQ298" i="7"/>
  <c r="CR298" i="7"/>
  <c r="CS298" i="7"/>
  <c r="CT298" i="7"/>
  <c r="CU298" i="7"/>
  <c r="CV298" i="7"/>
  <c r="CW298" i="7"/>
  <c r="CX298" i="7"/>
  <c r="CY298" i="7"/>
  <c r="CZ298" i="7"/>
  <c r="DA298" i="7"/>
  <c r="DB298" i="7"/>
  <c r="DC298" i="7"/>
  <c r="DD298" i="7"/>
  <c r="DE298" i="7"/>
  <c r="DF298" i="7"/>
  <c r="DG298" i="7"/>
  <c r="DH298" i="7"/>
  <c r="DI298" i="7"/>
  <c r="DJ298" i="7"/>
  <c r="DK298" i="7"/>
  <c r="DL298" i="7"/>
  <c r="DM298" i="7"/>
  <c r="DN298" i="7"/>
  <c r="DO298" i="7"/>
  <c r="DP298" i="7"/>
  <c r="DQ298" i="7"/>
  <c r="DR298" i="7"/>
  <c r="DS298" i="7"/>
  <c r="DT298" i="7"/>
  <c r="DU298" i="7"/>
  <c r="DV298" i="7"/>
  <c r="DW298" i="7"/>
  <c r="DX298" i="7"/>
  <c r="DY298" i="7"/>
  <c r="DZ298" i="7"/>
  <c r="EA298" i="7"/>
  <c r="EB298" i="7"/>
  <c r="EC298" i="7"/>
  <c r="ED298" i="7"/>
  <c r="EE298" i="7"/>
  <c r="EF298" i="7"/>
  <c r="EG298" i="7"/>
  <c r="EH298" i="7"/>
  <c r="EI298" i="7"/>
  <c r="EJ298" i="7"/>
  <c r="EK298" i="7"/>
  <c r="EL298" i="7"/>
  <c r="EM298" i="7"/>
  <c r="EN298" i="7"/>
  <c r="EO298" i="7"/>
  <c r="EP298" i="7"/>
  <c r="EQ298" i="7"/>
  <c r="ER298" i="7"/>
  <c r="ES298" i="7"/>
  <c r="ET298" i="7"/>
  <c r="EU298" i="7"/>
  <c r="EV298" i="7"/>
  <c r="EW298" i="7"/>
  <c r="EX298" i="7"/>
  <c r="EY298" i="7"/>
  <c r="EZ298" i="7"/>
  <c r="FA298" i="7"/>
  <c r="FB298" i="7"/>
  <c r="FC298" i="7"/>
  <c r="B299" i="7"/>
  <c r="C299" i="7"/>
  <c r="D299" i="7"/>
  <c r="E299" i="7"/>
  <c r="F299" i="7"/>
  <c r="G299" i="7"/>
  <c r="H299" i="7"/>
  <c r="I299" i="7"/>
  <c r="J299" i="7"/>
  <c r="K299" i="7"/>
  <c r="L299" i="7"/>
  <c r="M299" i="7"/>
  <c r="N299" i="7"/>
  <c r="O299" i="7"/>
  <c r="P299" i="7"/>
  <c r="Q299" i="7"/>
  <c r="R299" i="7"/>
  <c r="S299" i="7"/>
  <c r="T299" i="7"/>
  <c r="U299" i="7"/>
  <c r="V299" i="7"/>
  <c r="W299" i="7"/>
  <c r="X299" i="7"/>
  <c r="Y299" i="7"/>
  <c r="Z299" i="7"/>
  <c r="AA299" i="7"/>
  <c r="AB299" i="7"/>
  <c r="AC299" i="7"/>
  <c r="AD299" i="7"/>
  <c r="AE299" i="7"/>
  <c r="AF299" i="7"/>
  <c r="AG299" i="7"/>
  <c r="AH299" i="7"/>
  <c r="AI299" i="7"/>
  <c r="AJ299" i="7"/>
  <c r="AK299" i="7"/>
  <c r="AL299" i="7"/>
  <c r="AM299" i="7"/>
  <c r="AN299" i="7"/>
  <c r="AO299" i="7"/>
  <c r="AP299" i="7"/>
  <c r="AQ299" i="7"/>
  <c r="AR299" i="7"/>
  <c r="AS299" i="7"/>
  <c r="AT299" i="7"/>
  <c r="AU299" i="7"/>
  <c r="AV299" i="7"/>
  <c r="AW299" i="7"/>
  <c r="AX299" i="7"/>
  <c r="AY299" i="7"/>
  <c r="AZ299" i="7"/>
  <c r="BA299" i="7"/>
  <c r="BB299" i="7"/>
  <c r="BC299" i="7"/>
  <c r="BD299" i="7"/>
  <c r="BE299" i="7"/>
  <c r="BF299" i="7"/>
  <c r="BG299" i="7"/>
  <c r="BH299" i="7"/>
  <c r="BI299" i="7"/>
  <c r="BJ299" i="7"/>
  <c r="BK299" i="7"/>
  <c r="BL299" i="7"/>
  <c r="BM299" i="7"/>
  <c r="BN299" i="7"/>
  <c r="BO299" i="7"/>
  <c r="BP299" i="7"/>
  <c r="BQ299" i="7"/>
  <c r="BR299" i="7"/>
  <c r="BS299" i="7"/>
  <c r="BT299" i="7"/>
  <c r="BU299" i="7"/>
  <c r="BV299" i="7"/>
  <c r="BW299" i="7"/>
  <c r="BX299" i="7"/>
  <c r="BY299" i="7"/>
  <c r="BZ299" i="7"/>
  <c r="CA299" i="7"/>
  <c r="CB299" i="7"/>
  <c r="CC299" i="7"/>
  <c r="CD299" i="7"/>
  <c r="CE299" i="7"/>
  <c r="CF299" i="7"/>
  <c r="CG299" i="7"/>
  <c r="CH299" i="7"/>
  <c r="CI299" i="7"/>
  <c r="CJ299" i="7"/>
  <c r="CK299" i="7"/>
  <c r="CL299" i="7"/>
  <c r="CM299" i="7"/>
  <c r="CN299" i="7"/>
  <c r="CO299" i="7"/>
  <c r="CP299" i="7"/>
  <c r="CQ299" i="7"/>
  <c r="CR299" i="7"/>
  <c r="CS299" i="7"/>
  <c r="CT299" i="7"/>
  <c r="CU299" i="7"/>
  <c r="CV299" i="7"/>
  <c r="CW299" i="7"/>
  <c r="CX299" i="7"/>
  <c r="CY299" i="7"/>
  <c r="CZ299" i="7"/>
  <c r="DA299" i="7"/>
  <c r="DB299" i="7"/>
  <c r="DC299" i="7"/>
  <c r="DD299" i="7"/>
  <c r="DE299" i="7"/>
  <c r="DF299" i="7"/>
  <c r="DG299" i="7"/>
  <c r="DH299" i="7"/>
  <c r="DI299" i="7"/>
  <c r="DJ299" i="7"/>
  <c r="DK299" i="7"/>
  <c r="DL299" i="7"/>
  <c r="DM299" i="7"/>
  <c r="DN299" i="7"/>
  <c r="DO299" i="7"/>
  <c r="DP299" i="7"/>
  <c r="DQ299" i="7"/>
  <c r="DR299" i="7"/>
  <c r="DS299" i="7"/>
  <c r="DT299" i="7"/>
  <c r="DU299" i="7"/>
  <c r="DV299" i="7"/>
  <c r="DW299" i="7"/>
  <c r="DX299" i="7"/>
  <c r="DY299" i="7"/>
  <c r="DZ299" i="7"/>
  <c r="EA299" i="7"/>
  <c r="EB299" i="7"/>
  <c r="EC299" i="7"/>
  <c r="ED299" i="7"/>
  <c r="EE299" i="7"/>
  <c r="EF299" i="7"/>
  <c r="EG299" i="7"/>
  <c r="EH299" i="7"/>
  <c r="EI299" i="7"/>
  <c r="EJ299" i="7"/>
  <c r="EK299" i="7"/>
  <c r="EL299" i="7"/>
  <c r="EM299" i="7"/>
  <c r="EN299" i="7"/>
  <c r="EO299" i="7"/>
  <c r="EP299" i="7"/>
  <c r="EQ299" i="7"/>
  <c r="ER299" i="7"/>
  <c r="ES299" i="7"/>
  <c r="ET299" i="7"/>
  <c r="EU299" i="7"/>
  <c r="EV299" i="7"/>
  <c r="EW299" i="7"/>
  <c r="EX299" i="7"/>
  <c r="EY299" i="7"/>
  <c r="EZ299" i="7"/>
  <c r="FA299" i="7"/>
  <c r="FB299" i="7"/>
  <c r="FC299" i="7"/>
  <c r="B300" i="7"/>
  <c r="C300" i="7"/>
  <c r="D300" i="7"/>
  <c r="E300" i="7"/>
  <c r="F300" i="7"/>
  <c r="G300" i="7"/>
  <c r="H300" i="7"/>
  <c r="I300" i="7"/>
  <c r="J300" i="7"/>
  <c r="K300" i="7"/>
  <c r="L300" i="7"/>
  <c r="M300" i="7"/>
  <c r="N300" i="7"/>
  <c r="O300" i="7"/>
  <c r="P300" i="7"/>
  <c r="Q300" i="7"/>
  <c r="R300" i="7"/>
  <c r="S300" i="7"/>
  <c r="T300" i="7"/>
  <c r="U300" i="7"/>
  <c r="V300" i="7"/>
  <c r="W300" i="7"/>
  <c r="X300" i="7"/>
  <c r="Y300" i="7"/>
  <c r="Z300" i="7"/>
  <c r="AA300" i="7"/>
  <c r="AB300" i="7"/>
  <c r="AC300" i="7"/>
  <c r="AD300" i="7"/>
  <c r="AE300" i="7"/>
  <c r="AF300" i="7"/>
  <c r="AG300" i="7"/>
  <c r="AH300" i="7"/>
  <c r="AI300" i="7"/>
  <c r="AJ300" i="7"/>
  <c r="AK300" i="7"/>
  <c r="AL300" i="7"/>
  <c r="AM300" i="7"/>
  <c r="AN300" i="7"/>
  <c r="AO300" i="7"/>
  <c r="AP300" i="7"/>
  <c r="AQ300" i="7"/>
  <c r="AR300" i="7"/>
  <c r="AS300" i="7"/>
  <c r="AT300" i="7"/>
  <c r="AU300" i="7"/>
  <c r="AV300" i="7"/>
  <c r="AW300" i="7"/>
  <c r="AX300" i="7"/>
  <c r="AY300" i="7"/>
  <c r="AZ300" i="7"/>
  <c r="BA300" i="7"/>
  <c r="BB300" i="7"/>
  <c r="BC300" i="7"/>
  <c r="BD300" i="7"/>
  <c r="BE300" i="7"/>
  <c r="BF300" i="7"/>
  <c r="BG300" i="7"/>
  <c r="BH300" i="7"/>
  <c r="BI300" i="7"/>
  <c r="BJ300" i="7"/>
  <c r="BK300" i="7"/>
  <c r="BL300" i="7"/>
  <c r="BM300" i="7"/>
  <c r="BN300" i="7"/>
  <c r="BO300" i="7"/>
  <c r="BP300" i="7"/>
  <c r="BQ300" i="7"/>
  <c r="BR300" i="7"/>
  <c r="BS300" i="7"/>
  <c r="BT300" i="7"/>
  <c r="BU300" i="7"/>
  <c r="BV300" i="7"/>
  <c r="BW300" i="7"/>
  <c r="BX300" i="7"/>
  <c r="BY300" i="7"/>
  <c r="BZ300" i="7"/>
  <c r="CA300" i="7"/>
  <c r="CB300" i="7"/>
  <c r="CC300" i="7"/>
  <c r="CD300" i="7"/>
  <c r="CE300" i="7"/>
  <c r="CF300" i="7"/>
  <c r="CG300" i="7"/>
  <c r="CH300" i="7"/>
  <c r="CI300" i="7"/>
  <c r="CJ300" i="7"/>
  <c r="CK300" i="7"/>
  <c r="CL300" i="7"/>
  <c r="CM300" i="7"/>
  <c r="CN300" i="7"/>
  <c r="CO300" i="7"/>
  <c r="CP300" i="7"/>
  <c r="CQ300" i="7"/>
  <c r="CR300" i="7"/>
  <c r="CS300" i="7"/>
  <c r="CT300" i="7"/>
  <c r="CU300" i="7"/>
  <c r="CV300" i="7"/>
  <c r="CW300" i="7"/>
  <c r="CX300" i="7"/>
  <c r="CY300" i="7"/>
  <c r="CZ300" i="7"/>
  <c r="DA300" i="7"/>
  <c r="DB300" i="7"/>
  <c r="DC300" i="7"/>
  <c r="DD300" i="7"/>
  <c r="DE300" i="7"/>
  <c r="DF300" i="7"/>
  <c r="DG300" i="7"/>
  <c r="DH300" i="7"/>
  <c r="DI300" i="7"/>
  <c r="DJ300" i="7"/>
  <c r="DK300" i="7"/>
  <c r="DL300" i="7"/>
  <c r="DM300" i="7"/>
  <c r="DN300" i="7"/>
  <c r="DO300" i="7"/>
  <c r="DP300" i="7"/>
  <c r="DQ300" i="7"/>
  <c r="DR300" i="7"/>
  <c r="DS300" i="7"/>
  <c r="DT300" i="7"/>
  <c r="DU300" i="7"/>
  <c r="DV300" i="7"/>
  <c r="DW300" i="7"/>
  <c r="DX300" i="7"/>
  <c r="DY300" i="7"/>
  <c r="DZ300" i="7"/>
  <c r="EA300" i="7"/>
  <c r="EB300" i="7"/>
  <c r="EC300" i="7"/>
  <c r="ED300" i="7"/>
  <c r="EE300" i="7"/>
  <c r="EF300" i="7"/>
  <c r="EG300" i="7"/>
  <c r="EH300" i="7"/>
  <c r="EI300" i="7"/>
  <c r="EJ300" i="7"/>
  <c r="EK300" i="7"/>
  <c r="EL300" i="7"/>
  <c r="EM300" i="7"/>
  <c r="EN300" i="7"/>
  <c r="EO300" i="7"/>
  <c r="EP300" i="7"/>
  <c r="EQ300" i="7"/>
  <c r="ER300" i="7"/>
  <c r="ES300" i="7"/>
  <c r="ET300" i="7"/>
  <c r="EU300" i="7"/>
  <c r="EV300" i="7"/>
  <c r="EW300" i="7"/>
  <c r="EX300" i="7"/>
  <c r="EY300" i="7"/>
  <c r="EZ300" i="7"/>
  <c r="FA300" i="7"/>
  <c r="FB300" i="7"/>
  <c r="FC300" i="7"/>
  <c r="B301" i="7"/>
  <c r="C301" i="7"/>
  <c r="D301" i="7"/>
  <c r="E301" i="7"/>
  <c r="F301" i="7"/>
  <c r="G301" i="7"/>
  <c r="H301" i="7"/>
  <c r="I301" i="7"/>
  <c r="J301" i="7"/>
  <c r="K301" i="7"/>
  <c r="L301" i="7"/>
  <c r="M301" i="7"/>
  <c r="N301" i="7"/>
  <c r="O301" i="7"/>
  <c r="P301" i="7"/>
  <c r="Q301" i="7"/>
  <c r="R301" i="7"/>
  <c r="S301" i="7"/>
  <c r="T301" i="7"/>
  <c r="U301" i="7"/>
  <c r="V301" i="7"/>
  <c r="W301" i="7"/>
  <c r="X301" i="7"/>
  <c r="Y301" i="7"/>
  <c r="Z301" i="7"/>
  <c r="AA301" i="7"/>
  <c r="AB301" i="7"/>
  <c r="AC301" i="7"/>
  <c r="AD301" i="7"/>
  <c r="AE301" i="7"/>
  <c r="AF301" i="7"/>
  <c r="AG301" i="7"/>
  <c r="AH301" i="7"/>
  <c r="AI301" i="7"/>
  <c r="AJ301" i="7"/>
  <c r="AK301" i="7"/>
  <c r="AL301" i="7"/>
  <c r="AM301" i="7"/>
  <c r="AN301" i="7"/>
  <c r="AO301" i="7"/>
  <c r="AP301" i="7"/>
  <c r="AQ301" i="7"/>
  <c r="AR301" i="7"/>
  <c r="AS301" i="7"/>
  <c r="AT301" i="7"/>
  <c r="AU301" i="7"/>
  <c r="AV301" i="7"/>
  <c r="AW301" i="7"/>
  <c r="AX301" i="7"/>
  <c r="AY301" i="7"/>
  <c r="AZ301" i="7"/>
  <c r="BA301" i="7"/>
  <c r="BB301" i="7"/>
  <c r="BC301" i="7"/>
  <c r="BD301" i="7"/>
  <c r="BE301" i="7"/>
  <c r="BF301" i="7"/>
  <c r="BG301" i="7"/>
  <c r="BH301" i="7"/>
  <c r="BI301" i="7"/>
  <c r="BJ301" i="7"/>
  <c r="BK301" i="7"/>
  <c r="BL301" i="7"/>
  <c r="BM301" i="7"/>
  <c r="BN301" i="7"/>
  <c r="BO301" i="7"/>
  <c r="BP301" i="7"/>
  <c r="BQ301" i="7"/>
  <c r="BR301" i="7"/>
  <c r="BS301" i="7"/>
  <c r="BT301" i="7"/>
  <c r="BU301" i="7"/>
  <c r="BV301" i="7"/>
  <c r="BW301" i="7"/>
  <c r="BX301" i="7"/>
  <c r="BY301" i="7"/>
  <c r="BZ301" i="7"/>
  <c r="CA301" i="7"/>
  <c r="CB301" i="7"/>
  <c r="CC301" i="7"/>
  <c r="CD301" i="7"/>
  <c r="CE301" i="7"/>
  <c r="CF301" i="7"/>
  <c r="CG301" i="7"/>
  <c r="CH301" i="7"/>
  <c r="CI301" i="7"/>
  <c r="CJ301" i="7"/>
  <c r="CK301" i="7"/>
  <c r="CL301" i="7"/>
  <c r="CM301" i="7"/>
  <c r="CN301" i="7"/>
  <c r="CO301" i="7"/>
  <c r="CP301" i="7"/>
  <c r="CQ301" i="7"/>
  <c r="CR301" i="7"/>
  <c r="CS301" i="7"/>
  <c r="CT301" i="7"/>
  <c r="CU301" i="7"/>
  <c r="CV301" i="7"/>
  <c r="CW301" i="7"/>
  <c r="CX301" i="7"/>
  <c r="CY301" i="7"/>
  <c r="CZ301" i="7"/>
  <c r="DA301" i="7"/>
  <c r="DB301" i="7"/>
  <c r="DC301" i="7"/>
  <c r="DD301" i="7"/>
  <c r="DE301" i="7"/>
  <c r="DF301" i="7"/>
  <c r="DG301" i="7"/>
  <c r="DH301" i="7"/>
  <c r="DI301" i="7"/>
  <c r="DJ301" i="7"/>
  <c r="DK301" i="7"/>
  <c r="DL301" i="7"/>
  <c r="DM301" i="7"/>
  <c r="DN301" i="7"/>
  <c r="DO301" i="7"/>
  <c r="DP301" i="7"/>
  <c r="DQ301" i="7"/>
  <c r="DR301" i="7"/>
  <c r="DS301" i="7"/>
  <c r="DT301" i="7"/>
  <c r="DU301" i="7"/>
  <c r="DV301" i="7"/>
  <c r="DW301" i="7"/>
  <c r="DX301" i="7"/>
  <c r="DY301" i="7"/>
  <c r="DZ301" i="7"/>
  <c r="EA301" i="7"/>
  <c r="EB301" i="7"/>
  <c r="EC301" i="7"/>
  <c r="ED301" i="7"/>
  <c r="EE301" i="7"/>
  <c r="EF301" i="7"/>
  <c r="EG301" i="7"/>
  <c r="EH301" i="7"/>
  <c r="EI301" i="7"/>
  <c r="EJ301" i="7"/>
  <c r="EK301" i="7"/>
  <c r="EL301" i="7"/>
  <c r="EM301" i="7"/>
  <c r="EN301" i="7"/>
  <c r="EO301" i="7"/>
  <c r="EP301" i="7"/>
  <c r="EQ301" i="7"/>
  <c r="ER301" i="7"/>
  <c r="ES301" i="7"/>
  <c r="ET301" i="7"/>
  <c r="EU301" i="7"/>
  <c r="EV301" i="7"/>
  <c r="EW301" i="7"/>
  <c r="EX301" i="7"/>
  <c r="EY301" i="7"/>
  <c r="EZ301" i="7"/>
  <c r="FA301" i="7"/>
  <c r="FB301" i="7"/>
  <c r="FC301" i="7"/>
  <c r="B302" i="7"/>
  <c r="C302" i="7"/>
  <c r="D302" i="7"/>
  <c r="E302" i="7"/>
  <c r="F302" i="7"/>
  <c r="G302" i="7"/>
  <c r="H302" i="7"/>
  <c r="I302" i="7"/>
  <c r="J302" i="7"/>
  <c r="K302" i="7"/>
  <c r="L302" i="7"/>
  <c r="M302" i="7"/>
  <c r="N302" i="7"/>
  <c r="O302" i="7"/>
  <c r="P302" i="7"/>
  <c r="Q302" i="7"/>
  <c r="R302" i="7"/>
  <c r="S302" i="7"/>
  <c r="T302" i="7"/>
  <c r="U302" i="7"/>
  <c r="V302" i="7"/>
  <c r="W302" i="7"/>
  <c r="X302" i="7"/>
  <c r="Y302" i="7"/>
  <c r="Z302" i="7"/>
  <c r="AA302" i="7"/>
  <c r="AB302" i="7"/>
  <c r="AC302" i="7"/>
  <c r="AD302" i="7"/>
  <c r="AE302" i="7"/>
  <c r="AF302" i="7"/>
  <c r="AG302" i="7"/>
  <c r="AH302" i="7"/>
  <c r="AI302" i="7"/>
  <c r="AJ302" i="7"/>
  <c r="AK302" i="7"/>
  <c r="AL302" i="7"/>
  <c r="AM302" i="7"/>
  <c r="AN302" i="7"/>
  <c r="AO302" i="7"/>
  <c r="AP302" i="7"/>
  <c r="AQ302" i="7"/>
  <c r="AR302" i="7"/>
  <c r="AS302" i="7"/>
  <c r="AT302" i="7"/>
  <c r="AU302" i="7"/>
  <c r="AV302" i="7"/>
  <c r="AW302" i="7"/>
  <c r="AX302" i="7"/>
  <c r="AY302" i="7"/>
  <c r="AZ302" i="7"/>
  <c r="BA302" i="7"/>
  <c r="BB302" i="7"/>
  <c r="BC302" i="7"/>
  <c r="BD302" i="7"/>
  <c r="BE302" i="7"/>
  <c r="BF302" i="7"/>
  <c r="BG302" i="7"/>
  <c r="BH302" i="7"/>
  <c r="BI302" i="7"/>
  <c r="BJ302" i="7"/>
  <c r="BK302" i="7"/>
  <c r="BL302" i="7"/>
  <c r="BM302" i="7"/>
  <c r="BN302" i="7"/>
  <c r="BO302" i="7"/>
  <c r="BP302" i="7"/>
  <c r="BQ302" i="7"/>
  <c r="BR302" i="7"/>
  <c r="BS302" i="7"/>
  <c r="BT302" i="7"/>
  <c r="BU302" i="7"/>
  <c r="BV302" i="7"/>
  <c r="BW302" i="7"/>
  <c r="BX302" i="7"/>
  <c r="BY302" i="7"/>
  <c r="BZ302" i="7"/>
  <c r="CA302" i="7"/>
  <c r="CB302" i="7"/>
  <c r="CC302" i="7"/>
  <c r="CD302" i="7"/>
  <c r="CE302" i="7"/>
  <c r="CF302" i="7"/>
  <c r="CG302" i="7"/>
  <c r="CH302" i="7"/>
  <c r="CI302" i="7"/>
  <c r="CJ302" i="7"/>
  <c r="CK302" i="7"/>
  <c r="CL302" i="7"/>
  <c r="CM302" i="7"/>
  <c r="CN302" i="7"/>
  <c r="CO302" i="7"/>
  <c r="CP302" i="7"/>
  <c r="CQ302" i="7"/>
  <c r="CR302" i="7"/>
  <c r="CS302" i="7"/>
  <c r="CT302" i="7"/>
  <c r="CU302" i="7"/>
  <c r="CV302" i="7"/>
  <c r="CW302" i="7"/>
  <c r="CX302" i="7"/>
  <c r="CY302" i="7"/>
  <c r="CZ302" i="7"/>
  <c r="DA302" i="7"/>
  <c r="DB302" i="7"/>
  <c r="DC302" i="7"/>
  <c r="DD302" i="7"/>
  <c r="DE302" i="7"/>
  <c r="DF302" i="7"/>
  <c r="DG302" i="7"/>
  <c r="DH302" i="7"/>
  <c r="DI302" i="7"/>
  <c r="DJ302" i="7"/>
  <c r="DK302" i="7"/>
  <c r="DL302" i="7"/>
  <c r="DM302" i="7"/>
  <c r="DN302" i="7"/>
  <c r="DO302" i="7"/>
  <c r="DP302" i="7"/>
  <c r="DQ302" i="7"/>
  <c r="DR302" i="7"/>
  <c r="DS302" i="7"/>
  <c r="DT302" i="7"/>
  <c r="DU302" i="7"/>
  <c r="DV302" i="7"/>
  <c r="DW302" i="7"/>
  <c r="DX302" i="7"/>
  <c r="DY302" i="7"/>
  <c r="DZ302" i="7"/>
  <c r="EA302" i="7"/>
  <c r="EB302" i="7"/>
  <c r="EC302" i="7"/>
  <c r="ED302" i="7"/>
  <c r="EE302" i="7"/>
  <c r="EF302" i="7"/>
  <c r="EG302" i="7"/>
  <c r="EH302" i="7"/>
  <c r="EI302" i="7"/>
  <c r="EJ302" i="7"/>
  <c r="EK302" i="7"/>
  <c r="EL302" i="7"/>
  <c r="EM302" i="7"/>
  <c r="EN302" i="7"/>
  <c r="EO302" i="7"/>
  <c r="EP302" i="7"/>
  <c r="EQ302" i="7"/>
  <c r="ER302" i="7"/>
  <c r="ES302" i="7"/>
  <c r="ET302" i="7"/>
  <c r="EU302" i="7"/>
  <c r="EV302" i="7"/>
  <c r="EW302" i="7"/>
  <c r="EX302" i="7"/>
  <c r="EY302" i="7"/>
  <c r="EZ302" i="7"/>
  <c r="FA302" i="7"/>
  <c r="FB302" i="7"/>
  <c r="FC302" i="7"/>
  <c r="B303" i="7"/>
  <c r="C303" i="7"/>
  <c r="D303" i="7"/>
  <c r="E303" i="7"/>
  <c r="F303" i="7"/>
  <c r="G303" i="7"/>
  <c r="H303" i="7"/>
  <c r="I303" i="7"/>
  <c r="J303" i="7"/>
  <c r="K303" i="7"/>
  <c r="L303" i="7"/>
  <c r="M303" i="7"/>
  <c r="N303" i="7"/>
  <c r="O303" i="7"/>
  <c r="P303" i="7"/>
  <c r="Q303" i="7"/>
  <c r="R303" i="7"/>
  <c r="S303" i="7"/>
  <c r="T303" i="7"/>
  <c r="U303" i="7"/>
  <c r="V303" i="7"/>
  <c r="W303" i="7"/>
  <c r="X303" i="7"/>
  <c r="Y303" i="7"/>
  <c r="Z303" i="7"/>
  <c r="AA303" i="7"/>
  <c r="AB303" i="7"/>
  <c r="AC303" i="7"/>
  <c r="AD303" i="7"/>
  <c r="AE303" i="7"/>
  <c r="AF303" i="7"/>
  <c r="AG303" i="7"/>
  <c r="AH303" i="7"/>
  <c r="AI303" i="7"/>
  <c r="AJ303" i="7"/>
  <c r="AK303" i="7"/>
  <c r="AL303" i="7"/>
  <c r="AM303" i="7"/>
  <c r="AN303" i="7"/>
  <c r="AO303" i="7"/>
  <c r="AP303" i="7"/>
  <c r="AQ303" i="7"/>
  <c r="AR303" i="7"/>
  <c r="AS303" i="7"/>
  <c r="AT303" i="7"/>
  <c r="AU303" i="7"/>
  <c r="AV303" i="7"/>
  <c r="AW303" i="7"/>
  <c r="AX303" i="7"/>
  <c r="AY303" i="7"/>
  <c r="AZ303" i="7"/>
  <c r="BA303" i="7"/>
  <c r="BB303" i="7"/>
  <c r="BC303" i="7"/>
  <c r="BD303" i="7"/>
  <c r="BE303" i="7"/>
  <c r="BF303" i="7"/>
  <c r="BG303" i="7"/>
  <c r="BH303" i="7"/>
  <c r="BI303" i="7"/>
  <c r="BJ303" i="7"/>
  <c r="BK303" i="7"/>
  <c r="BL303" i="7"/>
  <c r="BM303" i="7"/>
  <c r="BN303" i="7"/>
  <c r="BO303" i="7"/>
  <c r="BP303" i="7"/>
  <c r="BQ303" i="7"/>
  <c r="BR303" i="7"/>
  <c r="BS303" i="7"/>
  <c r="BT303" i="7"/>
  <c r="BU303" i="7"/>
  <c r="BV303" i="7"/>
  <c r="BW303" i="7"/>
  <c r="BX303" i="7"/>
  <c r="BY303" i="7"/>
  <c r="BZ303" i="7"/>
  <c r="CA303" i="7"/>
  <c r="CB303" i="7"/>
  <c r="CC303" i="7"/>
  <c r="CD303" i="7"/>
  <c r="CE303" i="7"/>
  <c r="CF303" i="7"/>
  <c r="CG303" i="7"/>
  <c r="CH303" i="7"/>
  <c r="CI303" i="7"/>
  <c r="CJ303" i="7"/>
  <c r="CK303" i="7"/>
  <c r="CL303" i="7"/>
  <c r="CM303" i="7"/>
  <c r="CN303" i="7"/>
  <c r="CO303" i="7"/>
  <c r="CP303" i="7"/>
  <c r="CQ303" i="7"/>
  <c r="CR303" i="7"/>
  <c r="CS303" i="7"/>
  <c r="CT303" i="7"/>
  <c r="CU303" i="7"/>
  <c r="CV303" i="7"/>
  <c r="CW303" i="7"/>
  <c r="CX303" i="7"/>
  <c r="CY303" i="7"/>
  <c r="CZ303" i="7"/>
  <c r="DA303" i="7"/>
  <c r="DB303" i="7"/>
  <c r="DC303" i="7"/>
  <c r="DD303" i="7"/>
  <c r="DE303" i="7"/>
  <c r="DF303" i="7"/>
  <c r="DG303" i="7"/>
  <c r="DH303" i="7"/>
  <c r="DI303" i="7"/>
  <c r="DJ303" i="7"/>
  <c r="DK303" i="7"/>
  <c r="DL303" i="7"/>
  <c r="DM303" i="7"/>
  <c r="DN303" i="7"/>
  <c r="DO303" i="7"/>
  <c r="DP303" i="7"/>
  <c r="DQ303" i="7"/>
  <c r="DR303" i="7"/>
  <c r="DS303" i="7"/>
  <c r="DT303" i="7"/>
  <c r="DU303" i="7"/>
  <c r="DV303" i="7"/>
  <c r="DW303" i="7"/>
  <c r="DX303" i="7"/>
  <c r="DY303" i="7"/>
  <c r="DZ303" i="7"/>
  <c r="EA303" i="7"/>
  <c r="EB303" i="7"/>
  <c r="EC303" i="7"/>
  <c r="ED303" i="7"/>
  <c r="EE303" i="7"/>
  <c r="EF303" i="7"/>
  <c r="EG303" i="7"/>
  <c r="EH303" i="7"/>
  <c r="EI303" i="7"/>
  <c r="EJ303" i="7"/>
  <c r="EK303" i="7"/>
  <c r="EL303" i="7"/>
  <c r="EM303" i="7"/>
  <c r="EN303" i="7"/>
  <c r="EO303" i="7"/>
  <c r="EP303" i="7"/>
  <c r="EQ303" i="7"/>
  <c r="ER303" i="7"/>
  <c r="ES303" i="7"/>
  <c r="ET303" i="7"/>
  <c r="EU303" i="7"/>
  <c r="EV303" i="7"/>
  <c r="EW303" i="7"/>
  <c r="EX303" i="7"/>
  <c r="EY303" i="7"/>
  <c r="EZ303" i="7"/>
  <c r="FA303" i="7"/>
  <c r="FB303" i="7"/>
  <c r="FC303" i="7"/>
  <c r="B304" i="7"/>
  <c r="C304" i="7"/>
  <c r="D304" i="7"/>
  <c r="E304" i="7"/>
  <c r="F304" i="7"/>
  <c r="G304" i="7"/>
  <c r="H304" i="7"/>
  <c r="I304" i="7"/>
  <c r="J304" i="7"/>
  <c r="K304" i="7"/>
  <c r="L304" i="7"/>
  <c r="M304" i="7"/>
  <c r="N304" i="7"/>
  <c r="O304" i="7"/>
  <c r="P304" i="7"/>
  <c r="Q304" i="7"/>
  <c r="R304" i="7"/>
  <c r="S304" i="7"/>
  <c r="T304" i="7"/>
  <c r="U304" i="7"/>
  <c r="V304" i="7"/>
  <c r="W304" i="7"/>
  <c r="X304" i="7"/>
  <c r="Y304" i="7"/>
  <c r="Z304" i="7"/>
  <c r="AA304" i="7"/>
  <c r="AB304" i="7"/>
  <c r="AC304" i="7"/>
  <c r="AD304" i="7"/>
  <c r="AE304" i="7"/>
  <c r="AF304" i="7"/>
  <c r="AG304" i="7"/>
  <c r="AH304" i="7"/>
  <c r="AI304" i="7"/>
  <c r="AJ304" i="7"/>
  <c r="AK304" i="7"/>
  <c r="AL304" i="7"/>
  <c r="AM304" i="7"/>
  <c r="AN304" i="7"/>
  <c r="AO304" i="7"/>
  <c r="AP304" i="7"/>
  <c r="AQ304" i="7"/>
  <c r="AR304" i="7"/>
  <c r="AS304" i="7"/>
  <c r="AT304" i="7"/>
  <c r="AU304" i="7"/>
  <c r="AV304" i="7"/>
  <c r="AW304" i="7"/>
  <c r="AX304" i="7"/>
  <c r="AY304" i="7"/>
  <c r="AZ304" i="7"/>
  <c r="BA304" i="7"/>
  <c r="BB304" i="7"/>
  <c r="BC304" i="7"/>
  <c r="BD304" i="7"/>
  <c r="BE304" i="7"/>
  <c r="BF304" i="7"/>
  <c r="BG304" i="7"/>
  <c r="BH304" i="7"/>
  <c r="BI304" i="7"/>
  <c r="BJ304" i="7"/>
  <c r="BK304" i="7"/>
  <c r="BL304" i="7"/>
  <c r="BM304" i="7"/>
  <c r="BN304" i="7"/>
  <c r="BO304" i="7"/>
  <c r="BP304" i="7"/>
  <c r="BQ304" i="7"/>
  <c r="BR304" i="7"/>
  <c r="BS304" i="7"/>
  <c r="BT304" i="7"/>
  <c r="BU304" i="7"/>
  <c r="BV304" i="7"/>
  <c r="BW304" i="7"/>
  <c r="BX304" i="7"/>
  <c r="BY304" i="7"/>
  <c r="BZ304" i="7"/>
  <c r="CA304" i="7"/>
  <c r="CB304" i="7"/>
  <c r="CC304" i="7"/>
  <c r="CD304" i="7"/>
  <c r="CE304" i="7"/>
  <c r="CF304" i="7"/>
  <c r="CG304" i="7"/>
  <c r="CH304" i="7"/>
  <c r="CI304" i="7"/>
  <c r="CJ304" i="7"/>
  <c r="CK304" i="7"/>
  <c r="CL304" i="7"/>
  <c r="CM304" i="7"/>
  <c r="CN304" i="7"/>
  <c r="CO304" i="7"/>
  <c r="CP304" i="7"/>
  <c r="CQ304" i="7"/>
  <c r="CR304" i="7"/>
  <c r="CS304" i="7"/>
  <c r="CT304" i="7"/>
  <c r="CU304" i="7"/>
  <c r="CV304" i="7"/>
  <c r="CW304" i="7"/>
  <c r="CX304" i="7"/>
  <c r="CY304" i="7"/>
  <c r="CZ304" i="7"/>
  <c r="DA304" i="7"/>
  <c r="DB304" i="7"/>
  <c r="DC304" i="7"/>
  <c r="DD304" i="7"/>
  <c r="DE304" i="7"/>
  <c r="DF304" i="7"/>
  <c r="DG304" i="7"/>
  <c r="DH304" i="7"/>
  <c r="DI304" i="7"/>
  <c r="DJ304" i="7"/>
  <c r="DK304" i="7"/>
  <c r="DL304" i="7"/>
  <c r="DM304" i="7"/>
  <c r="DN304" i="7"/>
  <c r="DO304" i="7"/>
  <c r="DP304" i="7"/>
  <c r="DQ304" i="7"/>
  <c r="DR304" i="7"/>
  <c r="DS304" i="7"/>
  <c r="DT304" i="7"/>
  <c r="DU304" i="7"/>
  <c r="DV304" i="7"/>
  <c r="DW304" i="7"/>
  <c r="DX304" i="7"/>
  <c r="DY304" i="7"/>
  <c r="DZ304" i="7"/>
  <c r="EA304" i="7"/>
  <c r="EB304" i="7"/>
  <c r="EC304" i="7"/>
  <c r="ED304" i="7"/>
  <c r="EE304" i="7"/>
  <c r="EF304" i="7"/>
  <c r="EG304" i="7"/>
  <c r="EH304" i="7"/>
  <c r="EI304" i="7"/>
  <c r="EJ304" i="7"/>
  <c r="EK304" i="7"/>
  <c r="EL304" i="7"/>
  <c r="EM304" i="7"/>
  <c r="EN304" i="7"/>
  <c r="EO304" i="7"/>
  <c r="EP304" i="7"/>
  <c r="EQ304" i="7"/>
  <c r="ER304" i="7"/>
  <c r="ES304" i="7"/>
  <c r="ET304" i="7"/>
  <c r="EU304" i="7"/>
  <c r="EV304" i="7"/>
  <c r="EW304" i="7"/>
  <c r="EX304" i="7"/>
  <c r="EY304" i="7"/>
  <c r="EZ304" i="7"/>
  <c r="FA304" i="7"/>
  <c r="FB304" i="7"/>
  <c r="FC304" i="7"/>
  <c r="B305" i="7"/>
  <c r="C305" i="7"/>
  <c r="D305" i="7"/>
  <c r="E305" i="7"/>
  <c r="F305" i="7"/>
  <c r="G305" i="7"/>
  <c r="H305" i="7"/>
  <c r="I305" i="7"/>
  <c r="J305" i="7"/>
  <c r="K305" i="7"/>
  <c r="L305" i="7"/>
  <c r="M305" i="7"/>
  <c r="N305" i="7"/>
  <c r="O305" i="7"/>
  <c r="P305" i="7"/>
  <c r="Q305" i="7"/>
  <c r="R305" i="7"/>
  <c r="S305" i="7"/>
  <c r="T305" i="7"/>
  <c r="U305" i="7"/>
  <c r="V305" i="7"/>
  <c r="W305" i="7"/>
  <c r="X305" i="7"/>
  <c r="Y305" i="7"/>
  <c r="Z305" i="7"/>
  <c r="AA305" i="7"/>
  <c r="AB305" i="7"/>
  <c r="AC305" i="7"/>
  <c r="AD305" i="7"/>
  <c r="AE305" i="7"/>
  <c r="AF305" i="7"/>
  <c r="AG305" i="7"/>
  <c r="AH305" i="7"/>
  <c r="AI305" i="7"/>
  <c r="AJ305" i="7"/>
  <c r="AK305" i="7"/>
  <c r="AL305" i="7"/>
  <c r="AM305" i="7"/>
  <c r="AN305" i="7"/>
  <c r="AO305" i="7"/>
  <c r="AP305" i="7"/>
  <c r="AQ305" i="7"/>
  <c r="AR305" i="7"/>
  <c r="AS305" i="7"/>
  <c r="AT305" i="7"/>
  <c r="AU305" i="7"/>
  <c r="AV305" i="7"/>
  <c r="AW305" i="7"/>
  <c r="AX305" i="7"/>
  <c r="AY305" i="7"/>
  <c r="AZ305" i="7"/>
  <c r="BA305" i="7"/>
  <c r="BB305" i="7"/>
  <c r="BC305" i="7"/>
  <c r="BD305" i="7"/>
  <c r="BE305" i="7"/>
  <c r="BF305" i="7"/>
  <c r="BG305" i="7"/>
  <c r="BH305" i="7"/>
  <c r="BI305" i="7"/>
  <c r="BJ305" i="7"/>
  <c r="BK305" i="7"/>
  <c r="BL305" i="7"/>
  <c r="BM305" i="7"/>
  <c r="BN305" i="7"/>
  <c r="BO305" i="7"/>
  <c r="BP305" i="7"/>
  <c r="BQ305" i="7"/>
  <c r="BR305" i="7"/>
  <c r="BS305" i="7"/>
  <c r="BT305" i="7"/>
  <c r="BU305" i="7"/>
  <c r="BV305" i="7"/>
  <c r="BW305" i="7"/>
  <c r="BX305" i="7"/>
  <c r="BY305" i="7"/>
  <c r="BZ305" i="7"/>
  <c r="CA305" i="7"/>
  <c r="CB305" i="7"/>
  <c r="CC305" i="7"/>
  <c r="CD305" i="7"/>
  <c r="CE305" i="7"/>
  <c r="CF305" i="7"/>
  <c r="CG305" i="7"/>
  <c r="CH305" i="7"/>
  <c r="CI305" i="7"/>
  <c r="CJ305" i="7"/>
  <c r="CK305" i="7"/>
  <c r="CL305" i="7"/>
  <c r="CM305" i="7"/>
  <c r="CN305" i="7"/>
  <c r="CO305" i="7"/>
  <c r="CP305" i="7"/>
  <c r="CQ305" i="7"/>
  <c r="CR305" i="7"/>
  <c r="CS305" i="7"/>
  <c r="CT305" i="7"/>
  <c r="CU305" i="7"/>
  <c r="CV305" i="7"/>
  <c r="CW305" i="7"/>
  <c r="CX305" i="7"/>
  <c r="CY305" i="7"/>
  <c r="CZ305" i="7"/>
  <c r="DA305" i="7"/>
  <c r="DB305" i="7"/>
  <c r="DC305" i="7"/>
  <c r="DD305" i="7"/>
  <c r="DE305" i="7"/>
  <c r="DF305" i="7"/>
  <c r="DG305" i="7"/>
  <c r="DH305" i="7"/>
  <c r="DI305" i="7"/>
  <c r="DJ305" i="7"/>
  <c r="DK305" i="7"/>
  <c r="DL305" i="7"/>
  <c r="DM305" i="7"/>
  <c r="DN305" i="7"/>
  <c r="DO305" i="7"/>
  <c r="DP305" i="7"/>
  <c r="DQ305" i="7"/>
  <c r="DR305" i="7"/>
  <c r="DS305" i="7"/>
  <c r="DT305" i="7"/>
  <c r="DU305" i="7"/>
  <c r="DV305" i="7"/>
  <c r="DW305" i="7"/>
  <c r="DX305" i="7"/>
  <c r="DY305" i="7"/>
  <c r="DZ305" i="7"/>
  <c r="EA305" i="7"/>
  <c r="EB305" i="7"/>
  <c r="EC305" i="7"/>
  <c r="ED305" i="7"/>
  <c r="EE305" i="7"/>
  <c r="EF305" i="7"/>
  <c r="EG305" i="7"/>
  <c r="EH305" i="7"/>
  <c r="EI305" i="7"/>
  <c r="EJ305" i="7"/>
  <c r="EK305" i="7"/>
  <c r="EL305" i="7"/>
  <c r="EM305" i="7"/>
  <c r="EN305" i="7"/>
  <c r="EO305" i="7"/>
  <c r="EP305" i="7"/>
  <c r="EQ305" i="7"/>
  <c r="ER305" i="7"/>
  <c r="ES305" i="7"/>
  <c r="ET305" i="7"/>
  <c r="EU305" i="7"/>
  <c r="EV305" i="7"/>
  <c r="EW305" i="7"/>
  <c r="EX305" i="7"/>
  <c r="EY305" i="7"/>
  <c r="EZ305" i="7"/>
  <c r="FA305" i="7"/>
  <c r="FB305" i="7"/>
  <c r="FC305" i="7"/>
  <c r="B306" i="7"/>
  <c r="C306" i="7"/>
  <c r="D306" i="7"/>
  <c r="E306" i="7"/>
  <c r="F306" i="7"/>
  <c r="G306" i="7"/>
  <c r="H306" i="7"/>
  <c r="I306" i="7"/>
  <c r="J306" i="7"/>
  <c r="K306" i="7"/>
  <c r="L306" i="7"/>
  <c r="M306" i="7"/>
  <c r="N306" i="7"/>
  <c r="O306" i="7"/>
  <c r="P306" i="7"/>
  <c r="Q306" i="7"/>
  <c r="R306" i="7"/>
  <c r="S306" i="7"/>
  <c r="T306" i="7"/>
  <c r="U306" i="7"/>
  <c r="V306" i="7"/>
  <c r="W306" i="7"/>
  <c r="X306" i="7"/>
  <c r="Y306" i="7"/>
  <c r="Z306" i="7"/>
  <c r="AA306" i="7"/>
  <c r="AB306" i="7"/>
  <c r="AC306" i="7"/>
  <c r="AD306" i="7"/>
  <c r="AE306" i="7"/>
  <c r="AF306" i="7"/>
  <c r="AG306" i="7"/>
  <c r="AH306" i="7"/>
  <c r="AI306" i="7"/>
  <c r="AJ306" i="7"/>
  <c r="AK306" i="7"/>
  <c r="AL306" i="7"/>
  <c r="AM306" i="7"/>
  <c r="AN306" i="7"/>
  <c r="AO306" i="7"/>
  <c r="AP306" i="7"/>
  <c r="AQ306" i="7"/>
  <c r="AR306" i="7"/>
  <c r="AS306" i="7"/>
  <c r="AT306" i="7"/>
  <c r="AU306" i="7"/>
  <c r="AV306" i="7"/>
  <c r="AW306" i="7"/>
  <c r="AX306" i="7"/>
  <c r="AY306" i="7"/>
  <c r="AZ306" i="7"/>
  <c r="BA306" i="7"/>
  <c r="BB306" i="7"/>
  <c r="BC306" i="7"/>
  <c r="BD306" i="7"/>
  <c r="BE306" i="7"/>
  <c r="BF306" i="7"/>
  <c r="BG306" i="7"/>
  <c r="BH306" i="7"/>
  <c r="BI306" i="7"/>
  <c r="BJ306" i="7"/>
  <c r="BK306" i="7"/>
  <c r="BL306" i="7"/>
  <c r="BM306" i="7"/>
  <c r="BN306" i="7"/>
  <c r="BO306" i="7"/>
  <c r="BP306" i="7"/>
  <c r="BQ306" i="7"/>
  <c r="BR306" i="7"/>
  <c r="BS306" i="7"/>
  <c r="BT306" i="7"/>
  <c r="BU306" i="7"/>
  <c r="BV306" i="7"/>
  <c r="BW306" i="7"/>
  <c r="BX306" i="7"/>
  <c r="BY306" i="7"/>
  <c r="BZ306" i="7"/>
  <c r="CA306" i="7"/>
  <c r="CB306" i="7"/>
  <c r="CC306" i="7"/>
  <c r="CD306" i="7"/>
  <c r="CE306" i="7"/>
  <c r="CF306" i="7"/>
  <c r="CG306" i="7"/>
  <c r="CH306" i="7"/>
  <c r="CI306" i="7"/>
  <c r="CJ306" i="7"/>
  <c r="CK306" i="7"/>
  <c r="CL306" i="7"/>
  <c r="CM306" i="7"/>
  <c r="CN306" i="7"/>
  <c r="CO306" i="7"/>
  <c r="CP306" i="7"/>
  <c r="CQ306" i="7"/>
  <c r="CR306" i="7"/>
  <c r="CS306" i="7"/>
  <c r="CT306" i="7"/>
  <c r="CU306" i="7"/>
  <c r="CV306" i="7"/>
  <c r="CW306" i="7"/>
  <c r="CX306" i="7"/>
  <c r="CY306" i="7"/>
  <c r="CZ306" i="7"/>
  <c r="DA306" i="7"/>
  <c r="DB306" i="7"/>
  <c r="DC306" i="7"/>
  <c r="DD306" i="7"/>
  <c r="DE306" i="7"/>
  <c r="DF306" i="7"/>
  <c r="DG306" i="7"/>
  <c r="DH306" i="7"/>
  <c r="DI306" i="7"/>
  <c r="DJ306" i="7"/>
  <c r="DK306" i="7"/>
  <c r="DL306" i="7"/>
  <c r="DM306" i="7"/>
  <c r="DN306" i="7"/>
  <c r="DO306" i="7"/>
  <c r="DP306" i="7"/>
  <c r="DQ306" i="7"/>
  <c r="DR306" i="7"/>
  <c r="DS306" i="7"/>
  <c r="DT306" i="7"/>
  <c r="DU306" i="7"/>
  <c r="DV306" i="7"/>
  <c r="DW306" i="7"/>
  <c r="DX306" i="7"/>
  <c r="DY306" i="7"/>
  <c r="DZ306" i="7"/>
  <c r="EA306" i="7"/>
  <c r="EB306" i="7"/>
  <c r="EC306" i="7"/>
  <c r="ED306" i="7"/>
  <c r="EE306" i="7"/>
  <c r="EF306" i="7"/>
  <c r="EG306" i="7"/>
  <c r="EH306" i="7"/>
  <c r="EI306" i="7"/>
  <c r="EJ306" i="7"/>
  <c r="EK306" i="7"/>
  <c r="EL306" i="7"/>
  <c r="EM306" i="7"/>
  <c r="EN306" i="7"/>
  <c r="EO306" i="7"/>
  <c r="EP306" i="7"/>
  <c r="EQ306" i="7"/>
  <c r="ER306" i="7"/>
  <c r="ES306" i="7"/>
  <c r="ET306" i="7"/>
  <c r="EU306" i="7"/>
  <c r="EV306" i="7"/>
  <c r="EW306" i="7"/>
  <c r="EX306" i="7"/>
  <c r="EY306" i="7"/>
  <c r="EZ306" i="7"/>
  <c r="FA306" i="7"/>
  <c r="FB306" i="7"/>
  <c r="FC306" i="7"/>
  <c r="B307" i="7"/>
  <c r="C307" i="7"/>
  <c r="D307" i="7"/>
  <c r="E307" i="7"/>
  <c r="F307" i="7"/>
  <c r="G307" i="7"/>
  <c r="H307" i="7"/>
  <c r="I307" i="7"/>
  <c r="J307" i="7"/>
  <c r="K307" i="7"/>
  <c r="L307" i="7"/>
  <c r="M307" i="7"/>
  <c r="N307" i="7"/>
  <c r="O307" i="7"/>
  <c r="P307" i="7"/>
  <c r="Q307" i="7"/>
  <c r="R307" i="7"/>
  <c r="S307" i="7"/>
  <c r="T307" i="7"/>
  <c r="U307" i="7"/>
  <c r="V307" i="7"/>
  <c r="W307" i="7"/>
  <c r="X307" i="7"/>
  <c r="Y307" i="7"/>
  <c r="Z307" i="7"/>
  <c r="AA307" i="7"/>
  <c r="AB307" i="7"/>
  <c r="AC307" i="7"/>
  <c r="AD307" i="7"/>
  <c r="AE307" i="7"/>
  <c r="AF307" i="7"/>
  <c r="AG307" i="7"/>
  <c r="AH307" i="7"/>
  <c r="AI307" i="7"/>
  <c r="AJ307" i="7"/>
  <c r="AK307" i="7"/>
  <c r="AL307" i="7"/>
  <c r="AM307" i="7"/>
  <c r="AN307" i="7"/>
  <c r="AO307" i="7"/>
  <c r="AP307" i="7"/>
  <c r="AQ307" i="7"/>
  <c r="AR307" i="7"/>
  <c r="AS307" i="7"/>
  <c r="AT307" i="7"/>
  <c r="AU307" i="7"/>
  <c r="AV307" i="7"/>
  <c r="AW307" i="7"/>
  <c r="AX307" i="7"/>
  <c r="AY307" i="7"/>
  <c r="AZ307" i="7"/>
  <c r="BA307" i="7"/>
  <c r="BB307" i="7"/>
  <c r="BC307" i="7"/>
  <c r="BD307" i="7"/>
  <c r="BE307" i="7"/>
  <c r="BF307" i="7"/>
  <c r="BG307" i="7"/>
  <c r="BH307" i="7"/>
  <c r="BI307" i="7"/>
  <c r="BJ307" i="7"/>
  <c r="BK307" i="7"/>
  <c r="BL307" i="7"/>
  <c r="BM307" i="7"/>
  <c r="BN307" i="7"/>
  <c r="BO307" i="7"/>
  <c r="BP307" i="7"/>
  <c r="BQ307" i="7"/>
  <c r="BR307" i="7"/>
  <c r="BS307" i="7"/>
  <c r="BT307" i="7"/>
  <c r="BU307" i="7"/>
  <c r="BV307" i="7"/>
  <c r="BW307" i="7"/>
  <c r="BX307" i="7"/>
  <c r="BY307" i="7"/>
  <c r="BZ307" i="7"/>
  <c r="CA307" i="7"/>
  <c r="CB307" i="7"/>
  <c r="CC307" i="7"/>
  <c r="CD307" i="7"/>
  <c r="CE307" i="7"/>
  <c r="CF307" i="7"/>
  <c r="CG307" i="7"/>
  <c r="CH307" i="7"/>
  <c r="CI307" i="7"/>
  <c r="CJ307" i="7"/>
  <c r="CK307" i="7"/>
  <c r="CL307" i="7"/>
  <c r="CM307" i="7"/>
  <c r="CN307" i="7"/>
  <c r="CO307" i="7"/>
  <c r="CP307" i="7"/>
  <c r="CQ307" i="7"/>
  <c r="CR307" i="7"/>
  <c r="CS307" i="7"/>
  <c r="CT307" i="7"/>
  <c r="CU307" i="7"/>
  <c r="CV307" i="7"/>
  <c r="CW307" i="7"/>
  <c r="CX307" i="7"/>
  <c r="CY307" i="7"/>
  <c r="CZ307" i="7"/>
  <c r="DA307" i="7"/>
  <c r="DB307" i="7"/>
  <c r="DC307" i="7"/>
  <c r="DD307" i="7"/>
  <c r="DE307" i="7"/>
  <c r="DF307" i="7"/>
  <c r="DG307" i="7"/>
  <c r="DH307" i="7"/>
  <c r="DI307" i="7"/>
  <c r="DJ307" i="7"/>
  <c r="DK307" i="7"/>
  <c r="DL307" i="7"/>
  <c r="DM307" i="7"/>
  <c r="DN307" i="7"/>
  <c r="DO307" i="7"/>
  <c r="DP307" i="7"/>
  <c r="DQ307" i="7"/>
  <c r="DR307" i="7"/>
  <c r="DS307" i="7"/>
  <c r="DT307" i="7"/>
  <c r="DU307" i="7"/>
  <c r="DV307" i="7"/>
  <c r="DW307" i="7"/>
  <c r="DX307" i="7"/>
  <c r="DY307" i="7"/>
  <c r="DZ307" i="7"/>
  <c r="EA307" i="7"/>
  <c r="EB307" i="7"/>
  <c r="EC307" i="7"/>
  <c r="ED307" i="7"/>
  <c r="EE307" i="7"/>
  <c r="EF307" i="7"/>
  <c r="EG307" i="7"/>
  <c r="EH307" i="7"/>
  <c r="EI307" i="7"/>
  <c r="EJ307" i="7"/>
  <c r="EK307" i="7"/>
  <c r="EL307" i="7"/>
  <c r="EM307" i="7"/>
  <c r="EN307" i="7"/>
  <c r="EO307" i="7"/>
  <c r="EP307" i="7"/>
  <c r="EQ307" i="7"/>
  <c r="ER307" i="7"/>
  <c r="ES307" i="7"/>
  <c r="ET307" i="7"/>
  <c r="EU307" i="7"/>
  <c r="EV307" i="7"/>
  <c r="EW307" i="7"/>
  <c r="EX307" i="7"/>
  <c r="EY307" i="7"/>
  <c r="EZ307" i="7"/>
  <c r="FA307" i="7"/>
  <c r="FB307" i="7"/>
  <c r="FC307" i="7"/>
  <c r="B308" i="7"/>
  <c r="C308" i="7"/>
  <c r="D308" i="7"/>
  <c r="E308" i="7"/>
  <c r="F308" i="7"/>
  <c r="G308" i="7"/>
  <c r="H308" i="7"/>
  <c r="I308" i="7"/>
  <c r="J308" i="7"/>
  <c r="K308" i="7"/>
  <c r="L308" i="7"/>
  <c r="M308" i="7"/>
  <c r="N308" i="7"/>
  <c r="O308" i="7"/>
  <c r="P308" i="7"/>
  <c r="Q308" i="7"/>
  <c r="R308" i="7"/>
  <c r="S308" i="7"/>
  <c r="T308" i="7"/>
  <c r="U308" i="7"/>
  <c r="V308" i="7"/>
  <c r="W308" i="7"/>
  <c r="X308" i="7"/>
  <c r="Y308" i="7"/>
  <c r="Z308" i="7"/>
  <c r="AA308" i="7"/>
  <c r="AB308" i="7"/>
  <c r="AC308" i="7"/>
  <c r="AD308" i="7"/>
  <c r="AE308" i="7"/>
  <c r="AF308" i="7"/>
  <c r="AG308" i="7"/>
  <c r="AH308" i="7"/>
  <c r="AI308" i="7"/>
  <c r="AJ308" i="7"/>
  <c r="AK308" i="7"/>
  <c r="AL308" i="7"/>
  <c r="AM308" i="7"/>
  <c r="AN308" i="7"/>
  <c r="AO308" i="7"/>
  <c r="AP308" i="7"/>
  <c r="AQ308" i="7"/>
  <c r="AR308" i="7"/>
  <c r="AS308" i="7"/>
  <c r="AT308" i="7"/>
  <c r="AU308" i="7"/>
  <c r="AV308" i="7"/>
  <c r="AW308" i="7"/>
  <c r="AX308" i="7"/>
  <c r="AY308" i="7"/>
  <c r="AZ308" i="7"/>
  <c r="BA308" i="7"/>
  <c r="BB308" i="7"/>
  <c r="BC308" i="7"/>
  <c r="BD308" i="7"/>
  <c r="BE308" i="7"/>
  <c r="BF308" i="7"/>
  <c r="BG308" i="7"/>
  <c r="BH308" i="7"/>
  <c r="BI308" i="7"/>
  <c r="BJ308" i="7"/>
  <c r="BK308" i="7"/>
  <c r="BL308" i="7"/>
  <c r="BM308" i="7"/>
  <c r="BN308" i="7"/>
  <c r="BO308" i="7"/>
  <c r="BP308" i="7"/>
  <c r="BQ308" i="7"/>
  <c r="BR308" i="7"/>
  <c r="BS308" i="7"/>
  <c r="BT308" i="7"/>
  <c r="BU308" i="7"/>
  <c r="BV308" i="7"/>
  <c r="BW308" i="7"/>
  <c r="BX308" i="7"/>
  <c r="BY308" i="7"/>
  <c r="BZ308" i="7"/>
  <c r="CA308" i="7"/>
  <c r="CB308" i="7"/>
  <c r="CC308" i="7"/>
  <c r="CD308" i="7"/>
  <c r="CE308" i="7"/>
  <c r="CF308" i="7"/>
  <c r="CG308" i="7"/>
  <c r="CH308" i="7"/>
  <c r="CI308" i="7"/>
  <c r="CJ308" i="7"/>
  <c r="CK308" i="7"/>
  <c r="CL308" i="7"/>
  <c r="CM308" i="7"/>
  <c r="CN308" i="7"/>
  <c r="CO308" i="7"/>
  <c r="CP308" i="7"/>
  <c r="CQ308" i="7"/>
  <c r="CR308" i="7"/>
  <c r="CS308" i="7"/>
  <c r="CT308" i="7"/>
  <c r="CU308" i="7"/>
  <c r="CV308" i="7"/>
  <c r="CW308" i="7"/>
  <c r="CX308" i="7"/>
  <c r="CY308" i="7"/>
  <c r="CZ308" i="7"/>
  <c r="DA308" i="7"/>
  <c r="DB308" i="7"/>
  <c r="DC308" i="7"/>
  <c r="DD308" i="7"/>
  <c r="DE308" i="7"/>
  <c r="DF308" i="7"/>
  <c r="DG308" i="7"/>
  <c r="DH308" i="7"/>
  <c r="DI308" i="7"/>
  <c r="DJ308" i="7"/>
  <c r="DK308" i="7"/>
  <c r="DL308" i="7"/>
  <c r="DM308" i="7"/>
  <c r="DN308" i="7"/>
  <c r="DO308" i="7"/>
  <c r="DP308" i="7"/>
  <c r="DQ308" i="7"/>
  <c r="DR308" i="7"/>
  <c r="DS308" i="7"/>
  <c r="DT308" i="7"/>
  <c r="DU308" i="7"/>
  <c r="DV308" i="7"/>
  <c r="DW308" i="7"/>
  <c r="DX308" i="7"/>
  <c r="DY308" i="7"/>
  <c r="DZ308" i="7"/>
  <c r="EA308" i="7"/>
  <c r="EB308" i="7"/>
  <c r="EC308" i="7"/>
  <c r="ED308" i="7"/>
  <c r="EE308" i="7"/>
  <c r="EF308" i="7"/>
  <c r="EG308" i="7"/>
  <c r="EH308" i="7"/>
  <c r="EI308" i="7"/>
  <c r="EJ308" i="7"/>
  <c r="EK308" i="7"/>
  <c r="EL308" i="7"/>
  <c r="EM308" i="7"/>
  <c r="EN308" i="7"/>
  <c r="EO308" i="7"/>
  <c r="EP308" i="7"/>
  <c r="EQ308" i="7"/>
  <c r="ER308" i="7"/>
  <c r="ES308" i="7"/>
  <c r="ET308" i="7"/>
  <c r="EU308" i="7"/>
  <c r="EV308" i="7"/>
  <c r="EW308" i="7"/>
  <c r="EX308" i="7"/>
  <c r="EY308" i="7"/>
  <c r="EZ308" i="7"/>
  <c r="FA308" i="7"/>
  <c r="FB308" i="7"/>
  <c r="FC308" i="7"/>
  <c r="B309" i="7"/>
  <c r="C309" i="7"/>
  <c r="D309" i="7"/>
  <c r="E309" i="7"/>
  <c r="F309" i="7"/>
  <c r="G309" i="7"/>
  <c r="H309" i="7"/>
  <c r="I309" i="7"/>
  <c r="J309" i="7"/>
  <c r="K309" i="7"/>
  <c r="L309" i="7"/>
  <c r="M309" i="7"/>
  <c r="N309" i="7"/>
  <c r="O309" i="7"/>
  <c r="P309" i="7"/>
  <c r="Q309" i="7"/>
  <c r="R309" i="7"/>
  <c r="S309" i="7"/>
  <c r="T309" i="7"/>
  <c r="U309" i="7"/>
  <c r="V309" i="7"/>
  <c r="W309" i="7"/>
  <c r="X309" i="7"/>
  <c r="Y309" i="7"/>
  <c r="Z309" i="7"/>
  <c r="AA309" i="7"/>
  <c r="AB309" i="7"/>
  <c r="AC309" i="7"/>
  <c r="AD309" i="7"/>
  <c r="AE309" i="7"/>
  <c r="AF309" i="7"/>
  <c r="AG309" i="7"/>
  <c r="AH309" i="7"/>
  <c r="AI309" i="7"/>
  <c r="AJ309" i="7"/>
  <c r="AK309" i="7"/>
  <c r="AL309" i="7"/>
  <c r="AM309" i="7"/>
  <c r="AN309" i="7"/>
  <c r="AO309" i="7"/>
  <c r="AP309" i="7"/>
  <c r="AQ309" i="7"/>
  <c r="AR309" i="7"/>
  <c r="AS309" i="7"/>
  <c r="AT309" i="7"/>
  <c r="AU309" i="7"/>
  <c r="AV309" i="7"/>
  <c r="AW309" i="7"/>
  <c r="AX309" i="7"/>
  <c r="AY309" i="7"/>
  <c r="AZ309" i="7"/>
  <c r="BA309" i="7"/>
  <c r="BB309" i="7"/>
  <c r="BC309" i="7"/>
  <c r="BD309" i="7"/>
  <c r="BE309" i="7"/>
  <c r="BF309" i="7"/>
  <c r="BG309" i="7"/>
  <c r="BH309" i="7"/>
  <c r="BI309" i="7"/>
  <c r="BJ309" i="7"/>
  <c r="BK309" i="7"/>
  <c r="BL309" i="7"/>
  <c r="BM309" i="7"/>
  <c r="BN309" i="7"/>
  <c r="BO309" i="7"/>
  <c r="BP309" i="7"/>
  <c r="BQ309" i="7"/>
  <c r="BR309" i="7"/>
  <c r="BS309" i="7"/>
  <c r="BT309" i="7"/>
  <c r="BU309" i="7"/>
  <c r="BV309" i="7"/>
  <c r="BW309" i="7"/>
  <c r="BX309" i="7"/>
  <c r="BY309" i="7"/>
  <c r="BZ309" i="7"/>
  <c r="CA309" i="7"/>
  <c r="CB309" i="7"/>
  <c r="CC309" i="7"/>
  <c r="CD309" i="7"/>
  <c r="CE309" i="7"/>
  <c r="CF309" i="7"/>
  <c r="CG309" i="7"/>
  <c r="CH309" i="7"/>
  <c r="CI309" i="7"/>
  <c r="CJ309" i="7"/>
  <c r="CK309" i="7"/>
  <c r="CL309" i="7"/>
  <c r="CM309" i="7"/>
  <c r="CN309" i="7"/>
  <c r="CO309" i="7"/>
  <c r="CP309" i="7"/>
  <c r="CQ309" i="7"/>
  <c r="CR309" i="7"/>
  <c r="CS309" i="7"/>
  <c r="CT309" i="7"/>
  <c r="CU309" i="7"/>
  <c r="CV309" i="7"/>
  <c r="CW309" i="7"/>
  <c r="CX309" i="7"/>
  <c r="CY309" i="7"/>
  <c r="CZ309" i="7"/>
  <c r="DA309" i="7"/>
  <c r="DB309" i="7"/>
  <c r="DC309" i="7"/>
  <c r="DD309" i="7"/>
  <c r="DE309" i="7"/>
  <c r="DF309" i="7"/>
  <c r="DG309" i="7"/>
  <c r="DH309" i="7"/>
  <c r="DI309" i="7"/>
  <c r="DJ309" i="7"/>
  <c r="DK309" i="7"/>
  <c r="DL309" i="7"/>
  <c r="DM309" i="7"/>
  <c r="DN309" i="7"/>
  <c r="DO309" i="7"/>
  <c r="DP309" i="7"/>
  <c r="DQ309" i="7"/>
  <c r="DR309" i="7"/>
  <c r="DS309" i="7"/>
  <c r="DT309" i="7"/>
  <c r="DU309" i="7"/>
  <c r="DV309" i="7"/>
  <c r="DW309" i="7"/>
  <c r="DX309" i="7"/>
  <c r="DY309" i="7"/>
  <c r="DZ309" i="7"/>
  <c r="EA309" i="7"/>
  <c r="EB309" i="7"/>
  <c r="EC309" i="7"/>
  <c r="ED309" i="7"/>
  <c r="EE309" i="7"/>
  <c r="EF309" i="7"/>
  <c r="EG309" i="7"/>
  <c r="EH309" i="7"/>
  <c r="EI309" i="7"/>
  <c r="EJ309" i="7"/>
  <c r="EK309" i="7"/>
  <c r="EL309" i="7"/>
  <c r="EM309" i="7"/>
  <c r="EN309" i="7"/>
  <c r="EO309" i="7"/>
  <c r="EP309" i="7"/>
  <c r="EQ309" i="7"/>
  <c r="ER309" i="7"/>
  <c r="ES309" i="7"/>
  <c r="ET309" i="7"/>
  <c r="EU309" i="7"/>
  <c r="EV309" i="7"/>
  <c r="EW309" i="7"/>
  <c r="EX309" i="7"/>
  <c r="EY309" i="7"/>
  <c r="EZ309" i="7"/>
  <c r="FA309" i="7"/>
  <c r="FB309" i="7"/>
  <c r="FC309" i="7"/>
  <c r="B310" i="7"/>
  <c r="C310" i="7"/>
  <c r="D310" i="7"/>
  <c r="E310" i="7"/>
  <c r="F310" i="7"/>
  <c r="G310" i="7"/>
  <c r="H310" i="7"/>
  <c r="I310" i="7"/>
  <c r="J310" i="7"/>
  <c r="K310" i="7"/>
  <c r="L310" i="7"/>
  <c r="M310" i="7"/>
  <c r="N310" i="7"/>
  <c r="O310" i="7"/>
  <c r="P310" i="7"/>
  <c r="Q310" i="7"/>
  <c r="R310" i="7"/>
  <c r="S310" i="7"/>
  <c r="T310" i="7"/>
  <c r="U310" i="7"/>
  <c r="V310" i="7"/>
  <c r="W310" i="7"/>
  <c r="X310" i="7"/>
  <c r="Y310" i="7"/>
  <c r="Z310" i="7"/>
  <c r="AA310" i="7"/>
  <c r="AB310" i="7"/>
  <c r="AC310" i="7"/>
  <c r="AD310" i="7"/>
  <c r="AE310" i="7"/>
  <c r="AF310" i="7"/>
  <c r="AG310" i="7"/>
  <c r="AH310" i="7"/>
  <c r="AI310" i="7"/>
  <c r="AJ310" i="7"/>
  <c r="AK310" i="7"/>
  <c r="AL310" i="7"/>
  <c r="AM310" i="7"/>
  <c r="AN310" i="7"/>
  <c r="AO310" i="7"/>
  <c r="AP310" i="7"/>
  <c r="AQ310" i="7"/>
  <c r="AR310" i="7"/>
  <c r="AS310" i="7"/>
  <c r="AT310" i="7"/>
  <c r="AU310" i="7"/>
  <c r="AV310" i="7"/>
  <c r="AW310" i="7"/>
  <c r="AX310" i="7"/>
  <c r="AY310" i="7"/>
  <c r="AZ310" i="7"/>
  <c r="BA310" i="7"/>
  <c r="BB310" i="7"/>
  <c r="BC310" i="7"/>
  <c r="BD310" i="7"/>
  <c r="BE310" i="7"/>
  <c r="BF310" i="7"/>
  <c r="BG310" i="7"/>
  <c r="BH310" i="7"/>
  <c r="BI310" i="7"/>
  <c r="BJ310" i="7"/>
  <c r="BK310" i="7"/>
  <c r="BL310" i="7"/>
  <c r="BM310" i="7"/>
  <c r="BN310" i="7"/>
  <c r="BO310" i="7"/>
  <c r="BP310" i="7"/>
  <c r="BQ310" i="7"/>
  <c r="BR310" i="7"/>
  <c r="BS310" i="7"/>
  <c r="BT310" i="7"/>
  <c r="BU310" i="7"/>
  <c r="BV310" i="7"/>
  <c r="BW310" i="7"/>
  <c r="BX310" i="7"/>
  <c r="BY310" i="7"/>
  <c r="BZ310" i="7"/>
  <c r="CA310" i="7"/>
  <c r="CB310" i="7"/>
  <c r="CC310" i="7"/>
  <c r="CD310" i="7"/>
  <c r="CE310" i="7"/>
  <c r="CF310" i="7"/>
  <c r="CG310" i="7"/>
  <c r="CH310" i="7"/>
  <c r="CI310" i="7"/>
  <c r="CJ310" i="7"/>
  <c r="CK310" i="7"/>
  <c r="CL310" i="7"/>
  <c r="CM310" i="7"/>
  <c r="CN310" i="7"/>
  <c r="CO310" i="7"/>
  <c r="CP310" i="7"/>
  <c r="CQ310" i="7"/>
  <c r="CR310" i="7"/>
  <c r="CS310" i="7"/>
  <c r="CT310" i="7"/>
  <c r="CU310" i="7"/>
  <c r="CV310" i="7"/>
  <c r="CW310" i="7"/>
  <c r="CX310" i="7"/>
  <c r="CY310" i="7"/>
  <c r="CZ310" i="7"/>
  <c r="DA310" i="7"/>
  <c r="DB310" i="7"/>
  <c r="DC310" i="7"/>
  <c r="DD310" i="7"/>
  <c r="DE310" i="7"/>
  <c r="DF310" i="7"/>
  <c r="DG310" i="7"/>
  <c r="DH310" i="7"/>
  <c r="DI310" i="7"/>
  <c r="DJ310" i="7"/>
  <c r="DK310" i="7"/>
  <c r="DL310" i="7"/>
  <c r="DM310" i="7"/>
  <c r="DN310" i="7"/>
  <c r="DO310" i="7"/>
  <c r="DP310" i="7"/>
  <c r="DQ310" i="7"/>
  <c r="DR310" i="7"/>
  <c r="DS310" i="7"/>
  <c r="DT310" i="7"/>
  <c r="DU310" i="7"/>
  <c r="DV310" i="7"/>
  <c r="DW310" i="7"/>
  <c r="DX310" i="7"/>
  <c r="DY310" i="7"/>
  <c r="DZ310" i="7"/>
  <c r="EA310" i="7"/>
  <c r="EB310" i="7"/>
  <c r="EC310" i="7"/>
  <c r="ED310" i="7"/>
  <c r="EE310" i="7"/>
  <c r="EF310" i="7"/>
  <c r="EG310" i="7"/>
  <c r="EH310" i="7"/>
  <c r="EI310" i="7"/>
  <c r="EJ310" i="7"/>
  <c r="EK310" i="7"/>
  <c r="EL310" i="7"/>
  <c r="EM310" i="7"/>
  <c r="EN310" i="7"/>
  <c r="EO310" i="7"/>
  <c r="EP310" i="7"/>
  <c r="EQ310" i="7"/>
  <c r="ER310" i="7"/>
  <c r="ES310" i="7"/>
  <c r="ET310" i="7"/>
  <c r="EU310" i="7"/>
  <c r="EV310" i="7"/>
  <c r="EW310" i="7"/>
  <c r="EX310" i="7"/>
  <c r="EY310" i="7"/>
  <c r="EZ310" i="7"/>
  <c r="FA310" i="7"/>
  <c r="FB310" i="7"/>
  <c r="FC310" i="7"/>
  <c r="B311" i="7"/>
  <c r="C311" i="7"/>
  <c r="D311" i="7"/>
  <c r="E311" i="7"/>
  <c r="F311" i="7"/>
  <c r="G311" i="7"/>
  <c r="H311" i="7"/>
  <c r="I311" i="7"/>
  <c r="J311" i="7"/>
  <c r="K311" i="7"/>
  <c r="L311" i="7"/>
  <c r="M311" i="7"/>
  <c r="N311" i="7"/>
  <c r="O311" i="7"/>
  <c r="P311" i="7"/>
  <c r="Q311" i="7"/>
  <c r="R311" i="7"/>
  <c r="S311" i="7"/>
  <c r="T311" i="7"/>
  <c r="U311" i="7"/>
  <c r="V311" i="7"/>
  <c r="W311" i="7"/>
  <c r="X311" i="7"/>
  <c r="Y311" i="7"/>
  <c r="Z311" i="7"/>
  <c r="AA311" i="7"/>
  <c r="AB311" i="7"/>
  <c r="AC311" i="7"/>
  <c r="AD311" i="7"/>
  <c r="AE311" i="7"/>
  <c r="AF311" i="7"/>
  <c r="AG311" i="7"/>
  <c r="AH311" i="7"/>
  <c r="AI311" i="7"/>
  <c r="AJ311" i="7"/>
  <c r="AK311" i="7"/>
  <c r="AL311" i="7"/>
  <c r="AM311" i="7"/>
  <c r="AN311" i="7"/>
  <c r="AO311" i="7"/>
  <c r="AP311" i="7"/>
  <c r="AQ311" i="7"/>
  <c r="AR311" i="7"/>
  <c r="AS311" i="7"/>
  <c r="AT311" i="7"/>
  <c r="AU311" i="7"/>
  <c r="AV311" i="7"/>
  <c r="AW311" i="7"/>
  <c r="AX311" i="7"/>
  <c r="AY311" i="7"/>
  <c r="AZ311" i="7"/>
  <c r="BA311" i="7"/>
  <c r="BB311" i="7"/>
  <c r="BC311" i="7"/>
  <c r="BD311" i="7"/>
  <c r="BE311" i="7"/>
  <c r="BF311" i="7"/>
  <c r="BG311" i="7"/>
  <c r="BH311" i="7"/>
  <c r="BI311" i="7"/>
  <c r="BJ311" i="7"/>
  <c r="BK311" i="7"/>
  <c r="BL311" i="7"/>
  <c r="BM311" i="7"/>
  <c r="BN311" i="7"/>
  <c r="BO311" i="7"/>
  <c r="BP311" i="7"/>
  <c r="BQ311" i="7"/>
  <c r="BR311" i="7"/>
  <c r="BS311" i="7"/>
  <c r="BT311" i="7"/>
  <c r="BU311" i="7"/>
  <c r="BV311" i="7"/>
  <c r="BW311" i="7"/>
  <c r="BX311" i="7"/>
  <c r="BY311" i="7"/>
  <c r="BZ311" i="7"/>
  <c r="CA311" i="7"/>
  <c r="CB311" i="7"/>
  <c r="CC311" i="7"/>
  <c r="CD311" i="7"/>
  <c r="CE311" i="7"/>
  <c r="CF311" i="7"/>
  <c r="CG311" i="7"/>
  <c r="CH311" i="7"/>
  <c r="CI311" i="7"/>
  <c r="CJ311" i="7"/>
  <c r="CK311" i="7"/>
  <c r="CL311" i="7"/>
  <c r="CM311" i="7"/>
  <c r="CN311" i="7"/>
  <c r="CO311" i="7"/>
  <c r="CP311" i="7"/>
  <c r="CQ311" i="7"/>
  <c r="CR311" i="7"/>
  <c r="CS311" i="7"/>
  <c r="CT311" i="7"/>
  <c r="CU311" i="7"/>
  <c r="CV311" i="7"/>
  <c r="CW311" i="7"/>
  <c r="CX311" i="7"/>
  <c r="CY311" i="7"/>
  <c r="CZ311" i="7"/>
  <c r="DA311" i="7"/>
  <c r="DB311" i="7"/>
  <c r="DC311" i="7"/>
  <c r="DD311" i="7"/>
  <c r="DE311" i="7"/>
  <c r="DF311" i="7"/>
  <c r="DG311" i="7"/>
  <c r="DH311" i="7"/>
  <c r="DI311" i="7"/>
  <c r="DJ311" i="7"/>
  <c r="DK311" i="7"/>
  <c r="DL311" i="7"/>
  <c r="DM311" i="7"/>
  <c r="DN311" i="7"/>
  <c r="DO311" i="7"/>
  <c r="DP311" i="7"/>
  <c r="DQ311" i="7"/>
  <c r="DR311" i="7"/>
  <c r="DS311" i="7"/>
  <c r="DT311" i="7"/>
  <c r="DU311" i="7"/>
  <c r="DV311" i="7"/>
  <c r="DW311" i="7"/>
  <c r="DX311" i="7"/>
  <c r="DY311" i="7"/>
  <c r="DZ311" i="7"/>
  <c r="EA311" i="7"/>
  <c r="EB311" i="7"/>
  <c r="EC311" i="7"/>
  <c r="ED311" i="7"/>
  <c r="EE311" i="7"/>
  <c r="EF311" i="7"/>
  <c r="EG311" i="7"/>
  <c r="EH311" i="7"/>
  <c r="EI311" i="7"/>
  <c r="EJ311" i="7"/>
  <c r="EK311" i="7"/>
  <c r="EL311" i="7"/>
  <c r="EM311" i="7"/>
  <c r="EN311" i="7"/>
  <c r="EO311" i="7"/>
  <c r="EP311" i="7"/>
  <c r="EQ311" i="7"/>
  <c r="ER311" i="7"/>
  <c r="ES311" i="7"/>
  <c r="ET311" i="7"/>
  <c r="EU311" i="7"/>
  <c r="EV311" i="7"/>
  <c r="EW311" i="7"/>
  <c r="EX311" i="7"/>
  <c r="EY311" i="7"/>
  <c r="EZ311" i="7"/>
  <c r="FA311" i="7"/>
  <c r="FB311" i="7"/>
  <c r="FC311" i="7"/>
  <c r="B312" i="7"/>
  <c r="C312" i="7"/>
  <c r="D312" i="7"/>
  <c r="E312" i="7"/>
  <c r="F312" i="7"/>
  <c r="G312" i="7"/>
  <c r="H312" i="7"/>
  <c r="I312" i="7"/>
  <c r="J312" i="7"/>
  <c r="K312" i="7"/>
  <c r="L312" i="7"/>
  <c r="M312" i="7"/>
  <c r="N312" i="7"/>
  <c r="O312" i="7"/>
  <c r="P312" i="7"/>
  <c r="Q312" i="7"/>
  <c r="R312" i="7"/>
  <c r="S312" i="7"/>
  <c r="T312" i="7"/>
  <c r="U312" i="7"/>
  <c r="V312" i="7"/>
  <c r="W312" i="7"/>
  <c r="X312" i="7"/>
  <c r="Y312" i="7"/>
  <c r="Z312" i="7"/>
  <c r="AA312" i="7"/>
  <c r="AB312" i="7"/>
  <c r="AC312" i="7"/>
  <c r="AD312" i="7"/>
  <c r="AE312" i="7"/>
  <c r="AF312" i="7"/>
  <c r="AG312" i="7"/>
  <c r="AH312" i="7"/>
  <c r="AI312" i="7"/>
  <c r="AJ312" i="7"/>
  <c r="AK312" i="7"/>
  <c r="AL312" i="7"/>
  <c r="AM312" i="7"/>
  <c r="AN312" i="7"/>
  <c r="AO312" i="7"/>
  <c r="AP312" i="7"/>
  <c r="AQ312" i="7"/>
  <c r="AR312" i="7"/>
  <c r="AS312" i="7"/>
  <c r="AT312" i="7"/>
  <c r="AU312" i="7"/>
  <c r="AV312" i="7"/>
  <c r="AW312" i="7"/>
  <c r="AX312" i="7"/>
  <c r="AY312" i="7"/>
  <c r="AZ312" i="7"/>
  <c r="BA312" i="7"/>
  <c r="BB312" i="7"/>
  <c r="BC312" i="7"/>
  <c r="BD312" i="7"/>
  <c r="BE312" i="7"/>
  <c r="BF312" i="7"/>
  <c r="BG312" i="7"/>
  <c r="BH312" i="7"/>
  <c r="BI312" i="7"/>
  <c r="BJ312" i="7"/>
  <c r="BK312" i="7"/>
  <c r="BL312" i="7"/>
  <c r="BM312" i="7"/>
  <c r="BN312" i="7"/>
  <c r="BO312" i="7"/>
  <c r="BP312" i="7"/>
  <c r="BQ312" i="7"/>
  <c r="BR312" i="7"/>
  <c r="BS312" i="7"/>
  <c r="BT312" i="7"/>
  <c r="BU312" i="7"/>
  <c r="BV312" i="7"/>
  <c r="BW312" i="7"/>
  <c r="BX312" i="7"/>
  <c r="BY312" i="7"/>
  <c r="BZ312" i="7"/>
  <c r="CA312" i="7"/>
  <c r="CB312" i="7"/>
  <c r="CC312" i="7"/>
  <c r="CD312" i="7"/>
  <c r="CE312" i="7"/>
  <c r="CF312" i="7"/>
  <c r="CG312" i="7"/>
  <c r="CH312" i="7"/>
  <c r="CI312" i="7"/>
  <c r="CJ312" i="7"/>
  <c r="CK312" i="7"/>
  <c r="CL312" i="7"/>
  <c r="CM312" i="7"/>
  <c r="CN312" i="7"/>
  <c r="CO312" i="7"/>
  <c r="CP312" i="7"/>
  <c r="CQ312" i="7"/>
  <c r="CR312" i="7"/>
  <c r="CS312" i="7"/>
  <c r="CT312" i="7"/>
  <c r="CU312" i="7"/>
  <c r="CV312" i="7"/>
  <c r="CW312" i="7"/>
  <c r="CX312" i="7"/>
  <c r="CY312" i="7"/>
  <c r="CZ312" i="7"/>
  <c r="DA312" i="7"/>
  <c r="DB312" i="7"/>
  <c r="DC312" i="7"/>
  <c r="DD312" i="7"/>
  <c r="DE312" i="7"/>
  <c r="DF312" i="7"/>
  <c r="DG312" i="7"/>
  <c r="DH312" i="7"/>
  <c r="DI312" i="7"/>
  <c r="DJ312" i="7"/>
  <c r="DK312" i="7"/>
  <c r="DL312" i="7"/>
  <c r="DM312" i="7"/>
  <c r="DN312" i="7"/>
  <c r="DO312" i="7"/>
  <c r="DP312" i="7"/>
  <c r="DQ312" i="7"/>
  <c r="DR312" i="7"/>
  <c r="DS312" i="7"/>
  <c r="DT312" i="7"/>
  <c r="DU312" i="7"/>
  <c r="DV312" i="7"/>
  <c r="DW312" i="7"/>
  <c r="DX312" i="7"/>
  <c r="DY312" i="7"/>
  <c r="DZ312" i="7"/>
  <c r="EA312" i="7"/>
  <c r="EB312" i="7"/>
  <c r="EC312" i="7"/>
  <c r="ED312" i="7"/>
  <c r="EE312" i="7"/>
  <c r="EF312" i="7"/>
  <c r="EG312" i="7"/>
  <c r="EH312" i="7"/>
  <c r="EI312" i="7"/>
  <c r="EJ312" i="7"/>
  <c r="EK312" i="7"/>
  <c r="EL312" i="7"/>
  <c r="EM312" i="7"/>
  <c r="EN312" i="7"/>
  <c r="EO312" i="7"/>
  <c r="EP312" i="7"/>
  <c r="EQ312" i="7"/>
  <c r="ER312" i="7"/>
  <c r="ES312" i="7"/>
  <c r="ET312" i="7"/>
  <c r="EU312" i="7"/>
  <c r="EV312" i="7"/>
  <c r="EW312" i="7"/>
  <c r="EX312" i="7"/>
  <c r="EY312" i="7"/>
  <c r="EZ312" i="7"/>
  <c r="FA312" i="7"/>
  <c r="FB312" i="7"/>
  <c r="FC312" i="7"/>
  <c r="B313" i="7"/>
  <c r="C313" i="7"/>
  <c r="D313" i="7"/>
  <c r="E313" i="7"/>
  <c r="F313" i="7"/>
  <c r="G313" i="7"/>
  <c r="H313" i="7"/>
  <c r="I313" i="7"/>
  <c r="J313" i="7"/>
  <c r="K313" i="7"/>
  <c r="L313" i="7"/>
  <c r="M313" i="7"/>
  <c r="N313" i="7"/>
  <c r="O313" i="7"/>
  <c r="P313" i="7"/>
  <c r="Q313" i="7"/>
  <c r="R313" i="7"/>
  <c r="S313" i="7"/>
  <c r="T313" i="7"/>
  <c r="U313" i="7"/>
  <c r="V313" i="7"/>
  <c r="W313" i="7"/>
  <c r="X313" i="7"/>
  <c r="Y313" i="7"/>
  <c r="Z313" i="7"/>
  <c r="AA313" i="7"/>
  <c r="AB313" i="7"/>
  <c r="AC313" i="7"/>
  <c r="AD313" i="7"/>
  <c r="AE313" i="7"/>
  <c r="AF313" i="7"/>
  <c r="AG313" i="7"/>
  <c r="AH313" i="7"/>
  <c r="AI313" i="7"/>
  <c r="AJ313" i="7"/>
  <c r="AK313" i="7"/>
  <c r="AL313" i="7"/>
  <c r="AM313" i="7"/>
  <c r="AN313" i="7"/>
  <c r="AO313" i="7"/>
  <c r="AP313" i="7"/>
  <c r="AQ313" i="7"/>
  <c r="AR313" i="7"/>
  <c r="AS313" i="7"/>
  <c r="AT313" i="7"/>
  <c r="AU313" i="7"/>
  <c r="AV313" i="7"/>
  <c r="AW313" i="7"/>
  <c r="AX313" i="7"/>
  <c r="AY313" i="7"/>
  <c r="AZ313" i="7"/>
  <c r="BA313" i="7"/>
  <c r="BB313" i="7"/>
  <c r="BC313" i="7"/>
  <c r="BD313" i="7"/>
  <c r="BE313" i="7"/>
  <c r="BF313" i="7"/>
  <c r="BG313" i="7"/>
  <c r="BH313" i="7"/>
  <c r="BI313" i="7"/>
  <c r="BJ313" i="7"/>
  <c r="BK313" i="7"/>
  <c r="BL313" i="7"/>
  <c r="BM313" i="7"/>
  <c r="BN313" i="7"/>
  <c r="BO313" i="7"/>
  <c r="BP313" i="7"/>
  <c r="BQ313" i="7"/>
  <c r="BR313" i="7"/>
  <c r="BS313" i="7"/>
  <c r="BT313" i="7"/>
  <c r="BU313" i="7"/>
  <c r="BV313" i="7"/>
  <c r="BW313" i="7"/>
  <c r="BX313" i="7"/>
  <c r="BY313" i="7"/>
  <c r="BZ313" i="7"/>
  <c r="CA313" i="7"/>
  <c r="CB313" i="7"/>
  <c r="CC313" i="7"/>
  <c r="CD313" i="7"/>
  <c r="CE313" i="7"/>
  <c r="CF313" i="7"/>
  <c r="CG313" i="7"/>
  <c r="CH313" i="7"/>
  <c r="CI313" i="7"/>
  <c r="CJ313" i="7"/>
  <c r="CK313" i="7"/>
  <c r="CL313" i="7"/>
  <c r="CM313" i="7"/>
  <c r="CN313" i="7"/>
  <c r="CO313" i="7"/>
  <c r="CP313" i="7"/>
  <c r="CQ313" i="7"/>
  <c r="CR313" i="7"/>
  <c r="CS313" i="7"/>
  <c r="CT313" i="7"/>
  <c r="CU313" i="7"/>
  <c r="CV313" i="7"/>
  <c r="CW313" i="7"/>
  <c r="CX313" i="7"/>
  <c r="CY313" i="7"/>
  <c r="CZ313" i="7"/>
  <c r="DA313" i="7"/>
  <c r="DB313" i="7"/>
  <c r="DC313" i="7"/>
  <c r="DD313" i="7"/>
  <c r="DE313" i="7"/>
  <c r="DF313" i="7"/>
  <c r="DG313" i="7"/>
  <c r="DH313" i="7"/>
  <c r="DI313" i="7"/>
  <c r="DJ313" i="7"/>
  <c r="DK313" i="7"/>
  <c r="DL313" i="7"/>
  <c r="DM313" i="7"/>
  <c r="DN313" i="7"/>
  <c r="DO313" i="7"/>
  <c r="DP313" i="7"/>
  <c r="DQ313" i="7"/>
  <c r="DR313" i="7"/>
  <c r="DS313" i="7"/>
  <c r="DT313" i="7"/>
  <c r="DU313" i="7"/>
  <c r="DV313" i="7"/>
  <c r="DW313" i="7"/>
  <c r="DX313" i="7"/>
  <c r="DY313" i="7"/>
  <c r="DZ313" i="7"/>
  <c r="EA313" i="7"/>
  <c r="EB313" i="7"/>
  <c r="EC313" i="7"/>
  <c r="ED313" i="7"/>
  <c r="EE313" i="7"/>
  <c r="EF313" i="7"/>
  <c r="EG313" i="7"/>
  <c r="EH313" i="7"/>
  <c r="EI313" i="7"/>
  <c r="EJ313" i="7"/>
  <c r="EK313" i="7"/>
  <c r="EL313" i="7"/>
  <c r="EM313" i="7"/>
  <c r="EN313" i="7"/>
  <c r="EO313" i="7"/>
  <c r="EP313" i="7"/>
  <c r="EQ313" i="7"/>
  <c r="ER313" i="7"/>
  <c r="ES313" i="7"/>
  <c r="ET313" i="7"/>
  <c r="EU313" i="7"/>
  <c r="EV313" i="7"/>
  <c r="EW313" i="7"/>
  <c r="EX313" i="7"/>
  <c r="EY313" i="7"/>
  <c r="EZ313" i="7"/>
  <c r="FA313" i="7"/>
  <c r="FB313" i="7"/>
  <c r="FC313" i="7"/>
  <c r="B314" i="7"/>
  <c r="C314" i="7"/>
  <c r="D314" i="7"/>
  <c r="E314" i="7"/>
  <c r="F314" i="7"/>
  <c r="G314" i="7"/>
  <c r="H314" i="7"/>
  <c r="I314" i="7"/>
  <c r="J314" i="7"/>
  <c r="K314" i="7"/>
  <c r="L314" i="7"/>
  <c r="M314" i="7"/>
  <c r="N314" i="7"/>
  <c r="O314" i="7"/>
  <c r="P314" i="7"/>
  <c r="Q314" i="7"/>
  <c r="R314" i="7"/>
  <c r="S314" i="7"/>
  <c r="T314" i="7"/>
  <c r="U314" i="7"/>
  <c r="V314" i="7"/>
  <c r="W314" i="7"/>
  <c r="X314" i="7"/>
  <c r="Y314" i="7"/>
  <c r="Z314" i="7"/>
  <c r="AA314" i="7"/>
  <c r="AB314" i="7"/>
  <c r="AC314" i="7"/>
  <c r="AD314" i="7"/>
  <c r="AE314" i="7"/>
  <c r="AF314" i="7"/>
  <c r="AG314" i="7"/>
  <c r="AH314" i="7"/>
  <c r="AI314" i="7"/>
  <c r="AJ314" i="7"/>
  <c r="AK314" i="7"/>
  <c r="AL314" i="7"/>
  <c r="AM314" i="7"/>
  <c r="AN314" i="7"/>
  <c r="AO314" i="7"/>
  <c r="AP314" i="7"/>
  <c r="AQ314" i="7"/>
  <c r="AR314" i="7"/>
  <c r="AS314" i="7"/>
  <c r="AT314" i="7"/>
  <c r="AU314" i="7"/>
  <c r="AV314" i="7"/>
  <c r="AW314" i="7"/>
  <c r="AX314" i="7"/>
  <c r="AY314" i="7"/>
  <c r="AZ314" i="7"/>
  <c r="BA314" i="7"/>
  <c r="BB314" i="7"/>
  <c r="BC314" i="7"/>
  <c r="BD314" i="7"/>
  <c r="BE314" i="7"/>
  <c r="BF314" i="7"/>
  <c r="BG314" i="7"/>
  <c r="BH314" i="7"/>
  <c r="BI314" i="7"/>
  <c r="BJ314" i="7"/>
  <c r="BK314" i="7"/>
  <c r="BL314" i="7"/>
  <c r="BM314" i="7"/>
  <c r="BN314" i="7"/>
  <c r="BO314" i="7"/>
  <c r="BP314" i="7"/>
  <c r="BQ314" i="7"/>
  <c r="BR314" i="7"/>
  <c r="BS314" i="7"/>
  <c r="BT314" i="7"/>
  <c r="BU314" i="7"/>
  <c r="BV314" i="7"/>
  <c r="BW314" i="7"/>
  <c r="BX314" i="7"/>
  <c r="BY314" i="7"/>
  <c r="BZ314" i="7"/>
  <c r="CA314" i="7"/>
  <c r="CB314" i="7"/>
  <c r="CC314" i="7"/>
  <c r="CD314" i="7"/>
  <c r="CE314" i="7"/>
  <c r="CF314" i="7"/>
  <c r="CG314" i="7"/>
  <c r="CH314" i="7"/>
  <c r="CI314" i="7"/>
  <c r="CJ314" i="7"/>
  <c r="CK314" i="7"/>
  <c r="CL314" i="7"/>
  <c r="CM314" i="7"/>
  <c r="CN314" i="7"/>
  <c r="CO314" i="7"/>
  <c r="CP314" i="7"/>
  <c r="CQ314" i="7"/>
  <c r="CR314" i="7"/>
  <c r="CS314" i="7"/>
  <c r="CT314" i="7"/>
  <c r="CU314" i="7"/>
  <c r="CV314" i="7"/>
  <c r="CW314" i="7"/>
  <c r="CX314" i="7"/>
  <c r="CY314" i="7"/>
  <c r="CZ314" i="7"/>
  <c r="DA314" i="7"/>
  <c r="DB314" i="7"/>
  <c r="DC314" i="7"/>
  <c r="DD314" i="7"/>
  <c r="DE314" i="7"/>
  <c r="DF314" i="7"/>
  <c r="DG314" i="7"/>
  <c r="DH314" i="7"/>
  <c r="DI314" i="7"/>
  <c r="DJ314" i="7"/>
  <c r="DK314" i="7"/>
  <c r="DL314" i="7"/>
  <c r="DM314" i="7"/>
  <c r="DN314" i="7"/>
  <c r="DO314" i="7"/>
  <c r="DP314" i="7"/>
  <c r="DQ314" i="7"/>
  <c r="DR314" i="7"/>
  <c r="DS314" i="7"/>
  <c r="DT314" i="7"/>
  <c r="DU314" i="7"/>
  <c r="DV314" i="7"/>
  <c r="DW314" i="7"/>
  <c r="DX314" i="7"/>
  <c r="DY314" i="7"/>
  <c r="DZ314" i="7"/>
  <c r="EA314" i="7"/>
  <c r="EB314" i="7"/>
  <c r="EC314" i="7"/>
  <c r="ED314" i="7"/>
  <c r="EE314" i="7"/>
  <c r="EF314" i="7"/>
  <c r="EG314" i="7"/>
  <c r="EH314" i="7"/>
  <c r="EI314" i="7"/>
  <c r="EJ314" i="7"/>
  <c r="EK314" i="7"/>
  <c r="EL314" i="7"/>
  <c r="EM314" i="7"/>
  <c r="EN314" i="7"/>
  <c r="EO314" i="7"/>
  <c r="EP314" i="7"/>
  <c r="EQ314" i="7"/>
  <c r="ER314" i="7"/>
  <c r="ES314" i="7"/>
  <c r="ET314" i="7"/>
  <c r="EU314" i="7"/>
  <c r="EV314" i="7"/>
  <c r="EW314" i="7"/>
  <c r="EX314" i="7"/>
  <c r="EY314" i="7"/>
  <c r="EZ314" i="7"/>
  <c r="FA314" i="7"/>
  <c r="FB314" i="7"/>
  <c r="FC314" i="7"/>
  <c r="B315" i="7"/>
  <c r="C315" i="7"/>
  <c r="D315" i="7"/>
  <c r="E315" i="7"/>
  <c r="F315" i="7"/>
  <c r="G315" i="7"/>
  <c r="H315" i="7"/>
  <c r="I315" i="7"/>
  <c r="J315" i="7"/>
  <c r="K315" i="7"/>
  <c r="L315" i="7"/>
  <c r="M315" i="7"/>
  <c r="N315" i="7"/>
  <c r="O315" i="7"/>
  <c r="P315" i="7"/>
  <c r="Q315" i="7"/>
  <c r="R315" i="7"/>
  <c r="S315" i="7"/>
  <c r="T315" i="7"/>
  <c r="U315" i="7"/>
  <c r="V315" i="7"/>
  <c r="W315" i="7"/>
  <c r="X315" i="7"/>
  <c r="Y315" i="7"/>
  <c r="Z315" i="7"/>
  <c r="AA315" i="7"/>
  <c r="AB315" i="7"/>
  <c r="AC315" i="7"/>
  <c r="AD315" i="7"/>
  <c r="AE315" i="7"/>
  <c r="AF315" i="7"/>
  <c r="AG315" i="7"/>
  <c r="AH315" i="7"/>
  <c r="AI315" i="7"/>
  <c r="AJ315" i="7"/>
  <c r="AK315" i="7"/>
  <c r="AL315" i="7"/>
  <c r="AM315" i="7"/>
  <c r="AN315" i="7"/>
  <c r="AO315" i="7"/>
  <c r="AP315" i="7"/>
  <c r="AQ315" i="7"/>
  <c r="AR315" i="7"/>
  <c r="AS315" i="7"/>
  <c r="AT315" i="7"/>
  <c r="AU315" i="7"/>
  <c r="AV315" i="7"/>
  <c r="AW315" i="7"/>
  <c r="AX315" i="7"/>
  <c r="AY315" i="7"/>
  <c r="AZ315" i="7"/>
  <c r="BA315" i="7"/>
  <c r="BB315" i="7"/>
  <c r="BC315" i="7"/>
  <c r="BD315" i="7"/>
  <c r="BE315" i="7"/>
  <c r="BF315" i="7"/>
  <c r="BG315" i="7"/>
  <c r="BH315" i="7"/>
  <c r="BI315" i="7"/>
  <c r="BJ315" i="7"/>
  <c r="BK315" i="7"/>
  <c r="BL315" i="7"/>
  <c r="BM315" i="7"/>
  <c r="BN315" i="7"/>
  <c r="BO315" i="7"/>
  <c r="BP315" i="7"/>
  <c r="BQ315" i="7"/>
  <c r="BR315" i="7"/>
  <c r="BS315" i="7"/>
  <c r="BT315" i="7"/>
  <c r="BU315" i="7"/>
  <c r="BV315" i="7"/>
  <c r="BW315" i="7"/>
  <c r="BX315" i="7"/>
  <c r="BY315" i="7"/>
  <c r="BZ315" i="7"/>
  <c r="CA315" i="7"/>
  <c r="CB315" i="7"/>
  <c r="CC315" i="7"/>
  <c r="CD315" i="7"/>
  <c r="CE315" i="7"/>
  <c r="CF315" i="7"/>
  <c r="CG315" i="7"/>
  <c r="CH315" i="7"/>
  <c r="CI315" i="7"/>
  <c r="CJ315" i="7"/>
  <c r="CK315" i="7"/>
  <c r="CL315" i="7"/>
  <c r="CM315" i="7"/>
  <c r="CN315" i="7"/>
  <c r="CO315" i="7"/>
  <c r="CP315" i="7"/>
  <c r="CQ315" i="7"/>
  <c r="CR315" i="7"/>
  <c r="CS315" i="7"/>
  <c r="CT315" i="7"/>
  <c r="CU315" i="7"/>
  <c r="CV315" i="7"/>
  <c r="CW315" i="7"/>
  <c r="CX315" i="7"/>
  <c r="CY315" i="7"/>
  <c r="CZ315" i="7"/>
  <c r="DA315" i="7"/>
  <c r="DB315" i="7"/>
  <c r="DC315" i="7"/>
  <c r="DD315" i="7"/>
  <c r="DE315" i="7"/>
  <c r="DF315" i="7"/>
  <c r="DG315" i="7"/>
  <c r="DH315" i="7"/>
  <c r="DI315" i="7"/>
  <c r="DJ315" i="7"/>
  <c r="DK315" i="7"/>
  <c r="DL315" i="7"/>
  <c r="DM315" i="7"/>
  <c r="DN315" i="7"/>
  <c r="DO315" i="7"/>
  <c r="DP315" i="7"/>
  <c r="DQ315" i="7"/>
  <c r="DR315" i="7"/>
  <c r="DS315" i="7"/>
  <c r="DT315" i="7"/>
  <c r="DU315" i="7"/>
  <c r="DV315" i="7"/>
  <c r="DW315" i="7"/>
  <c r="DX315" i="7"/>
  <c r="DY315" i="7"/>
  <c r="DZ315" i="7"/>
  <c r="EA315" i="7"/>
  <c r="EB315" i="7"/>
  <c r="EC315" i="7"/>
  <c r="ED315" i="7"/>
  <c r="EE315" i="7"/>
  <c r="EF315" i="7"/>
  <c r="EG315" i="7"/>
  <c r="EH315" i="7"/>
  <c r="EI315" i="7"/>
  <c r="EJ315" i="7"/>
  <c r="EK315" i="7"/>
  <c r="EL315" i="7"/>
  <c r="EM315" i="7"/>
  <c r="EN315" i="7"/>
  <c r="EO315" i="7"/>
  <c r="EP315" i="7"/>
  <c r="EQ315" i="7"/>
  <c r="ER315" i="7"/>
  <c r="ES315" i="7"/>
  <c r="ET315" i="7"/>
  <c r="EU315" i="7"/>
  <c r="EV315" i="7"/>
  <c r="EW315" i="7"/>
  <c r="EX315" i="7"/>
  <c r="EY315" i="7"/>
  <c r="EZ315" i="7"/>
  <c r="FA315" i="7"/>
  <c r="FB315" i="7"/>
  <c r="FC315" i="7"/>
  <c r="B316" i="7"/>
  <c r="C316" i="7"/>
  <c r="D316" i="7"/>
  <c r="E316" i="7"/>
  <c r="F316" i="7"/>
  <c r="G316" i="7"/>
  <c r="H316" i="7"/>
  <c r="I316" i="7"/>
  <c r="J316" i="7"/>
  <c r="K316" i="7"/>
  <c r="L316" i="7"/>
  <c r="M316" i="7"/>
  <c r="N316" i="7"/>
  <c r="O316" i="7"/>
  <c r="P316" i="7"/>
  <c r="Q316" i="7"/>
  <c r="R316" i="7"/>
  <c r="S316" i="7"/>
  <c r="T316" i="7"/>
  <c r="U316" i="7"/>
  <c r="V316" i="7"/>
  <c r="W316" i="7"/>
  <c r="X316" i="7"/>
  <c r="Y316" i="7"/>
  <c r="Z316" i="7"/>
  <c r="AA316" i="7"/>
  <c r="AB316" i="7"/>
  <c r="AC316" i="7"/>
  <c r="AD316" i="7"/>
  <c r="AE316" i="7"/>
  <c r="AF316" i="7"/>
  <c r="AG316" i="7"/>
  <c r="AH316" i="7"/>
  <c r="AI316" i="7"/>
  <c r="AJ316" i="7"/>
  <c r="AK316" i="7"/>
  <c r="AL316" i="7"/>
  <c r="AM316" i="7"/>
  <c r="AN316" i="7"/>
  <c r="AO316" i="7"/>
  <c r="AP316" i="7"/>
  <c r="AQ316" i="7"/>
  <c r="AR316" i="7"/>
  <c r="AS316" i="7"/>
  <c r="AT316" i="7"/>
  <c r="AU316" i="7"/>
  <c r="AV316" i="7"/>
  <c r="AW316" i="7"/>
  <c r="AX316" i="7"/>
  <c r="AY316" i="7"/>
  <c r="AZ316" i="7"/>
  <c r="BA316" i="7"/>
  <c r="BB316" i="7"/>
  <c r="BC316" i="7"/>
  <c r="BD316" i="7"/>
  <c r="BE316" i="7"/>
  <c r="BF316" i="7"/>
  <c r="BG316" i="7"/>
  <c r="BH316" i="7"/>
  <c r="BI316" i="7"/>
  <c r="BJ316" i="7"/>
  <c r="BK316" i="7"/>
  <c r="BL316" i="7"/>
  <c r="BM316" i="7"/>
  <c r="BN316" i="7"/>
  <c r="BO316" i="7"/>
  <c r="BP316" i="7"/>
  <c r="BQ316" i="7"/>
  <c r="BR316" i="7"/>
  <c r="BS316" i="7"/>
  <c r="BT316" i="7"/>
  <c r="BU316" i="7"/>
  <c r="BV316" i="7"/>
  <c r="BW316" i="7"/>
  <c r="BX316" i="7"/>
  <c r="BY316" i="7"/>
  <c r="BZ316" i="7"/>
  <c r="CA316" i="7"/>
  <c r="CB316" i="7"/>
  <c r="CC316" i="7"/>
  <c r="CD316" i="7"/>
  <c r="CE316" i="7"/>
  <c r="CF316" i="7"/>
  <c r="CG316" i="7"/>
  <c r="CH316" i="7"/>
  <c r="CI316" i="7"/>
  <c r="CJ316" i="7"/>
  <c r="CK316" i="7"/>
  <c r="CL316" i="7"/>
  <c r="CM316" i="7"/>
  <c r="CN316" i="7"/>
  <c r="CO316" i="7"/>
  <c r="CP316" i="7"/>
  <c r="CQ316" i="7"/>
  <c r="CR316" i="7"/>
  <c r="CS316" i="7"/>
  <c r="CT316" i="7"/>
  <c r="CU316" i="7"/>
  <c r="CV316" i="7"/>
  <c r="CW316" i="7"/>
  <c r="CX316" i="7"/>
  <c r="CY316" i="7"/>
  <c r="CZ316" i="7"/>
  <c r="DA316" i="7"/>
  <c r="DB316" i="7"/>
  <c r="DC316" i="7"/>
  <c r="DD316" i="7"/>
  <c r="DE316" i="7"/>
  <c r="DF316" i="7"/>
  <c r="DG316" i="7"/>
  <c r="DH316" i="7"/>
  <c r="DI316" i="7"/>
  <c r="DJ316" i="7"/>
  <c r="DK316" i="7"/>
  <c r="DL316" i="7"/>
  <c r="DM316" i="7"/>
  <c r="DN316" i="7"/>
  <c r="DO316" i="7"/>
  <c r="DP316" i="7"/>
  <c r="DQ316" i="7"/>
  <c r="DR316" i="7"/>
  <c r="DS316" i="7"/>
  <c r="DT316" i="7"/>
  <c r="DU316" i="7"/>
  <c r="DV316" i="7"/>
  <c r="DW316" i="7"/>
  <c r="DX316" i="7"/>
  <c r="DY316" i="7"/>
  <c r="DZ316" i="7"/>
  <c r="EA316" i="7"/>
  <c r="EB316" i="7"/>
  <c r="EC316" i="7"/>
  <c r="ED316" i="7"/>
  <c r="EE316" i="7"/>
  <c r="EF316" i="7"/>
  <c r="EG316" i="7"/>
  <c r="EH316" i="7"/>
  <c r="EI316" i="7"/>
  <c r="EJ316" i="7"/>
  <c r="EK316" i="7"/>
  <c r="EL316" i="7"/>
  <c r="EM316" i="7"/>
  <c r="EN316" i="7"/>
  <c r="EO316" i="7"/>
  <c r="EP316" i="7"/>
  <c r="EQ316" i="7"/>
  <c r="ER316" i="7"/>
  <c r="ES316" i="7"/>
  <c r="ET316" i="7"/>
  <c r="EU316" i="7"/>
  <c r="EV316" i="7"/>
  <c r="EW316" i="7"/>
  <c r="EX316" i="7"/>
  <c r="EY316" i="7"/>
  <c r="EZ316" i="7"/>
  <c r="FA316" i="7"/>
  <c r="FB316" i="7"/>
  <c r="FC316" i="7"/>
  <c r="B317" i="7"/>
  <c r="C317" i="7"/>
  <c r="D317" i="7"/>
  <c r="E317" i="7"/>
  <c r="F317" i="7"/>
  <c r="G317" i="7"/>
  <c r="H317" i="7"/>
  <c r="I317" i="7"/>
  <c r="J317" i="7"/>
  <c r="K317" i="7"/>
  <c r="L317" i="7"/>
  <c r="M317" i="7"/>
  <c r="N317" i="7"/>
  <c r="O317" i="7"/>
  <c r="P317" i="7"/>
  <c r="Q317" i="7"/>
  <c r="R317" i="7"/>
  <c r="S317" i="7"/>
  <c r="T317" i="7"/>
  <c r="U317" i="7"/>
  <c r="V317" i="7"/>
  <c r="W317" i="7"/>
  <c r="X317" i="7"/>
  <c r="Y317" i="7"/>
  <c r="Z317" i="7"/>
  <c r="AA317" i="7"/>
  <c r="AB317" i="7"/>
  <c r="AC317" i="7"/>
  <c r="AD317" i="7"/>
  <c r="AE317" i="7"/>
  <c r="AF317" i="7"/>
  <c r="AG317" i="7"/>
  <c r="AH317" i="7"/>
  <c r="AI317" i="7"/>
  <c r="AJ317" i="7"/>
  <c r="AK317" i="7"/>
  <c r="AL317" i="7"/>
  <c r="AM317" i="7"/>
  <c r="AN317" i="7"/>
  <c r="AO317" i="7"/>
  <c r="AP317" i="7"/>
  <c r="AQ317" i="7"/>
  <c r="AR317" i="7"/>
  <c r="AS317" i="7"/>
  <c r="AT317" i="7"/>
  <c r="AU317" i="7"/>
  <c r="AV317" i="7"/>
  <c r="AW317" i="7"/>
  <c r="AX317" i="7"/>
  <c r="AY317" i="7"/>
  <c r="AZ317" i="7"/>
  <c r="BA317" i="7"/>
  <c r="BB317" i="7"/>
  <c r="BC317" i="7"/>
  <c r="BD317" i="7"/>
  <c r="BE317" i="7"/>
  <c r="BF317" i="7"/>
  <c r="BG317" i="7"/>
  <c r="BH317" i="7"/>
  <c r="BI317" i="7"/>
  <c r="BJ317" i="7"/>
  <c r="BK317" i="7"/>
  <c r="BL317" i="7"/>
  <c r="BM317" i="7"/>
  <c r="BN317" i="7"/>
  <c r="BO317" i="7"/>
  <c r="BP317" i="7"/>
  <c r="BQ317" i="7"/>
  <c r="BR317" i="7"/>
  <c r="BS317" i="7"/>
  <c r="BT317" i="7"/>
  <c r="BU317" i="7"/>
  <c r="BV317" i="7"/>
  <c r="BW317" i="7"/>
  <c r="BX317" i="7"/>
  <c r="BY317" i="7"/>
  <c r="BZ317" i="7"/>
  <c r="CA317" i="7"/>
  <c r="CB317" i="7"/>
  <c r="CC317" i="7"/>
  <c r="CD317" i="7"/>
  <c r="CE317" i="7"/>
  <c r="CF317" i="7"/>
  <c r="CG317" i="7"/>
  <c r="CH317" i="7"/>
  <c r="CI317" i="7"/>
  <c r="CJ317" i="7"/>
  <c r="CK317" i="7"/>
  <c r="CL317" i="7"/>
  <c r="CM317" i="7"/>
  <c r="CN317" i="7"/>
  <c r="CO317" i="7"/>
  <c r="CP317" i="7"/>
  <c r="CQ317" i="7"/>
  <c r="CR317" i="7"/>
  <c r="CS317" i="7"/>
  <c r="CT317" i="7"/>
  <c r="CU317" i="7"/>
  <c r="CV317" i="7"/>
  <c r="CW317" i="7"/>
  <c r="CX317" i="7"/>
  <c r="CY317" i="7"/>
  <c r="CZ317" i="7"/>
  <c r="DA317" i="7"/>
  <c r="DB317" i="7"/>
  <c r="DC317" i="7"/>
  <c r="DD317" i="7"/>
  <c r="DE317" i="7"/>
  <c r="DF317" i="7"/>
  <c r="DG317" i="7"/>
  <c r="DH317" i="7"/>
  <c r="DI317" i="7"/>
  <c r="DJ317" i="7"/>
  <c r="DK317" i="7"/>
  <c r="DL317" i="7"/>
  <c r="DM317" i="7"/>
  <c r="DN317" i="7"/>
  <c r="DO317" i="7"/>
  <c r="DP317" i="7"/>
  <c r="DQ317" i="7"/>
  <c r="DR317" i="7"/>
  <c r="DS317" i="7"/>
  <c r="DT317" i="7"/>
  <c r="DU317" i="7"/>
  <c r="DV317" i="7"/>
  <c r="DW317" i="7"/>
  <c r="DX317" i="7"/>
  <c r="DY317" i="7"/>
  <c r="DZ317" i="7"/>
  <c r="EA317" i="7"/>
  <c r="EB317" i="7"/>
  <c r="EC317" i="7"/>
  <c r="ED317" i="7"/>
  <c r="EE317" i="7"/>
  <c r="EF317" i="7"/>
  <c r="EG317" i="7"/>
  <c r="EH317" i="7"/>
  <c r="EI317" i="7"/>
  <c r="EJ317" i="7"/>
  <c r="EK317" i="7"/>
  <c r="EL317" i="7"/>
  <c r="EM317" i="7"/>
  <c r="EN317" i="7"/>
  <c r="EO317" i="7"/>
  <c r="EP317" i="7"/>
  <c r="EQ317" i="7"/>
  <c r="ER317" i="7"/>
  <c r="ES317" i="7"/>
  <c r="ET317" i="7"/>
  <c r="EU317" i="7"/>
  <c r="EV317" i="7"/>
  <c r="EW317" i="7"/>
  <c r="EX317" i="7"/>
  <c r="EY317" i="7"/>
  <c r="EZ317" i="7"/>
  <c r="FA317" i="7"/>
  <c r="FB317" i="7"/>
  <c r="FC317" i="7"/>
  <c r="B318" i="7"/>
  <c r="C318" i="7"/>
  <c r="D318" i="7"/>
  <c r="E318" i="7"/>
  <c r="F318" i="7"/>
  <c r="G318" i="7"/>
  <c r="H318" i="7"/>
  <c r="I318" i="7"/>
  <c r="J318" i="7"/>
  <c r="K318" i="7"/>
  <c r="L318" i="7"/>
  <c r="M318" i="7"/>
  <c r="N318" i="7"/>
  <c r="O318" i="7"/>
  <c r="P318" i="7"/>
  <c r="Q318" i="7"/>
  <c r="R318" i="7"/>
  <c r="S318" i="7"/>
  <c r="T318" i="7"/>
  <c r="U318" i="7"/>
  <c r="V318" i="7"/>
  <c r="W318" i="7"/>
  <c r="X318" i="7"/>
  <c r="Y318" i="7"/>
  <c r="Z318" i="7"/>
  <c r="AA318" i="7"/>
  <c r="AB318" i="7"/>
  <c r="AC318" i="7"/>
  <c r="AD318" i="7"/>
  <c r="AE318" i="7"/>
  <c r="AF318" i="7"/>
  <c r="AG318" i="7"/>
  <c r="AH318" i="7"/>
  <c r="AI318" i="7"/>
  <c r="AJ318" i="7"/>
  <c r="AK318" i="7"/>
  <c r="AL318" i="7"/>
  <c r="AM318" i="7"/>
  <c r="AN318" i="7"/>
  <c r="AO318" i="7"/>
  <c r="AP318" i="7"/>
  <c r="AQ318" i="7"/>
  <c r="AR318" i="7"/>
  <c r="AS318" i="7"/>
  <c r="AT318" i="7"/>
  <c r="AU318" i="7"/>
  <c r="AV318" i="7"/>
  <c r="AW318" i="7"/>
  <c r="AX318" i="7"/>
  <c r="AY318" i="7"/>
  <c r="AZ318" i="7"/>
  <c r="BA318" i="7"/>
  <c r="BB318" i="7"/>
  <c r="BC318" i="7"/>
  <c r="BD318" i="7"/>
  <c r="BE318" i="7"/>
  <c r="BF318" i="7"/>
  <c r="BG318" i="7"/>
  <c r="BH318" i="7"/>
  <c r="BI318" i="7"/>
  <c r="BJ318" i="7"/>
  <c r="BK318" i="7"/>
  <c r="BL318" i="7"/>
  <c r="BM318" i="7"/>
  <c r="BN318" i="7"/>
  <c r="BO318" i="7"/>
  <c r="BP318" i="7"/>
  <c r="BQ318" i="7"/>
  <c r="BR318" i="7"/>
  <c r="BS318" i="7"/>
  <c r="BT318" i="7"/>
  <c r="BU318" i="7"/>
  <c r="BV318" i="7"/>
  <c r="BW318" i="7"/>
  <c r="BX318" i="7"/>
  <c r="BY318" i="7"/>
  <c r="BZ318" i="7"/>
  <c r="CA318" i="7"/>
  <c r="CB318" i="7"/>
  <c r="CC318" i="7"/>
  <c r="CD318" i="7"/>
  <c r="CE318" i="7"/>
  <c r="CF318" i="7"/>
  <c r="CG318" i="7"/>
  <c r="CH318" i="7"/>
  <c r="CI318" i="7"/>
  <c r="CJ318" i="7"/>
  <c r="CK318" i="7"/>
  <c r="CL318" i="7"/>
  <c r="CM318" i="7"/>
  <c r="CN318" i="7"/>
  <c r="CO318" i="7"/>
  <c r="CP318" i="7"/>
  <c r="CQ318" i="7"/>
  <c r="CR318" i="7"/>
  <c r="CS318" i="7"/>
  <c r="CT318" i="7"/>
  <c r="CU318" i="7"/>
  <c r="CV318" i="7"/>
  <c r="CW318" i="7"/>
  <c r="CX318" i="7"/>
  <c r="CY318" i="7"/>
  <c r="CZ318" i="7"/>
  <c r="DA318" i="7"/>
  <c r="DB318" i="7"/>
  <c r="DC318" i="7"/>
  <c r="DD318" i="7"/>
  <c r="DE318" i="7"/>
  <c r="DF318" i="7"/>
  <c r="DG318" i="7"/>
  <c r="DH318" i="7"/>
  <c r="DI318" i="7"/>
  <c r="DJ318" i="7"/>
  <c r="DK318" i="7"/>
  <c r="DL318" i="7"/>
  <c r="DM318" i="7"/>
  <c r="DN318" i="7"/>
  <c r="DO318" i="7"/>
  <c r="DP318" i="7"/>
  <c r="DQ318" i="7"/>
  <c r="DR318" i="7"/>
  <c r="DS318" i="7"/>
  <c r="DT318" i="7"/>
  <c r="DU318" i="7"/>
  <c r="DV318" i="7"/>
  <c r="DW318" i="7"/>
  <c r="DX318" i="7"/>
  <c r="DY318" i="7"/>
  <c r="DZ318" i="7"/>
  <c r="EA318" i="7"/>
  <c r="EB318" i="7"/>
  <c r="EC318" i="7"/>
  <c r="ED318" i="7"/>
  <c r="EE318" i="7"/>
  <c r="EF318" i="7"/>
  <c r="EG318" i="7"/>
  <c r="EH318" i="7"/>
  <c r="EI318" i="7"/>
  <c r="EJ318" i="7"/>
  <c r="EK318" i="7"/>
  <c r="EL318" i="7"/>
  <c r="EM318" i="7"/>
  <c r="EN318" i="7"/>
  <c r="EO318" i="7"/>
  <c r="EP318" i="7"/>
  <c r="EQ318" i="7"/>
  <c r="ER318" i="7"/>
  <c r="ES318" i="7"/>
  <c r="ET318" i="7"/>
  <c r="EU318" i="7"/>
  <c r="EV318" i="7"/>
  <c r="EW318" i="7"/>
  <c r="EX318" i="7"/>
  <c r="EY318" i="7"/>
  <c r="EZ318" i="7"/>
  <c r="FA318" i="7"/>
  <c r="FB318" i="7"/>
  <c r="FC318" i="7"/>
  <c r="B319" i="7"/>
  <c r="C319" i="7"/>
  <c r="D319" i="7"/>
  <c r="E319" i="7"/>
  <c r="F319" i="7"/>
  <c r="G319" i="7"/>
  <c r="H319" i="7"/>
  <c r="I319" i="7"/>
  <c r="J319" i="7"/>
  <c r="K319" i="7"/>
  <c r="L319" i="7"/>
  <c r="M319" i="7"/>
  <c r="N319" i="7"/>
  <c r="O319" i="7"/>
  <c r="P319" i="7"/>
  <c r="Q319" i="7"/>
  <c r="R319" i="7"/>
  <c r="S319" i="7"/>
  <c r="T319" i="7"/>
  <c r="U319" i="7"/>
  <c r="V319" i="7"/>
  <c r="W319" i="7"/>
  <c r="X319" i="7"/>
  <c r="Y319" i="7"/>
  <c r="Z319" i="7"/>
  <c r="AA319" i="7"/>
  <c r="AB319" i="7"/>
  <c r="AC319" i="7"/>
  <c r="AD319" i="7"/>
  <c r="AE319" i="7"/>
  <c r="AF319" i="7"/>
  <c r="AG319" i="7"/>
  <c r="AH319" i="7"/>
  <c r="AI319" i="7"/>
  <c r="AJ319" i="7"/>
  <c r="AK319" i="7"/>
  <c r="AL319" i="7"/>
  <c r="AM319" i="7"/>
  <c r="AN319" i="7"/>
  <c r="AO319" i="7"/>
  <c r="AP319" i="7"/>
  <c r="AQ319" i="7"/>
  <c r="AR319" i="7"/>
  <c r="AS319" i="7"/>
  <c r="AT319" i="7"/>
  <c r="AU319" i="7"/>
  <c r="AV319" i="7"/>
  <c r="AW319" i="7"/>
  <c r="AX319" i="7"/>
  <c r="AY319" i="7"/>
  <c r="AZ319" i="7"/>
  <c r="BA319" i="7"/>
  <c r="BB319" i="7"/>
  <c r="BC319" i="7"/>
  <c r="BD319" i="7"/>
  <c r="BE319" i="7"/>
  <c r="BF319" i="7"/>
  <c r="BG319" i="7"/>
  <c r="BH319" i="7"/>
  <c r="BI319" i="7"/>
  <c r="BJ319" i="7"/>
  <c r="BK319" i="7"/>
  <c r="BL319" i="7"/>
  <c r="BM319" i="7"/>
  <c r="BN319" i="7"/>
  <c r="BO319" i="7"/>
  <c r="BP319" i="7"/>
  <c r="BQ319" i="7"/>
  <c r="BR319" i="7"/>
  <c r="BS319" i="7"/>
  <c r="BT319" i="7"/>
  <c r="BU319" i="7"/>
  <c r="BV319" i="7"/>
  <c r="BW319" i="7"/>
  <c r="BX319" i="7"/>
  <c r="BY319" i="7"/>
  <c r="BZ319" i="7"/>
  <c r="CA319" i="7"/>
  <c r="CB319" i="7"/>
  <c r="CC319" i="7"/>
  <c r="CD319" i="7"/>
  <c r="CE319" i="7"/>
  <c r="CF319" i="7"/>
  <c r="CG319" i="7"/>
  <c r="CH319" i="7"/>
  <c r="CI319" i="7"/>
  <c r="CJ319" i="7"/>
  <c r="CK319" i="7"/>
  <c r="CL319" i="7"/>
  <c r="CM319" i="7"/>
  <c r="CN319" i="7"/>
  <c r="CO319" i="7"/>
  <c r="CP319" i="7"/>
  <c r="CQ319" i="7"/>
  <c r="CR319" i="7"/>
  <c r="CS319" i="7"/>
  <c r="CT319" i="7"/>
  <c r="CU319" i="7"/>
  <c r="CV319" i="7"/>
  <c r="CW319" i="7"/>
  <c r="CX319" i="7"/>
  <c r="CY319" i="7"/>
  <c r="CZ319" i="7"/>
  <c r="DA319" i="7"/>
  <c r="DB319" i="7"/>
  <c r="DC319" i="7"/>
  <c r="DD319" i="7"/>
  <c r="DE319" i="7"/>
  <c r="DF319" i="7"/>
  <c r="DG319" i="7"/>
  <c r="DH319" i="7"/>
  <c r="DI319" i="7"/>
  <c r="DJ319" i="7"/>
  <c r="DK319" i="7"/>
  <c r="DL319" i="7"/>
  <c r="DM319" i="7"/>
  <c r="DN319" i="7"/>
  <c r="DO319" i="7"/>
  <c r="DP319" i="7"/>
  <c r="DQ319" i="7"/>
  <c r="DR319" i="7"/>
  <c r="DS319" i="7"/>
  <c r="DT319" i="7"/>
  <c r="DU319" i="7"/>
  <c r="DV319" i="7"/>
  <c r="DW319" i="7"/>
  <c r="DX319" i="7"/>
  <c r="DY319" i="7"/>
  <c r="DZ319" i="7"/>
  <c r="EA319" i="7"/>
  <c r="EB319" i="7"/>
  <c r="EC319" i="7"/>
  <c r="ED319" i="7"/>
  <c r="EE319" i="7"/>
  <c r="EF319" i="7"/>
  <c r="EG319" i="7"/>
  <c r="EH319" i="7"/>
  <c r="EI319" i="7"/>
  <c r="EJ319" i="7"/>
  <c r="EK319" i="7"/>
  <c r="EL319" i="7"/>
  <c r="EM319" i="7"/>
  <c r="EN319" i="7"/>
  <c r="EO319" i="7"/>
  <c r="EP319" i="7"/>
  <c r="EQ319" i="7"/>
  <c r="ER319" i="7"/>
  <c r="ES319" i="7"/>
  <c r="ET319" i="7"/>
  <c r="EU319" i="7"/>
  <c r="EV319" i="7"/>
  <c r="EW319" i="7"/>
  <c r="EX319" i="7"/>
  <c r="EY319" i="7"/>
  <c r="EZ319" i="7"/>
  <c r="FA319" i="7"/>
  <c r="FB319" i="7"/>
  <c r="FC319" i="7"/>
  <c r="B320" i="7"/>
  <c r="C320" i="7"/>
  <c r="D320" i="7"/>
  <c r="E320" i="7"/>
  <c r="F320" i="7"/>
  <c r="G320" i="7"/>
  <c r="H320" i="7"/>
  <c r="I320" i="7"/>
  <c r="J320" i="7"/>
  <c r="K320" i="7"/>
  <c r="L320" i="7"/>
  <c r="M320" i="7"/>
  <c r="N320" i="7"/>
  <c r="O320" i="7"/>
  <c r="P320" i="7"/>
  <c r="Q320" i="7"/>
  <c r="R320" i="7"/>
  <c r="S320" i="7"/>
  <c r="T320" i="7"/>
  <c r="U320" i="7"/>
  <c r="V320" i="7"/>
  <c r="W320" i="7"/>
  <c r="X320" i="7"/>
  <c r="Y320" i="7"/>
  <c r="Z320" i="7"/>
  <c r="AA320" i="7"/>
  <c r="AB320" i="7"/>
  <c r="AC320" i="7"/>
  <c r="AD320" i="7"/>
  <c r="AE320" i="7"/>
  <c r="AF320" i="7"/>
  <c r="AG320" i="7"/>
  <c r="AH320" i="7"/>
  <c r="AI320" i="7"/>
  <c r="AJ320" i="7"/>
  <c r="AK320" i="7"/>
  <c r="AL320" i="7"/>
  <c r="AM320" i="7"/>
  <c r="AN320" i="7"/>
  <c r="AO320" i="7"/>
  <c r="AP320" i="7"/>
  <c r="AQ320" i="7"/>
  <c r="AR320" i="7"/>
  <c r="AS320" i="7"/>
  <c r="AT320" i="7"/>
  <c r="AU320" i="7"/>
  <c r="AV320" i="7"/>
  <c r="AW320" i="7"/>
  <c r="AX320" i="7"/>
  <c r="AY320" i="7"/>
  <c r="AZ320" i="7"/>
  <c r="BA320" i="7"/>
  <c r="BB320" i="7"/>
  <c r="BC320" i="7"/>
  <c r="BD320" i="7"/>
  <c r="BE320" i="7"/>
  <c r="BF320" i="7"/>
  <c r="BG320" i="7"/>
  <c r="BH320" i="7"/>
  <c r="BI320" i="7"/>
  <c r="BJ320" i="7"/>
  <c r="BK320" i="7"/>
  <c r="BL320" i="7"/>
  <c r="BM320" i="7"/>
  <c r="BN320" i="7"/>
  <c r="BO320" i="7"/>
  <c r="BP320" i="7"/>
  <c r="BQ320" i="7"/>
  <c r="BR320" i="7"/>
  <c r="BS320" i="7"/>
  <c r="BT320" i="7"/>
  <c r="BU320" i="7"/>
  <c r="BV320" i="7"/>
  <c r="BW320" i="7"/>
  <c r="BX320" i="7"/>
  <c r="BY320" i="7"/>
  <c r="BZ320" i="7"/>
  <c r="CA320" i="7"/>
  <c r="CB320" i="7"/>
  <c r="CC320" i="7"/>
  <c r="CD320" i="7"/>
  <c r="CE320" i="7"/>
  <c r="CF320" i="7"/>
  <c r="CG320" i="7"/>
  <c r="CH320" i="7"/>
  <c r="CI320" i="7"/>
  <c r="CJ320" i="7"/>
  <c r="CK320" i="7"/>
  <c r="CL320" i="7"/>
  <c r="CM320" i="7"/>
  <c r="CN320" i="7"/>
  <c r="CO320" i="7"/>
  <c r="CP320" i="7"/>
  <c r="CQ320" i="7"/>
  <c r="CR320" i="7"/>
  <c r="CS320" i="7"/>
  <c r="CT320" i="7"/>
  <c r="CU320" i="7"/>
  <c r="CV320" i="7"/>
  <c r="CW320" i="7"/>
  <c r="CX320" i="7"/>
  <c r="CY320" i="7"/>
  <c r="CZ320" i="7"/>
  <c r="DA320" i="7"/>
  <c r="DB320" i="7"/>
  <c r="DC320" i="7"/>
  <c r="DD320" i="7"/>
  <c r="DE320" i="7"/>
  <c r="DF320" i="7"/>
  <c r="DG320" i="7"/>
  <c r="DH320" i="7"/>
  <c r="DI320" i="7"/>
  <c r="DJ320" i="7"/>
  <c r="DK320" i="7"/>
  <c r="DL320" i="7"/>
  <c r="DM320" i="7"/>
  <c r="DN320" i="7"/>
  <c r="DO320" i="7"/>
  <c r="DP320" i="7"/>
  <c r="DQ320" i="7"/>
  <c r="DR320" i="7"/>
  <c r="DS320" i="7"/>
  <c r="DT320" i="7"/>
  <c r="DU320" i="7"/>
  <c r="DV320" i="7"/>
  <c r="DW320" i="7"/>
  <c r="DX320" i="7"/>
  <c r="DY320" i="7"/>
  <c r="DZ320" i="7"/>
  <c r="EA320" i="7"/>
  <c r="EB320" i="7"/>
  <c r="EC320" i="7"/>
  <c r="ED320" i="7"/>
  <c r="EE320" i="7"/>
  <c r="EF320" i="7"/>
  <c r="EG320" i="7"/>
  <c r="EH320" i="7"/>
  <c r="EI320" i="7"/>
  <c r="EJ320" i="7"/>
  <c r="EK320" i="7"/>
  <c r="EL320" i="7"/>
  <c r="EM320" i="7"/>
  <c r="EN320" i="7"/>
  <c r="EO320" i="7"/>
  <c r="EP320" i="7"/>
  <c r="EQ320" i="7"/>
  <c r="ER320" i="7"/>
  <c r="ES320" i="7"/>
  <c r="ET320" i="7"/>
  <c r="EU320" i="7"/>
  <c r="EV320" i="7"/>
  <c r="EW320" i="7"/>
  <c r="EX320" i="7"/>
  <c r="EY320" i="7"/>
  <c r="EZ320" i="7"/>
  <c r="FA320" i="7"/>
  <c r="FB320" i="7"/>
  <c r="FC320" i="7"/>
  <c r="B321" i="7"/>
  <c r="C321" i="7"/>
  <c r="D321" i="7"/>
  <c r="E321" i="7"/>
  <c r="F321" i="7"/>
  <c r="G321" i="7"/>
  <c r="H321" i="7"/>
  <c r="I321" i="7"/>
  <c r="J321" i="7"/>
  <c r="K321" i="7"/>
  <c r="L321" i="7"/>
  <c r="M321" i="7"/>
  <c r="N321" i="7"/>
  <c r="O321" i="7"/>
  <c r="P321" i="7"/>
  <c r="Q321" i="7"/>
  <c r="R321" i="7"/>
  <c r="S321" i="7"/>
  <c r="T321" i="7"/>
  <c r="U321" i="7"/>
  <c r="V321" i="7"/>
  <c r="W321" i="7"/>
  <c r="X321" i="7"/>
  <c r="Y321" i="7"/>
  <c r="Z321" i="7"/>
  <c r="AA321" i="7"/>
  <c r="AB321" i="7"/>
  <c r="AC321" i="7"/>
  <c r="AD321" i="7"/>
  <c r="AE321" i="7"/>
  <c r="AF321" i="7"/>
  <c r="AG321" i="7"/>
  <c r="AH321" i="7"/>
  <c r="AI321" i="7"/>
  <c r="AJ321" i="7"/>
  <c r="AK321" i="7"/>
  <c r="AL321" i="7"/>
  <c r="AM321" i="7"/>
  <c r="AN321" i="7"/>
  <c r="AO321" i="7"/>
  <c r="AP321" i="7"/>
  <c r="AQ321" i="7"/>
  <c r="AR321" i="7"/>
  <c r="AS321" i="7"/>
  <c r="AT321" i="7"/>
  <c r="AU321" i="7"/>
  <c r="AV321" i="7"/>
  <c r="AW321" i="7"/>
  <c r="AX321" i="7"/>
  <c r="AY321" i="7"/>
  <c r="AZ321" i="7"/>
  <c r="BA321" i="7"/>
  <c r="BB321" i="7"/>
  <c r="BC321" i="7"/>
  <c r="BD321" i="7"/>
  <c r="BE321" i="7"/>
  <c r="BF321" i="7"/>
  <c r="BG321" i="7"/>
  <c r="BH321" i="7"/>
  <c r="BI321" i="7"/>
  <c r="BJ321" i="7"/>
  <c r="BK321" i="7"/>
  <c r="BL321" i="7"/>
  <c r="BM321" i="7"/>
  <c r="BN321" i="7"/>
  <c r="BO321" i="7"/>
  <c r="BP321" i="7"/>
  <c r="BQ321" i="7"/>
  <c r="BR321" i="7"/>
  <c r="BS321" i="7"/>
  <c r="BT321" i="7"/>
  <c r="BU321" i="7"/>
  <c r="BV321" i="7"/>
  <c r="BW321" i="7"/>
  <c r="BX321" i="7"/>
  <c r="BY321" i="7"/>
  <c r="BZ321" i="7"/>
  <c r="CA321" i="7"/>
  <c r="CB321" i="7"/>
  <c r="CC321" i="7"/>
  <c r="CD321" i="7"/>
  <c r="CE321" i="7"/>
  <c r="CF321" i="7"/>
  <c r="CG321" i="7"/>
  <c r="CH321" i="7"/>
  <c r="CI321" i="7"/>
  <c r="CJ321" i="7"/>
  <c r="CK321" i="7"/>
  <c r="CL321" i="7"/>
  <c r="CM321" i="7"/>
  <c r="CN321" i="7"/>
  <c r="CO321" i="7"/>
  <c r="CP321" i="7"/>
  <c r="CQ321" i="7"/>
  <c r="CR321" i="7"/>
  <c r="CS321" i="7"/>
  <c r="CT321" i="7"/>
  <c r="CU321" i="7"/>
  <c r="CV321" i="7"/>
  <c r="CW321" i="7"/>
  <c r="CX321" i="7"/>
  <c r="CY321" i="7"/>
  <c r="CZ321" i="7"/>
  <c r="DA321" i="7"/>
  <c r="DB321" i="7"/>
  <c r="DC321" i="7"/>
  <c r="DD321" i="7"/>
  <c r="DE321" i="7"/>
  <c r="DF321" i="7"/>
  <c r="DG321" i="7"/>
  <c r="DH321" i="7"/>
  <c r="DI321" i="7"/>
  <c r="DJ321" i="7"/>
  <c r="DK321" i="7"/>
  <c r="DL321" i="7"/>
  <c r="DM321" i="7"/>
  <c r="DN321" i="7"/>
  <c r="DO321" i="7"/>
  <c r="DP321" i="7"/>
  <c r="DQ321" i="7"/>
  <c r="DR321" i="7"/>
  <c r="DS321" i="7"/>
  <c r="DT321" i="7"/>
  <c r="DU321" i="7"/>
  <c r="DV321" i="7"/>
  <c r="DW321" i="7"/>
  <c r="DX321" i="7"/>
  <c r="DY321" i="7"/>
  <c r="DZ321" i="7"/>
  <c r="EA321" i="7"/>
  <c r="EB321" i="7"/>
  <c r="EC321" i="7"/>
  <c r="ED321" i="7"/>
  <c r="EE321" i="7"/>
  <c r="EF321" i="7"/>
  <c r="EG321" i="7"/>
  <c r="EH321" i="7"/>
  <c r="EI321" i="7"/>
  <c r="EJ321" i="7"/>
  <c r="EK321" i="7"/>
  <c r="EL321" i="7"/>
  <c r="EM321" i="7"/>
  <c r="EN321" i="7"/>
  <c r="EO321" i="7"/>
  <c r="EP321" i="7"/>
  <c r="EQ321" i="7"/>
  <c r="ER321" i="7"/>
  <c r="ES321" i="7"/>
  <c r="ET321" i="7"/>
  <c r="EU321" i="7"/>
  <c r="EV321" i="7"/>
  <c r="EW321" i="7"/>
  <c r="EX321" i="7"/>
  <c r="EY321" i="7"/>
  <c r="EZ321" i="7"/>
  <c r="FA321" i="7"/>
  <c r="FB321" i="7"/>
  <c r="FC321" i="7"/>
  <c r="B322" i="7"/>
  <c r="C322" i="7"/>
  <c r="D322" i="7"/>
  <c r="E322" i="7"/>
  <c r="F322" i="7"/>
  <c r="G322" i="7"/>
  <c r="H322" i="7"/>
  <c r="I322" i="7"/>
  <c r="J322" i="7"/>
  <c r="K322" i="7"/>
  <c r="L322" i="7"/>
  <c r="M322" i="7"/>
  <c r="N322" i="7"/>
  <c r="O322" i="7"/>
  <c r="P322" i="7"/>
  <c r="Q322" i="7"/>
  <c r="R322" i="7"/>
  <c r="S322" i="7"/>
  <c r="T322" i="7"/>
  <c r="U322" i="7"/>
  <c r="V322" i="7"/>
  <c r="W322" i="7"/>
  <c r="X322" i="7"/>
  <c r="Y322" i="7"/>
  <c r="Z322" i="7"/>
  <c r="AA322" i="7"/>
  <c r="AB322" i="7"/>
  <c r="AC322" i="7"/>
  <c r="AD322" i="7"/>
  <c r="AE322" i="7"/>
  <c r="AF322" i="7"/>
  <c r="AG322" i="7"/>
  <c r="AH322" i="7"/>
  <c r="AI322" i="7"/>
  <c r="AJ322" i="7"/>
  <c r="AK322" i="7"/>
  <c r="AL322" i="7"/>
  <c r="AM322" i="7"/>
  <c r="AN322" i="7"/>
  <c r="AO322" i="7"/>
  <c r="AP322" i="7"/>
  <c r="AQ322" i="7"/>
  <c r="AR322" i="7"/>
  <c r="AS322" i="7"/>
  <c r="AT322" i="7"/>
  <c r="AU322" i="7"/>
  <c r="AV322" i="7"/>
  <c r="AW322" i="7"/>
  <c r="AX322" i="7"/>
  <c r="AY322" i="7"/>
  <c r="AZ322" i="7"/>
  <c r="BA322" i="7"/>
  <c r="BB322" i="7"/>
  <c r="BC322" i="7"/>
  <c r="BD322" i="7"/>
  <c r="BE322" i="7"/>
  <c r="BF322" i="7"/>
  <c r="BG322" i="7"/>
  <c r="BH322" i="7"/>
  <c r="BI322" i="7"/>
  <c r="BJ322" i="7"/>
  <c r="BK322" i="7"/>
  <c r="BL322" i="7"/>
  <c r="BM322" i="7"/>
  <c r="BN322" i="7"/>
  <c r="BO322" i="7"/>
  <c r="BP322" i="7"/>
  <c r="BQ322" i="7"/>
  <c r="BR322" i="7"/>
  <c r="BS322" i="7"/>
  <c r="BT322" i="7"/>
  <c r="BU322" i="7"/>
  <c r="BV322" i="7"/>
  <c r="BW322" i="7"/>
  <c r="BX322" i="7"/>
  <c r="BY322" i="7"/>
  <c r="BZ322" i="7"/>
  <c r="CA322" i="7"/>
  <c r="CB322" i="7"/>
  <c r="CC322" i="7"/>
  <c r="CD322" i="7"/>
  <c r="CE322" i="7"/>
  <c r="CF322" i="7"/>
  <c r="CG322" i="7"/>
  <c r="CH322" i="7"/>
  <c r="CI322" i="7"/>
  <c r="CJ322" i="7"/>
  <c r="CK322" i="7"/>
  <c r="CL322" i="7"/>
  <c r="CM322" i="7"/>
  <c r="CN322" i="7"/>
  <c r="CO322" i="7"/>
  <c r="CP322" i="7"/>
  <c r="CQ322" i="7"/>
  <c r="CR322" i="7"/>
  <c r="CS322" i="7"/>
  <c r="CT322" i="7"/>
  <c r="CU322" i="7"/>
  <c r="CV322" i="7"/>
  <c r="CW322" i="7"/>
  <c r="CX322" i="7"/>
  <c r="CY322" i="7"/>
  <c r="CZ322" i="7"/>
  <c r="DA322" i="7"/>
  <c r="DB322" i="7"/>
  <c r="DC322" i="7"/>
  <c r="DD322" i="7"/>
  <c r="DE322" i="7"/>
  <c r="DF322" i="7"/>
  <c r="DG322" i="7"/>
  <c r="DH322" i="7"/>
  <c r="DI322" i="7"/>
  <c r="DJ322" i="7"/>
  <c r="DK322" i="7"/>
  <c r="DL322" i="7"/>
  <c r="DM322" i="7"/>
  <c r="DN322" i="7"/>
  <c r="DO322" i="7"/>
  <c r="DP322" i="7"/>
  <c r="DQ322" i="7"/>
  <c r="DR322" i="7"/>
  <c r="DS322" i="7"/>
  <c r="DT322" i="7"/>
  <c r="DU322" i="7"/>
  <c r="DV322" i="7"/>
  <c r="DW322" i="7"/>
  <c r="DX322" i="7"/>
  <c r="DY322" i="7"/>
  <c r="DZ322" i="7"/>
  <c r="EA322" i="7"/>
  <c r="EB322" i="7"/>
  <c r="EC322" i="7"/>
  <c r="ED322" i="7"/>
  <c r="EE322" i="7"/>
  <c r="EF322" i="7"/>
  <c r="EG322" i="7"/>
  <c r="EH322" i="7"/>
  <c r="EI322" i="7"/>
  <c r="EJ322" i="7"/>
  <c r="EK322" i="7"/>
  <c r="EL322" i="7"/>
  <c r="EM322" i="7"/>
  <c r="EN322" i="7"/>
  <c r="EO322" i="7"/>
  <c r="EP322" i="7"/>
  <c r="EQ322" i="7"/>
  <c r="ER322" i="7"/>
  <c r="ES322" i="7"/>
  <c r="ET322" i="7"/>
  <c r="EU322" i="7"/>
  <c r="EV322" i="7"/>
  <c r="EW322" i="7"/>
  <c r="EX322" i="7"/>
  <c r="EY322" i="7"/>
  <c r="EZ322" i="7"/>
  <c r="FA322" i="7"/>
  <c r="FB322" i="7"/>
  <c r="FC322" i="7"/>
  <c r="B323" i="7"/>
  <c r="C323" i="7"/>
  <c r="D323" i="7"/>
  <c r="E323" i="7"/>
  <c r="F323" i="7"/>
  <c r="G323" i="7"/>
  <c r="H323" i="7"/>
  <c r="I323" i="7"/>
  <c r="J323" i="7"/>
  <c r="K323" i="7"/>
  <c r="L323" i="7"/>
  <c r="M323" i="7"/>
  <c r="N323" i="7"/>
  <c r="O323" i="7"/>
  <c r="P323" i="7"/>
  <c r="Q323" i="7"/>
  <c r="R323" i="7"/>
  <c r="S323" i="7"/>
  <c r="T323" i="7"/>
  <c r="U323" i="7"/>
  <c r="V323" i="7"/>
  <c r="W323" i="7"/>
  <c r="X323" i="7"/>
  <c r="Y323" i="7"/>
  <c r="Z323" i="7"/>
  <c r="AA323" i="7"/>
  <c r="AB323" i="7"/>
  <c r="AC323" i="7"/>
  <c r="AD323" i="7"/>
  <c r="AE323" i="7"/>
  <c r="AF323" i="7"/>
  <c r="AG323" i="7"/>
  <c r="AH323" i="7"/>
  <c r="AI323" i="7"/>
  <c r="AJ323" i="7"/>
  <c r="AK323" i="7"/>
  <c r="AL323" i="7"/>
  <c r="AM323" i="7"/>
  <c r="AN323" i="7"/>
  <c r="AO323" i="7"/>
  <c r="AP323" i="7"/>
  <c r="AQ323" i="7"/>
  <c r="AR323" i="7"/>
  <c r="AS323" i="7"/>
  <c r="AT323" i="7"/>
  <c r="AU323" i="7"/>
  <c r="AV323" i="7"/>
  <c r="AW323" i="7"/>
  <c r="AX323" i="7"/>
  <c r="AY323" i="7"/>
  <c r="AZ323" i="7"/>
  <c r="BA323" i="7"/>
  <c r="BB323" i="7"/>
  <c r="BC323" i="7"/>
  <c r="BD323" i="7"/>
  <c r="BE323" i="7"/>
  <c r="BF323" i="7"/>
  <c r="BG323" i="7"/>
  <c r="BH323" i="7"/>
  <c r="BI323" i="7"/>
  <c r="BJ323" i="7"/>
  <c r="BK323" i="7"/>
  <c r="BL323" i="7"/>
  <c r="BM323" i="7"/>
  <c r="BN323" i="7"/>
  <c r="BO323" i="7"/>
  <c r="BP323" i="7"/>
  <c r="BQ323" i="7"/>
  <c r="BR323" i="7"/>
  <c r="BS323" i="7"/>
  <c r="BT323" i="7"/>
  <c r="BU323" i="7"/>
  <c r="BV323" i="7"/>
  <c r="BW323" i="7"/>
  <c r="BX323" i="7"/>
  <c r="BY323" i="7"/>
  <c r="BZ323" i="7"/>
  <c r="CA323" i="7"/>
  <c r="CB323" i="7"/>
  <c r="CC323" i="7"/>
  <c r="CD323" i="7"/>
  <c r="CE323" i="7"/>
  <c r="CF323" i="7"/>
  <c r="CG323" i="7"/>
  <c r="CH323" i="7"/>
  <c r="CI323" i="7"/>
  <c r="CJ323" i="7"/>
  <c r="CK323" i="7"/>
  <c r="CL323" i="7"/>
  <c r="CM323" i="7"/>
  <c r="CN323" i="7"/>
  <c r="CO323" i="7"/>
  <c r="CP323" i="7"/>
  <c r="CQ323" i="7"/>
  <c r="CR323" i="7"/>
  <c r="CS323" i="7"/>
  <c r="CT323" i="7"/>
  <c r="CU323" i="7"/>
  <c r="CV323" i="7"/>
  <c r="CW323" i="7"/>
  <c r="CX323" i="7"/>
  <c r="CY323" i="7"/>
  <c r="CZ323" i="7"/>
  <c r="DA323" i="7"/>
  <c r="DB323" i="7"/>
  <c r="DC323" i="7"/>
  <c r="DD323" i="7"/>
  <c r="DE323" i="7"/>
  <c r="DF323" i="7"/>
  <c r="DG323" i="7"/>
  <c r="DH323" i="7"/>
  <c r="DI323" i="7"/>
  <c r="DJ323" i="7"/>
  <c r="DK323" i="7"/>
  <c r="DL323" i="7"/>
  <c r="DM323" i="7"/>
  <c r="DN323" i="7"/>
  <c r="DO323" i="7"/>
  <c r="DP323" i="7"/>
  <c r="DQ323" i="7"/>
  <c r="DR323" i="7"/>
  <c r="DS323" i="7"/>
  <c r="DT323" i="7"/>
  <c r="DU323" i="7"/>
  <c r="DV323" i="7"/>
  <c r="DW323" i="7"/>
  <c r="DX323" i="7"/>
  <c r="DY323" i="7"/>
  <c r="DZ323" i="7"/>
  <c r="EA323" i="7"/>
  <c r="EB323" i="7"/>
  <c r="EC323" i="7"/>
  <c r="ED323" i="7"/>
  <c r="EE323" i="7"/>
  <c r="EF323" i="7"/>
  <c r="EG323" i="7"/>
  <c r="EH323" i="7"/>
  <c r="EI323" i="7"/>
  <c r="EJ323" i="7"/>
  <c r="EK323" i="7"/>
  <c r="EL323" i="7"/>
  <c r="EM323" i="7"/>
  <c r="EN323" i="7"/>
  <c r="EO323" i="7"/>
  <c r="EP323" i="7"/>
  <c r="EQ323" i="7"/>
  <c r="ER323" i="7"/>
  <c r="ES323" i="7"/>
  <c r="ET323" i="7"/>
  <c r="EU323" i="7"/>
  <c r="EV323" i="7"/>
  <c r="EW323" i="7"/>
  <c r="EX323" i="7"/>
  <c r="EY323" i="7"/>
  <c r="EZ323" i="7"/>
  <c r="FA323" i="7"/>
  <c r="FB323" i="7"/>
  <c r="FC323" i="7"/>
  <c r="B324" i="7"/>
  <c r="C324" i="7"/>
  <c r="D324" i="7"/>
  <c r="E324" i="7"/>
  <c r="F324" i="7"/>
  <c r="G324" i="7"/>
  <c r="H324" i="7"/>
  <c r="I324" i="7"/>
  <c r="J324" i="7"/>
  <c r="K324" i="7"/>
  <c r="L324" i="7"/>
  <c r="M324" i="7"/>
  <c r="N324" i="7"/>
  <c r="O324" i="7"/>
  <c r="P324" i="7"/>
  <c r="Q324" i="7"/>
  <c r="R324" i="7"/>
  <c r="S324" i="7"/>
  <c r="T324" i="7"/>
  <c r="U324" i="7"/>
  <c r="V324" i="7"/>
  <c r="W324" i="7"/>
  <c r="X324" i="7"/>
  <c r="Y324" i="7"/>
  <c r="Z324" i="7"/>
  <c r="AA324" i="7"/>
  <c r="AB324" i="7"/>
  <c r="AC324" i="7"/>
  <c r="AD324" i="7"/>
  <c r="AE324" i="7"/>
  <c r="AF324" i="7"/>
  <c r="AG324" i="7"/>
  <c r="AH324" i="7"/>
  <c r="AI324" i="7"/>
  <c r="AJ324" i="7"/>
  <c r="AK324" i="7"/>
  <c r="AL324" i="7"/>
  <c r="AM324" i="7"/>
  <c r="AN324" i="7"/>
  <c r="AO324" i="7"/>
  <c r="AP324" i="7"/>
  <c r="AQ324" i="7"/>
  <c r="AR324" i="7"/>
  <c r="AS324" i="7"/>
  <c r="AT324" i="7"/>
  <c r="AU324" i="7"/>
  <c r="AV324" i="7"/>
  <c r="AW324" i="7"/>
  <c r="AX324" i="7"/>
  <c r="AY324" i="7"/>
  <c r="AZ324" i="7"/>
  <c r="BA324" i="7"/>
  <c r="BB324" i="7"/>
  <c r="BC324" i="7"/>
  <c r="BD324" i="7"/>
  <c r="BE324" i="7"/>
  <c r="BF324" i="7"/>
  <c r="BG324" i="7"/>
  <c r="BH324" i="7"/>
  <c r="BI324" i="7"/>
  <c r="BJ324" i="7"/>
  <c r="BK324" i="7"/>
  <c r="BL324" i="7"/>
  <c r="BM324" i="7"/>
  <c r="BN324" i="7"/>
  <c r="BO324" i="7"/>
  <c r="BP324" i="7"/>
  <c r="BQ324" i="7"/>
  <c r="BR324" i="7"/>
  <c r="BS324" i="7"/>
  <c r="BT324" i="7"/>
  <c r="BU324" i="7"/>
  <c r="BV324" i="7"/>
  <c r="BW324" i="7"/>
  <c r="BX324" i="7"/>
  <c r="BY324" i="7"/>
  <c r="BZ324" i="7"/>
  <c r="CA324" i="7"/>
  <c r="CB324" i="7"/>
  <c r="CC324" i="7"/>
  <c r="CD324" i="7"/>
  <c r="CE324" i="7"/>
  <c r="CF324" i="7"/>
  <c r="CG324" i="7"/>
  <c r="CH324" i="7"/>
  <c r="CI324" i="7"/>
  <c r="CJ324" i="7"/>
  <c r="CK324" i="7"/>
  <c r="CL324" i="7"/>
  <c r="CM324" i="7"/>
  <c r="CN324" i="7"/>
  <c r="CO324" i="7"/>
  <c r="CP324" i="7"/>
  <c r="CQ324" i="7"/>
  <c r="CR324" i="7"/>
  <c r="CS324" i="7"/>
  <c r="CT324" i="7"/>
  <c r="CU324" i="7"/>
  <c r="CV324" i="7"/>
  <c r="CW324" i="7"/>
  <c r="CX324" i="7"/>
  <c r="CY324" i="7"/>
  <c r="CZ324" i="7"/>
  <c r="DA324" i="7"/>
  <c r="DB324" i="7"/>
  <c r="DC324" i="7"/>
  <c r="DD324" i="7"/>
  <c r="DE324" i="7"/>
  <c r="DF324" i="7"/>
  <c r="DG324" i="7"/>
  <c r="DH324" i="7"/>
  <c r="DI324" i="7"/>
  <c r="DJ324" i="7"/>
  <c r="DK324" i="7"/>
  <c r="DL324" i="7"/>
  <c r="DM324" i="7"/>
  <c r="DN324" i="7"/>
  <c r="DO324" i="7"/>
  <c r="DP324" i="7"/>
  <c r="DQ324" i="7"/>
  <c r="DR324" i="7"/>
  <c r="DS324" i="7"/>
  <c r="DT324" i="7"/>
  <c r="DU324" i="7"/>
  <c r="DV324" i="7"/>
  <c r="DW324" i="7"/>
  <c r="DX324" i="7"/>
  <c r="DY324" i="7"/>
  <c r="DZ324" i="7"/>
  <c r="EA324" i="7"/>
  <c r="EB324" i="7"/>
  <c r="EC324" i="7"/>
  <c r="ED324" i="7"/>
  <c r="EE324" i="7"/>
  <c r="EF324" i="7"/>
  <c r="EG324" i="7"/>
  <c r="EH324" i="7"/>
  <c r="EI324" i="7"/>
  <c r="EJ324" i="7"/>
  <c r="EK324" i="7"/>
  <c r="EL324" i="7"/>
  <c r="EM324" i="7"/>
  <c r="EN324" i="7"/>
  <c r="EO324" i="7"/>
  <c r="EP324" i="7"/>
  <c r="EQ324" i="7"/>
  <c r="ER324" i="7"/>
  <c r="ES324" i="7"/>
  <c r="ET324" i="7"/>
  <c r="EU324" i="7"/>
  <c r="EV324" i="7"/>
  <c r="EW324" i="7"/>
  <c r="EX324" i="7"/>
  <c r="EY324" i="7"/>
  <c r="EZ324" i="7"/>
  <c r="FA324" i="7"/>
  <c r="FB324" i="7"/>
  <c r="FC324" i="7"/>
  <c r="B325" i="7"/>
  <c r="C325" i="7"/>
  <c r="D325" i="7"/>
  <c r="E325" i="7"/>
  <c r="F325" i="7"/>
  <c r="G325" i="7"/>
  <c r="H325" i="7"/>
  <c r="I325" i="7"/>
  <c r="J325" i="7"/>
  <c r="K325" i="7"/>
  <c r="L325" i="7"/>
  <c r="M325" i="7"/>
  <c r="N325" i="7"/>
  <c r="O325" i="7"/>
  <c r="P325" i="7"/>
  <c r="Q325" i="7"/>
  <c r="R325" i="7"/>
  <c r="S325" i="7"/>
  <c r="T325" i="7"/>
  <c r="U325" i="7"/>
  <c r="V325" i="7"/>
  <c r="W325" i="7"/>
  <c r="X325" i="7"/>
  <c r="Y325" i="7"/>
  <c r="Z325" i="7"/>
  <c r="AA325" i="7"/>
  <c r="AB325" i="7"/>
  <c r="AC325" i="7"/>
  <c r="AD325" i="7"/>
  <c r="AE325" i="7"/>
  <c r="AF325" i="7"/>
  <c r="AG325" i="7"/>
  <c r="AH325" i="7"/>
  <c r="AI325" i="7"/>
  <c r="AJ325" i="7"/>
  <c r="AK325" i="7"/>
  <c r="AL325" i="7"/>
  <c r="AM325" i="7"/>
  <c r="AN325" i="7"/>
  <c r="AO325" i="7"/>
  <c r="AP325" i="7"/>
  <c r="AQ325" i="7"/>
  <c r="AR325" i="7"/>
  <c r="AS325" i="7"/>
  <c r="AT325" i="7"/>
  <c r="AU325" i="7"/>
  <c r="AV325" i="7"/>
  <c r="AW325" i="7"/>
  <c r="AX325" i="7"/>
  <c r="AY325" i="7"/>
  <c r="AZ325" i="7"/>
  <c r="BA325" i="7"/>
  <c r="BB325" i="7"/>
  <c r="BC325" i="7"/>
  <c r="BD325" i="7"/>
  <c r="BE325" i="7"/>
  <c r="BF325" i="7"/>
  <c r="BG325" i="7"/>
  <c r="BH325" i="7"/>
  <c r="BI325" i="7"/>
  <c r="BJ325" i="7"/>
  <c r="BK325" i="7"/>
  <c r="BL325" i="7"/>
  <c r="BM325" i="7"/>
  <c r="BN325" i="7"/>
  <c r="BO325" i="7"/>
  <c r="BP325" i="7"/>
  <c r="BQ325" i="7"/>
  <c r="BR325" i="7"/>
  <c r="BS325" i="7"/>
  <c r="BT325" i="7"/>
  <c r="BU325" i="7"/>
  <c r="BV325" i="7"/>
  <c r="BW325" i="7"/>
  <c r="BX325" i="7"/>
  <c r="BY325" i="7"/>
  <c r="BZ325" i="7"/>
  <c r="CA325" i="7"/>
  <c r="CB325" i="7"/>
  <c r="CC325" i="7"/>
  <c r="CD325" i="7"/>
  <c r="CE325" i="7"/>
  <c r="CF325" i="7"/>
  <c r="CG325" i="7"/>
  <c r="CH325" i="7"/>
  <c r="CI325" i="7"/>
  <c r="CJ325" i="7"/>
  <c r="CK325" i="7"/>
  <c r="CL325" i="7"/>
  <c r="CM325" i="7"/>
  <c r="CN325" i="7"/>
  <c r="CO325" i="7"/>
  <c r="CP325" i="7"/>
  <c r="CQ325" i="7"/>
  <c r="CR325" i="7"/>
  <c r="CS325" i="7"/>
  <c r="CT325" i="7"/>
  <c r="CU325" i="7"/>
  <c r="CV325" i="7"/>
  <c r="CW325" i="7"/>
  <c r="CX325" i="7"/>
  <c r="CY325" i="7"/>
  <c r="CZ325" i="7"/>
  <c r="DA325" i="7"/>
  <c r="DB325" i="7"/>
  <c r="DC325" i="7"/>
  <c r="DD325" i="7"/>
  <c r="DE325" i="7"/>
  <c r="DF325" i="7"/>
  <c r="DG325" i="7"/>
  <c r="DH325" i="7"/>
  <c r="DI325" i="7"/>
  <c r="DJ325" i="7"/>
  <c r="DK325" i="7"/>
  <c r="DL325" i="7"/>
  <c r="DM325" i="7"/>
  <c r="DN325" i="7"/>
  <c r="DO325" i="7"/>
  <c r="DP325" i="7"/>
  <c r="DQ325" i="7"/>
  <c r="DR325" i="7"/>
  <c r="DS325" i="7"/>
  <c r="DT325" i="7"/>
  <c r="DU325" i="7"/>
  <c r="DV325" i="7"/>
  <c r="DW325" i="7"/>
  <c r="DX325" i="7"/>
  <c r="DY325" i="7"/>
  <c r="DZ325" i="7"/>
  <c r="EA325" i="7"/>
  <c r="EB325" i="7"/>
  <c r="EC325" i="7"/>
  <c r="ED325" i="7"/>
  <c r="EE325" i="7"/>
  <c r="EF325" i="7"/>
  <c r="EG325" i="7"/>
  <c r="EH325" i="7"/>
  <c r="EI325" i="7"/>
  <c r="EJ325" i="7"/>
  <c r="EK325" i="7"/>
  <c r="EL325" i="7"/>
  <c r="EM325" i="7"/>
  <c r="EN325" i="7"/>
  <c r="EO325" i="7"/>
  <c r="EP325" i="7"/>
  <c r="EQ325" i="7"/>
  <c r="ER325" i="7"/>
  <c r="ES325" i="7"/>
  <c r="ET325" i="7"/>
  <c r="EU325" i="7"/>
  <c r="EV325" i="7"/>
  <c r="EW325" i="7"/>
  <c r="EX325" i="7"/>
  <c r="EY325" i="7"/>
  <c r="EZ325" i="7"/>
  <c r="FA325" i="7"/>
  <c r="FB325" i="7"/>
  <c r="FC325" i="7"/>
  <c r="B326" i="7"/>
  <c r="C326" i="7"/>
  <c r="D326" i="7"/>
  <c r="E326" i="7"/>
  <c r="F326" i="7"/>
  <c r="G326" i="7"/>
  <c r="H326" i="7"/>
  <c r="I326" i="7"/>
  <c r="J326" i="7"/>
  <c r="K326" i="7"/>
  <c r="L326" i="7"/>
  <c r="M326" i="7"/>
  <c r="N326" i="7"/>
  <c r="O326" i="7"/>
  <c r="P326" i="7"/>
  <c r="Q326" i="7"/>
  <c r="R326" i="7"/>
  <c r="S326" i="7"/>
  <c r="T326" i="7"/>
  <c r="U326" i="7"/>
  <c r="V326" i="7"/>
  <c r="W326" i="7"/>
  <c r="X326" i="7"/>
  <c r="Y326" i="7"/>
  <c r="Z326" i="7"/>
  <c r="AA326" i="7"/>
  <c r="AB326" i="7"/>
  <c r="AC326" i="7"/>
  <c r="AD326" i="7"/>
  <c r="AE326" i="7"/>
  <c r="AF326" i="7"/>
  <c r="AG326" i="7"/>
  <c r="AH326" i="7"/>
  <c r="AI326" i="7"/>
  <c r="AJ326" i="7"/>
  <c r="AK326" i="7"/>
  <c r="AL326" i="7"/>
  <c r="AM326" i="7"/>
  <c r="AN326" i="7"/>
  <c r="AO326" i="7"/>
  <c r="AP326" i="7"/>
  <c r="AQ326" i="7"/>
  <c r="AR326" i="7"/>
  <c r="AS326" i="7"/>
  <c r="AT326" i="7"/>
  <c r="AU326" i="7"/>
  <c r="AV326" i="7"/>
  <c r="AW326" i="7"/>
  <c r="AX326" i="7"/>
  <c r="AY326" i="7"/>
  <c r="AZ326" i="7"/>
  <c r="BA326" i="7"/>
  <c r="BB326" i="7"/>
  <c r="BC326" i="7"/>
  <c r="BD326" i="7"/>
  <c r="BE326" i="7"/>
  <c r="BF326" i="7"/>
  <c r="BG326" i="7"/>
  <c r="BH326" i="7"/>
  <c r="BI326" i="7"/>
  <c r="BJ326" i="7"/>
  <c r="BK326" i="7"/>
  <c r="BL326" i="7"/>
  <c r="BM326" i="7"/>
  <c r="BN326" i="7"/>
  <c r="BO326" i="7"/>
  <c r="BP326" i="7"/>
  <c r="BQ326" i="7"/>
  <c r="BR326" i="7"/>
  <c r="BS326" i="7"/>
  <c r="BT326" i="7"/>
  <c r="BU326" i="7"/>
  <c r="BV326" i="7"/>
  <c r="BW326" i="7"/>
  <c r="BX326" i="7"/>
  <c r="BY326" i="7"/>
  <c r="BZ326" i="7"/>
  <c r="CA326" i="7"/>
  <c r="CB326" i="7"/>
  <c r="CC326" i="7"/>
  <c r="CD326" i="7"/>
  <c r="CE326" i="7"/>
  <c r="CF326" i="7"/>
  <c r="CG326" i="7"/>
  <c r="CH326" i="7"/>
  <c r="CI326" i="7"/>
  <c r="CJ326" i="7"/>
  <c r="CK326" i="7"/>
  <c r="CL326" i="7"/>
  <c r="CM326" i="7"/>
  <c r="CN326" i="7"/>
  <c r="CO326" i="7"/>
  <c r="CP326" i="7"/>
  <c r="CQ326" i="7"/>
  <c r="CR326" i="7"/>
  <c r="CS326" i="7"/>
  <c r="CT326" i="7"/>
  <c r="CU326" i="7"/>
  <c r="CV326" i="7"/>
  <c r="CW326" i="7"/>
  <c r="CX326" i="7"/>
  <c r="CY326" i="7"/>
  <c r="CZ326" i="7"/>
  <c r="DA326" i="7"/>
  <c r="DB326" i="7"/>
  <c r="DC326" i="7"/>
  <c r="DD326" i="7"/>
  <c r="DE326" i="7"/>
  <c r="DF326" i="7"/>
  <c r="DG326" i="7"/>
  <c r="DH326" i="7"/>
  <c r="DI326" i="7"/>
  <c r="DJ326" i="7"/>
  <c r="DK326" i="7"/>
  <c r="DL326" i="7"/>
  <c r="DM326" i="7"/>
  <c r="DN326" i="7"/>
  <c r="DO326" i="7"/>
  <c r="DP326" i="7"/>
  <c r="DQ326" i="7"/>
  <c r="DR326" i="7"/>
  <c r="DS326" i="7"/>
  <c r="DT326" i="7"/>
  <c r="DU326" i="7"/>
  <c r="DV326" i="7"/>
  <c r="DW326" i="7"/>
  <c r="DX326" i="7"/>
  <c r="DY326" i="7"/>
  <c r="DZ326" i="7"/>
  <c r="EA326" i="7"/>
  <c r="EB326" i="7"/>
  <c r="EC326" i="7"/>
  <c r="ED326" i="7"/>
  <c r="EE326" i="7"/>
  <c r="EF326" i="7"/>
  <c r="EG326" i="7"/>
  <c r="EH326" i="7"/>
  <c r="EI326" i="7"/>
  <c r="EJ326" i="7"/>
  <c r="EK326" i="7"/>
  <c r="EL326" i="7"/>
  <c r="EM326" i="7"/>
  <c r="EN326" i="7"/>
  <c r="EO326" i="7"/>
  <c r="EP326" i="7"/>
  <c r="EQ326" i="7"/>
  <c r="ER326" i="7"/>
  <c r="ES326" i="7"/>
  <c r="ET326" i="7"/>
  <c r="EU326" i="7"/>
  <c r="EV326" i="7"/>
  <c r="EW326" i="7"/>
  <c r="EX326" i="7"/>
  <c r="EY326" i="7"/>
  <c r="EZ326" i="7"/>
  <c r="FA326" i="7"/>
  <c r="FB326" i="7"/>
  <c r="FC326" i="7"/>
  <c r="B327" i="7"/>
  <c r="C327" i="7"/>
  <c r="D327" i="7"/>
  <c r="E327" i="7"/>
  <c r="F327" i="7"/>
  <c r="G327" i="7"/>
  <c r="H327" i="7"/>
  <c r="I327" i="7"/>
  <c r="J327" i="7"/>
  <c r="K327" i="7"/>
  <c r="L327" i="7"/>
  <c r="M327" i="7"/>
  <c r="N327" i="7"/>
  <c r="O327" i="7"/>
  <c r="P327" i="7"/>
  <c r="Q327" i="7"/>
  <c r="R327" i="7"/>
  <c r="S327" i="7"/>
  <c r="T327" i="7"/>
  <c r="U327" i="7"/>
  <c r="V327" i="7"/>
  <c r="W327" i="7"/>
  <c r="X327" i="7"/>
  <c r="Y327" i="7"/>
  <c r="Z327" i="7"/>
  <c r="AA327" i="7"/>
  <c r="AB327" i="7"/>
  <c r="AC327" i="7"/>
  <c r="AD327" i="7"/>
  <c r="AE327" i="7"/>
  <c r="AF327" i="7"/>
  <c r="AG327" i="7"/>
  <c r="AH327" i="7"/>
  <c r="AI327" i="7"/>
  <c r="AJ327" i="7"/>
  <c r="AK327" i="7"/>
  <c r="AL327" i="7"/>
  <c r="AM327" i="7"/>
  <c r="AN327" i="7"/>
  <c r="AO327" i="7"/>
  <c r="AP327" i="7"/>
  <c r="AQ327" i="7"/>
  <c r="AR327" i="7"/>
  <c r="AS327" i="7"/>
  <c r="AT327" i="7"/>
  <c r="AU327" i="7"/>
  <c r="AV327" i="7"/>
  <c r="AW327" i="7"/>
  <c r="AX327" i="7"/>
  <c r="AY327" i="7"/>
  <c r="AZ327" i="7"/>
  <c r="BA327" i="7"/>
  <c r="BB327" i="7"/>
  <c r="BC327" i="7"/>
  <c r="BD327" i="7"/>
  <c r="BE327" i="7"/>
  <c r="BF327" i="7"/>
  <c r="BG327" i="7"/>
  <c r="BH327" i="7"/>
  <c r="BI327" i="7"/>
  <c r="BJ327" i="7"/>
  <c r="BK327" i="7"/>
  <c r="BL327" i="7"/>
  <c r="BM327" i="7"/>
  <c r="BN327" i="7"/>
  <c r="BO327" i="7"/>
  <c r="BP327" i="7"/>
  <c r="BQ327" i="7"/>
  <c r="BR327" i="7"/>
  <c r="BS327" i="7"/>
  <c r="BT327" i="7"/>
  <c r="BU327" i="7"/>
  <c r="BV327" i="7"/>
  <c r="BW327" i="7"/>
  <c r="BX327" i="7"/>
  <c r="BY327" i="7"/>
  <c r="BZ327" i="7"/>
  <c r="CA327" i="7"/>
  <c r="CB327" i="7"/>
  <c r="CC327" i="7"/>
  <c r="CD327" i="7"/>
  <c r="CE327" i="7"/>
  <c r="CF327" i="7"/>
  <c r="CG327" i="7"/>
  <c r="CH327" i="7"/>
  <c r="CI327" i="7"/>
  <c r="CJ327" i="7"/>
  <c r="CK327" i="7"/>
  <c r="CL327" i="7"/>
  <c r="CM327" i="7"/>
  <c r="CN327" i="7"/>
  <c r="CO327" i="7"/>
  <c r="CP327" i="7"/>
  <c r="CQ327" i="7"/>
  <c r="CR327" i="7"/>
  <c r="CS327" i="7"/>
  <c r="CT327" i="7"/>
  <c r="CU327" i="7"/>
  <c r="CV327" i="7"/>
  <c r="CW327" i="7"/>
  <c r="CX327" i="7"/>
  <c r="CY327" i="7"/>
  <c r="CZ327" i="7"/>
  <c r="DA327" i="7"/>
  <c r="DB327" i="7"/>
  <c r="DC327" i="7"/>
  <c r="DD327" i="7"/>
  <c r="DE327" i="7"/>
  <c r="DF327" i="7"/>
  <c r="DG327" i="7"/>
  <c r="DH327" i="7"/>
  <c r="DI327" i="7"/>
  <c r="DJ327" i="7"/>
  <c r="DK327" i="7"/>
  <c r="DL327" i="7"/>
  <c r="DM327" i="7"/>
  <c r="DN327" i="7"/>
  <c r="DO327" i="7"/>
  <c r="DP327" i="7"/>
  <c r="DQ327" i="7"/>
  <c r="DR327" i="7"/>
  <c r="DS327" i="7"/>
  <c r="DT327" i="7"/>
  <c r="DU327" i="7"/>
  <c r="DV327" i="7"/>
  <c r="DW327" i="7"/>
  <c r="DX327" i="7"/>
  <c r="DY327" i="7"/>
  <c r="DZ327" i="7"/>
  <c r="EA327" i="7"/>
  <c r="EB327" i="7"/>
  <c r="EC327" i="7"/>
  <c r="ED327" i="7"/>
  <c r="EE327" i="7"/>
  <c r="EF327" i="7"/>
  <c r="EG327" i="7"/>
  <c r="EH327" i="7"/>
  <c r="EI327" i="7"/>
  <c r="EJ327" i="7"/>
  <c r="EK327" i="7"/>
  <c r="EL327" i="7"/>
  <c r="EM327" i="7"/>
  <c r="EN327" i="7"/>
  <c r="EO327" i="7"/>
  <c r="EP327" i="7"/>
  <c r="EQ327" i="7"/>
  <c r="ER327" i="7"/>
  <c r="ES327" i="7"/>
  <c r="ET327" i="7"/>
  <c r="EU327" i="7"/>
  <c r="EV327" i="7"/>
  <c r="EW327" i="7"/>
  <c r="EX327" i="7"/>
  <c r="EY327" i="7"/>
  <c r="EZ327" i="7"/>
  <c r="FA327" i="7"/>
  <c r="FB327" i="7"/>
  <c r="FC327" i="7"/>
  <c r="B328" i="7"/>
  <c r="C328" i="7"/>
  <c r="D328" i="7"/>
  <c r="E328" i="7"/>
  <c r="F328" i="7"/>
  <c r="G328" i="7"/>
  <c r="H328" i="7"/>
  <c r="I328" i="7"/>
  <c r="J328" i="7"/>
  <c r="K328" i="7"/>
  <c r="L328" i="7"/>
  <c r="M328" i="7"/>
  <c r="N328" i="7"/>
  <c r="O328" i="7"/>
  <c r="P328" i="7"/>
  <c r="Q328" i="7"/>
  <c r="R328" i="7"/>
  <c r="S328" i="7"/>
  <c r="T328" i="7"/>
  <c r="U328" i="7"/>
  <c r="V328" i="7"/>
  <c r="W328" i="7"/>
  <c r="X328" i="7"/>
  <c r="Y328" i="7"/>
  <c r="Z328" i="7"/>
  <c r="AA328" i="7"/>
  <c r="AB328" i="7"/>
  <c r="AC328" i="7"/>
  <c r="AD328" i="7"/>
  <c r="AE328" i="7"/>
  <c r="AF328" i="7"/>
  <c r="AG328" i="7"/>
  <c r="AH328" i="7"/>
  <c r="AI328" i="7"/>
  <c r="AJ328" i="7"/>
  <c r="AK328" i="7"/>
  <c r="AL328" i="7"/>
  <c r="AM328" i="7"/>
  <c r="AN328" i="7"/>
  <c r="AO328" i="7"/>
  <c r="AP328" i="7"/>
  <c r="AQ328" i="7"/>
  <c r="AR328" i="7"/>
  <c r="AS328" i="7"/>
  <c r="AT328" i="7"/>
  <c r="AU328" i="7"/>
  <c r="AV328" i="7"/>
  <c r="AW328" i="7"/>
  <c r="AX328" i="7"/>
  <c r="AY328" i="7"/>
  <c r="AZ328" i="7"/>
  <c r="BA328" i="7"/>
  <c r="BB328" i="7"/>
  <c r="BC328" i="7"/>
  <c r="BD328" i="7"/>
  <c r="BE328" i="7"/>
  <c r="BF328" i="7"/>
  <c r="BG328" i="7"/>
  <c r="BH328" i="7"/>
  <c r="BI328" i="7"/>
  <c r="BJ328" i="7"/>
  <c r="BK328" i="7"/>
  <c r="BL328" i="7"/>
  <c r="BM328" i="7"/>
  <c r="BN328" i="7"/>
  <c r="BO328" i="7"/>
  <c r="BP328" i="7"/>
  <c r="BQ328" i="7"/>
  <c r="BR328" i="7"/>
  <c r="BS328" i="7"/>
  <c r="BT328" i="7"/>
  <c r="BU328" i="7"/>
  <c r="BV328" i="7"/>
  <c r="BW328" i="7"/>
  <c r="BX328" i="7"/>
  <c r="BY328" i="7"/>
  <c r="BZ328" i="7"/>
  <c r="CA328" i="7"/>
  <c r="CB328" i="7"/>
  <c r="CC328" i="7"/>
  <c r="CD328" i="7"/>
  <c r="CE328" i="7"/>
  <c r="CF328" i="7"/>
  <c r="CG328" i="7"/>
  <c r="CH328" i="7"/>
  <c r="CI328" i="7"/>
  <c r="CJ328" i="7"/>
  <c r="CK328" i="7"/>
  <c r="CL328" i="7"/>
  <c r="CM328" i="7"/>
  <c r="CN328" i="7"/>
  <c r="CO328" i="7"/>
  <c r="CP328" i="7"/>
  <c r="CQ328" i="7"/>
  <c r="CR328" i="7"/>
  <c r="CS328" i="7"/>
  <c r="CT328" i="7"/>
  <c r="CU328" i="7"/>
  <c r="CV328" i="7"/>
  <c r="CW328" i="7"/>
  <c r="CX328" i="7"/>
  <c r="CY328" i="7"/>
  <c r="CZ328" i="7"/>
  <c r="DA328" i="7"/>
  <c r="DB328" i="7"/>
  <c r="DC328" i="7"/>
  <c r="DD328" i="7"/>
  <c r="DE328" i="7"/>
  <c r="DF328" i="7"/>
  <c r="DG328" i="7"/>
  <c r="DH328" i="7"/>
  <c r="DI328" i="7"/>
  <c r="DJ328" i="7"/>
  <c r="DK328" i="7"/>
  <c r="DL328" i="7"/>
  <c r="DM328" i="7"/>
  <c r="DN328" i="7"/>
  <c r="DO328" i="7"/>
  <c r="DP328" i="7"/>
  <c r="DQ328" i="7"/>
  <c r="DR328" i="7"/>
  <c r="DS328" i="7"/>
  <c r="DT328" i="7"/>
  <c r="DU328" i="7"/>
  <c r="DV328" i="7"/>
  <c r="DW328" i="7"/>
  <c r="DX328" i="7"/>
  <c r="DY328" i="7"/>
  <c r="DZ328" i="7"/>
  <c r="EA328" i="7"/>
  <c r="EB328" i="7"/>
  <c r="EC328" i="7"/>
  <c r="ED328" i="7"/>
  <c r="EE328" i="7"/>
  <c r="EF328" i="7"/>
  <c r="EG328" i="7"/>
  <c r="EH328" i="7"/>
  <c r="EI328" i="7"/>
  <c r="EJ328" i="7"/>
  <c r="EK328" i="7"/>
  <c r="EL328" i="7"/>
  <c r="EM328" i="7"/>
  <c r="EN328" i="7"/>
  <c r="EO328" i="7"/>
  <c r="EP328" i="7"/>
  <c r="EQ328" i="7"/>
  <c r="ER328" i="7"/>
  <c r="ES328" i="7"/>
  <c r="ET328" i="7"/>
  <c r="EU328" i="7"/>
  <c r="EV328" i="7"/>
  <c r="EW328" i="7"/>
  <c r="EX328" i="7"/>
  <c r="EY328" i="7"/>
  <c r="EZ328" i="7"/>
  <c r="FA328" i="7"/>
  <c r="FB328" i="7"/>
  <c r="FC328" i="7"/>
  <c r="B329" i="7"/>
  <c r="C329" i="7"/>
  <c r="D329" i="7"/>
  <c r="E329" i="7"/>
  <c r="F329" i="7"/>
  <c r="G329" i="7"/>
  <c r="H329" i="7"/>
  <c r="I329" i="7"/>
  <c r="J329" i="7"/>
  <c r="K329" i="7"/>
  <c r="L329" i="7"/>
  <c r="M329" i="7"/>
  <c r="N329" i="7"/>
  <c r="O329" i="7"/>
  <c r="P329" i="7"/>
  <c r="Q329" i="7"/>
  <c r="R329" i="7"/>
  <c r="S329" i="7"/>
  <c r="T329" i="7"/>
  <c r="U329" i="7"/>
  <c r="V329" i="7"/>
  <c r="W329" i="7"/>
  <c r="X329" i="7"/>
  <c r="Y329" i="7"/>
  <c r="Z329" i="7"/>
  <c r="AA329" i="7"/>
  <c r="AB329" i="7"/>
  <c r="AC329" i="7"/>
  <c r="AD329" i="7"/>
  <c r="AE329" i="7"/>
  <c r="AF329" i="7"/>
  <c r="AG329" i="7"/>
  <c r="AH329" i="7"/>
  <c r="AI329" i="7"/>
  <c r="AJ329" i="7"/>
  <c r="AK329" i="7"/>
  <c r="AL329" i="7"/>
  <c r="AM329" i="7"/>
  <c r="AN329" i="7"/>
  <c r="AO329" i="7"/>
  <c r="AP329" i="7"/>
  <c r="AQ329" i="7"/>
  <c r="AR329" i="7"/>
  <c r="AS329" i="7"/>
  <c r="AT329" i="7"/>
  <c r="AU329" i="7"/>
  <c r="AV329" i="7"/>
  <c r="AW329" i="7"/>
  <c r="AX329" i="7"/>
  <c r="AY329" i="7"/>
  <c r="AZ329" i="7"/>
  <c r="BA329" i="7"/>
  <c r="BB329" i="7"/>
  <c r="BC329" i="7"/>
  <c r="BD329" i="7"/>
  <c r="BE329" i="7"/>
  <c r="BF329" i="7"/>
  <c r="BG329" i="7"/>
  <c r="BH329" i="7"/>
  <c r="BI329" i="7"/>
  <c r="BJ329" i="7"/>
  <c r="BK329" i="7"/>
  <c r="BL329" i="7"/>
  <c r="BM329" i="7"/>
  <c r="BN329" i="7"/>
  <c r="BO329" i="7"/>
  <c r="BP329" i="7"/>
  <c r="BQ329" i="7"/>
  <c r="BR329" i="7"/>
  <c r="BS329" i="7"/>
  <c r="BT329" i="7"/>
  <c r="BU329" i="7"/>
  <c r="BV329" i="7"/>
  <c r="BW329" i="7"/>
  <c r="BX329" i="7"/>
  <c r="BY329" i="7"/>
  <c r="BZ329" i="7"/>
  <c r="CA329" i="7"/>
  <c r="CB329" i="7"/>
  <c r="CC329" i="7"/>
  <c r="CD329" i="7"/>
  <c r="CE329" i="7"/>
  <c r="CF329" i="7"/>
  <c r="CG329" i="7"/>
  <c r="CH329" i="7"/>
  <c r="CI329" i="7"/>
  <c r="CJ329" i="7"/>
  <c r="CK329" i="7"/>
  <c r="CL329" i="7"/>
  <c r="CM329" i="7"/>
  <c r="CN329" i="7"/>
  <c r="CO329" i="7"/>
  <c r="CP329" i="7"/>
  <c r="CQ329" i="7"/>
  <c r="CR329" i="7"/>
  <c r="CS329" i="7"/>
  <c r="CT329" i="7"/>
  <c r="CU329" i="7"/>
  <c r="CV329" i="7"/>
  <c r="CW329" i="7"/>
  <c r="CX329" i="7"/>
  <c r="CY329" i="7"/>
  <c r="CZ329" i="7"/>
  <c r="DA329" i="7"/>
  <c r="DB329" i="7"/>
  <c r="DC329" i="7"/>
  <c r="DD329" i="7"/>
  <c r="DE329" i="7"/>
  <c r="DF329" i="7"/>
  <c r="DG329" i="7"/>
  <c r="DH329" i="7"/>
  <c r="DI329" i="7"/>
  <c r="DJ329" i="7"/>
  <c r="DK329" i="7"/>
  <c r="DL329" i="7"/>
  <c r="DM329" i="7"/>
  <c r="DN329" i="7"/>
  <c r="DO329" i="7"/>
  <c r="DP329" i="7"/>
  <c r="DQ329" i="7"/>
  <c r="DR329" i="7"/>
  <c r="DS329" i="7"/>
  <c r="DT329" i="7"/>
  <c r="DU329" i="7"/>
  <c r="DV329" i="7"/>
  <c r="DW329" i="7"/>
  <c r="DX329" i="7"/>
  <c r="DY329" i="7"/>
  <c r="DZ329" i="7"/>
  <c r="EA329" i="7"/>
  <c r="EB329" i="7"/>
  <c r="EC329" i="7"/>
  <c r="ED329" i="7"/>
  <c r="EE329" i="7"/>
  <c r="EF329" i="7"/>
  <c r="EG329" i="7"/>
  <c r="EH329" i="7"/>
  <c r="EI329" i="7"/>
  <c r="EJ329" i="7"/>
  <c r="EK329" i="7"/>
  <c r="EL329" i="7"/>
  <c r="EM329" i="7"/>
  <c r="EN329" i="7"/>
  <c r="EO329" i="7"/>
  <c r="EP329" i="7"/>
  <c r="EQ329" i="7"/>
  <c r="ER329" i="7"/>
  <c r="ES329" i="7"/>
  <c r="ET329" i="7"/>
  <c r="EU329" i="7"/>
  <c r="EV329" i="7"/>
  <c r="EW329" i="7"/>
  <c r="EX329" i="7"/>
  <c r="EY329" i="7"/>
  <c r="EZ329" i="7"/>
  <c r="FA329" i="7"/>
  <c r="FB329" i="7"/>
  <c r="FC329" i="7"/>
  <c r="B330" i="7"/>
  <c r="C330" i="7"/>
  <c r="D330" i="7"/>
  <c r="E330" i="7"/>
  <c r="F330" i="7"/>
  <c r="G330" i="7"/>
  <c r="H330" i="7"/>
  <c r="I330" i="7"/>
  <c r="J330" i="7"/>
  <c r="K330" i="7"/>
  <c r="L330" i="7"/>
  <c r="M330" i="7"/>
  <c r="N330" i="7"/>
  <c r="O330" i="7"/>
  <c r="P330" i="7"/>
  <c r="Q330" i="7"/>
  <c r="R330" i="7"/>
  <c r="S330" i="7"/>
  <c r="T330" i="7"/>
  <c r="U330" i="7"/>
  <c r="V330" i="7"/>
  <c r="W330" i="7"/>
  <c r="X330" i="7"/>
  <c r="Y330" i="7"/>
  <c r="Z330" i="7"/>
  <c r="AA330" i="7"/>
  <c r="AB330" i="7"/>
  <c r="AC330" i="7"/>
  <c r="AD330" i="7"/>
  <c r="AE330" i="7"/>
  <c r="AF330" i="7"/>
  <c r="AG330" i="7"/>
  <c r="AH330" i="7"/>
  <c r="AI330" i="7"/>
  <c r="AJ330" i="7"/>
  <c r="AK330" i="7"/>
  <c r="AL330" i="7"/>
  <c r="AM330" i="7"/>
  <c r="AN330" i="7"/>
  <c r="AO330" i="7"/>
  <c r="AP330" i="7"/>
  <c r="AQ330" i="7"/>
  <c r="AR330" i="7"/>
  <c r="AS330" i="7"/>
  <c r="AT330" i="7"/>
  <c r="AU330" i="7"/>
  <c r="AV330" i="7"/>
  <c r="AW330" i="7"/>
  <c r="AX330" i="7"/>
  <c r="AY330" i="7"/>
  <c r="AZ330" i="7"/>
  <c r="BA330" i="7"/>
  <c r="BB330" i="7"/>
  <c r="BC330" i="7"/>
  <c r="BD330" i="7"/>
  <c r="BE330" i="7"/>
  <c r="BF330" i="7"/>
  <c r="BG330" i="7"/>
  <c r="BH330" i="7"/>
  <c r="BI330" i="7"/>
  <c r="BJ330" i="7"/>
  <c r="BK330" i="7"/>
  <c r="BL330" i="7"/>
  <c r="BM330" i="7"/>
  <c r="BN330" i="7"/>
  <c r="BO330" i="7"/>
  <c r="BP330" i="7"/>
  <c r="BQ330" i="7"/>
  <c r="BR330" i="7"/>
  <c r="BS330" i="7"/>
  <c r="BT330" i="7"/>
  <c r="BU330" i="7"/>
  <c r="BV330" i="7"/>
  <c r="BW330" i="7"/>
  <c r="BX330" i="7"/>
  <c r="BY330" i="7"/>
  <c r="BZ330" i="7"/>
  <c r="CA330" i="7"/>
  <c r="CB330" i="7"/>
  <c r="CC330" i="7"/>
  <c r="CD330" i="7"/>
  <c r="CE330" i="7"/>
  <c r="CF330" i="7"/>
  <c r="CG330" i="7"/>
  <c r="CH330" i="7"/>
  <c r="CI330" i="7"/>
  <c r="CJ330" i="7"/>
  <c r="CK330" i="7"/>
  <c r="CL330" i="7"/>
  <c r="CM330" i="7"/>
  <c r="CN330" i="7"/>
  <c r="CO330" i="7"/>
  <c r="CP330" i="7"/>
  <c r="CQ330" i="7"/>
  <c r="CR330" i="7"/>
  <c r="CS330" i="7"/>
  <c r="CT330" i="7"/>
  <c r="CU330" i="7"/>
  <c r="CV330" i="7"/>
  <c r="CW330" i="7"/>
  <c r="CX330" i="7"/>
  <c r="CY330" i="7"/>
  <c r="CZ330" i="7"/>
  <c r="DA330" i="7"/>
  <c r="DB330" i="7"/>
  <c r="DC330" i="7"/>
  <c r="DD330" i="7"/>
  <c r="DE330" i="7"/>
  <c r="DF330" i="7"/>
  <c r="DG330" i="7"/>
  <c r="DH330" i="7"/>
  <c r="DI330" i="7"/>
  <c r="DJ330" i="7"/>
  <c r="DK330" i="7"/>
  <c r="DL330" i="7"/>
  <c r="DM330" i="7"/>
  <c r="DN330" i="7"/>
  <c r="DO330" i="7"/>
  <c r="DP330" i="7"/>
  <c r="DQ330" i="7"/>
  <c r="DR330" i="7"/>
  <c r="DS330" i="7"/>
  <c r="DT330" i="7"/>
  <c r="DU330" i="7"/>
  <c r="DV330" i="7"/>
  <c r="DW330" i="7"/>
  <c r="DX330" i="7"/>
  <c r="DY330" i="7"/>
  <c r="DZ330" i="7"/>
  <c r="EA330" i="7"/>
  <c r="EB330" i="7"/>
  <c r="EC330" i="7"/>
  <c r="ED330" i="7"/>
  <c r="EE330" i="7"/>
  <c r="EF330" i="7"/>
  <c r="EG330" i="7"/>
  <c r="EH330" i="7"/>
  <c r="EI330" i="7"/>
  <c r="EJ330" i="7"/>
  <c r="EK330" i="7"/>
  <c r="EL330" i="7"/>
  <c r="EM330" i="7"/>
  <c r="EN330" i="7"/>
  <c r="EO330" i="7"/>
  <c r="EP330" i="7"/>
  <c r="EQ330" i="7"/>
  <c r="ER330" i="7"/>
  <c r="ES330" i="7"/>
  <c r="ET330" i="7"/>
  <c r="EU330" i="7"/>
  <c r="EV330" i="7"/>
  <c r="EW330" i="7"/>
  <c r="EX330" i="7"/>
  <c r="EY330" i="7"/>
  <c r="EZ330" i="7"/>
  <c r="FA330" i="7"/>
  <c r="FB330" i="7"/>
  <c r="FC330" i="7"/>
  <c r="B331" i="7"/>
  <c r="C331" i="7"/>
  <c r="D331" i="7"/>
  <c r="E331" i="7"/>
  <c r="F331" i="7"/>
  <c r="G331" i="7"/>
  <c r="H331" i="7"/>
  <c r="I331" i="7"/>
  <c r="J331" i="7"/>
  <c r="K331" i="7"/>
  <c r="L331" i="7"/>
  <c r="M331" i="7"/>
  <c r="N331" i="7"/>
  <c r="O331" i="7"/>
  <c r="P331" i="7"/>
  <c r="Q331" i="7"/>
  <c r="R331" i="7"/>
  <c r="S331" i="7"/>
  <c r="T331" i="7"/>
  <c r="U331" i="7"/>
  <c r="V331" i="7"/>
  <c r="W331" i="7"/>
  <c r="X331" i="7"/>
  <c r="Y331" i="7"/>
  <c r="Z331" i="7"/>
  <c r="AA331" i="7"/>
  <c r="AB331" i="7"/>
  <c r="AC331" i="7"/>
  <c r="AD331" i="7"/>
  <c r="AE331" i="7"/>
  <c r="AF331" i="7"/>
  <c r="AG331" i="7"/>
  <c r="AH331" i="7"/>
  <c r="AI331" i="7"/>
  <c r="AJ331" i="7"/>
  <c r="AK331" i="7"/>
  <c r="AL331" i="7"/>
  <c r="AM331" i="7"/>
  <c r="AN331" i="7"/>
  <c r="AO331" i="7"/>
  <c r="AP331" i="7"/>
  <c r="AQ331" i="7"/>
  <c r="AR331" i="7"/>
  <c r="AS331" i="7"/>
  <c r="AT331" i="7"/>
  <c r="AU331" i="7"/>
  <c r="AV331" i="7"/>
  <c r="AW331" i="7"/>
  <c r="AX331" i="7"/>
  <c r="AY331" i="7"/>
  <c r="AZ331" i="7"/>
  <c r="BA331" i="7"/>
  <c r="BB331" i="7"/>
  <c r="BC331" i="7"/>
  <c r="BD331" i="7"/>
  <c r="BE331" i="7"/>
  <c r="BF331" i="7"/>
  <c r="BG331" i="7"/>
  <c r="BH331" i="7"/>
  <c r="BI331" i="7"/>
  <c r="BJ331" i="7"/>
  <c r="BK331" i="7"/>
  <c r="BL331" i="7"/>
  <c r="BM331" i="7"/>
  <c r="BN331" i="7"/>
  <c r="BO331" i="7"/>
  <c r="BP331" i="7"/>
  <c r="BQ331" i="7"/>
  <c r="BR331" i="7"/>
  <c r="BS331" i="7"/>
  <c r="BT331" i="7"/>
  <c r="BU331" i="7"/>
  <c r="BV331" i="7"/>
  <c r="BW331" i="7"/>
  <c r="BX331" i="7"/>
  <c r="BY331" i="7"/>
  <c r="BZ331" i="7"/>
  <c r="CA331" i="7"/>
  <c r="CB331" i="7"/>
  <c r="CC331" i="7"/>
  <c r="CD331" i="7"/>
  <c r="CE331" i="7"/>
  <c r="CF331" i="7"/>
  <c r="CG331" i="7"/>
  <c r="CH331" i="7"/>
  <c r="CI331" i="7"/>
  <c r="CJ331" i="7"/>
  <c r="CK331" i="7"/>
  <c r="CL331" i="7"/>
  <c r="CM331" i="7"/>
  <c r="CN331" i="7"/>
  <c r="CO331" i="7"/>
  <c r="CP331" i="7"/>
  <c r="CQ331" i="7"/>
  <c r="CR331" i="7"/>
  <c r="CS331" i="7"/>
  <c r="CT331" i="7"/>
  <c r="CU331" i="7"/>
  <c r="CV331" i="7"/>
  <c r="CW331" i="7"/>
  <c r="CX331" i="7"/>
  <c r="CY331" i="7"/>
  <c r="CZ331" i="7"/>
  <c r="DA331" i="7"/>
  <c r="DB331" i="7"/>
  <c r="DC331" i="7"/>
  <c r="DD331" i="7"/>
  <c r="DE331" i="7"/>
  <c r="DF331" i="7"/>
  <c r="DG331" i="7"/>
  <c r="DH331" i="7"/>
  <c r="DI331" i="7"/>
  <c r="DJ331" i="7"/>
  <c r="DK331" i="7"/>
  <c r="DL331" i="7"/>
  <c r="DM331" i="7"/>
  <c r="DN331" i="7"/>
  <c r="DO331" i="7"/>
  <c r="DP331" i="7"/>
  <c r="DQ331" i="7"/>
  <c r="DR331" i="7"/>
  <c r="DS331" i="7"/>
  <c r="DT331" i="7"/>
  <c r="DU331" i="7"/>
  <c r="DV331" i="7"/>
  <c r="DW331" i="7"/>
  <c r="DX331" i="7"/>
  <c r="DY331" i="7"/>
  <c r="DZ331" i="7"/>
  <c r="EA331" i="7"/>
  <c r="EB331" i="7"/>
  <c r="EC331" i="7"/>
  <c r="ED331" i="7"/>
  <c r="EE331" i="7"/>
  <c r="EF331" i="7"/>
  <c r="EG331" i="7"/>
  <c r="EH331" i="7"/>
  <c r="EI331" i="7"/>
  <c r="EJ331" i="7"/>
  <c r="EK331" i="7"/>
  <c r="EL331" i="7"/>
  <c r="EM331" i="7"/>
  <c r="EN331" i="7"/>
  <c r="EO331" i="7"/>
  <c r="EP331" i="7"/>
  <c r="EQ331" i="7"/>
  <c r="ER331" i="7"/>
  <c r="ES331" i="7"/>
  <c r="ET331" i="7"/>
  <c r="EU331" i="7"/>
  <c r="EV331" i="7"/>
  <c r="EW331" i="7"/>
  <c r="EX331" i="7"/>
  <c r="EY331" i="7"/>
  <c r="EZ331" i="7"/>
  <c r="FA331" i="7"/>
  <c r="FB331" i="7"/>
  <c r="FC331" i="7"/>
  <c r="B332" i="7"/>
  <c r="C332" i="7"/>
  <c r="D332" i="7"/>
  <c r="E332" i="7"/>
  <c r="F332" i="7"/>
  <c r="G332" i="7"/>
  <c r="H332" i="7"/>
  <c r="I332" i="7"/>
  <c r="J332" i="7"/>
  <c r="K332" i="7"/>
  <c r="L332" i="7"/>
  <c r="M332" i="7"/>
  <c r="N332" i="7"/>
  <c r="O332" i="7"/>
  <c r="P332" i="7"/>
  <c r="Q332" i="7"/>
  <c r="R332" i="7"/>
  <c r="S332" i="7"/>
  <c r="T332" i="7"/>
  <c r="U332" i="7"/>
  <c r="V332" i="7"/>
  <c r="W332" i="7"/>
  <c r="X332" i="7"/>
  <c r="Y332" i="7"/>
  <c r="Z332" i="7"/>
  <c r="AA332" i="7"/>
  <c r="AB332" i="7"/>
  <c r="AC332" i="7"/>
  <c r="AD332" i="7"/>
  <c r="AE332" i="7"/>
  <c r="AF332" i="7"/>
  <c r="AG332" i="7"/>
  <c r="AH332" i="7"/>
  <c r="AI332" i="7"/>
  <c r="AJ332" i="7"/>
  <c r="AK332" i="7"/>
  <c r="AL332" i="7"/>
  <c r="AM332" i="7"/>
  <c r="AN332" i="7"/>
  <c r="AO332" i="7"/>
  <c r="AP332" i="7"/>
  <c r="AQ332" i="7"/>
  <c r="AR332" i="7"/>
  <c r="AS332" i="7"/>
  <c r="AT332" i="7"/>
  <c r="AU332" i="7"/>
  <c r="AV332" i="7"/>
  <c r="AW332" i="7"/>
  <c r="AX332" i="7"/>
  <c r="AY332" i="7"/>
  <c r="AZ332" i="7"/>
  <c r="BA332" i="7"/>
  <c r="BB332" i="7"/>
  <c r="BC332" i="7"/>
  <c r="BD332" i="7"/>
  <c r="BE332" i="7"/>
  <c r="BF332" i="7"/>
  <c r="BG332" i="7"/>
  <c r="BH332" i="7"/>
  <c r="BI332" i="7"/>
  <c r="BJ332" i="7"/>
  <c r="BK332" i="7"/>
  <c r="BL332" i="7"/>
  <c r="BM332" i="7"/>
  <c r="BN332" i="7"/>
  <c r="BO332" i="7"/>
  <c r="BP332" i="7"/>
  <c r="BQ332" i="7"/>
  <c r="BR332" i="7"/>
  <c r="BS332" i="7"/>
  <c r="BT332" i="7"/>
  <c r="BU332" i="7"/>
  <c r="BV332" i="7"/>
  <c r="BW332" i="7"/>
  <c r="BX332" i="7"/>
  <c r="BY332" i="7"/>
  <c r="BZ332" i="7"/>
  <c r="CA332" i="7"/>
  <c r="CB332" i="7"/>
  <c r="CC332" i="7"/>
  <c r="CD332" i="7"/>
  <c r="CE332" i="7"/>
  <c r="CF332" i="7"/>
  <c r="CG332" i="7"/>
  <c r="CH332" i="7"/>
  <c r="CI332" i="7"/>
  <c r="CJ332" i="7"/>
  <c r="CK332" i="7"/>
  <c r="CL332" i="7"/>
  <c r="CM332" i="7"/>
  <c r="CN332" i="7"/>
  <c r="CO332" i="7"/>
  <c r="CP332" i="7"/>
  <c r="CQ332" i="7"/>
  <c r="CR332" i="7"/>
  <c r="CS332" i="7"/>
  <c r="CT332" i="7"/>
  <c r="CU332" i="7"/>
  <c r="CV332" i="7"/>
  <c r="CW332" i="7"/>
  <c r="CX332" i="7"/>
  <c r="CY332" i="7"/>
  <c r="CZ332" i="7"/>
  <c r="DA332" i="7"/>
  <c r="DB332" i="7"/>
  <c r="DC332" i="7"/>
  <c r="DD332" i="7"/>
  <c r="DE332" i="7"/>
  <c r="DF332" i="7"/>
  <c r="DG332" i="7"/>
  <c r="DH332" i="7"/>
  <c r="DI332" i="7"/>
  <c r="DJ332" i="7"/>
  <c r="DK332" i="7"/>
  <c r="DL332" i="7"/>
  <c r="DM332" i="7"/>
  <c r="DN332" i="7"/>
  <c r="DO332" i="7"/>
  <c r="DP332" i="7"/>
  <c r="DQ332" i="7"/>
  <c r="DR332" i="7"/>
  <c r="DS332" i="7"/>
  <c r="DT332" i="7"/>
  <c r="DU332" i="7"/>
  <c r="DV332" i="7"/>
  <c r="DW332" i="7"/>
  <c r="DX332" i="7"/>
  <c r="DY332" i="7"/>
  <c r="DZ332" i="7"/>
  <c r="EA332" i="7"/>
  <c r="EB332" i="7"/>
  <c r="EC332" i="7"/>
  <c r="ED332" i="7"/>
  <c r="EE332" i="7"/>
  <c r="EF332" i="7"/>
  <c r="EG332" i="7"/>
  <c r="EH332" i="7"/>
  <c r="EI332" i="7"/>
  <c r="EJ332" i="7"/>
  <c r="EK332" i="7"/>
  <c r="EL332" i="7"/>
  <c r="EM332" i="7"/>
  <c r="EN332" i="7"/>
  <c r="EO332" i="7"/>
  <c r="EP332" i="7"/>
  <c r="EQ332" i="7"/>
  <c r="ER332" i="7"/>
  <c r="ES332" i="7"/>
  <c r="ET332" i="7"/>
  <c r="EU332" i="7"/>
  <c r="EV332" i="7"/>
  <c r="EW332" i="7"/>
  <c r="EX332" i="7"/>
  <c r="EY332" i="7"/>
  <c r="EZ332" i="7"/>
  <c r="FA332" i="7"/>
  <c r="FB332" i="7"/>
  <c r="FC332" i="7"/>
  <c r="B333" i="7"/>
  <c r="C333" i="7"/>
  <c r="D333" i="7"/>
  <c r="E333" i="7"/>
  <c r="F333" i="7"/>
  <c r="G333" i="7"/>
  <c r="H333" i="7"/>
  <c r="I333" i="7"/>
  <c r="J333" i="7"/>
  <c r="K333" i="7"/>
  <c r="L333" i="7"/>
  <c r="M333" i="7"/>
  <c r="N333" i="7"/>
  <c r="O333" i="7"/>
  <c r="P333" i="7"/>
  <c r="Q333" i="7"/>
  <c r="R333" i="7"/>
  <c r="S333" i="7"/>
  <c r="T333" i="7"/>
  <c r="U333" i="7"/>
  <c r="V333" i="7"/>
  <c r="W333" i="7"/>
  <c r="X333" i="7"/>
  <c r="Y333" i="7"/>
  <c r="Z333" i="7"/>
  <c r="AA333" i="7"/>
  <c r="AB333" i="7"/>
  <c r="AC333" i="7"/>
  <c r="AD333" i="7"/>
  <c r="AE333" i="7"/>
  <c r="AF333" i="7"/>
  <c r="AG333" i="7"/>
  <c r="AH333" i="7"/>
  <c r="AI333" i="7"/>
  <c r="AJ333" i="7"/>
  <c r="AK333" i="7"/>
  <c r="AL333" i="7"/>
  <c r="AM333" i="7"/>
  <c r="AN333" i="7"/>
  <c r="AO333" i="7"/>
  <c r="AP333" i="7"/>
  <c r="AQ333" i="7"/>
  <c r="AR333" i="7"/>
  <c r="AS333" i="7"/>
  <c r="AT333" i="7"/>
  <c r="AU333" i="7"/>
  <c r="AV333" i="7"/>
  <c r="AW333" i="7"/>
  <c r="AX333" i="7"/>
  <c r="AY333" i="7"/>
  <c r="AZ333" i="7"/>
  <c r="BA333" i="7"/>
  <c r="BB333" i="7"/>
  <c r="BC333" i="7"/>
  <c r="BD333" i="7"/>
  <c r="BE333" i="7"/>
  <c r="BF333" i="7"/>
  <c r="BG333" i="7"/>
  <c r="BH333" i="7"/>
  <c r="BI333" i="7"/>
  <c r="BJ333" i="7"/>
  <c r="BK333" i="7"/>
  <c r="BL333" i="7"/>
  <c r="BM333" i="7"/>
  <c r="BN333" i="7"/>
  <c r="BO333" i="7"/>
  <c r="BP333" i="7"/>
  <c r="BQ333" i="7"/>
  <c r="BR333" i="7"/>
  <c r="BS333" i="7"/>
  <c r="BT333" i="7"/>
  <c r="BU333" i="7"/>
  <c r="BV333" i="7"/>
  <c r="BW333" i="7"/>
  <c r="BX333" i="7"/>
  <c r="BY333" i="7"/>
  <c r="BZ333" i="7"/>
  <c r="CA333" i="7"/>
  <c r="CB333" i="7"/>
  <c r="CC333" i="7"/>
  <c r="CD333" i="7"/>
  <c r="CE333" i="7"/>
  <c r="CF333" i="7"/>
  <c r="CG333" i="7"/>
  <c r="CH333" i="7"/>
  <c r="CI333" i="7"/>
  <c r="CJ333" i="7"/>
  <c r="CK333" i="7"/>
  <c r="CL333" i="7"/>
  <c r="CM333" i="7"/>
  <c r="CN333" i="7"/>
  <c r="CO333" i="7"/>
  <c r="CP333" i="7"/>
  <c r="CQ333" i="7"/>
  <c r="CR333" i="7"/>
  <c r="CS333" i="7"/>
  <c r="CT333" i="7"/>
  <c r="CU333" i="7"/>
  <c r="CV333" i="7"/>
  <c r="CW333" i="7"/>
  <c r="CX333" i="7"/>
  <c r="CY333" i="7"/>
  <c r="CZ333" i="7"/>
  <c r="DA333" i="7"/>
  <c r="DB333" i="7"/>
  <c r="DC333" i="7"/>
  <c r="DD333" i="7"/>
  <c r="DE333" i="7"/>
  <c r="DF333" i="7"/>
  <c r="DG333" i="7"/>
  <c r="DH333" i="7"/>
  <c r="DI333" i="7"/>
  <c r="DJ333" i="7"/>
  <c r="DK333" i="7"/>
  <c r="DL333" i="7"/>
  <c r="DM333" i="7"/>
  <c r="DN333" i="7"/>
  <c r="DO333" i="7"/>
  <c r="DP333" i="7"/>
  <c r="DQ333" i="7"/>
  <c r="DR333" i="7"/>
  <c r="DS333" i="7"/>
  <c r="DT333" i="7"/>
  <c r="DU333" i="7"/>
  <c r="DV333" i="7"/>
  <c r="DW333" i="7"/>
  <c r="DX333" i="7"/>
  <c r="DY333" i="7"/>
  <c r="DZ333" i="7"/>
  <c r="EA333" i="7"/>
  <c r="EB333" i="7"/>
  <c r="EC333" i="7"/>
  <c r="ED333" i="7"/>
  <c r="EE333" i="7"/>
  <c r="EF333" i="7"/>
  <c r="EG333" i="7"/>
  <c r="EH333" i="7"/>
  <c r="EI333" i="7"/>
  <c r="EJ333" i="7"/>
  <c r="EK333" i="7"/>
  <c r="EL333" i="7"/>
  <c r="EM333" i="7"/>
  <c r="EN333" i="7"/>
  <c r="EO333" i="7"/>
  <c r="EP333" i="7"/>
  <c r="EQ333" i="7"/>
  <c r="ER333" i="7"/>
  <c r="ES333" i="7"/>
  <c r="ET333" i="7"/>
  <c r="EU333" i="7"/>
  <c r="EV333" i="7"/>
  <c r="EW333" i="7"/>
  <c r="EX333" i="7"/>
  <c r="EY333" i="7"/>
  <c r="EZ333" i="7"/>
  <c r="FA333" i="7"/>
  <c r="FB333" i="7"/>
  <c r="FC333" i="7"/>
  <c r="B334" i="7"/>
  <c r="C334" i="7"/>
  <c r="D334" i="7"/>
  <c r="E334" i="7"/>
  <c r="F334" i="7"/>
  <c r="G334" i="7"/>
  <c r="H334" i="7"/>
  <c r="I334" i="7"/>
  <c r="J334" i="7"/>
  <c r="K334" i="7"/>
  <c r="L334" i="7"/>
  <c r="M334" i="7"/>
  <c r="N334" i="7"/>
  <c r="O334" i="7"/>
  <c r="P334" i="7"/>
  <c r="Q334" i="7"/>
  <c r="R334" i="7"/>
  <c r="S334" i="7"/>
  <c r="T334" i="7"/>
  <c r="U334" i="7"/>
  <c r="V334" i="7"/>
  <c r="W334" i="7"/>
  <c r="X334" i="7"/>
  <c r="Y334" i="7"/>
  <c r="Z334" i="7"/>
  <c r="AA334" i="7"/>
  <c r="AB334" i="7"/>
  <c r="AC334" i="7"/>
  <c r="AD334" i="7"/>
  <c r="AE334" i="7"/>
  <c r="AF334" i="7"/>
  <c r="AG334" i="7"/>
  <c r="AH334" i="7"/>
  <c r="AI334" i="7"/>
  <c r="AJ334" i="7"/>
  <c r="AK334" i="7"/>
  <c r="AL334" i="7"/>
  <c r="AM334" i="7"/>
  <c r="AN334" i="7"/>
  <c r="AO334" i="7"/>
  <c r="AP334" i="7"/>
  <c r="AQ334" i="7"/>
  <c r="AR334" i="7"/>
  <c r="AS334" i="7"/>
  <c r="AT334" i="7"/>
  <c r="AU334" i="7"/>
  <c r="AV334" i="7"/>
  <c r="AW334" i="7"/>
  <c r="AX334" i="7"/>
  <c r="AY334" i="7"/>
  <c r="AZ334" i="7"/>
  <c r="BA334" i="7"/>
  <c r="BB334" i="7"/>
  <c r="BC334" i="7"/>
  <c r="BD334" i="7"/>
  <c r="BE334" i="7"/>
  <c r="BF334" i="7"/>
  <c r="BG334" i="7"/>
  <c r="BH334" i="7"/>
  <c r="BI334" i="7"/>
  <c r="BJ334" i="7"/>
  <c r="BK334" i="7"/>
  <c r="BL334" i="7"/>
  <c r="BM334" i="7"/>
  <c r="BN334" i="7"/>
  <c r="BO334" i="7"/>
  <c r="BP334" i="7"/>
  <c r="BQ334" i="7"/>
  <c r="BR334" i="7"/>
  <c r="BS334" i="7"/>
  <c r="BT334" i="7"/>
  <c r="BU334" i="7"/>
  <c r="BV334" i="7"/>
  <c r="BW334" i="7"/>
  <c r="BX334" i="7"/>
  <c r="BY334" i="7"/>
  <c r="BZ334" i="7"/>
  <c r="CA334" i="7"/>
  <c r="CB334" i="7"/>
  <c r="CC334" i="7"/>
  <c r="CD334" i="7"/>
  <c r="CE334" i="7"/>
  <c r="CF334" i="7"/>
  <c r="CG334" i="7"/>
  <c r="CH334" i="7"/>
  <c r="CI334" i="7"/>
  <c r="CJ334" i="7"/>
  <c r="CK334" i="7"/>
  <c r="CL334" i="7"/>
  <c r="CM334" i="7"/>
  <c r="CN334" i="7"/>
  <c r="CO334" i="7"/>
  <c r="CP334" i="7"/>
  <c r="CQ334" i="7"/>
  <c r="CR334" i="7"/>
  <c r="CS334" i="7"/>
  <c r="CT334" i="7"/>
  <c r="CU334" i="7"/>
  <c r="CV334" i="7"/>
  <c r="CW334" i="7"/>
  <c r="CX334" i="7"/>
  <c r="CY334" i="7"/>
  <c r="CZ334" i="7"/>
  <c r="DA334" i="7"/>
  <c r="DB334" i="7"/>
  <c r="DC334" i="7"/>
  <c r="DD334" i="7"/>
  <c r="DE334" i="7"/>
  <c r="DF334" i="7"/>
  <c r="DG334" i="7"/>
  <c r="DH334" i="7"/>
  <c r="DI334" i="7"/>
  <c r="DJ334" i="7"/>
  <c r="DK334" i="7"/>
  <c r="DL334" i="7"/>
  <c r="DM334" i="7"/>
  <c r="DN334" i="7"/>
  <c r="DO334" i="7"/>
  <c r="DP334" i="7"/>
  <c r="DQ334" i="7"/>
  <c r="DR334" i="7"/>
  <c r="DS334" i="7"/>
  <c r="DT334" i="7"/>
  <c r="DU334" i="7"/>
  <c r="DV334" i="7"/>
  <c r="DW334" i="7"/>
  <c r="DX334" i="7"/>
  <c r="DY334" i="7"/>
  <c r="DZ334" i="7"/>
  <c r="EA334" i="7"/>
  <c r="EB334" i="7"/>
  <c r="EC334" i="7"/>
  <c r="ED334" i="7"/>
  <c r="EE334" i="7"/>
  <c r="EF334" i="7"/>
  <c r="EG334" i="7"/>
  <c r="EH334" i="7"/>
  <c r="EI334" i="7"/>
  <c r="EJ334" i="7"/>
  <c r="EK334" i="7"/>
  <c r="EL334" i="7"/>
  <c r="EM334" i="7"/>
  <c r="EN334" i="7"/>
  <c r="EO334" i="7"/>
  <c r="EP334" i="7"/>
  <c r="EQ334" i="7"/>
  <c r="ER334" i="7"/>
  <c r="ES334" i="7"/>
  <c r="ET334" i="7"/>
  <c r="EU334" i="7"/>
  <c r="EV334" i="7"/>
  <c r="EW334" i="7"/>
  <c r="EX334" i="7"/>
  <c r="EY334" i="7"/>
  <c r="EZ334" i="7"/>
  <c r="FA334" i="7"/>
  <c r="FB334" i="7"/>
  <c r="FC334" i="7"/>
  <c r="B335" i="7"/>
  <c r="C335" i="7"/>
  <c r="D335" i="7"/>
  <c r="E335" i="7"/>
  <c r="F335" i="7"/>
  <c r="G335" i="7"/>
  <c r="H335" i="7"/>
  <c r="I335" i="7"/>
  <c r="J335" i="7"/>
  <c r="K335" i="7"/>
  <c r="L335" i="7"/>
  <c r="M335" i="7"/>
  <c r="N335" i="7"/>
  <c r="O335" i="7"/>
  <c r="P335" i="7"/>
  <c r="Q335" i="7"/>
  <c r="R335" i="7"/>
  <c r="S335" i="7"/>
  <c r="T335" i="7"/>
  <c r="U335" i="7"/>
  <c r="V335" i="7"/>
  <c r="W335" i="7"/>
  <c r="X335" i="7"/>
  <c r="Y335" i="7"/>
  <c r="Z335" i="7"/>
  <c r="AA335" i="7"/>
  <c r="AB335" i="7"/>
  <c r="AC335" i="7"/>
  <c r="AD335" i="7"/>
  <c r="AE335" i="7"/>
  <c r="AF335" i="7"/>
  <c r="AG335" i="7"/>
  <c r="AH335" i="7"/>
  <c r="AI335" i="7"/>
  <c r="AJ335" i="7"/>
  <c r="AK335" i="7"/>
  <c r="AL335" i="7"/>
  <c r="AM335" i="7"/>
  <c r="AN335" i="7"/>
  <c r="AO335" i="7"/>
  <c r="AP335" i="7"/>
  <c r="AQ335" i="7"/>
  <c r="AR335" i="7"/>
  <c r="AS335" i="7"/>
  <c r="AT335" i="7"/>
  <c r="AU335" i="7"/>
  <c r="AV335" i="7"/>
  <c r="AW335" i="7"/>
  <c r="AX335" i="7"/>
  <c r="AY335" i="7"/>
  <c r="AZ335" i="7"/>
  <c r="BA335" i="7"/>
  <c r="BB335" i="7"/>
  <c r="BC335" i="7"/>
  <c r="BD335" i="7"/>
  <c r="BE335" i="7"/>
  <c r="BF335" i="7"/>
  <c r="BG335" i="7"/>
  <c r="BH335" i="7"/>
  <c r="BI335" i="7"/>
  <c r="BJ335" i="7"/>
  <c r="BK335" i="7"/>
  <c r="BL335" i="7"/>
  <c r="BM335" i="7"/>
  <c r="BN335" i="7"/>
  <c r="BO335" i="7"/>
  <c r="BP335" i="7"/>
  <c r="BQ335" i="7"/>
  <c r="BR335" i="7"/>
  <c r="BS335" i="7"/>
  <c r="BT335" i="7"/>
  <c r="BU335" i="7"/>
  <c r="BV335" i="7"/>
  <c r="BW335" i="7"/>
  <c r="BX335" i="7"/>
  <c r="BY335" i="7"/>
  <c r="BZ335" i="7"/>
  <c r="CA335" i="7"/>
  <c r="CB335" i="7"/>
  <c r="CC335" i="7"/>
  <c r="CD335" i="7"/>
  <c r="CE335" i="7"/>
  <c r="CF335" i="7"/>
  <c r="CG335" i="7"/>
  <c r="CH335" i="7"/>
  <c r="CI335" i="7"/>
  <c r="CJ335" i="7"/>
  <c r="CK335" i="7"/>
  <c r="CL335" i="7"/>
  <c r="CM335" i="7"/>
  <c r="CN335" i="7"/>
  <c r="CO335" i="7"/>
  <c r="CP335" i="7"/>
  <c r="CQ335" i="7"/>
  <c r="CR335" i="7"/>
  <c r="CS335" i="7"/>
  <c r="CT335" i="7"/>
  <c r="CU335" i="7"/>
  <c r="CV335" i="7"/>
  <c r="CW335" i="7"/>
  <c r="CX335" i="7"/>
  <c r="CY335" i="7"/>
  <c r="CZ335" i="7"/>
  <c r="DA335" i="7"/>
  <c r="DB335" i="7"/>
  <c r="DC335" i="7"/>
  <c r="DD335" i="7"/>
  <c r="DE335" i="7"/>
  <c r="DF335" i="7"/>
  <c r="DG335" i="7"/>
  <c r="DH335" i="7"/>
  <c r="DI335" i="7"/>
  <c r="DJ335" i="7"/>
  <c r="DK335" i="7"/>
  <c r="DL335" i="7"/>
  <c r="DM335" i="7"/>
  <c r="DN335" i="7"/>
  <c r="DO335" i="7"/>
  <c r="DP335" i="7"/>
  <c r="DQ335" i="7"/>
  <c r="DR335" i="7"/>
  <c r="DS335" i="7"/>
  <c r="DT335" i="7"/>
  <c r="DU335" i="7"/>
  <c r="DV335" i="7"/>
  <c r="DW335" i="7"/>
  <c r="DX335" i="7"/>
  <c r="DY335" i="7"/>
  <c r="DZ335" i="7"/>
  <c r="EA335" i="7"/>
  <c r="EB335" i="7"/>
  <c r="EC335" i="7"/>
  <c r="ED335" i="7"/>
  <c r="EE335" i="7"/>
  <c r="EF335" i="7"/>
  <c r="EG335" i="7"/>
  <c r="EH335" i="7"/>
  <c r="EI335" i="7"/>
  <c r="EJ335" i="7"/>
  <c r="EK335" i="7"/>
  <c r="EL335" i="7"/>
  <c r="EM335" i="7"/>
  <c r="EN335" i="7"/>
  <c r="EO335" i="7"/>
  <c r="EP335" i="7"/>
  <c r="EQ335" i="7"/>
  <c r="ER335" i="7"/>
  <c r="ES335" i="7"/>
  <c r="ET335" i="7"/>
  <c r="EU335" i="7"/>
  <c r="EV335" i="7"/>
  <c r="EW335" i="7"/>
  <c r="EX335" i="7"/>
  <c r="EY335" i="7"/>
  <c r="EZ335" i="7"/>
  <c r="FA335" i="7"/>
  <c r="FB335" i="7"/>
  <c r="FC335" i="7"/>
  <c r="B336" i="7"/>
  <c r="C336" i="7"/>
  <c r="D336" i="7"/>
  <c r="E336" i="7"/>
  <c r="F336" i="7"/>
  <c r="G336" i="7"/>
  <c r="H336" i="7"/>
  <c r="I336" i="7"/>
  <c r="J336" i="7"/>
  <c r="K336" i="7"/>
  <c r="L336" i="7"/>
  <c r="M336" i="7"/>
  <c r="N336" i="7"/>
  <c r="O336" i="7"/>
  <c r="P336" i="7"/>
  <c r="Q336" i="7"/>
  <c r="R336" i="7"/>
  <c r="S336" i="7"/>
  <c r="T336" i="7"/>
  <c r="U336" i="7"/>
  <c r="V336" i="7"/>
  <c r="W336" i="7"/>
  <c r="X336" i="7"/>
  <c r="Y336" i="7"/>
  <c r="Z336" i="7"/>
  <c r="AA336" i="7"/>
  <c r="AB336" i="7"/>
  <c r="AC336" i="7"/>
  <c r="AD336" i="7"/>
  <c r="AE336" i="7"/>
  <c r="AF336" i="7"/>
  <c r="AG336" i="7"/>
  <c r="AH336" i="7"/>
  <c r="AI336" i="7"/>
  <c r="AJ336" i="7"/>
  <c r="AK336" i="7"/>
  <c r="AL336" i="7"/>
  <c r="AM336" i="7"/>
  <c r="AN336" i="7"/>
  <c r="AO336" i="7"/>
  <c r="AP336" i="7"/>
  <c r="AQ336" i="7"/>
  <c r="AR336" i="7"/>
  <c r="AS336" i="7"/>
  <c r="AT336" i="7"/>
  <c r="AU336" i="7"/>
  <c r="AV336" i="7"/>
  <c r="AW336" i="7"/>
  <c r="AX336" i="7"/>
  <c r="AY336" i="7"/>
  <c r="AZ336" i="7"/>
  <c r="BA336" i="7"/>
  <c r="BB336" i="7"/>
  <c r="BC336" i="7"/>
  <c r="BD336" i="7"/>
  <c r="BE336" i="7"/>
  <c r="BF336" i="7"/>
  <c r="BG336" i="7"/>
  <c r="BH336" i="7"/>
  <c r="BI336" i="7"/>
  <c r="BJ336" i="7"/>
  <c r="BK336" i="7"/>
  <c r="BL336" i="7"/>
  <c r="BM336" i="7"/>
  <c r="BN336" i="7"/>
  <c r="BO336" i="7"/>
  <c r="BP336" i="7"/>
  <c r="BQ336" i="7"/>
  <c r="BR336" i="7"/>
  <c r="BS336" i="7"/>
  <c r="BT336" i="7"/>
  <c r="BU336" i="7"/>
  <c r="BV336" i="7"/>
  <c r="BW336" i="7"/>
  <c r="BX336" i="7"/>
  <c r="BY336" i="7"/>
  <c r="BZ336" i="7"/>
  <c r="CA336" i="7"/>
  <c r="CB336" i="7"/>
  <c r="CC336" i="7"/>
  <c r="CD336" i="7"/>
  <c r="CE336" i="7"/>
  <c r="CF336" i="7"/>
  <c r="CG336" i="7"/>
  <c r="CH336" i="7"/>
  <c r="CI336" i="7"/>
  <c r="CJ336" i="7"/>
  <c r="CK336" i="7"/>
  <c r="CL336" i="7"/>
  <c r="CM336" i="7"/>
  <c r="CN336" i="7"/>
  <c r="CO336" i="7"/>
  <c r="CP336" i="7"/>
  <c r="CQ336" i="7"/>
  <c r="CR336" i="7"/>
  <c r="CS336" i="7"/>
  <c r="CT336" i="7"/>
  <c r="CU336" i="7"/>
  <c r="CV336" i="7"/>
  <c r="CW336" i="7"/>
  <c r="CX336" i="7"/>
  <c r="CY336" i="7"/>
  <c r="CZ336" i="7"/>
  <c r="DA336" i="7"/>
  <c r="DB336" i="7"/>
  <c r="DC336" i="7"/>
  <c r="DD336" i="7"/>
  <c r="DE336" i="7"/>
  <c r="DF336" i="7"/>
  <c r="DG336" i="7"/>
  <c r="DH336" i="7"/>
  <c r="DI336" i="7"/>
  <c r="DJ336" i="7"/>
  <c r="DK336" i="7"/>
  <c r="DL336" i="7"/>
  <c r="DM336" i="7"/>
  <c r="DN336" i="7"/>
  <c r="DO336" i="7"/>
  <c r="DP336" i="7"/>
  <c r="DQ336" i="7"/>
  <c r="DR336" i="7"/>
  <c r="DS336" i="7"/>
  <c r="DT336" i="7"/>
  <c r="DU336" i="7"/>
  <c r="DV336" i="7"/>
  <c r="DW336" i="7"/>
  <c r="DX336" i="7"/>
  <c r="DY336" i="7"/>
  <c r="DZ336" i="7"/>
  <c r="EA336" i="7"/>
  <c r="EB336" i="7"/>
  <c r="EC336" i="7"/>
  <c r="ED336" i="7"/>
  <c r="EE336" i="7"/>
  <c r="EF336" i="7"/>
  <c r="EG336" i="7"/>
  <c r="EH336" i="7"/>
  <c r="EI336" i="7"/>
  <c r="EJ336" i="7"/>
  <c r="EK336" i="7"/>
  <c r="EL336" i="7"/>
  <c r="EM336" i="7"/>
  <c r="EN336" i="7"/>
  <c r="EO336" i="7"/>
  <c r="EP336" i="7"/>
  <c r="EQ336" i="7"/>
  <c r="ER336" i="7"/>
  <c r="ES336" i="7"/>
  <c r="ET336" i="7"/>
  <c r="EU336" i="7"/>
  <c r="EV336" i="7"/>
  <c r="EW336" i="7"/>
  <c r="EX336" i="7"/>
  <c r="EY336" i="7"/>
  <c r="EZ336" i="7"/>
  <c r="FA336" i="7"/>
  <c r="FB336" i="7"/>
  <c r="FC336" i="7"/>
  <c r="B337" i="7"/>
  <c r="C337" i="7"/>
  <c r="D337" i="7"/>
  <c r="E337" i="7"/>
  <c r="F337" i="7"/>
  <c r="G337" i="7"/>
  <c r="H337" i="7"/>
  <c r="I337" i="7"/>
  <c r="J337" i="7"/>
  <c r="K337" i="7"/>
  <c r="L337" i="7"/>
  <c r="M337" i="7"/>
  <c r="N337" i="7"/>
  <c r="O337" i="7"/>
  <c r="P337" i="7"/>
  <c r="Q337" i="7"/>
  <c r="R337" i="7"/>
  <c r="S337" i="7"/>
  <c r="T337" i="7"/>
  <c r="U337" i="7"/>
  <c r="V337" i="7"/>
  <c r="W337" i="7"/>
  <c r="X337" i="7"/>
  <c r="Y337" i="7"/>
  <c r="Z337" i="7"/>
  <c r="AA337" i="7"/>
  <c r="AB337" i="7"/>
  <c r="AC337" i="7"/>
  <c r="AD337" i="7"/>
  <c r="AE337" i="7"/>
  <c r="AF337" i="7"/>
  <c r="AG337" i="7"/>
  <c r="AH337" i="7"/>
  <c r="AI337" i="7"/>
  <c r="AJ337" i="7"/>
  <c r="AK337" i="7"/>
  <c r="AL337" i="7"/>
  <c r="AM337" i="7"/>
  <c r="AN337" i="7"/>
  <c r="AO337" i="7"/>
  <c r="AP337" i="7"/>
  <c r="AQ337" i="7"/>
  <c r="AR337" i="7"/>
  <c r="AS337" i="7"/>
  <c r="AT337" i="7"/>
  <c r="AU337" i="7"/>
  <c r="AV337" i="7"/>
  <c r="AW337" i="7"/>
  <c r="AX337" i="7"/>
  <c r="AY337" i="7"/>
  <c r="AZ337" i="7"/>
  <c r="BA337" i="7"/>
  <c r="BB337" i="7"/>
  <c r="BC337" i="7"/>
  <c r="BD337" i="7"/>
  <c r="BE337" i="7"/>
  <c r="BF337" i="7"/>
  <c r="BG337" i="7"/>
  <c r="BH337" i="7"/>
  <c r="BI337" i="7"/>
  <c r="BJ337" i="7"/>
  <c r="BK337" i="7"/>
  <c r="BL337" i="7"/>
  <c r="BM337" i="7"/>
  <c r="BN337" i="7"/>
  <c r="BO337" i="7"/>
  <c r="BP337" i="7"/>
  <c r="BQ337" i="7"/>
  <c r="BR337" i="7"/>
  <c r="BS337" i="7"/>
  <c r="BT337" i="7"/>
  <c r="BU337" i="7"/>
  <c r="BV337" i="7"/>
  <c r="BW337" i="7"/>
  <c r="BX337" i="7"/>
  <c r="BY337" i="7"/>
  <c r="BZ337" i="7"/>
  <c r="CA337" i="7"/>
  <c r="CB337" i="7"/>
  <c r="CC337" i="7"/>
  <c r="CD337" i="7"/>
  <c r="CE337" i="7"/>
  <c r="CF337" i="7"/>
  <c r="CG337" i="7"/>
  <c r="CH337" i="7"/>
  <c r="CI337" i="7"/>
  <c r="CJ337" i="7"/>
  <c r="CK337" i="7"/>
  <c r="CL337" i="7"/>
  <c r="CM337" i="7"/>
  <c r="CN337" i="7"/>
  <c r="CO337" i="7"/>
  <c r="CP337" i="7"/>
  <c r="CQ337" i="7"/>
  <c r="CR337" i="7"/>
  <c r="CS337" i="7"/>
  <c r="CT337" i="7"/>
  <c r="CU337" i="7"/>
  <c r="CV337" i="7"/>
  <c r="CW337" i="7"/>
  <c r="CX337" i="7"/>
  <c r="CY337" i="7"/>
  <c r="CZ337" i="7"/>
  <c r="DA337" i="7"/>
  <c r="DB337" i="7"/>
  <c r="DC337" i="7"/>
  <c r="DD337" i="7"/>
  <c r="DE337" i="7"/>
  <c r="DF337" i="7"/>
  <c r="DG337" i="7"/>
  <c r="DH337" i="7"/>
  <c r="DI337" i="7"/>
  <c r="DJ337" i="7"/>
  <c r="DK337" i="7"/>
  <c r="DL337" i="7"/>
  <c r="DM337" i="7"/>
  <c r="DN337" i="7"/>
  <c r="DO337" i="7"/>
  <c r="DP337" i="7"/>
  <c r="DQ337" i="7"/>
  <c r="DR337" i="7"/>
  <c r="DS337" i="7"/>
  <c r="DT337" i="7"/>
  <c r="DU337" i="7"/>
  <c r="DV337" i="7"/>
  <c r="DW337" i="7"/>
  <c r="DX337" i="7"/>
  <c r="DY337" i="7"/>
  <c r="DZ337" i="7"/>
  <c r="EA337" i="7"/>
  <c r="EB337" i="7"/>
  <c r="EC337" i="7"/>
  <c r="ED337" i="7"/>
  <c r="EE337" i="7"/>
  <c r="EF337" i="7"/>
  <c r="EG337" i="7"/>
  <c r="EH337" i="7"/>
  <c r="EI337" i="7"/>
  <c r="EJ337" i="7"/>
  <c r="EK337" i="7"/>
  <c r="EL337" i="7"/>
  <c r="EM337" i="7"/>
  <c r="EN337" i="7"/>
  <c r="EO337" i="7"/>
  <c r="EP337" i="7"/>
  <c r="EQ337" i="7"/>
  <c r="ER337" i="7"/>
  <c r="ES337" i="7"/>
  <c r="ET337" i="7"/>
  <c r="EU337" i="7"/>
  <c r="EV337" i="7"/>
  <c r="EW337" i="7"/>
  <c r="EX337" i="7"/>
  <c r="EY337" i="7"/>
  <c r="EZ337" i="7"/>
  <c r="FA337" i="7"/>
  <c r="FB337" i="7"/>
  <c r="FC337" i="7"/>
  <c r="B338" i="7"/>
  <c r="C338" i="7"/>
  <c r="D338" i="7"/>
  <c r="E338" i="7"/>
  <c r="F338" i="7"/>
  <c r="G338" i="7"/>
  <c r="H338" i="7"/>
  <c r="I338" i="7"/>
  <c r="J338" i="7"/>
  <c r="K338" i="7"/>
  <c r="L338" i="7"/>
  <c r="M338" i="7"/>
  <c r="N338" i="7"/>
  <c r="O338" i="7"/>
  <c r="P338" i="7"/>
  <c r="Q338" i="7"/>
  <c r="R338" i="7"/>
  <c r="S338" i="7"/>
  <c r="T338" i="7"/>
  <c r="U338" i="7"/>
  <c r="V338" i="7"/>
  <c r="W338" i="7"/>
  <c r="X338" i="7"/>
  <c r="Y338" i="7"/>
  <c r="Z338" i="7"/>
  <c r="AA338" i="7"/>
  <c r="AB338" i="7"/>
  <c r="AC338" i="7"/>
  <c r="AD338" i="7"/>
  <c r="AE338" i="7"/>
  <c r="AF338" i="7"/>
  <c r="AG338" i="7"/>
  <c r="AH338" i="7"/>
  <c r="AI338" i="7"/>
  <c r="AJ338" i="7"/>
  <c r="AK338" i="7"/>
  <c r="AL338" i="7"/>
  <c r="AM338" i="7"/>
  <c r="AN338" i="7"/>
  <c r="AO338" i="7"/>
  <c r="AP338" i="7"/>
  <c r="AQ338" i="7"/>
  <c r="AR338" i="7"/>
  <c r="AS338" i="7"/>
  <c r="AT338" i="7"/>
  <c r="AU338" i="7"/>
  <c r="AV338" i="7"/>
  <c r="AW338" i="7"/>
  <c r="AX338" i="7"/>
  <c r="AY338" i="7"/>
  <c r="AZ338" i="7"/>
  <c r="BA338" i="7"/>
  <c r="BB338" i="7"/>
  <c r="BC338" i="7"/>
  <c r="BD338" i="7"/>
  <c r="BE338" i="7"/>
  <c r="BF338" i="7"/>
  <c r="BG338" i="7"/>
  <c r="BH338" i="7"/>
  <c r="BI338" i="7"/>
  <c r="BJ338" i="7"/>
  <c r="BK338" i="7"/>
  <c r="BL338" i="7"/>
  <c r="BM338" i="7"/>
  <c r="BN338" i="7"/>
  <c r="BO338" i="7"/>
  <c r="BP338" i="7"/>
  <c r="BQ338" i="7"/>
  <c r="BR338" i="7"/>
  <c r="BS338" i="7"/>
  <c r="BT338" i="7"/>
  <c r="BU338" i="7"/>
  <c r="BV338" i="7"/>
  <c r="BW338" i="7"/>
  <c r="BX338" i="7"/>
  <c r="BY338" i="7"/>
  <c r="BZ338" i="7"/>
  <c r="CA338" i="7"/>
  <c r="CB338" i="7"/>
  <c r="CC338" i="7"/>
  <c r="CD338" i="7"/>
  <c r="CE338" i="7"/>
  <c r="CF338" i="7"/>
  <c r="CG338" i="7"/>
  <c r="CH338" i="7"/>
  <c r="CI338" i="7"/>
  <c r="CJ338" i="7"/>
  <c r="CK338" i="7"/>
  <c r="CL338" i="7"/>
  <c r="CM338" i="7"/>
  <c r="CN338" i="7"/>
  <c r="CO338" i="7"/>
  <c r="CP338" i="7"/>
  <c r="CQ338" i="7"/>
  <c r="CR338" i="7"/>
  <c r="CS338" i="7"/>
  <c r="CT338" i="7"/>
  <c r="CU338" i="7"/>
  <c r="CV338" i="7"/>
  <c r="CW338" i="7"/>
  <c r="CX338" i="7"/>
  <c r="CY338" i="7"/>
  <c r="CZ338" i="7"/>
  <c r="DA338" i="7"/>
  <c r="DB338" i="7"/>
  <c r="DC338" i="7"/>
  <c r="DD338" i="7"/>
  <c r="DE338" i="7"/>
  <c r="DF338" i="7"/>
  <c r="DG338" i="7"/>
  <c r="DH338" i="7"/>
  <c r="DI338" i="7"/>
  <c r="DJ338" i="7"/>
  <c r="DK338" i="7"/>
  <c r="DL338" i="7"/>
  <c r="DM338" i="7"/>
  <c r="DN338" i="7"/>
  <c r="DO338" i="7"/>
  <c r="DP338" i="7"/>
  <c r="DQ338" i="7"/>
  <c r="DR338" i="7"/>
  <c r="DS338" i="7"/>
  <c r="DT338" i="7"/>
  <c r="DU338" i="7"/>
  <c r="DV338" i="7"/>
  <c r="DW338" i="7"/>
  <c r="DX338" i="7"/>
  <c r="DY338" i="7"/>
  <c r="DZ338" i="7"/>
  <c r="EA338" i="7"/>
  <c r="EB338" i="7"/>
  <c r="EC338" i="7"/>
  <c r="ED338" i="7"/>
  <c r="EE338" i="7"/>
  <c r="EF338" i="7"/>
  <c r="EG338" i="7"/>
  <c r="EH338" i="7"/>
  <c r="EI338" i="7"/>
  <c r="EJ338" i="7"/>
  <c r="EK338" i="7"/>
  <c r="EL338" i="7"/>
  <c r="EM338" i="7"/>
  <c r="EN338" i="7"/>
  <c r="EO338" i="7"/>
  <c r="EP338" i="7"/>
  <c r="EQ338" i="7"/>
  <c r="ER338" i="7"/>
  <c r="ES338" i="7"/>
  <c r="ET338" i="7"/>
  <c r="EU338" i="7"/>
  <c r="EV338" i="7"/>
  <c r="EW338" i="7"/>
  <c r="EX338" i="7"/>
  <c r="EY338" i="7"/>
  <c r="EZ338" i="7"/>
  <c r="FA338" i="7"/>
  <c r="FB338" i="7"/>
  <c r="FC338" i="7"/>
  <c r="B339" i="7"/>
  <c r="C339" i="7"/>
  <c r="D339" i="7"/>
  <c r="E339" i="7"/>
  <c r="F339" i="7"/>
  <c r="G339" i="7"/>
  <c r="H339" i="7"/>
  <c r="I339" i="7"/>
  <c r="J339" i="7"/>
  <c r="K339" i="7"/>
  <c r="L339" i="7"/>
  <c r="M339" i="7"/>
  <c r="N339" i="7"/>
  <c r="O339" i="7"/>
  <c r="P339" i="7"/>
  <c r="Q339" i="7"/>
  <c r="R339" i="7"/>
  <c r="S339" i="7"/>
  <c r="T339" i="7"/>
  <c r="U339" i="7"/>
  <c r="V339" i="7"/>
  <c r="W339" i="7"/>
  <c r="X339" i="7"/>
  <c r="Y339" i="7"/>
  <c r="Z339" i="7"/>
  <c r="AA339" i="7"/>
  <c r="AB339" i="7"/>
  <c r="AC339" i="7"/>
  <c r="AD339" i="7"/>
  <c r="AE339" i="7"/>
  <c r="AF339" i="7"/>
  <c r="AG339" i="7"/>
  <c r="AH339" i="7"/>
  <c r="AI339" i="7"/>
  <c r="AJ339" i="7"/>
  <c r="AK339" i="7"/>
  <c r="AL339" i="7"/>
  <c r="AM339" i="7"/>
  <c r="AN339" i="7"/>
  <c r="AO339" i="7"/>
  <c r="AP339" i="7"/>
  <c r="AQ339" i="7"/>
  <c r="AR339" i="7"/>
  <c r="AS339" i="7"/>
  <c r="AT339" i="7"/>
  <c r="AU339" i="7"/>
  <c r="AV339" i="7"/>
  <c r="AW339" i="7"/>
  <c r="AX339" i="7"/>
  <c r="AY339" i="7"/>
  <c r="AZ339" i="7"/>
  <c r="BA339" i="7"/>
  <c r="BB339" i="7"/>
  <c r="BC339" i="7"/>
  <c r="BD339" i="7"/>
  <c r="BE339" i="7"/>
  <c r="BF339" i="7"/>
  <c r="BG339" i="7"/>
  <c r="BH339" i="7"/>
  <c r="BI339" i="7"/>
  <c r="BJ339" i="7"/>
  <c r="BK339" i="7"/>
  <c r="BL339" i="7"/>
  <c r="BM339" i="7"/>
  <c r="BN339" i="7"/>
  <c r="BO339" i="7"/>
  <c r="BP339" i="7"/>
  <c r="BQ339" i="7"/>
  <c r="BR339" i="7"/>
  <c r="BS339" i="7"/>
  <c r="BT339" i="7"/>
  <c r="BU339" i="7"/>
  <c r="BV339" i="7"/>
  <c r="BW339" i="7"/>
  <c r="BX339" i="7"/>
  <c r="BY339" i="7"/>
  <c r="BZ339" i="7"/>
  <c r="CA339" i="7"/>
  <c r="CB339" i="7"/>
  <c r="CC339" i="7"/>
  <c r="CD339" i="7"/>
  <c r="CE339" i="7"/>
  <c r="CF339" i="7"/>
  <c r="CG339" i="7"/>
  <c r="CH339" i="7"/>
  <c r="CI339" i="7"/>
  <c r="CJ339" i="7"/>
  <c r="CK339" i="7"/>
  <c r="CL339" i="7"/>
  <c r="CM339" i="7"/>
  <c r="CN339" i="7"/>
  <c r="CO339" i="7"/>
  <c r="CP339" i="7"/>
  <c r="CQ339" i="7"/>
  <c r="CR339" i="7"/>
  <c r="CS339" i="7"/>
  <c r="CT339" i="7"/>
  <c r="CU339" i="7"/>
  <c r="CV339" i="7"/>
  <c r="CW339" i="7"/>
  <c r="CX339" i="7"/>
  <c r="CY339" i="7"/>
  <c r="CZ339" i="7"/>
  <c r="DA339" i="7"/>
  <c r="DB339" i="7"/>
  <c r="DC339" i="7"/>
  <c r="DD339" i="7"/>
  <c r="DE339" i="7"/>
  <c r="DF339" i="7"/>
  <c r="DG339" i="7"/>
  <c r="DH339" i="7"/>
  <c r="DI339" i="7"/>
  <c r="DJ339" i="7"/>
  <c r="DK339" i="7"/>
  <c r="DL339" i="7"/>
  <c r="DM339" i="7"/>
  <c r="DN339" i="7"/>
  <c r="DO339" i="7"/>
  <c r="DP339" i="7"/>
  <c r="DQ339" i="7"/>
  <c r="DR339" i="7"/>
  <c r="DS339" i="7"/>
  <c r="DT339" i="7"/>
  <c r="DU339" i="7"/>
  <c r="DV339" i="7"/>
  <c r="DW339" i="7"/>
  <c r="DX339" i="7"/>
  <c r="DY339" i="7"/>
  <c r="DZ339" i="7"/>
  <c r="EA339" i="7"/>
  <c r="EB339" i="7"/>
  <c r="EC339" i="7"/>
  <c r="ED339" i="7"/>
  <c r="EE339" i="7"/>
  <c r="EF339" i="7"/>
  <c r="EG339" i="7"/>
  <c r="EH339" i="7"/>
  <c r="EI339" i="7"/>
  <c r="EJ339" i="7"/>
  <c r="EK339" i="7"/>
  <c r="EL339" i="7"/>
  <c r="EM339" i="7"/>
  <c r="EN339" i="7"/>
  <c r="EO339" i="7"/>
  <c r="EP339" i="7"/>
  <c r="EQ339" i="7"/>
  <c r="ER339" i="7"/>
  <c r="ES339" i="7"/>
  <c r="ET339" i="7"/>
  <c r="EU339" i="7"/>
  <c r="EV339" i="7"/>
  <c r="EW339" i="7"/>
  <c r="EX339" i="7"/>
  <c r="EY339" i="7"/>
  <c r="EZ339" i="7"/>
  <c r="FA339" i="7"/>
  <c r="FB339" i="7"/>
  <c r="FC339" i="7"/>
  <c r="B340" i="7"/>
  <c r="C340" i="7"/>
  <c r="D340" i="7"/>
  <c r="E340" i="7"/>
  <c r="F340" i="7"/>
  <c r="G340" i="7"/>
  <c r="H340" i="7"/>
  <c r="I340" i="7"/>
  <c r="J340" i="7"/>
  <c r="K340" i="7"/>
  <c r="L340" i="7"/>
  <c r="M340" i="7"/>
  <c r="N340" i="7"/>
  <c r="O340" i="7"/>
  <c r="P340" i="7"/>
  <c r="Q340" i="7"/>
  <c r="R340" i="7"/>
  <c r="S340" i="7"/>
  <c r="T340" i="7"/>
  <c r="U340" i="7"/>
  <c r="V340" i="7"/>
  <c r="W340" i="7"/>
  <c r="X340" i="7"/>
  <c r="Y340" i="7"/>
  <c r="Z340" i="7"/>
  <c r="AA340" i="7"/>
  <c r="AB340" i="7"/>
  <c r="AC340" i="7"/>
  <c r="AD340" i="7"/>
  <c r="AE340" i="7"/>
  <c r="AF340" i="7"/>
  <c r="AG340" i="7"/>
  <c r="AH340" i="7"/>
  <c r="AI340" i="7"/>
  <c r="AJ340" i="7"/>
  <c r="AK340" i="7"/>
  <c r="AL340" i="7"/>
  <c r="AM340" i="7"/>
  <c r="AN340" i="7"/>
  <c r="AO340" i="7"/>
  <c r="AP340" i="7"/>
  <c r="AQ340" i="7"/>
  <c r="AR340" i="7"/>
  <c r="AS340" i="7"/>
  <c r="AT340" i="7"/>
  <c r="AU340" i="7"/>
  <c r="AV340" i="7"/>
  <c r="AW340" i="7"/>
  <c r="AX340" i="7"/>
  <c r="AY340" i="7"/>
  <c r="AZ340" i="7"/>
  <c r="BA340" i="7"/>
  <c r="BB340" i="7"/>
  <c r="BC340" i="7"/>
  <c r="BD340" i="7"/>
  <c r="BE340" i="7"/>
  <c r="BF340" i="7"/>
  <c r="BG340" i="7"/>
  <c r="BH340" i="7"/>
  <c r="BI340" i="7"/>
  <c r="BJ340" i="7"/>
  <c r="BK340" i="7"/>
  <c r="BL340" i="7"/>
  <c r="BM340" i="7"/>
  <c r="BN340" i="7"/>
  <c r="BO340" i="7"/>
  <c r="BP340" i="7"/>
  <c r="BQ340" i="7"/>
  <c r="BR340" i="7"/>
  <c r="BS340" i="7"/>
  <c r="BT340" i="7"/>
  <c r="BU340" i="7"/>
  <c r="BV340" i="7"/>
  <c r="BW340" i="7"/>
  <c r="BX340" i="7"/>
  <c r="BY340" i="7"/>
  <c r="BZ340" i="7"/>
  <c r="CA340" i="7"/>
  <c r="CB340" i="7"/>
  <c r="CC340" i="7"/>
  <c r="CD340" i="7"/>
  <c r="CE340" i="7"/>
  <c r="CF340" i="7"/>
  <c r="CG340" i="7"/>
  <c r="CH340" i="7"/>
  <c r="CI340" i="7"/>
  <c r="CJ340" i="7"/>
  <c r="CK340" i="7"/>
  <c r="CL340" i="7"/>
  <c r="CM340" i="7"/>
  <c r="CN340" i="7"/>
  <c r="CO340" i="7"/>
  <c r="CP340" i="7"/>
  <c r="CQ340" i="7"/>
  <c r="CR340" i="7"/>
  <c r="CS340" i="7"/>
  <c r="CT340" i="7"/>
  <c r="CU340" i="7"/>
  <c r="CV340" i="7"/>
  <c r="CW340" i="7"/>
  <c r="CX340" i="7"/>
  <c r="CY340" i="7"/>
  <c r="CZ340" i="7"/>
  <c r="DA340" i="7"/>
  <c r="DB340" i="7"/>
  <c r="DC340" i="7"/>
  <c r="DD340" i="7"/>
  <c r="DE340" i="7"/>
  <c r="DF340" i="7"/>
  <c r="DG340" i="7"/>
  <c r="DH340" i="7"/>
  <c r="DI340" i="7"/>
  <c r="DJ340" i="7"/>
  <c r="DK340" i="7"/>
  <c r="DL340" i="7"/>
  <c r="DM340" i="7"/>
  <c r="DN340" i="7"/>
  <c r="DO340" i="7"/>
  <c r="DP340" i="7"/>
  <c r="DQ340" i="7"/>
  <c r="DR340" i="7"/>
  <c r="DS340" i="7"/>
  <c r="DT340" i="7"/>
  <c r="DU340" i="7"/>
  <c r="DV340" i="7"/>
  <c r="DW340" i="7"/>
  <c r="DX340" i="7"/>
  <c r="DY340" i="7"/>
  <c r="DZ340" i="7"/>
  <c r="EA340" i="7"/>
  <c r="EB340" i="7"/>
  <c r="EC340" i="7"/>
  <c r="ED340" i="7"/>
  <c r="EE340" i="7"/>
  <c r="EF340" i="7"/>
  <c r="EG340" i="7"/>
  <c r="EH340" i="7"/>
  <c r="EI340" i="7"/>
  <c r="EJ340" i="7"/>
  <c r="EK340" i="7"/>
  <c r="EL340" i="7"/>
  <c r="EM340" i="7"/>
  <c r="EN340" i="7"/>
  <c r="EO340" i="7"/>
  <c r="EP340" i="7"/>
  <c r="EQ340" i="7"/>
  <c r="ER340" i="7"/>
  <c r="ES340" i="7"/>
  <c r="ET340" i="7"/>
  <c r="EU340" i="7"/>
  <c r="EV340" i="7"/>
  <c r="EW340" i="7"/>
  <c r="EX340" i="7"/>
  <c r="EY340" i="7"/>
  <c r="EZ340" i="7"/>
  <c r="FA340" i="7"/>
  <c r="FB340" i="7"/>
  <c r="FC340" i="7"/>
  <c r="B341" i="7"/>
  <c r="C341" i="7"/>
  <c r="D341" i="7"/>
  <c r="E341" i="7"/>
  <c r="F341" i="7"/>
  <c r="G341" i="7"/>
  <c r="H341" i="7"/>
  <c r="I341" i="7"/>
  <c r="J341" i="7"/>
  <c r="K341" i="7"/>
  <c r="L341" i="7"/>
  <c r="M341" i="7"/>
  <c r="N341" i="7"/>
  <c r="O341" i="7"/>
  <c r="P341" i="7"/>
  <c r="Q341" i="7"/>
  <c r="R341" i="7"/>
  <c r="S341" i="7"/>
  <c r="T341" i="7"/>
  <c r="U341" i="7"/>
  <c r="V341" i="7"/>
  <c r="W341" i="7"/>
  <c r="X341" i="7"/>
  <c r="Y341" i="7"/>
  <c r="Z341" i="7"/>
  <c r="AA341" i="7"/>
  <c r="AB341" i="7"/>
  <c r="AC341" i="7"/>
  <c r="AD341" i="7"/>
  <c r="AE341" i="7"/>
  <c r="AF341" i="7"/>
  <c r="AG341" i="7"/>
  <c r="AH341" i="7"/>
  <c r="AI341" i="7"/>
  <c r="AJ341" i="7"/>
  <c r="AK341" i="7"/>
  <c r="AL341" i="7"/>
  <c r="AM341" i="7"/>
  <c r="AN341" i="7"/>
  <c r="AO341" i="7"/>
  <c r="AP341" i="7"/>
  <c r="AQ341" i="7"/>
  <c r="AR341" i="7"/>
  <c r="AS341" i="7"/>
  <c r="AT341" i="7"/>
  <c r="AU341" i="7"/>
  <c r="AV341" i="7"/>
  <c r="AW341" i="7"/>
  <c r="AX341" i="7"/>
  <c r="AY341" i="7"/>
  <c r="AZ341" i="7"/>
  <c r="BA341" i="7"/>
  <c r="BB341" i="7"/>
  <c r="BC341" i="7"/>
  <c r="BD341" i="7"/>
  <c r="BE341" i="7"/>
  <c r="BF341" i="7"/>
  <c r="BG341" i="7"/>
  <c r="BH341" i="7"/>
  <c r="BI341" i="7"/>
  <c r="BJ341" i="7"/>
  <c r="BK341" i="7"/>
  <c r="BL341" i="7"/>
  <c r="BM341" i="7"/>
  <c r="BN341" i="7"/>
  <c r="BO341" i="7"/>
  <c r="BP341" i="7"/>
  <c r="BQ341" i="7"/>
  <c r="BR341" i="7"/>
  <c r="BS341" i="7"/>
  <c r="BT341" i="7"/>
  <c r="BU341" i="7"/>
  <c r="BV341" i="7"/>
  <c r="BW341" i="7"/>
  <c r="BX341" i="7"/>
  <c r="BY341" i="7"/>
  <c r="BZ341" i="7"/>
  <c r="CA341" i="7"/>
  <c r="CB341" i="7"/>
  <c r="CC341" i="7"/>
  <c r="CD341" i="7"/>
  <c r="CE341" i="7"/>
  <c r="CF341" i="7"/>
  <c r="CG341" i="7"/>
  <c r="CH341" i="7"/>
  <c r="CI341" i="7"/>
  <c r="CJ341" i="7"/>
  <c r="CK341" i="7"/>
  <c r="CL341" i="7"/>
  <c r="CM341" i="7"/>
  <c r="CN341" i="7"/>
  <c r="CO341" i="7"/>
  <c r="CP341" i="7"/>
  <c r="CQ341" i="7"/>
  <c r="CR341" i="7"/>
  <c r="CS341" i="7"/>
  <c r="CT341" i="7"/>
  <c r="CU341" i="7"/>
  <c r="CV341" i="7"/>
  <c r="CW341" i="7"/>
  <c r="CX341" i="7"/>
  <c r="CY341" i="7"/>
  <c r="CZ341" i="7"/>
  <c r="DA341" i="7"/>
  <c r="DB341" i="7"/>
  <c r="DC341" i="7"/>
  <c r="DD341" i="7"/>
  <c r="DE341" i="7"/>
  <c r="DF341" i="7"/>
  <c r="DG341" i="7"/>
  <c r="DH341" i="7"/>
  <c r="DI341" i="7"/>
  <c r="DJ341" i="7"/>
  <c r="DK341" i="7"/>
  <c r="DL341" i="7"/>
  <c r="DM341" i="7"/>
  <c r="DN341" i="7"/>
  <c r="DO341" i="7"/>
  <c r="DP341" i="7"/>
  <c r="DQ341" i="7"/>
  <c r="DR341" i="7"/>
  <c r="DS341" i="7"/>
  <c r="DT341" i="7"/>
  <c r="DU341" i="7"/>
  <c r="DV341" i="7"/>
  <c r="DW341" i="7"/>
  <c r="DX341" i="7"/>
  <c r="DY341" i="7"/>
  <c r="DZ341" i="7"/>
  <c r="EA341" i="7"/>
  <c r="EB341" i="7"/>
  <c r="EC341" i="7"/>
  <c r="ED341" i="7"/>
  <c r="EE341" i="7"/>
  <c r="EF341" i="7"/>
  <c r="EG341" i="7"/>
  <c r="EH341" i="7"/>
  <c r="EI341" i="7"/>
  <c r="EJ341" i="7"/>
  <c r="EK341" i="7"/>
  <c r="EL341" i="7"/>
  <c r="EM341" i="7"/>
  <c r="EN341" i="7"/>
  <c r="EO341" i="7"/>
  <c r="EP341" i="7"/>
  <c r="EQ341" i="7"/>
  <c r="ER341" i="7"/>
  <c r="ES341" i="7"/>
  <c r="ET341" i="7"/>
  <c r="EU341" i="7"/>
  <c r="EV341" i="7"/>
  <c r="EW341" i="7"/>
  <c r="EX341" i="7"/>
  <c r="EY341" i="7"/>
  <c r="EZ341" i="7"/>
  <c r="FA341" i="7"/>
  <c r="FB341" i="7"/>
  <c r="FC341" i="7"/>
  <c r="B342" i="7"/>
  <c r="C342" i="7"/>
  <c r="D342" i="7"/>
  <c r="E342" i="7"/>
  <c r="F342" i="7"/>
  <c r="G342" i="7"/>
  <c r="H342" i="7"/>
  <c r="I342" i="7"/>
  <c r="J342" i="7"/>
  <c r="K342" i="7"/>
  <c r="L342" i="7"/>
  <c r="M342" i="7"/>
  <c r="N342" i="7"/>
  <c r="O342" i="7"/>
  <c r="P342" i="7"/>
  <c r="Q342" i="7"/>
  <c r="R342" i="7"/>
  <c r="S342" i="7"/>
  <c r="T342" i="7"/>
  <c r="U342" i="7"/>
  <c r="V342" i="7"/>
  <c r="W342" i="7"/>
  <c r="X342" i="7"/>
  <c r="Y342" i="7"/>
  <c r="Z342" i="7"/>
  <c r="AA342" i="7"/>
  <c r="AB342" i="7"/>
  <c r="AC342" i="7"/>
  <c r="AD342" i="7"/>
  <c r="AE342" i="7"/>
  <c r="AF342" i="7"/>
  <c r="AG342" i="7"/>
  <c r="AH342" i="7"/>
  <c r="AI342" i="7"/>
  <c r="AJ342" i="7"/>
  <c r="AK342" i="7"/>
  <c r="AL342" i="7"/>
  <c r="AM342" i="7"/>
  <c r="AN342" i="7"/>
  <c r="AO342" i="7"/>
  <c r="AP342" i="7"/>
  <c r="AQ342" i="7"/>
  <c r="AR342" i="7"/>
  <c r="AS342" i="7"/>
  <c r="AT342" i="7"/>
  <c r="AU342" i="7"/>
  <c r="AV342" i="7"/>
  <c r="AW342" i="7"/>
  <c r="AX342" i="7"/>
  <c r="AY342" i="7"/>
  <c r="AZ342" i="7"/>
  <c r="BA342" i="7"/>
  <c r="BB342" i="7"/>
  <c r="BC342" i="7"/>
  <c r="BD342" i="7"/>
  <c r="BE342" i="7"/>
  <c r="BF342" i="7"/>
  <c r="BG342" i="7"/>
  <c r="BH342" i="7"/>
  <c r="BI342" i="7"/>
  <c r="BJ342" i="7"/>
  <c r="BK342" i="7"/>
  <c r="BL342" i="7"/>
  <c r="BM342" i="7"/>
  <c r="BN342" i="7"/>
  <c r="BO342" i="7"/>
  <c r="BP342" i="7"/>
  <c r="BQ342" i="7"/>
  <c r="BR342" i="7"/>
  <c r="BS342" i="7"/>
  <c r="BT342" i="7"/>
  <c r="BU342" i="7"/>
  <c r="BV342" i="7"/>
  <c r="BW342" i="7"/>
  <c r="BX342" i="7"/>
  <c r="BY342" i="7"/>
  <c r="BZ342" i="7"/>
  <c r="CA342" i="7"/>
  <c r="CB342" i="7"/>
  <c r="CC342" i="7"/>
  <c r="CD342" i="7"/>
  <c r="CE342" i="7"/>
  <c r="CF342" i="7"/>
  <c r="CG342" i="7"/>
  <c r="CH342" i="7"/>
  <c r="CI342" i="7"/>
  <c r="CJ342" i="7"/>
  <c r="CK342" i="7"/>
  <c r="CL342" i="7"/>
  <c r="CM342" i="7"/>
  <c r="CN342" i="7"/>
  <c r="CO342" i="7"/>
  <c r="CP342" i="7"/>
  <c r="CQ342" i="7"/>
  <c r="CR342" i="7"/>
  <c r="CS342" i="7"/>
  <c r="CT342" i="7"/>
  <c r="CU342" i="7"/>
  <c r="CV342" i="7"/>
  <c r="CW342" i="7"/>
  <c r="CX342" i="7"/>
  <c r="CY342" i="7"/>
  <c r="CZ342" i="7"/>
  <c r="DA342" i="7"/>
  <c r="DB342" i="7"/>
  <c r="DC342" i="7"/>
  <c r="DD342" i="7"/>
  <c r="DE342" i="7"/>
  <c r="DF342" i="7"/>
  <c r="DG342" i="7"/>
  <c r="DH342" i="7"/>
  <c r="DI342" i="7"/>
  <c r="DJ342" i="7"/>
  <c r="DK342" i="7"/>
  <c r="DL342" i="7"/>
  <c r="DM342" i="7"/>
  <c r="DN342" i="7"/>
  <c r="DO342" i="7"/>
  <c r="DP342" i="7"/>
  <c r="DQ342" i="7"/>
  <c r="DR342" i="7"/>
  <c r="DS342" i="7"/>
  <c r="DT342" i="7"/>
  <c r="DU342" i="7"/>
  <c r="DV342" i="7"/>
  <c r="DW342" i="7"/>
  <c r="DX342" i="7"/>
  <c r="DY342" i="7"/>
  <c r="DZ342" i="7"/>
  <c r="EA342" i="7"/>
  <c r="EB342" i="7"/>
  <c r="EC342" i="7"/>
  <c r="ED342" i="7"/>
  <c r="EE342" i="7"/>
  <c r="EF342" i="7"/>
  <c r="EG342" i="7"/>
  <c r="EH342" i="7"/>
  <c r="EI342" i="7"/>
  <c r="EJ342" i="7"/>
  <c r="EK342" i="7"/>
  <c r="EL342" i="7"/>
  <c r="EM342" i="7"/>
  <c r="EN342" i="7"/>
  <c r="EO342" i="7"/>
  <c r="EP342" i="7"/>
  <c r="EQ342" i="7"/>
  <c r="ER342" i="7"/>
  <c r="ES342" i="7"/>
  <c r="ET342" i="7"/>
  <c r="EU342" i="7"/>
  <c r="EV342" i="7"/>
  <c r="EW342" i="7"/>
  <c r="EX342" i="7"/>
  <c r="EY342" i="7"/>
  <c r="EZ342" i="7"/>
  <c r="FA342" i="7"/>
  <c r="FB342" i="7"/>
  <c r="FC342" i="7"/>
  <c r="B343" i="7"/>
  <c r="C343" i="7"/>
  <c r="D343" i="7"/>
  <c r="E343" i="7"/>
  <c r="F343" i="7"/>
  <c r="G343" i="7"/>
  <c r="H343" i="7"/>
  <c r="I343" i="7"/>
  <c r="J343" i="7"/>
  <c r="K343" i="7"/>
  <c r="L343" i="7"/>
  <c r="M343" i="7"/>
  <c r="N343" i="7"/>
  <c r="O343" i="7"/>
  <c r="P343" i="7"/>
  <c r="Q343" i="7"/>
  <c r="R343" i="7"/>
  <c r="S343" i="7"/>
  <c r="T343" i="7"/>
  <c r="U343" i="7"/>
  <c r="V343" i="7"/>
  <c r="W343" i="7"/>
  <c r="X343" i="7"/>
  <c r="Y343" i="7"/>
  <c r="Z343" i="7"/>
  <c r="AA343" i="7"/>
  <c r="AB343" i="7"/>
  <c r="AC343" i="7"/>
  <c r="AD343" i="7"/>
  <c r="AE343" i="7"/>
  <c r="AF343" i="7"/>
  <c r="AG343" i="7"/>
  <c r="AH343" i="7"/>
  <c r="AI343" i="7"/>
  <c r="AJ343" i="7"/>
  <c r="AK343" i="7"/>
  <c r="AL343" i="7"/>
  <c r="AM343" i="7"/>
  <c r="AN343" i="7"/>
  <c r="AO343" i="7"/>
  <c r="AP343" i="7"/>
  <c r="AQ343" i="7"/>
  <c r="AR343" i="7"/>
  <c r="AS343" i="7"/>
  <c r="AT343" i="7"/>
  <c r="AU343" i="7"/>
  <c r="AV343" i="7"/>
  <c r="AW343" i="7"/>
  <c r="AX343" i="7"/>
  <c r="AY343" i="7"/>
  <c r="AZ343" i="7"/>
  <c r="BA343" i="7"/>
  <c r="BB343" i="7"/>
  <c r="BC343" i="7"/>
  <c r="BD343" i="7"/>
  <c r="BE343" i="7"/>
  <c r="BF343" i="7"/>
  <c r="BG343" i="7"/>
  <c r="BH343" i="7"/>
  <c r="BI343" i="7"/>
  <c r="BJ343" i="7"/>
  <c r="BK343" i="7"/>
  <c r="BL343" i="7"/>
  <c r="BM343" i="7"/>
  <c r="BN343" i="7"/>
  <c r="BO343" i="7"/>
  <c r="BP343" i="7"/>
  <c r="BQ343" i="7"/>
  <c r="BR343" i="7"/>
  <c r="BS343" i="7"/>
  <c r="BT343" i="7"/>
  <c r="BU343" i="7"/>
  <c r="BV343" i="7"/>
  <c r="BW343" i="7"/>
  <c r="BX343" i="7"/>
  <c r="BY343" i="7"/>
  <c r="BZ343" i="7"/>
  <c r="CA343" i="7"/>
  <c r="CB343" i="7"/>
  <c r="CC343" i="7"/>
  <c r="CD343" i="7"/>
  <c r="CE343" i="7"/>
  <c r="CF343" i="7"/>
  <c r="CG343" i="7"/>
  <c r="CH343" i="7"/>
  <c r="CI343" i="7"/>
  <c r="CJ343" i="7"/>
  <c r="CK343" i="7"/>
  <c r="CL343" i="7"/>
  <c r="CM343" i="7"/>
  <c r="CN343" i="7"/>
  <c r="CO343" i="7"/>
  <c r="CP343" i="7"/>
  <c r="CQ343" i="7"/>
  <c r="CR343" i="7"/>
  <c r="CS343" i="7"/>
  <c r="CT343" i="7"/>
  <c r="CU343" i="7"/>
  <c r="CV343" i="7"/>
  <c r="CW343" i="7"/>
  <c r="CX343" i="7"/>
  <c r="CY343" i="7"/>
  <c r="CZ343" i="7"/>
  <c r="DA343" i="7"/>
  <c r="DB343" i="7"/>
  <c r="DC343" i="7"/>
  <c r="DD343" i="7"/>
  <c r="DE343" i="7"/>
  <c r="DF343" i="7"/>
  <c r="DG343" i="7"/>
  <c r="DH343" i="7"/>
  <c r="DI343" i="7"/>
  <c r="DJ343" i="7"/>
  <c r="DK343" i="7"/>
  <c r="DL343" i="7"/>
  <c r="DM343" i="7"/>
  <c r="DN343" i="7"/>
  <c r="DO343" i="7"/>
  <c r="DP343" i="7"/>
  <c r="DQ343" i="7"/>
  <c r="DR343" i="7"/>
  <c r="DS343" i="7"/>
  <c r="DT343" i="7"/>
  <c r="DU343" i="7"/>
  <c r="DV343" i="7"/>
  <c r="DW343" i="7"/>
  <c r="DX343" i="7"/>
  <c r="DY343" i="7"/>
  <c r="DZ343" i="7"/>
  <c r="EA343" i="7"/>
  <c r="EB343" i="7"/>
  <c r="EC343" i="7"/>
  <c r="ED343" i="7"/>
  <c r="EE343" i="7"/>
  <c r="EF343" i="7"/>
  <c r="EG343" i="7"/>
  <c r="EH343" i="7"/>
  <c r="EI343" i="7"/>
  <c r="EJ343" i="7"/>
  <c r="EK343" i="7"/>
  <c r="EL343" i="7"/>
  <c r="EM343" i="7"/>
  <c r="EN343" i="7"/>
  <c r="EO343" i="7"/>
  <c r="EP343" i="7"/>
  <c r="EQ343" i="7"/>
  <c r="ER343" i="7"/>
  <c r="ES343" i="7"/>
  <c r="ET343" i="7"/>
  <c r="EU343" i="7"/>
  <c r="EV343" i="7"/>
  <c r="EW343" i="7"/>
  <c r="EX343" i="7"/>
  <c r="EY343" i="7"/>
  <c r="EZ343" i="7"/>
  <c r="FA343" i="7"/>
  <c r="FB343" i="7"/>
  <c r="FC343" i="7"/>
  <c r="B344" i="7"/>
  <c r="C344" i="7"/>
  <c r="D344" i="7"/>
  <c r="E344" i="7"/>
  <c r="F344" i="7"/>
  <c r="G344" i="7"/>
  <c r="H344" i="7"/>
  <c r="I344" i="7"/>
  <c r="J344" i="7"/>
  <c r="K344" i="7"/>
  <c r="L344" i="7"/>
  <c r="M344" i="7"/>
  <c r="N344" i="7"/>
  <c r="O344" i="7"/>
  <c r="P344" i="7"/>
  <c r="Q344" i="7"/>
  <c r="R344" i="7"/>
  <c r="S344" i="7"/>
  <c r="T344" i="7"/>
  <c r="U344" i="7"/>
  <c r="V344" i="7"/>
  <c r="W344" i="7"/>
  <c r="X344" i="7"/>
  <c r="Y344" i="7"/>
  <c r="Z344" i="7"/>
  <c r="AA344" i="7"/>
  <c r="AB344" i="7"/>
  <c r="AC344" i="7"/>
  <c r="AD344" i="7"/>
  <c r="AE344" i="7"/>
  <c r="AF344" i="7"/>
  <c r="AG344" i="7"/>
  <c r="AH344" i="7"/>
  <c r="AI344" i="7"/>
  <c r="AJ344" i="7"/>
  <c r="AK344" i="7"/>
  <c r="AL344" i="7"/>
  <c r="AM344" i="7"/>
  <c r="AN344" i="7"/>
  <c r="AO344" i="7"/>
  <c r="AP344" i="7"/>
  <c r="AQ344" i="7"/>
  <c r="AR344" i="7"/>
  <c r="AS344" i="7"/>
  <c r="AT344" i="7"/>
  <c r="AU344" i="7"/>
  <c r="AV344" i="7"/>
  <c r="AW344" i="7"/>
  <c r="AX344" i="7"/>
  <c r="AY344" i="7"/>
  <c r="AZ344" i="7"/>
  <c r="BA344" i="7"/>
  <c r="BB344" i="7"/>
  <c r="BC344" i="7"/>
  <c r="BD344" i="7"/>
  <c r="BE344" i="7"/>
  <c r="BF344" i="7"/>
  <c r="BG344" i="7"/>
  <c r="BH344" i="7"/>
  <c r="BI344" i="7"/>
  <c r="BJ344" i="7"/>
  <c r="BK344" i="7"/>
  <c r="BL344" i="7"/>
  <c r="BM344" i="7"/>
  <c r="BN344" i="7"/>
  <c r="BO344" i="7"/>
  <c r="BP344" i="7"/>
  <c r="BQ344" i="7"/>
  <c r="BR344" i="7"/>
  <c r="BS344" i="7"/>
  <c r="BT344" i="7"/>
  <c r="BU344" i="7"/>
  <c r="BV344" i="7"/>
  <c r="BW344" i="7"/>
  <c r="BX344" i="7"/>
  <c r="BY344" i="7"/>
  <c r="BZ344" i="7"/>
  <c r="CA344" i="7"/>
  <c r="CB344" i="7"/>
  <c r="CC344" i="7"/>
  <c r="CD344" i="7"/>
  <c r="CE344" i="7"/>
  <c r="CF344" i="7"/>
  <c r="CG344" i="7"/>
  <c r="CH344" i="7"/>
  <c r="CI344" i="7"/>
  <c r="CJ344" i="7"/>
  <c r="CK344" i="7"/>
  <c r="CL344" i="7"/>
  <c r="CM344" i="7"/>
  <c r="CN344" i="7"/>
  <c r="CO344" i="7"/>
  <c r="CP344" i="7"/>
  <c r="CQ344" i="7"/>
  <c r="CR344" i="7"/>
  <c r="CS344" i="7"/>
  <c r="CT344" i="7"/>
  <c r="CU344" i="7"/>
  <c r="CV344" i="7"/>
  <c r="CW344" i="7"/>
  <c r="CX344" i="7"/>
  <c r="CY344" i="7"/>
  <c r="CZ344" i="7"/>
  <c r="DA344" i="7"/>
  <c r="DB344" i="7"/>
  <c r="DC344" i="7"/>
  <c r="DD344" i="7"/>
  <c r="DE344" i="7"/>
  <c r="DF344" i="7"/>
  <c r="DG344" i="7"/>
  <c r="DH344" i="7"/>
  <c r="DI344" i="7"/>
  <c r="DJ344" i="7"/>
  <c r="DK344" i="7"/>
  <c r="DL344" i="7"/>
  <c r="DM344" i="7"/>
  <c r="DN344" i="7"/>
  <c r="DO344" i="7"/>
  <c r="DP344" i="7"/>
  <c r="DQ344" i="7"/>
  <c r="DR344" i="7"/>
  <c r="DS344" i="7"/>
  <c r="DT344" i="7"/>
  <c r="DU344" i="7"/>
  <c r="DV344" i="7"/>
  <c r="DW344" i="7"/>
  <c r="DX344" i="7"/>
  <c r="DY344" i="7"/>
  <c r="DZ344" i="7"/>
  <c r="EA344" i="7"/>
  <c r="EB344" i="7"/>
  <c r="EC344" i="7"/>
  <c r="ED344" i="7"/>
  <c r="EE344" i="7"/>
  <c r="EF344" i="7"/>
  <c r="EG344" i="7"/>
  <c r="EH344" i="7"/>
  <c r="EI344" i="7"/>
  <c r="EJ344" i="7"/>
  <c r="EK344" i="7"/>
  <c r="EL344" i="7"/>
  <c r="EM344" i="7"/>
  <c r="EN344" i="7"/>
  <c r="EO344" i="7"/>
  <c r="EP344" i="7"/>
  <c r="EQ344" i="7"/>
  <c r="ER344" i="7"/>
  <c r="ES344" i="7"/>
  <c r="ET344" i="7"/>
  <c r="EU344" i="7"/>
  <c r="EV344" i="7"/>
  <c r="EW344" i="7"/>
  <c r="EX344" i="7"/>
  <c r="EY344" i="7"/>
  <c r="EZ344" i="7"/>
  <c r="FA344" i="7"/>
  <c r="FB344" i="7"/>
  <c r="FC344" i="7"/>
  <c r="B345" i="7"/>
  <c r="C345" i="7"/>
  <c r="D345" i="7"/>
  <c r="E345" i="7"/>
  <c r="F345" i="7"/>
  <c r="G345" i="7"/>
  <c r="H345" i="7"/>
  <c r="I345" i="7"/>
  <c r="J345" i="7"/>
  <c r="K345" i="7"/>
  <c r="L345" i="7"/>
  <c r="M345" i="7"/>
  <c r="N345" i="7"/>
  <c r="O345" i="7"/>
  <c r="P345" i="7"/>
  <c r="Q345" i="7"/>
  <c r="R345" i="7"/>
  <c r="S345" i="7"/>
  <c r="T345" i="7"/>
  <c r="U345" i="7"/>
  <c r="V345" i="7"/>
  <c r="W345" i="7"/>
  <c r="X345" i="7"/>
  <c r="Y345" i="7"/>
  <c r="Z345" i="7"/>
  <c r="AA345" i="7"/>
  <c r="AB345" i="7"/>
  <c r="AC345" i="7"/>
  <c r="AD345" i="7"/>
  <c r="AE345" i="7"/>
  <c r="AF345" i="7"/>
  <c r="AG345" i="7"/>
  <c r="AH345" i="7"/>
  <c r="AI345" i="7"/>
  <c r="AJ345" i="7"/>
  <c r="AK345" i="7"/>
  <c r="AL345" i="7"/>
  <c r="AM345" i="7"/>
  <c r="AN345" i="7"/>
  <c r="AO345" i="7"/>
  <c r="AP345" i="7"/>
  <c r="AQ345" i="7"/>
  <c r="AR345" i="7"/>
  <c r="AS345" i="7"/>
  <c r="AT345" i="7"/>
  <c r="AU345" i="7"/>
  <c r="AV345" i="7"/>
  <c r="AW345" i="7"/>
  <c r="AX345" i="7"/>
  <c r="AY345" i="7"/>
  <c r="AZ345" i="7"/>
  <c r="BA345" i="7"/>
  <c r="BB345" i="7"/>
  <c r="BC345" i="7"/>
  <c r="BD345" i="7"/>
  <c r="BE345" i="7"/>
  <c r="BF345" i="7"/>
  <c r="BG345" i="7"/>
  <c r="BH345" i="7"/>
  <c r="BI345" i="7"/>
  <c r="BJ345" i="7"/>
  <c r="BK345" i="7"/>
  <c r="BL345" i="7"/>
  <c r="BM345" i="7"/>
  <c r="BN345" i="7"/>
  <c r="BO345" i="7"/>
  <c r="BP345" i="7"/>
  <c r="BQ345" i="7"/>
  <c r="BR345" i="7"/>
  <c r="BS345" i="7"/>
  <c r="BT345" i="7"/>
  <c r="BU345" i="7"/>
  <c r="BV345" i="7"/>
  <c r="BW345" i="7"/>
  <c r="BX345" i="7"/>
  <c r="BY345" i="7"/>
  <c r="BZ345" i="7"/>
  <c r="CA345" i="7"/>
  <c r="CB345" i="7"/>
  <c r="CC345" i="7"/>
  <c r="CD345" i="7"/>
  <c r="CE345" i="7"/>
  <c r="CF345" i="7"/>
  <c r="CG345" i="7"/>
  <c r="CH345" i="7"/>
  <c r="CI345" i="7"/>
  <c r="CJ345" i="7"/>
  <c r="CK345" i="7"/>
  <c r="CL345" i="7"/>
  <c r="CM345" i="7"/>
  <c r="CN345" i="7"/>
  <c r="CO345" i="7"/>
  <c r="CP345" i="7"/>
  <c r="CQ345" i="7"/>
  <c r="CR345" i="7"/>
  <c r="CS345" i="7"/>
  <c r="CT345" i="7"/>
  <c r="CU345" i="7"/>
  <c r="CV345" i="7"/>
  <c r="CW345" i="7"/>
  <c r="CX345" i="7"/>
  <c r="CY345" i="7"/>
  <c r="CZ345" i="7"/>
  <c r="DA345" i="7"/>
  <c r="DB345" i="7"/>
  <c r="DC345" i="7"/>
  <c r="DD345" i="7"/>
  <c r="DE345" i="7"/>
  <c r="DF345" i="7"/>
  <c r="DG345" i="7"/>
  <c r="DH345" i="7"/>
  <c r="DI345" i="7"/>
  <c r="DJ345" i="7"/>
  <c r="DK345" i="7"/>
  <c r="DL345" i="7"/>
  <c r="DM345" i="7"/>
  <c r="DN345" i="7"/>
  <c r="DO345" i="7"/>
  <c r="DP345" i="7"/>
  <c r="DQ345" i="7"/>
  <c r="DR345" i="7"/>
  <c r="DS345" i="7"/>
  <c r="DT345" i="7"/>
  <c r="DU345" i="7"/>
  <c r="DV345" i="7"/>
  <c r="DW345" i="7"/>
  <c r="DX345" i="7"/>
  <c r="DY345" i="7"/>
  <c r="DZ345" i="7"/>
  <c r="EA345" i="7"/>
  <c r="EB345" i="7"/>
  <c r="EC345" i="7"/>
  <c r="ED345" i="7"/>
  <c r="EE345" i="7"/>
  <c r="EF345" i="7"/>
  <c r="EG345" i="7"/>
  <c r="EH345" i="7"/>
  <c r="EI345" i="7"/>
  <c r="EJ345" i="7"/>
  <c r="EK345" i="7"/>
  <c r="EL345" i="7"/>
  <c r="EM345" i="7"/>
  <c r="EN345" i="7"/>
  <c r="EO345" i="7"/>
  <c r="EP345" i="7"/>
  <c r="EQ345" i="7"/>
  <c r="ER345" i="7"/>
  <c r="ES345" i="7"/>
  <c r="ET345" i="7"/>
  <c r="EU345" i="7"/>
  <c r="EV345" i="7"/>
  <c r="EW345" i="7"/>
  <c r="EX345" i="7"/>
  <c r="EY345" i="7"/>
  <c r="EZ345" i="7"/>
  <c r="FA345" i="7"/>
  <c r="FB345" i="7"/>
  <c r="FC345" i="7"/>
  <c r="B346" i="7"/>
  <c r="C346" i="7"/>
  <c r="D346" i="7"/>
  <c r="E346" i="7"/>
  <c r="F346" i="7"/>
  <c r="G346" i="7"/>
  <c r="H346" i="7"/>
  <c r="I346" i="7"/>
  <c r="J346" i="7"/>
  <c r="K346" i="7"/>
  <c r="L346" i="7"/>
  <c r="M346" i="7"/>
  <c r="N346" i="7"/>
  <c r="O346" i="7"/>
  <c r="P346" i="7"/>
  <c r="Q346" i="7"/>
  <c r="R346" i="7"/>
  <c r="S346" i="7"/>
  <c r="T346" i="7"/>
  <c r="U346" i="7"/>
  <c r="V346" i="7"/>
  <c r="W346" i="7"/>
  <c r="X346" i="7"/>
  <c r="Y346" i="7"/>
  <c r="Z346" i="7"/>
  <c r="AA346" i="7"/>
  <c r="AB346" i="7"/>
  <c r="AC346" i="7"/>
  <c r="AD346" i="7"/>
  <c r="AE346" i="7"/>
  <c r="AF346" i="7"/>
  <c r="AG346" i="7"/>
  <c r="AH346" i="7"/>
  <c r="AI346" i="7"/>
  <c r="AJ346" i="7"/>
  <c r="AK346" i="7"/>
  <c r="AL346" i="7"/>
  <c r="AM346" i="7"/>
  <c r="AN346" i="7"/>
  <c r="AO346" i="7"/>
  <c r="AP346" i="7"/>
  <c r="AQ346" i="7"/>
  <c r="AR346" i="7"/>
  <c r="AS346" i="7"/>
  <c r="AT346" i="7"/>
  <c r="AU346" i="7"/>
  <c r="AV346" i="7"/>
  <c r="AW346" i="7"/>
  <c r="AX346" i="7"/>
  <c r="AY346" i="7"/>
  <c r="AZ346" i="7"/>
  <c r="BA346" i="7"/>
  <c r="BB346" i="7"/>
  <c r="BC346" i="7"/>
  <c r="BD346" i="7"/>
  <c r="BE346" i="7"/>
  <c r="BF346" i="7"/>
  <c r="BG346" i="7"/>
  <c r="BH346" i="7"/>
  <c r="BI346" i="7"/>
  <c r="BJ346" i="7"/>
  <c r="BK346" i="7"/>
  <c r="BL346" i="7"/>
  <c r="BM346" i="7"/>
  <c r="BN346" i="7"/>
  <c r="BO346" i="7"/>
  <c r="BP346" i="7"/>
  <c r="BQ346" i="7"/>
  <c r="BR346" i="7"/>
  <c r="BS346" i="7"/>
  <c r="BT346" i="7"/>
  <c r="BU346" i="7"/>
  <c r="BV346" i="7"/>
  <c r="BW346" i="7"/>
  <c r="BX346" i="7"/>
  <c r="BY346" i="7"/>
  <c r="BZ346" i="7"/>
  <c r="CA346" i="7"/>
  <c r="CB346" i="7"/>
  <c r="CC346" i="7"/>
  <c r="CD346" i="7"/>
  <c r="CE346" i="7"/>
  <c r="CF346" i="7"/>
  <c r="CG346" i="7"/>
  <c r="CH346" i="7"/>
  <c r="CI346" i="7"/>
  <c r="CJ346" i="7"/>
  <c r="CK346" i="7"/>
  <c r="CL346" i="7"/>
  <c r="CM346" i="7"/>
  <c r="CN346" i="7"/>
  <c r="CO346" i="7"/>
  <c r="CP346" i="7"/>
  <c r="CQ346" i="7"/>
  <c r="CR346" i="7"/>
  <c r="CS346" i="7"/>
  <c r="CT346" i="7"/>
  <c r="CU346" i="7"/>
  <c r="CV346" i="7"/>
  <c r="CW346" i="7"/>
  <c r="CX346" i="7"/>
  <c r="CY346" i="7"/>
  <c r="CZ346" i="7"/>
  <c r="DA346" i="7"/>
  <c r="DB346" i="7"/>
  <c r="DC346" i="7"/>
  <c r="DD346" i="7"/>
  <c r="DE346" i="7"/>
  <c r="DF346" i="7"/>
  <c r="DG346" i="7"/>
  <c r="DH346" i="7"/>
  <c r="DI346" i="7"/>
  <c r="DJ346" i="7"/>
  <c r="DK346" i="7"/>
  <c r="DL346" i="7"/>
  <c r="DM346" i="7"/>
  <c r="DN346" i="7"/>
  <c r="DO346" i="7"/>
  <c r="DP346" i="7"/>
  <c r="DQ346" i="7"/>
  <c r="DR346" i="7"/>
  <c r="DS346" i="7"/>
  <c r="DT346" i="7"/>
  <c r="DU346" i="7"/>
  <c r="DV346" i="7"/>
  <c r="DW346" i="7"/>
  <c r="DX346" i="7"/>
  <c r="DY346" i="7"/>
  <c r="DZ346" i="7"/>
  <c r="EA346" i="7"/>
  <c r="EB346" i="7"/>
  <c r="EC346" i="7"/>
  <c r="ED346" i="7"/>
  <c r="EE346" i="7"/>
  <c r="EF346" i="7"/>
  <c r="EG346" i="7"/>
  <c r="EH346" i="7"/>
  <c r="EI346" i="7"/>
  <c r="EJ346" i="7"/>
  <c r="EK346" i="7"/>
  <c r="EL346" i="7"/>
  <c r="EM346" i="7"/>
  <c r="EN346" i="7"/>
  <c r="EO346" i="7"/>
  <c r="EP346" i="7"/>
  <c r="EQ346" i="7"/>
  <c r="ER346" i="7"/>
  <c r="ES346" i="7"/>
  <c r="ET346" i="7"/>
  <c r="EU346" i="7"/>
  <c r="EV346" i="7"/>
  <c r="EW346" i="7"/>
  <c r="EX346" i="7"/>
  <c r="EY346" i="7"/>
  <c r="EZ346" i="7"/>
  <c r="FA346" i="7"/>
  <c r="FB346" i="7"/>
  <c r="FC346" i="7"/>
  <c r="B347" i="7"/>
  <c r="C347" i="7"/>
  <c r="D347" i="7"/>
  <c r="E347" i="7"/>
  <c r="F347" i="7"/>
  <c r="G347" i="7"/>
  <c r="H347" i="7"/>
  <c r="I347" i="7"/>
  <c r="J347" i="7"/>
  <c r="K347" i="7"/>
  <c r="L347" i="7"/>
  <c r="M347" i="7"/>
  <c r="N347" i="7"/>
  <c r="O347" i="7"/>
  <c r="P347" i="7"/>
  <c r="Q347" i="7"/>
  <c r="R347" i="7"/>
  <c r="S347" i="7"/>
  <c r="T347" i="7"/>
  <c r="U347" i="7"/>
  <c r="V347" i="7"/>
  <c r="W347" i="7"/>
  <c r="X347" i="7"/>
  <c r="Y347" i="7"/>
  <c r="Z347" i="7"/>
  <c r="AA347" i="7"/>
  <c r="AB347" i="7"/>
  <c r="AC347" i="7"/>
  <c r="AD347" i="7"/>
  <c r="AE347" i="7"/>
  <c r="AF347" i="7"/>
  <c r="AG347" i="7"/>
  <c r="AH347" i="7"/>
  <c r="AI347" i="7"/>
  <c r="AJ347" i="7"/>
  <c r="AK347" i="7"/>
  <c r="AL347" i="7"/>
  <c r="AM347" i="7"/>
  <c r="AN347" i="7"/>
  <c r="AO347" i="7"/>
  <c r="AP347" i="7"/>
  <c r="AQ347" i="7"/>
  <c r="AR347" i="7"/>
  <c r="AS347" i="7"/>
  <c r="AT347" i="7"/>
  <c r="AU347" i="7"/>
  <c r="AV347" i="7"/>
  <c r="AW347" i="7"/>
  <c r="AX347" i="7"/>
  <c r="AY347" i="7"/>
  <c r="AZ347" i="7"/>
  <c r="BA347" i="7"/>
  <c r="BB347" i="7"/>
  <c r="BC347" i="7"/>
  <c r="BD347" i="7"/>
  <c r="BE347" i="7"/>
  <c r="BF347" i="7"/>
  <c r="BG347" i="7"/>
  <c r="BH347" i="7"/>
  <c r="BI347" i="7"/>
  <c r="BJ347" i="7"/>
  <c r="BK347" i="7"/>
  <c r="BL347" i="7"/>
  <c r="BM347" i="7"/>
  <c r="BN347" i="7"/>
  <c r="BO347" i="7"/>
  <c r="BP347" i="7"/>
  <c r="BQ347" i="7"/>
  <c r="BR347" i="7"/>
  <c r="BS347" i="7"/>
  <c r="BT347" i="7"/>
  <c r="BU347" i="7"/>
  <c r="BV347" i="7"/>
  <c r="BW347" i="7"/>
  <c r="BX347" i="7"/>
  <c r="BY347" i="7"/>
  <c r="BZ347" i="7"/>
  <c r="CA347" i="7"/>
  <c r="CB347" i="7"/>
  <c r="CC347" i="7"/>
  <c r="CD347" i="7"/>
  <c r="CE347" i="7"/>
  <c r="CF347" i="7"/>
  <c r="CG347" i="7"/>
  <c r="CH347" i="7"/>
  <c r="CI347" i="7"/>
  <c r="CJ347" i="7"/>
  <c r="CK347" i="7"/>
  <c r="CL347" i="7"/>
  <c r="CM347" i="7"/>
  <c r="CN347" i="7"/>
  <c r="CO347" i="7"/>
  <c r="CP347" i="7"/>
  <c r="CQ347" i="7"/>
  <c r="CR347" i="7"/>
  <c r="CS347" i="7"/>
  <c r="CT347" i="7"/>
  <c r="CU347" i="7"/>
  <c r="CV347" i="7"/>
  <c r="CW347" i="7"/>
  <c r="CX347" i="7"/>
  <c r="CY347" i="7"/>
  <c r="CZ347" i="7"/>
  <c r="DA347" i="7"/>
  <c r="DB347" i="7"/>
  <c r="DC347" i="7"/>
  <c r="DD347" i="7"/>
  <c r="DE347" i="7"/>
  <c r="DF347" i="7"/>
  <c r="DG347" i="7"/>
  <c r="DH347" i="7"/>
  <c r="DI347" i="7"/>
  <c r="DJ347" i="7"/>
  <c r="DK347" i="7"/>
  <c r="DL347" i="7"/>
  <c r="DM347" i="7"/>
  <c r="DN347" i="7"/>
  <c r="DO347" i="7"/>
  <c r="DP347" i="7"/>
  <c r="DQ347" i="7"/>
  <c r="DR347" i="7"/>
  <c r="DS347" i="7"/>
  <c r="DT347" i="7"/>
  <c r="DU347" i="7"/>
  <c r="DV347" i="7"/>
  <c r="DW347" i="7"/>
  <c r="DX347" i="7"/>
  <c r="DY347" i="7"/>
  <c r="DZ347" i="7"/>
  <c r="EA347" i="7"/>
  <c r="EB347" i="7"/>
  <c r="EC347" i="7"/>
  <c r="ED347" i="7"/>
  <c r="EE347" i="7"/>
  <c r="EF347" i="7"/>
  <c r="EG347" i="7"/>
  <c r="EH347" i="7"/>
  <c r="EI347" i="7"/>
  <c r="EJ347" i="7"/>
  <c r="EK347" i="7"/>
  <c r="EL347" i="7"/>
  <c r="EM347" i="7"/>
  <c r="EN347" i="7"/>
  <c r="EO347" i="7"/>
  <c r="EP347" i="7"/>
  <c r="EQ347" i="7"/>
  <c r="ER347" i="7"/>
  <c r="ES347" i="7"/>
  <c r="ET347" i="7"/>
  <c r="EU347" i="7"/>
  <c r="EV347" i="7"/>
  <c r="EW347" i="7"/>
  <c r="EX347" i="7"/>
  <c r="EY347" i="7"/>
  <c r="EZ347" i="7"/>
  <c r="FA347" i="7"/>
  <c r="FB347" i="7"/>
  <c r="FC347" i="7"/>
  <c r="B348" i="7"/>
  <c r="C348" i="7"/>
  <c r="D348" i="7"/>
  <c r="E348" i="7"/>
  <c r="F348" i="7"/>
  <c r="G348" i="7"/>
  <c r="H348" i="7"/>
  <c r="I348" i="7"/>
  <c r="J348" i="7"/>
  <c r="K348" i="7"/>
  <c r="L348" i="7"/>
  <c r="M348" i="7"/>
  <c r="N348" i="7"/>
  <c r="O348" i="7"/>
  <c r="P348" i="7"/>
  <c r="Q348" i="7"/>
  <c r="R348" i="7"/>
  <c r="S348" i="7"/>
  <c r="T348" i="7"/>
  <c r="U348" i="7"/>
  <c r="V348" i="7"/>
  <c r="W348" i="7"/>
  <c r="X348" i="7"/>
  <c r="Y348" i="7"/>
  <c r="Z348" i="7"/>
  <c r="AA348" i="7"/>
  <c r="AB348" i="7"/>
  <c r="AC348" i="7"/>
  <c r="AD348" i="7"/>
  <c r="AE348" i="7"/>
  <c r="AF348" i="7"/>
  <c r="AG348" i="7"/>
  <c r="AH348" i="7"/>
  <c r="AI348" i="7"/>
  <c r="AJ348" i="7"/>
  <c r="AK348" i="7"/>
  <c r="AL348" i="7"/>
  <c r="AM348" i="7"/>
  <c r="AN348" i="7"/>
  <c r="AO348" i="7"/>
  <c r="AP348" i="7"/>
  <c r="AQ348" i="7"/>
  <c r="AR348" i="7"/>
  <c r="AS348" i="7"/>
  <c r="AT348" i="7"/>
  <c r="AU348" i="7"/>
  <c r="AV348" i="7"/>
  <c r="AW348" i="7"/>
  <c r="AX348" i="7"/>
  <c r="AY348" i="7"/>
  <c r="AZ348" i="7"/>
  <c r="BA348" i="7"/>
  <c r="BB348" i="7"/>
  <c r="BC348" i="7"/>
  <c r="BD348" i="7"/>
  <c r="BE348" i="7"/>
  <c r="BF348" i="7"/>
  <c r="BG348" i="7"/>
  <c r="BH348" i="7"/>
  <c r="BI348" i="7"/>
  <c r="BJ348" i="7"/>
  <c r="BK348" i="7"/>
  <c r="BL348" i="7"/>
  <c r="BM348" i="7"/>
  <c r="BN348" i="7"/>
  <c r="BO348" i="7"/>
  <c r="BP348" i="7"/>
  <c r="BQ348" i="7"/>
  <c r="BR348" i="7"/>
  <c r="BS348" i="7"/>
  <c r="BT348" i="7"/>
  <c r="BU348" i="7"/>
  <c r="BV348" i="7"/>
  <c r="BW348" i="7"/>
  <c r="BX348" i="7"/>
  <c r="BY348" i="7"/>
  <c r="BZ348" i="7"/>
  <c r="CA348" i="7"/>
  <c r="CB348" i="7"/>
  <c r="CC348" i="7"/>
  <c r="CD348" i="7"/>
  <c r="CE348" i="7"/>
  <c r="CF348" i="7"/>
  <c r="CG348" i="7"/>
  <c r="CH348" i="7"/>
  <c r="CI348" i="7"/>
  <c r="CJ348" i="7"/>
  <c r="CK348" i="7"/>
  <c r="CL348" i="7"/>
  <c r="CM348" i="7"/>
  <c r="CN348" i="7"/>
  <c r="CO348" i="7"/>
  <c r="CP348" i="7"/>
  <c r="CQ348" i="7"/>
  <c r="CR348" i="7"/>
  <c r="CS348" i="7"/>
  <c r="CT348" i="7"/>
  <c r="CU348" i="7"/>
  <c r="CV348" i="7"/>
  <c r="CW348" i="7"/>
  <c r="CX348" i="7"/>
  <c r="CY348" i="7"/>
  <c r="CZ348" i="7"/>
  <c r="DA348" i="7"/>
  <c r="DB348" i="7"/>
  <c r="DC348" i="7"/>
  <c r="DD348" i="7"/>
  <c r="DE348" i="7"/>
  <c r="DF348" i="7"/>
  <c r="DG348" i="7"/>
  <c r="DH348" i="7"/>
  <c r="DI348" i="7"/>
  <c r="DJ348" i="7"/>
  <c r="DK348" i="7"/>
  <c r="DL348" i="7"/>
  <c r="DM348" i="7"/>
  <c r="DN348" i="7"/>
  <c r="DO348" i="7"/>
  <c r="DP348" i="7"/>
  <c r="DQ348" i="7"/>
  <c r="DR348" i="7"/>
  <c r="DS348" i="7"/>
  <c r="DT348" i="7"/>
  <c r="DU348" i="7"/>
  <c r="DV348" i="7"/>
  <c r="DW348" i="7"/>
  <c r="DX348" i="7"/>
  <c r="DY348" i="7"/>
  <c r="DZ348" i="7"/>
  <c r="EA348" i="7"/>
  <c r="EB348" i="7"/>
  <c r="EC348" i="7"/>
  <c r="ED348" i="7"/>
  <c r="EE348" i="7"/>
  <c r="EF348" i="7"/>
  <c r="EG348" i="7"/>
  <c r="EH348" i="7"/>
  <c r="EI348" i="7"/>
  <c r="EJ348" i="7"/>
  <c r="EK348" i="7"/>
  <c r="EL348" i="7"/>
  <c r="EM348" i="7"/>
  <c r="EN348" i="7"/>
  <c r="EO348" i="7"/>
  <c r="EP348" i="7"/>
  <c r="EQ348" i="7"/>
  <c r="ER348" i="7"/>
  <c r="ES348" i="7"/>
  <c r="ET348" i="7"/>
  <c r="EU348" i="7"/>
  <c r="EV348" i="7"/>
  <c r="EW348" i="7"/>
  <c r="EX348" i="7"/>
  <c r="EY348" i="7"/>
  <c r="EZ348" i="7"/>
  <c r="FA348" i="7"/>
  <c r="FB348" i="7"/>
  <c r="FC348" i="7"/>
  <c r="B349" i="7"/>
  <c r="C349" i="7"/>
  <c r="D349" i="7"/>
  <c r="E349" i="7"/>
  <c r="F349" i="7"/>
  <c r="G349" i="7"/>
  <c r="H349" i="7"/>
  <c r="I349" i="7"/>
  <c r="J349" i="7"/>
  <c r="K349" i="7"/>
  <c r="L349" i="7"/>
  <c r="M349" i="7"/>
  <c r="N349" i="7"/>
  <c r="O349" i="7"/>
  <c r="P349" i="7"/>
  <c r="Q349" i="7"/>
  <c r="R349" i="7"/>
  <c r="S349" i="7"/>
  <c r="T349" i="7"/>
  <c r="U349" i="7"/>
  <c r="V349" i="7"/>
  <c r="W349" i="7"/>
  <c r="X349" i="7"/>
  <c r="Y349" i="7"/>
  <c r="Z349" i="7"/>
  <c r="AA349" i="7"/>
  <c r="AB349" i="7"/>
  <c r="AC349" i="7"/>
  <c r="AD349" i="7"/>
  <c r="AE349" i="7"/>
  <c r="AF349" i="7"/>
  <c r="AG349" i="7"/>
  <c r="AH349" i="7"/>
  <c r="AI349" i="7"/>
  <c r="AJ349" i="7"/>
  <c r="AK349" i="7"/>
  <c r="AL349" i="7"/>
  <c r="AM349" i="7"/>
  <c r="AN349" i="7"/>
  <c r="AO349" i="7"/>
  <c r="AP349" i="7"/>
  <c r="AQ349" i="7"/>
  <c r="AR349" i="7"/>
  <c r="AS349" i="7"/>
  <c r="AT349" i="7"/>
  <c r="AU349" i="7"/>
  <c r="AV349" i="7"/>
  <c r="AW349" i="7"/>
  <c r="AX349" i="7"/>
  <c r="AY349" i="7"/>
  <c r="AZ349" i="7"/>
  <c r="BA349" i="7"/>
  <c r="BB349" i="7"/>
  <c r="BC349" i="7"/>
  <c r="BD349" i="7"/>
  <c r="BE349" i="7"/>
  <c r="BF349" i="7"/>
  <c r="BG349" i="7"/>
  <c r="BH349" i="7"/>
  <c r="BI349" i="7"/>
  <c r="BJ349" i="7"/>
  <c r="BK349" i="7"/>
  <c r="BL349" i="7"/>
  <c r="BM349" i="7"/>
  <c r="BN349" i="7"/>
  <c r="BO349" i="7"/>
  <c r="BP349" i="7"/>
  <c r="BQ349" i="7"/>
  <c r="BR349" i="7"/>
  <c r="BS349" i="7"/>
  <c r="BT349" i="7"/>
  <c r="BU349" i="7"/>
  <c r="BV349" i="7"/>
  <c r="BW349" i="7"/>
  <c r="BX349" i="7"/>
  <c r="BY349" i="7"/>
  <c r="BZ349" i="7"/>
  <c r="CA349" i="7"/>
  <c r="CB349" i="7"/>
  <c r="CC349" i="7"/>
  <c r="CD349" i="7"/>
  <c r="CE349" i="7"/>
  <c r="CF349" i="7"/>
  <c r="CG349" i="7"/>
  <c r="CH349" i="7"/>
  <c r="CI349" i="7"/>
  <c r="CJ349" i="7"/>
  <c r="CK349" i="7"/>
  <c r="CL349" i="7"/>
  <c r="CM349" i="7"/>
  <c r="CN349" i="7"/>
  <c r="CO349" i="7"/>
  <c r="CP349" i="7"/>
  <c r="CQ349" i="7"/>
  <c r="CR349" i="7"/>
  <c r="CS349" i="7"/>
  <c r="CT349" i="7"/>
  <c r="CU349" i="7"/>
  <c r="CV349" i="7"/>
  <c r="CW349" i="7"/>
  <c r="CX349" i="7"/>
  <c r="CY349" i="7"/>
  <c r="CZ349" i="7"/>
  <c r="DA349" i="7"/>
  <c r="DB349" i="7"/>
  <c r="DC349" i="7"/>
  <c r="DD349" i="7"/>
  <c r="DE349" i="7"/>
  <c r="DF349" i="7"/>
  <c r="DG349" i="7"/>
  <c r="DH349" i="7"/>
  <c r="DI349" i="7"/>
  <c r="DJ349" i="7"/>
  <c r="DK349" i="7"/>
  <c r="DL349" i="7"/>
  <c r="DM349" i="7"/>
  <c r="DN349" i="7"/>
  <c r="DO349" i="7"/>
  <c r="DP349" i="7"/>
  <c r="DQ349" i="7"/>
  <c r="DR349" i="7"/>
  <c r="DS349" i="7"/>
  <c r="DT349" i="7"/>
  <c r="DU349" i="7"/>
  <c r="DV349" i="7"/>
  <c r="DW349" i="7"/>
  <c r="DX349" i="7"/>
  <c r="DY349" i="7"/>
  <c r="DZ349" i="7"/>
  <c r="EA349" i="7"/>
  <c r="EB349" i="7"/>
  <c r="EC349" i="7"/>
  <c r="ED349" i="7"/>
  <c r="EE349" i="7"/>
  <c r="EF349" i="7"/>
  <c r="EG349" i="7"/>
  <c r="EH349" i="7"/>
  <c r="EI349" i="7"/>
  <c r="EJ349" i="7"/>
  <c r="EK349" i="7"/>
  <c r="EL349" i="7"/>
  <c r="EM349" i="7"/>
  <c r="EN349" i="7"/>
  <c r="EO349" i="7"/>
  <c r="EP349" i="7"/>
  <c r="EQ349" i="7"/>
  <c r="ER349" i="7"/>
  <c r="ES349" i="7"/>
  <c r="ET349" i="7"/>
  <c r="EU349" i="7"/>
  <c r="EV349" i="7"/>
  <c r="EW349" i="7"/>
  <c r="EX349" i="7"/>
  <c r="EY349" i="7"/>
  <c r="EZ349" i="7"/>
  <c r="FA349" i="7"/>
  <c r="FB349" i="7"/>
  <c r="FC349" i="7"/>
  <c r="B350" i="7"/>
  <c r="C350" i="7"/>
  <c r="D350" i="7"/>
  <c r="E350" i="7"/>
  <c r="F350" i="7"/>
  <c r="G350" i="7"/>
  <c r="H350" i="7"/>
  <c r="I350" i="7"/>
  <c r="J350" i="7"/>
  <c r="K350" i="7"/>
  <c r="L350" i="7"/>
  <c r="M350" i="7"/>
  <c r="N350" i="7"/>
  <c r="O350" i="7"/>
  <c r="P350" i="7"/>
  <c r="Q350" i="7"/>
  <c r="R350" i="7"/>
  <c r="S350" i="7"/>
  <c r="T350" i="7"/>
  <c r="U350" i="7"/>
  <c r="V350" i="7"/>
  <c r="W350" i="7"/>
  <c r="X350" i="7"/>
  <c r="Y350" i="7"/>
  <c r="Z350" i="7"/>
  <c r="AA350" i="7"/>
  <c r="AB350" i="7"/>
  <c r="AC350" i="7"/>
  <c r="AD350" i="7"/>
  <c r="AE350" i="7"/>
  <c r="AF350" i="7"/>
  <c r="AG350" i="7"/>
  <c r="AH350" i="7"/>
  <c r="AI350" i="7"/>
  <c r="AJ350" i="7"/>
  <c r="AK350" i="7"/>
  <c r="AL350" i="7"/>
  <c r="AM350" i="7"/>
  <c r="AN350" i="7"/>
  <c r="AO350" i="7"/>
  <c r="AP350" i="7"/>
  <c r="AQ350" i="7"/>
  <c r="AR350" i="7"/>
  <c r="AS350" i="7"/>
  <c r="AT350" i="7"/>
  <c r="AU350" i="7"/>
  <c r="AV350" i="7"/>
  <c r="AW350" i="7"/>
  <c r="AX350" i="7"/>
  <c r="AY350" i="7"/>
  <c r="AZ350" i="7"/>
  <c r="BA350" i="7"/>
  <c r="BB350" i="7"/>
  <c r="BC350" i="7"/>
  <c r="BD350" i="7"/>
  <c r="BE350" i="7"/>
  <c r="BF350" i="7"/>
  <c r="BG350" i="7"/>
  <c r="BH350" i="7"/>
  <c r="BI350" i="7"/>
  <c r="BJ350" i="7"/>
  <c r="BK350" i="7"/>
  <c r="BL350" i="7"/>
  <c r="BM350" i="7"/>
  <c r="BN350" i="7"/>
  <c r="BO350" i="7"/>
  <c r="BP350" i="7"/>
  <c r="BQ350" i="7"/>
  <c r="BR350" i="7"/>
  <c r="BS350" i="7"/>
  <c r="BT350" i="7"/>
  <c r="BU350" i="7"/>
  <c r="BV350" i="7"/>
  <c r="BW350" i="7"/>
  <c r="BX350" i="7"/>
  <c r="BY350" i="7"/>
  <c r="BZ350" i="7"/>
  <c r="CA350" i="7"/>
  <c r="CB350" i="7"/>
  <c r="CC350" i="7"/>
  <c r="CD350" i="7"/>
  <c r="CE350" i="7"/>
  <c r="CF350" i="7"/>
  <c r="CG350" i="7"/>
  <c r="CH350" i="7"/>
  <c r="CI350" i="7"/>
  <c r="CJ350" i="7"/>
  <c r="CK350" i="7"/>
  <c r="CL350" i="7"/>
  <c r="CM350" i="7"/>
  <c r="CN350" i="7"/>
  <c r="CO350" i="7"/>
  <c r="CP350" i="7"/>
  <c r="CQ350" i="7"/>
  <c r="CR350" i="7"/>
  <c r="CS350" i="7"/>
  <c r="CT350" i="7"/>
  <c r="CU350" i="7"/>
  <c r="CV350" i="7"/>
  <c r="CW350" i="7"/>
  <c r="CX350" i="7"/>
  <c r="CY350" i="7"/>
  <c r="CZ350" i="7"/>
  <c r="DA350" i="7"/>
  <c r="DB350" i="7"/>
  <c r="DC350" i="7"/>
  <c r="DD350" i="7"/>
  <c r="DE350" i="7"/>
  <c r="DF350" i="7"/>
  <c r="DG350" i="7"/>
  <c r="DH350" i="7"/>
  <c r="DI350" i="7"/>
  <c r="DJ350" i="7"/>
  <c r="DK350" i="7"/>
  <c r="DL350" i="7"/>
  <c r="DM350" i="7"/>
  <c r="DN350" i="7"/>
  <c r="DO350" i="7"/>
  <c r="DP350" i="7"/>
  <c r="DQ350" i="7"/>
  <c r="DR350" i="7"/>
  <c r="DS350" i="7"/>
  <c r="DT350" i="7"/>
  <c r="DU350" i="7"/>
  <c r="DV350" i="7"/>
  <c r="DW350" i="7"/>
  <c r="DX350" i="7"/>
  <c r="DY350" i="7"/>
  <c r="DZ350" i="7"/>
  <c r="EA350" i="7"/>
  <c r="EB350" i="7"/>
  <c r="EC350" i="7"/>
  <c r="ED350" i="7"/>
  <c r="EE350" i="7"/>
  <c r="EF350" i="7"/>
  <c r="EG350" i="7"/>
  <c r="EH350" i="7"/>
  <c r="EI350" i="7"/>
  <c r="EJ350" i="7"/>
  <c r="EK350" i="7"/>
  <c r="EL350" i="7"/>
  <c r="EM350" i="7"/>
  <c r="EN350" i="7"/>
  <c r="EO350" i="7"/>
  <c r="EP350" i="7"/>
  <c r="EQ350" i="7"/>
  <c r="ER350" i="7"/>
  <c r="ES350" i="7"/>
  <c r="ET350" i="7"/>
  <c r="EU350" i="7"/>
  <c r="EV350" i="7"/>
  <c r="EW350" i="7"/>
  <c r="EX350" i="7"/>
  <c r="EY350" i="7"/>
  <c r="EZ350" i="7"/>
  <c r="FA350" i="7"/>
  <c r="FB350" i="7"/>
  <c r="FC350" i="7"/>
  <c r="B351" i="7"/>
  <c r="C351" i="7"/>
  <c r="D351" i="7"/>
  <c r="E351" i="7"/>
  <c r="F351" i="7"/>
  <c r="G351" i="7"/>
  <c r="H351" i="7"/>
  <c r="I351" i="7"/>
  <c r="J351" i="7"/>
  <c r="K351" i="7"/>
  <c r="L351" i="7"/>
  <c r="M351" i="7"/>
  <c r="N351" i="7"/>
  <c r="O351" i="7"/>
  <c r="P351" i="7"/>
  <c r="Q351" i="7"/>
  <c r="R351" i="7"/>
  <c r="S351" i="7"/>
  <c r="T351" i="7"/>
  <c r="U351" i="7"/>
  <c r="V351" i="7"/>
  <c r="W351" i="7"/>
  <c r="X351" i="7"/>
  <c r="Y351" i="7"/>
  <c r="Z351" i="7"/>
  <c r="AA351" i="7"/>
  <c r="AB351" i="7"/>
  <c r="AC351" i="7"/>
  <c r="AD351" i="7"/>
  <c r="AE351" i="7"/>
  <c r="AF351" i="7"/>
  <c r="AG351" i="7"/>
  <c r="AH351" i="7"/>
  <c r="AI351" i="7"/>
  <c r="AJ351" i="7"/>
  <c r="AK351" i="7"/>
  <c r="AL351" i="7"/>
  <c r="AM351" i="7"/>
  <c r="AN351" i="7"/>
  <c r="AO351" i="7"/>
  <c r="AP351" i="7"/>
  <c r="AQ351" i="7"/>
  <c r="AR351" i="7"/>
  <c r="AS351" i="7"/>
  <c r="AT351" i="7"/>
  <c r="AU351" i="7"/>
  <c r="AV351" i="7"/>
  <c r="AW351" i="7"/>
  <c r="AX351" i="7"/>
  <c r="AY351" i="7"/>
  <c r="AZ351" i="7"/>
  <c r="BA351" i="7"/>
  <c r="BB351" i="7"/>
  <c r="BC351" i="7"/>
  <c r="BD351" i="7"/>
  <c r="BE351" i="7"/>
  <c r="BF351" i="7"/>
  <c r="BG351" i="7"/>
  <c r="BH351" i="7"/>
  <c r="BI351" i="7"/>
  <c r="BJ351" i="7"/>
  <c r="BK351" i="7"/>
  <c r="BL351" i="7"/>
  <c r="BM351" i="7"/>
  <c r="BN351" i="7"/>
  <c r="BO351" i="7"/>
  <c r="BP351" i="7"/>
  <c r="BQ351" i="7"/>
  <c r="BR351" i="7"/>
  <c r="BS351" i="7"/>
  <c r="BT351" i="7"/>
  <c r="BU351" i="7"/>
  <c r="BV351" i="7"/>
  <c r="BW351" i="7"/>
  <c r="BX351" i="7"/>
  <c r="BY351" i="7"/>
  <c r="BZ351" i="7"/>
  <c r="CA351" i="7"/>
  <c r="CB351" i="7"/>
  <c r="CC351" i="7"/>
  <c r="CD351" i="7"/>
  <c r="CE351" i="7"/>
  <c r="CF351" i="7"/>
  <c r="CG351" i="7"/>
  <c r="CH351" i="7"/>
  <c r="CI351" i="7"/>
  <c r="CJ351" i="7"/>
  <c r="CK351" i="7"/>
  <c r="CL351" i="7"/>
  <c r="CM351" i="7"/>
  <c r="CN351" i="7"/>
  <c r="CO351" i="7"/>
  <c r="CP351" i="7"/>
  <c r="CQ351" i="7"/>
  <c r="CR351" i="7"/>
  <c r="CS351" i="7"/>
  <c r="CT351" i="7"/>
  <c r="CU351" i="7"/>
  <c r="CV351" i="7"/>
  <c r="CW351" i="7"/>
  <c r="CX351" i="7"/>
  <c r="CY351" i="7"/>
  <c r="CZ351" i="7"/>
  <c r="DA351" i="7"/>
  <c r="DB351" i="7"/>
  <c r="DC351" i="7"/>
  <c r="DD351" i="7"/>
  <c r="DE351" i="7"/>
  <c r="DF351" i="7"/>
  <c r="DG351" i="7"/>
  <c r="DH351" i="7"/>
  <c r="DI351" i="7"/>
  <c r="DJ351" i="7"/>
  <c r="DK351" i="7"/>
  <c r="DL351" i="7"/>
  <c r="DM351" i="7"/>
  <c r="DN351" i="7"/>
  <c r="DO351" i="7"/>
  <c r="DP351" i="7"/>
  <c r="DQ351" i="7"/>
  <c r="DR351" i="7"/>
  <c r="DS351" i="7"/>
  <c r="DT351" i="7"/>
  <c r="DU351" i="7"/>
  <c r="DV351" i="7"/>
  <c r="DW351" i="7"/>
  <c r="DX351" i="7"/>
  <c r="DY351" i="7"/>
  <c r="DZ351" i="7"/>
  <c r="EA351" i="7"/>
  <c r="EB351" i="7"/>
  <c r="EC351" i="7"/>
  <c r="ED351" i="7"/>
  <c r="EE351" i="7"/>
  <c r="EF351" i="7"/>
  <c r="EG351" i="7"/>
  <c r="EH351" i="7"/>
  <c r="EI351" i="7"/>
  <c r="EJ351" i="7"/>
  <c r="EK351" i="7"/>
  <c r="EL351" i="7"/>
  <c r="EM351" i="7"/>
  <c r="EN351" i="7"/>
  <c r="EO351" i="7"/>
  <c r="EP351" i="7"/>
  <c r="EQ351" i="7"/>
  <c r="ER351" i="7"/>
  <c r="ES351" i="7"/>
  <c r="ET351" i="7"/>
  <c r="EU351" i="7"/>
  <c r="EV351" i="7"/>
  <c r="EW351" i="7"/>
  <c r="EX351" i="7"/>
  <c r="EY351" i="7"/>
  <c r="EZ351" i="7"/>
  <c r="FA351" i="7"/>
  <c r="FB351" i="7"/>
  <c r="FC351" i="7"/>
  <c r="B352" i="7"/>
  <c r="C352" i="7"/>
  <c r="D352" i="7"/>
  <c r="E352" i="7"/>
  <c r="F352" i="7"/>
  <c r="G352" i="7"/>
  <c r="H352" i="7"/>
  <c r="I352" i="7"/>
  <c r="J352" i="7"/>
  <c r="K352" i="7"/>
  <c r="L352" i="7"/>
  <c r="M352" i="7"/>
  <c r="N352" i="7"/>
  <c r="O352" i="7"/>
  <c r="P352" i="7"/>
  <c r="Q352" i="7"/>
  <c r="R352" i="7"/>
  <c r="S352" i="7"/>
  <c r="T352" i="7"/>
  <c r="U352" i="7"/>
  <c r="V352" i="7"/>
  <c r="W352" i="7"/>
  <c r="X352" i="7"/>
  <c r="Y352" i="7"/>
  <c r="Z352" i="7"/>
  <c r="AA352" i="7"/>
  <c r="AB352" i="7"/>
  <c r="AC352" i="7"/>
  <c r="AD352" i="7"/>
  <c r="AE352" i="7"/>
  <c r="AF352" i="7"/>
  <c r="AG352" i="7"/>
  <c r="AH352" i="7"/>
  <c r="AI352" i="7"/>
  <c r="AJ352" i="7"/>
  <c r="AK352" i="7"/>
  <c r="AL352" i="7"/>
  <c r="AM352" i="7"/>
  <c r="AN352" i="7"/>
  <c r="AO352" i="7"/>
  <c r="AP352" i="7"/>
  <c r="AQ352" i="7"/>
  <c r="AR352" i="7"/>
  <c r="AS352" i="7"/>
  <c r="AT352" i="7"/>
  <c r="AU352" i="7"/>
  <c r="AV352" i="7"/>
  <c r="AW352" i="7"/>
  <c r="AX352" i="7"/>
  <c r="AY352" i="7"/>
  <c r="AZ352" i="7"/>
  <c r="BA352" i="7"/>
  <c r="BB352" i="7"/>
  <c r="BC352" i="7"/>
  <c r="BD352" i="7"/>
  <c r="BE352" i="7"/>
  <c r="BF352" i="7"/>
  <c r="BG352" i="7"/>
  <c r="BH352" i="7"/>
  <c r="BI352" i="7"/>
  <c r="BJ352" i="7"/>
  <c r="BK352" i="7"/>
  <c r="BL352" i="7"/>
  <c r="BM352" i="7"/>
  <c r="BN352" i="7"/>
  <c r="BO352" i="7"/>
  <c r="BP352" i="7"/>
  <c r="BQ352" i="7"/>
  <c r="BR352" i="7"/>
  <c r="BS352" i="7"/>
  <c r="BT352" i="7"/>
  <c r="BU352" i="7"/>
  <c r="BV352" i="7"/>
  <c r="BW352" i="7"/>
  <c r="BX352" i="7"/>
  <c r="BY352" i="7"/>
  <c r="BZ352" i="7"/>
  <c r="CA352" i="7"/>
  <c r="CB352" i="7"/>
  <c r="CC352" i="7"/>
  <c r="CD352" i="7"/>
  <c r="CE352" i="7"/>
  <c r="CF352" i="7"/>
  <c r="CG352" i="7"/>
  <c r="CH352" i="7"/>
  <c r="CI352" i="7"/>
  <c r="CJ352" i="7"/>
  <c r="CK352" i="7"/>
  <c r="CL352" i="7"/>
  <c r="CM352" i="7"/>
  <c r="CN352" i="7"/>
  <c r="CO352" i="7"/>
  <c r="CP352" i="7"/>
  <c r="CQ352" i="7"/>
  <c r="CR352" i="7"/>
  <c r="CS352" i="7"/>
  <c r="CT352" i="7"/>
  <c r="CU352" i="7"/>
  <c r="CV352" i="7"/>
  <c r="CW352" i="7"/>
  <c r="CX352" i="7"/>
  <c r="CY352" i="7"/>
  <c r="CZ352" i="7"/>
  <c r="DA352" i="7"/>
  <c r="DB352" i="7"/>
  <c r="DC352" i="7"/>
  <c r="DD352" i="7"/>
  <c r="DE352" i="7"/>
  <c r="DF352" i="7"/>
  <c r="DG352" i="7"/>
  <c r="DH352" i="7"/>
  <c r="DI352" i="7"/>
  <c r="DJ352" i="7"/>
  <c r="DK352" i="7"/>
  <c r="DL352" i="7"/>
  <c r="DM352" i="7"/>
  <c r="DN352" i="7"/>
  <c r="DO352" i="7"/>
  <c r="DP352" i="7"/>
  <c r="DQ352" i="7"/>
  <c r="DR352" i="7"/>
  <c r="DS352" i="7"/>
  <c r="DT352" i="7"/>
  <c r="DU352" i="7"/>
  <c r="DV352" i="7"/>
  <c r="DW352" i="7"/>
  <c r="DX352" i="7"/>
  <c r="DY352" i="7"/>
  <c r="DZ352" i="7"/>
  <c r="EA352" i="7"/>
  <c r="EB352" i="7"/>
  <c r="EC352" i="7"/>
  <c r="ED352" i="7"/>
  <c r="EE352" i="7"/>
  <c r="EF352" i="7"/>
  <c r="EG352" i="7"/>
  <c r="EH352" i="7"/>
  <c r="EI352" i="7"/>
  <c r="EJ352" i="7"/>
  <c r="EK352" i="7"/>
  <c r="EL352" i="7"/>
  <c r="EM352" i="7"/>
  <c r="EN352" i="7"/>
  <c r="EO352" i="7"/>
  <c r="EP352" i="7"/>
  <c r="EQ352" i="7"/>
  <c r="ER352" i="7"/>
  <c r="ES352" i="7"/>
  <c r="ET352" i="7"/>
  <c r="EU352" i="7"/>
  <c r="EV352" i="7"/>
  <c r="EW352" i="7"/>
  <c r="EX352" i="7"/>
  <c r="EY352" i="7"/>
  <c r="EZ352" i="7"/>
  <c r="FA352" i="7"/>
  <c r="FB352" i="7"/>
  <c r="FC352" i="7"/>
  <c r="B353" i="7"/>
  <c r="C353" i="7"/>
  <c r="D353" i="7"/>
  <c r="E353" i="7"/>
  <c r="F353" i="7"/>
  <c r="G353" i="7"/>
  <c r="H353" i="7"/>
  <c r="I353" i="7"/>
  <c r="J353" i="7"/>
  <c r="K353" i="7"/>
  <c r="L353" i="7"/>
  <c r="M353" i="7"/>
  <c r="N353" i="7"/>
  <c r="O353" i="7"/>
  <c r="P353" i="7"/>
  <c r="Q353" i="7"/>
  <c r="R353" i="7"/>
  <c r="S353" i="7"/>
  <c r="T353" i="7"/>
  <c r="U353" i="7"/>
  <c r="V353" i="7"/>
  <c r="W353" i="7"/>
  <c r="X353" i="7"/>
  <c r="Y353" i="7"/>
  <c r="Z353" i="7"/>
  <c r="AA353" i="7"/>
  <c r="AB353" i="7"/>
  <c r="AC353" i="7"/>
  <c r="AD353" i="7"/>
  <c r="AE353" i="7"/>
  <c r="AF353" i="7"/>
  <c r="AG353" i="7"/>
  <c r="AH353" i="7"/>
  <c r="AI353" i="7"/>
  <c r="AJ353" i="7"/>
  <c r="AK353" i="7"/>
  <c r="AL353" i="7"/>
  <c r="AM353" i="7"/>
  <c r="AN353" i="7"/>
  <c r="AO353" i="7"/>
  <c r="AP353" i="7"/>
  <c r="AQ353" i="7"/>
  <c r="AR353" i="7"/>
  <c r="AS353" i="7"/>
  <c r="AT353" i="7"/>
  <c r="AU353" i="7"/>
  <c r="AV353" i="7"/>
  <c r="AW353" i="7"/>
  <c r="AX353" i="7"/>
  <c r="AY353" i="7"/>
  <c r="AZ353" i="7"/>
  <c r="BA353" i="7"/>
  <c r="BB353" i="7"/>
  <c r="BC353" i="7"/>
  <c r="BD353" i="7"/>
  <c r="BE353" i="7"/>
  <c r="BF353" i="7"/>
  <c r="BG353" i="7"/>
  <c r="BH353" i="7"/>
  <c r="BI353" i="7"/>
  <c r="BJ353" i="7"/>
  <c r="BK353" i="7"/>
  <c r="BL353" i="7"/>
  <c r="BM353" i="7"/>
  <c r="BN353" i="7"/>
  <c r="BO353" i="7"/>
  <c r="BP353" i="7"/>
  <c r="BQ353" i="7"/>
  <c r="BR353" i="7"/>
  <c r="BS353" i="7"/>
  <c r="BT353" i="7"/>
  <c r="BU353" i="7"/>
  <c r="BV353" i="7"/>
  <c r="BW353" i="7"/>
  <c r="BX353" i="7"/>
  <c r="BY353" i="7"/>
  <c r="BZ353" i="7"/>
  <c r="CA353" i="7"/>
  <c r="CB353" i="7"/>
  <c r="CC353" i="7"/>
  <c r="CD353" i="7"/>
  <c r="CE353" i="7"/>
  <c r="CF353" i="7"/>
  <c r="CG353" i="7"/>
  <c r="CH353" i="7"/>
  <c r="CI353" i="7"/>
  <c r="CJ353" i="7"/>
  <c r="CK353" i="7"/>
  <c r="CL353" i="7"/>
  <c r="CM353" i="7"/>
  <c r="CN353" i="7"/>
  <c r="CO353" i="7"/>
  <c r="CP353" i="7"/>
  <c r="CQ353" i="7"/>
  <c r="CR353" i="7"/>
  <c r="CS353" i="7"/>
  <c r="CT353" i="7"/>
  <c r="CU353" i="7"/>
  <c r="CV353" i="7"/>
  <c r="CW353" i="7"/>
  <c r="CX353" i="7"/>
  <c r="CY353" i="7"/>
  <c r="CZ353" i="7"/>
  <c r="DA353" i="7"/>
  <c r="DB353" i="7"/>
  <c r="DC353" i="7"/>
  <c r="DD353" i="7"/>
  <c r="DE353" i="7"/>
  <c r="DF353" i="7"/>
  <c r="DG353" i="7"/>
  <c r="DH353" i="7"/>
  <c r="DI353" i="7"/>
  <c r="DJ353" i="7"/>
  <c r="DK353" i="7"/>
  <c r="DL353" i="7"/>
  <c r="DM353" i="7"/>
  <c r="DN353" i="7"/>
  <c r="DO353" i="7"/>
  <c r="DP353" i="7"/>
  <c r="DQ353" i="7"/>
  <c r="DR353" i="7"/>
  <c r="DS353" i="7"/>
  <c r="DT353" i="7"/>
  <c r="DU353" i="7"/>
  <c r="DV353" i="7"/>
  <c r="DW353" i="7"/>
  <c r="DX353" i="7"/>
  <c r="DY353" i="7"/>
  <c r="DZ353" i="7"/>
  <c r="EA353" i="7"/>
  <c r="EB353" i="7"/>
  <c r="EC353" i="7"/>
  <c r="ED353" i="7"/>
  <c r="EE353" i="7"/>
  <c r="EF353" i="7"/>
  <c r="EG353" i="7"/>
  <c r="EH353" i="7"/>
  <c r="EI353" i="7"/>
  <c r="EJ353" i="7"/>
  <c r="EK353" i="7"/>
  <c r="EL353" i="7"/>
  <c r="EM353" i="7"/>
  <c r="EN353" i="7"/>
  <c r="EO353" i="7"/>
  <c r="EP353" i="7"/>
  <c r="EQ353" i="7"/>
  <c r="ER353" i="7"/>
  <c r="ES353" i="7"/>
  <c r="ET353" i="7"/>
  <c r="EU353" i="7"/>
  <c r="EV353" i="7"/>
  <c r="EW353" i="7"/>
  <c r="EX353" i="7"/>
  <c r="EY353" i="7"/>
  <c r="EZ353" i="7"/>
  <c r="FA353" i="7"/>
  <c r="FB353" i="7"/>
  <c r="FC353" i="7"/>
  <c r="B354" i="7"/>
  <c r="C354" i="7"/>
  <c r="D354" i="7"/>
  <c r="E354" i="7"/>
  <c r="F354" i="7"/>
  <c r="G354" i="7"/>
  <c r="H354" i="7"/>
  <c r="I354" i="7"/>
  <c r="J354" i="7"/>
  <c r="K354" i="7"/>
  <c r="L354" i="7"/>
  <c r="M354" i="7"/>
  <c r="N354" i="7"/>
  <c r="O354" i="7"/>
  <c r="P354" i="7"/>
  <c r="Q354" i="7"/>
  <c r="R354" i="7"/>
  <c r="S354" i="7"/>
  <c r="T354" i="7"/>
  <c r="U354" i="7"/>
  <c r="V354" i="7"/>
  <c r="W354" i="7"/>
  <c r="X354" i="7"/>
  <c r="Y354" i="7"/>
  <c r="Z354" i="7"/>
  <c r="AA354" i="7"/>
  <c r="AB354" i="7"/>
  <c r="AC354" i="7"/>
  <c r="AD354" i="7"/>
  <c r="AE354" i="7"/>
  <c r="AF354" i="7"/>
  <c r="AG354" i="7"/>
  <c r="AH354" i="7"/>
  <c r="AI354" i="7"/>
  <c r="AJ354" i="7"/>
  <c r="AK354" i="7"/>
  <c r="AL354" i="7"/>
  <c r="AM354" i="7"/>
  <c r="AN354" i="7"/>
  <c r="AO354" i="7"/>
  <c r="AP354" i="7"/>
  <c r="AQ354" i="7"/>
  <c r="AR354" i="7"/>
  <c r="AS354" i="7"/>
  <c r="AT354" i="7"/>
  <c r="AU354" i="7"/>
  <c r="AV354" i="7"/>
  <c r="AW354" i="7"/>
  <c r="AX354" i="7"/>
  <c r="AY354" i="7"/>
  <c r="AZ354" i="7"/>
  <c r="BA354" i="7"/>
  <c r="BB354" i="7"/>
  <c r="BC354" i="7"/>
  <c r="BD354" i="7"/>
  <c r="BE354" i="7"/>
  <c r="BF354" i="7"/>
  <c r="BG354" i="7"/>
  <c r="BH354" i="7"/>
  <c r="BI354" i="7"/>
  <c r="BJ354" i="7"/>
  <c r="BK354" i="7"/>
  <c r="BL354" i="7"/>
  <c r="BM354" i="7"/>
  <c r="BN354" i="7"/>
  <c r="BO354" i="7"/>
  <c r="BP354" i="7"/>
  <c r="BQ354" i="7"/>
  <c r="BR354" i="7"/>
  <c r="BS354" i="7"/>
  <c r="BT354" i="7"/>
  <c r="BU354" i="7"/>
  <c r="BV354" i="7"/>
  <c r="BW354" i="7"/>
  <c r="BX354" i="7"/>
  <c r="BY354" i="7"/>
  <c r="BZ354" i="7"/>
  <c r="CA354" i="7"/>
  <c r="CB354" i="7"/>
  <c r="CC354" i="7"/>
  <c r="CD354" i="7"/>
  <c r="CE354" i="7"/>
  <c r="CF354" i="7"/>
  <c r="CG354" i="7"/>
  <c r="CH354" i="7"/>
  <c r="CI354" i="7"/>
  <c r="CJ354" i="7"/>
  <c r="CK354" i="7"/>
  <c r="CL354" i="7"/>
  <c r="CM354" i="7"/>
  <c r="CN354" i="7"/>
  <c r="CO354" i="7"/>
  <c r="CP354" i="7"/>
  <c r="CQ354" i="7"/>
  <c r="CR354" i="7"/>
  <c r="CS354" i="7"/>
  <c r="CT354" i="7"/>
  <c r="CU354" i="7"/>
  <c r="CV354" i="7"/>
  <c r="CW354" i="7"/>
  <c r="CX354" i="7"/>
  <c r="CY354" i="7"/>
  <c r="CZ354" i="7"/>
  <c r="DA354" i="7"/>
  <c r="DB354" i="7"/>
  <c r="DC354" i="7"/>
  <c r="DD354" i="7"/>
  <c r="DE354" i="7"/>
  <c r="DF354" i="7"/>
  <c r="DG354" i="7"/>
  <c r="DH354" i="7"/>
  <c r="DI354" i="7"/>
  <c r="DJ354" i="7"/>
  <c r="DK354" i="7"/>
  <c r="DL354" i="7"/>
  <c r="DM354" i="7"/>
  <c r="DN354" i="7"/>
  <c r="DO354" i="7"/>
  <c r="DP354" i="7"/>
  <c r="DQ354" i="7"/>
  <c r="DR354" i="7"/>
  <c r="DS354" i="7"/>
  <c r="DT354" i="7"/>
  <c r="DU354" i="7"/>
  <c r="DV354" i="7"/>
  <c r="DW354" i="7"/>
  <c r="DX354" i="7"/>
  <c r="DY354" i="7"/>
  <c r="DZ354" i="7"/>
  <c r="EA354" i="7"/>
  <c r="EB354" i="7"/>
  <c r="EC354" i="7"/>
  <c r="ED354" i="7"/>
  <c r="EE354" i="7"/>
  <c r="EF354" i="7"/>
  <c r="EG354" i="7"/>
  <c r="EH354" i="7"/>
  <c r="EI354" i="7"/>
  <c r="EJ354" i="7"/>
  <c r="EK354" i="7"/>
  <c r="EL354" i="7"/>
  <c r="EM354" i="7"/>
  <c r="EN354" i="7"/>
  <c r="EO354" i="7"/>
  <c r="EP354" i="7"/>
  <c r="EQ354" i="7"/>
  <c r="ER354" i="7"/>
  <c r="ES354" i="7"/>
  <c r="ET354" i="7"/>
  <c r="EU354" i="7"/>
  <c r="EV354" i="7"/>
  <c r="EW354" i="7"/>
  <c r="EX354" i="7"/>
  <c r="EY354" i="7"/>
  <c r="EZ354" i="7"/>
  <c r="FA354" i="7"/>
  <c r="FB354" i="7"/>
  <c r="FC354" i="7"/>
  <c r="B355" i="7"/>
  <c r="C355" i="7"/>
  <c r="D355" i="7"/>
  <c r="E355" i="7"/>
  <c r="F355" i="7"/>
  <c r="G355" i="7"/>
  <c r="H355" i="7"/>
  <c r="I355" i="7"/>
  <c r="J355" i="7"/>
  <c r="K355" i="7"/>
  <c r="L355" i="7"/>
  <c r="M355" i="7"/>
  <c r="N355" i="7"/>
  <c r="O355" i="7"/>
  <c r="P355" i="7"/>
  <c r="Q355" i="7"/>
  <c r="R355" i="7"/>
  <c r="S355" i="7"/>
  <c r="T355" i="7"/>
  <c r="U355" i="7"/>
  <c r="V355" i="7"/>
  <c r="W355" i="7"/>
  <c r="X355" i="7"/>
  <c r="Y355" i="7"/>
  <c r="Z355" i="7"/>
  <c r="AA355" i="7"/>
  <c r="AB355" i="7"/>
  <c r="AC355" i="7"/>
  <c r="AD355" i="7"/>
  <c r="AE355" i="7"/>
  <c r="AF355" i="7"/>
  <c r="AG355" i="7"/>
  <c r="AH355" i="7"/>
  <c r="AI355" i="7"/>
  <c r="AJ355" i="7"/>
  <c r="AK355" i="7"/>
  <c r="AL355" i="7"/>
  <c r="AM355" i="7"/>
  <c r="AN355" i="7"/>
  <c r="AO355" i="7"/>
  <c r="AP355" i="7"/>
  <c r="AQ355" i="7"/>
  <c r="AR355" i="7"/>
  <c r="AS355" i="7"/>
  <c r="AT355" i="7"/>
  <c r="AU355" i="7"/>
  <c r="AV355" i="7"/>
  <c r="AW355" i="7"/>
  <c r="AX355" i="7"/>
  <c r="AY355" i="7"/>
  <c r="AZ355" i="7"/>
  <c r="BA355" i="7"/>
  <c r="BB355" i="7"/>
  <c r="BC355" i="7"/>
  <c r="BD355" i="7"/>
  <c r="BE355" i="7"/>
  <c r="BF355" i="7"/>
  <c r="BG355" i="7"/>
  <c r="BH355" i="7"/>
  <c r="BI355" i="7"/>
  <c r="BJ355" i="7"/>
  <c r="BK355" i="7"/>
  <c r="BL355" i="7"/>
  <c r="BM355" i="7"/>
  <c r="BN355" i="7"/>
  <c r="BO355" i="7"/>
  <c r="BP355" i="7"/>
  <c r="BQ355" i="7"/>
  <c r="BR355" i="7"/>
  <c r="BS355" i="7"/>
  <c r="BT355" i="7"/>
  <c r="BU355" i="7"/>
  <c r="BV355" i="7"/>
  <c r="BW355" i="7"/>
  <c r="BX355" i="7"/>
  <c r="BY355" i="7"/>
  <c r="BZ355" i="7"/>
  <c r="CA355" i="7"/>
  <c r="CB355" i="7"/>
  <c r="CC355" i="7"/>
  <c r="CD355" i="7"/>
  <c r="CE355" i="7"/>
  <c r="CF355" i="7"/>
  <c r="CG355" i="7"/>
  <c r="CH355" i="7"/>
  <c r="CI355" i="7"/>
  <c r="CJ355" i="7"/>
  <c r="CK355" i="7"/>
  <c r="CL355" i="7"/>
  <c r="CM355" i="7"/>
  <c r="CN355" i="7"/>
  <c r="CO355" i="7"/>
  <c r="CP355" i="7"/>
  <c r="CQ355" i="7"/>
  <c r="CR355" i="7"/>
  <c r="CS355" i="7"/>
  <c r="CT355" i="7"/>
  <c r="CU355" i="7"/>
  <c r="CV355" i="7"/>
  <c r="CW355" i="7"/>
  <c r="CX355" i="7"/>
  <c r="CY355" i="7"/>
  <c r="CZ355" i="7"/>
  <c r="DA355" i="7"/>
  <c r="DB355" i="7"/>
  <c r="DC355" i="7"/>
  <c r="DD355" i="7"/>
  <c r="DE355" i="7"/>
  <c r="DF355" i="7"/>
  <c r="DG355" i="7"/>
  <c r="DH355" i="7"/>
  <c r="DI355" i="7"/>
  <c r="DJ355" i="7"/>
  <c r="DK355" i="7"/>
  <c r="DL355" i="7"/>
  <c r="DM355" i="7"/>
  <c r="DN355" i="7"/>
  <c r="DO355" i="7"/>
  <c r="DP355" i="7"/>
  <c r="DQ355" i="7"/>
  <c r="DR355" i="7"/>
  <c r="DS355" i="7"/>
  <c r="DT355" i="7"/>
  <c r="DU355" i="7"/>
  <c r="DV355" i="7"/>
  <c r="DW355" i="7"/>
  <c r="DX355" i="7"/>
  <c r="DY355" i="7"/>
  <c r="DZ355" i="7"/>
  <c r="EA355" i="7"/>
  <c r="EB355" i="7"/>
  <c r="EC355" i="7"/>
  <c r="ED355" i="7"/>
  <c r="EE355" i="7"/>
  <c r="EF355" i="7"/>
  <c r="EG355" i="7"/>
  <c r="EH355" i="7"/>
  <c r="EI355" i="7"/>
  <c r="EJ355" i="7"/>
  <c r="EK355" i="7"/>
  <c r="EL355" i="7"/>
  <c r="EM355" i="7"/>
  <c r="EN355" i="7"/>
  <c r="EO355" i="7"/>
  <c r="EP355" i="7"/>
  <c r="EQ355" i="7"/>
  <c r="ER355" i="7"/>
  <c r="ES355" i="7"/>
  <c r="ET355" i="7"/>
  <c r="EU355" i="7"/>
  <c r="EV355" i="7"/>
  <c r="EW355" i="7"/>
  <c r="EX355" i="7"/>
  <c r="EY355" i="7"/>
  <c r="EZ355" i="7"/>
  <c r="FA355" i="7"/>
  <c r="FB355" i="7"/>
  <c r="FC355" i="7"/>
  <c r="B356" i="7"/>
  <c r="C356" i="7"/>
  <c r="D356" i="7"/>
  <c r="E356" i="7"/>
  <c r="F356" i="7"/>
  <c r="G356" i="7"/>
  <c r="H356" i="7"/>
  <c r="I356" i="7"/>
  <c r="J356" i="7"/>
  <c r="K356" i="7"/>
  <c r="L356" i="7"/>
  <c r="M356" i="7"/>
  <c r="N356" i="7"/>
  <c r="O356" i="7"/>
  <c r="P356" i="7"/>
  <c r="Q356" i="7"/>
  <c r="R356" i="7"/>
  <c r="S356" i="7"/>
  <c r="T356" i="7"/>
  <c r="U356" i="7"/>
  <c r="V356" i="7"/>
  <c r="W356" i="7"/>
  <c r="X356" i="7"/>
  <c r="Y356" i="7"/>
  <c r="Z356" i="7"/>
  <c r="AA356" i="7"/>
  <c r="AB356" i="7"/>
  <c r="AC356" i="7"/>
  <c r="AD356" i="7"/>
  <c r="AE356" i="7"/>
  <c r="AF356" i="7"/>
  <c r="AG356" i="7"/>
  <c r="AH356" i="7"/>
  <c r="AI356" i="7"/>
  <c r="AJ356" i="7"/>
  <c r="AK356" i="7"/>
  <c r="AL356" i="7"/>
  <c r="AM356" i="7"/>
  <c r="AN356" i="7"/>
  <c r="AO356" i="7"/>
  <c r="AP356" i="7"/>
  <c r="AQ356" i="7"/>
  <c r="AR356" i="7"/>
  <c r="AS356" i="7"/>
  <c r="AT356" i="7"/>
  <c r="AU356" i="7"/>
  <c r="AV356" i="7"/>
  <c r="AW356" i="7"/>
  <c r="AX356" i="7"/>
  <c r="AY356" i="7"/>
  <c r="AZ356" i="7"/>
  <c r="BA356" i="7"/>
  <c r="BB356" i="7"/>
  <c r="BC356" i="7"/>
  <c r="BD356" i="7"/>
  <c r="BE356" i="7"/>
  <c r="BF356" i="7"/>
  <c r="BG356" i="7"/>
  <c r="BH356" i="7"/>
  <c r="BI356" i="7"/>
  <c r="BJ356" i="7"/>
  <c r="BK356" i="7"/>
  <c r="BL356" i="7"/>
  <c r="BM356" i="7"/>
  <c r="BN356" i="7"/>
  <c r="BO356" i="7"/>
  <c r="BP356" i="7"/>
  <c r="BQ356" i="7"/>
  <c r="BR356" i="7"/>
  <c r="BS356" i="7"/>
  <c r="BT356" i="7"/>
  <c r="BU356" i="7"/>
  <c r="BV356" i="7"/>
  <c r="BW356" i="7"/>
  <c r="BX356" i="7"/>
  <c r="BY356" i="7"/>
  <c r="BZ356" i="7"/>
  <c r="CA356" i="7"/>
  <c r="CB356" i="7"/>
  <c r="CC356" i="7"/>
  <c r="CD356" i="7"/>
  <c r="CE356" i="7"/>
  <c r="CF356" i="7"/>
  <c r="CG356" i="7"/>
  <c r="CH356" i="7"/>
  <c r="CI356" i="7"/>
  <c r="CJ356" i="7"/>
  <c r="CK356" i="7"/>
  <c r="CL356" i="7"/>
  <c r="CM356" i="7"/>
  <c r="CN356" i="7"/>
  <c r="CO356" i="7"/>
  <c r="CP356" i="7"/>
  <c r="CQ356" i="7"/>
  <c r="CR356" i="7"/>
  <c r="CS356" i="7"/>
  <c r="CT356" i="7"/>
  <c r="CU356" i="7"/>
  <c r="CV356" i="7"/>
  <c r="CW356" i="7"/>
  <c r="CX356" i="7"/>
  <c r="CY356" i="7"/>
  <c r="CZ356" i="7"/>
  <c r="DA356" i="7"/>
  <c r="DB356" i="7"/>
  <c r="DC356" i="7"/>
  <c r="DD356" i="7"/>
  <c r="DE356" i="7"/>
  <c r="DF356" i="7"/>
  <c r="DG356" i="7"/>
  <c r="DH356" i="7"/>
  <c r="DI356" i="7"/>
  <c r="DJ356" i="7"/>
  <c r="DK356" i="7"/>
  <c r="DL356" i="7"/>
  <c r="DM356" i="7"/>
  <c r="DN356" i="7"/>
  <c r="DO356" i="7"/>
  <c r="DP356" i="7"/>
  <c r="DQ356" i="7"/>
  <c r="DR356" i="7"/>
  <c r="DS356" i="7"/>
  <c r="DT356" i="7"/>
  <c r="DU356" i="7"/>
  <c r="DV356" i="7"/>
  <c r="DW356" i="7"/>
  <c r="DX356" i="7"/>
  <c r="DY356" i="7"/>
  <c r="DZ356" i="7"/>
  <c r="EA356" i="7"/>
  <c r="EB356" i="7"/>
  <c r="EC356" i="7"/>
  <c r="ED356" i="7"/>
  <c r="EE356" i="7"/>
  <c r="EF356" i="7"/>
  <c r="EG356" i="7"/>
  <c r="EH356" i="7"/>
  <c r="EI356" i="7"/>
  <c r="EJ356" i="7"/>
  <c r="EK356" i="7"/>
  <c r="EL356" i="7"/>
  <c r="EM356" i="7"/>
  <c r="EN356" i="7"/>
  <c r="EO356" i="7"/>
  <c r="EP356" i="7"/>
  <c r="EQ356" i="7"/>
  <c r="ER356" i="7"/>
  <c r="ES356" i="7"/>
  <c r="ET356" i="7"/>
  <c r="EU356" i="7"/>
  <c r="EV356" i="7"/>
  <c r="EW356" i="7"/>
  <c r="EX356" i="7"/>
  <c r="EY356" i="7"/>
  <c r="EZ356" i="7"/>
  <c r="FA356" i="7"/>
  <c r="FB356" i="7"/>
  <c r="FC356" i="7"/>
  <c r="B357" i="7"/>
  <c r="C357" i="7"/>
  <c r="D357" i="7"/>
  <c r="E357" i="7"/>
  <c r="F357" i="7"/>
  <c r="G357" i="7"/>
  <c r="H357" i="7"/>
  <c r="I357" i="7"/>
  <c r="J357" i="7"/>
  <c r="K357" i="7"/>
  <c r="L357" i="7"/>
  <c r="M357" i="7"/>
  <c r="N357" i="7"/>
  <c r="O357" i="7"/>
  <c r="P357" i="7"/>
  <c r="Q357" i="7"/>
  <c r="R357" i="7"/>
  <c r="S357" i="7"/>
  <c r="T357" i="7"/>
  <c r="U357" i="7"/>
  <c r="V357" i="7"/>
  <c r="W357" i="7"/>
  <c r="X357" i="7"/>
  <c r="Y357" i="7"/>
  <c r="Z357" i="7"/>
  <c r="AA357" i="7"/>
  <c r="AB357" i="7"/>
  <c r="AC357" i="7"/>
  <c r="AD357" i="7"/>
  <c r="AE357" i="7"/>
  <c r="AF357" i="7"/>
  <c r="AG357" i="7"/>
  <c r="AH357" i="7"/>
  <c r="AI357" i="7"/>
  <c r="AJ357" i="7"/>
  <c r="AK357" i="7"/>
  <c r="AL357" i="7"/>
  <c r="AM357" i="7"/>
  <c r="AN357" i="7"/>
  <c r="AO357" i="7"/>
  <c r="AP357" i="7"/>
  <c r="AQ357" i="7"/>
  <c r="AR357" i="7"/>
  <c r="AS357" i="7"/>
  <c r="AT357" i="7"/>
  <c r="AU357" i="7"/>
  <c r="AV357" i="7"/>
  <c r="AW357" i="7"/>
  <c r="AX357" i="7"/>
  <c r="AY357" i="7"/>
  <c r="AZ357" i="7"/>
  <c r="BA357" i="7"/>
  <c r="BB357" i="7"/>
  <c r="BC357" i="7"/>
  <c r="BD357" i="7"/>
  <c r="BE357" i="7"/>
  <c r="BF357" i="7"/>
  <c r="BG357" i="7"/>
  <c r="BH357" i="7"/>
  <c r="BI357" i="7"/>
  <c r="BJ357" i="7"/>
  <c r="BK357" i="7"/>
  <c r="BL357" i="7"/>
  <c r="BM357" i="7"/>
  <c r="BN357" i="7"/>
  <c r="BO357" i="7"/>
  <c r="BP357" i="7"/>
  <c r="BQ357" i="7"/>
  <c r="BR357" i="7"/>
  <c r="BS357" i="7"/>
  <c r="BT357" i="7"/>
  <c r="BU357" i="7"/>
  <c r="BV357" i="7"/>
  <c r="BW357" i="7"/>
  <c r="BX357" i="7"/>
  <c r="BY357" i="7"/>
  <c r="BZ357" i="7"/>
  <c r="CA357" i="7"/>
  <c r="CB357" i="7"/>
  <c r="CC357" i="7"/>
  <c r="CD357" i="7"/>
  <c r="CE357" i="7"/>
  <c r="CF357" i="7"/>
  <c r="CG357" i="7"/>
  <c r="CH357" i="7"/>
  <c r="CI357" i="7"/>
  <c r="CJ357" i="7"/>
  <c r="CK357" i="7"/>
  <c r="CL357" i="7"/>
  <c r="CM357" i="7"/>
  <c r="CN357" i="7"/>
  <c r="CO357" i="7"/>
  <c r="CP357" i="7"/>
  <c r="CQ357" i="7"/>
  <c r="CR357" i="7"/>
  <c r="CS357" i="7"/>
  <c r="CT357" i="7"/>
  <c r="CU357" i="7"/>
  <c r="CV357" i="7"/>
  <c r="CW357" i="7"/>
  <c r="CX357" i="7"/>
  <c r="CY357" i="7"/>
  <c r="CZ357" i="7"/>
  <c r="DA357" i="7"/>
  <c r="DB357" i="7"/>
  <c r="DC357" i="7"/>
  <c r="DD357" i="7"/>
  <c r="DE357" i="7"/>
  <c r="DF357" i="7"/>
  <c r="DG357" i="7"/>
  <c r="DH357" i="7"/>
  <c r="DI357" i="7"/>
  <c r="DJ357" i="7"/>
  <c r="DK357" i="7"/>
  <c r="DL357" i="7"/>
  <c r="DM357" i="7"/>
  <c r="DN357" i="7"/>
  <c r="DO357" i="7"/>
  <c r="DP357" i="7"/>
  <c r="DQ357" i="7"/>
  <c r="DR357" i="7"/>
  <c r="DS357" i="7"/>
  <c r="DT357" i="7"/>
  <c r="DU357" i="7"/>
  <c r="DV357" i="7"/>
  <c r="DW357" i="7"/>
  <c r="DX357" i="7"/>
  <c r="DY357" i="7"/>
  <c r="DZ357" i="7"/>
  <c r="EA357" i="7"/>
  <c r="EB357" i="7"/>
  <c r="EC357" i="7"/>
  <c r="ED357" i="7"/>
  <c r="EE357" i="7"/>
  <c r="EF357" i="7"/>
  <c r="EG357" i="7"/>
  <c r="EH357" i="7"/>
  <c r="EI357" i="7"/>
  <c r="EJ357" i="7"/>
  <c r="EK357" i="7"/>
  <c r="EL357" i="7"/>
  <c r="EM357" i="7"/>
  <c r="EN357" i="7"/>
  <c r="EO357" i="7"/>
  <c r="EP357" i="7"/>
  <c r="EQ357" i="7"/>
  <c r="ER357" i="7"/>
  <c r="ES357" i="7"/>
  <c r="ET357" i="7"/>
  <c r="EU357" i="7"/>
  <c r="EV357" i="7"/>
  <c r="EW357" i="7"/>
  <c r="EX357" i="7"/>
  <c r="EY357" i="7"/>
  <c r="EZ357" i="7"/>
  <c r="FA357" i="7"/>
  <c r="FB357" i="7"/>
  <c r="FC357" i="7"/>
  <c r="B358" i="7"/>
  <c r="C358" i="7"/>
  <c r="D358" i="7"/>
  <c r="E358" i="7"/>
  <c r="F358" i="7"/>
  <c r="G358" i="7"/>
  <c r="H358" i="7"/>
  <c r="I358" i="7"/>
  <c r="J358" i="7"/>
  <c r="K358" i="7"/>
  <c r="L358" i="7"/>
  <c r="M358" i="7"/>
  <c r="N358" i="7"/>
  <c r="O358" i="7"/>
  <c r="P358" i="7"/>
  <c r="Q358" i="7"/>
  <c r="R358" i="7"/>
  <c r="S358" i="7"/>
  <c r="T358" i="7"/>
  <c r="U358" i="7"/>
  <c r="V358" i="7"/>
  <c r="W358" i="7"/>
  <c r="X358" i="7"/>
  <c r="Y358" i="7"/>
  <c r="Z358" i="7"/>
  <c r="AA358" i="7"/>
  <c r="AB358" i="7"/>
  <c r="AC358" i="7"/>
  <c r="AD358" i="7"/>
  <c r="AE358" i="7"/>
  <c r="AF358" i="7"/>
  <c r="AG358" i="7"/>
  <c r="AH358" i="7"/>
  <c r="AI358" i="7"/>
  <c r="AJ358" i="7"/>
  <c r="AK358" i="7"/>
  <c r="AL358" i="7"/>
  <c r="AM358" i="7"/>
  <c r="AN358" i="7"/>
  <c r="AO358" i="7"/>
  <c r="AP358" i="7"/>
  <c r="AQ358" i="7"/>
  <c r="AR358" i="7"/>
  <c r="AS358" i="7"/>
  <c r="AT358" i="7"/>
  <c r="AU358" i="7"/>
  <c r="AV358" i="7"/>
  <c r="AW358" i="7"/>
  <c r="AX358" i="7"/>
  <c r="AY358" i="7"/>
  <c r="AZ358" i="7"/>
  <c r="BA358" i="7"/>
  <c r="BB358" i="7"/>
  <c r="BC358" i="7"/>
  <c r="BD358" i="7"/>
  <c r="BE358" i="7"/>
  <c r="BF358" i="7"/>
  <c r="BG358" i="7"/>
  <c r="BH358" i="7"/>
  <c r="BI358" i="7"/>
  <c r="BJ358" i="7"/>
  <c r="BK358" i="7"/>
  <c r="BL358" i="7"/>
  <c r="BM358" i="7"/>
  <c r="BN358" i="7"/>
  <c r="BO358" i="7"/>
  <c r="BP358" i="7"/>
  <c r="BQ358" i="7"/>
  <c r="BR358" i="7"/>
  <c r="BS358" i="7"/>
  <c r="BT358" i="7"/>
  <c r="BU358" i="7"/>
  <c r="BV358" i="7"/>
  <c r="BW358" i="7"/>
  <c r="BX358" i="7"/>
  <c r="BY358" i="7"/>
  <c r="BZ358" i="7"/>
  <c r="CA358" i="7"/>
  <c r="CB358" i="7"/>
  <c r="CC358" i="7"/>
  <c r="CD358" i="7"/>
  <c r="CE358" i="7"/>
  <c r="CF358" i="7"/>
  <c r="CG358" i="7"/>
  <c r="CH358" i="7"/>
  <c r="CI358" i="7"/>
  <c r="CJ358" i="7"/>
  <c r="CK358" i="7"/>
  <c r="CL358" i="7"/>
  <c r="CM358" i="7"/>
  <c r="CN358" i="7"/>
  <c r="CO358" i="7"/>
  <c r="CP358" i="7"/>
  <c r="CQ358" i="7"/>
  <c r="CR358" i="7"/>
  <c r="CS358" i="7"/>
  <c r="CT358" i="7"/>
  <c r="CU358" i="7"/>
  <c r="CV358" i="7"/>
  <c r="CW358" i="7"/>
  <c r="CX358" i="7"/>
  <c r="CY358" i="7"/>
  <c r="CZ358" i="7"/>
  <c r="DA358" i="7"/>
  <c r="DB358" i="7"/>
  <c r="DC358" i="7"/>
  <c r="DD358" i="7"/>
  <c r="DE358" i="7"/>
  <c r="DF358" i="7"/>
  <c r="DG358" i="7"/>
  <c r="DH358" i="7"/>
  <c r="DI358" i="7"/>
  <c r="DJ358" i="7"/>
  <c r="DK358" i="7"/>
  <c r="DL358" i="7"/>
  <c r="DM358" i="7"/>
  <c r="DN358" i="7"/>
  <c r="DO358" i="7"/>
  <c r="DP358" i="7"/>
  <c r="DQ358" i="7"/>
  <c r="DR358" i="7"/>
  <c r="DS358" i="7"/>
  <c r="DT358" i="7"/>
  <c r="DU358" i="7"/>
  <c r="DV358" i="7"/>
  <c r="DW358" i="7"/>
  <c r="DX358" i="7"/>
  <c r="DY358" i="7"/>
  <c r="DZ358" i="7"/>
  <c r="EA358" i="7"/>
  <c r="EB358" i="7"/>
  <c r="EC358" i="7"/>
  <c r="ED358" i="7"/>
  <c r="EE358" i="7"/>
  <c r="EF358" i="7"/>
  <c r="EG358" i="7"/>
  <c r="EH358" i="7"/>
  <c r="EI358" i="7"/>
  <c r="EJ358" i="7"/>
  <c r="EK358" i="7"/>
  <c r="EL358" i="7"/>
  <c r="EM358" i="7"/>
  <c r="EN358" i="7"/>
  <c r="EO358" i="7"/>
  <c r="EP358" i="7"/>
  <c r="EQ358" i="7"/>
  <c r="ER358" i="7"/>
  <c r="ES358" i="7"/>
  <c r="ET358" i="7"/>
  <c r="EU358" i="7"/>
  <c r="EV358" i="7"/>
  <c r="EW358" i="7"/>
  <c r="EX358" i="7"/>
  <c r="EY358" i="7"/>
  <c r="EZ358" i="7"/>
  <c r="FA358" i="7"/>
  <c r="FB358" i="7"/>
  <c r="FC358" i="7"/>
  <c r="B359" i="7"/>
  <c r="C359" i="7"/>
  <c r="D359" i="7"/>
  <c r="E359" i="7"/>
  <c r="F359" i="7"/>
  <c r="G359" i="7"/>
  <c r="H359" i="7"/>
  <c r="I359" i="7"/>
  <c r="J359" i="7"/>
  <c r="K359" i="7"/>
  <c r="L359" i="7"/>
  <c r="M359" i="7"/>
  <c r="N359" i="7"/>
  <c r="O359" i="7"/>
  <c r="P359" i="7"/>
  <c r="Q359" i="7"/>
  <c r="R359" i="7"/>
  <c r="S359" i="7"/>
  <c r="T359" i="7"/>
  <c r="U359" i="7"/>
  <c r="V359" i="7"/>
  <c r="W359" i="7"/>
  <c r="X359" i="7"/>
  <c r="Y359" i="7"/>
  <c r="Z359" i="7"/>
  <c r="AA359" i="7"/>
  <c r="AB359" i="7"/>
  <c r="AC359" i="7"/>
  <c r="AD359" i="7"/>
  <c r="AE359" i="7"/>
  <c r="AF359" i="7"/>
  <c r="AG359" i="7"/>
  <c r="AH359" i="7"/>
  <c r="AI359" i="7"/>
  <c r="AJ359" i="7"/>
  <c r="AK359" i="7"/>
  <c r="AL359" i="7"/>
  <c r="AM359" i="7"/>
  <c r="AN359" i="7"/>
  <c r="AO359" i="7"/>
  <c r="AP359" i="7"/>
  <c r="AQ359" i="7"/>
  <c r="AR359" i="7"/>
  <c r="AS359" i="7"/>
  <c r="AT359" i="7"/>
  <c r="AU359" i="7"/>
  <c r="AV359" i="7"/>
  <c r="AW359" i="7"/>
  <c r="AX359" i="7"/>
  <c r="AY359" i="7"/>
  <c r="AZ359" i="7"/>
  <c r="BA359" i="7"/>
  <c r="BB359" i="7"/>
  <c r="BC359" i="7"/>
  <c r="BD359" i="7"/>
  <c r="BE359" i="7"/>
  <c r="BF359" i="7"/>
  <c r="BG359" i="7"/>
  <c r="BH359" i="7"/>
  <c r="BI359" i="7"/>
  <c r="BJ359" i="7"/>
  <c r="BK359" i="7"/>
  <c r="BL359" i="7"/>
  <c r="BM359" i="7"/>
  <c r="BN359" i="7"/>
  <c r="BO359" i="7"/>
  <c r="BP359" i="7"/>
  <c r="BQ359" i="7"/>
  <c r="BR359" i="7"/>
  <c r="BS359" i="7"/>
  <c r="BT359" i="7"/>
  <c r="BU359" i="7"/>
  <c r="BV359" i="7"/>
  <c r="BW359" i="7"/>
  <c r="BX359" i="7"/>
  <c r="BY359" i="7"/>
  <c r="BZ359" i="7"/>
  <c r="CA359" i="7"/>
  <c r="CB359" i="7"/>
  <c r="CC359" i="7"/>
  <c r="CD359" i="7"/>
  <c r="CE359" i="7"/>
  <c r="CF359" i="7"/>
  <c r="CG359" i="7"/>
  <c r="CH359" i="7"/>
  <c r="CI359" i="7"/>
  <c r="CJ359" i="7"/>
  <c r="CK359" i="7"/>
  <c r="CL359" i="7"/>
  <c r="CM359" i="7"/>
  <c r="CN359" i="7"/>
  <c r="CO359" i="7"/>
  <c r="CP359" i="7"/>
  <c r="CQ359" i="7"/>
  <c r="CR359" i="7"/>
  <c r="CS359" i="7"/>
  <c r="CT359" i="7"/>
  <c r="CU359" i="7"/>
  <c r="CV359" i="7"/>
  <c r="CW359" i="7"/>
  <c r="CX359" i="7"/>
  <c r="CY359" i="7"/>
  <c r="CZ359" i="7"/>
  <c r="DA359" i="7"/>
  <c r="DB359" i="7"/>
  <c r="DC359" i="7"/>
  <c r="DD359" i="7"/>
  <c r="DE359" i="7"/>
  <c r="DF359" i="7"/>
  <c r="DG359" i="7"/>
  <c r="DH359" i="7"/>
  <c r="DI359" i="7"/>
  <c r="DJ359" i="7"/>
  <c r="DK359" i="7"/>
  <c r="DL359" i="7"/>
  <c r="DM359" i="7"/>
  <c r="DN359" i="7"/>
  <c r="DO359" i="7"/>
  <c r="DP359" i="7"/>
  <c r="DQ359" i="7"/>
  <c r="DR359" i="7"/>
  <c r="DS359" i="7"/>
  <c r="DT359" i="7"/>
  <c r="DU359" i="7"/>
  <c r="DV359" i="7"/>
  <c r="DW359" i="7"/>
  <c r="DX359" i="7"/>
  <c r="DY359" i="7"/>
  <c r="DZ359" i="7"/>
  <c r="EA359" i="7"/>
  <c r="EB359" i="7"/>
  <c r="EC359" i="7"/>
  <c r="ED359" i="7"/>
  <c r="EE359" i="7"/>
  <c r="EF359" i="7"/>
  <c r="EG359" i="7"/>
  <c r="EH359" i="7"/>
  <c r="EI359" i="7"/>
  <c r="EJ359" i="7"/>
  <c r="EK359" i="7"/>
  <c r="EL359" i="7"/>
  <c r="EM359" i="7"/>
  <c r="EN359" i="7"/>
  <c r="EO359" i="7"/>
  <c r="EP359" i="7"/>
  <c r="EQ359" i="7"/>
  <c r="ER359" i="7"/>
  <c r="ES359" i="7"/>
  <c r="ET359" i="7"/>
  <c r="EU359" i="7"/>
  <c r="EV359" i="7"/>
  <c r="EW359" i="7"/>
  <c r="EX359" i="7"/>
  <c r="EY359" i="7"/>
  <c r="EZ359" i="7"/>
  <c r="FA359" i="7"/>
  <c r="FB359" i="7"/>
  <c r="FC359" i="7"/>
  <c r="B360" i="7"/>
  <c r="C360" i="7"/>
  <c r="D360" i="7"/>
  <c r="E360" i="7"/>
  <c r="F360" i="7"/>
  <c r="G360" i="7"/>
  <c r="H360" i="7"/>
  <c r="I360" i="7"/>
  <c r="J360" i="7"/>
  <c r="K360" i="7"/>
  <c r="L360" i="7"/>
  <c r="M360" i="7"/>
  <c r="N360" i="7"/>
  <c r="O360" i="7"/>
  <c r="P360" i="7"/>
  <c r="Q360" i="7"/>
  <c r="R360" i="7"/>
  <c r="S360" i="7"/>
  <c r="T360" i="7"/>
  <c r="U360" i="7"/>
  <c r="V360" i="7"/>
  <c r="W360" i="7"/>
  <c r="X360" i="7"/>
  <c r="Y360" i="7"/>
  <c r="Z360" i="7"/>
  <c r="AA360" i="7"/>
  <c r="AB360" i="7"/>
  <c r="AC360" i="7"/>
  <c r="AD360" i="7"/>
  <c r="AE360" i="7"/>
  <c r="AF360" i="7"/>
  <c r="AG360" i="7"/>
  <c r="AH360" i="7"/>
  <c r="AI360" i="7"/>
  <c r="AJ360" i="7"/>
  <c r="AK360" i="7"/>
  <c r="AL360" i="7"/>
  <c r="AM360" i="7"/>
  <c r="AN360" i="7"/>
  <c r="AO360" i="7"/>
  <c r="AP360" i="7"/>
  <c r="AQ360" i="7"/>
  <c r="AR360" i="7"/>
  <c r="AS360" i="7"/>
  <c r="AT360" i="7"/>
  <c r="AU360" i="7"/>
  <c r="AV360" i="7"/>
  <c r="AW360" i="7"/>
  <c r="AX360" i="7"/>
  <c r="AY360" i="7"/>
  <c r="AZ360" i="7"/>
  <c r="BA360" i="7"/>
  <c r="BB360" i="7"/>
  <c r="BC360" i="7"/>
  <c r="BD360" i="7"/>
  <c r="BE360" i="7"/>
  <c r="BF360" i="7"/>
  <c r="BG360" i="7"/>
  <c r="BH360" i="7"/>
  <c r="BI360" i="7"/>
  <c r="BJ360" i="7"/>
  <c r="BK360" i="7"/>
  <c r="BL360" i="7"/>
  <c r="BM360" i="7"/>
  <c r="BN360" i="7"/>
  <c r="BO360" i="7"/>
  <c r="BP360" i="7"/>
  <c r="BQ360" i="7"/>
  <c r="BR360" i="7"/>
  <c r="BS360" i="7"/>
  <c r="BT360" i="7"/>
  <c r="BU360" i="7"/>
  <c r="BV360" i="7"/>
  <c r="BW360" i="7"/>
  <c r="BX360" i="7"/>
  <c r="BY360" i="7"/>
  <c r="BZ360" i="7"/>
  <c r="CA360" i="7"/>
  <c r="CB360" i="7"/>
  <c r="CC360" i="7"/>
  <c r="CD360" i="7"/>
  <c r="CE360" i="7"/>
  <c r="CF360" i="7"/>
  <c r="CG360" i="7"/>
  <c r="CH360" i="7"/>
  <c r="CI360" i="7"/>
  <c r="CJ360" i="7"/>
  <c r="CK360" i="7"/>
  <c r="CL360" i="7"/>
  <c r="CM360" i="7"/>
  <c r="CN360" i="7"/>
  <c r="CO360" i="7"/>
  <c r="CP360" i="7"/>
  <c r="CQ360" i="7"/>
  <c r="CR360" i="7"/>
  <c r="CS360" i="7"/>
  <c r="CT360" i="7"/>
  <c r="CU360" i="7"/>
  <c r="CV360" i="7"/>
  <c r="CW360" i="7"/>
  <c r="CX360" i="7"/>
  <c r="CY360" i="7"/>
  <c r="CZ360" i="7"/>
  <c r="DA360" i="7"/>
  <c r="DB360" i="7"/>
  <c r="DC360" i="7"/>
  <c r="DD360" i="7"/>
  <c r="DE360" i="7"/>
  <c r="DF360" i="7"/>
  <c r="DG360" i="7"/>
  <c r="DH360" i="7"/>
  <c r="DI360" i="7"/>
  <c r="DJ360" i="7"/>
  <c r="DK360" i="7"/>
  <c r="DL360" i="7"/>
  <c r="DM360" i="7"/>
  <c r="DN360" i="7"/>
  <c r="DO360" i="7"/>
  <c r="DP360" i="7"/>
  <c r="DQ360" i="7"/>
  <c r="DR360" i="7"/>
  <c r="DS360" i="7"/>
  <c r="DT360" i="7"/>
  <c r="DU360" i="7"/>
  <c r="DV360" i="7"/>
  <c r="DW360" i="7"/>
  <c r="DX360" i="7"/>
  <c r="DY360" i="7"/>
  <c r="DZ360" i="7"/>
  <c r="EA360" i="7"/>
  <c r="EB360" i="7"/>
  <c r="EC360" i="7"/>
  <c r="ED360" i="7"/>
  <c r="EE360" i="7"/>
  <c r="EF360" i="7"/>
  <c r="EG360" i="7"/>
  <c r="EH360" i="7"/>
  <c r="EI360" i="7"/>
  <c r="EJ360" i="7"/>
  <c r="EK360" i="7"/>
  <c r="EL360" i="7"/>
  <c r="EM360" i="7"/>
  <c r="EN360" i="7"/>
  <c r="EO360" i="7"/>
  <c r="EP360" i="7"/>
  <c r="EQ360" i="7"/>
  <c r="ER360" i="7"/>
  <c r="ES360" i="7"/>
  <c r="ET360" i="7"/>
  <c r="EU360" i="7"/>
  <c r="EV360" i="7"/>
  <c r="EW360" i="7"/>
  <c r="EX360" i="7"/>
  <c r="EY360" i="7"/>
  <c r="EZ360" i="7"/>
  <c r="FA360" i="7"/>
  <c r="FB360" i="7"/>
  <c r="FC360" i="7"/>
  <c r="B361" i="7"/>
  <c r="C361" i="7"/>
  <c r="D361" i="7"/>
  <c r="E361" i="7"/>
  <c r="F361" i="7"/>
  <c r="G361" i="7"/>
  <c r="H361" i="7"/>
  <c r="I361" i="7"/>
  <c r="J361" i="7"/>
  <c r="K361" i="7"/>
  <c r="L361" i="7"/>
  <c r="M361" i="7"/>
  <c r="N361" i="7"/>
  <c r="O361" i="7"/>
  <c r="P361" i="7"/>
  <c r="Q361" i="7"/>
  <c r="R361" i="7"/>
  <c r="S361" i="7"/>
  <c r="T361" i="7"/>
  <c r="U361" i="7"/>
  <c r="V361" i="7"/>
  <c r="W361" i="7"/>
  <c r="X361" i="7"/>
  <c r="Y361" i="7"/>
  <c r="Z361" i="7"/>
  <c r="AA361" i="7"/>
  <c r="AB361" i="7"/>
  <c r="AC361" i="7"/>
  <c r="AD361" i="7"/>
  <c r="AE361" i="7"/>
  <c r="AF361" i="7"/>
  <c r="AG361" i="7"/>
  <c r="AH361" i="7"/>
  <c r="AI361" i="7"/>
  <c r="AJ361" i="7"/>
  <c r="AK361" i="7"/>
  <c r="AL361" i="7"/>
  <c r="AM361" i="7"/>
  <c r="AN361" i="7"/>
  <c r="AO361" i="7"/>
  <c r="AP361" i="7"/>
  <c r="AQ361" i="7"/>
  <c r="AR361" i="7"/>
  <c r="AS361" i="7"/>
  <c r="AT361" i="7"/>
  <c r="AU361" i="7"/>
  <c r="AV361" i="7"/>
  <c r="AW361" i="7"/>
  <c r="AX361" i="7"/>
  <c r="AY361" i="7"/>
  <c r="AZ361" i="7"/>
  <c r="BA361" i="7"/>
  <c r="BB361" i="7"/>
  <c r="BC361" i="7"/>
  <c r="BD361" i="7"/>
  <c r="BE361" i="7"/>
  <c r="BF361" i="7"/>
  <c r="BG361" i="7"/>
  <c r="BH361" i="7"/>
  <c r="BI361" i="7"/>
  <c r="BJ361" i="7"/>
  <c r="BK361" i="7"/>
  <c r="BL361" i="7"/>
  <c r="BM361" i="7"/>
  <c r="BN361" i="7"/>
  <c r="BO361" i="7"/>
  <c r="BP361" i="7"/>
  <c r="BQ361" i="7"/>
  <c r="BR361" i="7"/>
  <c r="BS361" i="7"/>
  <c r="BT361" i="7"/>
  <c r="BU361" i="7"/>
  <c r="BV361" i="7"/>
  <c r="BW361" i="7"/>
  <c r="BX361" i="7"/>
  <c r="BY361" i="7"/>
  <c r="BZ361" i="7"/>
  <c r="CA361" i="7"/>
  <c r="CB361" i="7"/>
  <c r="CC361" i="7"/>
  <c r="CD361" i="7"/>
  <c r="CE361" i="7"/>
  <c r="CF361" i="7"/>
  <c r="CG361" i="7"/>
  <c r="CH361" i="7"/>
  <c r="CI361" i="7"/>
  <c r="CJ361" i="7"/>
  <c r="CK361" i="7"/>
  <c r="CL361" i="7"/>
  <c r="CM361" i="7"/>
  <c r="CN361" i="7"/>
  <c r="CO361" i="7"/>
  <c r="CP361" i="7"/>
  <c r="CQ361" i="7"/>
  <c r="CR361" i="7"/>
  <c r="CS361" i="7"/>
  <c r="CT361" i="7"/>
  <c r="CU361" i="7"/>
  <c r="CV361" i="7"/>
  <c r="CW361" i="7"/>
  <c r="CX361" i="7"/>
  <c r="CY361" i="7"/>
  <c r="CZ361" i="7"/>
  <c r="DA361" i="7"/>
  <c r="DB361" i="7"/>
  <c r="DC361" i="7"/>
  <c r="DD361" i="7"/>
  <c r="DE361" i="7"/>
  <c r="DF361" i="7"/>
  <c r="DG361" i="7"/>
  <c r="DH361" i="7"/>
  <c r="DI361" i="7"/>
  <c r="DJ361" i="7"/>
  <c r="DK361" i="7"/>
  <c r="DL361" i="7"/>
  <c r="DM361" i="7"/>
  <c r="DN361" i="7"/>
  <c r="DO361" i="7"/>
  <c r="DP361" i="7"/>
  <c r="DQ361" i="7"/>
  <c r="DR361" i="7"/>
  <c r="DS361" i="7"/>
  <c r="DT361" i="7"/>
  <c r="DU361" i="7"/>
  <c r="DV361" i="7"/>
  <c r="DW361" i="7"/>
  <c r="DX361" i="7"/>
  <c r="DY361" i="7"/>
  <c r="DZ361" i="7"/>
  <c r="EA361" i="7"/>
  <c r="EB361" i="7"/>
  <c r="EC361" i="7"/>
  <c r="ED361" i="7"/>
  <c r="EE361" i="7"/>
  <c r="EF361" i="7"/>
  <c r="EG361" i="7"/>
  <c r="EH361" i="7"/>
  <c r="EI361" i="7"/>
  <c r="EJ361" i="7"/>
  <c r="EK361" i="7"/>
  <c r="EL361" i="7"/>
  <c r="EM361" i="7"/>
  <c r="EN361" i="7"/>
  <c r="EO361" i="7"/>
  <c r="EP361" i="7"/>
  <c r="EQ361" i="7"/>
  <c r="ER361" i="7"/>
  <c r="ES361" i="7"/>
  <c r="ET361" i="7"/>
  <c r="EU361" i="7"/>
  <c r="EV361" i="7"/>
  <c r="EW361" i="7"/>
  <c r="EX361" i="7"/>
  <c r="EY361" i="7"/>
  <c r="EZ361" i="7"/>
  <c r="FA361" i="7"/>
  <c r="FB361" i="7"/>
  <c r="FC361" i="7"/>
  <c r="B362" i="7"/>
  <c r="C362" i="7"/>
  <c r="D362" i="7"/>
  <c r="E362" i="7"/>
  <c r="F362" i="7"/>
  <c r="G362" i="7"/>
  <c r="H362" i="7"/>
  <c r="I362" i="7"/>
  <c r="J362" i="7"/>
  <c r="K362" i="7"/>
  <c r="L362" i="7"/>
  <c r="M362" i="7"/>
  <c r="N362" i="7"/>
  <c r="O362" i="7"/>
  <c r="P362" i="7"/>
  <c r="Q362" i="7"/>
  <c r="R362" i="7"/>
  <c r="S362" i="7"/>
  <c r="T362" i="7"/>
  <c r="U362" i="7"/>
  <c r="V362" i="7"/>
  <c r="W362" i="7"/>
  <c r="X362" i="7"/>
  <c r="Y362" i="7"/>
  <c r="Z362" i="7"/>
  <c r="AA362" i="7"/>
  <c r="AB362" i="7"/>
  <c r="AC362" i="7"/>
  <c r="AD362" i="7"/>
  <c r="AE362" i="7"/>
  <c r="AF362" i="7"/>
  <c r="AG362" i="7"/>
  <c r="AH362" i="7"/>
  <c r="AI362" i="7"/>
  <c r="AJ362" i="7"/>
  <c r="AK362" i="7"/>
  <c r="AL362" i="7"/>
  <c r="AM362" i="7"/>
  <c r="AN362" i="7"/>
  <c r="AO362" i="7"/>
  <c r="AP362" i="7"/>
  <c r="AQ362" i="7"/>
  <c r="AR362" i="7"/>
  <c r="AS362" i="7"/>
  <c r="AT362" i="7"/>
  <c r="AU362" i="7"/>
  <c r="AV362" i="7"/>
  <c r="AW362" i="7"/>
  <c r="AX362" i="7"/>
  <c r="AY362" i="7"/>
  <c r="AZ362" i="7"/>
  <c r="BA362" i="7"/>
  <c r="BB362" i="7"/>
  <c r="BC362" i="7"/>
  <c r="BD362" i="7"/>
  <c r="BE362" i="7"/>
  <c r="BF362" i="7"/>
  <c r="BG362" i="7"/>
  <c r="BH362" i="7"/>
  <c r="BI362" i="7"/>
  <c r="BJ362" i="7"/>
  <c r="BK362" i="7"/>
  <c r="BL362" i="7"/>
  <c r="BM362" i="7"/>
  <c r="BN362" i="7"/>
  <c r="BO362" i="7"/>
  <c r="BP362" i="7"/>
  <c r="BQ362" i="7"/>
  <c r="BR362" i="7"/>
  <c r="BS362" i="7"/>
  <c r="BT362" i="7"/>
  <c r="BU362" i="7"/>
  <c r="BV362" i="7"/>
  <c r="BW362" i="7"/>
  <c r="BX362" i="7"/>
  <c r="BY362" i="7"/>
  <c r="BZ362" i="7"/>
  <c r="CA362" i="7"/>
  <c r="CB362" i="7"/>
  <c r="CC362" i="7"/>
  <c r="CD362" i="7"/>
  <c r="CE362" i="7"/>
  <c r="CF362" i="7"/>
  <c r="CG362" i="7"/>
  <c r="CH362" i="7"/>
  <c r="CI362" i="7"/>
  <c r="CJ362" i="7"/>
  <c r="CK362" i="7"/>
  <c r="CL362" i="7"/>
  <c r="CM362" i="7"/>
  <c r="CN362" i="7"/>
  <c r="CO362" i="7"/>
  <c r="CP362" i="7"/>
  <c r="CQ362" i="7"/>
  <c r="CR362" i="7"/>
  <c r="CS362" i="7"/>
  <c r="CT362" i="7"/>
  <c r="CU362" i="7"/>
  <c r="CV362" i="7"/>
  <c r="CW362" i="7"/>
  <c r="CX362" i="7"/>
  <c r="CY362" i="7"/>
  <c r="CZ362" i="7"/>
  <c r="DA362" i="7"/>
  <c r="DB362" i="7"/>
  <c r="DC362" i="7"/>
  <c r="DD362" i="7"/>
  <c r="DE362" i="7"/>
  <c r="DF362" i="7"/>
  <c r="DG362" i="7"/>
  <c r="DH362" i="7"/>
  <c r="DI362" i="7"/>
  <c r="DJ362" i="7"/>
  <c r="DK362" i="7"/>
  <c r="DL362" i="7"/>
  <c r="DM362" i="7"/>
  <c r="DN362" i="7"/>
  <c r="DO362" i="7"/>
  <c r="DP362" i="7"/>
  <c r="DQ362" i="7"/>
  <c r="DR362" i="7"/>
  <c r="DS362" i="7"/>
  <c r="DT362" i="7"/>
  <c r="DU362" i="7"/>
  <c r="DV362" i="7"/>
  <c r="DW362" i="7"/>
  <c r="DX362" i="7"/>
  <c r="DY362" i="7"/>
  <c r="DZ362" i="7"/>
  <c r="EA362" i="7"/>
  <c r="EB362" i="7"/>
  <c r="EC362" i="7"/>
  <c r="ED362" i="7"/>
  <c r="EE362" i="7"/>
  <c r="EF362" i="7"/>
  <c r="EG362" i="7"/>
  <c r="EH362" i="7"/>
  <c r="EI362" i="7"/>
  <c r="EJ362" i="7"/>
  <c r="EK362" i="7"/>
  <c r="EL362" i="7"/>
  <c r="EM362" i="7"/>
  <c r="EN362" i="7"/>
  <c r="EO362" i="7"/>
  <c r="EP362" i="7"/>
  <c r="EQ362" i="7"/>
  <c r="ER362" i="7"/>
  <c r="ES362" i="7"/>
  <c r="ET362" i="7"/>
  <c r="EU362" i="7"/>
  <c r="EV362" i="7"/>
  <c r="EW362" i="7"/>
  <c r="EX362" i="7"/>
  <c r="EY362" i="7"/>
  <c r="EZ362" i="7"/>
  <c r="FA362" i="7"/>
  <c r="FB362" i="7"/>
  <c r="FC362" i="7"/>
  <c r="B363" i="7"/>
  <c r="C363" i="7"/>
  <c r="D363" i="7"/>
  <c r="E363" i="7"/>
  <c r="F363" i="7"/>
  <c r="G363" i="7"/>
  <c r="H363" i="7"/>
  <c r="I363" i="7"/>
  <c r="J363" i="7"/>
  <c r="K363" i="7"/>
  <c r="L363" i="7"/>
  <c r="M363" i="7"/>
  <c r="N363" i="7"/>
  <c r="O363" i="7"/>
  <c r="P363" i="7"/>
  <c r="Q363" i="7"/>
  <c r="R363" i="7"/>
  <c r="S363" i="7"/>
  <c r="T363" i="7"/>
  <c r="U363" i="7"/>
  <c r="V363" i="7"/>
  <c r="W363" i="7"/>
  <c r="X363" i="7"/>
  <c r="Y363" i="7"/>
  <c r="Z363" i="7"/>
  <c r="AA363" i="7"/>
  <c r="AB363" i="7"/>
  <c r="AC363" i="7"/>
  <c r="AD363" i="7"/>
  <c r="AE363" i="7"/>
  <c r="AF363" i="7"/>
  <c r="AG363" i="7"/>
  <c r="AH363" i="7"/>
  <c r="AI363" i="7"/>
  <c r="AJ363" i="7"/>
  <c r="AK363" i="7"/>
  <c r="AL363" i="7"/>
  <c r="AM363" i="7"/>
  <c r="AN363" i="7"/>
  <c r="AO363" i="7"/>
  <c r="AP363" i="7"/>
  <c r="AQ363" i="7"/>
  <c r="AR363" i="7"/>
  <c r="AS363" i="7"/>
  <c r="AT363" i="7"/>
  <c r="AU363" i="7"/>
  <c r="AV363" i="7"/>
  <c r="AW363" i="7"/>
  <c r="AX363" i="7"/>
  <c r="AY363" i="7"/>
  <c r="AZ363" i="7"/>
  <c r="BA363" i="7"/>
  <c r="BB363" i="7"/>
  <c r="BC363" i="7"/>
  <c r="BD363" i="7"/>
  <c r="BE363" i="7"/>
  <c r="BF363" i="7"/>
  <c r="BG363" i="7"/>
  <c r="BH363" i="7"/>
  <c r="BI363" i="7"/>
  <c r="BJ363" i="7"/>
  <c r="BK363" i="7"/>
  <c r="BL363" i="7"/>
  <c r="BM363" i="7"/>
  <c r="BN363" i="7"/>
  <c r="BO363" i="7"/>
  <c r="BP363" i="7"/>
  <c r="BQ363" i="7"/>
  <c r="BR363" i="7"/>
  <c r="BS363" i="7"/>
  <c r="BT363" i="7"/>
  <c r="BU363" i="7"/>
  <c r="BV363" i="7"/>
  <c r="BW363" i="7"/>
  <c r="BX363" i="7"/>
  <c r="BY363" i="7"/>
  <c r="BZ363" i="7"/>
  <c r="CA363" i="7"/>
  <c r="CB363" i="7"/>
  <c r="CC363" i="7"/>
  <c r="CD363" i="7"/>
  <c r="CE363" i="7"/>
  <c r="CF363" i="7"/>
  <c r="CG363" i="7"/>
  <c r="CH363" i="7"/>
  <c r="CI363" i="7"/>
  <c r="CJ363" i="7"/>
  <c r="CK363" i="7"/>
  <c r="CL363" i="7"/>
  <c r="CM363" i="7"/>
  <c r="CN363" i="7"/>
  <c r="CO363" i="7"/>
  <c r="CP363" i="7"/>
  <c r="CQ363" i="7"/>
  <c r="CR363" i="7"/>
  <c r="CS363" i="7"/>
  <c r="CT363" i="7"/>
  <c r="CU363" i="7"/>
  <c r="CV363" i="7"/>
  <c r="CW363" i="7"/>
  <c r="CX363" i="7"/>
  <c r="CY363" i="7"/>
  <c r="CZ363" i="7"/>
  <c r="DA363" i="7"/>
  <c r="DB363" i="7"/>
  <c r="DC363" i="7"/>
  <c r="DD363" i="7"/>
  <c r="DE363" i="7"/>
  <c r="DF363" i="7"/>
  <c r="DG363" i="7"/>
  <c r="DH363" i="7"/>
  <c r="DI363" i="7"/>
  <c r="DJ363" i="7"/>
  <c r="DK363" i="7"/>
  <c r="DL363" i="7"/>
  <c r="DM363" i="7"/>
  <c r="DN363" i="7"/>
  <c r="DO363" i="7"/>
  <c r="DP363" i="7"/>
  <c r="DQ363" i="7"/>
  <c r="DR363" i="7"/>
  <c r="DS363" i="7"/>
  <c r="DT363" i="7"/>
  <c r="DU363" i="7"/>
  <c r="DV363" i="7"/>
  <c r="DW363" i="7"/>
  <c r="DX363" i="7"/>
  <c r="DY363" i="7"/>
  <c r="DZ363" i="7"/>
  <c r="EA363" i="7"/>
  <c r="EB363" i="7"/>
  <c r="EC363" i="7"/>
  <c r="ED363" i="7"/>
  <c r="EE363" i="7"/>
  <c r="EF363" i="7"/>
  <c r="EG363" i="7"/>
  <c r="EH363" i="7"/>
  <c r="EI363" i="7"/>
  <c r="EJ363" i="7"/>
  <c r="EK363" i="7"/>
  <c r="EL363" i="7"/>
  <c r="EM363" i="7"/>
  <c r="EN363" i="7"/>
  <c r="EO363" i="7"/>
  <c r="EP363" i="7"/>
  <c r="EQ363" i="7"/>
  <c r="ER363" i="7"/>
  <c r="ES363" i="7"/>
  <c r="ET363" i="7"/>
  <c r="EU363" i="7"/>
  <c r="EV363" i="7"/>
  <c r="EW363" i="7"/>
  <c r="EX363" i="7"/>
  <c r="EY363" i="7"/>
  <c r="EZ363" i="7"/>
  <c r="FA363" i="7"/>
  <c r="FB363" i="7"/>
  <c r="FC363" i="7"/>
  <c r="B364" i="7"/>
  <c r="C364" i="7"/>
  <c r="D364" i="7"/>
  <c r="E364" i="7"/>
  <c r="F364" i="7"/>
  <c r="G364" i="7"/>
  <c r="H364" i="7"/>
  <c r="I364" i="7"/>
  <c r="J364" i="7"/>
  <c r="K364" i="7"/>
  <c r="L364" i="7"/>
  <c r="M364" i="7"/>
  <c r="N364" i="7"/>
  <c r="O364" i="7"/>
  <c r="P364" i="7"/>
  <c r="Q364" i="7"/>
  <c r="R364" i="7"/>
  <c r="S364" i="7"/>
  <c r="T364" i="7"/>
  <c r="U364" i="7"/>
  <c r="V364" i="7"/>
  <c r="W364" i="7"/>
  <c r="X364" i="7"/>
  <c r="Y364" i="7"/>
  <c r="Z364" i="7"/>
  <c r="AA364" i="7"/>
  <c r="AB364" i="7"/>
  <c r="AC364" i="7"/>
  <c r="AD364" i="7"/>
  <c r="AE364" i="7"/>
  <c r="AF364" i="7"/>
  <c r="AG364" i="7"/>
  <c r="AH364" i="7"/>
  <c r="AI364" i="7"/>
  <c r="AJ364" i="7"/>
  <c r="AK364" i="7"/>
  <c r="AL364" i="7"/>
  <c r="AM364" i="7"/>
  <c r="AN364" i="7"/>
  <c r="AO364" i="7"/>
  <c r="AP364" i="7"/>
  <c r="AQ364" i="7"/>
  <c r="AR364" i="7"/>
  <c r="AS364" i="7"/>
  <c r="AT364" i="7"/>
  <c r="AU364" i="7"/>
  <c r="AV364" i="7"/>
  <c r="AW364" i="7"/>
  <c r="AX364" i="7"/>
  <c r="AY364" i="7"/>
  <c r="AZ364" i="7"/>
  <c r="BA364" i="7"/>
  <c r="BB364" i="7"/>
  <c r="BC364" i="7"/>
  <c r="BD364" i="7"/>
  <c r="BE364" i="7"/>
  <c r="BF364" i="7"/>
  <c r="BG364" i="7"/>
  <c r="BH364" i="7"/>
  <c r="BI364" i="7"/>
  <c r="BJ364" i="7"/>
  <c r="BK364" i="7"/>
  <c r="BL364" i="7"/>
  <c r="BM364" i="7"/>
  <c r="BN364" i="7"/>
  <c r="BO364" i="7"/>
  <c r="BP364" i="7"/>
  <c r="BQ364" i="7"/>
  <c r="BR364" i="7"/>
  <c r="BS364" i="7"/>
  <c r="BT364" i="7"/>
  <c r="BU364" i="7"/>
  <c r="BV364" i="7"/>
  <c r="BW364" i="7"/>
  <c r="BX364" i="7"/>
  <c r="BY364" i="7"/>
  <c r="BZ364" i="7"/>
  <c r="CA364" i="7"/>
  <c r="CB364" i="7"/>
  <c r="CC364" i="7"/>
  <c r="CD364" i="7"/>
  <c r="CE364" i="7"/>
  <c r="CF364" i="7"/>
  <c r="CG364" i="7"/>
  <c r="CH364" i="7"/>
  <c r="CI364" i="7"/>
  <c r="CJ364" i="7"/>
  <c r="CK364" i="7"/>
  <c r="CL364" i="7"/>
  <c r="CM364" i="7"/>
  <c r="CN364" i="7"/>
  <c r="CO364" i="7"/>
  <c r="CP364" i="7"/>
  <c r="CQ364" i="7"/>
  <c r="CR364" i="7"/>
  <c r="CS364" i="7"/>
  <c r="CT364" i="7"/>
  <c r="CU364" i="7"/>
  <c r="CV364" i="7"/>
  <c r="CW364" i="7"/>
  <c r="CX364" i="7"/>
  <c r="CY364" i="7"/>
  <c r="CZ364" i="7"/>
  <c r="DA364" i="7"/>
  <c r="DB364" i="7"/>
  <c r="DC364" i="7"/>
  <c r="DD364" i="7"/>
  <c r="DE364" i="7"/>
  <c r="DF364" i="7"/>
  <c r="DG364" i="7"/>
  <c r="DH364" i="7"/>
  <c r="DI364" i="7"/>
  <c r="DJ364" i="7"/>
  <c r="DK364" i="7"/>
  <c r="DL364" i="7"/>
  <c r="DM364" i="7"/>
  <c r="DN364" i="7"/>
  <c r="DO364" i="7"/>
  <c r="DP364" i="7"/>
  <c r="DQ364" i="7"/>
  <c r="DR364" i="7"/>
  <c r="DS364" i="7"/>
  <c r="DT364" i="7"/>
  <c r="DU364" i="7"/>
  <c r="DV364" i="7"/>
  <c r="DW364" i="7"/>
  <c r="DX364" i="7"/>
  <c r="DY364" i="7"/>
  <c r="DZ364" i="7"/>
  <c r="EA364" i="7"/>
  <c r="EB364" i="7"/>
  <c r="EC364" i="7"/>
  <c r="ED364" i="7"/>
  <c r="EE364" i="7"/>
  <c r="EF364" i="7"/>
  <c r="EG364" i="7"/>
  <c r="EH364" i="7"/>
  <c r="EI364" i="7"/>
  <c r="EJ364" i="7"/>
  <c r="EK364" i="7"/>
  <c r="EL364" i="7"/>
  <c r="EM364" i="7"/>
  <c r="EN364" i="7"/>
  <c r="EO364" i="7"/>
  <c r="EP364" i="7"/>
  <c r="EQ364" i="7"/>
  <c r="ER364" i="7"/>
  <c r="ES364" i="7"/>
  <c r="ET364" i="7"/>
  <c r="EU364" i="7"/>
  <c r="EV364" i="7"/>
  <c r="EW364" i="7"/>
  <c r="EX364" i="7"/>
  <c r="EY364" i="7"/>
  <c r="EZ364" i="7"/>
  <c r="FA364" i="7"/>
  <c r="FB364" i="7"/>
  <c r="FC364" i="7"/>
  <c r="B365" i="7"/>
  <c r="C365" i="7"/>
  <c r="D365" i="7"/>
  <c r="E365" i="7"/>
  <c r="F365" i="7"/>
  <c r="G365" i="7"/>
  <c r="H365" i="7"/>
  <c r="I365" i="7"/>
  <c r="J365" i="7"/>
  <c r="K365" i="7"/>
  <c r="L365" i="7"/>
  <c r="M365" i="7"/>
  <c r="N365" i="7"/>
  <c r="O365" i="7"/>
  <c r="P365" i="7"/>
  <c r="Q365" i="7"/>
  <c r="R365" i="7"/>
  <c r="S365" i="7"/>
  <c r="T365" i="7"/>
  <c r="U365" i="7"/>
  <c r="V365" i="7"/>
  <c r="W365" i="7"/>
  <c r="X365" i="7"/>
  <c r="Y365" i="7"/>
  <c r="Z365" i="7"/>
  <c r="AA365" i="7"/>
  <c r="AB365" i="7"/>
  <c r="AC365" i="7"/>
  <c r="AD365" i="7"/>
  <c r="AE365" i="7"/>
  <c r="AF365" i="7"/>
  <c r="AG365" i="7"/>
  <c r="AH365" i="7"/>
  <c r="AI365" i="7"/>
  <c r="AJ365" i="7"/>
  <c r="AK365" i="7"/>
  <c r="AL365" i="7"/>
  <c r="AM365" i="7"/>
  <c r="AN365" i="7"/>
  <c r="AO365" i="7"/>
  <c r="AP365" i="7"/>
  <c r="AQ365" i="7"/>
  <c r="AR365" i="7"/>
  <c r="AS365" i="7"/>
  <c r="AT365" i="7"/>
  <c r="AU365" i="7"/>
  <c r="AV365" i="7"/>
  <c r="AW365" i="7"/>
  <c r="AX365" i="7"/>
  <c r="AY365" i="7"/>
  <c r="AZ365" i="7"/>
  <c r="BA365" i="7"/>
  <c r="BB365" i="7"/>
  <c r="BC365" i="7"/>
  <c r="BD365" i="7"/>
  <c r="BE365" i="7"/>
  <c r="BF365" i="7"/>
  <c r="BG365" i="7"/>
  <c r="BH365" i="7"/>
  <c r="BI365" i="7"/>
  <c r="BJ365" i="7"/>
  <c r="BK365" i="7"/>
  <c r="BL365" i="7"/>
  <c r="BM365" i="7"/>
  <c r="BN365" i="7"/>
  <c r="BO365" i="7"/>
  <c r="BP365" i="7"/>
  <c r="BQ365" i="7"/>
  <c r="BR365" i="7"/>
  <c r="BS365" i="7"/>
  <c r="BT365" i="7"/>
  <c r="BU365" i="7"/>
  <c r="BV365" i="7"/>
  <c r="BW365" i="7"/>
  <c r="BX365" i="7"/>
  <c r="BY365" i="7"/>
  <c r="BZ365" i="7"/>
  <c r="CA365" i="7"/>
  <c r="CB365" i="7"/>
  <c r="CC365" i="7"/>
  <c r="CD365" i="7"/>
  <c r="CE365" i="7"/>
  <c r="CF365" i="7"/>
  <c r="CG365" i="7"/>
  <c r="CH365" i="7"/>
  <c r="CI365" i="7"/>
  <c r="CJ365" i="7"/>
  <c r="CK365" i="7"/>
  <c r="CL365" i="7"/>
  <c r="CM365" i="7"/>
  <c r="CN365" i="7"/>
  <c r="CO365" i="7"/>
  <c r="CP365" i="7"/>
  <c r="CQ365" i="7"/>
  <c r="CR365" i="7"/>
  <c r="CS365" i="7"/>
  <c r="CT365" i="7"/>
  <c r="CU365" i="7"/>
  <c r="CV365" i="7"/>
  <c r="CW365" i="7"/>
  <c r="CX365" i="7"/>
  <c r="CY365" i="7"/>
  <c r="CZ365" i="7"/>
  <c r="DA365" i="7"/>
  <c r="DB365" i="7"/>
  <c r="DC365" i="7"/>
  <c r="DD365" i="7"/>
  <c r="DE365" i="7"/>
  <c r="DF365" i="7"/>
  <c r="DG365" i="7"/>
  <c r="DH365" i="7"/>
  <c r="DI365" i="7"/>
  <c r="DJ365" i="7"/>
  <c r="DK365" i="7"/>
  <c r="DL365" i="7"/>
  <c r="DM365" i="7"/>
  <c r="DN365" i="7"/>
  <c r="DO365" i="7"/>
  <c r="DP365" i="7"/>
  <c r="DQ365" i="7"/>
  <c r="DR365" i="7"/>
  <c r="DS365" i="7"/>
  <c r="DT365" i="7"/>
  <c r="DU365" i="7"/>
  <c r="DV365" i="7"/>
  <c r="DW365" i="7"/>
  <c r="DX365" i="7"/>
  <c r="DY365" i="7"/>
  <c r="DZ365" i="7"/>
  <c r="EA365" i="7"/>
  <c r="EB365" i="7"/>
  <c r="EC365" i="7"/>
  <c r="ED365" i="7"/>
  <c r="EE365" i="7"/>
  <c r="EF365" i="7"/>
  <c r="EG365" i="7"/>
  <c r="EH365" i="7"/>
  <c r="EI365" i="7"/>
  <c r="EJ365" i="7"/>
  <c r="EK365" i="7"/>
  <c r="EL365" i="7"/>
  <c r="EM365" i="7"/>
  <c r="EN365" i="7"/>
  <c r="EO365" i="7"/>
  <c r="EP365" i="7"/>
  <c r="EQ365" i="7"/>
  <c r="ER365" i="7"/>
  <c r="ES365" i="7"/>
  <c r="ET365" i="7"/>
  <c r="EU365" i="7"/>
  <c r="EV365" i="7"/>
  <c r="EW365" i="7"/>
  <c r="EX365" i="7"/>
  <c r="EY365" i="7"/>
  <c r="EZ365" i="7"/>
  <c r="FA365" i="7"/>
  <c r="FB365" i="7"/>
  <c r="FC365" i="7"/>
  <c r="B366" i="7"/>
  <c r="C366" i="7"/>
  <c r="D366" i="7"/>
  <c r="E366" i="7"/>
  <c r="F366" i="7"/>
  <c r="G366" i="7"/>
  <c r="H366" i="7"/>
  <c r="I366" i="7"/>
  <c r="J366" i="7"/>
  <c r="K366" i="7"/>
  <c r="L366" i="7"/>
  <c r="M366" i="7"/>
  <c r="N366" i="7"/>
  <c r="O366" i="7"/>
  <c r="P366" i="7"/>
  <c r="Q366" i="7"/>
  <c r="R366" i="7"/>
  <c r="S366" i="7"/>
  <c r="T366" i="7"/>
  <c r="U366" i="7"/>
  <c r="V366" i="7"/>
  <c r="W366" i="7"/>
  <c r="X366" i="7"/>
  <c r="Y366" i="7"/>
  <c r="Z366" i="7"/>
  <c r="AA366" i="7"/>
  <c r="AB366" i="7"/>
  <c r="AC366" i="7"/>
  <c r="AD366" i="7"/>
  <c r="AE366" i="7"/>
  <c r="AF366" i="7"/>
  <c r="AG366" i="7"/>
  <c r="AH366" i="7"/>
  <c r="AI366" i="7"/>
  <c r="AJ366" i="7"/>
  <c r="AK366" i="7"/>
  <c r="AL366" i="7"/>
  <c r="AM366" i="7"/>
  <c r="AN366" i="7"/>
  <c r="AO366" i="7"/>
  <c r="AP366" i="7"/>
  <c r="AQ366" i="7"/>
  <c r="AR366" i="7"/>
  <c r="AS366" i="7"/>
  <c r="AT366" i="7"/>
  <c r="AU366" i="7"/>
  <c r="AV366" i="7"/>
  <c r="AW366" i="7"/>
  <c r="AX366" i="7"/>
  <c r="AY366" i="7"/>
  <c r="AZ366" i="7"/>
  <c r="BA366" i="7"/>
  <c r="BB366" i="7"/>
  <c r="BC366" i="7"/>
  <c r="BD366" i="7"/>
  <c r="BE366" i="7"/>
  <c r="BF366" i="7"/>
  <c r="BG366" i="7"/>
  <c r="BH366" i="7"/>
  <c r="BI366" i="7"/>
  <c r="BJ366" i="7"/>
  <c r="BK366" i="7"/>
  <c r="BL366" i="7"/>
  <c r="BM366" i="7"/>
  <c r="BN366" i="7"/>
  <c r="BO366" i="7"/>
  <c r="BP366" i="7"/>
  <c r="BQ366" i="7"/>
  <c r="BR366" i="7"/>
  <c r="BS366" i="7"/>
  <c r="BT366" i="7"/>
  <c r="BU366" i="7"/>
  <c r="BV366" i="7"/>
  <c r="BW366" i="7"/>
  <c r="BX366" i="7"/>
  <c r="BY366" i="7"/>
  <c r="BZ366" i="7"/>
  <c r="CA366" i="7"/>
  <c r="CB366" i="7"/>
  <c r="CC366" i="7"/>
  <c r="CD366" i="7"/>
  <c r="CE366" i="7"/>
  <c r="CF366" i="7"/>
  <c r="CG366" i="7"/>
  <c r="CH366" i="7"/>
  <c r="CI366" i="7"/>
  <c r="CJ366" i="7"/>
  <c r="CK366" i="7"/>
  <c r="CL366" i="7"/>
  <c r="CM366" i="7"/>
  <c r="CN366" i="7"/>
  <c r="CO366" i="7"/>
  <c r="CP366" i="7"/>
  <c r="CQ366" i="7"/>
  <c r="CR366" i="7"/>
  <c r="CS366" i="7"/>
  <c r="CT366" i="7"/>
  <c r="CU366" i="7"/>
  <c r="CV366" i="7"/>
  <c r="CW366" i="7"/>
  <c r="CX366" i="7"/>
  <c r="CY366" i="7"/>
  <c r="CZ366" i="7"/>
  <c r="DA366" i="7"/>
  <c r="DB366" i="7"/>
  <c r="DC366" i="7"/>
  <c r="DD366" i="7"/>
  <c r="DE366" i="7"/>
  <c r="DF366" i="7"/>
  <c r="DG366" i="7"/>
  <c r="DH366" i="7"/>
  <c r="DI366" i="7"/>
  <c r="DJ366" i="7"/>
  <c r="DK366" i="7"/>
  <c r="DL366" i="7"/>
  <c r="DM366" i="7"/>
  <c r="DN366" i="7"/>
  <c r="DO366" i="7"/>
  <c r="DP366" i="7"/>
  <c r="DQ366" i="7"/>
  <c r="DR366" i="7"/>
  <c r="DS366" i="7"/>
  <c r="DT366" i="7"/>
  <c r="DU366" i="7"/>
  <c r="DV366" i="7"/>
  <c r="DW366" i="7"/>
  <c r="DX366" i="7"/>
  <c r="DY366" i="7"/>
  <c r="DZ366" i="7"/>
  <c r="EA366" i="7"/>
  <c r="EB366" i="7"/>
  <c r="EC366" i="7"/>
  <c r="ED366" i="7"/>
  <c r="EE366" i="7"/>
  <c r="EF366" i="7"/>
  <c r="EG366" i="7"/>
  <c r="EH366" i="7"/>
  <c r="EI366" i="7"/>
  <c r="EJ366" i="7"/>
  <c r="EK366" i="7"/>
  <c r="EL366" i="7"/>
  <c r="EM366" i="7"/>
  <c r="EN366" i="7"/>
  <c r="EO366" i="7"/>
  <c r="EP366" i="7"/>
  <c r="EQ366" i="7"/>
  <c r="ER366" i="7"/>
  <c r="ES366" i="7"/>
  <c r="ET366" i="7"/>
  <c r="EU366" i="7"/>
  <c r="EV366" i="7"/>
  <c r="EW366" i="7"/>
  <c r="EX366" i="7"/>
  <c r="EY366" i="7"/>
  <c r="EZ366" i="7"/>
  <c r="FA366" i="7"/>
  <c r="FB366" i="7"/>
  <c r="FC366" i="7"/>
  <c r="B367" i="7"/>
  <c r="C367" i="7"/>
  <c r="D367" i="7"/>
  <c r="E367" i="7"/>
  <c r="F367" i="7"/>
  <c r="G367" i="7"/>
  <c r="H367" i="7"/>
  <c r="I367" i="7"/>
  <c r="J367" i="7"/>
  <c r="K367" i="7"/>
  <c r="L367" i="7"/>
  <c r="M367" i="7"/>
  <c r="N367" i="7"/>
  <c r="O367" i="7"/>
  <c r="P367" i="7"/>
  <c r="Q367" i="7"/>
  <c r="R367" i="7"/>
  <c r="S367" i="7"/>
  <c r="T367" i="7"/>
  <c r="U367" i="7"/>
  <c r="V367" i="7"/>
  <c r="W367" i="7"/>
  <c r="X367" i="7"/>
  <c r="Y367" i="7"/>
  <c r="Z367" i="7"/>
  <c r="AA367" i="7"/>
  <c r="AB367" i="7"/>
  <c r="AC367" i="7"/>
  <c r="AD367" i="7"/>
  <c r="AE367" i="7"/>
  <c r="AF367" i="7"/>
  <c r="AG367" i="7"/>
  <c r="AH367" i="7"/>
  <c r="AI367" i="7"/>
  <c r="AJ367" i="7"/>
  <c r="AK367" i="7"/>
  <c r="AL367" i="7"/>
  <c r="AM367" i="7"/>
  <c r="AN367" i="7"/>
  <c r="AO367" i="7"/>
  <c r="AP367" i="7"/>
  <c r="AQ367" i="7"/>
  <c r="AR367" i="7"/>
  <c r="AS367" i="7"/>
  <c r="AT367" i="7"/>
  <c r="AU367" i="7"/>
  <c r="AV367" i="7"/>
  <c r="AW367" i="7"/>
  <c r="AX367" i="7"/>
  <c r="AY367" i="7"/>
  <c r="AZ367" i="7"/>
  <c r="BA367" i="7"/>
  <c r="BB367" i="7"/>
  <c r="BC367" i="7"/>
  <c r="BD367" i="7"/>
  <c r="BE367" i="7"/>
  <c r="BF367" i="7"/>
  <c r="BG367" i="7"/>
  <c r="BH367" i="7"/>
  <c r="BI367" i="7"/>
  <c r="BJ367" i="7"/>
  <c r="BK367" i="7"/>
  <c r="BL367" i="7"/>
  <c r="BM367" i="7"/>
  <c r="BN367" i="7"/>
  <c r="BO367" i="7"/>
  <c r="BP367" i="7"/>
  <c r="BQ367" i="7"/>
  <c r="BR367" i="7"/>
  <c r="BS367" i="7"/>
  <c r="BT367" i="7"/>
  <c r="BU367" i="7"/>
  <c r="BV367" i="7"/>
  <c r="BW367" i="7"/>
  <c r="BX367" i="7"/>
  <c r="BY367" i="7"/>
  <c r="BZ367" i="7"/>
  <c r="CA367" i="7"/>
  <c r="CB367" i="7"/>
  <c r="CC367" i="7"/>
  <c r="CD367" i="7"/>
  <c r="CE367" i="7"/>
  <c r="CF367" i="7"/>
  <c r="CG367" i="7"/>
  <c r="CH367" i="7"/>
  <c r="CI367" i="7"/>
  <c r="CJ367" i="7"/>
  <c r="CK367" i="7"/>
  <c r="CL367" i="7"/>
  <c r="CM367" i="7"/>
  <c r="CN367" i="7"/>
  <c r="CO367" i="7"/>
  <c r="CP367" i="7"/>
  <c r="CQ367" i="7"/>
  <c r="CR367" i="7"/>
  <c r="CS367" i="7"/>
  <c r="CT367" i="7"/>
  <c r="CU367" i="7"/>
  <c r="CV367" i="7"/>
  <c r="CW367" i="7"/>
  <c r="CX367" i="7"/>
  <c r="CY367" i="7"/>
  <c r="CZ367" i="7"/>
  <c r="DA367" i="7"/>
  <c r="DB367" i="7"/>
  <c r="DC367" i="7"/>
  <c r="DD367" i="7"/>
  <c r="DE367" i="7"/>
  <c r="DF367" i="7"/>
  <c r="DG367" i="7"/>
  <c r="DH367" i="7"/>
  <c r="DI367" i="7"/>
  <c r="DJ367" i="7"/>
  <c r="DK367" i="7"/>
  <c r="DL367" i="7"/>
  <c r="DM367" i="7"/>
  <c r="DN367" i="7"/>
  <c r="DO367" i="7"/>
  <c r="DP367" i="7"/>
  <c r="DQ367" i="7"/>
  <c r="DR367" i="7"/>
  <c r="DS367" i="7"/>
  <c r="DT367" i="7"/>
  <c r="DU367" i="7"/>
  <c r="DV367" i="7"/>
  <c r="DW367" i="7"/>
  <c r="DX367" i="7"/>
  <c r="DY367" i="7"/>
  <c r="DZ367" i="7"/>
  <c r="EA367" i="7"/>
  <c r="EB367" i="7"/>
  <c r="EC367" i="7"/>
  <c r="ED367" i="7"/>
  <c r="EE367" i="7"/>
  <c r="EF367" i="7"/>
  <c r="EG367" i="7"/>
  <c r="EH367" i="7"/>
  <c r="EI367" i="7"/>
  <c r="EJ367" i="7"/>
  <c r="EK367" i="7"/>
  <c r="EL367" i="7"/>
  <c r="EM367" i="7"/>
  <c r="EN367" i="7"/>
  <c r="EO367" i="7"/>
  <c r="EP367" i="7"/>
  <c r="EQ367" i="7"/>
  <c r="ER367" i="7"/>
  <c r="ES367" i="7"/>
  <c r="ET367" i="7"/>
  <c r="EU367" i="7"/>
  <c r="EV367" i="7"/>
  <c r="EW367" i="7"/>
  <c r="EX367" i="7"/>
  <c r="EY367" i="7"/>
  <c r="EZ367" i="7"/>
  <c r="FA367" i="7"/>
  <c r="FB367" i="7"/>
  <c r="FC367" i="7"/>
  <c r="B368" i="7"/>
  <c r="C368" i="7"/>
  <c r="D368" i="7"/>
  <c r="E368" i="7"/>
  <c r="F368" i="7"/>
  <c r="G368" i="7"/>
  <c r="H368" i="7"/>
  <c r="I368" i="7"/>
  <c r="J368" i="7"/>
  <c r="K368" i="7"/>
  <c r="L368" i="7"/>
  <c r="M368" i="7"/>
  <c r="N368" i="7"/>
  <c r="O368" i="7"/>
  <c r="P368" i="7"/>
  <c r="Q368" i="7"/>
  <c r="R368" i="7"/>
  <c r="S368" i="7"/>
  <c r="T368" i="7"/>
  <c r="U368" i="7"/>
  <c r="V368" i="7"/>
  <c r="W368" i="7"/>
  <c r="X368" i="7"/>
  <c r="Y368" i="7"/>
  <c r="Z368" i="7"/>
  <c r="AA368" i="7"/>
  <c r="AB368" i="7"/>
  <c r="AC368" i="7"/>
  <c r="AD368" i="7"/>
  <c r="AE368" i="7"/>
  <c r="AF368" i="7"/>
  <c r="AG368" i="7"/>
  <c r="AH368" i="7"/>
  <c r="AI368" i="7"/>
  <c r="AJ368" i="7"/>
  <c r="AK368" i="7"/>
  <c r="AL368" i="7"/>
  <c r="AM368" i="7"/>
  <c r="AN368" i="7"/>
  <c r="AO368" i="7"/>
  <c r="AP368" i="7"/>
  <c r="AQ368" i="7"/>
  <c r="AR368" i="7"/>
  <c r="AS368" i="7"/>
  <c r="AT368" i="7"/>
  <c r="AU368" i="7"/>
  <c r="AV368" i="7"/>
  <c r="AW368" i="7"/>
  <c r="AX368" i="7"/>
  <c r="AY368" i="7"/>
  <c r="AZ368" i="7"/>
  <c r="BA368" i="7"/>
  <c r="BB368" i="7"/>
  <c r="BC368" i="7"/>
  <c r="BD368" i="7"/>
  <c r="BE368" i="7"/>
  <c r="BF368" i="7"/>
  <c r="BG368" i="7"/>
  <c r="BH368" i="7"/>
  <c r="BI368" i="7"/>
  <c r="BJ368" i="7"/>
  <c r="BK368" i="7"/>
  <c r="BL368" i="7"/>
  <c r="BM368" i="7"/>
  <c r="BN368" i="7"/>
  <c r="BO368" i="7"/>
  <c r="BP368" i="7"/>
  <c r="BQ368" i="7"/>
  <c r="BR368" i="7"/>
  <c r="BS368" i="7"/>
  <c r="BT368" i="7"/>
  <c r="BU368" i="7"/>
  <c r="BV368" i="7"/>
  <c r="BW368" i="7"/>
  <c r="BX368" i="7"/>
  <c r="BY368" i="7"/>
  <c r="BZ368" i="7"/>
  <c r="CA368" i="7"/>
  <c r="CB368" i="7"/>
  <c r="CC368" i="7"/>
  <c r="CD368" i="7"/>
  <c r="CE368" i="7"/>
  <c r="CF368" i="7"/>
  <c r="CG368" i="7"/>
  <c r="CH368" i="7"/>
  <c r="CI368" i="7"/>
  <c r="CJ368" i="7"/>
  <c r="CK368" i="7"/>
  <c r="CL368" i="7"/>
  <c r="CM368" i="7"/>
  <c r="CN368" i="7"/>
  <c r="CO368" i="7"/>
  <c r="CP368" i="7"/>
  <c r="CQ368" i="7"/>
  <c r="CR368" i="7"/>
  <c r="CS368" i="7"/>
  <c r="CT368" i="7"/>
  <c r="CU368" i="7"/>
  <c r="CV368" i="7"/>
  <c r="CW368" i="7"/>
  <c r="CX368" i="7"/>
  <c r="CY368" i="7"/>
  <c r="CZ368" i="7"/>
  <c r="DA368" i="7"/>
  <c r="DB368" i="7"/>
  <c r="DC368" i="7"/>
  <c r="DD368" i="7"/>
  <c r="DE368" i="7"/>
  <c r="DF368" i="7"/>
  <c r="DG368" i="7"/>
  <c r="DH368" i="7"/>
  <c r="DI368" i="7"/>
  <c r="DJ368" i="7"/>
  <c r="DK368" i="7"/>
  <c r="DL368" i="7"/>
  <c r="DM368" i="7"/>
  <c r="DN368" i="7"/>
  <c r="DO368" i="7"/>
  <c r="DP368" i="7"/>
  <c r="DQ368" i="7"/>
  <c r="DR368" i="7"/>
  <c r="DS368" i="7"/>
  <c r="DT368" i="7"/>
  <c r="DU368" i="7"/>
  <c r="DV368" i="7"/>
  <c r="DW368" i="7"/>
  <c r="DX368" i="7"/>
  <c r="DY368" i="7"/>
  <c r="DZ368" i="7"/>
  <c r="EA368" i="7"/>
  <c r="EB368" i="7"/>
  <c r="EC368" i="7"/>
  <c r="ED368" i="7"/>
  <c r="EE368" i="7"/>
  <c r="EF368" i="7"/>
  <c r="EG368" i="7"/>
  <c r="EH368" i="7"/>
  <c r="EI368" i="7"/>
  <c r="EJ368" i="7"/>
  <c r="EK368" i="7"/>
  <c r="EL368" i="7"/>
  <c r="EM368" i="7"/>
  <c r="EN368" i="7"/>
  <c r="EO368" i="7"/>
  <c r="EP368" i="7"/>
  <c r="EQ368" i="7"/>
  <c r="ER368" i="7"/>
  <c r="ES368" i="7"/>
  <c r="ET368" i="7"/>
  <c r="EU368" i="7"/>
  <c r="EV368" i="7"/>
  <c r="EW368" i="7"/>
  <c r="EX368" i="7"/>
  <c r="EY368" i="7"/>
  <c r="EZ368" i="7"/>
  <c r="FA368" i="7"/>
  <c r="FB368" i="7"/>
  <c r="FC368" i="7"/>
  <c r="B369" i="7"/>
  <c r="C369" i="7"/>
  <c r="D369" i="7"/>
  <c r="E369" i="7"/>
  <c r="F369" i="7"/>
  <c r="G369" i="7"/>
  <c r="H369" i="7"/>
  <c r="I369" i="7"/>
  <c r="J369" i="7"/>
  <c r="K369" i="7"/>
  <c r="L369" i="7"/>
  <c r="M369" i="7"/>
  <c r="N369" i="7"/>
  <c r="O369" i="7"/>
  <c r="P369" i="7"/>
  <c r="Q369" i="7"/>
  <c r="R369" i="7"/>
  <c r="S369" i="7"/>
  <c r="T369" i="7"/>
  <c r="U369" i="7"/>
  <c r="V369" i="7"/>
  <c r="W369" i="7"/>
  <c r="X369" i="7"/>
  <c r="Y369" i="7"/>
  <c r="Z369" i="7"/>
  <c r="AA369" i="7"/>
  <c r="AB369" i="7"/>
  <c r="AC369" i="7"/>
  <c r="AD369" i="7"/>
  <c r="AE369" i="7"/>
  <c r="AF369" i="7"/>
  <c r="AG369" i="7"/>
  <c r="AH369" i="7"/>
  <c r="AI369" i="7"/>
  <c r="AJ369" i="7"/>
  <c r="AK369" i="7"/>
  <c r="AL369" i="7"/>
  <c r="AM369" i="7"/>
  <c r="AN369" i="7"/>
  <c r="AO369" i="7"/>
  <c r="AP369" i="7"/>
  <c r="AQ369" i="7"/>
  <c r="AR369" i="7"/>
  <c r="AS369" i="7"/>
  <c r="AT369" i="7"/>
  <c r="AU369" i="7"/>
  <c r="AV369" i="7"/>
  <c r="AW369" i="7"/>
  <c r="AX369" i="7"/>
  <c r="AY369" i="7"/>
  <c r="AZ369" i="7"/>
  <c r="BA369" i="7"/>
  <c r="BB369" i="7"/>
  <c r="BC369" i="7"/>
  <c r="BD369" i="7"/>
  <c r="BE369" i="7"/>
  <c r="BF369" i="7"/>
  <c r="BG369" i="7"/>
  <c r="BH369" i="7"/>
  <c r="BI369" i="7"/>
  <c r="BJ369" i="7"/>
  <c r="BK369" i="7"/>
  <c r="BL369" i="7"/>
  <c r="BM369" i="7"/>
  <c r="BN369" i="7"/>
  <c r="BO369" i="7"/>
  <c r="BP369" i="7"/>
  <c r="BQ369" i="7"/>
  <c r="BR369" i="7"/>
  <c r="BS369" i="7"/>
  <c r="BT369" i="7"/>
  <c r="BU369" i="7"/>
  <c r="BV369" i="7"/>
  <c r="BW369" i="7"/>
  <c r="BX369" i="7"/>
  <c r="BY369" i="7"/>
  <c r="BZ369" i="7"/>
  <c r="CA369" i="7"/>
  <c r="CB369" i="7"/>
  <c r="CC369" i="7"/>
  <c r="CD369" i="7"/>
  <c r="CE369" i="7"/>
  <c r="CF369" i="7"/>
  <c r="CG369" i="7"/>
  <c r="CH369" i="7"/>
  <c r="CI369" i="7"/>
  <c r="CJ369" i="7"/>
  <c r="CK369" i="7"/>
  <c r="CL369" i="7"/>
  <c r="CM369" i="7"/>
  <c r="CN369" i="7"/>
  <c r="CO369" i="7"/>
  <c r="CP369" i="7"/>
  <c r="CQ369" i="7"/>
  <c r="CR369" i="7"/>
  <c r="CS369" i="7"/>
  <c r="CT369" i="7"/>
  <c r="CU369" i="7"/>
  <c r="CV369" i="7"/>
  <c r="CW369" i="7"/>
  <c r="CX369" i="7"/>
  <c r="CY369" i="7"/>
  <c r="CZ369" i="7"/>
  <c r="DA369" i="7"/>
  <c r="DB369" i="7"/>
  <c r="DC369" i="7"/>
  <c r="DD369" i="7"/>
  <c r="DE369" i="7"/>
  <c r="DF369" i="7"/>
  <c r="DG369" i="7"/>
  <c r="DH369" i="7"/>
  <c r="DI369" i="7"/>
  <c r="DJ369" i="7"/>
  <c r="DK369" i="7"/>
  <c r="DL369" i="7"/>
  <c r="DM369" i="7"/>
  <c r="DN369" i="7"/>
  <c r="DO369" i="7"/>
  <c r="DP369" i="7"/>
  <c r="DQ369" i="7"/>
  <c r="DR369" i="7"/>
  <c r="DS369" i="7"/>
  <c r="DT369" i="7"/>
  <c r="DU369" i="7"/>
  <c r="DV369" i="7"/>
  <c r="DW369" i="7"/>
  <c r="DX369" i="7"/>
  <c r="DY369" i="7"/>
  <c r="DZ369" i="7"/>
  <c r="EA369" i="7"/>
  <c r="EB369" i="7"/>
  <c r="EC369" i="7"/>
  <c r="ED369" i="7"/>
  <c r="EE369" i="7"/>
  <c r="EF369" i="7"/>
  <c r="EG369" i="7"/>
  <c r="EH369" i="7"/>
  <c r="EI369" i="7"/>
  <c r="EJ369" i="7"/>
  <c r="EK369" i="7"/>
  <c r="EL369" i="7"/>
  <c r="EM369" i="7"/>
  <c r="EN369" i="7"/>
  <c r="EO369" i="7"/>
  <c r="EP369" i="7"/>
  <c r="EQ369" i="7"/>
  <c r="ER369" i="7"/>
  <c r="ES369" i="7"/>
  <c r="ET369" i="7"/>
  <c r="EU369" i="7"/>
  <c r="EV369" i="7"/>
  <c r="EW369" i="7"/>
  <c r="EX369" i="7"/>
  <c r="EY369" i="7"/>
  <c r="EZ369" i="7"/>
  <c r="FA369" i="7"/>
  <c r="FB369" i="7"/>
  <c r="FC369" i="7"/>
  <c r="B370" i="7"/>
  <c r="C370" i="7"/>
  <c r="D370" i="7"/>
  <c r="E370" i="7"/>
  <c r="F370" i="7"/>
  <c r="G370" i="7"/>
  <c r="H370" i="7"/>
  <c r="I370" i="7"/>
  <c r="J370" i="7"/>
  <c r="K370" i="7"/>
  <c r="L370" i="7"/>
  <c r="M370" i="7"/>
  <c r="N370" i="7"/>
  <c r="O370" i="7"/>
  <c r="P370" i="7"/>
  <c r="Q370" i="7"/>
  <c r="R370" i="7"/>
  <c r="S370" i="7"/>
  <c r="T370" i="7"/>
  <c r="U370" i="7"/>
  <c r="V370" i="7"/>
  <c r="W370" i="7"/>
  <c r="X370" i="7"/>
  <c r="Y370" i="7"/>
  <c r="Z370" i="7"/>
  <c r="AA370" i="7"/>
  <c r="AB370" i="7"/>
  <c r="AC370" i="7"/>
  <c r="AD370" i="7"/>
  <c r="AE370" i="7"/>
  <c r="AF370" i="7"/>
  <c r="AG370" i="7"/>
  <c r="AH370" i="7"/>
  <c r="AI370" i="7"/>
  <c r="AJ370" i="7"/>
  <c r="AK370" i="7"/>
  <c r="AL370" i="7"/>
  <c r="AM370" i="7"/>
  <c r="AN370" i="7"/>
  <c r="AO370" i="7"/>
  <c r="AP370" i="7"/>
  <c r="AQ370" i="7"/>
  <c r="AR370" i="7"/>
  <c r="AS370" i="7"/>
  <c r="AT370" i="7"/>
  <c r="AU370" i="7"/>
  <c r="AV370" i="7"/>
  <c r="AW370" i="7"/>
  <c r="AX370" i="7"/>
  <c r="AY370" i="7"/>
  <c r="AZ370" i="7"/>
  <c r="BA370" i="7"/>
  <c r="BB370" i="7"/>
  <c r="BC370" i="7"/>
  <c r="BD370" i="7"/>
  <c r="BE370" i="7"/>
  <c r="BF370" i="7"/>
  <c r="BG370" i="7"/>
  <c r="BH370" i="7"/>
  <c r="BI370" i="7"/>
  <c r="BJ370" i="7"/>
  <c r="BK370" i="7"/>
  <c r="BL370" i="7"/>
  <c r="BM370" i="7"/>
  <c r="BN370" i="7"/>
  <c r="BO370" i="7"/>
  <c r="BP370" i="7"/>
  <c r="BQ370" i="7"/>
  <c r="BR370" i="7"/>
  <c r="BS370" i="7"/>
  <c r="BT370" i="7"/>
  <c r="BU370" i="7"/>
  <c r="BV370" i="7"/>
  <c r="BW370" i="7"/>
  <c r="BX370" i="7"/>
  <c r="BY370" i="7"/>
  <c r="BZ370" i="7"/>
  <c r="CA370" i="7"/>
  <c r="CB370" i="7"/>
  <c r="CC370" i="7"/>
  <c r="CD370" i="7"/>
  <c r="CE370" i="7"/>
  <c r="CF370" i="7"/>
  <c r="CG370" i="7"/>
  <c r="CH370" i="7"/>
  <c r="CI370" i="7"/>
  <c r="CJ370" i="7"/>
  <c r="CK370" i="7"/>
  <c r="CL370" i="7"/>
  <c r="CM370" i="7"/>
  <c r="CN370" i="7"/>
  <c r="CO370" i="7"/>
  <c r="CP370" i="7"/>
  <c r="CQ370" i="7"/>
  <c r="CR370" i="7"/>
  <c r="CS370" i="7"/>
  <c r="CT370" i="7"/>
  <c r="CU370" i="7"/>
  <c r="CV370" i="7"/>
  <c r="CW370" i="7"/>
  <c r="CX370" i="7"/>
  <c r="CY370" i="7"/>
  <c r="CZ370" i="7"/>
  <c r="DA370" i="7"/>
  <c r="DB370" i="7"/>
  <c r="DC370" i="7"/>
  <c r="DD370" i="7"/>
  <c r="DE370" i="7"/>
  <c r="DF370" i="7"/>
  <c r="DG370" i="7"/>
  <c r="DH370" i="7"/>
  <c r="DI370" i="7"/>
  <c r="DJ370" i="7"/>
  <c r="DK370" i="7"/>
  <c r="DL370" i="7"/>
  <c r="DM370" i="7"/>
  <c r="DN370" i="7"/>
  <c r="DO370" i="7"/>
  <c r="DP370" i="7"/>
  <c r="DQ370" i="7"/>
  <c r="DR370" i="7"/>
  <c r="DS370" i="7"/>
  <c r="DT370" i="7"/>
  <c r="DU370" i="7"/>
  <c r="DV370" i="7"/>
  <c r="DW370" i="7"/>
  <c r="DX370" i="7"/>
  <c r="DY370" i="7"/>
  <c r="DZ370" i="7"/>
  <c r="EA370" i="7"/>
  <c r="EB370" i="7"/>
  <c r="EC370" i="7"/>
  <c r="ED370" i="7"/>
  <c r="EE370" i="7"/>
  <c r="EF370" i="7"/>
  <c r="EG370" i="7"/>
  <c r="EH370" i="7"/>
  <c r="EI370" i="7"/>
  <c r="EJ370" i="7"/>
  <c r="EK370" i="7"/>
  <c r="EL370" i="7"/>
  <c r="EM370" i="7"/>
  <c r="EN370" i="7"/>
  <c r="EO370" i="7"/>
  <c r="EP370" i="7"/>
  <c r="EQ370" i="7"/>
  <c r="ER370" i="7"/>
  <c r="ES370" i="7"/>
  <c r="ET370" i="7"/>
  <c r="EU370" i="7"/>
  <c r="EV370" i="7"/>
  <c r="EW370" i="7"/>
  <c r="EX370" i="7"/>
  <c r="EY370" i="7"/>
  <c r="EZ370" i="7"/>
  <c r="FA370" i="7"/>
  <c r="FB370" i="7"/>
  <c r="FC370" i="7"/>
  <c r="B371" i="7"/>
  <c r="C371" i="7"/>
  <c r="D371" i="7"/>
  <c r="E371" i="7"/>
  <c r="F371" i="7"/>
  <c r="G371" i="7"/>
  <c r="H371" i="7"/>
  <c r="I371" i="7"/>
  <c r="J371" i="7"/>
  <c r="K371" i="7"/>
  <c r="L371" i="7"/>
  <c r="M371" i="7"/>
  <c r="N371" i="7"/>
  <c r="O371" i="7"/>
  <c r="P371" i="7"/>
  <c r="Q371" i="7"/>
  <c r="R371" i="7"/>
  <c r="S371" i="7"/>
  <c r="T371" i="7"/>
  <c r="U371" i="7"/>
  <c r="V371" i="7"/>
  <c r="W371" i="7"/>
  <c r="X371" i="7"/>
  <c r="Y371" i="7"/>
  <c r="Z371" i="7"/>
  <c r="AA371" i="7"/>
  <c r="AB371" i="7"/>
  <c r="AC371" i="7"/>
  <c r="AD371" i="7"/>
  <c r="AE371" i="7"/>
  <c r="AF371" i="7"/>
  <c r="AG371" i="7"/>
  <c r="AH371" i="7"/>
  <c r="AI371" i="7"/>
  <c r="AJ371" i="7"/>
  <c r="AK371" i="7"/>
  <c r="AL371" i="7"/>
  <c r="AM371" i="7"/>
  <c r="AN371" i="7"/>
  <c r="AO371" i="7"/>
  <c r="AP371" i="7"/>
  <c r="AQ371" i="7"/>
  <c r="AR371" i="7"/>
  <c r="AS371" i="7"/>
  <c r="AT371" i="7"/>
  <c r="AU371" i="7"/>
  <c r="AV371" i="7"/>
  <c r="AW371" i="7"/>
  <c r="AX371" i="7"/>
  <c r="AY371" i="7"/>
  <c r="AZ371" i="7"/>
  <c r="BA371" i="7"/>
  <c r="BB371" i="7"/>
  <c r="BC371" i="7"/>
  <c r="BD371" i="7"/>
  <c r="BE371" i="7"/>
  <c r="BF371" i="7"/>
  <c r="BG371" i="7"/>
  <c r="BH371" i="7"/>
  <c r="BI371" i="7"/>
  <c r="BJ371" i="7"/>
  <c r="BK371" i="7"/>
  <c r="BL371" i="7"/>
  <c r="BM371" i="7"/>
  <c r="BN371" i="7"/>
  <c r="BO371" i="7"/>
  <c r="BP371" i="7"/>
  <c r="BQ371" i="7"/>
  <c r="BR371" i="7"/>
  <c r="BS371" i="7"/>
  <c r="BT371" i="7"/>
  <c r="BU371" i="7"/>
  <c r="BV371" i="7"/>
  <c r="BW371" i="7"/>
  <c r="BX371" i="7"/>
  <c r="BY371" i="7"/>
  <c r="BZ371" i="7"/>
  <c r="CA371" i="7"/>
  <c r="CB371" i="7"/>
  <c r="CC371" i="7"/>
  <c r="CD371" i="7"/>
  <c r="CE371" i="7"/>
  <c r="CF371" i="7"/>
  <c r="CG371" i="7"/>
  <c r="CH371" i="7"/>
  <c r="CI371" i="7"/>
  <c r="CJ371" i="7"/>
  <c r="CK371" i="7"/>
  <c r="CL371" i="7"/>
  <c r="CM371" i="7"/>
  <c r="CN371" i="7"/>
  <c r="CO371" i="7"/>
  <c r="CP371" i="7"/>
  <c r="CQ371" i="7"/>
  <c r="CR371" i="7"/>
  <c r="CS371" i="7"/>
  <c r="CT371" i="7"/>
  <c r="CU371" i="7"/>
  <c r="CV371" i="7"/>
  <c r="CW371" i="7"/>
  <c r="CX371" i="7"/>
  <c r="CY371" i="7"/>
  <c r="CZ371" i="7"/>
  <c r="DA371" i="7"/>
  <c r="DB371" i="7"/>
  <c r="DC371" i="7"/>
  <c r="DD371" i="7"/>
  <c r="DE371" i="7"/>
  <c r="DF371" i="7"/>
  <c r="DG371" i="7"/>
  <c r="DH371" i="7"/>
  <c r="DI371" i="7"/>
  <c r="DJ371" i="7"/>
  <c r="DK371" i="7"/>
  <c r="DL371" i="7"/>
  <c r="DM371" i="7"/>
  <c r="DN371" i="7"/>
  <c r="DO371" i="7"/>
  <c r="DP371" i="7"/>
  <c r="DQ371" i="7"/>
  <c r="DR371" i="7"/>
  <c r="DS371" i="7"/>
  <c r="DT371" i="7"/>
  <c r="DU371" i="7"/>
  <c r="DV371" i="7"/>
  <c r="DW371" i="7"/>
  <c r="DX371" i="7"/>
  <c r="DY371" i="7"/>
  <c r="DZ371" i="7"/>
  <c r="EA371" i="7"/>
  <c r="EB371" i="7"/>
  <c r="EC371" i="7"/>
  <c r="ED371" i="7"/>
  <c r="EE371" i="7"/>
  <c r="EF371" i="7"/>
  <c r="EG371" i="7"/>
  <c r="EH371" i="7"/>
  <c r="EI371" i="7"/>
  <c r="EJ371" i="7"/>
  <c r="EK371" i="7"/>
  <c r="EL371" i="7"/>
  <c r="EM371" i="7"/>
  <c r="EN371" i="7"/>
  <c r="EO371" i="7"/>
  <c r="EP371" i="7"/>
  <c r="EQ371" i="7"/>
  <c r="ER371" i="7"/>
  <c r="ES371" i="7"/>
  <c r="ET371" i="7"/>
  <c r="EU371" i="7"/>
  <c r="EV371" i="7"/>
  <c r="EW371" i="7"/>
  <c r="EX371" i="7"/>
  <c r="EY371" i="7"/>
  <c r="EZ371" i="7"/>
  <c r="FA371" i="7"/>
  <c r="FB371" i="7"/>
  <c r="FC371" i="7"/>
  <c r="B372" i="7"/>
  <c r="C372" i="7"/>
  <c r="D372" i="7"/>
  <c r="E372" i="7"/>
  <c r="F372" i="7"/>
  <c r="G372" i="7"/>
  <c r="H372" i="7"/>
  <c r="I372" i="7"/>
  <c r="J372" i="7"/>
  <c r="K372" i="7"/>
  <c r="L372" i="7"/>
  <c r="M372" i="7"/>
  <c r="N372" i="7"/>
  <c r="O372" i="7"/>
  <c r="P372" i="7"/>
  <c r="Q372" i="7"/>
  <c r="R372" i="7"/>
  <c r="S372" i="7"/>
  <c r="T372" i="7"/>
  <c r="U372" i="7"/>
  <c r="V372" i="7"/>
  <c r="W372" i="7"/>
  <c r="X372" i="7"/>
  <c r="Y372" i="7"/>
  <c r="Z372" i="7"/>
  <c r="AA372" i="7"/>
  <c r="AB372" i="7"/>
  <c r="AC372" i="7"/>
  <c r="AD372" i="7"/>
  <c r="AE372" i="7"/>
  <c r="AF372" i="7"/>
  <c r="AG372" i="7"/>
  <c r="AH372" i="7"/>
  <c r="AI372" i="7"/>
  <c r="AJ372" i="7"/>
  <c r="AK372" i="7"/>
  <c r="AL372" i="7"/>
  <c r="AM372" i="7"/>
  <c r="AN372" i="7"/>
  <c r="AO372" i="7"/>
  <c r="AP372" i="7"/>
  <c r="AQ372" i="7"/>
  <c r="AR372" i="7"/>
  <c r="AS372" i="7"/>
  <c r="AT372" i="7"/>
  <c r="AU372" i="7"/>
  <c r="AV372" i="7"/>
  <c r="AW372" i="7"/>
  <c r="AX372" i="7"/>
  <c r="AY372" i="7"/>
  <c r="AZ372" i="7"/>
  <c r="BA372" i="7"/>
  <c r="BB372" i="7"/>
  <c r="BC372" i="7"/>
  <c r="BD372" i="7"/>
  <c r="BE372" i="7"/>
  <c r="BF372" i="7"/>
  <c r="BG372" i="7"/>
  <c r="BH372" i="7"/>
  <c r="BI372" i="7"/>
  <c r="BJ372" i="7"/>
  <c r="BK372" i="7"/>
  <c r="BL372" i="7"/>
  <c r="BM372" i="7"/>
  <c r="BN372" i="7"/>
  <c r="BO372" i="7"/>
  <c r="BP372" i="7"/>
  <c r="BQ372" i="7"/>
  <c r="BR372" i="7"/>
  <c r="BS372" i="7"/>
  <c r="BT372" i="7"/>
  <c r="BU372" i="7"/>
  <c r="BV372" i="7"/>
  <c r="BW372" i="7"/>
  <c r="BX372" i="7"/>
  <c r="BY372" i="7"/>
  <c r="BZ372" i="7"/>
  <c r="CA372" i="7"/>
  <c r="CB372" i="7"/>
  <c r="CC372" i="7"/>
  <c r="CD372" i="7"/>
  <c r="CE372" i="7"/>
  <c r="CF372" i="7"/>
  <c r="CG372" i="7"/>
  <c r="CH372" i="7"/>
  <c r="CI372" i="7"/>
  <c r="CJ372" i="7"/>
  <c r="CK372" i="7"/>
  <c r="CL372" i="7"/>
  <c r="CM372" i="7"/>
  <c r="CN372" i="7"/>
  <c r="CO372" i="7"/>
  <c r="CP372" i="7"/>
  <c r="CQ372" i="7"/>
  <c r="CR372" i="7"/>
  <c r="CS372" i="7"/>
  <c r="CT372" i="7"/>
  <c r="CU372" i="7"/>
  <c r="CV372" i="7"/>
  <c r="CW372" i="7"/>
  <c r="CX372" i="7"/>
  <c r="CY372" i="7"/>
  <c r="CZ372" i="7"/>
  <c r="DA372" i="7"/>
  <c r="DB372" i="7"/>
  <c r="DC372" i="7"/>
  <c r="DD372" i="7"/>
  <c r="DE372" i="7"/>
  <c r="DF372" i="7"/>
  <c r="DG372" i="7"/>
  <c r="DH372" i="7"/>
  <c r="DI372" i="7"/>
  <c r="DJ372" i="7"/>
  <c r="DK372" i="7"/>
  <c r="DL372" i="7"/>
  <c r="DM372" i="7"/>
  <c r="DN372" i="7"/>
  <c r="DO372" i="7"/>
  <c r="DP372" i="7"/>
  <c r="DQ372" i="7"/>
  <c r="DR372" i="7"/>
  <c r="DS372" i="7"/>
  <c r="DT372" i="7"/>
  <c r="DU372" i="7"/>
  <c r="DV372" i="7"/>
  <c r="DW372" i="7"/>
  <c r="DX372" i="7"/>
  <c r="DY372" i="7"/>
  <c r="DZ372" i="7"/>
  <c r="EA372" i="7"/>
  <c r="EB372" i="7"/>
  <c r="EC372" i="7"/>
  <c r="ED372" i="7"/>
  <c r="EE372" i="7"/>
  <c r="EF372" i="7"/>
  <c r="EG372" i="7"/>
  <c r="EH372" i="7"/>
  <c r="EI372" i="7"/>
  <c r="EJ372" i="7"/>
  <c r="EK372" i="7"/>
  <c r="EL372" i="7"/>
  <c r="EM372" i="7"/>
  <c r="EN372" i="7"/>
  <c r="EO372" i="7"/>
  <c r="EP372" i="7"/>
  <c r="EQ372" i="7"/>
  <c r="ER372" i="7"/>
  <c r="ES372" i="7"/>
  <c r="ET372" i="7"/>
  <c r="EU372" i="7"/>
  <c r="EV372" i="7"/>
  <c r="EW372" i="7"/>
  <c r="EX372" i="7"/>
  <c r="EY372" i="7"/>
  <c r="EZ372" i="7"/>
  <c r="FA372" i="7"/>
  <c r="FB372" i="7"/>
  <c r="FC372" i="7"/>
  <c r="B373" i="7"/>
  <c r="C373" i="7"/>
  <c r="D373" i="7"/>
  <c r="E373" i="7"/>
  <c r="F373" i="7"/>
  <c r="G373" i="7"/>
  <c r="H373" i="7"/>
  <c r="I373" i="7"/>
  <c r="J373" i="7"/>
  <c r="K373" i="7"/>
  <c r="L373" i="7"/>
  <c r="M373" i="7"/>
  <c r="N373" i="7"/>
  <c r="O373" i="7"/>
  <c r="P373" i="7"/>
  <c r="Q373" i="7"/>
  <c r="R373" i="7"/>
  <c r="S373" i="7"/>
  <c r="T373" i="7"/>
  <c r="U373" i="7"/>
  <c r="V373" i="7"/>
  <c r="W373" i="7"/>
  <c r="X373" i="7"/>
  <c r="Y373" i="7"/>
  <c r="Z373" i="7"/>
  <c r="AA373" i="7"/>
  <c r="AB373" i="7"/>
  <c r="AC373" i="7"/>
  <c r="AD373" i="7"/>
  <c r="AE373" i="7"/>
  <c r="AF373" i="7"/>
  <c r="AG373" i="7"/>
  <c r="AH373" i="7"/>
  <c r="AI373" i="7"/>
  <c r="AJ373" i="7"/>
  <c r="AK373" i="7"/>
  <c r="AL373" i="7"/>
  <c r="AM373" i="7"/>
  <c r="AN373" i="7"/>
  <c r="AO373" i="7"/>
  <c r="AP373" i="7"/>
  <c r="AQ373" i="7"/>
  <c r="AR373" i="7"/>
  <c r="AS373" i="7"/>
  <c r="AT373" i="7"/>
  <c r="AU373" i="7"/>
  <c r="AV373" i="7"/>
  <c r="AW373" i="7"/>
  <c r="AX373" i="7"/>
  <c r="AY373" i="7"/>
  <c r="AZ373" i="7"/>
  <c r="BA373" i="7"/>
  <c r="BB373" i="7"/>
  <c r="BC373" i="7"/>
  <c r="BD373" i="7"/>
  <c r="BE373" i="7"/>
  <c r="BF373" i="7"/>
  <c r="BG373" i="7"/>
  <c r="BH373" i="7"/>
  <c r="BI373" i="7"/>
  <c r="BJ373" i="7"/>
  <c r="BK373" i="7"/>
  <c r="BL373" i="7"/>
  <c r="BM373" i="7"/>
  <c r="BN373" i="7"/>
  <c r="BO373" i="7"/>
  <c r="BP373" i="7"/>
  <c r="BQ373" i="7"/>
  <c r="BR373" i="7"/>
  <c r="BS373" i="7"/>
  <c r="BT373" i="7"/>
  <c r="BU373" i="7"/>
  <c r="BV373" i="7"/>
  <c r="BW373" i="7"/>
  <c r="BX373" i="7"/>
  <c r="BY373" i="7"/>
  <c r="BZ373" i="7"/>
  <c r="CA373" i="7"/>
  <c r="CB373" i="7"/>
  <c r="CC373" i="7"/>
  <c r="CD373" i="7"/>
  <c r="CE373" i="7"/>
  <c r="CF373" i="7"/>
  <c r="CG373" i="7"/>
  <c r="CH373" i="7"/>
  <c r="CI373" i="7"/>
  <c r="CJ373" i="7"/>
  <c r="CK373" i="7"/>
  <c r="CL373" i="7"/>
  <c r="CM373" i="7"/>
  <c r="CN373" i="7"/>
  <c r="CO373" i="7"/>
  <c r="CP373" i="7"/>
  <c r="CQ373" i="7"/>
  <c r="CR373" i="7"/>
  <c r="CS373" i="7"/>
  <c r="CT373" i="7"/>
  <c r="CU373" i="7"/>
  <c r="CV373" i="7"/>
  <c r="CW373" i="7"/>
  <c r="CX373" i="7"/>
  <c r="CY373" i="7"/>
  <c r="CZ373" i="7"/>
  <c r="DA373" i="7"/>
  <c r="DB373" i="7"/>
  <c r="DC373" i="7"/>
  <c r="DD373" i="7"/>
  <c r="DE373" i="7"/>
  <c r="DF373" i="7"/>
  <c r="DG373" i="7"/>
  <c r="DH373" i="7"/>
  <c r="DI373" i="7"/>
  <c r="DJ373" i="7"/>
  <c r="DK373" i="7"/>
  <c r="DL373" i="7"/>
  <c r="DM373" i="7"/>
  <c r="DN373" i="7"/>
  <c r="DO373" i="7"/>
  <c r="DP373" i="7"/>
  <c r="DQ373" i="7"/>
  <c r="DR373" i="7"/>
  <c r="DS373" i="7"/>
  <c r="DT373" i="7"/>
  <c r="DU373" i="7"/>
  <c r="DV373" i="7"/>
  <c r="DW373" i="7"/>
  <c r="DX373" i="7"/>
  <c r="DY373" i="7"/>
  <c r="DZ373" i="7"/>
  <c r="EA373" i="7"/>
  <c r="EB373" i="7"/>
  <c r="EC373" i="7"/>
  <c r="ED373" i="7"/>
  <c r="EE373" i="7"/>
  <c r="EF373" i="7"/>
  <c r="EG373" i="7"/>
  <c r="EH373" i="7"/>
  <c r="EI373" i="7"/>
  <c r="EJ373" i="7"/>
  <c r="EK373" i="7"/>
  <c r="EL373" i="7"/>
  <c r="EM373" i="7"/>
  <c r="EN373" i="7"/>
  <c r="EO373" i="7"/>
  <c r="EP373" i="7"/>
  <c r="EQ373" i="7"/>
  <c r="ER373" i="7"/>
  <c r="ES373" i="7"/>
  <c r="ET373" i="7"/>
  <c r="EU373" i="7"/>
  <c r="EV373" i="7"/>
  <c r="EW373" i="7"/>
  <c r="EX373" i="7"/>
  <c r="EY373" i="7"/>
  <c r="EZ373" i="7"/>
  <c r="FA373" i="7"/>
  <c r="FB373" i="7"/>
  <c r="FC373" i="7"/>
  <c r="B374" i="7"/>
  <c r="C374" i="7"/>
  <c r="D374" i="7"/>
  <c r="E374" i="7"/>
  <c r="F374" i="7"/>
  <c r="G374" i="7"/>
  <c r="H374" i="7"/>
  <c r="I374" i="7"/>
  <c r="J374" i="7"/>
  <c r="K374" i="7"/>
  <c r="L374" i="7"/>
  <c r="M374" i="7"/>
  <c r="N374" i="7"/>
  <c r="O374" i="7"/>
  <c r="P374" i="7"/>
  <c r="Q374" i="7"/>
  <c r="R374" i="7"/>
  <c r="S374" i="7"/>
  <c r="T374" i="7"/>
  <c r="U374" i="7"/>
  <c r="V374" i="7"/>
  <c r="W374" i="7"/>
  <c r="X374" i="7"/>
  <c r="Y374" i="7"/>
  <c r="Z374" i="7"/>
  <c r="AA374" i="7"/>
  <c r="AB374" i="7"/>
  <c r="AC374" i="7"/>
  <c r="AD374" i="7"/>
  <c r="AE374" i="7"/>
  <c r="AF374" i="7"/>
  <c r="AG374" i="7"/>
  <c r="AH374" i="7"/>
  <c r="AI374" i="7"/>
  <c r="AJ374" i="7"/>
  <c r="AK374" i="7"/>
  <c r="AL374" i="7"/>
  <c r="AM374" i="7"/>
  <c r="AN374" i="7"/>
  <c r="AO374" i="7"/>
  <c r="AP374" i="7"/>
  <c r="AQ374" i="7"/>
  <c r="AR374" i="7"/>
  <c r="AS374" i="7"/>
  <c r="AT374" i="7"/>
  <c r="AU374" i="7"/>
  <c r="AV374" i="7"/>
  <c r="AW374" i="7"/>
  <c r="AX374" i="7"/>
  <c r="AY374" i="7"/>
  <c r="AZ374" i="7"/>
  <c r="BA374" i="7"/>
  <c r="BB374" i="7"/>
  <c r="BC374" i="7"/>
  <c r="BD374" i="7"/>
  <c r="BE374" i="7"/>
  <c r="BF374" i="7"/>
  <c r="BG374" i="7"/>
  <c r="BH374" i="7"/>
  <c r="BI374" i="7"/>
  <c r="BJ374" i="7"/>
  <c r="BK374" i="7"/>
  <c r="BL374" i="7"/>
  <c r="BM374" i="7"/>
  <c r="BN374" i="7"/>
  <c r="BO374" i="7"/>
  <c r="BP374" i="7"/>
  <c r="BQ374" i="7"/>
  <c r="BR374" i="7"/>
  <c r="BS374" i="7"/>
  <c r="BT374" i="7"/>
  <c r="BU374" i="7"/>
  <c r="BV374" i="7"/>
  <c r="BW374" i="7"/>
  <c r="BX374" i="7"/>
  <c r="BY374" i="7"/>
  <c r="BZ374" i="7"/>
  <c r="CA374" i="7"/>
  <c r="CB374" i="7"/>
  <c r="CC374" i="7"/>
  <c r="CD374" i="7"/>
  <c r="CE374" i="7"/>
  <c r="CF374" i="7"/>
  <c r="CG374" i="7"/>
  <c r="CH374" i="7"/>
  <c r="CI374" i="7"/>
  <c r="CJ374" i="7"/>
  <c r="CK374" i="7"/>
  <c r="CL374" i="7"/>
  <c r="CM374" i="7"/>
  <c r="CN374" i="7"/>
  <c r="CO374" i="7"/>
  <c r="CP374" i="7"/>
  <c r="CQ374" i="7"/>
  <c r="CR374" i="7"/>
  <c r="CS374" i="7"/>
  <c r="CT374" i="7"/>
  <c r="CU374" i="7"/>
  <c r="CV374" i="7"/>
  <c r="CW374" i="7"/>
  <c r="CX374" i="7"/>
  <c r="CY374" i="7"/>
  <c r="CZ374" i="7"/>
  <c r="DA374" i="7"/>
  <c r="DB374" i="7"/>
  <c r="DC374" i="7"/>
  <c r="DD374" i="7"/>
  <c r="DE374" i="7"/>
  <c r="DF374" i="7"/>
  <c r="DG374" i="7"/>
  <c r="DH374" i="7"/>
  <c r="DI374" i="7"/>
  <c r="DJ374" i="7"/>
  <c r="DK374" i="7"/>
  <c r="DL374" i="7"/>
  <c r="DM374" i="7"/>
  <c r="DN374" i="7"/>
  <c r="DO374" i="7"/>
  <c r="DP374" i="7"/>
  <c r="DQ374" i="7"/>
  <c r="DR374" i="7"/>
  <c r="DS374" i="7"/>
  <c r="DT374" i="7"/>
  <c r="DU374" i="7"/>
  <c r="DV374" i="7"/>
  <c r="DW374" i="7"/>
  <c r="DX374" i="7"/>
  <c r="DY374" i="7"/>
  <c r="DZ374" i="7"/>
  <c r="EA374" i="7"/>
  <c r="EB374" i="7"/>
  <c r="EC374" i="7"/>
  <c r="ED374" i="7"/>
  <c r="EE374" i="7"/>
  <c r="EF374" i="7"/>
  <c r="EG374" i="7"/>
  <c r="EH374" i="7"/>
  <c r="EI374" i="7"/>
  <c r="EJ374" i="7"/>
  <c r="EK374" i="7"/>
  <c r="EL374" i="7"/>
  <c r="EM374" i="7"/>
  <c r="EN374" i="7"/>
  <c r="EO374" i="7"/>
  <c r="EP374" i="7"/>
  <c r="EQ374" i="7"/>
  <c r="ER374" i="7"/>
  <c r="ES374" i="7"/>
  <c r="ET374" i="7"/>
  <c r="EU374" i="7"/>
  <c r="EV374" i="7"/>
  <c r="EW374" i="7"/>
  <c r="EX374" i="7"/>
  <c r="EY374" i="7"/>
  <c r="EZ374" i="7"/>
  <c r="FA374" i="7"/>
  <c r="FB374" i="7"/>
  <c r="FC374" i="7"/>
  <c r="B375" i="7"/>
  <c r="C375" i="7"/>
  <c r="D375" i="7"/>
  <c r="E375" i="7"/>
  <c r="F375" i="7"/>
  <c r="G375" i="7"/>
  <c r="H375" i="7"/>
  <c r="I375" i="7"/>
  <c r="J375" i="7"/>
  <c r="K375" i="7"/>
  <c r="L375" i="7"/>
  <c r="M375" i="7"/>
  <c r="N375" i="7"/>
  <c r="O375" i="7"/>
  <c r="P375" i="7"/>
  <c r="Q375" i="7"/>
  <c r="R375" i="7"/>
  <c r="S375" i="7"/>
  <c r="T375" i="7"/>
  <c r="U375" i="7"/>
  <c r="V375" i="7"/>
  <c r="W375" i="7"/>
  <c r="X375" i="7"/>
  <c r="Y375" i="7"/>
  <c r="Z375" i="7"/>
  <c r="AA375" i="7"/>
  <c r="AB375" i="7"/>
  <c r="AC375" i="7"/>
  <c r="AD375" i="7"/>
  <c r="AE375" i="7"/>
  <c r="AF375" i="7"/>
  <c r="AG375" i="7"/>
  <c r="AH375" i="7"/>
  <c r="AI375" i="7"/>
  <c r="AJ375" i="7"/>
  <c r="AK375" i="7"/>
  <c r="AL375" i="7"/>
  <c r="AM375" i="7"/>
  <c r="AN375" i="7"/>
  <c r="AO375" i="7"/>
  <c r="AP375" i="7"/>
  <c r="AQ375" i="7"/>
  <c r="AR375" i="7"/>
  <c r="AS375" i="7"/>
  <c r="AT375" i="7"/>
  <c r="AU375" i="7"/>
  <c r="AV375" i="7"/>
  <c r="AW375" i="7"/>
  <c r="AX375" i="7"/>
  <c r="AY375" i="7"/>
  <c r="AZ375" i="7"/>
  <c r="BA375" i="7"/>
  <c r="BB375" i="7"/>
  <c r="BC375" i="7"/>
  <c r="BD375" i="7"/>
  <c r="BE375" i="7"/>
  <c r="BF375" i="7"/>
  <c r="BG375" i="7"/>
  <c r="BH375" i="7"/>
  <c r="BI375" i="7"/>
  <c r="BJ375" i="7"/>
  <c r="BK375" i="7"/>
  <c r="BL375" i="7"/>
  <c r="BM375" i="7"/>
  <c r="BN375" i="7"/>
  <c r="BO375" i="7"/>
  <c r="BP375" i="7"/>
  <c r="BQ375" i="7"/>
  <c r="BR375" i="7"/>
  <c r="BS375" i="7"/>
  <c r="BT375" i="7"/>
  <c r="BU375" i="7"/>
  <c r="BV375" i="7"/>
  <c r="BW375" i="7"/>
  <c r="BX375" i="7"/>
  <c r="BY375" i="7"/>
  <c r="BZ375" i="7"/>
  <c r="CA375" i="7"/>
  <c r="CB375" i="7"/>
  <c r="CC375" i="7"/>
  <c r="CD375" i="7"/>
  <c r="CE375" i="7"/>
  <c r="CF375" i="7"/>
  <c r="CG375" i="7"/>
  <c r="CH375" i="7"/>
  <c r="CI375" i="7"/>
  <c r="CJ375" i="7"/>
  <c r="CK375" i="7"/>
  <c r="CL375" i="7"/>
  <c r="CM375" i="7"/>
  <c r="CN375" i="7"/>
  <c r="CO375" i="7"/>
  <c r="CP375" i="7"/>
  <c r="CQ375" i="7"/>
  <c r="CR375" i="7"/>
  <c r="CS375" i="7"/>
  <c r="CT375" i="7"/>
  <c r="CU375" i="7"/>
  <c r="CV375" i="7"/>
  <c r="CW375" i="7"/>
  <c r="CX375" i="7"/>
  <c r="CY375" i="7"/>
  <c r="CZ375" i="7"/>
  <c r="DA375" i="7"/>
  <c r="DB375" i="7"/>
  <c r="DC375" i="7"/>
  <c r="DD375" i="7"/>
  <c r="DE375" i="7"/>
  <c r="DF375" i="7"/>
  <c r="DG375" i="7"/>
  <c r="DH375" i="7"/>
  <c r="DI375" i="7"/>
  <c r="DJ375" i="7"/>
  <c r="DK375" i="7"/>
  <c r="DL375" i="7"/>
  <c r="DM375" i="7"/>
  <c r="DN375" i="7"/>
  <c r="DO375" i="7"/>
  <c r="DP375" i="7"/>
  <c r="DQ375" i="7"/>
  <c r="DR375" i="7"/>
  <c r="DS375" i="7"/>
  <c r="DT375" i="7"/>
  <c r="DU375" i="7"/>
  <c r="DV375" i="7"/>
  <c r="DW375" i="7"/>
  <c r="DX375" i="7"/>
  <c r="DY375" i="7"/>
  <c r="DZ375" i="7"/>
  <c r="EA375" i="7"/>
  <c r="EB375" i="7"/>
  <c r="EC375" i="7"/>
  <c r="ED375" i="7"/>
  <c r="EE375" i="7"/>
  <c r="EF375" i="7"/>
  <c r="EG375" i="7"/>
  <c r="EH375" i="7"/>
  <c r="EI375" i="7"/>
  <c r="EJ375" i="7"/>
  <c r="EK375" i="7"/>
  <c r="EL375" i="7"/>
  <c r="EM375" i="7"/>
  <c r="EN375" i="7"/>
  <c r="EO375" i="7"/>
  <c r="EP375" i="7"/>
  <c r="EQ375" i="7"/>
  <c r="ER375" i="7"/>
  <c r="ES375" i="7"/>
  <c r="ET375" i="7"/>
  <c r="EU375" i="7"/>
  <c r="EV375" i="7"/>
  <c r="EW375" i="7"/>
  <c r="EX375" i="7"/>
  <c r="EY375" i="7"/>
  <c r="EZ375" i="7"/>
  <c r="FA375" i="7"/>
  <c r="FB375" i="7"/>
  <c r="FC375" i="7"/>
  <c r="B376" i="7"/>
  <c r="C376" i="7"/>
  <c r="D376" i="7"/>
  <c r="E376" i="7"/>
  <c r="F376" i="7"/>
  <c r="G376" i="7"/>
  <c r="H376" i="7"/>
  <c r="I376" i="7"/>
  <c r="J376" i="7"/>
  <c r="K376" i="7"/>
  <c r="L376" i="7"/>
  <c r="M376" i="7"/>
  <c r="N376" i="7"/>
  <c r="O376" i="7"/>
  <c r="P376" i="7"/>
  <c r="Q376" i="7"/>
  <c r="R376" i="7"/>
  <c r="S376" i="7"/>
  <c r="T376" i="7"/>
  <c r="U376" i="7"/>
  <c r="V376" i="7"/>
  <c r="W376" i="7"/>
  <c r="X376" i="7"/>
  <c r="Y376" i="7"/>
  <c r="Z376" i="7"/>
  <c r="AA376" i="7"/>
  <c r="AB376" i="7"/>
  <c r="AC376" i="7"/>
  <c r="AD376" i="7"/>
  <c r="AE376" i="7"/>
  <c r="AF376" i="7"/>
  <c r="AG376" i="7"/>
  <c r="AH376" i="7"/>
  <c r="AI376" i="7"/>
  <c r="AJ376" i="7"/>
  <c r="AK376" i="7"/>
  <c r="AL376" i="7"/>
  <c r="AM376" i="7"/>
  <c r="AN376" i="7"/>
  <c r="AO376" i="7"/>
  <c r="AP376" i="7"/>
  <c r="AQ376" i="7"/>
  <c r="AR376" i="7"/>
  <c r="AS376" i="7"/>
  <c r="AT376" i="7"/>
  <c r="AU376" i="7"/>
  <c r="AV376" i="7"/>
  <c r="AW376" i="7"/>
  <c r="AX376" i="7"/>
  <c r="AY376" i="7"/>
  <c r="AZ376" i="7"/>
  <c r="BA376" i="7"/>
  <c r="BB376" i="7"/>
  <c r="BC376" i="7"/>
  <c r="BD376" i="7"/>
  <c r="BE376" i="7"/>
  <c r="BF376" i="7"/>
  <c r="BG376" i="7"/>
  <c r="BH376" i="7"/>
  <c r="BI376" i="7"/>
  <c r="BJ376" i="7"/>
  <c r="BK376" i="7"/>
  <c r="BL376" i="7"/>
  <c r="BM376" i="7"/>
  <c r="BN376" i="7"/>
  <c r="BO376" i="7"/>
  <c r="BP376" i="7"/>
  <c r="BQ376" i="7"/>
  <c r="BR376" i="7"/>
  <c r="BS376" i="7"/>
  <c r="BT376" i="7"/>
  <c r="BU376" i="7"/>
  <c r="BV376" i="7"/>
  <c r="BW376" i="7"/>
  <c r="BX376" i="7"/>
  <c r="BY376" i="7"/>
  <c r="BZ376" i="7"/>
  <c r="CA376" i="7"/>
  <c r="CB376" i="7"/>
  <c r="CC376" i="7"/>
  <c r="CD376" i="7"/>
  <c r="CE376" i="7"/>
  <c r="CF376" i="7"/>
  <c r="CG376" i="7"/>
  <c r="CH376" i="7"/>
  <c r="CI376" i="7"/>
  <c r="CJ376" i="7"/>
  <c r="CK376" i="7"/>
  <c r="CL376" i="7"/>
  <c r="CM376" i="7"/>
  <c r="CN376" i="7"/>
  <c r="CO376" i="7"/>
  <c r="CP376" i="7"/>
  <c r="CQ376" i="7"/>
  <c r="CR376" i="7"/>
  <c r="CS376" i="7"/>
  <c r="CT376" i="7"/>
  <c r="CU376" i="7"/>
  <c r="CV376" i="7"/>
  <c r="CW376" i="7"/>
  <c r="CX376" i="7"/>
  <c r="CY376" i="7"/>
  <c r="CZ376" i="7"/>
  <c r="DA376" i="7"/>
  <c r="DB376" i="7"/>
  <c r="DC376" i="7"/>
  <c r="DD376" i="7"/>
  <c r="DE376" i="7"/>
  <c r="DF376" i="7"/>
  <c r="DG376" i="7"/>
  <c r="DH376" i="7"/>
  <c r="DI376" i="7"/>
  <c r="DJ376" i="7"/>
  <c r="DK376" i="7"/>
  <c r="DL376" i="7"/>
  <c r="DM376" i="7"/>
  <c r="DN376" i="7"/>
  <c r="DO376" i="7"/>
  <c r="DP376" i="7"/>
  <c r="DQ376" i="7"/>
  <c r="DR376" i="7"/>
  <c r="DS376" i="7"/>
  <c r="DT376" i="7"/>
  <c r="DU376" i="7"/>
  <c r="DV376" i="7"/>
  <c r="DW376" i="7"/>
  <c r="DX376" i="7"/>
  <c r="DY376" i="7"/>
  <c r="DZ376" i="7"/>
  <c r="EA376" i="7"/>
  <c r="EB376" i="7"/>
  <c r="EC376" i="7"/>
  <c r="ED376" i="7"/>
  <c r="EE376" i="7"/>
  <c r="EF376" i="7"/>
  <c r="EG376" i="7"/>
  <c r="EH376" i="7"/>
  <c r="EI376" i="7"/>
  <c r="EJ376" i="7"/>
  <c r="EK376" i="7"/>
  <c r="EL376" i="7"/>
  <c r="EM376" i="7"/>
  <c r="EN376" i="7"/>
  <c r="EO376" i="7"/>
  <c r="EP376" i="7"/>
  <c r="EQ376" i="7"/>
  <c r="ER376" i="7"/>
  <c r="ES376" i="7"/>
  <c r="ET376" i="7"/>
  <c r="EU376" i="7"/>
  <c r="EV376" i="7"/>
  <c r="EW376" i="7"/>
  <c r="EX376" i="7"/>
  <c r="EY376" i="7"/>
  <c r="EZ376" i="7"/>
  <c r="FA376" i="7"/>
  <c r="FB376" i="7"/>
  <c r="FC376" i="7"/>
  <c r="B377" i="7"/>
  <c r="C377" i="7"/>
  <c r="D377" i="7"/>
  <c r="E377" i="7"/>
  <c r="F377" i="7"/>
  <c r="G377" i="7"/>
  <c r="H377" i="7"/>
  <c r="I377" i="7"/>
  <c r="J377" i="7"/>
  <c r="K377" i="7"/>
  <c r="L377" i="7"/>
  <c r="M377" i="7"/>
  <c r="N377" i="7"/>
  <c r="O377" i="7"/>
  <c r="P377" i="7"/>
  <c r="Q377" i="7"/>
  <c r="R377" i="7"/>
  <c r="S377" i="7"/>
  <c r="T377" i="7"/>
  <c r="U377" i="7"/>
  <c r="V377" i="7"/>
  <c r="W377" i="7"/>
  <c r="X377" i="7"/>
  <c r="Y377" i="7"/>
  <c r="Z377" i="7"/>
  <c r="AA377" i="7"/>
  <c r="AB377" i="7"/>
  <c r="AC377" i="7"/>
  <c r="AD377" i="7"/>
  <c r="AE377" i="7"/>
  <c r="AF377" i="7"/>
  <c r="AG377" i="7"/>
  <c r="AH377" i="7"/>
  <c r="AI377" i="7"/>
  <c r="AJ377" i="7"/>
  <c r="AK377" i="7"/>
  <c r="AL377" i="7"/>
  <c r="AM377" i="7"/>
  <c r="AN377" i="7"/>
  <c r="AO377" i="7"/>
  <c r="AP377" i="7"/>
  <c r="AQ377" i="7"/>
  <c r="AR377" i="7"/>
  <c r="AS377" i="7"/>
  <c r="AT377" i="7"/>
  <c r="AU377" i="7"/>
  <c r="AV377" i="7"/>
  <c r="AW377" i="7"/>
  <c r="AX377" i="7"/>
  <c r="AY377" i="7"/>
  <c r="AZ377" i="7"/>
  <c r="BA377" i="7"/>
  <c r="BB377" i="7"/>
  <c r="BC377" i="7"/>
  <c r="BD377" i="7"/>
  <c r="BE377" i="7"/>
  <c r="BF377" i="7"/>
  <c r="BG377" i="7"/>
  <c r="BH377" i="7"/>
  <c r="BI377" i="7"/>
  <c r="BJ377" i="7"/>
  <c r="BK377" i="7"/>
  <c r="BL377" i="7"/>
  <c r="BM377" i="7"/>
  <c r="BN377" i="7"/>
  <c r="BO377" i="7"/>
  <c r="BP377" i="7"/>
  <c r="BQ377" i="7"/>
  <c r="BR377" i="7"/>
  <c r="BS377" i="7"/>
  <c r="BT377" i="7"/>
  <c r="BU377" i="7"/>
  <c r="BV377" i="7"/>
  <c r="BW377" i="7"/>
  <c r="BX377" i="7"/>
  <c r="BY377" i="7"/>
  <c r="BZ377" i="7"/>
  <c r="CA377" i="7"/>
  <c r="CB377" i="7"/>
  <c r="CC377" i="7"/>
  <c r="CD377" i="7"/>
  <c r="CE377" i="7"/>
  <c r="CF377" i="7"/>
  <c r="CG377" i="7"/>
  <c r="CH377" i="7"/>
  <c r="CI377" i="7"/>
  <c r="CJ377" i="7"/>
  <c r="CK377" i="7"/>
  <c r="CL377" i="7"/>
  <c r="CM377" i="7"/>
  <c r="CN377" i="7"/>
  <c r="CO377" i="7"/>
  <c r="CP377" i="7"/>
  <c r="CQ377" i="7"/>
  <c r="CR377" i="7"/>
  <c r="CS377" i="7"/>
  <c r="CT377" i="7"/>
  <c r="CU377" i="7"/>
  <c r="CV377" i="7"/>
  <c r="CW377" i="7"/>
  <c r="CX377" i="7"/>
  <c r="CY377" i="7"/>
  <c r="CZ377" i="7"/>
  <c r="DA377" i="7"/>
  <c r="DB377" i="7"/>
  <c r="DC377" i="7"/>
  <c r="DD377" i="7"/>
  <c r="DE377" i="7"/>
  <c r="DF377" i="7"/>
  <c r="DG377" i="7"/>
  <c r="DH377" i="7"/>
  <c r="DI377" i="7"/>
  <c r="DJ377" i="7"/>
  <c r="DK377" i="7"/>
  <c r="DL377" i="7"/>
  <c r="DM377" i="7"/>
  <c r="DN377" i="7"/>
  <c r="DO377" i="7"/>
  <c r="DP377" i="7"/>
  <c r="DQ377" i="7"/>
  <c r="DR377" i="7"/>
  <c r="DS377" i="7"/>
  <c r="DT377" i="7"/>
  <c r="DU377" i="7"/>
  <c r="DV377" i="7"/>
  <c r="DW377" i="7"/>
  <c r="DX377" i="7"/>
  <c r="DY377" i="7"/>
  <c r="DZ377" i="7"/>
  <c r="EA377" i="7"/>
  <c r="EB377" i="7"/>
  <c r="EC377" i="7"/>
  <c r="ED377" i="7"/>
  <c r="EE377" i="7"/>
  <c r="EF377" i="7"/>
  <c r="EG377" i="7"/>
  <c r="EH377" i="7"/>
  <c r="EI377" i="7"/>
  <c r="EJ377" i="7"/>
  <c r="EK377" i="7"/>
  <c r="EL377" i="7"/>
  <c r="EM377" i="7"/>
  <c r="EN377" i="7"/>
  <c r="EO377" i="7"/>
  <c r="EP377" i="7"/>
  <c r="EQ377" i="7"/>
  <c r="ER377" i="7"/>
  <c r="ES377" i="7"/>
  <c r="ET377" i="7"/>
  <c r="EU377" i="7"/>
  <c r="EV377" i="7"/>
  <c r="EW377" i="7"/>
  <c r="EX377" i="7"/>
  <c r="EY377" i="7"/>
  <c r="EZ377" i="7"/>
  <c r="FA377" i="7"/>
  <c r="FB377" i="7"/>
  <c r="FC377" i="7"/>
  <c r="B378" i="7"/>
  <c r="C378" i="7"/>
  <c r="D378" i="7"/>
  <c r="E378" i="7"/>
  <c r="F378" i="7"/>
  <c r="G378" i="7"/>
  <c r="H378" i="7"/>
  <c r="I378" i="7"/>
  <c r="J378" i="7"/>
  <c r="K378" i="7"/>
  <c r="L378" i="7"/>
  <c r="M378" i="7"/>
  <c r="N378" i="7"/>
  <c r="O378" i="7"/>
  <c r="P378" i="7"/>
  <c r="Q378" i="7"/>
  <c r="R378" i="7"/>
  <c r="S378" i="7"/>
  <c r="T378" i="7"/>
  <c r="U378" i="7"/>
  <c r="V378" i="7"/>
  <c r="W378" i="7"/>
  <c r="X378" i="7"/>
  <c r="Y378" i="7"/>
  <c r="Z378" i="7"/>
  <c r="AA378" i="7"/>
  <c r="AB378" i="7"/>
  <c r="AC378" i="7"/>
  <c r="AD378" i="7"/>
  <c r="AE378" i="7"/>
  <c r="AF378" i="7"/>
  <c r="AG378" i="7"/>
  <c r="AH378" i="7"/>
  <c r="AI378" i="7"/>
  <c r="AJ378" i="7"/>
  <c r="AK378" i="7"/>
  <c r="AL378" i="7"/>
  <c r="AM378" i="7"/>
  <c r="AN378" i="7"/>
  <c r="AO378" i="7"/>
  <c r="AP378" i="7"/>
  <c r="AQ378" i="7"/>
  <c r="AR378" i="7"/>
  <c r="AS378" i="7"/>
  <c r="AT378" i="7"/>
  <c r="AU378" i="7"/>
  <c r="AV378" i="7"/>
  <c r="AW378" i="7"/>
  <c r="AX378" i="7"/>
  <c r="AY378" i="7"/>
  <c r="AZ378" i="7"/>
  <c r="BA378" i="7"/>
  <c r="BB378" i="7"/>
  <c r="BC378" i="7"/>
  <c r="BD378" i="7"/>
  <c r="BE378" i="7"/>
  <c r="BF378" i="7"/>
  <c r="BG378" i="7"/>
  <c r="BH378" i="7"/>
  <c r="BI378" i="7"/>
  <c r="BJ378" i="7"/>
  <c r="BK378" i="7"/>
  <c r="BL378" i="7"/>
  <c r="BM378" i="7"/>
  <c r="BN378" i="7"/>
  <c r="BO378" i="7"/>
  <c r="BP378" i="7"/>
  <c r="BQ378" i="7"/>
  <c r="BR378" i="7"/>
  <c r="BS378" i="7"/>
  <c r="BT378" i="7"/>
  <c r="BU378" i="7"/>
  <c r="BV378" i="7"/>
  <c r="BW378" i="7"/>
  <c r="BX378" i="7"/>
  <c r="BY378" i="7"/>
  <c r="BZ378" i="7"/>
  <c r="CA378" i="7"/>
  <c r="CB378" i="7"/>
  <c r="CC378" i="7"/>
  <c r="CD378" i="7"/>
  <c r="CE378" i="7"/>
  <c r="CF378" i="7"/>
  <c r="CG378" i="7"/>
  <c r="CH378" i="7"/>
  <c r="CI378" i="7"/>
  <c r="CJ378" i="7"/>
  <c r="CK378" i="7"/>
  <c r="CL378" i="7"/>
  <c r="CM378" i="7"/>
  <c r="CN378" i="7"/>
  <c r="CO378" i="7"/>
  <c r="CP378" i="7"/>
  <c r="CQ378" i="7"/>
  <c r="CR378" i="7"/>
  <c r="CS378" i="7"/>
  <c r="CT378" i="7"/>
  <c r="CU378" i="7"/>
  <c r="CV378" i="7"/>
  <c r="CW378" i="7"/>
  <c r="CX378" i="7"/>
  <c r="CY378" i="7"/>
  <c r="CZ378" i="7"/>
  <c r="DA378" i="7"/>
  <c r="DB378" i="7"/>
  <c r="DC378" i="7"/>
  <c r="DD378" i="7"/>
  <c r="DE378" i="7"/>
  <c r="DF378" i="7"/>
  <c r="DG378" i="7"/>
  <c r="DH378" i="7"/>
  <c r="DI378" i="7"/>
  <c r="DJ378" i="7"/>
  <c r="DK378" i="7"/>
  <c r="DL378" i="7"/>
  <c r="DM378" i="7"/>
  <c r="DN378" i="7"/>
  <c r="DO378" i="7"/>
  <c r="DP378" i="7"/>
  <c r="DQ378" i="7"/>
  <c r="DR378" i="7"/>
  <c r="DS378" i="7"/>
  <c r="DT378" i="7"/>
  <c r="DU378" i="7"/>
  <c r="DV378" i="7"/>
  <c r="DW378" i="7"/>
  <c r="DX378" i="7"/>
  <c r="DY378" i="7"/>
  <c r="DZ378" i="7"/>
  <c r="EA378" i="7"/>
  <c r="EB378" i="7"/>
  <c r="EC378" i="7"/>
  <c r="ED378" i="7"/>
  <c r="EE378" i="7"/>
  <c r="EF378" i="7"/>
  <c r="EG378" i="7"/>
  <c r="EH378" i="7"/>
  <c r="EI378" i="7"/>
  <c r="EJ378" i="7"/>
  <c r="EK378" i="7"/>
  <c r="EL378" i="7"/>
  <c r="EM378" i="7"/>
  <c r="EN378" i="7"/>
  <c r="EO378" i="7"/>
  <c r="EP378" i="7"/>
  <c r="EQ378" i="7"/>
  <c r="ER378" i="7"/>
  <c r="ES378" i="7"/>
  <c r="ET378" i="7"/>
  <c r="EU378" i="7"/>
  <c r="EV378" i="7"/>
  <c r="EW378" i="7"/>
  <c r="EX378" i="7"/>
  <c r="EY378" i="7"/>
  <c r="EZ378" i="7"/>
  <c r="FA378" i="7"/>
  <c r="FB378" i="7"/>
  <c r="FC378" i="7"/>
  <c r="B379" i="7"/>
  <c r="C379" i="7"/>
  <c r="D379" i="7"/>
  <c r="E379" i="7"/>
  <c r="F379" i="7"/>
  <c r="G379" i="7"/>
  <c r="H379" i="7"/>
  <c r="I379" i="7"/>
  <c r="J379" i="7"/>
  <c r="K379" i="7"/>
  <c r="L379" i="7"/>
  <c r="M379" i="7"/>
  <c r="N379" i="7"/>
  <c r="O379" i="7"/>
  <c r="P379" i="7"/>
  <c r="Q379" i="7"/>
  <c r="R379" i="7"/>
  <c r="S379" i="7"/>
  <c r="T379" i="7"/>
  <c r="U379" i="7"/>
  <c r="V379" i="7"/>
  <c r="W379" i="7"/>
  <c r="X379" i="7"/>
  <c r="Y379" i="7"/>
  <c r="Z379" i="7"/>
  <c r="AA379" i="7"/>
  <c r="AB379" i="7"/>
  <c r="AC379" i="7"/>
  <c r="AD379" i="7"/>
  <c r="AE379" i="7"/>
  <c r="AF379" i="7"/>
  <c r="AG379" i="7"/>
  <c r="AH379" i="7"/>
  <c r="AI379" i="7"/>
  <c r="AJ379" i="7"/>
  <c r="AK379" i="7"/>
  <c r="AL379" i="7"/>
  <c r="AM379" i="7"/>
  <c r="AN379" i="7"/>
  <c r="AO379" i="7"/>
  <c r="AP379" i="7"/>
  <c r="AQ379" i="7"/>
  <c r="AR379" i="7"/>
  <c r="AS379" i="7"/>
  <c r="AT379" i="7"/>
  <c r="AU379" i="7"/>
  <c r="AV379" i="7"/>
  <c r="AW379" i="7"/>
  <c r="AX379" i="7"/>
  <c r="AY379" i="7"/>
  <c r="AZ379" i="7"/>
  <c r="BA379" i="7"/>
  <c r="BB379" i="7"/>
  <c r="BC379" i="7"/>
  <c r="BD379" i="7"/>
  <c r="BE379" i="7"/>
  <c r="BF379" i="7"/>
  <c r="BG379" i="7"/>
  <c r="BH379" i="7"/>
  <c r="BI379" i="7"/>
  <c r="BJ379" i="7"/>
  <c r="BK379" i="7"/>
  <c r="BL379" i="7"/>
  <c r="BM379" i="7"/>
  <c r="BN379" i="7"/>
  <c r="BO379" i="7"/>
  <c r="BP379" i="7"/>
  <c r="BQ379" i="7"/>
  <c r="BR379" i="7"/>
  <c r="BS379" i="7"/>
  <c r="BT379" i="7"/>
  <c r="BU379" i="7"/>
  <c r="BV379" i="7"/>
  <c r="BW379" i="7"/>
  <c r="BX379" i="7"/>
  <c r="BY379" i="7"/>
  <c r="BZ379" i="7"/>
  <c r="CA379" i="7"/>
  <c r="CB379" i="7"/>
  <c r="CC379" i="7"/>
  <c r="CD379" i="7"/>
  <c r="CE379" i="7"/>
  <c r="CF379" i="7"/>
  <c r="CG379" i="7"/>
  <c r="CH379" i="7"/>
  <c r="CI379" i="7"/>
  <c r="CJ379" i="7"/>
  <c r="CK379" i="7"/>
  <c r="CL379" i="7"/>
  <c r="CM379" i="7"/>
  <c r="CN379" i="7"/>
  <c r="CO379" i="7"/>
  <c r="CP379" i="7"/>
  <c r="CQ379" i="7"/>
  <c r="CR379" i="7"/>
  <c r="CS379" i="7"/>
  <c r="CT379" i="7"/>
  <c r="CU379" i="7"/>
  <c r="CV379" i="7"/>
  <c r="CW379" i="7"/>
  <c r="CX379" i="7"/>
  <c r="CY379" i="7"/>
  <c r="CZ379" i="7"/>
  <c r="DA379" i="7"/>
  <c r="DB379" i="7"/>
  <c r="DC379" i="7"/>
  <c r="DD379" i="7"/>
  <c r="DE379" i="7"/>
  <c r="DF379" i="7"/>
  <c r="DG379" i="7"/>
  <c r="DH379" i="7"/>
  <c r="DI379" i="7"/>
  <c r="DJ379" i="7"/>
  <c r="DK379" i="7"/>
  <c r="DL379" i="7"/>
  <c r="DM379" i="7"/>
  <c r="DN379" i="7"/>
  <c r="DO379" i="7"/>
  <c r="DP379" i="7"/>
  <c r="DQ379" i="7"/>
  <c r="DR379" i="7"/>
  <c r="DS379" i="7"/>
  <c r="DT379" i="7"/>
  <c r="DU379" i="7"/>
  <c r="DV379" i="7"/>
  <c r="DW379" i="7"/>
  <c r="DX379" i="7"/>
  <c r="DY379" i="7"/>
  <c r="DZ379" i="7"/>
  <c r="EA379" i="7"/>
  <c r="EB379" i="7"/>
  <c r="EC379" i="7"/>
  <c r="ED379" i="7"/>
  <c r="EE379" i="7"/>
  <c r="EF379" i="7"/>
  <c r="EG379" i="7"/>
  <c r="EH379" i="7"/>
  <c r="EI379" i="7"/>
  <c r="EJ379" i="7"/>
  <c r="EK379" i="7"/>
  <c r="EL379" i="7"/>
  <c r="EM379" i="7"/>
  <c r="EN379" i="7"/>
  <c r="EO379" i="7"/>
  <c r="EP379" i="7"/>
  <c r="EQ379" i="7"/>
  <c r="ER379" i="7"/>
  <c r="ES379" i="7"/>
  <c r="ET379" i="7"/>
  <c r="EU379" i="7"/>
  <c r="EV379" i="7"/>
  <c r="EW379" i="7"/>
  <c r="EX379" i="7"/>
  <c r="EY379" i="7"/>
  <c r="EZ379" i="7"/>
  <c r="FA379" i="7"/>
  <c r="FB379" i="7"/>
  <c r="FC379" i="7"/>
  <c r="B380" i="7"/>
  <c r="C380" i="7"/>
  <c r="D380" i="7"/>
  <c r="E380" i="7"/>
  <c r="F380" i="7"/>
  <c r="G380" i="7"/>
  <c r="H380" i="7"/>
  <c r="I380" i="7"/>
  <c r="J380" i="7"/>
  <c r="K380" i="7"/>
  <c r="L380" i="7"/>
  <c r="M380" i="7"/>
  <c r="N380" i="7"/>
  <c r="O380" i="7"/>
  <c r="P380" i="7"/>
  <c r="Q380" i="7"/>
  <c r="R380" i="7"/>
  <c r="S380" i="7"/>
  <c r="T380" i="7"/>
  <c r="U380" i="7"/>
  <c r="V380" i="7"/>
  <c r="W380" i="7"/>
  <c r="X380" i="7"/>
  <c r="Y380" i="7"/>
  <c r="Z380" i="7"/>
  <c r="AA380" i="7"/>
  <c r="AB380" i="7"/>
  <c r="AC380" i="7"/>
  <c r="AD380" i="7"/>
  <c r="AE380" i="7"/>
  <c r="AF380" i="7"/>
  <c r="AG380" i="7"/>
  <c r="AH380" i="7"/>
  <c r="AI380" i="7"/>
  <c r="AJ380" i="7"/>
  <c r="AK380" i="7"/>
  <c r="AL380" i="7"/>
  <c r="AM380" i="7"/>
  <c r="AN380" i="7"/>
  <c r="AO380" i="7"/>
  <c r="AP380" i="7"/>
  <c r="AQ380" i="7"/>
  <c r="AR380" i="7"/>
  <c r="AS380" i="7"/>
  <c r="AT380" i="7"/>
  <c r="AU380" i="7"/>
  <c r="AV380" i="7"/>
  <c r="AW380" i="7"/>
  <c r="AX380" i="7"/>
  <c r="AY380" i="7"/>
  <c r="AZ380" i="7"/>
  <c r="BA380" i="7"/>
  <c r="BB380" i="7"/>
  <c r="BC380" i="7"/>
  <c r="BD380" i="7"/>
  <c r="BE380" i="7"/>
  <c r="BF380" i="7"/>
  <c r="BG380" i="7"/>
  <c r="BH380" i="7"/>
  <c r="BI380" i="7"/>
  <c r="BJ380" i="7"/>
  <c r="BK380" i="7"/>
  <c r="BL380" i="7"/>
  <c r="BM380" i="7"/>
  <c r="BN380" i="7"/>
  <c r="BO380" i="7"/>
  <c r="BP380" i="7"/>
  <c r="BQ380" i="7"/>
  <c r="BR380" i="7"/>
  <c r="BS380" i="7"/>
  <c r="BT380" i="7"/>
  <c r="BU380" i="7"/>
  <c r="BV380" i="7"/>
  <c r="BW380" i="7"/>
  <c r="BX380" i="7"/>
  <c r="BY380" i="7"/>
  <c r="BZ380" i="7"/>
  <c r="CA380" i="7"/>
  <c r="CB380" i="7"/>
  <c r="CC380" i="7"/>
  <c r="CD380" i="7"/>
  <c r="CE380" i="7"/>
  <c r="CF380" i="7"/>
  <c r="CG380" i="7"/>
  <c r="CH380" i="7"/>
  <c r="CI380" i="7"/>
  <c r="CJ380" i="7"/>
  <c r="CK380" i="7"/>
  <c r="CL380" i="7"/>
  <c r="CM380" i="7"/>
  <c r="CN380" i="7"/>
  <c r="CO380" i="7"/>
  <c r="CP380" i="7"/>
  <c r="CQ380" i="7"/>
  <c r="CR380" i="7"/>
  <c r="CS380" i="7"/>
  <c r="CT380" i="7"/>
  <c r="CU380" i="7"/>
  <c r="CV380" i="7"/>
  <c r="CW380" i="7"/>
  <c r="CX380" i="7"/>
  <c r="CY380" i="7"/>
  <c r="CZ380" i="7"/>
  <c r="DA380" i="7"/>
  <c r="DB380" i="7"/>
  <c r="DC380" i="7"/>
  <c r="DD380" i="7"/>
  <c r="DE380" i="7"/>
  <c r="DF380" i="7"/>
  <c r="DG380" i="7"/>
  <c r="DH380" i="7"/>
  <c r="DI380" i="7"/>
  <c r="DJ380" i="7"/>
  <c r="DK380" i="7"/>
  <c r="DL380" i="7"/>
  <c r="DM380" i="7"/>
  <c r="DN380" i="7"/>
  <c r="DO380" i="7"/>
  <c r="DP380" i="7"/>
  <c r="DQ380" i="7"/>
  <c r="DR380" i="7"/>
  <c r="DS380" i="7"/>
  <c r="DT380" i="7"/>
  <c r="DU380" i="7"/>
  <c r="DV380" i="7"/>
  <c r="DW380" i="7"/>
  <c r="DX380" i="7"/>
  <c r="DY380" i="7"/>
  <c r="DZ380" i="7"/>
  <c r="EA380" i="7"/>
  <c r="EB380" i="7"/>
  <c r="EC380" i="7"/>
  <c r="ED380" i="7"/>
  <c r="EE380" i="7"/>
  <c r="EF380" i="7"/>
  <c r="EG380" i="7"/>
  <c r="EH380" i="7"/>
  <c r="EI380" i="7"/>
  <c r="EJ380" i="7"/>
  <c r="EK380" i="7"/>
  <c r="EL380" i="7"/>
  <c r="EM380" i="7"/>
  <c r="EN380" i="7"/>
  <c r="EO380" i="7"/>
  <c r="EP380" i="7"/>
  <c r="EQ380" i="7"/>
  <c r="ER380" i="7"/>
  <c r="ES380" i="7"/>
  <c r="ET380" i="7"/>
  <c r="EU380" i="7"/>
  <c r="EV380" i="7"/>
  <c r="EW380" i="7"/>
  <c r="EX380" i="7"/>
  <c r="EY380" i="7"/>
  <c r="EZ380" i="7"/>
  <c r="FA380" i="7"/>
  <c r="FB380" i="7"/>
  <c r="FC380" i="7"/>
  <c r="B381" i="7"/>
  <c r="C381" i="7"/>
  <c r="D381" i="7"/>
  <c r="E381" i="7"/>
  <c r="F381" i="7"/>
  <c r="G381" i="7"/>
  <c r="H381" i="7"/>
  <c r="I381" i="7"/>
  <c r="J381" i="7"/>
  <c r="K381" i="7"/>
  <c r="L381" i="7"/>
  <c r="M381" i="7"/>
  <c r="N381" i="7"/>
  <c r="O381" i="7"/>
  <c r="P381" i="7"/>
  <c r="Q381" i="7"/>
  <c r="R381" i="7"/>
  <c r="S381" i="7"/>
  <c r="T381" i="7"/>
  <c r="U381" i="7"/>
  <c r="V381" i="7"/>
  <c r="W381" i="7"/>
  <c r="X381" i="7"/>
  <c r="Y381" i="7"/>
  <c r="Z381" i="7"/>
  <c r="AA381" i="7"/>
  <c r="AB381" i="7"/>
  <c r="AC381" i="7"/>
  <c r="AD381" i="7"/>
  <c r="AE381" i="7"/>
  <c r="AF381" i="7"/>
  <c r="AG381" i="7"/>
  <c r="AH381" i="7"/>
  <c r="AI381" i="7"/>
  <c r="AJ381" i="7"/>
  <c r="AK381" i="7"/>
  <c r="AL381" i="7"/>
  <c r="AM381" i="7"/>
  <c r="AN381" i="7"/>
  <c r="AO381" i="7"/>
  <c r="AP381" i="7"/>
  <c r="AQ381" i="7"/>
  <c r="AR381" i="7"/>
  <c r="AS381" i="7"/>
  <c r="AT381" i="7"/>
  <c r="AU381" i="7"/>
  <c r="AV381" i="7"/>
  <c r="AW381" i="7"/>
  <c r="AX381" i="7"/>
  <c r="AY381" i="7"/>
  <c r="AZ381" i="7"/>
  <c r="BA381" i="7"/>
  <c r="BB381" i="7"/>
  <c r="BC381" i="7"/>
  <c r="BD381" i="7"/>
  <c r="BE381" i="7"/>
  <c r="BF381" i="7"/>
  <c r="BG381" i="7"/>
  <c r="BH381" i="7"/>
  <c r="BI381" i="7"/>
  <c r="BJ381" i="7"/>
  <c r="BK381" i="7"/>
  <c r="BL381" i="7"/>
  <c r="BM381" i="7"/>
  <c r="BN381" i="7"/>
  <c r="BO381" i="7"/>
  <c r="BP381" i="7"/>
  <c r="BQ381" i="7"/>
  <c r="BR381" i="7"/>
  <c r="BS381" i="7"/>
  <c r="BT381" i="7"/>
  <c r="BU381" i="7"/>
  <c r="BV381" i="7"/>
  <c r="BW381" i="7"/>
  <c r="BX381" i="7"/>
  <c r="BY381" i="7"/>
  <c r="BZ381" i="7"/>
  <c r="CA381" i="7"/>
  <c r="CB381" i="7"/>
  <c r="CC381" i="7"/>
  <c r="CD381" i="7"/>
  <c r="CE381" i="7"/>
  <c r="CF381" i="7"/>
  <c r="CG381" i="7"/>
  <c r="CH381" i="7"/>
  <c r="CI381" i="7"/>
  <c r="CJ381" i="7"/>
  <c r="CK381" i="7"/>
  <c r="CL381" i="7"/>
  <c r="CM381" i="7"/>
  <c r="CN381" i="7"/>
  <c r="CO381" i="7"/>
  <c r="CP381" i="7"/>
  <c r="CQ381" i="7"/>
  <c r="CR381" i="7"/>
  <c r="CS381" i="7"/>
  <c r="CT381" i="7"/>
  <c r="CU381" i="7"/>
  <c r="CV381" i="7"/>
  <c r="CW381" i="7"/>
  <c r="CX381" i="7"/>
  <c r="CY381" i="7"/>
  <c r="CZ381" i="7"/>
  <c r="DA381" i="7"/>
  <c r="DB381" i="7"/>
  <c r="DC381" i="7"/>
  <c r="DD381" i="7"/>
  <c r="DE381" i="7"/>
  <c r="DF381" i="7"/>
  <c r="DG381" i="7"/>
  <c r="DH381" i="7"/>
  <c r="DI381" i="7"/>
  <c r="DJ381" i="7"/>
  <c r="DK381" i="7"/>
  <c r="DL381" i="7"/>
  <c r="DM381" i="7"/>
  <c r="DN381" i="7"/>
  <c r="DO381" i="7"/>
  <c r="DP381" i="7"/>
  <c r="DQ381" i="7"/>
  <c r="DR381" i="7"/>
  <c r="DS381" i="7"/>
  <c r="DT381" i="7"/>
  <c r="DU381" i="7"/>
  <c r="DV381" i="7"/>
  <c r="DW381" i="7"/>
  <c r="DX381" i="7"/>
  <c r="DY381" i="7"/>
  <c r="DZ381" i="7"/>
  <c r="EA381" i="7"/>
  <c r="EB381" i="7"/>
  <c r="EC381" i="7"/>
  <c r="ED381" i="7"/>
  <c r="EE381" i="7"/>
  <c r="EF381" i="7"/>
  <c r="EG381" i="7"/>
  <c r="EH381" i="7"/>
  <c r="EI381" i="7"/>
  <c r="EJ381" i="7"/>
  <c r="EK381" i="7"/>
  <c r="EL381" i="7"/>
  <c r="EM381" i="7"/>
  <c r="EN381" i="7"/>
  <c r="EO381" i="7"/>
  <c r="EP381" i="7"/>
  <c r="EQ381" i="7"/>
  <c r="ER381" i="7"/>
  <c r="ES381" i="7"/>
  <c r="ET381" i="7"/>
  <c r="EU381" i="7"/>
  <c r="EV381" i="7"/>
  <c r="EW381" i="7"/>
  <c r="EX381" i="7"/>
  <c r="EY381" i="7"/>
  <c r="EZ381" i="7"/>
  <c r="FA381" i="7"/>
  <c r="FB381" i="7"/>
  <c r="FC381" i="7"/>
  <c r="B382" i="7"/>
  <c r="C382" i="7"/>
  <c r="D382" i="7"/>
  <c r="E382" i="7"/>
  <c r="F382" i="7"/>
  <c r="G382" i="7"/>
  <c r="H382" i="7"/>
  <c r="I382" i="7"/>
  <c r="J382" i="7"/>
  <c r="K382" i="7"/>
  <c r="L382" i="7"/>
  <c r="M382" i="7"/>
  <c r="N382" i="7"/>
  <c r="O382" i="7"/>
  <c r="P382" i="7"/>
  <c r="Q382" i="7"/>
  <c r="R382" i="7"/>
  <c r="S382" i="7"/>
  <c r="T382" i="7"/>
  <c r="U382" i="7"/>
  <c r="V382" i="7"/>
  <c r="W382" i="7"/>
  <c r="X382" i="7"/>
  <c r="Y382" i="7"/>
  <c r="Z382" i="7"/>
  <c r="AA382" i="7"/>
  <c r="AB382" i="7"/>
  <c r="AC382" i="7"/>
  <c r="AD382" i="7"/>
  <c r="AE382" i="7"/>
  <c r="AF382" i="7"/>
  <c r="AG382" i="7"/>
  <c r="AH382" i="7"/>
  <c r="AI382" i="7"/>
  <c r="AJ382" i="7"/>
  <c r="AK382" i="7"/>
  <c r="AL382" i="7"/>
  <c r="AM382" i="7"/>
  <c r="AN382" i="7"/>
  <c r="AO382" i="7"/>
  <c r="AP382" i="7"/>
  <c r="AQ382" i="7"/>
  <c r="AR382" i="7"/>
  <c r="AS382" i="7"/>
  <c r="AT382" i="7"/>
  <c r="AU382" i="7"/>
  <c r="AV382" i="7"/>
  <c r="AW382" i="7"/>
  <c r="AX382" i="7"/>
  <c r="AY382" i="7"/>
  <c r="AZ382" i="7"/>
  <c r="BA382" i="7"/>
  <c r="BB382" i="7"/>
  <c r="BC382" i="7"/>
  <c r="BD382" i="7"/>
  <c r="BE382" i="7"/>
  <c r="BF382" i="7"/>
  <c r="BG382" i="7"/>
  <c r="BH382" i="7"/>
  <c r="BI382" i="7"/>
  <c r="BJ382" i="7"/>
  <c r="BK382" i="7"/>
  <c r="BL382" i="7"/>
  <c r="BM382" i="7"/>
  <c r="BN382" i="7"/>
  <c r="BO382" i="7"/>
  <c r="BP382" i="7"/>
  <c r="BQ382" i="7"/>
  <c r="BR382" i="7"/>
  <c r="BS382" i="7"/>
  <c r="BT382" i="7"/>
  <c r="BU382" i="7"/>
  <c r="BV382" i="7"/>
  <c r="BW382" i="7"/>
  <c r="BX382" i="7"/>
  <c r="BY382" i="7"/>
  <c r="BZ382" i="7"/>
  <c r="CA382" i="7"/>
  <c r="CB382" i="7"/>
  <c r="CC382" i="7"/>
  <c r="CD382" i="7"/>
  <c r="CE382" i="7"/>
  <c r="CF382" i="7"/>
  <c r="CG382" i="7"/>
  <c r="CH382" i="7"/>
  <c r="CI382" i="7"/>
  <c r="CJ382" i="7"/>
  <c r="CK382" i="7"/>
  <c r="CL382" i="7"/>
  <c r="CM382" i="7"/>
  <c r="CN382" i="7"/>
  <c r="CO382" i="7"/>
  <c r="CP382" i="7"/>
  <c r="CQ382" i="7"/>
  <c r="CR382" i="7"/>
  <c r="CS382" i="7"/>
  <c r="CT382" i="7"/>
  <c r="CU382" i="7"/>
  <c r="CV382" i="7"/>
  <c r="CW382" i="7"/>
  <c r="CX382" i="7"/>
  <c r="CY382" i="7"/>
  <c r="CZ382" i="7"/>
  <c r="DA382" i="7"/>
  <c r="DB382" i="7"/>
  <c r="DC382" i="7"/>
  <c r="DD382" i="7"/>
  <c r="DE382" i="7"/>
  <c r="DF382" i="7"/>
  <c r="DG382" i="7"/>
  <c r="DH382" i="7"/>
  <c r="DI382" i="7"/>
  <c r="DJ382" i="7"/>
  <c r="DK382" i="7"/>
  <c r="DL382" i="7"/>
  <c r="DM382" i="7"/>
  <c r="DN382" i="7"/>
  <c r="DO382" i="7"/>
  <c r="DP382" i="7"/>
  <c r="DQ382" i="7"/>
  <c r="DR382" i="7"/>
  <c r="DS382" i="7"/>
  <c r="DT382" i="7"/>
  <c r="DU382" i="7"/>
  <c r="DV382" i="7"/>
  <c r="DW382" i="7"/>
  <c r="DX382" i="7"/>
  <c r="DY382" i="7"/>
  <c r="DZ382" i="7"/>
  <c r="EA382" i="7"/>
  <c r="EB382" i="7"/>
  <c r="EC382" i="7"/>
  <c r="ED382" i="7"/>
  <c r="EE382" i="7"/>
  <c r="EF382" i="7"/>
  <c r="EG382" i="7"/>
  <c r="EH382" i="7"/>
  <c r="EI382" i="7"/>
  <c r="EJ382" i="7"/>
  <c r="EK382" i="7"/>
  <c r="EL382" i="7"/>
  <c r="EM382" i="7"/>
  <c r="EN382" i="7"/>
  <c r="EO382" i="7"/>
  <c r="EP382" i="7"/>
  <c r="EQ382" i="7"/>
  <c r="ER382" i="7"/>
  <c r="ES382" i="7"/>
  <c r="ET382" i="7"/>
  <c r="EU382" i="7"/>
  <c r="EV382" i="7"/>
  <c r="EW382" i="7"/>
  <c r="EX382" i="7"/>
  <c r="EY382" i="7"/>
  <c r="EZ382" i="7"/>
  <c r="FA382" i="7"/>
  <c r="FB382" i="7"/>
  <c r="FC382" i="7"/>
  <c r="B383" i="7"/>
  <c r="C383" i="7"/>
  <c r="D383" i="7"/>
  <c r="E383" i="7"/>
  <c r="F383" i="7"/>
  <c r="G383" i="7"/>
  <c r="H383" i="7"/>
  <c r="I383" i="7"/>
  <c r="J383" i="7"/>
  <c r="K383" i="7"/>
  <c r="L383" i="7"/>
  <c r="M383" i="7"/>
  <c r="N383" i="7"/>
  <c r="O383" i="7"/>
  <c r="P383" i="7"/>
  <c r="Q383" i="7"/>
  <c r="R383" i="7"/>
  <c r="S383" i="7"/>
  <c r="T383" i="7"/>
  <c r="U383" i="7"/>
  <c r="V383" i="7"/>
  <c r="W383" i="7"/>
  <c r="X383" i="7"/>
  <c r="Y383" i="7"/>
  <c r="Z383" i="7"/>
  <c r="AA383" i="7"/>
  <c r="AB383" i="7"/>
  <c r="AC383" i="7"/>
  <c r="AD383" i="7"/>
  <c r="AE383" i="7"/>
  <c r="AF383" i="7"/>
  <c r="AG383" i="7"/>
  <c r="AH383" i="7"/>
  <c r="AI383" i="7"/>
  <c r="AJ383" i="7"/>
  <c r="AK383" i="7"/>
  <c r="AL383" i="7"/>
  <c r="AM383" i="7"/>
  <c r="AN383" i="7"/>
  <c r="AO383" i="7"/>
  <c r="AP383" i="7"/>
  <c r="AQ383" i="7"/>
  <c r="AR383" i="7"/>
  <c r="AS383" i="7"/>
  <c r="AT383" i="7"/>
  <c r="AU383" i="7"/>
  <c r="AV383" i="7"/>
  <c r="AW383" i="7"/>
  <c r="AX383" i="7"/>
  <c r="AY383" i="7"/>
  <c r="AZ383" i="7"/>
  <c r="BA383" i="7"/>
  <c r="BB383" i="7"/>
  <c r="BC383" i="7"/>
  <c r="BD383" i="7"/>
  <c r="BE383" i="7"/>
  <c r="BF383" i="7"/>
  <c r="BG383" i="7"/>
  <c r="BH383" i="7"/>
  <c r="BI383" i="7"/>
  <c r="BJ383" i="7"/>
  <c r="BK383" i="7"/>
  <c r="BL383" i="7"/>
  <c r="BM383" i="7"/>
  <c r="BN383" i="7"/>
  <c r="BO383" i="7"/>
  <c r="BP383" i="7"/>
  <c r="BQ383" i="7"/>
  <c r="BR383" i="7"/>
  <c r="BS383" i="7"/>
  <c r="BT383" i="7"/>
  <c r="BU383" i="7"/>
  <c r="BV383" i="7"/>
  <c r="BW383" i="7"/>
  <c r="BX383" i="7"/>
  <c r="BY383" i="7"/>
  <c r="BZ383" i="7"/>
  <c r="CA383" i="7"/>
  <c r="CB383" i="7"/>
  <c r="CC383" i="7"/>
  <c r="CD383" i="7"/>
  <c r="CE383" i="7"/>
  <c r="CF383" i="7"/>
  <c r="CG383" i="7"/>
  <c r="CH383" i="7"/>
  <c r="CI383" i="7"/>
  <c r="CJ383" i="7"/>
  <c r="CK383" i="7"/>
  <c r="CL383" i="7"/>
  <c r="CM383" i="7"/>
  <c r="CN383" i="7"/>
  <c r="CO383" i="7"/>
  <c r="CP383" i="7"/>
  <c r="CQ383" i="7"/>
  <c r="CR383" i="7"/>
  <c r="CS383" i="7"/>
  <c r="CT383" i="7"/>
  <c r="CU383" i="7"/>
  <c r="CV383" i="7"/>
  <c r="CW383" i="7"/>
  <c r="CX383" i="7"/>
  <c r="CY383" i="7"/>
  <c r="CZ383" i="7"/>
  <c r="DA383" i="7"/>
  <c r="DB383" i="7"/>
  <c r="DC383" i="7"/>
  <c r="DD383" i="7"/>
  <c r="DE383" i="7"/>
  <c r="DF383" i="7"/>
  <c r="DG383" i="7"/>
  <c r="DH383" i="7"/>
  <c r="DI383" i="7"/>
  <c r="DJ383" i="7"/>
  <c r="DK383" i="7"/>
  <c r="DL383" i="7"/>
  <c r="DM383" i="7"/>
  <c r="DN383" i="7"/>
  <c r="DO383" i="7"/>
  <c r="DP383" i="7"/>
  <c r="DQ383" i="7"/>
  <c r="DR383" i="7"/>
  <c r="DS383" i="7"/>
  <c r="DT383" i="7"/>
  <c r="DU383" i="7"/>
  <c r="DV383" i="7"/>
  <c r="DW383" i="7"/>
  <c r="DX383" i="7"/>
  <c r="DY383" i="7"/>
  <c r="DZ383" i="7"/>
  <c r="EA383" i="7"/>
  <c r="EB383" i="7"/>
  <c r="EC383" i="7"/>
  <c r="ED383" i="7"/>
  <c r="EE383" i="7"/>
  <c r="EF383" i="7"/>
  <c r="EG383" i="7"/>
  <c r="EH383" i="7"/>
  <c r="EI383" i="7"/>
  <c r="EJ383" i="7"/>
  <c r="EK383" i="7"/>
  <c r="EL383" i="7"/>
  <c r="EM383" i="7"/>
  <c r="EN383" i="7"/>
  <c r="EO383" i="7"/>
  <c r="EP383" i="7"/>
  <c r="EQ383" i="7"/>
  <c r="ER383" i="7"/>
  <c r="ES383" i="7"/>
  <c r="ET383" i="7"/>
  <c r="EU383" i="7"/>
  <c r="EV383" i="7"/>
  <c r="EW383" i="7"/>
  <c r="EX383" i="7"/>
  <c r="EY383" i="7"/>
  <c r="EZ383" i="7"/>
  <c r="FA383" i="7"/>
  <c r="FB383" i="7"/>
  <c r="FC383" i="7"/>
  <c r="B384" i="7"/>
  <c r="C384" i="7"/>
  <c r="D384" i="7"/>
  <c r="E384" i="7"/>
  <c r="F384" i="7"/>
  <c r="G384" i="7"/>
  <c r="H384" i="7"/>
  <c r="I384" i="7"/>
  <c r="J384" i="7"/>
  <c r="K384" i="7"/>
  <c r="L384" i="7"/>
  <c r="M384" i="7"/>
  <c r="N384" i="7"/>
  <c r="O384" i="7"/>
  <c r="P384" i="7"/>
  <c r="Q384" i="7"/>
  <c r="R384" i="7"/>
  <c r="S384" i="7"/>
  <c r="T384" i="7"/>
  <c r="U384" i="7"/>
  <c r="V384" i="7"/>
  <c r="W384" i="7"/>
  <c r="X384" i="7"/>
  <c r="Y384" i="7"/>
  <c r="Z384" i="7"/>
  <c r="AA384" i="7"/>
  <c r="AB384" i="7"/>
  <c r="AC384" i="7"/>
  <c r="AD384" i="7"/>
  <c r="AE384" i="7"/>
  <c r="AF384" i="7"/>
  <c r="AG384" i="7"/>
  <c r="AH384" i="7"/>
  <c r="AI384" i="7"/>
  <c r="AJ384" i="7"/>
  <c r="AK384" i="7"/>
  <c r="AL384" i="7"/>
  <c r="AM384" i="7"/>
  <c r="AN384" i="7"/>
  <c r="AO384" i="7"/>
  <c r="AP384" i="7"/>
  <c r="AQ384" i="7"/>
  <c r="AR384" i="7"/>
  <c r="AS384" i="7"/>
  <c r="AT384" i="7"/>
  <c r="AU384" i="7"/>
  <c r="AV384" i="7"/>
  <c r="AW384" i="7"/>
  <c r="AX384" i="7"/>
  <c r="AY384" i="7"/>
  <c r="AZ384" i="7"/>
  <c r="BA384" i="7"/>
  <c r="BB384" i="7"/>
  <c r="BC384" i="7"/>
  <c r="BD384" i="7"/>
  <c r="BE384" i="7"/>
  <c r="BF384" i="7"/>
  <c r="BG384" i="7"/>
  <c r="BH384" i="7"/>
  <c r="BI384" i="7"/>
  <c r="BJ384" i="7"/>
  <c r="BK384" i="7"/>
  <c r="BL384" i="7"/>
  <c r="BM384" i="7"/>
  <c r="BN384" i="7"/>
  <c r="BO384" i="7"/>
  <c r="BP384" i="7"/>
  <c r="BQ384" i="7"/>
  <c r="BR384" i="7"/>
  <c r="BS384" i="7"/>
  <c r="BT384" i="7"/>
  <c r="BU384" i="7"/>
  <c r="BV384" i="7"/>
  <c r="BW384" i="7"/>
  <c r="BX384" i="7"/>
  <c r="BY384" i="7"/>
  <c r="BZ384" i="7"/>
  <c r="CA384" i="7"/>
  <c r="CB384" i="7"/>
  <c r="CC384" i="7"/>
  <c r="CD384" i="7"/>
  <c r="CE384" i="7"/>
  <c r="CF384" i="7"/>
  <c r="CG384" i="7"/>
  <c r="CH384" i="7"/>
  <c r="CI384" i="7"/>
  <c r="CJ384" i="7"/>
  <c r="CK384" i="7"/>
  <c r="CL384" i="7"/>
  <c r="CM384" i="7"/>
  <c r="CN384" i="7"/>
  <c r="CO384" i="7"/>
  <c r="CP384" i="7"/>
  <c r="CQ384" i="7"/>
  <c r="CR384" i="7"/>
  <c r="CS384" i="7"/>
  <c r="CT384" i="7"/>
  <c r="CU384" i="7"/>
  <c r="CV384" i="7"/>
  <c r="CW384" i="7"/>
  <c r="CX384" i="7"/>
  <c r="CY384" i="7"/>
  <c r="CZ384" i="7"/>
  <c r="DA384" i="7"/>
  <c r="DB384" i="7"/>
  <c r="DC384" i="7"/>
  <c r="DD384" i="7"/>
  <c r="DE384" i="7"/>
  <c r="DF384" i="7"/>
  <c r="DG384" i="7"/>
  <c r="DH384" i="7"/>
  <c r="DI384" i="7"/>
  <c r="DJ384" i="7"/>
  <c r="DK384" i="7"/>
  <c r="DL384" i="7"/>
  <c r="DM384" i="7"/>
  <c r="DN384" i="7"/>
  <c r="DO384" i="7"/>
  <c r="DP384" i="7"/>
  <c r="DQ384" i="7"/>
  <c r="DR384" i="7"/>
  <c r="DS384" i="7"/>
  <c r="DT384" i="7"/>
  <c r="DU384" i="7"/>
  <c r="DV384" i="7"/>
  <c r="DW384" i="7"/>
  <c r="DX384" i="7"/>
  <c r="DY384" i="7"/>
  <c r="DZ384" i="7"/>
  <c r="EA384" i="7"/>
  <c r="EB384" i="7"/>
  <c r="EC384" i="7"/>
  <c r="ED384" i="7"/>
  <c r="EE384" i="7"/>
  <c r="EF384" i="7"/>
  <c r="EG384" i="7"/>
  <c r="EH384" i="7"/>
  <c r="EI384" i="7"/>
  <c r="EJ384" i="7"/>
  <c r="EK384" i="7"/>
  <c r="EL384" i="7"/>
  <c r="EM384" i="7"/>
  <c r="EN384" i="7"/>
  <c r="EO384" i="7"/>
  <c r="EP384" i="7"/>
  <c r="EQ384" i="7"/>
  <c r="ER384" i="7"/>
  <c r="ES384" i="7"/>
  <c r="ET384" i="7"/>
  <c r="EU384" i="7"/>
  <c r="EV384" i="7"/>
  <c r="EW384" i="7"/>
  <c r="EX384" i="7"/>
  <c r="EY384" i="7"/>
  <c r="EZ384" i="7"/>
  <c r="FA384" i="7"/>
  <c r="FB384" i="7"/>
  <c r="FC384" i="7"/>
  <c r="B385" i="7"/>
  <c r="C385" i="7"/>
  <c r="D385" i="7"/>
  <c r="E385" i="7"/>
  <c r="F385" i="7"/>
  <c r="G385" i="7"/>
  <c r="H385" i="7"/>
  <c r="I385" i="7"/>
  <c r="J385" i="7"/>
  <c r="K385" i="7"/>
  <c r="L385" i="7"/>
  <c r="M385" i="7"/>
  <c r="N385" i="7"/>
  <c r="O385" i="7"/>
  <c r="P385" i="7"/>
  <c r="Q385" i="7"/>
  <c r="R385" i="7"/>
  <c r="S385" i="7"/>
  <c r="T385" i="7"/>
  <c r="U385" i="7"/>
  <c r="V385" i="7"/>
  <c r="W385" i="7"/>
  <c r="X385" i="7"/>
  <c r="Y385" i="7"/>
  <c r="Z385" i="7"/>
  <c r="AA385" i="7"/>
  <c r="AB385" i="7"/>
  <c r="AC385" i="7"/>
  <c r="AD385" i="7"/>
  <c r="AE385" i="7"/>
  <c r="AF385" i="7"/>
  <c r="AG385" i="7"/>
  <c r="AH385" i="7"/>
  <c r="AI385" i="7"/>
  <c r="AJ385" i="7"/>
  <c r="AK385" i="7"/>
  <c r="AL385" i="7"/>
  <c r="AM385" i="7"/>
  <c r="AN385" i="7"/>
  <c r="AO385" i="7"/>
  <c r="AP385" i="7"/>
  <c r="AQ385" i="7"/>
  <c r="AR385" i="7"/>
  <c r="AS385" i="7"/>
  <c r="AT385" i="7"/>
  <c r="AU385" i="7"/>
  <c r="AV385" i="7"/>
  <c r="AW385" i="7"/>
  <c r="AX385" i="7"/>
  <c r="AY385" i="7"/>
  <c r="AZ385" i="7"/>
  <c r="BA385" i="7"/>
  <c r="BB385" i="7"/>
  <c r="BC385" i="7"/>
  <c r="BD385" i="7"/>
  <c r="BE385" i="7"/>
  <c r="BF385" i="7"/>
  <c r="BG385" i="7"/>
  <c r="BH385" i="7"/>
  <c r="BI385" i="7"/>
  <c r="BJ385" i="7"/>
  <c r="BK385" i="7"/>
  <c r="BL385" i="7"/>
  <c r="BM385" i="7"/>
  <c r="BN385" i="7"/>
  <c r="BO385" i="7"/>
  <c r="BP385" i="7"/>
  <c r="BQ385" i="7"/>
  <c r="BR385" i="7"/>
  <c r="BS385" i="7"/>
  <c r="BT385" i="7"/>
  <c r="BU385" i="7"/>
  <c r="BV385" i="7"/>
  <c r="BW385" i="7"/>
  <c r="BX385" i="7"/>
  <c r="BY385" i="7"/>
  <c r="BZ385" i="7"/>
  <c r="CA385" i="7"/>
  <c r="CB385" i="7"/>
  <c r="CC385" i="7"/>
  <c r="CD385" i="7"/>
  <c r="CE385" i="7"/>
  <c r="CF385" i="7"/>
  <c r="CG385" i="7"/>
  <c r="CH385" i="7"/>
  <c r="CI385" i="7"/>
  <c r="CJ385" i="7"/>
  <c r="CK385" i="7"/>
  <c r="CL385" i="7"/>
  <c r="CM385" i="7"/>
  <c r="CN385" i="7"/>
  <c r="CO385" i="7"/>
  <c r="CP385" i="7"/>
  <c r="CQ385" i="7"/>
  <c r="CR385" i="7"/>
  <c r="CS385" i="7"/>
  <c r="CT385" i="7"/>
  <c r="CU385" i="7"/>
  <c r="CV385" i="7"/>
  <c r="CW385" i="7"/>
  <c r="CX385" i="7"/>
  <c r="CY385" i="7"/>
  <c r="CZ385" i="7"/>
  <c r="DA385" i="7"/>
  <c r="DB385" i="7"/>
  <c r="DC385" i="7"/>
  <c r="DD385" i="7"/>
  <c r="DE385" i="7"/>
  <c r="DF385" i="7"/>
  <c r="DG385" i="7"/>
  <c r="DH385" i="7"/>
  <c r="DI385" i="7"/>
  <c r="DJ385" i="7"/>
  <c r="DK385" i="7"/>
  <c r="DL385" i="7"/>
  <c r="DM385" i="7"/>
  <c r="DN385" i="7"/>
  <c r="DO385" i="7"/>
  <c r="DP385" i="7"/>
  <c r="DQ385" i="7"/>
  <c r="DR385" i="7"/>
  <c r="DS385" i="7"/>
  <c r="DT385" i="7"/>
  <c r="DU385" i="7"/>
  <c r="DV385" i="7"/>
  <c r="DW385" i="7"/>
  <c r="DX385" i="7"/>
  <c r="DY385" i="7"/>
  <c r="DZ385" i="7"/>
  <c r="EA385" i="7"/>
  <c r="EB385" i="7"/>
  <c r="EC385" i="7"/>
  <c r="ED385" i="7"/>
  <c r="EE385" i="7"/>
  <c r="EF385" i="7"/>
  <c r="EG385" i="7"/>
  <c r="EH385" i="7"/>
  <c r="EI385" i="7"/>
  <c r="EJ385" i="7"/>
  <c r="EK385" i="7"/>
  <c r="EL385" i="7"/>
  <c r="EM385" i="7"/>
  <c r="EN385" i="7"/>
  <c r="EO385" i="7"/>
  <c r="EP385" i="7"/>
  <c r="EQ385" i="7"/>
  <c r="ER385" i="7"/>
  <c r="ES385" i="7"/>
  <c r="ET385" i="7"/>
  <c r="EU385" i="7"/>
  <c r="EV385" i="7"/>
  <c r="EW385" i="7"/>
  <c r="EX385" i="7"/>
  <c r="EY385" i="7"/>
  <c r="EZ385" i="7"/>
  <c r="FA385" i="7"/>
  <c r="FB385" i="7"/>
  <c r="FC385" i="7"/>
  <c r="B386" i="7"/>
  <c r="C386" i="7"/>
  <c r="D386" i="7"/>
  <c r="E386" i="7"/>
  <c r="F386" i="7"/>
  <c r="G386" i="7"/>
  <c r="H386" i="7"/>
  <c r="I386" i="7"/>
  <c r="J386" i="7"/>
  <c r="K386" i="7"/>
  <c r="L386" i="7"/>
  <c r="M386" i="7"/>
  <c r="N386" i="7"/>
  <c r="O386" i="7"/>
  <c r="P386" i="7"/>
  <c r="Q386" i="7"/>
  <c r="R386" i="7"/>
  <c r="S386" i="7"/>
  <c r="T386" i="7"/>
  <c r="U386" i="7"/>
  <c r="V386" i="7"/>
  <c r="W386" i="7"/>
  <c r="X386" i="7"/>
  <c r="Y386" i="7"/>
  <c r="Z386" i="7"/>
  <c r="AA386" i="7"/>
  <c r="AB386" i="7"/>
  <c r="AC386" i="7"/>
  <c r="AD386" i="7"/>
  <c r="AE386" i="7"/>
  <c r="AF386" i="7"/>
  <c r="AG386" i="7"/>
  <c r="AH386" i="7"/>
  <c r="AI386" i="7"/>
  <c r="AJ386" i="7"/>
  <c r="AK386" i="7"/>
  <c r="AL386" i="7"/>
  <c r="AM386" i="7"/>
  <c r="AN386" i="7"/>
  <c r="AO386" i="7"/>
  <c r="AP386" i="7"/>
  <c r="AQ386" i="7"/>
  <c r="AR386" i="7"/>
  <c r="AS386" i="7"/>
  <c r="AT386" i="7"/>
  <c r="AU386" i="7"/>
  <c r="AV386" i="7"/>
  <c r="AW386" i="7"/>
  <c r="AX386" i="7"/>
  <c r="AY386" i="7"/>
  <c r="AZ386" i="7"/>
  <c r="BA386" i="7"/>
  <c r="BB386" i="7"/>
  <c r="BC386" i="7"/>
  <c r="BD386" i="7"/>
  <c r="BE386" i="7"/>
  <c r="BF386" i="7"/>
  <c r="BG386" i="7"/>
  <c r="BH386" i="7"/>
  <c r="BI386" i="7"/>
  <c r="BJ386" i="7"/>
  <c r="BK386" i="7"/>
  <c r="BL386" i="7"/>
  <c r="BM386" i="7"/>
  <c r="BN386" i="7"/>
  <c r="BO386" i="7"/>
  <c r="BP386" i="7"/>
  <c r="BQ386" i="7"/>
  <c r="BR386" i="7"/>
  <c r="BS386" i="7"/>
  <c r="BT386" i="7"/>
  <c r="BU386" i="7"/>
  <c r="BV386" i="7"/>
  <c r="BW386" i="7"/>
  <c r="BX386" i="7"/>
  <c r="BY386" i="7"/>
  <c r="BZ386" i="7"/>
  <c r="CA386" i="7"/>
  <c r="CB386" i="7"/>
  <c r="CC386" i="7"/>
  <c r="CD386" i="7"/>
  <c r="CE386" i="7"/>
  <c r="CF386" i="7"/>
  <c r="CG386" i="7"/>
  <c r="CH386" i="7"/>
  <c r="CI386" i="7"/>
  <c r="CJ386" i="7"/>
  <c r="CK386" i="7"/>
  <c r="CL386" i="7"/>
  <c r="CM386" i="7"/>
  <c r="CN386" i="7"/>
  <c r="CO386" i="7"/>
  <c r="CP386" i="7"/>
  <c r="CQ386" i="7"/>
  <c r="CR386" i="7"/>
  <c r="CS386" i="7"/>
  <c r="CT386" i="7"/>
  <c r="CU386" i="7"/>
  <c r="CV386" i="7"/>
  <c r="CW386" i="7"/>
  <c r="CX386" i="7"/>
  <c r="CY386" i="7"/>
  <c r="CZ386" i="7"/>
  <c r="DA386" i="7"/>
  <c r="DB386" i="7"/>
  <c r="DC386" i="7"/>
  <c r="DD386" i="7"/>
  <c r="DE386" i="7"/>
  <c r="DF386" i="7"/>
  <c r="DG386" i="7"/>
  <c r="DH386" i="7"/>
  <c r="DI386" i="7"/>
  <c r="DJ386" i="7"/>
  <c r="DK386" i="7"/>
  <c r="DL386" i="7"/>
  <c r="DM386" i="7"/>
  <c r="DN386" i="7"/>
  <c r="DO386" i="7"/>
  <c r="DP386" i="7"/>
  <c r="DQ386" i="7"/>
  <c r="DR386" i="7"/>
  <c r="DS386" i="7"/>
  <c r="DT386" i="7"/>
  <c r="DU386" i="7"/>
  <c r="DV386" i="7"/>
  <c r="DW386" i="7"/>
  <c r="DX386" i="7"/>
  <c r="DY386" i="7"/>
  <c r="DZ386" i="7"/>
  <c r="EA386" i="7"/>
  <c r="EB386" i="7"/>
  <c r="EC386" i="7"/>
  <c r="ED386" i="7"/>
  <c r="EE386" i="7"/>
  <c r="EF386" i="7"/>
  <c r="EG386" i="7"/>
  <c r="EH386" i="7"/>
  <c r="EI386" i="7"/>
  <c r="EJ386" i="7"/>
  <c r="EK386" i="7"/>
  <c r="EL386" i="7"/>
  <c r="EM386" i="7"/>
  <c r="EN386" i="7"/>
  <c r="EO386" i="7"/>
  <c r="EP386" i="7"/>
  <c r="EQ386" i="7"/>
  <c r="ER386" i="7"/>
  <c r="ES386" i="7"/>
  <c r="ET386" i="7"/>
  <c r="EU386" i="7"/>
  <c r="EV386" i="7"/>
  <c r="EW386" i="7"/>
  <c r="EX386" i="7"/>
  <c r="EY386" i="7"/>
  <c r="EZ386" i="7"/>
  <c r="FA386" i="7"/>
  <c r="FB386" i="7"/>
  <c r="FC386" i="7"/>
  <c r="B387" i="7"/>
  <c r="C387" i="7"/>
  <c r="D387" i="7"/>
  <c r="E387" i="7"/>
  <c r="F387" i="7"/>
  <c r="G387" i="7"/>
  <c r="H387" i="7"/>
  <c r="I387" i="7"/>
  <c r="J387" i="7"/>
  <c r="K387" i="7"/>
  <c r="L387" i="7"/>
  <c r="M387" i="7"/>
  <c r="N387" i="7"/>
  <c r="O387" i="7"/>
  <c r="P387" i="7"/>
  <c r="Q387" i="7"/>
  <c r="R387" i="7"/>
  <c r="S387" i="7"/>
  <c r="T387" i="7"/>
  <c r="U387" i="7"/>
  <c r="V387" i="7"/>
  <c r="W387" i="7"/>
  <c r="X387" i="7"/>
  <c r="Y387" i="7"/>
  <c r="Z387" i="7"/>
  <c r="AA387" i="7"/>
  <c r="AB387" i="7"/>
  <c r="AC387" i="7"/>
  <c r="AD387" i="7"/>
  <c r="AE387" i="7"/>
  <c r="AF387" i="7"/>
  <c r="AG387" i="7"/>
  <c r="AH387" i="7"/>
  <c r="AI387" i="7"/>
  <c r="AJ387" i="7"/>
  <c r="AK387" i="7"/>
  <c r="AL387" i="7"/>
  <c r="AM387" i="7"/>
  <c r="AN387" i="7"/>
  <c r="AO387" i="7"/>
  <c r="AP387" i="7"/>
  <c r="AQ387" i="7"/>
  <c r="AR387" i="7"/>
  <c r="AS387" i="7"/>
  <c r="AT387" i="7"/>
  <c r="AU387" i="7"/>
  <c r="AV387" i="7"/>
  <c r="AW387" i="7"/>
  <c r="AX387" i="7"/>
  <c r="AY387" i="7"/>
  <c r="AZ387" i="7"/>
  <c r="BA387" i="7"/>
  <c r="BB387" i="7"/>
  <c r="BC387" i="7"/>
  <c r="BD387" i="7"/>
  <c r="BE387" i="7"/>
  <c r="BF387" i="7"/>
  <c r="BG387" i="7"/>
  <c r="BH387" i="7"/>
  <c r="BI387" i="7"/>
  <c r="BJ387" i="7"/>
  <c r="BK387" i="7"/>
  <c r="BL387" i="7"/>
  <c r="BM387" i="7"/>
  <c r="BN387" i="7"/>
  <c r="BO387" i="7"/>
  <c r="BP387" i="7"/>
  <c r="BQ387" i="7"/>
  <c r="BR387" i="7"/>
  <c r="BS387" i="7"/>
  <c r="BT387" i="7"/>
  <c r="BU387" i="7"/>
  <c r="BV387" i="7"/>
  <c r="BW387" i="7"/>
  <c r="BX387" i="7"/>
  <c r="BY387" i="7"/>
  <c r="BZ387" i="7"/>
  <c r="CA387" i="7"/>
  <c r="CB387" i="7"/>
  <c r="CC387" i="7"/>
  <c r="CD387" i="7"/>
  <c r="CE387" i="7"/>
  <c r="CF387" i="7"/>
  <c r="CG387" i="7"/>
  <c r="CH387" i="7"/>
  <c r="CI387" i="7"/>
  <c r="CJ387" i="7"/>
  <c r="CK387" i="7"/>
  <c r="CL387" i="7"/>
  <c r="CM387" i="7"/>
  <c r="CN387" i="7"/>
  <c r="CO387" i="7"/>
  <c r="CP387" i="7"/>
  <c r="CQ387" i="7"/>
  <c r="CR387" i="7"/>
  <c r="CS387" i="7"/>
  <c r="CT387" i="7"/>
  <c r="CU387" i="7"/>
  <c r="CV387" i="7"/>
  <c r="CW387" i="7"/>
  <c r="CX387" i="7"/>
  <c r="CY387" i="7"/>
  <c r="CZ387" i="7"/>
  <c r="DA387" i="7"/>
  <c r="DB387" i="7"/>
  <c r="DC387" i="7"/>
  <c r="DD387" i="7"/>
  <c r="DE387" i="7"/>
  <c r="DF387" i="7"/>
  <c r="DG387" i="7"/>
  <c r="DH387" i="7"/>
  <c r="DI387" i="7"/>
  <c r="DJ387" i="7"/>
  <c r="DK387" i="7"/>
  <c r="DL387" i="7"/>
  <c r="DM387" i="7"/>
  <c r="DN387" i="7"/>
  <c r="DO387" i="7"/>
  <c r="DP387" i="7"/>
  <c r="DQ387" i="7"/>
  <c r="DR387" i="7"/>
  <c r="DS387" i="7"/>
  <c r="DT387" i="7"/>
  <c r="DU387" i="7"/>
  <c r="DV387" i="7"/>
  <c r="DW387" i="7"/>
  <c r="DX387" i="7"/>
  <c r="DY387" i="7"/>
  <c r="DZ387" i="7"/>
  <c r="EA387" i="7"/>
  <c r="EB387" i="7"/>
  <c r="EC387" i="7"/>
  <c r="ED387" i="7"/>
  <c r="EE387" i="7"/>
  <c r="EF387" i="7"/>
  <c r="EG387" i="7"/>
  <c r="EH387" i="7"/>
  <c r="EI387" i="7"/>
  <c r="EJ387" i="7"/>
  <c r="EK387" i="7"/>
  <c r="EL387" i="7"/>
  <c r="EM387" i="7"/>
  <c r="EN387" i="7"/>
  <c r="EO387" i="7"/>
  <c r="EP387" i="7"/>
  <c r="EQ387" i="7"/>
  <c r="ER387" i="7"/>
  <c r="ES387" i="7"/>
  <c r="ET387" i="7"/>
  <c r="EU387" i="7"/>
  <c r="EV387" i="7"/>
  <c r="EW387" i="7"/>
  <c r="EX387" i="7"/>
  <c r="EY387" i="7"/>
  <c r="EZ387" i="7"/>
  <c r="FA387" i="7"/>
  <c r="FB387" i="7"/>
  <c r="FC387" i="7"/>
  <c r="B388" i="7"/>
  <c r="C388" i="7"/>
  <c r="D388" i="7"/>
  <c r="E388" i="7"/>
  <c r="F388" i="7"/>
  <c r="G388" i="7"/>
  <c r="H388" i="7"/>
  <c r="I388" i="7"/>
  <c r="J388" i="7"/>
  <c r="K388" i="7"/>
  <c r="L388" i="7"/>
  <c r="M388" i="7"/>
  <c r="N388" i="7"/>
  <c r="O388" i="7"/>
  <c r="P388" i="7"/>
  <c r="Q388" i="7"/>
  <c r="R388" i="7"/>
  <c r="S388" i="7"/>
  <c r="T388" i="7"/>
  <c r="U388" i="7"/>
  <c r="V388" i="7"/>
  <c r="W388" i="7"/>
  <c r="X388" i="7"/>
  <c r="Y388" i="7"/>
  <c r="Z388" i="7"/>
  <c r="AA388" i="7"/>
  <c r="AB388" i="7"/>
  <c r="AC388" i="7"/>
  <c r="AD388" i="7"/>
  <c r="AE388" i="7"/>
  <c r="AF388" i="7"/>
  <c r="AG388" i="7"/>
  <c r="AH388" i="7"/>
  <c r="AI388" i="7"/>
  <c r="AJ388" i="7"/>
  <c r="AK388" i="7"/>
  <c r="AL388" i="7"/>
  <c r="AM388" i="7"/>
  <c r="AN388" i="7"/>
  <c r="AO388" i="7"/>
  <c r="AP388" i="7"/>
  <c r="AQ388" i="7"/>
  <c r="AR388" i="7"/>
  <c r="AS388" i="7"/>
  <c r="AT388" i="7"/>
  <c r="AU388" i="7"/>
  <c r="AV388" i="7"/>
  <c r="AW388" i="7"/>
  <c r="AX388" i="7"/>
  <c r="AY388" i="7"/>
  <c r="AZ388" i="7"/>
  <c r="BA388" i="7"/>
  <c r="BB388" i="7"/>
  <c r="BC388" i="7"/>
  <c r="BD388" i="7"/>
  <c r="BE388" i="7"/>
  <c r="BF388" i="7"/>
  <c r="BG388" i="7"/>
  <c r="BH388" i="7"/>
  <c r="BI388" i="7"/>
  <c r="BJ388" i="7"/>
  <c r="BK388" i="7"/>
  <c r="BL388" i="7"/>
  <c r="BM388" i="7"/>
  <c r="BN388" i="7"/>
  <c r="BO388" i="7"/>
  <c r="BP388" i="7"/>
  <c r="BQ388" i="7"/>
  <c r="BR388" i="7"/>
  <c r="BS388" i="7"/>
  <c r="BT388" i="7"/>
  <c r="BU388" i="7"/>
  <c r="BV388" i="7"/>
  <c r="BW388" i="7"/>
  <c r="BX388" i="7"/>
  <c r="BY388" i="7"/>
  <c r="BZ388" i="7"/>
  <c r="CA388" i="7"/>
  <c r="CB388" i="7"/>
  <c r="CC388" i="7"/>
  <c r="CD388" i="7"/>
  <c r="CE388" i="7"/>
  <c r="CF388" i="7"/>
  <c r="CG388" i="7"/>
  <c r="CH388" i="7"/>
  <c r="CI388" i="7"/>
  <c r="CJ388" i="7"/>
  <c r="CK388" i="7"/>
  <c r="CL388" i="7"/>
  <c r="CM388" i="7"/>
  <c r="CN388" i="7"/>
  <c r="CO388" i="7"/>
  <c r="CP388" i="7"/>
  <c r="CQ388" i="7"/>
  <c r="CR388" i="7"/>
  <c r="CS388" i="7"/>
  <c r="CT388" i="7"/>
  <c r="CU388" i="7"/>
  <c r="CV388" i="7"/>
  <c r="CW388" i="7"/>
  <c r="CX388" i="7"/>
  <c r="CY388" i="7"/>
  <c r="CZ388" i="7"/>
  <c r="DA388" i="7"/>
  <c r="DB388" i="7"/>
  <c r="DC388" i="7"/>
  <c r="DD388" i="7"/>
  <c r="DE388" i="7"/>
  <c r="DF388" i="7"/>
  <c r="DG388" i="7"/>
  <c r="DH388" i="7"/>
  <c r="DI388" i="7"/>
  <c r="DJ388" i="7"/>
  <c r="DK388" i="7"/>
  <c r="DL388" i="7"/>
  <c r="DM388" i="7"/>
  <c r="DN388" i="7"/>
  <c r="DO388" i="7"/>
  <c r="DP388" i="7"/>
  <c r="DQ388" i="7"/>
  <c r="DR388" i="7"/>
  <c r="DS388" i="7"/>
  <c r="DT388" i="7"/>
  <c r="DU388" i="7"/>
  <c r="DV388" i="7"/>
  <c r="DW388" i="7"/>
  <c r="DX388" i="7"/>
  <c r="DY388" i="7"/>
  <c r="DZ388" i="7"/>
  <c r="EA388" i="7"/>
  <c r="EB388" i="7"/>
  <c r="EC388" i="7"/>
  <c r="ED388" i="7"/>
  <c r="EE388" i="7"/>
  <c r="EF388" i="7"/>
  <c r="EG388" i="7"/>
  <c r="EH388" i="7"/>
  <c r="EI388" i="7"/>
  <c r="EJ388" i="7"/>
  <c r="EK388" i="7"/>
  <c r="EL388" i="7"/>
  <c r="EM388" i="7"/>
  <c r="EN388" i="7"/>
  <c r="EO388" i="7"/>
  <c r="EP388" i="7"/>
  <c r="EQ388" i="7"/>
  <c r="ER388" i="7"/>
  <c r="ES388" i="7"/>
  <c r="ET388" i="7"/>
  <c r="EU388" i="7"/>
  <c r="EV388" i="7"/>
  <c r="EW388" i="7"/>
  <c r="EX388" i="7"/>
  <c r="EY388" i="7"/>
  <c r="EZ388" i="7"/>
  <c r="FA388" i="7"/>
  <c r="FB388" i="7"/>
  <c r="FC388" i="7"/>
  <c r="B389" i="7"/>
  <c r="C389" i="7"/>
  <c r="D389" i="7"/>
  <c r="E389" i="7"/>
  <c r="F389" i="7"/>
  <c r="G389" i="7"/>
  <c r="H389" i="7"/>
  <c r="I389" i="7"/>
  <c r="J389" i="7"/>
  <c r="K389" i="7"/>
  <c r="L389" i="7"/>
  <c r="M389" i="7"/>
  <c r="N389" i="7"/>
  <c r="O389" i="7"/>
  <c r="P389" i="7"/>
  <c r="Q389" i="7"/>
  <c r="R389" i="7"/>
  <c r="S389" i="7"/>
  <c r="T389" i="7"/>
  <c r="U389" i="7"/>
  <c r="V389" i="7"/>
  <c r="W389" i="7"/>
  <c r="X389" i="7"/>
  <c r="Y389" i="7"/>
  <c r="Z389" i="7"/>
  <c r="AA389" i="7"/>
  <c r="AB389" i="7"/>
  <c r="AC389" i="7"/>
  <c r="AD389" i="7"/>
  <c r="AE389" i="7"/>
  <c r="AF389" i="7"/>
  <c r="AG389" i="7"/>
  <c r="AH389" i="7"/>
  <c r="AI389" i="7"/>
  <c r="AJ389" i="7"/>
  <c r="AK389" i="7"/>
  <c r="AL389" i="7"/>
  <c r="AM389" i="7"/>
  <c r="AN389" i="7"/>
  <c r="AO389" i="7"/>
  <c r="AP389" i="7"/>
  <c r="AQ389" i="7"/>
  <c r="AR389" i="7"/>
  <c r="AS389" i="7"/>
  <c r="AT389" i="7"/>
  <c r="AU389" i="7"/>
  <c r="AV389" i="7"/>
  <c r="AW389" i="7"/>
  <c r="AX389" i="7"/>
  <c r="AY389" i="7"/>
  <c r="AZ389" i="7"/>
  <c r="BA389" i="7"/>
  <c r="BB389" i="7"/>
  <c r="BC389" i="7"/>
  <c r="BD389" i="7"/>
  <c r="BE389" i="7"/>
  <c r="BF389" i="7"/>
  <c r="BG389" i="7"/>
  <c r="BH389" i="7"/>
  <c r="BI389" i="7"/>
  <c r="BJ389" i="7"/>
  <c r="BK389" i="7"/>
  <c r="BL389" i="7"/>
  <c r="BM389" i="7"/>
  <c r="BN389" i="7"/>
  <c r="BO389" i="7"/>
  <c r="BP389" i="7"/>
  <c r="BQ389" i="7"/>
  <c r="BR389" i="7"/>
  <c r="BS389" i="7"/>
  <c r="BT389" i="7"/>
  <c r="BU389" i="7"/>
  <c r="BV389" i="7"/>
  <c r="BW389" i="7"/>
  <c r="BX389" i="7"/>
  <c r="BY389" i="7"/>
  <c r="BZ389" i="7"/>
  <c r="CA389" i="7"/>
  <c r="CB389" i="7"/>
  <c r="CC389" i="7"/>
  <c r="CD389" i="7"/>
  <c r="CE389" i="7"/>
  <c r="CF389" i="7"/>
  <c r="CG389" i="7"/>
  <c r="CH389" i="7"/>
  <c r="CI389" i="7"/>
  <c r="CJ389" i="7"/>
  <c r="CK389" i="7"/>
  <c r="CL389" i="7"/>
  <c r="CM389" i="7"/>
  <c r="CN389" i="7"/>
  <c r="CO389" i="7"/>
  <c r="CP389" i="7"/>
  <c r="CQ389" i="7"/>
  <c r="CR389" i="7"/>
  <c r="CS389" i="7"/>
  <c r="CT389" i="7"/>
  <c r="CU389" i="7"/>
  <c r="CV389" i="7"/>
  <c r="CW389" i="7"/>
  <c r="CX389" i="7"/>
  <c r="CY389" i="7"/>
  <c r="CZ389" i="7"/>
  <c r="DA389" i="7"/>
  <c r="DB389" i="7"/>
  <c r="DC389" i="7"/>
  <c r="DD389" i="7"/>
  <c r="DE389" i="7"/>
  <c r="DF389" i="7"/>
  <c r="DG389" i="7"/>
  <c r="DH389" i="7"/>
  <c r="DI389" i="7"/>
  <c r="DJ389" i="7"/>
  <c r="DK389" i="7"/>
  <c r="DL389" i="7"/>
  <c r="DM389" i="7"/>
  <c r="DN389" i="7"/>
  <c r="DO389" i="7"/>
  <c r="DP389" i="7"/>
  <c r="DQ389" i="7"/>
  <c r="DR389" i="7"/>
  <c r="DS389" i="7"/>
  <c r="DT389" i="7"/>
  <c r="DU389" i="7"/>
  <c r="DV389" i="7"/>
  <c r="DW389" i="7"/>
  <c r="DX389" i="7"/>
  <c r="DY389" i="7"/>
  <c r="DZ389" i="7"/>
  <c r="EA389" i="7"/>
  <c r="EB389" i="7"/>
  <c r="EC389" i="7"/>
  <c r="ED389" i="7"/>
  <c r="EE389" i="7"/>
  <c r="EF389" i="7"/>
  <c r="EG389" i="7"/>
  <c r="EH389" i="7"/>
  <c r="EI389" i="7"/>
  <c r="EJ389" i="7"/>
  <c r="EK389" i="7"/>
  <c r="EL389" i="7"/>
  <c r="EM389" i="7"/>
  <c r="EN389" i="7"/>
  <c r="EO389" i="7"/>
  <c r="EP389" i="7"/>
  <c r="EQ389" i="7"/>
  <c r="ER389" i="7"/>
  <c r="ES389" i="7"/>
  <c r="ET389" i="7"/>
  <c r="EU389" i="7"/>
  <c r="EV389" i="7"/>
  <c r="EW389" i="7"/>
  <c r="EX389" i="7"/>
  <c r="EY389" i="7"/>
  <c r="EZ389" i="7"/>
  <c r="FA389" i="7"/>
  <c r="FB389" i="7"/>
  <c r="FC389" i="7"/>
  <c r="B390" i="7"/>
  <c r="C390" i="7"/>
  <c r="D390" i="7"/>
  <c r="E390" i="7"/>
  <c r="F390" i="7"/>
  <c r="G390" i="7"/>
  <c r="H390" i="7"/>
  <c r="I390" i="7"/>
  <c r="J390" i="7"/>
  <c r="K390" i="7"/>
  <c r="L390" i="7"/>
  <c r="M390" i="7"/>
  <c r="N390" i="7"/>
  <c r="O390" i="7"/>
  <c r="P390" i="7"/>
  <c r="Q390" i="7"/>
  <c r="R390" i="7"/>
  <c r="S390" i="7"/>
  <c r="T390" i="7"/>
  <c r="U390" i="7"/>
  <c r="V390" i="7"/>
  <c r="W390" i="7"/>
  <c r="X390" i="7"/>
  <c r="Y390" i="7"/>
  <c r="Z390" i="7"/>
  <c r="AA390" i="7"/>
  <c r="AB390" i="7"/>
  <c r="AC390" i="7"/>
  <c r="AD390" i="7"/>
  <c r="AE390" i="7"/>
  <c r="AF390" i="7"/>
  <c r="AG390" i="7"/>
  <c r="AH390" i="7"/>
  <c r="AI390" i="7"/>
  <c r="AJ390" i="7"/>
  <c r="AK390" i="7"/>
  <c r="AL390" i="7"/>
  <c r="AM390" i="7"/>
  <c r="AN390" i="7"/>
  <c r="AO390" i="7"/>
  <c r="AP390" i="7"/>
  <c r="AQ390" i="7"/>
  <c r="AR390" i="7"/>
  <c r="AS390" i="7"/>
  <c r="AT390" i="7"/>
  <c r="AU390" i="7"/>
  <c r="AV390" i="7"/>
  <c r="AW390" i="7"/>
  <c r="AX390" i="7"/>
  <c r="AY390" i="7"/>
  <c r="AZ390" i="7"/>
  <c r="BA390" i="7"/>
  <c r="BB390" i="7"/>
  <c r="BC390" i="7"/>
  <c r="BD390" i="7"/>
  <c r="BE390" i="7"/>
  <c r="BF390" i="7"/>
  <c r="BG390" i="7"/>
  <c r="BH390" i="7"/>
  <c r="BI390" i="7"/>
  <c r="BJ390" i="7"/>
  <c r="BK390" i="7"/>
  <c r="BL390" i="7"/>
  <c r="BM390" i="7"/>
  <c r="BN390" i="7"/>
  <c r="BO390" i="7"/>
  <c r="BP390" i="7"/>
  <c r="BQ390" i="7"/>
  <c r="BR390" i="7"/>
  <c r="BS390" i="7"/>
  <c r="BT390" i="7"/>
  <c r="BU390" i="7"/>
  <c r="BV390" i="7"/>
  <c r="BW390" i="7"/>
  <c r="BX390" i="7"/>
  <c r="BY390" i="7"/>
  <c r="BZ390" i="7"/>
  <c r="CA390" i="7"/>
  <c r="CB390" i="7"/>
  <c r="CC390" i="7"/>
  <c r="CD390" i="7"/>
  <c r="CE390" i="7"/>
  <c r="CF390" i="7"/>
  <c r="CG390" i="7"/>
  <c r="CH390" i="7"/>
  <c r="CI390" i="7"/>
  <c r="CJ390" i="7"/>
  <c r="CK390" i="7"/>
  <c r="CL390" i="7"/>
  <c r="CM390" i="7"/>
  <c r="CN390" i="7"/>
  <c r="CO390" i="7"/>
  <c r="CP390" i="7"/>
  <c r="CQ390" i="7"/>
  <c r="CR390" i="7"/>
  <c r="CS390" i="7"/>
  <c r="CT390" i="7"/>
  <c r="CU390" i="7"/>
  <c r="CV390" i="7"/>
  <c r="CW390" i="7"/>
  <c r="CX390" i="7"/>
  <c r="CY390" i="7"/>
  <c r="CZ390" i="7"/>
  <c r="DA390" i="7"/>
  <c r="DB390" i="7"/>
  <c r="DC390" i="7"/>
  <c r="DD390" i="7"/>
  <c r="DE390" i="7"/>
  <c r="DF390" i="7"/>
  <c r="DG390" i="7"/>
  <c r="DH390" i="7"/>
  <c r="DI390" i="7"/>
  <c r="DJ390" i="7"/>
  <c r="DK390" i="7"/>
  <c r="DL390" i="7"/>
  <c r="DM390" i="7"/>
  <c r="DN390" i="7"/>
  <c r="DO390" i="7"/>
  <c r="DP390" i="7"/>
  <c r="DQ390" i="7"/>
  <c r="DR390" i="7"/>
  <c r="DS390" i="7"/>
  <c r="DT390" i="7"/>
  <c r="DU390" i="7"/>
  <c r="DV390" i="7"/>
  <c r="DW390" i="7"/>
  <c r="DX390" i="7"/>
  <c r="DY390" i="7"/>
  <c r="DZ390" i="7"/>
  <c r="EA390" i="7"/>
  <c r="EB390" i="7"/>
  <c r="EC390" i="7"/>
  <c r="ED390" i="7"/>
  <c r="EE390" i="7"/>
  <c r="EF390" i="7"/>
  <c r="EG390" i="7"/>
  <c r="EH390" i="7"/>
  <c r="EI390" i="7"/>
  <c r="EJ390" i="7"/>
  <c r="EK390" i="7"/>
  <c r="EL390" i="7"/>
  <c r="EM390" i="7"/>
  <c r="EN390" i="7"/>
  <c r="EO390" i="7"/>
  <c r="EP390" i="7"/>
  <c r="EQ390" i="7"/>
  <c r="ER390" i="7"/>
  <c r="ES390" i="7"/>
  <c r="ET390" i="7"/>
  <c r="EU390" i="7"/>
  <c r="EV390" i="7"/>
  <c r="EW390" i="7"/>
  <c r="EX390" i="7"/>
  <c r="EY390" i="7"/>
  <c r="EZ390" i="7"/>
  <c r="FA390" i="7"/>
  <c r="FB390" i="7"/>
  <c r="FC390" i="7"/>
  <c r="B391" i="7"/>
  <c r="C391" i="7"/>
  <c r="D391" i="7"/>
  <c r="E391" i="7"/>
  <c r="F391" i="7"/>
  <c r="G391" i="7"/>
  <c r="H391" i="7"/>
  <c r="I391" i="7"/>
  <c r="J391" i="7"/>
  <c r="K391" i="7"/>
  <c r="L391" i="7"/>
  <c r="M391" i="7"/>
  <c r="N391" i="7"/>
  <c r="O391" i="7"/>
  <c r="P391" i="7"/>
  <c r="Q391" i="7"/>
  <c r="R391" i="7"/>
  <c r="S391" i="7"/>
  <c r="T391" i="7"/>
  <c r="U391" i="7"/>
  <c r="V391" i="7"/>
  <c r="W391" i="7"/>
  <c r="X391" i="7"/>
  <c r="Y391" i="7"/>
  <c r="Z391" i="7"/>
  <c r="AA391" i="7"/>
  <c r="AB391" i="7"/>
  <c r="AC391" i="7"/>
  <c r="AD391" i="7"/>
  <c r="AE391" i="7"/>
  <c r="AF391" i="7"/>
  <c r="AG391" i="7"/>
  <c r="AH391" i="7"/>
  <c r="AI391" i="7"/>
  <c r="AJ391" i="7"/>
  <c r="AK391" i="7"/>
  <c r="AL391" i="7"/>
  <c r="AM391" i="7"/>
  <c r="AN391" i="7"/>
  <c r="AO391" i="7"/>
  <c r="AP391" i="7"/>
  <c r="AQ391" i="7"/>
  <c r="AR391" i="7"/>
  <c r="AS391" i="7"/>
  <c r="AT391" i="7"/>
  <c r="AU391" i="7"/>
  <c r="AV391" i="7"/>
  <c r="AW391" i="7"/>
  <c r="AX391" i="7"/>
  <c r="AY391" i="7"/>
  <c r="AZ391" i="7"/>
  <c r="BA391" i="7"/>
  <c r="BB391" i="7"/>
  <c r="BC391" i="7"/>
  <c r="BD391" i="7"/>
  <c r="BE391" i="7"/>
  <c r="BF391" i="7"/>
  <c r="BG391" i="7"/>
  <c r="BH391" i="7"/>
  <c r="BI391" i="7"/>
  <c r="BJ391" i="7"/>
  <c r="BK391" i="7"/>
  <c r="BL391" i="7"/>
  <c r="BM391" i="7"/>
  <c r="BN391" i="7"/>
  <c r="BO391" i="7"/>
  <c r="BP391" i="7"/>
  <c r="BQ391" i="7"/>
  <c r="BR391" i="7"/>
  <c r="BS391" i="7"/>
  <c r="BT391" i="7"/>
  <c r="BU391" i="7"/>
  <c r="BV391" i="7"/>
  <c r="BW391" i="7"/>
  <c r="BX391" i="7"/>
  <c r="BY391" i="7"/>
  <c r="BZ391" i="7"/>
  <c r="CA391" i="7"/>
  <c r="CB391" i="7"/>
  <c r="CC391" i="7"/>
  <c r="CD391" i="7"/>
  <c r="CE391" i="7"/>
  <c r="CF391" i="7"/>
  <c r="CG391" i="7"/>
  <c r="CH391" i="7"/>
  <c r="CI391" i="7"/>
  <c r="CJ391" i="7"/>
  <c r="CK391" i="7"/>
  <c r="CL391" i="7"/>
  <c r="CM391" i="7"/>
  <c r="CN391" i="7"/>
  <c r="CO391" i="7"/>
  <c r="CP391" i="7"/>
  <c r="CQ391" i="7"/>
  <c r="CR391" i="7"/>
  <c r="CS391" i="7"/>
  <c r="CT391" i="7"/>
  <c r="CU391" i="7"/>
  <c r="CV391" i="7"/>
  <c r="CW391" i="7"/>
  <c r="CX391" i="7"/>
  <c r="CY391" i="7"/>
  <c r="CZ391" i="7"/>
  <c r="DA391" i="7"/>
  <c r="DB391" i="7"/>
  <c r="DC391" i="7"/>
  <c r="DD391" i="7"/>
  <c r="DE391" i="7"/>
  <c r="DF391" i="7"/>
  <c r="DG391" i="7"/>
  <c r="DH391" i="7"/>
  <c r="DI391" i="7"/>
  <c r="DJ391" i="7"/>
  <c r="DK391" i="7"/>
  <c r="DL391" i="7"/>
  <c r="DM391" i="7"/>
  <c r="DN391" i="7"/>
  <c r="DO391" i="7"/>
  <c r="DP391" i="7"/>
  <c r="DQ391" i="7"/>
  <c r="DR391" i="7"/>
  <c r="DS391" i="7"/>
  <c r="DT391" i="7"/>
  <c r="DU391" i="7"/>
  <c r="DV391" i="7"/>
  <c r="DW391" i="7"/>
  <c r="DX391" i="7"/>
  <c r="DY391" i="7"/>
  <c r="DZ391" i="7"/>
  <c r="EA391" i="7"/>
  <c r="EB391" i="7"/>
  <c r="EC391" i="7"/>
  <c r="ED391" i="7"/>
  <c r="EE391" i="7"/>
  <c r="EF391" i="7"/>
  <c r="EG391" i="7"/>
  <c r="EH391" i="7"/>
  <c r="EI391" i="7"/>
  <c r="EJ391" i="7"/>
  <c r="EK391" i="7"/>
  <c r="EL391" i="7"/>
  <c r="EM391" i="7"/>
  <c r="EN391" i="7"/>
  <c r="EO391" i="7"/>
  <c r="EP391" i="7"/>
  <c r="EQ391" i="7"/>
  <c r="ER391" i="7"/>
  <c r="ES391" i="7"/>
  <c r="ET391" i="7"/>
  <c r="EU391" i="7"/>
  <c r="EV391" i="7"/>
  <c r="EW391" i="7"/>
  <c r="EX391" i="7"/>
  <c r="EY391" i="7"/>
  <c r="EZ391" i="7"/>
  <c r="FA391" i="7"/>
  <c r="FB391" i="7"/>
  <c r="FC391" i="7"/>
  <c r="B392" i="7"/>
  <c r="C392" i="7"/>
  <c r="D392" i="7"/>
  <c r="E392" i="7"/>
  <c r="F392" i="7"/>
  <c r="G392" i="7"/>
  <c r="H392" i="7"/>
  <c r="I392" i="7"/>
  <c r="J392" i="7"/>
  <c r="K392" i="7"/>
  <c r="L392" i="7"/>
  <c r="M392" i="7"/>
  <c r="N392" i="7"/>
  <c r="O392" i="7"/>
  <c r="P392" i="7"/>
  <c r="Q392" i="7"/>
  <c r="R392" i="7"/>
  <c r="S392" i="7"/>
  <c r="T392" i="7"/>
  <c r="U392" i="7"/>
  <c r="V392" i="7"/>
  <c r="W392" i="7"/>
  <c r="X392" i="7"/>
  <c r="Y392" i="7"/>
  <c r="Z392" i="7"/>
  <c r="AA392" i="7"/>
  <c r="AB392" i="7"/>
  <c r="AC392" i="7"/>
  <c r="AD392" i="7"/>
  <c r="AE392" i="7"/>
  <c r="AF392" i="7"/>
  <c r="AG392" i="7"/>
  <c r="AH392" i="7"/>
  <c r="AI392" i="7"/>
  <c r="AJ392" i="7"/>
  <c r="AK392" i="7"/>
  <c r="AL392" i="7"/>
  <c r="AM392" i="7"/>
  <c r="AN392" i="7"/>
  <c r="AO392" i="7"/>
  <c r="AP392" i="7"/>
  <c r="AQ392" i="7"/>
  <c r="AR392" i="7"/>
  <c r="AS392" i="7"/>
  <c r="AT392" i="7"/>
  <c r="AU392" i="7"/>
  <c r="AV392" i="7"/>
  <c r="AW392" i="7"/>
  <c r="AX392" i="7"/>
  <c r="AY392" i="7"/>
  <c r="AZ392" i="7"/>
  <c r="BA392" i="7"/>
  <c r="BB392" i="7"/>
  <c r="BC392" i="7"/>
  <c r="BD392" i="7"/>
  <c r="BE392" i="7"/>
  <c r="BF392" i="7"/>
  <c r="BG392" i="7"/>
  <c r="BH392" i="7"/>
  <c r="BI392" i="7"/>
  <c r="BJ392" i="7"/>
  <c r="BK392" i="7"/>
  <c r="BL392" i="7"/>
  <c r="BM392" i="7"/>
  <c r="BN392" i="7"/>
  <c r="BO392" i="7"/>
  <c r="BP392" i="7"/>
  <c r="BQ392" i="7"/>
  <c r="BR392" i="7"/>
  <c r="BS392" i="7"/>
  <c r="BT392" i="7"/>
  <c r="BU392" i="7"/>
  <c r="BV392" i="7"/>
  <c r="BW392" i="7"/>
  <c r="BX392" i="7"/>
  <c r="BY392" i="7"/>
  <c r="BZ392" i="7"/>
  <c r="CA392" i="7"/>
  <c r="CB392" i="7"/>
  <c r="CC392" i="7"/>
  <c r="CD392" i="7"/>
  <c r="CE392" i="7"/>
  <c r="CF392" i="7"/>
  <c r="CG392" i="7"/>
  <c r="CH392" i="7"/>
  <c r="CI392" i="7"/>
  <c r="CJ392" i="7"/>
  <c r="CK392" i="7"/>
  <c r="CL392" i="7"/>
  <c r="CM392" i="7"/>
  <c r="CN392" i="7"/>
  <c r="CO392" i="7"/>
  <c r="CP392" i="7"/>
  <c r="CQ392" i="7"/>
  <c r="CR392" i="7"/>
  <c r="CS392" i="7"/>
  <c r="CT392" i="7"/>
  <c r="CU392" i="7"/>
  <c r="CV392" i="7"/>
  <c r="CW392" i="7"/>
  <c r="CX392" i="7"/>
  <c r="CY392" i="7"/>
  <c r="CZ392" i="7"/>
  <c r="DA392" i="7"/>
  <c r="DB392" i="7"/>
  <c r="DC392" i="7"/>
  <c r="DD392" i="7"/>
  <c r="DE392" i="7"/>
  <c r="DF392" i="7"/>
  <c r="DG392" i="7"/>
  <c r="DH392" i="7"/>
  <c r="DI392" i="7"/>
  <c r="DJ392" i="7"/>
  <c r="DK392" i="7"/>
  <c r="DL392" i="7"/>
  <c r="DM392" i="7"/>
  <c r="DN392" i="7"/>
  <c r="DO392" i="7"/>
  <c r="DP392" i="7"/>
  <c r="DQ392" i="7"/>
  <c r="DR392" i="7"/>
  <c r="DS392" i="7"/>
  <c r="DT392" i="7"/>
  <c r="DU392" i="7"/>
  <c r="DV392" i="7"/>
  <c r="DW392" i="7"/>
  <c r="DX392" i="7"/>
  <c r="DY392" i="7"/>
  <c r="DZ392" i="7"/>
  <c r="EA392" i="7"/>
  <c r="EB392" i="7"/>
  <c r="EC392" i="7"/>
  <c r="ED392" i="7"/>
  <c r="EE392" i="7"/>
  <c r="EF392" i="7"/>
  <c r="EG392" i="7"/>
  <c r="EH392" i="7"/>
  <c r="EI392" i="7"/>
  <c r="EJ392" i="7"/>
  <c r="EK392" i="7"/>
  <c r="EL392" i="7"/>
  <c r="EM392" i="7"/>
  <c r="EN392" i="7"/>
  <c r="EO392" i="7"/>
  <c r="EP392" i="7"/>
  <c r="EQ392" i="7"/>
  <c r="ER392" i="7"/>
  <c r="ES392" i="7"/>
  <c r="ET392" i="7"/>
  <c r="EU392" i="7"/>
  <c r="EV392" i="7"/>
  <c r="EW392" i="7"/>
  <c r="EX392" i="7"/>
  <c r="EY392" i="7"/>
  <c r="EZ392" i="7"/>
  <c r="FA392" i="7"/>
  <c r="FB392" i="7"/>
  <c r="FC392" i="7"/>
  <c r="B393" i="7"/>
  <c r="C393" i="7"/>
  <c r="D393" i="7"/>
  <c r="E393" i="7"/>
  <c r="F393" i="7"/>
  <c r="G393" i="7"/>
  <c r="H393" i="7"/>
  <c r="I393" i="7"/>
  <c r="J393" i="7"/>
  <c r="K393" i="7"/>
  <c r="L393" i="7"/>
  <c r="M393" i="7"/>
  <c r="N393" i="7"/>
  <c r="O393" i="7"/>
  <c r="P393" i="7"/>
  <c r="Q393" i="7"/>
  <c r="R393" i="7"/>
  <c r="S393" i="7"/>
  <c r="T393" i="7"/>
  <c r="U393" i="7"/>
  <c r="V393" i="7"/>
  <c r="W393" i="7"/>
  <c r="X393" i="7"/>
  <c r="Y393" i="7"/>
  <c r="Z393" i="7"/>
  <c r="AA393" i="7"/>
  <c r="AB393" i="7"/>
  <c r="AC393" i="7"/>
  <c r="AD393" i="7"/>
  <c r="AE393" i="7"/>
  <c r="AF393" i="7"/>
  <c r="AG393" i="7"/>
  <c r="AH393" i="7"/>
  <c r="AI393" i="7"/>
  <c r="AJ393" i="7"/>
  <c r="AK393" i="7"/>
  <c r="AL393" i="7"/>
  <c r="AM393" i="7"/>
  <c r="AN393" i="7"/>
  <c r="AO393" i="7"/>
  <c r="AP393" i="7"/>
  <c r="AQ393" i="7"/>
  <c r="AR393" i="7"/>
  <c r="AS393" i="7"/>
  <c r="AT393" i="7"/>
  <c r="AU393" i="7"/>
  <c r="AV393" i="7"/>
  <c r="AW393" i="7"/>
  <c r="AX393" i="7"/>
  <c r="AY393" i="7"/>
  <c r="AZ393" i="7"/>
  <c r="BA393" i="7"/>
  <c r="BB393" i="7"/>
  <c r="BC393" i="7"/>
  <c r="BD393" i="7"/>
  <c r="BE393" i="7"/>
  <c r="BF393" i="7"/>
  <c r="BG393" i="7"/>
  <c r="BH393" i="7"/>
  <c r="BI393" i="7"/>
  <c r="BJ393" i="7"/>
  <c r="BK393" i="7"/>
  <c r="BL393" i="7"/>
  <c r="BM393" i="7"/>
  <c r="BN393" i="7"/>
  <c r="BO393" i="7"/>
  <c r="BP393" i="7"/>
  <c r="BQ393" i="7"/>
  <c r="BR393" i="7"/>
  <c r="BS393" i="7"/>
  <c r="BT393" i="7"/>
  <c r="BU393" i="7"/>
  <c r="BV393" i="7"/>
  <c r="BW393" i="7"/>
  <c r="BX393" i="7"/>
  <c r="BY393" i="7"/>
  <c r="BZ393" i="7"/>
  <c r="CA393" i="7"/>
  <c r="CB393" i="7"/>
  <c r="CC393" i="7"/>
  <c r="CD393" i="7"/>
  <c r="CE393" i="7"/>
  <c r="CF393" i="7"/>
  <c r="CG393" i="7"/>
  <c r="CH393" i="7"/>
  <c r="CI393" i="7"/>
  <c r="CJ393" i="7"/>
  <c r="CK393" i="7"/>
  <c r="CL393" i="7"/>
  <c r="CM393" i="7"/>
  <c r="CN393" i="7"/>
  <c r="CO393" i="7"/>
  <c r="CP393" i="7"/>
  <c r="CQ393" i="7"/>
  <c r="CR393" i="7"/>
  <c r="CS393" i="7"/>
  <c r="CT393" i="7"/>
  <c r="CU393" i="7"/>
  <c r="CV393" i="7"/>
  <c r="CW393" i="7"/>
  <c r="CX393" i="7"/>
  <c r="CY393" i="7"/>
  <c r="CZ393" i="7"/>
  <c r="DA393" i="7"/>
  <c r="DB393" i="7"/>
  <c r="DC393" i="7"/>
  <c r="DD393" i="7"/>
  <c r="DE393" i="7"/>
  <c r="DF393" i="7"/>
  <c r="DG393" i="7"/>
  <c r="DH393" i="7"/>
  <c r="DI393" i="7"/>
  <c r="DJ393" i="7"/>
  <c r="DK393" i="7"/>
  <c r="DL393" i="7"/>
  <c r="DM393" i="7"/>
  <c r="DN393" i="7"/>
  <c r="DO393" i="7"/>
  <c r="DP393" i="7"/>
  <c r="DQ393" i="7"/>
  <c r="DR393" i="7"/>
  <c r="DS393" i="7"/>
  <c r="DT393" i="7"/>
  <c r="DU393" i="7"/>
  <c r="DV393" i="7"/>
  <c r="DW393" i="7"/>
  <c r="DX393" i="7"/>
  <c r="DY393" i="7"/>
  <c r="DZ393" i="7"/>
  <c r="EA393" i="7"/>
  <c r="EB393" i="7"/>
  <c r="EC393" i="7"/>
  <c r="ED393" i="7"/>
  <c r="EE393" i="7"/>
  <c r="EF393" i="7"/>
  <c r="EG393" i="7"/>
  <c r="EH393" i="7"/>
  <c r="EI393" i="7"/>
  <c r="EJ393" i="7"/>
  <c r="EK393" i="7"/>
  <c r="EL393" i="7"/>
  <c r="EM393" i="7"/>
  <c r="EN393" i="7"/>
  <c r="EO393" i="7"/>
  <c r="EP393" i="7"/>
  <c r="EQ393" i="7"/>
  <c r="ER393" i="7"/>
  <c r="ES393" i="7"/>
  <c r="ET393" i="7"/>
  <c r="EU393" i="7"/>
  <c r="EV393" i="7"/>
  <c r="EW393" i="7"/>
  <c r="EX393" i="7"/>
  <c r="EY393" i="7"/>
  <c r="EZ393" i="7"/>
  <c r="FA393" i="7"/>
  <c r="FB393" i="7"/>
  <c r="FC393" i="7"/>
  <c r="B394" i="7"/>
  <c r="C394" i="7"/>
  <c r="D394" i="7"/>
  <c r="E394" i="7"/>
  <c r="F394" i="7"/>
  <c r="G394" i="7"/>
  <c r="H394" i="7"/>
  <c r="I394" i="7"/>
  <c r="J394" i="7"/>
  <c r="K394" i="7"/>
  <c r="L394" i="7"/>
  <c r="M394" i="7"/>
  <c r="N394" i="7"/>
  <c r="O394" i="7"/>
  <c r="P394" i="7"/>
  <c r="Q394" i="7"/>
  <c r="R394" i="7"/>
  <c r="S394" i="7"/>
  <c r="T394" i="7"/>
  <c r="U394" i="7"/>
  <c r="V394" i="7"/>
  <c r="W394" i="7"/>
  <c r="X394" i="7"/>
  <c r="Y394" i="7"/>
  <c r="Z394" i="7"/>
  <c r="AA394" i="7"/>
  <c r="AB394" i="7"/>
  <c r="AC394" i="7"/>
  <c r="AD394" i="7"/>
  <c r="AE394" i="7"/>
  <c r="AF394" i="7"/>
  <c r="AG394" i="7"/>
  <c r="AH394" i="7"/>
  <c r="AI394" i="7"/>
  <c r="AJ394" i="7"/>
  <c r="AK394" i="7"/>
  <c r="AL394" i="7"/>
  <c r="AM394" i="7"/>
  <c r="AN394" i="7"/>
  <c r="AO394" i="7"/>
  <c r="AP394" i="7"/>
  <c r="AQ394" i="7"/>
  <c r="AR394" i="7"/>
  <c r="AS394" i="7"/>
  <c r="AT394" i="7"/>
  <c r="AU394" i="7"/>
  <c r="AV394" i="7"/>
  <c r="AW394" i="7"/>
  <c r="AX394" i="7"/>
  <c r="AY394" i="7"/>
  <c r="AZ394" i="7"/>
  <c r="BA394" i="7"/>
  <c r="BB394" i="7"/>
  <c r="BC394" i="7"/>
  <c r="BD394" i="7"/>
  <c r="BE394" i="7"/>
  <c r="BF394" i="7"/>
  <c r="BG394" i="7"/>
  <c r="BH394" i="7"/>
  <c r="BI394" i="7"/>
  <c r="BJ394" i="7"/>
  <c r="BK394" i="7"/>
  <c r="BL394" i="7"/>
  <c r="BM394" i="7"/>
  <c r="BN394" i="7"/>
  <c r="BO394" i="7"/>
  <c r="BP394" i="7"/>
  <c r="BQ394" i="7"/>
  <c r="BR394" i="7"/>
  <c r="BS394" i="7"/>
  <c r="BT394" i="7"/>
  <c r="BU394" i="7"/>
  <c r="BV394" i="7"/>
  <c r="BW394" i="7"/>
  <c r="BX394" i="7"/>
  <c r="BY394" i="7"/>
  <c r="BZ394" i="7"/>
  <c r="CA394" i="7"/>
  <c r="CB394" i="7"/>
  <c r="CC394" i="7"/>
  <c r="CD394" i="7"/>
  <c r="CE394" i="7"/>
  <c r="CF394" i="7"/>
  <c r="CG394" i="7"/>
  <c r="CH394" i="7"/>
  <c r="CI394" i="7"/>
  <c r="CJ394" i="7"/>
  <c r="CK394" i="7"/>
  <c r="CL394" i="7"/>
  <c r="CM394" i="7"/>
  <c r="CN394" i="7"/>
  <c r="CO394" i="7"/>
  <c r="CP394" i="7"/>
  <c r="CQ394" i="7"/>
  <c r="CR394" i="7"/>
  <c r="CS394" i="7"/>
  <c r="CT394" i="7"/>
  <c r="CU394" i="7"/>
  <c r="CV394" i="7"/>
  <c r="CW394" i="7"/>
  <c r="CX394" i="7"/>
  <c r="CY394" i="7"/>
  <c r="CZ394" i="7"/>
  <c r="DA394" i="7"/>
  <c r="DB394" i="7"/>
  <c r="DC394" i="7"/>
  <c r="DD394" i="7"/>
  <c r="DE394" i="7"/>
  <c r="DF394" i="7"/>
  <c r="DG394" i="7"/>
  <c r="DH394" i="7"/>
  <c r="DI394" i="7"/>
  <c r="DJ394" i="7"/>
  <c r="DK394" i="7"/>
  <c r="DL394" i="7"/>
  <c r="DM394" i="7"/>
  <c r="DN394" i="7"/>
  <c r="DO394" i="7"/>
  <c r="DP394" i="7"/>
  <c r="DQ394" i="7"/>
  <c r="DR394" i="7"/>
  <c r="DS394" i="7"/>
  <c r="DT394" i="7"/>
  <c r="DU394" i="7"/>
  <c r="DV394" i="7"/>
  <c r="DW394" i="7"/>
  <c r="DX394" i="7"/>
  <c r="DY394" i="7"/>
  <c r="DZ394" i="7"/>
  <c r="EA394" i="7"/>
  <c r="EB394" i="7"/>
  <c r="EC394" i="7"/>
  <c r="ED394" i="7"/>
  <c r="EE394" i="7"/>
  <c r="EF394" i="7"/>
  <c r="EG394" i="7"/>
  <c r="EH394" i="7"/>
  <c r="EI394" i="7"/>
  <c r="EJ394" i="7"/>
  <c r="EK394" i="7"/>
  <c r="EL394" i="7"/>
  <c r="EM394" i="7"/>
  <c r="EN394" i="7"/>
  <c r="EO394" i="7"/>
  <c r="EP394" i="7"/>
  <c r="EQ394" i="7"/>
  <c r="ER394" i="7"/>
  <c r="ES394" i="7"/>
  <c r="ET394" i="7"/>
  <c r="EU394" i="7"/>
  <c r="EV394" i="7"/>
  <c r="EW394" i="7"/>
  <c r="EX394" i="7"/>
  <c r="EY394" i="7"/>
  <c r="EZ394" i="7"/>
  <c r="FA394" i="7"/>
  <c r="FB394" i="7"/>
  <c r="FC394" i="7"/>
  <c r="B395" i="7"/>
  <c r="C395" i="7"/>
  <c r="D395" i="7"/>
  <c r="E395" i="7"/>
  <c r="F395" i="7"/>
  <c r="G395" i="7"/>
  <c r="H395" i="7"/>
  <c r="I395" i="7"/>
  <c r="J395" i="7"/>
  <c r="K395" i="7"/>
  <c r="L395" i="7"/>
  <c r="M395" i="7"/>
  <c r="N395" i="7"/>
  <c r="O395" i="7"/>
  <c r="P395" i="7"/>
  <c r="Q395" i="7"/>
  <c r="R395" i="7"/>
  <c r="S395" i="7"/>
  <c r="T395" i="7"/>
  <c r="U395" i="7"/>
  <c r="V395" i="7"/>
  <c r="W395" i="7"/>
  <c r="X395" i="7"/>
  <c r="Y395" i="7"/>
  <c r="Z395" i="7"/>
  <c r="AA395" i="7"/>
  <c r="AB395" i="7"/>
  <c r="AC395" i="7"/>
  <c r="AD395" i="7"/>
  <c r="AE395" i="7"/>
  <c r="AF395" i="7"/>
  <c r="AG395" i="7"/>
  <c r="AH395" i="7"/>
  <c r="AI395" i="7"/>
  <c r="AJ395" i="7"/>
  <c r="AK395" i="7"/>
  <c r="AL395" i="7"/>
  <c r="AM395" i="7"/>
  <c r="AN395" i="7"/>
  <c r="AO395" i="7"/>
  <c r="AP395" i="7"/>
  <c r="AQ395" i="7"/>
  <c r="AR395" i="7"/>
  <c r="AS395" i="7"/>
  <c r="AT395" i="7"/>
  <c r="AU395" i="7"/>
  <c r="AV395" i="7"/>
  <c r="AW395" i="7"/>
  <c r="AX395" i="7"/>
  <c r="AY395" i="7"/>
  <c r="AZ395" i="7"/>
  <c r="BA395" i="7"/>
  <c r="BB395" i="7"/>
  <c r="BC395" i="7"/>
  <c r="BD395" i="7"/>
  <c r="BE395" i="7"/>
  <c r="BF395" i="7"/>
  <c r="BG395" i="7"/>
  <c r="BH395" i="7"/>
  <c r="BI395" i="7"/>
  <c r="BJ395" i="7"/>
  <c r="BK395" i="7"/>
  <c r="BL395" i="7"/>
  <c r="BM395" i="7"/>
  <c r="BN395" i="7"/>
  <c r="BO395" i="7"/>
  <c r="BP395" i="7"/>
  <c r="BQ395" i="7"/>
  <c r="BR395" i="7"/>
  <c r="BS395" i="7"/>
  <c r="BT395" i="7"/>
  <c r="BU395" i="7"/>
  <c r="BV395" i="7"/>
  <c r="BW395" i="7"/>
  <c r="BX395" i="7"/>
  <c r="BY395" i="7"/>
  <c r="BZ395" i="7"/>
  <c r="CA395" i="7"/>
  <c r="CB395" i="7"/>
  <c r="CC395" i="7"/>
  <c r="CD395" i="7"/>
  <c r="CE395" i="7"/>
  <c r="CF395" i="7"/>
  <c r="CG395" i="7"/>
  <c r="CH395" i="7"/>
  <c r="CI395" i="7"/>
  <c r="CJ395" i="7"/>
  <c r="CK395" i="7"/>
  <c r="CL395" i="7"/>
  <c r="CM395" i="7"/>
  <c r="CN395" i="7"/>
  <c r="CO395" i="7"/>
  <c r="CP395" i="7"/>
  <c r="CQ395" i="7"/>
  <c r="CR395" i="7"/>
  <c r="CS395" i="7"/>
  <c r="CT395" i="7"/>
  <c r="CU395" i="7"/>
  <c r="CV395" i="7"/>
  <c r="CW395" i="7"/>
  <c r="CX395" i="7"/>
  <c r="CY395" i="7"/>
  <c r="CZ395" i="7"/>
  <c r="DA395" i="7"/>
  <c r="DB395" i="7"/>
  <c r="DC395" i="7"/>
  <c r="DD395" i="7"/>
  <c r="DE395" i="7"/>
  <c r="DF395" i="7"/>
  <c r="DG395" i="7"/>
  <c r="DH395" i="7"/>
  <c r="DI395" i="7"/>
  <c r="DJ395" i="7"/>
  <c r="DK395" i="7"/>
  <c r="DL395" i="7"/>
  <c r="DM395" i="7"/>
  <c r="DN395" i="7"/>
  <c r="DO395" i="7"/>
  <c r="DP395" i="7"/>
  <c r="DQ395" i="7"/>
  <c r="DR395" i="7"/>
  <c r="DS395" i="7"/>
  <c r="DT395" i="7"/>
  <c r="DU395" i="7"/>
  <c r="DV395" i="7"/>
  <c r="DW395" i="7"/>
  <c r="DX395" i="7"/>
  <c r="DY395" i="7"/>
  <c r="DZ395" i="7"/>
  <c r="EA395" i="7"/>
  <c r="EB395" i="7"/>
  <c r="EC395" i="7"/>
  <c r="ED395" i="7"/>
  <c r="EE395" i="7"/>
  <c r="EF395" i="7"/>
  <c r="EG395" i="7"/>
  <c r="EH395" i="7"/>
  <c r="EI395" i="7"/>
  <c r="EJ395" i="7"/>
  <c r="EK395" i="7"/>
  <c r="EL395" i="7"/>
  <c r="EM395" i="7"/>
  <c r="EN395" i="7"/>
  <c r="EO395" i="7"/>
  <c r="EP395" i="7"/>
  <c r="EQ395" i="7"/>
  <c r="ER395" i="7"/>
  <c r="ES395" i="7"/>
  <c r="ET395" i="7"/>
  <c r="EU395" i="7"/>
  <c r="EV395" i="7"/>
  <c r="EW395" i="7"/>
  <c r="EX395" i="7"/>
  <c r="EY395" i="7"/>
  <c r="EZ395" i="7"/>
  <c r="FA395" i="7"/>
  <c r="FB395" i="7"/>
  <c r="FC395" i="7"/>
  <c r="B396" i="7"/>
  <c r="C396" i="7"/>
  <c r="D396" i="7"/>
  <c r="E396" i="7"/>
  <c r="F396" i="7"/>
  <c r="G396" i="7"/>
  <c r="H396" i="7"/>
  <c r="I396" i="7"/>
  <c r="J396" i="7"/>
  <c r="K396" i="7"/>
  <c r="L396" i="7"/>
  <c r="M396" i="7"/>
  <c r="N396" i="7"/>
  <c r="O396" i="7"/>
  <c r="P396" i="7"/>
  <c r="Q396" i="7"/>
  <c r="R396" i="7"/>
  <c r="S396" i="7"/>
  <c r="T396" i="7"/>
  <c r="U396" i="7"/>
  <c r="V396" i="7"/>
  <c r="W396" i="7"/>
  <c r="X396" i="7"/>
  <c r="Y396" i="7"/>
  <c r="Z396" i="7"/>
  <c r="AA396" i="7"/>
  <c r="AB396" i="7"/>
  <c r="AC396" i="7"/>
  <c r="AD396" i="7"/>
  <c r="AE396" i="7"/>
  <c r="AF396" i="7"/>
  <c r="AG396" i="7"/>
  <c r="AH396" i="7"/>
  <c r="AI396" i="7"/>
  <c r="AJ396" i="7"/>
  <c r="AK396" i="7"/>
  <c r="AL396" i="7"/>
  <c r="AM396" i="7"/>
  <c r="AN396" i="7"/>
  <c r="AO396" i="7"/>
  <c r="AP396" i="7"/>
  <c r="AQ396" i="7"/>
  <c r="AR396" i="7"/>
  <c r="AS396" i="7"/>
  <c r="AT396" i="7"/>
  <c r="AU396" i="7"/>
  <c r="AV396" i="7"/>
  <c r="AW396" i="7"/>
  <c r="AX396" i="7"/>
  <c r="AY396" i="7"/>
  <c r="AZ396" i="7"/>
  <c r="BA396" i="7"/>
  <c r="BB396" i="7"/>
  <c r="BC396" i="7"/>
  <c r="BD396" i="7"/>
  <c r="BE396" i="7"/>
  <c r="BF396" i="7"/>
  <c r="BG396" i="7"/>
  <c r="BH396" i="7"/>
  <c r="BI396" i="7"/>
  <c r="BJ396" i="7"/>
  <c r="BK396" i="7"/>
  <c r="BL396" i="7"/>
  <c r="BM396" i="7"/>
  <c r="BN396" i="7"/>
  <c r="BO396" i="7"/>
  <c r="BP396" i="7"/>
  <c r="BQ396" i="7"/>
  <c r="BR396" i="7"/>
  <c r="BS396" i="7"/>
  <c r="BT396" i="7"/>
  <c r="BU396" i="7"/>
  <c r="BV396" i="7"/>
  <c r="BW396" i="7"/>
  <c r="BX396" i="7"/>
  <c r="BY396" i="7"/>
  <c r="BZ396" i="7"/>
  <c r="CA396" i="7"/>
  <c r="CB396" i="7"/>
  <c r="CC396" i="7"/>
  <c r="CD396" i="7"/>
  <c r="CE396" i="7"/>
  <c r="CF396" i="7"/>
  <c r="CG396" i="7"/>
  <c r="CH396" i="7"/>
  <c r="CI396" i="7"/>
  <c r="CJ396" i="7"/>
  <c r="CK396" i="7"/>
  <c r="CL396" i="7"/>
  <c r="CM396" i="7"/>
  <c r="CN396" i="7"/>
  <c r="CO396" i="7"/>
  <c r="CP396" i="7"/>
  <c r="CQ396" i="7"/>
  <c r="CR396" i="7"/>
  <c r="CS396" i="7"/>
  <c r="CT396" i="7"/>
  <c r="CU396" i="7"/>
  <c r="CV396" i="7"/>
  <c r="CW396" i="7"/>
  <c r="CX396" i="7"/>
  <c r="CY396" i="7"/>
  <c r="CZ396" i="7"/>
  <c r="DA396" i="7"/>
  <c r="DB396" i="7"/>
  <c r="DC396" i="7"/>
  <c r="DD396" i="7"/>
  <c r="DE396" i="7"/>
  <c r="DF396" i="7"/>
  <c r="DG396" i="7"/>
  <c r="DH396" i="7"/>
  <c r="DI396" i="7"/>
  <c r="DJ396" i="7"/>
  <c r="DK396" i="7"/>
  <c r="DL396" i="7"/>
  <c r="DM396" i="7"/>
  <c r="DN396" i="7"/>
  <c r="DO396" i="7"/>
  <c r="DP396" i="7"/>
  <c r="DQ396" i="7"/>
  <c r="DR396" i="7"/>
  <c r="DS396" i="7"/>
  <c r="DT396" i="7"/>
  <c r="DU396" i="7"/>
  <c r="DV396" i="7"/>
  <c r="DW396" i="7"/>
  <c r="DX396" i="7"/>
  <c r="DY396" i="7"/>
  <c r="DZ396" i="7"/>
  <c r="EA396" i="7"/>
  <c r="EB396" i="7"/>
  <c r="EC396" i="7"/>
  <c r="ED396" i="7"/>
  <c r="EE396" i="7"/>
  <c r="EF396" i="7"/>
  <c r="EG396" i="7"/>
  <c r="EH396" i="7"/>
  <c r="EI396" i="7"/>
  <c r="EJ396" i="7"/>
  <c r="EK396" i="7"/>
  <c r="EL396" i="7"/>
  <c r="EM396" i="7"/>
  <c r="EN396" i="7"/>
  <c r="EO396" i="7"/>
  <c r="EP396" i="7"/>
  <c r="EQ396" i="7"/>
  <c r="ER396" i="7"/>
  <c r="ES396" i="7"/>
  <c r="ET396" i="7"/>
  <c r="EU396" i="7"/>
  <c r="EV396" i="7"/>
  <c r="EW396" i="7"/>
  <c r="EX396" i="7"/>
  <c r="EY396" i="7"/>
  <c r="EZ396" i="7"/>
  <c r="FA396" i="7"/>
  <c r="FB396" i="7"/>
  <c r="FC396" i="7"/>
  <c r="B397" i="7"/>
  <c r="C397" i="7"/>
  <c r="D397" i="7"/>
  <c r="E397" i="7"/>
  <c r="F397" i="7"/>
  <c r="G397" i="7"/>
  <c r="H397" i="7"/>
  <c r="I397" i="7"/>
  <c r="J397" i="7"/>
  <c r="K397" i="7"/>
  <c r="L397" i="7"/>
  <c r="M397" i="7"/>
  <c r="N397" i="7"/>
  <c r="O397" i="7"/>
  <c r="P397" i="7"/>
  <c r="Q397" i="7"/>
  <c r="R397" i="7"/>
  <c r="S397" i="7"/>
  <c r="T397" i="7"/>
  <c r="U397" i="7"/>
  <c r="V397" i="7"/>
  <c r="W397" i="7"/>
  <c r="X397" i="7"/>
  <c r="Y397" i="7"/>
  <c r="Z397" i="7"/>
  <c r="AA397" i="7"/>
  <c r="AB397" i="7"/>
  <c r="AC397" i="7"/>
  <c r="AD397" i="7"/>
  <c r="AE397" i="7"/>
  <c r="AF397" i="7"/>
  <c r="AG397" i="7"/>
  <c r="AH397" i="7"/>
  <c r="AI397" i="7"/>
  <c r="AJ397" i="7"/>
  <c r="AK397" i="7"/>
  <c r="AL397" i="7"/>
  <c r="AM397" i="7"/>
  <c r="AN397" i="7"/>
  <c r="AO397" i="7"/>
  <c r="AP397" i="7"/>
  <c r="AQ397" i="7"/>
  <c r="AR397" i="7"/>
  <c r="AS397" i="7"/>
  <c r="AT397" i="7"/>
  <c r="AU397" i="7"/>
  <c r="AV397" i="7"/>
  <c r="AW397" i="7"/>
  <c r="AX397" i="7"/>
  <c r="AY397" i="7"/>
  <c r="AZ397" i="7"/>
  <c r="BA397" i="7"/>
  <c r="BB397" i="7"/>
  <c r="BC397" i="7"/>
  <c r="BD397" i="7"/>
  <c r="BE397" i="7"/>
  <c r="BF397" i="7"/>
  <c r="BG397" i="7"/>
  <c r="BH397" i="7"/>
  <c r="BI397" i="7"/>
  <c r="BJ397" i="7"/>
  <c r="BK397" i="7"/>
  <c r="BL397" i="7"/>
  <c r="BM397" i="7"/>
  <c r="BN397" i="7"/>
  <c r="BO397" i="7"/>
  <c r="BP397" i="7"/>
  <c r="BQ397" i="7"/>
  <c r="BR397" i="7"/>
  <c r="BS397" i="7"/>
  <c r="BT397" i="7"/>
  <c r="BU397" i="7"/>
  <c r="BV397" i="7"/>
  <c r="BW397" i="7"/>
  <c r="BX397" i="7"/>
  <c r="BY397" i="7"/>
  <c r="BZ397" i="7"/>
  <c r="CA397" i="7"/>
  <c r="CB397" i="7"/>
  <c r="CC397" i="7"/>
  <c r="CD397" i="7"/>
  <c r="CE397" i="7"/>
  <c r="CF397" i="7"/>
  <c r="CG397" i="7"/>
  <c r="CH397" i="7"/>
  <c r="CI397" i="7"/>
  <c r="CJ397" i="7"/>
  <c r="CK397" i="7"/>
  <c r="CL397" i="7"/>
  <c r="CM397" i="7"/>
  <c r="CN397" i="7"/>
  <c r="CO397" i="7"/>
  <c r="CP397" i="7"/>
  <c r="CQ397" i="7"/>
  <c r="CR397" i="7"/>
  <c r="CS397" i="7"/>
  <c r="CT397" i="7"/>
  <c r="CU397" i="7"/>
  <c r="CV397" i="7"/>
  <c r="CW397" i="7"/>
  <c r="CX397" i="7"/>
  <c r="CY397" i="7"/>
  <c r="CZ397" i="7"/>
  <c r="DA397" i="7"/>
  <c r="DB397" i="7"/>
  <c r="DC397" i="7"/>
  <c r="DD397" i="7"/>
  <c r="DE397" i="7"/>
  <c r="DF397" i="7"/>
  <c r="DG397" i="7"/>
  <c r="DH397" i="7"/>
  <c r="DI397" i="7"/>
  <c r="DJ397" i="7"/>
  <c r="DK397" i="7"/>
  <c r="DL397" i="7"/>
  <c r="DM397" i="7"/>
  <c r="DN397" i="7"/>
  <c r="DO397" i="7"/>
  <c r="DP397" i="7"/>
  <c r="DQ397" i="7"/>
  <c r="DR397" i="7"/>
  <c r="DS397" i="7"/>
  <c r="DT397" i="7"/>
  <c r="DU397" i="7"/>
  <c r="DV397" i="7"/>
  <c r="DW397" i="7"/>
  <c r="DX397" i="7"/>
  <c r="DY397" i="7"/>
  <c r="DZ397" i="7"/>
  <c r="EA397" i="7"/>
  <c r="EB397" i="7"/>
  <c r="EC397" i="7"/>
  <c r="ED397" i="7"/>
  <c r="EE397" i="7"/>
  <c r="EF397" i="7"/>
  <c r="EG397" i="7"/>
  <c r="EH397" i="7"/>
  <c r="EI397" i="7"/>
  <c r="EJ397" i="7"/>
  <c r="EK397" i="7"/>
  <c r="EL397" i="7"/>
  <c r="EM397" i="7"/>
  <c r="EN397" i="7"/>
  <c r="EO397" i="7"/>
  <c r="EP397" i="7"/>
  <c r="EQ397" i="7"/>
  <c r="ER397" i="7"/>
  <c r="ES397" i="7"/>
  <c r="ET397" i="7"/>
  <c r="EU397" i="7"/>
  <c r="EV397" i="7"/>
  <c r="EW397" i="7"/>
  <c r="EX397" i="7"/>
  <c r="EY397" i="7"/>
  <c r="EZ397" i="7"/>
  <c r="FA397" i="7"/>
  <c r="FB397" i="7"/>
  <c r="FC397" i="7"/>
  <c r="B398" i="7"/>
  <c r="C398" i="7"/>
  <c r="D398" i="7"/>
  <c r="E398" i="7"/>
  <c r="F398" i="7"/>
  <c r="G398" i="7"/>
  <c r="H398" i="7"/>
  <c r="I398" i="7"/>
  <c r="J398" i="7"/>
  <c r="K398" i="7"/>
  <c r="L398" i="7"/>
  <c r="M398" i="7"/>
  <c r="N398" i="7"/>
  <c r="O398" i="7"/>
  <c r="P398" i="7"/>
  <c r="Q398" i="7"/>
  <c r="R398" i="7"/>
  <c r="S398" i="7"/>
  <c r="T398" i="7"/>
  <c r="U398" i="7"/>
  <c r="V398" i="7"/>
  <c r="W398" i="7"/>
  <c r="X398" i="7"/>
  <c r="Y398" i="7"/>
  <c r="Z398" i="7"/>
  <c r="AA398" i="7"/>
  <c r="AB398" i="7"/>
  <c r="AC398" i="7"/>
  <c r="AD398" i="7"/>
  <c r="AE398" i="7"/>
  <c r="AF398" i="7"/>
  <c r="AG398" i="7"/>
  <c r="AH398" i="7"/>
  <c r="AI398" i="7"/>
  <c r="AJ398" i="7"/>
  <c r="AK398" i="7"/>
  <c r="AL398" i="7"/>
  <c r="AM398" i="7"/>
  <c r="AN398" i="7"/>
  <c r="AO398" i="7"/>
  <c r="AP398" i="7"/>
  <c r="AQ398" i="7"/>
  <c r="AR398" i="7"/>
  <c r="AS398" i="7"/>
  <c r="AT398" i="7"/>
  <c r="AU398" i="7"/>
  <c r="AV398" i="7"/>
  <c r="AW398" i="7"/>
  <c r="AX398" i="7"/>
  <c r="AY398" i="7"/>
  <c r="AZ398" i="7"/>
  <c r="BA398" i="7"/>
  <c r="BB398" i="7"/>
  <c r="BC398" i="7"/>
  <c r="BD398" i="7"/>
  <c r="BE398" i="7"/>
  <c r="BF398" i="7"/>
  <c r="BG398" i="7"/>
  <c r="BH398" i="7"/>
  <c r="BI398" i="7"/>
  <c r="BJ398" i="7"/>
  <c r="BK398" i="7"/>
  <c r="BL398" i="7"/>
  <c r="BM398" i="7"/>
  <c r="BN398" i="7"/>
  <c r="BO398" i="7"/>
  <c r="BP398" i="7"/>
  <c r="BQ398" i="7"/>
  <c r="BR398" i="7"/>
  <c r="BS398" i="7"/>
  <c r="BT398" i="7"/>
  <c r="BU398" i="7"/>
  <c r="BV398" i="7"/>
  <c r="BW398" i="7"/>
  <c r="BX398" i="7"/>
  <c r="BY398" i="7"/>
  <c r="BZ398" i="7"/>
  <c r="CA398" i="7"/>
  <c r="CB398" i="7"/>
  <c r="CC398" i="7"/>
  <c r="CD398" i="7"/>
  <c r="CE398" i="7"/>
  <c r="CF398" i="7"/>
  <c r="CG398" i="7"/>
  <c r="CH398" i="7"/>
  <c r="CI398" i="7"/>
  <c r="CJ398" i="7"/>
  <c r="CK398" i="7"/>
  <c r="CL398" i="7"/>
  <c r="CM398" i="7"/>
  <c r="CN398" i="7"/>
  <c r="CO398" i="7"/>
  <c r="CP398" i="7"/>
  <c r="CQ398" i="7"/>
  <c r="CR398" i="7"/>
  <c r="CS398" i="7"/>
  <c r="CT398" i="7"/>
  <c r="CU398" i="7"/>
  <c r="CV398" i="7"/>
  <c r="CW398" i="7"/>
  <c r="CX398" i="7"/>
  <c r="CY398" i="7"/>
  <c r="CZ398" i="7"/>
  <c r="DA398" i="7"/>
  <c r="DB398" i="7"/>
  <c r="DC398" i="7"/>
  <c r="DD398" i="7"/>
  <c r="DE398" i="7"/>
  <c r="DF398" i="7"/>
  <c r="DG398" i="7"/>
  <c r="DH398" i="7"/>
  <c r="DI398" i="7"/>
  <c r="DJ398" i="7"/>
  <c r="DK398" i="7"/>
  <c r="DL398" i="7"/>
  <c r="DM398" i="7"/>
  <c r="DN398" i="7"/>
  <c r="DO398" i="7"/>
  <c r="DP398" i="7"/>
  <c r="DQ398" i="7"/>
  <c r="DR398" i="7"/>
  <c r="DS398" i="7"/>
  <c r="DT398" i="7"/>
  <c r="DU398" i="7"/>
  <c r="DV398" i="7"/>
  <c r="DW398" i="7"/>
  <c r="DX398" i="7"/>
  <c r="DY398" i="7"/>
  <c r="DZ398" i="7"/>
  <c r="EA398" i="7"/>
  <c r="EB398" i="7"/>
  <c r="EC398" i="7"/>
  <c r="ED398" i="7"/>
  <c r="EE398" i="7"/>
  <c r="EF398" i="7"/>
  <c r="EG398" i="7"/>
  <c r="EH398" i="7"/>
  <c r="EI398" i="7"/>
  <c r="EJ398" i="7"/>
  <c r="EK398" i="7"/>
  <c r="EL398" i="7"/>
  <c r="EM398" i="7"/>
  <c r="EN398" i="7"/>
  <c r="EO398" i="7"/>
  <c r="EP398" i="7"/>
  <c r="EQ398" i="7"/>
  <c r="ER398" i="7"/>
  <c r="ES398" i="7"/>
  <c r="ET398" i="7"/>
  <c r="EU398" i="7"/>
  <c r="EV398" i="7"/>
  <c r="EW398" i="7"/>
  <c r="EX398" i="7"/>
  <c r="EY398" i="7"/>
  <c r="EZ398" i="7"/>
  <c r="FA398" i="7"/>
  <c r="FB398" i="7"/>
  <c r="FC398" i="7"/>
  <c r="B399" i="7"/>
  <c r="C399" i="7"/>
  <c r="D399" i="7"/>
  <c r="E399" i="7"/>
  <c r="F399" i="7"/>
  <c r="G399" i="7"/>
  <c r="H399" i="7"/>
  <c r="I399" i="7"/>
  <c r="J399" i="7"/>
  <c r="K399" i="7"/>
  <c r="L399" i="7"/>
  <c r="M399" i="7"/>
  <c r="N399" i="7"/>
  <c r="O399" i="7"/>
  <c r="P399" i="7"/>
  <c r="Q399" i="7"/>
  <c r="R399" i="7"/>
  <c r="S399" i="7"/>
  <c r="T399" i="7"/>
  <c r="U399" i="7"/>
  <c r="V399" i="7"/>
  <c r="W399" i="7"/>
  <c r="X399" i="7"/>
  <c r="Y399" i="7"/>
  <c r="Z399" i="7"/>
  <c r="AA399" i="7"/>
  <c r="AB399" i="7"/>
  <c r="AC399" i="7"/>
  <c r="AD399" i="7"/>
  <c r="AE399" i="7"/>
  <c r="AF399" i="7"/>
  <c r="AG399" i="7"/>
  <c r="AH399" i="7"/>
  <c r="AI399" i="7"/>
  <c r="AJ399" i="7"/>
  <c r="AK399" i="7"/>
  <c r="AL399" i="7"/>
  <c r="AM399" i="7"/>
  <c r="AN399" i="7"/>
  <c r="AO399" i="7"/>
  <c r="AP399" i="7"/>
  <c r="AQ399" i="7"/>
  <c r="AR399" i="7"/>
  <c r="AS399" i="7"/>
  <c r="AT399" i="7"/>
  <c r="AU399" i="7"/>
  <c r="AV399" i="7"/>
  <c r="AW399" i="7"/>
  <c r="AX399" i="7"/>
  <c r="AY399" i="7"/>
  <c r="AZ399" i="7"/>
  <c r="BA399" i="7"/>
  <c r="BB399" i="7"/>
  <c r="BC399" i="7"/>
  <c r="BD399" i="7"/>
  <c r="BE399" i="7"/>
  <c r="BF399" i="7"/>
  <c r="BG399" i="7"/>
  <c r="BH399" i="7"/>
  <c r="BI399" i="7"/>
  <c r="BJ399" i="7"/>
  <c r="BK399" i="7"/>
  <c r="BL399" i="7"/>
  <c r="BM399" i="7"/>
  <c r="BN399" i="7"/>
  <c r="BO399" i="7"/>
  <c r="BP399" i="7"/>
  <c r="BQ399" i="7"/>
  <c r="BR399" i="7"/>
  <c r="BS399" i="7"/>
  <c r="BT399" i="7"/>
  <c r="BU399" i="7"/>
  <c r="BV399" i="7"/>
  <c r="BW399" i="7"/>
  <c r="BX399" i="7"/>
  <c r="BY399" i="7"/>
  <c r="BZ399" i="7"/>
  <c r="CA399" i="7"/>
  <c r="CB399" i="7"/>
  <c r="CC399" i="7"/>
  <c r="CD399" i="7"/>
  <c r="CE399" i="7"/>
  <c r="CF399" i="7"/>
  <c r="CG399" i="7"/>
  <c r="CH399" i="7"/>
  <c r="CI399" i="7"/>
  <c r="CJ399" i="7"/>
  <c r="CK399" i="7"/>
  <c r="CL399" i="7"/>
  <c r="CM399" i="7"/>
  <c r="CN399" i="7"/>
  <c r="CO399" i="7"/>
  <c r="CP399" i="7"/>
  <c r="CQ399" i="7"/>
  <c r="CR399" i="7"/>
  <c r="CS399" i="7"/>
  <c r="CT399" i="7"/>
  <c r="CU399" i="7"/>
  <c r="CV399" i="7"/>
  <c r="CW399" i="7"/>
  <c r="CX399" i="7"/>
  <c r="CY399" i="7"/>
  <c r="CZ399" i="7"/>
  <c r="DA399" i="7"/>
  <c r="DB399" i="7"/>
  <c r="DC399" i="7"/>
  <c r="DD399" i="7"/>
  <c r="DE399" i="7"/>
  <c r="DF399" i="7"/>
  <c r="DG399" i="7"/>
  <c r="DH399" i="7"/>
  <c r="DI399" i="7"/>
  <c r="DJ399" i="7"/>
  <c r="DK399" i="7"/>
  <c r="DL399" i="7"/>
  <c r="DM399" i="7"/>
  <c r="DN399" i="7"/>
  <c r="DO399" i="7"/>
  <c r="DP399" i="7"/>
  <c r="DQ399" i="7"/>
  <c r="DR399" i="7"/>
  <c r="DS399" i="7"/>
  <c r="DT399" i="7"/>
  <c r="DU399" i="7"/>
  <c r="DV399" i="7"/>
  <c r="DW399" i="7"/>
  <c r="DX399" i="7"/>
  <c r="DY399" i="7"/>
  <c r="DZ399" i="7"/>
  <c r="EA399" i="7"/>
  <c r="EB399" i="7"/>
  <c r="EC399" i="7"/>
  <c r="ED399" i="7"/>
  <c r="EE399" i="7"/>
  <c r="EF399" i="7"/>
  <c r="EG399" i="7"/>
  <c r="EH399" i="7"/>
  <c r="EI399" i="7"/>
  <c r="EJ399" i="7"/>
  <c r="EK399" i="7"/>
  <c r="EL399" i="7"/>
  <c r="EM399" i="7"/>
  <c r="EN399" i="7"/>
  <c r="EO399" i="7"/>
  <c r="EP399" i="7"/>
  <c r="EQ399" i="7"/>
  <c r="ER399" i="7"/>
  <c r="ES399" i="7"/>
  <c r="ET399" i="7"/>
  <c r="EU399" i="7"/>
  <c r="EV399" i="7"/>
  <c r="EW399" i="7"/>
  <c r="EX399" i="7"/>
  <c r="EY399" i="7"/>
  <c r="EZ399" i="7"/>
  <c r="FA399" i="7"/>
  <c r="FB399" i="7"/>
  <c r="FC399" i="7"/>
  <c r="B400" i="7"/>
  <c r="C400" i="7"/>
  <c r="D400" i="7"/>
  <c r="E400" i="7"/>
  <c r="F400" i="7"/>
  <c r="G400" i="7"/>
  <c r="H400" i="7"/>
  <c r="I400" i="7"/>
  <c r="J400" i="7"/>
  <c r="K400" i="7"/>
  <c r="L400" i="7"/>
  <c r="M400" i="7"/>
  <c r="N400" i="7"/>
  <c r="O400" i="7"/>
  <c r="P400" i="7"/>
  <c r="Q400" i="7"/>
  <c r="R400" i="7"/>
  <c r="S400" i="7"/>
  <c r="T400" i="7"/>
  <c r="U400" i="7"/>
  <c r="V400" i="7"/>
  <c r="W400" i="7"/>
  <c r="X400" i="7"/>
  <c r="Y400" i="7"/>
  <c r="Z400" i="7"/>
  <c r="AA400" i="7"/>
  <c r="AB400" i="7"/>
  <c r="AC400" i="7"/>
  <c r="AD400" i="7"/>
  <c r="AE400" i="7"/>
  <c r="AF400" i="7"/>
  <c r="AG400" i="7"/>
  <c r="AH400" i="7"/>
  <c r="AI400" i="7"/>
  <c r="AJ400" i="7"/>
  <c r="AK400" i="7"/>
  <c r="AL400" i="7"/>
  <c r="AM400" i="7"/>
  <c r="AN400" i="7"/>
  <c r="AO400" i="7"/>
  <c r="AP400" i="7"/>
  <c r="AQ400" i="7"/>
  <c r="AR400" i="7"/>
  <c r="AS400" i="7"/>
  <c r="AT400" i="7"/>
  <c r="AU400" i="7"/>
  <c r="AV400" i="7"/>
  <c r="AW400" i="7"/>
  <c r="AX400" i="7"/>
  <c r="AY400" i="7"/>
  <c r="AZ400" i="7"/>
  <c r="BA400" i="7"/>
  <c r="BB400" i="7"/>
  <c r="BC400" i="7"/>
  <c r="BD400" i="7"/>
  <c r="BE400" i="7"/>
  <c r="BF400" i="7"/>
  <c r="BG400" i="7"/>
  <c r="BH400" i="7"/>
  <c r="BI400" i="7"/>
  <c r="BJ400" i="7"/>
  <c r="BK400" i="7"/>
  <c r="BL400" i="7"/>
  <c r="BM400" i="7"/>
  <c r="BN400" i="7"/>
  <c r="BO400" i="7"/>
  <c r="BP400" i="7"/>
  <c r="BQ400" i="7"/>
  <c r="BR400" i="7"/>
  <c r="BS400" i="7"/>
  <c r="BT400" i="7"/>
  <c r="BU400" i="7"/>
  <c r="BV400" i="7"/>
  <c r="BW400" i="7"/>
  <c r="BX400" i="7"/>
  <c r="BY400" i="7"/>
  <c r="BZ400" i="7"/>
  <c r="CA400" i="7"/>
  <c r="CB400" i="7"/>
  <c r="CC400" i="7"/>
  <c r="CD400" i="7"/>
  <c r="CE400" i="7"/>
  <c r="CF400" i="7"/>
  <c r="CG400" i="7"/>
  <c r="CH400" i="7"/>
  <c r="CI400" i="7"/>
  <c r="CJ400" i="7"/>
  <c r="CK400" i="7"/>
  <c r="CL400" i="7"/>
  <c r="CM400" i="7"/>
  <c r="CN400" i="7"/>
  <c r="CO400" i="7"/>
  <c r="CP400" i="7"/>
  <c r="CQ400" i="7"/>
  <c r="CR400" i="7"/>
  <c r="CS400" i="7"/>
  <c r="CT400" i="7"/>
  <c r="CU400" i="7"/>
  <c r="CV400" i="7"/>
  <c r="CW400" i="7"/>
  <c r="CX400" i="7"/>
  <c r="CY400" i="7"/>
  <c r="CZ400" i="7"/>
  <c r="DA400" i="7"/>
  <c r="DB400" i="7"/>
  <c r="DC400" i="7"/>
  <c r="DD400" i="7"/>
  <c r="DE400" i="7"/>
  <c r="DF400" i="7"/>
  <c r="DG400" i="7"/>
  <c r="DH400" i="7"/>
  <c r="DI400" i="7"/>
  <c r="DJ400" i="7"/>
  <c r="DK400" i="7"/>
  <c r="DL400" i="7"/>
  <c r="DM400" i="7"/>
  <c r="DN400" i="7"/>
  <c r="DO400" i="7"/>
  <c r="DP400" i="7"/>
  <c r="DQ400" i="7"/>
  <c r="DR400" i="7"/>
  <c r="DS400" i="7"/>
  <c r="DT400" i="7"/>
  <c r="DU400" i="7"/>
  <c r="DV400" i="7"/>
  <c r="DW400" i="7"/>
  <c r="DX400" i="7"/>
  <c r="DY400" i="7"/>
  <c r="DZ400" i="7"/>
  <c r="EA400" i="7"/>
  <c r="EB400" i="7"/>
  <c r="EC400" i="7"/>
  <c r="ED400" i="7"/>
  <c r="EE400" i="7"/>
  <c r="EF400" i="7"/>
  <c r="EG400" i="7"/>
  <c r="EH400" i="7"/>
  <c r="EI400" i="7"/>
  <c r="EJ400" i="7"/>
  <c r="EK400" i="7"/>
  <c r="EL400" i="7"/>
  <c r="EM400" i="7"/>
  <c r="EN400" i="7"/>
  <c r="EO400" i="7"/>
  <c r="EP400" i="7"/>
  <c r="EQ400" i="7"/>
  <c r="ER400" i="7"/>
  <c r="ES400" i="7"/>
  <c r="ET400" i="7"/>
  <c r="EU400" i="7"/>
  <c r="EV400" i="7"/>
  <c r="EW400" i="7"/>
  <c r="EX400" i="7"/>
  <c r="EY400" i="7"/>
  <c r="EZ400" i="7"/>
  <c r="FA400" i="7"/>
  <c r="FB400" i="7"/>
  <c r="FC400" i="7"/>
  <c r="B401" i="7"/>
  <c r="C401" i="7"/>
  <c r="D401" i="7"/>
  <c r="E401" i="7"/>
  <c r="F401" i="7"/>
  <c r="G401" i="7"/>
  <c r="H401" i="7"/>
  <c r="I401" i="7"/>
  <c r="J401" i="7"/>
  <c r="K401" i="7"/>
  <c r="L401" i="7"/>
  <c r="M401" i="7"/>
  <c r="N401" i="7"/>
  <c r="O401" i="7"/>
  <c r="P401" i="7"/>
  <c r="Q401" i="7"/>
  <c r="R401" i="7"/>
  <c r="S401" i="7"/>
  <c r="T401" i="7"/>
  <c r="U401" i="7"/>
  <c r="V401" i="7"/>
  <c r="W401" i="7"/>
  <c r="X401" i="7"/>
  <c r="Y401" i="7"/>
  <c r="Z401" i="7"/>
  <c r="AA401" i="7"/>
  <c r="AB401" i="7"/>
  <c r="AC401" i="7"/>
  <c r="AD401" i="7"/>
  <c r="AE401" i="7"/>
  <c r="AF401" i="7"/>
  <c r="AG401" i="7"/>
  <c r="AH401" i="7"/>
  <c r="AI401" i="7"/>
  <c r="AJ401" i="7"/>
  <c r="AK401" i="7"/>
  <c r="AL401" i="7"/>
  <c r="AM401" i="7"/>
  <c r="AN401" i="7"/>
  <c r="AO401" i="7"/>
  <c r="AP401" i="7"/>
  <c r="AQ401" i="7"/>
  <c r="AR401" i="7"/>
  <c r="AS401" i="7"/>
  <c r="AT401" i="7"/>
  <c r="AU401" i="7"/>
  <c r="AV401" i="7"/>
  <c r="AW401" i="7"/>
  <c r="AX401" i="7"/>
  <c r="AY401" i="7"/>
  <c r="AZ401" i="7"/>
  <c r="BA401" i="7"/>
  <c r="BB401" i="7"/>
  <c r="BC401" i="7"/>
  <c r="BD401" i="7"/>
  <c r="BE401" i="7"/>
  <c r="BF401" i="7"/>
  <c r="BG401" i="7"/>
  <c r="BH401" i="7"/>
  <c r="BI401" i="7"/>
  <c r="BJ401" i="7"/>
  <c r="BK401" i="7"/>
  <c r="BL401" i="7"/>
  <c r="BM401" i="7"/>
  <c r="BN401" i="7"/>
  <c r="BO401" i="7"/>
  <c r="BP401" i="7"/>
  <c r="BQ401" i="7"/>
  <c r="BR401" i="7"/>
  <c r="BS401" i="7"/>
  <c r="BT401" i="7"/>
  <c r="BU401" i="7"/>
  <c r="BV401" i="7"/>
  <c r="BW401" i="7"/>
  <c r="BX401" i="7"/>
  <c r="BY401" i="7"/>
  <c r="BZ401" i="7"/>
  <c r="CA401" i="7"/>
  <c r="CB401" i="7"/>
  <c r="CC401" i="7"/>
  <c r="CD401" i="7"/>
  <c r="CE401" i="7"/>
  <c r="CF401" i="7"/>
  <c r="CG401" i="7"/>
  <c r="CH401" i="7"/>
  <c r="CI401" i="7"/>
  <c r="CJ401" i="7"/>
  <c r="CK401" i="7"/>
  <c r="CL401" i="7"/>
  <c r="CM401" i="7"/>
  <c r="CN401" i="7"/>
  <c r="CO401" i="7"/>
  <c r="CP401" i="7"/>
  <c r="CQ401" i="7"/>
  <c r="CR401" i="7"/>
  <c r="CS401" i="7"/>
  <c r="CT401" i="7"/>
  <c r="CU401" i="7"/>
  <c r="CV401" i="7"/>
  <c r="CW401" i="7"/>
  <c r="CX401" i="7"/>
  <c r="CY401" i="7"/>
  <c r="CZ401" i="7"/>
  <c r="DA401" i="7"/>
  <c r="DB401" i="7"/>
  <c r="DC401" i="7"/>
  <c r="DD401" i="7"/>
  <c r="DE401" i="7"/>
  <c r="DF401" i="7"/>
  <c r="DG401" i="7"/>
  <c r="DH401" i="7"/>
  <c r="DI401" i="7"/>
  <c r="DJ401" i="7"/>
  <c r="DK401" i="7"/>
  <c r="DL401" i="7"/>
  <c r="DM401" i="7"/>
  <c r="DN401" i="7"/>
  <c r="DO401" i="7"/>
  <c r="DP401" i="7"/>
  <c r="DQ401" i="7"/>
  <c r="DR401" i="7"/>
  <c r="DS401" i="7"/>
  <c r="DT401" i="7"/>
  <c r="DU401" i="7"/>
  <c r="DV401" i="7"/>
  <c r="DW401" i="7"/>
  <c r="DX401" i="7"/>
  <c r="DY401" i="7"/>
  <c r="DZ401" i="7"/>
  <c r="EA401" i="7"/>
  <c r="EB401" i="7"/>
  <c r="EC401" i="7"/>
  <c r="ED401" i="7"/>
  <c r="EE401" i="7"/>
  <c r="EF401" i="7"/>
  <c r="EG401" i="7"/>
  <c r="EH401" i="7"/>
  <c r="EI401" i="7"/>
  <c r="EJ401" i="7"/>
  <c r="EK401" i="7"/>
  <c r="EL401" i="7"/>
  <c r="EM401" i="7"/>
  <c r="EN401" i="7"/>
  <c r="EO401" i="7"/>
  <c r="EP401" i="7"/>
  <c r="EQ401" i="7"/>
  <c r="ER401" i="7"/>
  <c r="ES401" i="7"/>
  <c r="ET401" i="7"/>
  <c r="EU401" i="7"/>
  <c r="EV401" i="7"/>
  <c r="EW401" i="7"/>
  <c r="EX401" i="7"/>
  <c r="EY401" i="7"/>
  <c r="EZ401" i="7"/>
  <c r="FA401" i="7"/>
  <c r="FB401" i="7"/>
  <c r="FC401" i="7"/>
  <c r="B402" i="7"/>
  <c r="C402" i="7"/>
  <c r="D402" i="7"/>
  <c r="E402" i="7"/>
  <c r="F402" i="7"/>
  <c r="G402" i="7"/>
  <c r="H402" i="7"/>
  <c r="I402" i="7"/>
  <c r="J402" i="7"/>
  <c r="K402" i="7"/>
  <c r="L402" i="7"/>
  <c r="M402" i="7"/>
  <c r="N402" i="7"/>
  <c r="O402" i="7"/>
  <c r="P402" i="7"/>
  <c r="Q402" i="7"/>
  <c r="R402" i="7"/>
  <c r="S402" i="7"/>
  <c r="T402" i="7"/>
  <c r="U402" i="7"/>
  <c r="V402" i="7"/>
  <c r="W402" i="7"/>
  <c r="X402" i="7"/>
  <c r="Y402" i="7"/>
  <c r="Z402" i="7"/>
  <c r="AA402" i="7"/>
  <c r="AB402" i="7"/>
  <c r="AC402" i="7"/>
  <c r="AD402" i="7"/>
  <c r="AE402" i="7"/>
  <c r="AF402" i="7"/>
  <c r="AG402" i="7"/>
  <c r="AH402" i="7"/>
  <c r="AI402" i="7"/>
  <c r="AJ402" i="7"/>
  <c r="AK402" i="7"/>
  <c r="AL402" i="7"/>
  <c r="AM402" i="7"/>
  <c r="AN402" i="7"/>
  <c r="AO402" i="7"/>
  <c r="AP402" i="7"/>
  <c r="AQ402" i="7"/>
  <c r="AR402" i="7"/>
  <c r="AS402" i="7"/>
  <c r="AT402" i="7"/>
  <c r="AU402" i="7"/>
  <c r="AV402" i="7"/>
  <c r="AW402" i="7"/>
  <c r="AX402" i="7"/>
  <c r="AY402" i="7"/>
  <c r="AZ402" i="7"/>
  <c r="BA402" i="7"/>
  <c r="BB402" i="7"/>
  <c r="BC402" i="7"/>
  <c r="BD402" i="7"/>
  <c r="BE402" i="7"/>
  <c r="BF402" i="7"/>
  <c r="BG402" i="7"/>
  <c r="BH402" i="7"/>
  <c r="BI402" i="7"/>
  <c r="BJ402" i="7"/>
  <c r="BK402" i="7"/>
  <c r="BL402" i="7"/>
  <c r="BM402" i="7"/>
  <c r="BN402" i="7"/>
  <c r="BO402" i="7"/>
  <c r="BP402" i="7"/>
  <c r="BQ402" i="7"/>
  <c r="BR402" i="7"/>
  <c r="BS402" i="7"/>
  <c r="BT402" i="7"/>
  <c r="BU402" i="7"/>
  <c r="BV402" i="7"/>
  <c r="BW402" i="7"/>
  <c r="BX402" i="7"/>
  <c r="BY402" i="7"/>
  <c r="BZ402" i="7"/>
  <c r="CA402" i="7"/>
  <c r="CB402" i="7"/>
  <c r="CC402" i="7"/>
  <c r="CD402" i="7"/>
  <c r="CE402" i="7"/>
  <c r="CF402" i="7"/>
  <c r="CG402" i="7"/>
  <c r="CH402" i="7"/>
  <c r="CI402" i="7"/>
  <c r="CJ402" i="7"/>
  <c r="CK402" i="7"/>
  <c r="CL402" i="7"/>
  <c r="CM402" i="7"/>
  <c r="CN402" i="7"/>
  <c r="CO402" i="7"/>
  <c r="CP402" i="7"/>
  <c r="CQ402" i="7"/>
  <c r="CR402" i="7"/>
  <c r="CS402" i="7"/>
  <c r="CT402" i="7"/>
  <c r="CU402" i="7"/>
  <c r="CV402" i="7"/>
  <c r="CW402" i="7"/>
  <c r="CX402" i="7"/>
  <c r="CY402" i="7"/>
  <c r="CZ402" i="7"/>
  <c r="DA402" i="7"/>
  <c r="DB402" i="7"/>
  <c r="DC402" i="7"/>
  <c r="DD402" i="7"/>
  <c r="DE402" i="7"/>
  <c r="DF402" i="7"/>
  <c r="DG402" i="7"/>
  <c r="DH402" i="7"/>
  <c r="DI402" i="7"/>
  <c r="DJ402" i="7"/>
  <c r="DK402" i="7"/>
  <c r="DL402" i="7"/>
  <c r="DM402" i="7"/>
  <c r="DN402" i="7"/>
  <c r="DO402" i="7"/>
  <c r="DP402" i="7"/>
  <c r="DQ402" i="7"/>
  <c r="DR402" i="7"/>
  <c r="DS402" i="7"/>
  <c r="DT402" i="7"/>
  <c r="DU402" i="7"/>
  <c r="DV402" i="7"/>
  <c r="DW402" i="7"/>
  <c r="DX402" i="7"/>
  <c r="DY402" i="7"/>
  <c r="DZ402" i="7"/>
  <c r="EA402" i="7"/>
  <c r="EB402" i="7"/>
  <c r="EC402" i="7"/>
  <c r="ED402" i="7"/>
  <c r="EE402" i="7"/>
  <c r="EF402" i="7"/>
  <c r="EG402" i="7"/>
  <c r="EH402" i="7"/>
  <c r="EI402" i="7"/>
  <c r="EJ402" i="7"/>
  <c r="EK402" i="7"/>
  <c r="EL402" i="7"/>
  <c r="EM402" i="7"/>
  <c r="EN402" i="7"/>
  <c r="EO402" i="7"/>
  <c r="EP402" i="7"/>
  <c r="EQ402" i="7"/>
  <c r="ER402" i="7"/>
  <c r="ES402" i="7"/>
  <c r="ET402" i="7"/>
  <c r="EU402" i="7"/>
  <c r="EV402" i="7"/>
  <c r="EW402" i="7"/>
  <c r="EX402" i="7"/>
  <c r="EY402" i="7"/>
  <c r="EZ402" i="7"/>
  <c r="FA402" i="7"/>
  <c r="FB402" i="7"/>
  <c r="FC402" i="7"/>
  <c r="B403" i="7"/>
  <c r="C403" i="7"/>
  <c r="D403" i="7"/>
  <c r="E403" i="7"/>
  <c r="F403" i="7"/>
  <c r="G403" i="7"/>
  <c r="H403" i="7"/>
  <c r="I403" i="7"/>
  <c r="J403" i="7"/>
  <c r="K403" i="7"/>
  <c r="L403" i="7"/>
  <c r="M403" i="7"/>
  <c r="N403" i="7"/>
  <c r="O403" i="7"/>
  <c r="P403" i="7"/>
  <c r="Q403" i="7"/>
  <c r="R403" i="7"/>
  <c r="S403" i="7"/>
  <c r="T403" i="7"/>
  <c r="U403" i="7"/>
  <c r="V403" i="7"/>
  <c r="W403" i="7"/>
  <c r="X403" i="7"/>
  <c r="Y403" i="7"/>
  <c r="Z403" i="7"/>
  <c r="AA403" i="7"/>
  <c r="AB403" i="7"/>
  <c r="AC403" i="7"/>
  <c r="AD403" i="7"/>
  <c r="AE403" i="7"/>
  <c r="AF403" i="7"/>
  <c r="AG403" i="7"/>
  <c r="AH403" i="7"/>
  <c r="AI403" i="7"/>
  <c r="AJ403" i="7"/>
  <c r="AK403" i="7"/>
  <c r="AL403" i="7"/>
  <c r="AM403" i="7"/>
  <c r="AN403" i="7"/>
  <c r="AO403" i="7"/>
  <c r="AP403" i="7"/>
  <c r="AQ403" i="7"/>
  <c r="AR403" i="7"/>
  <c r="AS403" i="7"/>
  <c r="AT403" i="7"/>
  <c r="AU403" i="7"/>
  <c r="AV403" i="7"/>
  <c r="AW403" i="7"/>
  <c r="AX403" i="7"/>
  <c r="AY403" i="7"/>
  <c r="AZ403" i="7"/>
  <c r="BA403" i="7"/>
  <c r="BB403" i="7"/>
  <c r="BC403" i="7"/>
  <c r="BD403" i="7"/>
  <c r="BE403" i="7"/>
  <c r="BF403" i="7"/>
  <c r="BG403" i="7"/>
  <c r="BH403" i="7"/>
  <c r="BI403" i="7"/>
  <c r="BJ403" i="7"/>
  <c r="BK403" i="7"/>
  <c r="BL403" i="7"/>
  <c r="BM403" i="7"/>
  <c r="BN403" i="7"/>
  <c r="BO403" i="7"/>
  <c r="BP403" i="7"/>
  <c r="BQ403" i="7"/>
  <c r="BR403" i="7"/>
  <c r="BS403" i="7"/>
  <c r="BT403" i="7"/>
  <c r="BU403" i="7"/>
  <c r="BV403" i="7"/>
  <c r="BW403" i="7"/>
  <c r="BX403" i="7"/>
  <c r="BY403" i="7"/>
  <c r="BZ403" i="7"/>
  <c r="CA403" i="7"/>
  <c r="CB403" i="7"/>
  <c r="CC403" i="7"/>
  <c r="CD403" i="7"/>
  <c r="CE403" i="7"/>
  <c r="CF403" i="7"/>
  <c r="CG403" i="7"/>
  <c r="CH403" i="7"/>
  <c r="CI403" i="7"/>
  <c r="CJ403" i="7"/>
  <c r="CK403" i="7"/>
  <c r="CL403" i="7"/>
  <c r="CM403" i="7"/>
  <c r="CN403" i="7"/>
  <c r="CO403" i="7"/>
  <c r="CP403" i="7"/>
  <c r="CQ403" i="7"/>
  <c r="CR403" i="7"/>
  <c r="CS403" i="7"/>
  <c r="CT403" i="7"/>
  <c r="CU403" i="7"/>
  <c r="CV403" i="7"/>
  <c r="CW403" i="7"/>
  <c r="CX403" i="7"/>
  <c r="CY403" i="7"/>
  <c r="CZ403" i="7"/>
  <c r="DA403" i="7"/>
  <c r="DB403" i="7"/>
  <c r="DC403" i="7"/>
  <c r="DD403" i="7"/>
  <c r="DE403" i="7"/>
  <c r="DF403" i="7"/>
  <c r="DG403" i="7"/>
  <c r="DH403" i="7"/>
  <c r="DI403" i="7"/>
  <c r="DJ403" i="7"/>
  <c r="DK403" i="7"/>
  <c r="DL403" i="7"/>
  <c r="DM403" i="7"/>
  <c r="DN403" i="7"/>
  <c r="DO403" i="7"/>
  <c r="DP403" i="7"/>
  <c r="DQ403" i="7"/>
  <c r="DR403" i="7"/>
  <c r="DS403" i="7"/>
  <c r="DT403" i="7"/>
  <c r="DU403" i="7"/>
  <c r="DV403" i="7"/>
  <c r="DW403" i="7"/>
  <c r="DX403" i="7"/>
  <c r="DY403" i="7"/>
  <c r="DZ403" i="7"/>
  <c r="EA403" i="7"/>
  <c r="EB403" i="7"/>
  <c r="EC403" i="7"/>
  <c r="ED403" i="7"/>
  <c r="EE403" i="7"/>
  <c r="EF403" i="7"/>
  <c r="EG403" i="7"/>
  <c r="EH403" i="7"/>
  <c r="EI403" i="7"/>
  <c r="EJ403" i="7"/>
  <c r="EK403" i="7"/>
  <c r="EL403" i="7"/>
  <c r="EM403" i="7"/>
  <c r="EN403" i="7"/>
  <c r="EO403" i="7"/>
  <c r="EP403" i="7"/>
  <c r="EQ403" i="7"/>
  <c r="ER403" i="7"/>
  <c r="ES403" i="7"/>
  <c r="ET403" i="7"/>
  <c r="EU403" i="7"/>
  <c r="EV403" i="7"/>
  <c r="EW403" i="7"/>
  <c r="EX403" i="7"/>
  <c r="EY403" i="7"/>
  <c r="EZ403" i="7"/>
  <c r="FA403" i="7"/>
  <c r="FB403" i="7"/>
  <c r="FC403" i="7"/>
  <c r="B404" i="7"/>
  <c r="C404" i="7"/>
  <c r="D404" i="7"/>
  <c r="E404" i="7"/>
  <c r="F404" i="7"/>
  <c r="G404" i="7"/>
  <c r="H404" i="7"/>
  <c r="I404" i="7"/>
  <c r="J404" i="7"/>
  <c r="K404" i="7"/>
  <c r="L404" i="7"/>
  <c r="M404" i="7"/>
  <c r="N404" i="7"/>
  <c r="O404" i="7"/>
  <c r="P404" i="7"/>
  <c r="Q404" i="7"/>
  <c r="R404" i="7"/>
  <c r="S404" i="7"/>
  <c r="T404" i="7"/>
  <c r="U404" i="7"/>
  <c r="V404" i="7"/>
  <c r="W404" i="7"/>
  <c r="X404" i="7"/>
  <c r="Y404" i="7"/>
  <c r="Z404" i="7"/>
  <c r="AA404" i="7"/>
  <c r="AB404" i="7"/>
  <c r="AC404" i="7"/>
  <c r="AD404" i="7"/>
  <c r="AE404" i="7"/>
  <c r="AF404" i="7"/>
  <c r="AG404" i="7"/>
  <c r="AH404" i="7"/>
  <c r="AI404" i="7"/>
  <c r="AJ404" i="7"/>
  <c r="AK404" i="7"/>
  <c r="AL404" i="7"/>
  <c r="AM404" i="7"/>
  <c r="AN404" i="7"/>
  <c r="AO404" i="7"/>
  <c r="AP404" i="7"/>
  <c r="AQ404" i="7"/>
  <c r="AR404" i="7"/>
  <c r="AS404" i="7"/>
  <c r="AT404" i="7"/>
  <c r="AU404" i="7"/>
  <c r="AV404" i="7"/>
  <c r="AW404" i="7"/>
  <c r="AX404" i="7"/>
  <c r="AY404" i="7"/>
  <c r="AZ404" i="7"/>
  <c r="BA404" i="7"/>
  <c r="BB404" i="7"/>
  <c r="BC404" i="7"/>
  <c r="BD404" i="7"/>
  <c r="BE404" i="7"/>
  <c r="BF404" i="7"/>
  <c r="BG404" i="7"/>
  <c r="BH404" i="7"/>
  <c r="BI404" i="7"/>
  <c r="BJ404" i="7"/>
  <c r="BK404" i="7"/>
  <c r="BL404" i="7"/>
  <c r="BM404" i="7"/>
  <c r="BN404" i="7"/>
  <c r="BO404" i="7"/>
  <c r="BP404" i="7"/>
  <c r="BQ404" i="7"/>
  <c r="BR404" i="7"/>
  <c r="BS404" i="7"/>
  <c r="BT404" i="7"/>
  <c r="BU404" i="7"/>
  <c r="BV404" i="7"/>
  <c r="BW404" i="7"/>
  <c r="BX404" i="7"/>
  <c r="BY404" i="7"/>
  <c r="BZ404" i="7"/>
  <c r="CA404" i="7"/>
  <c r="CB404" i="7"/>
  <c r="CC404" i="7"/>
  <c r="CD404" i="7"/>
  <c r="CE404" i="7"/>
  <c r="CF404" i="7"/>
  <c r="CG404" i="7"/>
  <c r="CH404" i="7"/>
  <c r="CI404" i="7"/>
  <c r="CJ404" i="7"/>
  <c r="CK404" i="7"/>
  <c r="CL404" i="7"/>
  <c r="CM404" i="7"/>
  <c r="CN404" i="7"/>
  <c r="CO404" i="7"/>
  <c r="CP404" i="7"/>
  <c r="CQ404" i="7"/>
  <c r="CR404" i="7"/>
  <c r="CS404" i="7"/>
  <c r="CT404" i="7"/>
  <c r="CU404" i="7"/>
  <c r="CV404" i="7"/>
  <c r="CW404" i="7"/>
  <c r="CX404" i="7"/>
  <c r="CY404" i="7"/>
  <c r="CZ404" i="7"/>
  <c r="DA404" i="7"/>
  <c r="DB404" i="7"/>
  <c r="DC404" i="7"/>
  <c r="DD404" i="7"/>
  <c r="DE404" i="7"/>
  <c r="DF404" i="7"/>
  <c r="DG404" i="7"/>
  <c r="DH404" i="7"/>
  <c r="DI404" i="7"/>
  <c r="DJ404" i="7"/>
  <c r="DK404" i="7"/>
  <c r="DL404" i="7"/>
  <c r="DM404" i="7"/>
  <c r="DN404" i="7"/>
  <c r="DO404" i="7"/>
  <c r="DP404" i="7"/>
  <c r="DQ404" i="7"/>
  <c r="DR404" i="7"/>
  <c r="DS404" i="7"/>
  <c r="DT404" i="7"/>
  <c r="DU404" i="7"/>
  <c r="DV404" i="7"/>
  <c r="DW404" i="7"/>
  <c r="DX404" i="7"/>
  <c r="DY404" i="7"/>
  <c r="DZ404" i="7"/>
  <c r="EA404" i="7"/>
  <c r="EB404" i="7"/>
  <c r="EC404" i="7"/>
  <c r="ED404" i="7"/>
  <c r="EE404" i="7"/>
  <c r="EF404" i="7"/>
  <c r="EG404" i="7"/>
  <c r="EH404" i="7"/>
  <c r="EI404" i="7"/>
  <c r="EJ404" i="7"/>
  <c r="EK404" i="7"/>
  <c r="EL404" i="7"/>
  <c r="EM404" i="7"/>
  <c r="EN404" i="7"/>
  <c r="EO404" i="7"/>
  <c r="EP404" i="7"/>
  <c r="EQ404" i="7"/>
  <c r="ER404" i="7"/>
  <c r="ES404" i="7"/>
  <c r="ET404" i="7"/>
  <c r="EU404" i="7"/>
  <c r="EV404" i="7"/>
  <c r="EW404" i="7"/>
  <c r="EX404" i="7"/>
  <c r="EY404" i="7"/>
  <c r="EZ404" i="7"/>
  <c r="FA404" i="7"/>
  <c r="FB404" i="7"/>
  <c r="FC404" i="7"/>
  <c r="B405" i="7"/>
  <c r="C405" i="7"/>
  <c r="D405" i="7"/>
  <c r="E405" i="7"/>
  <c r="F405" i="7"/>
  <c r="G405" i="7"/>
  <c r="H405" i="7"/>
  <c r="I405" i="7"/>
  <c r="J405" i="7"/>
  <c r="K405" i="7"/>
  <c r="L405" i="7"/>
  <c r="M405" i="7"/>
  <c r="N405" i="7"/>
  <c r="O405" i="7"/>
  <c r="P405" i="7"/>
  <c r="Q405" i="7"/>
  <c r="R405" i="7"/>
  <c r="S405" i="7"/>
  <c r="T405" i="7"/>
  <c r="U405" i="7"/>
  <c r="V405" i="7"/>
  <c r="W405" i="7"/>
  <c r="X405" i="7"/>
  <c r="Y405" i="7"/>
  <c r="Z405" i="7"/>
  <c r="AA405" i="7"/>
  <c r="AB405" i="7"/>
  <c r="AC405" i="7"/>
  <c r="AD405" i="7"/>
  <c r="AE405" i="7"/>
  <c r="AF405" i="7"/>
  <c r="AG405" i="7"/>
  <c r="AH405" i="7"/>
  <c r="AI405" i="7"/>
  <c r="AJ405" i="7"/>
  <c r="AK405" i="7"/>
  <c r="AL405" i="7"/>
  <c r="AM405" i="7"/>
  <c r="AN405" i="7"/>
  <c r="AO405" i="7"/>
  <c r="AP405" i="7"/>
  <c r="AQ405" i="7"/>
  <c r="AR405" i="7"/>
  <c r="AS405" i="7"/>
  <c r="AT405" i="7"/>
  <c r="AU405" i="7"/>
  <c r="AV405" i="7"/>
  <c r="AW405" i="7"/>
  <c r="AX405" i="7"/>
  <c r="AY405" i="7"/>
  <c r="AZ405" i="7"/>
  <c r="BA405" i="7"/>
  <c r="BB405" i="7"/>
  <c r="BC405" i="7"/>
  <c r="BD405" i="7"/>
  <c r="BE405" i="7"/>
  <c r="BF405" i="7"/>
  <c r="BG405" i="7"/>
  <c r="BH405" i="7"/>
  <c r="BI405" i="7"/>
  <c r="BJ405" i="7"/>
  <c r="BK405" i="7"/>
  <c r="BL405" i="7"/>
  <c r="BM405" i="7"/>
  <c r="BN405" i="7"/>
  <c r="BO405" i="7"/>
  <c r="BP405" i="7"/>
  <c r="BQ405" i="7"/>
  <c r="BR405" i="7"/>
  <c r="BS405" i="7"/>
  <c r="BT405" i="7"/>
  <c r="BU405" i="7"/>
  <c r="BV405" i="7"/>
  <c r="BW405" i="7"/>
  <c r="BX405" i="7"/>
  <c r="BY405" i="7"/>
  <c r="BZ405" i="7"/>
  <c r="CA405" i="7"/>
  <c r="CB405" i="7"/>
  <c r="CC405" i="7"/>
  <c r="CD405" i="7"/>
  <c r="CE405" i="7"/>
  <c r="CF405" i="7"/>
  <c r="CG405" i="7"/>
  <c r="CH405" i="7"/>
  <c r="CI405" i="7"/>
  <c r="CJ405" i="7"/>
  <c r="CK405" i="7"/>
  <c r="CL405" i="7"/>
  <c r="CM405" i="7"/>
  <c r="CN405" i="7"/>
  <c r="CO405" i="7"/>
  <c r="CP405" i="7"/>
  <c r="CQ405" i="7"/>
  <c r="CR405" i="7"/>
  <c r="CS405" i="7"/>
  <c r="CT405" i="7"/>
  <c r="CU405" i="7"/>
  <c r="CV405" i="7"/>
  <c r="CW405" i="7"/>
  <c r="CX405" i="7"/>
  <c r="CY405" i="7"/>
  <c r="CZ405" i="7"/>
  <c r="DA405" i="7"/>
  <c r="DB405" i="7"/>
  <c r="DC405" i="7"/>
  <c r="DD405" i="7"/>
  <c r="DE405" i="7"/>
  <c r="DF405" i="7"/>
  <c r="DG405" i="7"/>
  <c r="DH405" i="7"/>
  <c r="DI405" i="7"/>
  <c r="DJ405" i="7"/>
  <c r="DK405" i="7"/>
  <c r="DL405" i="7"/>
  <c r="DM405" i="7"/>
  <c r="DN405" i="7"/>
  <c r="DO405" i="7"/>
  <c r="DP405" i="7"/>
  <c r="DQ405" i="7"/>
  <c r="DR405" i="7"/>
  <c r="DS405" i="7"/>
  <c r="DT405" i="7"/>
  <c r="DU405" i="7"/>
  <c r="DV405" i="7"/>
  <c r="DW405" i="7"/>
  <c r="DX405" i="7"/>
  <c r="DY405" i="7"/>
  <c r="DZ405" i="7"/>
  <c r="EA405" i="7"/>
  <c r="EB405" i="7"/>
  <c r="EC405" i="7"/>
  <c r="ED405" i="7"/>
  <c r="EE405" i="7"/>
  <c r="EF405" i="7"/>
  <c r="EG405" i="7"/>
  <c r="EH405" i="7"/>
  <c r="EI405" i="7"/>
  <c r="EJ405" i="7"/>
  <c r="EK405" i="7"/>
  <c r="EL405" i="7"/>
  <c r="EM405" i="7"/>
  <c r="EN405" i="7"/>
  <c r="EO405" i="7"/>
  <c r="EP405" i="7"/>
  <c r="EQ405" i="7"/>
  <c r="ER405" i="7"/>
  <c r="ES405" i="7"/>
  <c r="ET405" i="7"/>
  <c r="EU405" i="7"/>
  <c r="EV405" i="7"/>
  <c r="EW405" i="7"/>
  <c r="EX405" i="7"/>
  <c r="EY405" i="7"/>
  <c r="EZ405" i="7"/>
  <c r="FA405" i="7"/>
  <c r="FB405" i="7"/>
  <c r="FC405" i="7"/>
  <c r="B406" i="7"/>
  <c r="C406" i="7"/>
  <c r="D406" i="7"/>
  <c r="E406" i="7"/>
  <c r="F406" i="7"/>
  <c r="G406" i="7"/>
  <c r="H406" i="7"/>
  <c r="I406" i="7"/>
  <c r="J406" i="7"/>
  <c r="K406" i="7"/>
  <c r="L406" i="7"/>
  <c r="M406" i="7"/>
  <c r="N406" i="7"/>
  <c r="O406" i="7"/>
  <c r="P406" i="7"/>
  <c r="Q406" i="7"/>
  <c r="R406" i="7"/>
  <c r="S406" i="7"/>
  <c r="T406" i="7"/>
  <c r="U406" i="7"/>
  <c r="V406" i="7"/>
  <c r="W406" i="7"/>
  <c r="X406" i="7"/>
  <c r="Y406" i="7"/>
  <c r="Z406" i="7"/>
  <c r="AA406" i="7"/>
  <c r="AB406" i="7"/>
  <c r="AC406" i="7"/>
  <c r="AD406" i="7"/>
  <c r="AE406" i="7"/>
  <c r="AF406" i="7"/>
  <c r="AG406" i="7"/>
  <c r="AH406" i="7"/>
  <c r="AI406" i="7"/>
  <c r="AJ406" i="7"/>
  <c r="AK406" i="7"/>
  <c r="AL406" i="7"/>
  <c r="AM406" i="7"/>
  <c r="AN406" i="7"/>
  <c r="AO406" i="7"/>
  <c r="AP406" i="7"/>
  <c r="AQ406" i="7"/>
  <c r="AR406" i="7"/>
  <c r="AS406" i="7"/>
  <c r="AT406" i="7"/>
  <c r="AU406" i="7"/>
  <c r="AV406" i="7"/>
  <c r="AW406" i="7"/>
  <c r="AX406" i="7"/>
  <c r="AY406" i="7"/>
  <c r="AZ406" i="7"/>
  <c r="BA406" i="7"/>
  <c r="BB406" i="7"/>
  <c r="BC406" i="7"/>
  <c r="BD406" i="7"/>
  <c r="BE406" i="7"/>
  <c r="BF406" i="7"/>
  <c r="BG406" i="7"/>
  <c r="BH406" i="7"/>
  <c r="BI406" i="7"/>
  <c r="BJ406" i="7"/>
  <c r="BK406" i="7"/>
  <c r="BL406" i="7"/>
  <c r="BM406" i="7"/>
  <c r="BN406" i="7"/>
  <c r="BO406" i="7"/>
  <c r="BP406" i="7"/>
  <c r="BQ406" i="7"/>
  <c r="BR406" i="7"/>
  <c r="BS406" i="7"/>
  <c r="BT406" i="7"/>
  <c r="BU406" i="7"/>
  <c r="BV406" i="7"/>
  <c r="BW406" i="7"/>
  <c r="BX406" i="7"/>
  <c r="BY406" i="7"/>
  <c r="BZ406" i="7"/>
  <c r="CA406" i="7"/>
  <c r="CB406" i="7"/>
  <c r="CC406" i="7"/>
  <c r="CD406" i="7"/>
  <c r="CE406" i="7"/>
  <c r="CF406" i="7"/>
  <c r="CG406" i="7"/>
  <c r="CH406" i="7"/>
  <c r="CI406" i="7"/>
  <c r="CJ406" i="7"/>
  <c r="CK406" i="7"/>
  <c r="CL406" i="7"/>
  <c r="CM406" i="7"/>
  <c r="CN406" i="7"/>
  <c r="CO406" i="7"/>
  <c r="CP406" i="7"/>
  <c r="CQ406" i="7"/>
  <c r="CR406" i="7"/>
  <c r="CS406" i="7"/>
  <c r="CT406" i="7"/>
  <c r="CU406" i="7"/>
  <c r="CV406" i="7"/>
  <c r="CW406" i="7"/>
  <c r="CX406" i="7"/>
  <c r="CY406" i="7"/>
  <c r="CZ406" i="7"/>
  <c r="DA406" i="7"/>
  <c r="DB406" i="7"/>
  <c r="DC406" i="7"/>
  <c r="DD406" i="7"/>
  <c r="DE406" i="7"/>
  <c r="DF406" i="7"/>
  <c r="DG406" i="7"/>
  <c r="DH406" i="7"/>
  <c r="DI406" i="7"/>
  <c r="DJ406" i="7"/>
  <c r="DK406" i="7"/>
  <c r="DL406" i="7"/>
  <c r="DM406" i="7"/>
  <c r="DN406" i="7"/>
  <c r="DO406" i="7"/>
  <c r="DP406" i="7"/>
  <c r="DQ406" i="7"/>
  <c r="DR406" i="7"/>
  <c r="DS406" i="7"/>
  <c r="DT406" i="7"/>
  <c r="DU406" i="7"/>
  <c r="DV406" i="7"/>
  <c r="DW406" i="7"/>
  <c r="DX406" i="7"/>
  <c r="DY406" i="7"/>
  <c r="DZ406" i="7"/>
  <c r="EA406" i="7"/>
  <c r="EB406" i="7"/>
  <c r="EC406" i="7"/>
  <c r="ED406" i="7"/>
  <c r="EE406" i="7"/>
  <c r="EF406" i="7"/>
  <c r="EG406" i="7"/>
  <c r="EH406" i="7"/>
  <c r="EI406" i="7"/>
  <c r="EJ406" i="7"/>
  <c r="EK406" i="7"/>
  <c r="EL406" i="7"/>
  <c r="EM406" i="7"/>
  <c r="EN406" i="7"/>
  <c r="EO406" i="7"/>
  <c r="EP406" i="7"/>
  <c r="EQ406" i="7"/>
  <c r="ER406" i="7"/>
  <c r="ES406" i="7"/>
  <c r="ET406" i="7"/>
  <c r="EU406" i="7"/>
  <c r="EV406" i="7"/>
  <c r="EW406" i="7"/>
  <c r="EX406" i="7"/>
  <c r="EY406" i="7"/>
  <c r="EZ406" i="7"/>
  <c r="FA406" i="7"/>
  <c r="FB406" i="7"/>
  <c r="FC406" i="7"/>
  <c r="B407" i="7"/>
  <c r="C407" i="7"/>
  <c r="D407" i="7"/>
  <c r="E407" i="7"/>
  <c r="F407" i="7"/>
  <c r="G407" i="7"/>
  <c r="H407" i="7"/>
  <c r="I407" i="7"/>
  <c r="J407" i="7"/>
  <c r="K407" i="7"/>
  <c r="L407" i="7"/>
  <c r="M407" i="7"/>
  <c r="N407" i="7"/>
  <c r="O407" i="7"/>
  <c r="P407" i="7"/>
  <c r="Q407" i="7"/>
  <c r="R407" i="7"/>
  <c r="S407" i="7"/>
  <c r="T407" i="7"/>
  <c r="U407" i="7"/>
  <c r="V407" i="7"/>
  <c r="W407" i="7"/>
  <c r="X407" i="7"/>
  <c r="Y407" i="7"/>
  <c r="Z407" i="7"/>
  <c r="AA407" i="7"/>
  <c r="AB407" i="7"/>
  <c r="AC407" i="7"/>
  <c r="AD407" i="7"/>
  <c r="AE407" i="7"/>
  <c r="AF407" i="7"/>
  <c r="AG407" i="7"/>
  <c r="AH407" i="7"/>
  <c r="AI407" i="7"/>
  <c r="AJ407" i="7"/>
  <c r="AK407" i="7"/>
  <c r="AL407" i="7"/>
  <c r="AM407" i="7"/>
  <c r="AN407" i="7"/>
  <c r="AO407" i="7"/>
  <c r="AP407" i="7"/>
  <c r="AQ407" i="7"/>
  <c r="AR407" i="7"/>
  <c r="AS407" i="7"/>
  <c r="AT407" i="7"/>
  <c r="AU407" i="7"/>
  <c r="AV407" i="7"/>
  <c r="AW407" i="7"/>
  <c r="AX407" i="7"/>
  <c r="AY407" i="7"/>
  <c r="AZ407" i="7"/>
  <c r="BA407" i="7"/>
  <c r="BB407" i="7"/>
  <c r="BC407" i="7"/>
  <c r="BD407" i="7"/>
  <c r="BE407" i="7"/>
  <c r="BF407" i="7"/>
  <c r="BG407" i="7"/>
  <c r="BH407" i="7"/>
  <c r="BI407" i="7"/>
  <c r="BJ407" i="7"/>
  <c r="BK407" i="7"/>
  <c r="BL407" i="7"/>
  <c r="BM407" i="7"/>
  <c r="BN407" i="7"/>
  <c r="BO407" i="7"/>
  <c r="BP407" i="7"/>
  <c r="BQ407" i="7"/>
  <c r="BR407" i="7"/>
  <c r="BS407" i="7"/>
  <c r="BT407" i="7"/>
  <c r="BU407" i="7"/>
  <c r="BV407" i="7"/>
  <c r="BW407" i="7"/>
  <c r="BX407" i="7"/>
  <c r="BY407" i="7"/>
  <c r="BZ407" i="7"/>
  <c r="CA407" i="7"/>
  <c r="CB407" i="7"/>
  <c r="CC407" i="7"/>
  <c r="CD407" i="7"/>
  <c r="CE407" i="7"/>
  <c r="CF407" i="7"/>
  <c r="CG407" i="7"/>
  <c r="CH407" i="7"/>
  <c r="CI407" i="7"/>
  <c r="CJ407" i="7"/>
  <c r="CK407" i="7"/>
  <c r="CL407" i="7"/>
  <c r="CM407" i="7"/>
  <c r="CN407" i="7"/>
  <c r="CO407" i="7"/>
  <c r="CP407" i="7"/>
  <c r="CQ407" i="7"/>
  <c r="CR407" i="7"/>
  <c r="CS407" i="7"/>
  <c r="CT407" i="7"/>
  <c r="CU407" i="7"/>
  <c r="CV407" i="7"/>
  <c r="CW407" i="7"/>
  <c r="CX407" i="7"/>
  <c r="CY407" i="7"/>
  <c r="CZ407" i="7"/>
  <c r="DA407" i="7"/>
  <c r="DB407" i="7"/>
  <c r="DC407" i="7"/>
  <c r="DD407" i="7"/>
  <c r="DE407" i="7"/>
  <c r="DF407" i="7"/>
  <c r="DG407" i="7"/>
  <c r="DH407" i="7"/>
  <c r="DI407" i="7"/>
  <c r="DJ407" i="7"/>
  <c r="DK407" i="7"/>
  <c r="DL407" i="7"/>
  <c r="DM407" i="7"/>
  <c r="DN407" i="7"/>
  <c r="DO407" i="7"/>
  <c r="DP407" i="7"/>
  <c r="DQ407" i="7"/>
  <c r="DR407" i="7"/>
  <c r="DS407" i="7"/>
  <c r="DT407" i="7"/>
  <c r="DU407" i="7"/>
  <c r="DV407" i="7"/>
  <c r="DW407" i="7"/>
  <c r="DX407" i="7"/>
  <c r="DY407" i="7"/>
  <c r="DZ407" i="7"/>
  <c r="EA407" i="7"/>
  <c r="EB407" i="7"/>
  <c r="EC407" i="7"/>
  <c r="ED407" i="7"/>
  <c r="EE407" i="7"/>
  <c r="EF407" i="7"/>
  <c r="EG407" i="7"/>
  <c r="EH407" i="7"/>
  <c r="EI407" i="7"/>
  <c r="EJ407" i="7"/>
  <c r="EK407" i="7"/>
  <c r="EL407" i="7"/>
  <c r="EM407" i="7"/>
  <c r="EN407" i="7"/>
  <c r="EO407" i="7"/>
  <c r="EP407" i="7"/>
  <c r="EQ407" i="7"/>
  <c r="ER407" i="7"/>
  <c r="ES407" i="7"/>
  <c r="ET407" i="7"/>
  <c r="EU407" i="7"/>
  <c r="EV407" i="7"/>
  <c r="EW407" i="7"/>
  <c r="EX407" i="7"/>
  <c r="EY407" i="7"/>
  <c r="EZ407" i="7"/>
  <c r="FA407" i="7"/>
  <c r="FB407" i="7"/>
  <c r="FC407" i="7"/>
  <c r="B408" i="7"/>
  <c r="C408" i="7"/>
  <c r="D408" i="7"/>
  <c r="E408" i="7"/>
  <c r="F408" i="7"/>
  <c r="G408" i="7"/>
  <c r="H408" i="7"/>
  <c r="I408" i="7"/>
  <c r="J408" i="7"/>
  <c r="K408" i="7"/>
  <c r="L408" i="7"/>
  <c r="M408" i="7"/>
  <c r="N408" i="7"/>
  <c r="O408" i="7"/>
  <c r="P408" i="7"/>
  <c r="Q408" i="7"/>
  <c r="R408" i="7"/>
  <c r="S408" i="7"/>
  <c r="T408" i="7"/>
  <c r="U408" i="7"/>
  <c r="V408" i="7"/>
  <c r="W408" i="7"/>
  <c r="X408" i="7"/>
  <c r="Y408" i="7"/>
  <c r="Z408" i="7"/>
  <c r="AA408" i="7"/>
  <c r="AB408" i="7"/>
  <c r="AC408" i="7"/>
  <c r="AD408" i="7"/>
  <c r="AE408" i="7"/>
  <c r="AF408" i="7"/>
  <c r="AG408" i="7"/>
  <c r="AH408" i="7"/>
  <c r="AI408" i="7"/>
  <c r="AJ408" i="7"/>
  <c r="AK408" i="7"/>
  <c r="AL408" i="7"/>
  <c r="AM408" i="7"/>
  <c r="AN408" i="7"/>
  <c r="AO408" i="7"/>
  <c r="AP408" i="7"/>
  <c r="AQ408" i="7"/>
  <c r="AR408" i="7"/>
  <c r="AS408" i="7"/>
  <c r="AT408" i="7"/>
  <c r="AU408" i="7"/>
  <c r="AV408" i="7"/>
  <c r="AW408" i="7"/>
  <c r="AX408" i="7"/>
  <c r="AY408" i="7"/>
  <c r="AZ408" i="7"/>
  <c r="BA408" i="7"/>
  <c r="BB408" i="7"/>
  <c r="BC408" i="7"/>
  <c r="BD408" i="7"/>
  <c r="BE408" i="7"/>
  <c r="BF408" i="7"/>
  <c r="BG408" i="7"/>
  <c r="BH408" i="7"/>
  <c r="BI408" i="7"/>
  <c r="BJ408" i="7"/>
  <c r="BK408" i="7"/>
  <c r="BL408" i="7"/>
  <c r="BM408" i="7"/>
  <c r="BN408" i="7"/>
  <c r="BO408" i="7"/>
  <c r="BP408" i="7"/>
  <c r="BQ408" i="7"/>
  <c r="BR408" i="7"/>
  <c r="BS408" i="7"/>
  <c r="BT408" i="7"/>
  <c r="BU408" i="7"/>
  <c r="BV408" i="7"/>
  <c r="BW408" i="7"/>
  <c r="BX408" i="7"/>
  <c r="BY408" i="7"/>
  <c r="BZ408" i="7"/>
  <c r="CA408" i="7"/>
  <c r="CB408" i="7"/>
  <c r="CC408" i="7"/>
  <c r="CD408" i="7"/>
  <c r="CE408" i="7"/>
  <c r="CF408" i="7"/>
  <c r="CG408" i="7"/>
  <c r="CH408" i="7"/>
  <c r="CI408" i="7"/>
  <c r="CJ408" i="7"/>
  <c r="CK408" i="7"/>
  <c r="CL408" i="7"/>
  <c r="CM408" i="7"/>
  <c r="CN408" i="7"/>
  <c r="CO408" i="7"/>
  <c r="CP408" i="7"/>
  <c r="CQ408" i="7"/>
  <c r="CR408" i="7"/>
  <c r="CS408" i="7"/>
  <c r="CT408" i="7"/>
  <c r="CU408" i="7"/>
  <c r="CV408" i="7"/>
  <c r="CW408" i="7"/>
  <c r="CX408" i="7"/>
  <c r="CY408" i="7"/>
  <c r="CZ408" i="7"/>
  <c r="DA408" i="7"/>
  <c r="DB408" i="7"/>
  <c r="DC408" i="7"/>
  <c r="DD408" i="7"/>
  <c r="DE408" i="7"/>
  <c r="DF408" i="7"/>
  <c r="DG408" i="7"/>
  <c r="DH408" i="7"/>
  <c r="DI408" i="7"/>
  <c r="DJ408" i="7"/>
  <c r="DK408" i="7"/>
  <c r="DL408" i="7"/>
  <c r="DM408" i="7"/>
  <c r="DN408" i="7"/>
  <c r="DO408" i="7"/>
  <c r="DP408" i="7"/>
  <c r="DQ408" i="7"/>
  <c r="DR408" i="7"/>
  <c r="DS408" i="7"/>
  <c r="DT408" i="7"/>
  <c r="DU408" i="7"/>
  <c r="DV408" i="7"/>
  <c r="DW408" i="7"/>
  <c r="DX408" i="7"/>
  <c r="DY408" i="7"/>
  <c r="DZ408" i="7"/>
  <c r="EA408" i="7"/>
  <c r="EB408" i="7"/>
  <c r="EC408" i="7"/>
  <c r="ED408" i="7"/>
  <c r="EE408" i="7"/>
  <c r="EF408" i="7"/>
  <c r="EG408" i="7"/>
  <c r="EH408" i="7"/>
  <c r="EI408" i="7"/>
  <c r="EJ408" i="7"/>
  <c r="EK408" i="7"/>
  <c r="EL408" i="7"/>
  <c r="EM408" i="7"/>
  <c r="EN408" i="7"/>
  <c r="EO408" i="7"/>
  <c r="EP408" i="7"/>
  <c r="EQ408" i="7"/>
  <c r="ER408" i="7"/>
  <c r="ES408" i="7"/>
  <c r="ET408" i="7"/>
  <c r="EU408" i="7"/>
  <c r="EV408" i="7"/>
  <c r="EW408" i="7"/>
  <c r="EX408" i="7"/>
  <c r="EY408" i="7"/>
  <c r="EZ408" i="7"/>
  <c r="FA408" i="7"/>
  <c r="FB408" i="7"/>
  <c r="FC408" i="7"/>
  <c r="B409" i="7"/>
  <c r="C409" i="7"/>
  <c r="D409" i="7"/>
  <c r="E409" i="7"/>
  <c r="F409" i="7"/>
  <c r="G409" i="7"/>
  <c r="H409" i="7"/>
  <c r="I409" i="7"/>
  <c r="J409" i="7"/>
  <c r="K409" i="7"/>
  <c r="L409" i="7"/>
  <c r="M409" i="7"/>
  <c r="N409" i="7"/>
  <c r="O409" i="7"/>
  <c r="P409" i="7"/>
  <c r="Q409" i="7"/>
  <c r="R409" i="7"/>
  <c r="S409" i="7"/>
  <c r="T409" i="7"/>
  <c r="U409" i="7"/>
  <c r="V409" i="7"/>
  <c r="W409" i="7"/>
  <c r="X409" i="7"/>
  <c r="Y409" i="7"/>
  <c r="Z409" i="7"/>
  <c r="AA409" i="7"/>
  <c r="AB409" i="7"/>
  <c r="AC409" i="7"/>
  <c r="AD409" i="7"/>
  <c r="AE409" i="7"/>
  <c r="AF409" i="7"/>
  <c r="AG409" i="7"/>
  <c r="AH409" i="7"/>
  <c r="AI409" i="7"/>
  <c r="AJ409" i="7"/>
  <c r="AK409" i="7"/>
  <c r="AL409" i="7"/>
  <c r="AM409" i="7"/>
  <c r="AN409" i="7"/>
  <c r="AO409" i="7"/>
  <c r="AP409" i="7"/>
  <c r="AQ409" i="7"/>
  <c r="AR409" i="7"/>
  <c r="AS409" i="7"/>
  <c r="AT409" i="7"/>
  <c r="AU409" i="7"/>
  <c r="AV409" i="7"/>
  <c r="AW409" i="7"/>
  <c r="AX409" i="7"/>
  <c r="AY409" i="7"/>
  <c r="AZ409" i="7"/>
  <c r="BA409" i="7"/>
  <c r="BB409" i="7"/>
  <c r="BC409" i="7"/>
  <c r="BD409" i="7"/>
  <c r="BE409" i="7"/>
  <c r="BF409" i="7"/>
  <c r="BG409" i="7"/>
  <c r="BH409" i="7"/>
  <c r="BI409" i="7"/>
  <c r="BJ409" i="7"/>
  <c r="BK409" i="7"/>
  <c r="BL409" i="7"/>
  <c r="BM409" i="7"/>
  <c r="BN409" i="7"/>
  <c r="BO409" i="7"/>
  <c r="BP409" i="7"/>
  <c r="BQ409" i="7"/>
  <c r="BR409" i="7"/>
  <c r="BS409" i="7"/>
  <c r="BT409" i="7"/>
  <c r="BU409" i="7"/>
  <c r="BV409" i="7"/>
  <c r="BW409" i="7"/>
  <c r="BX409" i="7"/>
  <c r="BY409" i="7"/>
  <c r="BZ409" i="7"/>
  <c r="CA409" i="7"/>
  <c r="CB409" i="7"/>
  <c r="CC409" i="7"/>
  <c r="CD409" i="7"/>
  <c r="CE409" i="7"/>
  <c r="CF409" i="7"/>
  <c r="CG409" i="7"/>
  <c r="CH409" i="7"/>
  <c r="CI409" i="7"/>
  <c r="CJ409" i="7"/>
  <c r="CK409" i="7"/>
  <c r="CL409" i="7"/>
  <c r="CM409" i="7"/>
  <c r="CN409" i="7"/>
  <c r="CO409" i="7"/>
  <c r="CP409" i="7"/>
  <c r="CQ409" i="7"/>
  <c r="CR409" i="7"/>
  <c r="CS409" i="7"/>
  <c r="CT409" i="7"/>
  <c r="CU409" i="7"/>
  <c r="CV409" i="7"/>
  <c r="CW409" i="7"/>
  <c r="CX409" i="7"/>
  <c r="CY409" i="7"/>
  <c r="CZ409" i="7"/>
  <c r="DA409" i="7"/>
  <c r="DB409" i="7"/>
  <c r="DC409" i="7"/>
  <c r="DD409" i="7"/>
  <c r="DE409" i="7"/>
  <c r="DF409" i="7"/>
  <c r="DG409" i="7"/>
  <c r="DH409" i="7"/>
  <c r="DI409" i="7"/>
  <c r="DJ409" i="7"/>
  <c r="DK409" i="7"/>
  <c r="DL409" i="7"/>
  <c r="DM409" i="7"/>
  <c r="DN409" i="7"/>
  <c r="DO409" i="7"/>
  <c r="DP409" i="7"/>
  <c r="DQ409" i="7"/>
  <c r="DR409" i="7"/>
  <c r="DS409" i="7"/>
  <c r="DT409" i="7"/>
  <c r="DU409" i="7"/>
  <c r="DV409" i="7"/>
  <c r="DW409" i="7"/>
  <c r="DX409" i="7"/>
  <c r="DY409" i="7"/>
  <c r="DZ409" i="7"/>
  <c r="EA409" i="7"/>
  <c r="EB409" i="7"/>
  <c r="EC409" i="7"/>
  <c r="ED409" i="7"/>
  <c r="EE409" i="7"/>
  <c r="EF409" i="7"/>
  <c r="EG409" i="7"/>
  <c r="EH409" i="7"/>
  <c r="EI409" i="7"/>
  <c r="EJ409" i="7"/>
  <c r="EK409" i="7"/>
  <c r="EL409" i="7"/>
  <c r="EM409" i="7"/>
  <c r="EN409" i="7"/>
  <c r="EO409" i="7"/>
  <c r="EP409" i="7"/>
  <c r="EQ409" i="7"/>
  <c r="ER409" i="7"/>
  <c r="ES409" i="7"/>
  <c r="ET409" i="7"/>
  <c r="EU409" i="7"/>
  <c r="EV409" i="7"/>
  <c r="EW409" i="7"/>
  <c r="EX409" i="7"/>
  <c r="EY409" i="7"/>
  <c r="EZ409" i="7"/>
  <c r="FA409" i="7"/>
  <c r="FB409" i="7"/>
  <c r="FC409" i="7"/>
  <c r="B410" i="7"/>
  <c r="C410" i="7"/>
  <c r="D410" i="7"/>
  <c r="E410" i="7"/>
  <c r="F410" i="7"/>
  <c r="G410" i="7"/>
  <c r="H410" i="7"/>
  <c r="I410" i="7"/>
  <c r="J410" i="7"/>
  <c r="K410" i="7"/>
  <c r="L410" i="7"/>
  <c r="M410" i="7"/>
  <c r="N410" i="7"/>
  <c r="O410" i="7"/>
  <c r="P410" i="7"/>
  <c r="Q410" i="7"/>
  <c r="R410" i="7"/>
  <c r="S410" i="7"/>
  <c r="T410" i="7"/>
  <c r="U410" i="7"/>
  <c r="V410" i="7"/>
  <c r="W410" i="7"/>
  <c r="X410" i="7"/>
  <c r="Y410" i="7"/>
  <c r="Z410" i="7"/>
  <c r="AA410" i="7"/>
  <c r="AB410" i="7"/>
  <c r="AC410" i="7"/>
  <c r="AD410" i="7"/>
  <c r="AE410" i="7"/>
  <c r="AF410" i="7"/>
  <c r="AG410" i="7"/>
  <c r="AH410" i="7"/>
  <c r="AI410" i="7"/>
  <c r="AJ410" i="7"/>
  <c r="AK410" i="7"/>
  <c r="AL410" i="7"/>
  <c r="AM410" i="7"/>
  <c r="AN410" i="7"/>
  <c r="AO410" i="7"/>
  <c r="AP410" i="7"/>
  <c r="AQ410" i="7"/>
  <c r="AR410" i="7"/>
  <c r="AS410" i="7"/>
  <c r="AT410" i="7"/>
  <c r="AU410" i="7"/>
  <c r="AV410" i="7"/>
  <c r="AW410" i="7"/>
  <c r="AX410" i="7"/>
  <c r="AY410" i="7"/>
  <c r="AZ410" i="7"/>
  <c r="BA410" i="7"/>
  <c r="BB410" i="7"/>
  <c r="BC410" i="7"/>
  <c r="BD410" i="7"/>
  <c r="BE410" i="7"/>
  <c r="BF410" i="7"/>
  <c r="BG410" i="7"/>
  <c r="BH410" i="7"/>
  <c r="BI410" i="7"/>
  <c r="BJ410" i="7"/>
  <c r="BK410" i="7"/>
  <c r="BL410" i="7"/>
  <c r="BM410" i="7"/>
  <c r="BN410" i="7"/>
  <c r="BO410" i="7"/>
  <c r="BP410" i="7"/>
  <c r="BQ410" i="7"/>
  <c r="BR410" i="7"/>
  <c r="BS410" i="7"/>
  <c r="BT410" i="7"/>
  <c r="BU410" i="7"/>
  <c r="BV410" i="7"/>
  <c r="BW410" i="7"/>
  <c r="BX410" i="7"/>
  <c r="BY410" i="7"/>
  <c r="BZ410" i="7"/>
  <c r="CA410" i="7"/>
  <c r="CB410" i="7"/>
  <c r="CC410" i="7"/>
  <c r="CD410" i="7"/>
  <c r="CE410" i="7"/>
  <c r="CF410" i="7"/>
  <c r="CG410" i="7"/>
  <c r="CH410" i="7"/>
  <c r="CI410" i="7"/>
  <c r="CJ410" i="7"/>
  <c r="CK410" i="7"/>
  <c r="CL410" i="7"/>
  <c r="CM410" i="7"/>
  <c r="CN410" i="7"/>
  <c r="CO410" i="7"/>
  <c r="CP410" i="7"/>
  <c r="CQ410" i="7"/>
  <c r="CR410" i="7"/>
  <c r="CS410" i="7"/>
  <c r="CT410" i="7"/>
  <c r="CU410" i="7"/>
  <c r="CV410" i="7"/>
  <c r="CW410" i="7"/>
  <c r="CX410" i="7"/>
  <c r="CY410" i="7"/>
  <c r="CZ410" i="7"/>
  <c r="DA410" i="7"/>
  <c r="DB410" i="7"/>
  <c r="DC410" i="7"/>
  <c r="DD410" i="7"/>
  <c r="DE410" i="7"/>
  <c r="DF410" i="7"/>
  <c r="DG410" i="7"/>
  <c r="DH410" i="7"/>
  <c r="DI410" i="7"/>
  <c r="DJ410" i="7"/>
  <c r="DK410" i="7"/>
  <c r="DL410" i="7"/>
  <c r="DM410" i="7"/>
  <c r="DN410" i="7"/>
  <c r="DO410" i="7"/>
  <c r="DP410" i="7"/>
  <c r="DQ410" i="7"/>
  <c r="DR410" i="7"/>
  <c r="DS410" i="7"/>
  <c r="DT410" i="7"/>
  <c r="DU410" i="7"/>
  <c r="DV410" i="7"/>
  <c r="DW410" i="7"/>
  <c r="DX410" i="7"/>
  <c r="DY410" i="7"/>
  <c r="DZ410" i="7"/>
  <c r="EA410" i="7"/>
  <c r="EB410" i="7"/>
  <c r="EC410" i="7"/>
  <c r="ED410" i="7"/>
  <c r="EE410" i="7"/>
  <c r="EF410" i="7"/>
  <c r="EG410" i="7"/>
  <c r="EH410" i="7"/>
  <c r="EI410" i="7"/>
  <c r="EJ410" i="7"/>
  <c r="EK410" i="7"/>
  <c r="EL410" i="7"/>
  <c r="EM410" i="7"/>
  <c r="EN410" i="7"/>
  <c r="EO410" i="7"/>
  <c r="EP410" i="7"/>
  <c r="EQ410" i="7"/>
  <c r="ER410" i="7"/>
  <c r="ES410" i="7"/>
  <c r="ET410" i="7"/>
  <c r="EU410" i="7"/>
  <c r="EV410" i="7"/>
  <c r="EW410" i="7"/>
  <c r="EX410" i="7"/>
  <c r="EY410" i="7"/>
  <c r="EZ410" i="7"/>
  <c r="FA410" i="7"/>
  <c r="FB410" i="7"/>
  <c r="FC410" i="7"/>
  <c r="B411" i="7"/>
  <c r="C411" i="7"/>
  <c r="D411" i="7"/>
  <c r="E411" i="7"/>
  <c r="F411" i="7"/>
  <c r="G411" i="7"/>
  <c r="H411" i="7"/>
  <c r="I411" i="7"/>
  <c r="J411" i="7"/>
  <c r="K411" i="7"/>
  <c r="L411" i="7"/>
  <c r="M411" i="7"/>
  <c r="N411" i="7"/>
  <c r="O411" i="7"/>
  <c r="P411" i="7"/>
  <c r="Q411" i="7"/>
  <c r="R411" i="7"/>
  <c r="S411" i="7"/>
  <c r="T411" i="7"/>
  <c r="U411" i="7"/>
  <c r="V411" i="7"/>
  <c r="W411" i="7"/>
  <c r="X411" i="7"/>
  <c r="Y411" i="7"/>
  <c r="Z411" i="7"/>
  <c r="AA411" i="7"/>
  <c r="AB411" i="7"/>
  <c r="AC411" i="7"/>
  <c r="AD411" i="7"/>
  <c r="AE411" i="7"/>
  <c r="AF411" i="7"/>
  <c r="AG411" i="7"/>
  <c r="AH411" i="7"/>
  <c r="AI411" i="7"/>
  <c r="AJ411" i="7"/>
  <c r="AK411" i="7"/>
  <c r="AL411" i="7"/>
  <c r="AM411" i="7"/>
  <c r="AN411" i="7"/>
  <c r="AO411" i="7"/>
  <c r="AP411" i="7"/>
  <c r="AQ411" i="7"/>
  <c r="AR411" i="7"/>
  <c r="AS411" i="7"/>
  <c r="AT411" i="7"/>
  <c r="AU411" i="7"/>
  <c r="AV411" i="7"/>
  <c r="AW411" i="7"/>
  <c r="AX411" i="7"/>
  <c r="AY411" i="7"/>
  <c r="AZ411" i="7"/>
  <c r="BA411" i="7"/>
  <c r="BB411" i="7"/>
  <c r="BC411" i="7"/>
  <c r="BD411" i="7"/>
  <c r="BE411" i="7"/>
  <c r="BF411" i="7"/>
  <c r="BG411" i="7"/>
  <c r="BH411" i="7"/>
  <c r="BI411" i="7"/>
  <c r="BJ411" i="7"/>
  <c r="BK411" i="7"/>
  <c r="BL411" i="7"/>
  <c r="BM411" i="7"/>
  <c r="BN411" i="7"/>
  <c r="BO411" i="7"/>
  <c r="BP411" i="7"/>
  <c r="BQ411" i="7"/>
  <c r="BR411" i="7"/>
  <c r="BS411" i="7"/>
  <c r="BT411" i="7"/>
  <c r="BU411" i="7"/>
  <c r="BV411" i="7"/>
  <c r="BW411" i="7"/>
  <c r="BX411" i="7"/>
  <c r="BY411" i="7"/>
  <c r="BZ411" i="7"/>
  <c r="CA411" i="7"/>
  <c r="CB411" i="7"/>
  <c r="CC411" i="7"/>
  <c r="CD411" i="7"/>
  <c r="CE411" i="7"/>
  <c r="CF411" i="7"/>
  <c r="CG411" i="7"/>
  <c r="CH411" i="7"/>
  <c r="CI411" i="7"/>
  <c r="CJ411" i="7"/>
  <c r="CK411" i="7"/>
  <c r="CL411" i="7"/>
  <c r="CM411" i="7"/>
  <c r="CN411" i="7"/>
  <c r="CO411" i="7"/>
  <c r="CP411" i="7"/>
  <c r="CQ411" i="7"/>
  <c r="CR411" i="7"/>
  <c r="CS411" i="7"/>
  <c r="CT411" i="7"/>
  <c r="CU411" i="7"/>
  <c r="CV411" i="7"/>
  <c r="CW411" i="7"/>
  <c r="CX411" i="7"/>
  <c r="CY411" i="7"/>
  <c r="CZ411" i="7"/>
  <c r="DA411" i="7"/>
  <c r="DB411" i="7"/>
  <c r="DC411" i="7"/>
  <c r="DD411" i="7"/>
  <c r="DE411" i="7"/>
  <c r="DF411" i="7"/>
  <c r="DG411" i="7"/>
  <c r="DH411" i="7"/>
  <c r="DI411" i="7"/>
  <c r="DJ411" i="7"/>
  <c r="DK411" i="7"/>
  <c r="DL411" i="7"/>
  <c r="DM411" i="7"/>
  <c r="DN411" i="7"/>
  <c r="DO411" i="7"/>
  <c r="DP411" i="7"/>
  <c r="DQ411" i="7"/>
  <c r="DR411" i="7"/>
  <c r="DS411" i="7"/>
  <c r="DT411" i="7"/>
  <c r="DU411" i="7"/>
  <c r="DV411" i="7"/>
  <c r="DW411" i="7"/>
  <c r="DX411" i="7"/>
  <c r="DY411" i="7"/>
  <c r="DZ411" i="7"/>
  <c r="EA411" i="7"/>
  <c r="EB411" i="7"/>
  <c r="EC411" i="7"/>
  <c r="ED411" i="7"/>
  <c r="EE411" i="7"/>
  <c r="EF411" i="7"/>
  <c r="EG411" i="7"/>
  <c r="EH411" i="7"/>
  <c r="EI411" i="7"/>
  <c r="EJ411" i="7"/>
  <c r="EK411" i="7"/>
  <c r="EL411" i="7"/>
  <c r="EM411" i="7"/>
  <c r="EN411" i="7"/>
  <c r="EO411" i="7"/>
  <c r="EP411" i="7"/>
  <c r="EQ411" i="7"/>
  <c r="ER411" i="7"/>
  <c r="ES411" i="7"/>
  <c r="ET411" i="7"/>
  <c r="EU411" i="7"/>
  <c r="EV411" i="7"/>
  <c r="EW411" i="7"/>
  <c r="EX411" i="7"/>
  <c r="EY411" i="7"/>
  <c r="EZ411" i="7"/>
  <c r="FA411" i="7"/>
  <c r="FB411" i="7"/>
  <c r="FC411" i="7"/>
  <c r="B412" i="7"/>
  <c r="C412" i="7"/>
  <c r="D412" i="7"/>
  <c r="E412" i="7"/>
  <c r="F412" i="7"/>
  <c r="G412" i="7"/>
  <c r="H412" i="7"/>
  <c r="I412" i="7"/>
  <c r="J412" i="7"/>
  <c r="K412" i="7"/>
  <c r="L412" i="7"/>
  <c r="M412" i="7"/>
  <c r="N412" i="7"/>
  <c r="O412" i="7"/>
  <c r="P412" i="7"/>
  <c r="Q412" i="7"/>
  <c r="R412" i="7"/>
  <c r="S412" i="7"/>
  <c r="T412" i="7"/>
  <c r="U412" i="7"/>
  <c r="V412" i="7"/>
  <c r="W412" i="7"/>
  <c r="X412" i="7"/>
  <c r="Y412" i="7"/>
  <c r="Z412" i="7"/>
  <c r="AA412" i="7"/>
  <c r="AB412" i="7"/>
  <c r="AC412" i="7"/>
  <c r="AD412" i="7"/>
  <c r="AE412" i="7"/>
  <c r="AF412" i="7"/>
  <c r="AG412" i="7"/>
  <c r="AH412" i="7"/>
  <c r="AI412" i="7"/>
  <c r="AJ412" i="7"/>
  <c r="AK412" i="7"/>
  <c r="AL412" i="7"/>
  <c r="AM412" i="7"/>
  <c r="AN412" i="7"/>
  <c r="AO412" i="7"/>
  <c r="AP412" i="7"/>
  <c r="AQ412" i="7"/>
  <c r="AR412" i="7"/>
  <c r="AS412" i="7"/>
  <c r="AT412" i="7"/>
  <c r="AU412" i="7"/>
  <c r="AV412" i="7"/>
  <c r="AW412" i="7"/>
  <c r="AX412" i="7"/>
  <c r="AY412" i="7"/>
  <c r="AZ412" i="7"/>
  <c r="BA412" i="7"/>
  <c r="BB412" i="7"/>
  <c r="BC412" i="7"/>
  <c r="BD412" i="7"/>
  <c r="BE412" i="7"/>
  <c r="BF412" i="7"/>
  <c r="BG412" i="7"/>
  <c r="BH412" i="7"/>
  <c r="BI412" i="7"/>
  <c r="BJ412" i="7"/>
  <c r="BK412" i="7"/>
  <c r="BL412" i="7"/>
  <c r="BM412" i="7"/>
  <c r="BN412" i="7"/>
  <c r="BO412" i="7"/>
  <c r="BP412" i="7"/>
  <c r="BQ412" i="7"/>
  <c r="BR412" i="7"/>
  <c r="BS412" i="7"/>
  <c r="BT412" i="7"/>
  <c r="BU412" i="7"/>
  <c r="BV412" i="7"/>
  <c r="BW412" i="7"/>
  <c r="BX412" i="7"/>
  <c r="BY412" i="7"/>
  <c r="BZ412" i="7"/>
  <c r="CA412" i="7"/>
  <c r="CB412" i="7"/>
  <c r="CC412" i="7"/>
  <c r="CD412" i="7"/>
  <c r="CE412" i="7"/>
  <c r="CF412" i="7"/>
  <c r="CG412" i="7"/>
  <c r="CH412" i="7"/>
  <c r="CI412" i="7"/>
  <c r="CJ412" i="7"/>
  <c r="CK412" i="7"/>
  <c r="CL412" i="7"/>
  <c r="CM412" i="7"/>
  <c r="CN412" i="7"/>
  <c r="CO412" i="7"/>
  <c r="CP412" i="7"/>
  <c r="CQ412" i="7"/>
  <c r="CR412" i="7"/>
  <c r="CS412" i="7"/>
  <c r="CT412" i="7"/>
  <c r="CU412" i="7"/>
  <c r="CV412" i="7"/>
  <c r="CW412" i="7"/>
  <c r="CX412" i="7"/>
  <c r="CY412" i="7"/>
  <c r="CZ412" i="7"/>
  <c r="DA412" i="7"/>
  <c r="DB412" i="7"/>
  <c r="DC412" i="7"/>
  <c r="DD412" i="7"/>
  <c r="DE412" i="7"/>
  <c r="DF412" i="7"/>
  <c r="DG412" i="7"/>
  <c r="DH412" i="7"/>
  <c r="DI412" i="7"/>
  <c r="DJ412" i="7"/>
  <c r="DK412" i="7"/>
  <c r="DL412" i="7"/>
  <c r="DM412" i="7"/>
  <c r="DN412" i="7"/>
  <c r="DO412" i="7"/>
  <c r="DP412" i="7"/>
  <c r="DQ412" i="7"/>
  <c r="DR412" i="7"/>
  <c r="DS412" i="7"/>
  <c r="DT412" i="7"/>
  <c r="DU412" i="7"/>
  <c r="DV412" i="7"/>
  <c r="DW412" i="7"/>
  <c r="DX412" i="7"/>
  <c r="DY412" i="7"/>
  <c r="DZ412" i="7"/>
  <c r="EA412" i="7"/>
  <c r="EB412" i="7"/>
  <c r="EC412" i="7"/>
  <c r="ED412" i="7"/>
  <c r="EE412" i="7"/>
  <c r="EF412" i="7"/>
  <c r="EG412" i="7"/>
  <c r="EH412" i="7"/>
  <c r="EI412" i="7"/>
  <c r="EJ412" i="7"/>
  <c r="EK412" i="7"/>
  <c r="EL412" i="7"/>
  <c r="EM412" i="7"/>
  <c r="EN412" i="7"/>
  <c r="EO412" i="7"/>
  <c r="EP412" i="7"/>
  <c r="EQ412" i="7"/>
  <c r="ER412" i="7"/>
  <c r="ES412" i="7"/>
  <c r="ET412" i="7"/>
  <c r="EU412" i="7"/>
  <c r="EV412" i="7"/>
  <c r="EW412" i="7"/>
  <c r="EX412" i="7"/>
  <c r="EY412" i="7"/>
  <c r="EZ412" i="7"/>
  <c r="FA412" i="7"/>
  <c r="FB412" i="7"/>
  <c r="FC412" i="7"/>
  <c r="B413" i="7"/>
  <c r="C413" i="7"/>
  <c r="D413" i="7"/>
  <c r="E413" i="7"/>
  <c r="F413" i="7"/>
  <c r="G413" i="7"/>
  <c r="H413" i="7"/>
  <c r="I413" i="7"/>
  <c r="J413" i="7"/>
  <c r="K413" i="7"/>
  <c r="L413" i="7"/>
  <c r="M413" i="7"/>
  <c r="N413" i="7"/>
  <c r="O413" i="7"/>
  <c r="P413" i="7"/>
  <c r="Q413" i="7"/>
  <c r="R413" i="7"/>
  <c r="S413" i="7"/>
  <c r="T413" i="7"/>
  <c r="U413" i="7"/>
  <c r="V413" i="7"/>
  <c r="W413" i="7"/>
  <c r="X413" i="7"/>
  <c r="Y413" i="7"/>
  <c r="Z413" i="7"/>
  <c r="AA413" i="7"/>
  <c r="AB413" i="7"/>
  <c r="AC413" i="7"/>
  <c r="AD413" i="7"/>
  <c r="AE413" i="7"/>
  <c r="AF413" i="7"/>
  <c r="AG413" i="7"/>
  <c r="AH413" i="7"/>
  <c r="AI413" i="7"/>
  <c r="AJ413" i="7"/>
  <c r="AK413" i="7"/>
  <c r="AL413" i="7"/>
  <c r="AM413" i="7"/>
  <c r="AN413" i="7"/>
  <c r="AO413" i="7"/>
  <c r="AP413" i="7"/>
  <c r="AQ413" i="7"/>
  <c r="AR413" i="7"/>
  <c r="AS413" i="7"/>
  <c r="AT413" i="7"/>
  <c r="AU413" i="7"/>
  <c r="AV413" i="7"/>
  <c r="AW413" i="7"/>
  <c r="AX413" i="7"/>
  <c r="AY413" i="7"/>
  <c r="AZ413" i="7"/>
  <c r="BA413" i="7"/>
  <c r="BB413" i="7"/>
  <c r="BC413" i="7"/>
  <c r="BD413" i="7"/>
  <c r="BE413" i="7"/>
  <c r="BF413" i="7"/>
  <c r="BG413" i="7"/>
  <c r="BH413" i="7"/>
  <c r="BI413" i="7"/>
  <c r="BJ413" i="7"/>
  <c r="BK413" i="7"/>
  <c r="BL413" i="7"/>
  <c r="BM413" i="7"/>
  <c r="BN413" i="7"/>
  <c r="BO413" i="7"/>
  <c r="BP413" i="7"/>
  <c r="BQ413" i="7"/>
  <c r="BR413" i="7"/>
  <c r="BS413" i="7"/>
  <c r="BT413" i="7"/>
  <c r="BU413" i="7"/>
  <c r="BV413" i="7"/>
  <c r="BW413" i="7"/>
  <c r="BX413" i="7"/>
  <c r="BY413" i="7"/>
  <c r="BZ413" i="7"/>
  <c r="CA413" i="7"/>
  <c r="CB413" i="7"/>
  <c r="CC413" i="7"/>
  <c r="CD413" i="7"/>
  <c r="CE413" i="7"/>
  <c r="CF413" i="7"/>
  <c r="CG413" i="7"/>
  <c r="CH413" i="7"/>
  <c r="CI413" i="7"/>
  <c r="CJ413" i="7"/>
  <c r="CK413" i="7"/>
  <c r="CL413" i="7"/>
  <c r="CM413" i="7"/>
  <c r="CN413" i="7"/>
  <c r="CO413" i="7"/>
  <c r="CP413" i="7"/>
  <c r="CQ413" i="7"/>
  <c r="CR413" i="7"/>
  <c r="CS413" i="7"/>
  <c r="CT413" i="7"/>
  <c r="CU413" i="7"/>
  <c r="CV413" i="7"/>
  <c r="CW413" i="7"/>
  <c r="CX413" i="7"/>
  <c r="CY413" i="7"/>
  <c r="CZ413" i="7"/>
  <c r="DA413" i="7"/>
  <c r="DB413" i="7"/>
  <c r="DC413" i="7"/>
  <c r="DD413" i="7"/>
  <c r="DE413" i="7"/>
  <c r="DF413" i="7"/>
  <c r="DG413" i="7"/>
  <c r="DH413" i="7"/>
  <c r="DI413" i="7"/>
  <c r="DJ413" i="7"/>
  <c r="DK413" i="7"/>
  <c r="DL413" i="7"/>
  <c r="DM413" i="7"/>
  <c r="DN413" i="7"/>
  <c r="DO413" i="7"/>
  <c r="DP413" i="7"/>
  <c r="DQ413" i="7"/>
  <c r="DR413" i="7"/>
  <c r="DS413" i="7"/>
  <c r="DT413" i="7"/>
  <c r="DU413" i="7"/>
  <c r="DV413" i="7"/>
  <c r="DW413" i="7"/>
  <c r="DX413" i="7"/>
  <c r="DY413" i="7"/>
  <c r="DZ413" i="7"/>
  <c r="EA413" i="7"/>
  <c r="EB413" i="7"/>
  <c r="EC413" i="7"/>
  <c r="ED413" i="7"/>
  <c r="EE413" i="7"/>
  <c r="EF413" i="7"/>
  <c r="EG413" i="7"/>
  <c r="EH413" i="7"/>
  <c r="EI413" i="7"/>
  <c r="EJ413" i="7"/>
  <c r="EK413" i="7"/>
  <c r="EL413" i="7"/>
  <c r="EM413" i="7"/>
  <c r="EN413" i="7"/>
  <c r="EO413" i="7"/>
  <c r="EP413" i="7"/>
  <c r="EQ413" i="7"/>
  <c r="ER413" i="7"/>
  <c r="ES413" i="7"/>
  <c r="ET413" i="7"/>
  <c r="EU413" i="7"/>
  <c r="EV413" i="7"/>
  <c r="EW413" i="7"/>
  <c r="EX413" i="7"/>
  <c r="EY413" i="7"/>
  <c r="EZ413" i="7"/>
  <c r="FA413" i="7"/>
  <c r="FB413" i="7"/>
  <c r="FC413" i="7"/>
  <c r="B414" i="7"/>
  <c r="C414" i="7"/>
  <c r="D414" i="7"/>
  <c r="E414" i="7"/>
  <c r="F414" i="7"/>
  <c r="G414" i="7"/>
  <c r="H414" i="7"/>
  <c r="I414" i="7"/>
  <c r="J414" i="7"/>
  <c r="K414" i="7"/>
  <c r="L414" i="7"/>
  <c r="M414" i="7"/>
  <c r="N414" i="7"/>
  <c r="O414" i="7"/>
  <c r="P414" i="7"/>
  <c r="Q414" i="7"/>
  <c r="R414" i="7"/>
  <c r="S414" i="7"/>
  <c r="T414" i="7"/>
  <c r="U414" i="7"/>
  <c r="V414" i="7"/>
  <c r="W414" i="7"/>
  <c r="X414" i="7"/>
  <c r="Y414" i="7"/>
  <c r="Z414" i="7"/>
  <c r="AA414" i="7"/>
  <c r="AB414" i="7"/>
  <c r="AC414" i="7"/>
  <c r="AD414" i="7"/>
  <c r="AE414" i="7"/>
  <c r="AF414" i="7"/>
  <c r="AG414" i="7"/>
  <c r="AH414" i="7"/>
  <c r="AI414" i="7"/>
  <c r="AJ414" i="7"/>
  <c r="AK414" i="7"/>
  <c r="AL414" i="7"/>
  <c r="AM414" i="7"/>
  <c r="AN414" i="7"/>
  <c r="AO414" i="7"/>
  <c r="AP414" i="7"/>
  <c r="AQ414" i="7"/>
  <c r="AR414" i="7"/>
  <c r="AS414" i="7"/>
  <c r="AT414" i="7"/>
  <c r="AU414" i="7"/>
  <c r="AV414" i="7"/>
  <c r="AW414" i="7"/>
  <c r="AX414" i="7"/>
  <c r="AY414" i="7"/>
  <c r="AZ414" i="7"/>
  <c r="BA414" i="7"/>
  <c r="BB414" i="7"/>
  <c r="BC414" i="7"/>
  <c r="BD414" i="7"/>
  <c r="BE414" i="7"/>
  <c r="BF414" i="7"/>
  <c r="BG414" i="7"/>
  <c r="BH414" i="7"/>
  <c r="BI414" i="7"/>
  <c r="BJ414" i="7"/>
  <c r="BK414" i="7"/>
  <c r="BL414" i="7"/>
  <c r="BM414" i="7"/>
  <c r="BN414" i="7"/>
  <c r="BO414" i="7"/>
  <c r="BP414" i="7"/>
  <c r="BQ414" i="7"/>
  <c r="BR414" i="7"/>
  <c r="BS414" i="7"/>
  <c r="BT414" i="7"/>
  <c r="BU414" i="7"/>
  <c r="BV414" i="7"/>
  <c r="BW414" i="7"/>
  <c r="BX414" i="7"/>
  <c r="BY414" i="7"/>
  <c r="BZ414" i="7"/>
  <c r="CA414" i="7"/>
  <c r="CB414" i="7"/>
  <c r="CC414" i="7"/>
  <c r="CD414" i="7"/>
  <c r="CE414" i="7"/>
  <c r="CF414" i="7"/>
  <c r="CG414" i="7"/>
  <c r="CH414" i="7"/>
  <c r="CI414" i="7"/>
  <c r="CJ414" i="7"/>
  <c r="CK414" i="7"/>
  <c r="CL414" i="7"/>
  <c r="CM414" i="7"/>
  <c r="CN414" i="7"/>
  <c r="CO414" i="7"/>
  <c r="CP414" i="7"/>
  <c r="CQ414" i="7"/>
  <c r="CR414" i="7"/>
  <c r="CS414" i="7"/>
  <c r="CT414" i="7"/>
  <c r="CU414" i="7"/>
  <c r="CV414" i="7"/>
  <c r="CW414" i="7"/>
  <c r="CX414" i="7"/>
  <c r="CY414" i="7"/>
  <c r="CZ414" i="7"/>
  <c r="DA414" i="7"/>
  <c r="DB414" i="7"/>
  <c r="DC414" i="7"/>
  <c r="DD414" i="7"/>
  <c r="DE414" i="7"/>
  <c r="DF414" i="7"/>
  <c r="DG414" i="7"/>
  <c r="DH414" i="7"/>
  <c r="DI414" i="7"/>
  <c r="DJ414" i="7"/>
  <c r="DK414" i="7"/>
  <c r="DL414" i="7"/>
  <c r="DM414" i="7"/>
  <c r="DN414" i="7"/>
  <c r="DO414" i="7"/>
  <c r="DP414" i="7"/>
  <c r="DQ414" i="7"/>
  <c r="DR414" i="7"/>
  <c r="DS414" i="7"/>
  <c r="DT414" i="7"/>
  <c r="DU414" i="7"/>
  <c r="DV414" i="7"/>
  <c r="DW414" i="7"/>
  <c r="DX414" i="7"/>
  <c r="DY414" i="7"/>
  <c r="DZ414" i="7"/>
  <c r="EA414" i="7"/>
  <c r="EB414" i="7"/>
  <c r="EC414" i="7"/>
  <c r="ED414" i="7"/>
  <c r="EE414" i="7"/>
  <c r="EF414" i="7"/>
  <c r="EG414" i="7"/>
  <c r="EH414" i="7"/>
  <c r="EI414" i="7"/>
  <c r="EJ414" i="7"/>
  <c r="EK414" i="7"/>
  <c r="EL414" i="7"/>
  <c r="EM414" i="7"/>
  <c r="EN414" i="7"/>
  <c r="EO414" i="7"/>
  <c r="EP414" i="7"/>
  <c r="EQ414" i="7"/>
  <c r="ER414" i="7"/>
  <c r="ES414" i="7"/>
  <c r="ET414" i="7"/>
  <c r="EU414" i="7"/>
  <c r="EV414" i="7"/>
  <c r="EW414" i="7"/>
  <c r="EX414" i="7"/>
  <c r="EY414" i="7"/>
  <c r="EZ414" i="7"/>
  <c r="FA414" i="7"/>
  <c r="FB414" i="7"/>
  <c r="FC414" i="7"/>
  <c r="B415" i="7"/>
  <c r="C415" i="7"/>
  <c r="D415" i="7"/>
  <c r="E415" i="7"/>
  <c r="F415" i="7"/>
  <c r="G415" i="7"/>
  <c r="H415" i="7"/>
  <c r="I415" i="7"/>
  <c r="J415" i="7"/>
  <c r="K415" i="7"/>
  <c r="L415" i="7"/>
  <c r="M415" i="7"/>
  <c r="N415" i="7"/>
  <c r="O415" i="7"/>
  <c r="P415" i="7"/>
  <c r="Q415" i="7"/>
  <c r="R415" i="7"/>
  <c r="S415" i="7"/>
  <c r="T415" i="7"/>
  <c r="U415" i="7"/>
  <c r="V415" i="7"/>
  <c r="W415" i="7"/>
  <c r="X415" i="7"/>
  <c r="Y415" i="7"/>
  <c r="Z415" i="7"/>
  <c r="AA415" i="7"/>
  <c r="AB415" i="7"/>
  <c r="AC415" i="7"/>
  <c r="AD415" i="7"/>
  <c r="AE415" i="7"/>
  <c r="AF415" i="7"/>
  <c r="AG415" i="7"/>
  <c r="AH415" i="7"/>
  <c r="AI415" i="7"/>
  <c r="AJ415" i="7"/>
  <c r="AK415" i="7"/>
  <c r="AL415" i="7"/>
  <c r="AM415" i="7"/>
  <c r="AN415" i="7"/>
  <c r="AO415" i="7"/>
  <c r="AP415" i="7"/>
  <c r="AQ415" i="7"/>
  <c r="AR415" i="7"/>
  <c r="AS415" i="7"/>
  <c r="AT415" i="7"/>
  <c r="AU415" i="7"/>
  <c r="AV415" i="7"/>
  <c r="AW415" i="7"/>
  <c r="AX415" i="7"/>
  <c r="AY415" i="7"/>
  <c r="AZ415" i="7"/>
  <c r="BA415" i="7"/>
  <c r="BB415" i="7"/>
  <c r="BC415" i="7"/>
  <c r="BD415" i="7"/>
  <c r="BE415" i="7"/>
  <c r="BF415" i="7"/>
  <c r="BG415" i="7"/>
  <c r="BH415" i="7"/>
  <c r="BI415" i="7"/>
  <c r="BJ415" i="7"/>
  <c r="BK415" i="7"/>
  <c r="BL415" i="7"/>
  <c r="BM415" i="7"/>
  <c r="BN415" i="7"/>
  <c r="BO415" i="7"/>
  <c r="BP415" i="7"/>
  <c r="BQ415" i="7"/>
  <c r="BR415" i="7"/>
  <c r="BS415" i="7"/>
  <c r="BT415" i="7"/>
  <c r="BU415" i="7"/>
  <c r="BV415" i="7"/>
  <c r="BW415" i="7"/>
  <c r="BX415" i="7"/>
  <c r="BY415" i="7"/>
  <c r="BZ415" i="7"/>
  <c r="CA415" i="7"/>
  <c r="CB415" i="7"/>
  <c r="CC415" i="7"/>
  <c r="CD415" i="7"/>
  <c r="CE415" i="7"/>
  <c r="CF415" i="7"/>
  <c r="CG415" i="7"/>
  <c r="CH415" i="7"/>
  <c r="CI415" i="7"/>
  <c r="CJ415" i="7"/>
  <c r="CK415" i="7"/>
  <c r="CL415" i="7"/>
  <c r="CM415" i="7"/>
  <c r="CN415" i="7"/>
  <c r="CO415" i="7"/>
  <c r="CP415" i="7"/>
  <c r="CQ415" i="7"/>
  <c r="CR415" i="7"/>
  <c r="CS415" i="7"/>
  <c r="CT415" i="7"/>
  <c r="CU415" i="7"/>
  <c r="CV415" i="7"/>
  <c r="CW415" i="7"/>
  <c r="CX415" i="7"/>
  <c r="CY415" i="7"/>
  <c r="CZ415" i="7"/>
  <c r="DA415" i="7"/>
  <c r="DB415" i="7"/>
  <c r="DC415" i="7"/>
  <c r="DD415" i="7"/>
  <c r="DE415" i="7"/>
  <c r="DF415" i="7"/>
  <c r="DG415" i="7"/>
  <c r="DH415" i="7"/>
  <c r="DI415" i="7"/>
  <c r="DJ415" i="7"/>
  <c r="DK415" i="7"/>
  <c r="DL415" i="7"/>
  <c r="DM415" i="7"/>
  <c r="DN415" i="7"/>
  <c r="DO415" i="7"/>
  <c r="DP415" i="7"/>
  <c r="DQ415" i="7"/>
  <c r="DR415" i="7"/>
  <c r="DS415" i="7"/>
  <c r="DT415" i="7"/>
  <c r="DU415" i="7"/>
  <c r="DV415" i="7"/>
  <c r="DW415" i="7"/>
  <c r="DX415" i="7"/>
  <c r="DY415" i="7"/>
  <c r="DZ415" i="7"/>
  <c r="EA415" i="7"/>
  <c r="EB415" i="7"/>
  <c r="EC415" i="7"/>
  <c r="ED415" i="7"/>
  <c r="EE415" i="7"/>
  <c r="EF415" i="7"/>
  <c r="EG415" i="7"/>
  <c r="EH415" i="7"/>
  <c r="EI415" i="7"/>
  <c r="EJ415" i="7"/>
  <c r="EK415" i="7"/>
  <c r="EL415" i="7"/>
  <c r="EM415" i="7"/>
  <c r="EN415" i="7"/>
  <c r="EO415" i="7"/>
  <c r="EP415" i="7"/>
  <c r="EQ415" i="7"/>
  <c r="ER415" i="7"/>
  <c r="ES415" i="7"/>
  <c r="ET415" i="7"/>
  <c r="EU415" i="7"/>
  <c r="EV415" i="7"/>
  <c r="EW415" i="7"/>
  <c r="EX415" i="7"/>
  <c r="EY415" i="7"/>
  <c r="EZ415" i="7"/>
  <c r="FA415" i="7"/>
  <c r="FB415" i="7"/>
  <c r="FC415" i="7"/>
  <c r="B416" i="7"/>
  <c r="C416" i="7"/>
  <c r="D416" i="7"/>
  <c r="E416" i="7"/>
  <c r="F416" i="7"/>
  <c r="G416" i="7"/>
  <c r="H416" i="7"/>
  <c r="I416" i="7"/>
  <c r="J416" i="7"/>
  <c r="K416" i="7"/>
  <c r="L416" i="7"/>
  <c r="M416" i="7"/>
  <c r="N416" i="7"/>
  <c r="O416" i="7"/>
  <c r="P416" i="7"/>
  <c r="Q416" i="7"/>
  <c r="R416" i="7"/>
  <c r="S416" i="7"/>
  <c r="T416" i="7"/>
  <c r="U416" i="7"/>
  <c r="V416" i="7"/>
  <c r="W416" i="7"/>
  <c r="X416" i="7"/>
  <c r="Y416" i="7"/>
  <c r="Z416" i="7"/>
  <c r="AA416" i="7"/>
  <c r="AB416" i="7"/>
  <c r="AC416" i="7"/>
  <c r="AD416" i="7"/>
  <c r="AE416" i="7"/>
  <c r="AF416" i="7"/>
  <c r="AG416" i="7"/>
  <c r="AH416" i="7"/>
  <c r="AI416" i="7"/>
  <c r="AJ416" i="7"/>
  <c r="AK416" i="7"/>
  <c r="AL416" i="7"/>
  <c r="AM416" i="7"/>
  <c r="AN416" i="7"/>
  <c r="AO416" i="7"/>
  <c r="AP416" i="7"/>
  <c r="AQ416" i="7"/>
  <c r="AR416" i="7"/>
  <c r="AS416" i="7"/>
  <c r="AT416" i="7"/>
  <c r="AU416" i="7"/>
  <c r="AV416" i="7"/>
  <c r="AW416" i="7"/>
  <c r="AX416" i="7"/>
  <c r="AY416" i="7"/>
  <c r="AZ416" i="7"/>
  <c r="BA416" i="7"/>
  <c r="BB416" i="7"/>
  <c r="BC416" i="7"/>
  <c r="BD416" i="7"/>
  <c r="BE416" i="7"/>
  <c r="BF416" i="7"/>
  <c r="BG416" i="7"/>
  <c r="BH416" i="7"/>
  <c r="BI416" i="7"/>
  <c r="BJ416" i="7"/>
  <c r="BK416" i="7"/>
  <c r="BL416" i="7"/>
  <c r="BM416" i="7"/>
  <c r="BN416" i="7"/>
  <c r="BO416" i="7"/>
  <c r="BP416" i="7"/>
  <c r="BQ416" i="7"/>
  <c r="BR416" i="7"/>
  <c r="BS416" i="7"/>
  <c r="BT416" i="7"/>
  <c r="BU416" i="7"/>
  <c r="BV416" i="7"/>
  <c r="BW416" i="7"/>
  <c r="BX416" i="7"/>
  <c r="BY416" i="7"/>
  <c r="BZ416" i="7"/>
  <c r="CA416" i="7"/>
  <c r="CB416" i="7"/>
  <c r="CC416" i="7"/>
  <c r="CD416" i="7"/>
  <c r="CE416" i="7"/>
  <c r="CF416" i="7"/>
  <c r="CG416" i="7"/>
  <c r="CH416" i="7"/>
  <c r="CI416" i="7"/>
  <c r="CJ416" i="7"/>
  <c r="CK416" i="7"/>
  <c r="CL416" i="7"/>
  <c r="CM416" i="7"/>
  <c r="CN416" i="7"/>
  <c r="CO416" i="7"/>
  <c r="CP416" i="7"/>
  <c r="CQ416" i="7"/>
  <c r="CR416" i="7"/>
  <c r="CS416" i="7"/>
  <c r="CT416" i="7"/>
  <c r="CU416" i="7"/>
  <c r="CV416" i="7"/>
  <c r="CW416" i="7"/>
  <c r="CX416" i="7"/>
  <c r="CY416" i="7"/>
  <c r="CZ416" i="7"/>
  <c r="DA416" i="7"/>
  <c r="DB416" i="7"/>
  <c r="DC416" i="7"/>
  <c r="DD416" i="7"/>
  <c r="DE416" i="7"/>
  <c r="DF416" i="7"/>
  <c r="DG416" i="7"/>
  <c r="DH416" i="7"/>
  <c r="DI416" i="7"/>
  <c r="DJ416" i="7"/>
  <c r="DK416" i="7"/>
  <c r="DL416" i="7"/>
  <c r="DM416" i="7"/>
  <c r="DN416" i="7"/>
  <c r="DO416" i="7"/>
  <c r="DP416" i="7"/>
  <c r="DQ416" i="7"/>
  <c r="DR416" i="7"/>
  <c r="DS416" i="7"/>
  <c r="DT416" i="7"/>
  <c r="DU416" i="7"/>
  <c r="DV416" i="7"/>
  <c r="DW416" i="7"/>
  <c r="DX416" i="7"/>
  <c r="DY416" i="7"/>
  <c r="DZ416" i="7"/>
  <c r="EA416" i="7"/>
  <c r="EB416" i="7"/>
  <c r="EC416" i="7"/>
  <c r="ED416" i="7"/>
  <c r="EE416" i="7"/>
  <c r="EF416" i="7"/>
  <c r="EG416" i="7"/>
  <c r="EH416" i="7"/>
  <c r="EI416" i="7"/>
  <c r="EJ416" i="7"/>
  <c r="EK416" i="7"/>
  <c r="EL416" i="7"/>
  <c r="EM416" i="7"/>
  <c r="EN416" i="7"/>
  <c r="EO416" i="7"/>
  <c r="EP416" i="7"/>
  <c r="EQ416" i="7"/>
  <c r="ER416" i="7"/>
  <c r="ES416" i="7"/>
  <c r="ET416" i="7"/>
  <c r="EU416" i="7"/>
  <c r="EV416" i="7"/>
  <c r="EW416" i="7"/>
  <c r="EX416" i="7"/>
  <c r="EY416" i="7"/>
  <c r="EZ416" i="7"/>
  <c r="FA416" i="7"/>
  <c r="FB416" i="7"/>
  <c r="FC416" i="7"/>
  <c r="B417" i="7"/>
  <c r="C417" i="7"/>
  <c r="D417" i="7"/>
  <c r="E417" i="7"/>
  <c r="F417" i="7"/>
  <c r="G417" i="7"/>
  <c r="H417" i="7"/>
  <c r="I417" i="7"/>
  <c r="J417" i="7"/>
  <c r="K417" i="7"/>
  <c r="L417" i="7"/>
  <c r="M417" i="7"/>
  <c r="N417" i="7"/>
  <c r="O417" i="7"/>
  <c r="P417" i="7"/>
  <c r="Q417" i="7"/>
  <c r="R417" i="7"/>
  <c r="S417" i="7"/>
  <c r="T417" i="7"/>
  <c r="U417" i="7"/>
  <c r="V417" i="7"/>
  <c r="W417" i="7"/>
  <c r="X417" i="7"/>
  <c r="Y417" i="7"/>
  <c r="Z417" i="7"/>
  <c r="AA417" i="7"/>
  <c r="AB417" i="7"/>
  <c r="AC417" i="7"/>
  <c r="AD417" i="7"/>
  <c r="AE417" i="7"/>
  <c r="AF417" i="7"/>
  <c r="AG417" i="7"/>
  <c r="AH417" i="7"/>
  <c r="AI417" i="7"/>
  <c r="AJ417" i="7"/>
  <c r="AK417" i="7"/>
  <c r="AL417" i="7"/>
  <c r="AM417" i="7"/>
  <c r="AN417" i="7"/>
  <c r="AO417" i="7"/>
  <c r="AP417" i="7"/>
  <c r="AQ417" i="7"/>
  <c r="AR417" i="7"/>
  <c r="AS417" i="7"/>
  <c r="AT417" i="7"/>
  <c r="AU417" i="7"/>
  <c r="AV417" i="7"/>
  <c r="AW417" i="7"/>
  <c r="AX417" i="7"/>
  <c r="AY417" i="7"/>
  <c r="AZ417" i="7"/>
  <c r="BA417" i="7"/>
  <c r="BB417" i="7"/>
  <c r="BC417" i="7"/>
  <c r="BD417" i="7"/>
  <c r="BE417" i="7"/>
  <c r="BF417" i="7"/>
  <c r="BG417" i="7"/>
  <c r="BH417" i="7"/>
  <c r="BI417" i="7"/>
  <c r="BJ417" i="7"/>
  <c r="BK417" i="7"/>
  <c r="BL417" i="7"/>
  <c r="BM417" i="7"/>
  <c r="BN417" i="7"/>
  <c r="BO417" i="7"/>
  <c r="BP417" i="7"/>
  <c r="BQ417" i="7"/>
  <c r="BR417" i="7"/>
  <c r="BS417" i="7"/>
  <c r="BT417" i="7"/>
  <c r="BU417" i="7"/>
  <c r="BV417" i="7"/>
  <c r="BW417" i="7"/>
  <c r="BX417" i="7"/>
  <c r="BY417" i="7"/>
  <c r="BZ417" i="7"/>
  <c r="CA417" i="7"/>
  <c r="CB417" i="7"/>
  <c r="CC417" i="7"/>
  <c r="CD417" i="7"/>
  <c r="CE417" i="7"/>
  <c r="CF417" i="7"/>
  <c r="CG417" i="7"/>
  <c r="CH417" i="7"/>
  <c r="CI417" i="7"/>
  <c r="CJ417" i="7"/>
  <c r="CK417" i="7"/>
  <c r="CL417" i="7"/>
  <c r="CM417" i="7"/>
  <c r="CN417" i="7"/>
  <c r="CO417" i="7"/>
  <c r="CP417" i="7"/>
  <c r="CQ417" i="7"/>
  <c r="CR417" i="7"/>
  <c r="CS417" i="7"/>
  <c r="CT417" i="7"/>
  <c r="CU417" i="7"/>
  <c r="CV417" i="7"/>
  <c r="CW417" i="7"/>
  <c r="CX417" i="7"/>
  <c r="CY417" i="7"/>
  <c r="CZ417" i="7"/>
  <c r="DA417" i="7"/>
  <c r="DB417" i="7"/>
  <c r="DC417" i="7"/>
  <c r="DD417" i="7"/>
  <c r="DE417" i="7"/>
  <c r="DF417" i="7"/>
  <c r="DG417" i="7"/>
  <c r="DH417" i="7"/>
  <c r="DI417" i="7"/>
  <c r="DJ417" i="7"/>
  <c r="DK417" i="7"/>
  <c r="DL417" i="7"/>
  <c r="DM417" i="7"/>
  <c r="DN417" i="7"/>
  <c r="DO417" i="7"/>
  <c r="DP417" i="7"/>
  <c r="DQ417" i="7"/>
  <c r="DR417" i="7"/>
  <c r="DS417" i="7"/>
  <c r="DT417" i="7"/>
  <c r="DU417" i="7"/>
  <c r="DV417" i="7"/>
  <c r="DW417" i="7"/>
  <c r="DX417" i="7"/>
  <c r="DY417" i="7"/>
  <c r="DZ417" i="7"/>
  <c r="EA417" i="7"/>
  <c r="EB417" i="7"/>
  <c r="EC417" i="7"/>
  <c r="ED417" i="7"/>
  <c r="EE417" i="7"/>
  <c r="EF417" i="7"/>
  <c r="EG417" i="7"/>
  <c r="EH417" i="7"/>
  <c r="EI417" i="7"/>
  <c r="EJ417" i="7"/>
  <c r="EK417" i="7"/>
  <c r="EL417" i="7"/>
  <c r="EM417" i="7"/>
  <c r="EN417" i="7"/>
  <c r="EO417" i="7"/>
  <c r="EP417" i="7"/>
  <c r="EQ417" i="7"/>
  <c r="ER417" i="7"/>
  <c r="ES417" i="7"/>
  <c r="ET417" i="7"/>
  <c r="EU417" i="7"/>
  <c r="EV417" i="7"/>
  <c r="EW417" i="7"/>
  <c r="EX417" i="7"/>
  <c r="EY417" i="7"/>
  <c r="EZ417" i="7"/>
  <c r="FA417" i="7"/>
  <c r="FB417" i="7"/>
  <c r="FC417" i="7"/>
  <c r="B418" i="7"/>
  <c r="C418" i="7"/>
  <c r="D418" i="7"/>
  <c r="E418" i="7"/>
  <c r="F418" i="7"/>
  <c r="G418" i="7"/>
  <c r="H418" i="7"/>
  <c r="I418" i="7"/>
  <c r="J418" i="7"/>
  <c r="K418" i="7"/>
  <c r="L418" i="7"/>
  <c r="M418" i="7"/>
  <c r="N418" i="7"/>
  <c r="O418" i="7"/>
  <c r="P418" i="7"/>
  <c r="Q418" i="7"/>
  <c r="R418" i="7"/>
  <c r="S418" i="7"/>
  <c r="T418" i="7"/>
  <c r="U418" i="7"/>
  <c r="V418" i="7"/>
  <c r="W418" i="7"/>
  <c r="X418" i="7"/>
  <c r="Y418" i="7"/>
  <c r="Z418" i="7"/>
  <c r="AA418" i="7"/>
  <c r="AB418" i="7"/>
  <c r="AC418" i="7"/>
  <c r="AD418" i="7"/>
  <c r="AE418" i="7"/>
  <c r="AF418" i="7"/>
  <c r="AG418" i="7"/>
  <c r="AH418" i="7"/>
  <c r="AI418" i="7"/>
  <c r="AJ418" i="7"/>
  <c r="AK418" i="7"/>
  <c r="AL418" i="7"/>
  <c r="AM418" i="7"/>
  <c r="AN418" i="7"/>
  <c r="AO418" i="7"/>
  <c r="AP418" i="7"/>
  <c r="AQ418" i="7"/>
  <c r="AR418" i="7"/>
  <c r="AS418" i="7"/>
  <c r="AT418" i="7"/>
  <c r="AU418" i="7"/>
  <c r="AV418" i="7"/>
  <c r="AW418" i="7"/>
  <c r="AX418" i="7"/>
  <c r="AY418" i="7"/>
  <c r="AZ418" i="7"/>
  <c r="BA418" i="7"/>
  <c r="BB418" i="7"/>
  <c r="BC418" i="7"/>
  <c r="BD418" i="7"/>
  <c r="BE418" i="7"/>
  <c r="BF418" i="7"/>
  <c r="BG418" i="7"/>
  <c r="BH418" i="7"/>
  <c r="BI418" i="7"/>
  <c r="BJ418" i="7"/>
  <c r="BK418" i="7"/>
  <c r="BL418" i="7"/>
  <c r="BM418" i="7"/>
  <c r="BN418" i="7"/>
  <c r="BO418" i="7"/>
  <c r="BP418" i="7"/>
  <c r="BQ418" i="7"/>
  <c r="BR418" i="7"/>
  <c r="BS418" i="7"/>
  <c r="BT418" i="7"/>
  <c r="BU418" i="7"/>
  <c r="BV418" i="7"/>
  <c r="BW418" i="7"/>
  <c r="BX418" i="7"/>
  <c r="BY418" i="7"/>
  <c r="BZ418" i="7"/>
  <c r="CA418" i="7"/>
  <c r="CB418" i="7"/>
  <c r="CC418" i="7"/>
  <c r="CD418" i="7"/>
  <c r="CE418" i="7"/>
  <c r="CF418" i="7"/>
  <c r="CG418" i="7"/>
  <c r="CH418" i="7"/>
  <c r="CI418" i="7"/>
  <c r="CJ418" i="7"/>
  <c r="CK418" i="7"/>
  <c r="CL418" i="7"/>
  <c r="CM418" i="7"/>
  <c r="CN418" i="7"/>
  <c r="CO418" i="7"/>
  <c r="CP418" i="7"/>
  <c r="CQ418" i="7"/>
  <c r="CR418" i="7"/>
  <c r="CS418" i="7"/>
  <c r="CT418" i="7"/>
  <c r="CU418" i="7"/>
  <c r="CV418" i="7"/>
  <c r="CW418" i="7"/>
  <c r="CX418" i="7"/>
  <c r="CY418" i="7"/>
  <c r="CZ418" i="7"/>
  <c r="DA418" i="7"/>
  <c r="DB418" i="7"/>
  <c r="DC418" i="7"/>
  <c r="DD418" i="7"/>
  <c r="DE418" i="7"/>
  <c r="DF418" i="7"/>
  <c r="DG418" i="7"/>
  <c r="DH418" i="7"/>
  <c r="DI418" i="7"/>
  <c r="DJ418" i="7"/>
  <c r="DK418" i="7"/>
  <c r="DL418" i="7"/>
  <c r="DM418" i="7"/>
  <c r="DN418" i="7"/>
  <c r="DO418" i="7"/>
  <c r="DP418" i="7"/>
  <c r="DQ418" i="7"/>
  <c r="DR418" i="7"/>
  <c r="DS418" i="7"/>
  <c r="DT418" i="7"/>
  <c r="DU418" i="7"/>
  <c r="DV418" i="7"/>
  <c r="DW418" i="7"/>
  <c r="DX418" i="7"/>
  <c r="DY418" i="7"/>
  <c r="DZ418" i="7"/>
  <c r="EA418" i="7"/>
  <c r="EB418" i="7"/>
  <c r="EC418" i="7"/>
  <c r="ED418" i="7"/>
  <c r="EE418" i="7"/>
  <c r="EF418" i="7"/>
  <c r="EG418" i="7"/>
  <c r="EH418" i="7"/>
  <c r="EI418" i="7"/>
  <c r="EJ418" i="7"/>
  <c r="EK418" i="7"/>
  <c r="EL418" i="7"/>
  <c r="EM418" i="7"/>
  <c r="EN418" i="7"/>
  <c r="EO418" i="7"/>
  <c r="EP418" i="7"/>
  <c r="EQ418" i="7"/>
  <c r="ER418" i="7"/>
  <c r="ES418" i="7"/>
  <c r="ET418" i="7"/>
  <c r="EU418" i="7"/>
  <c r="EV418" i="7"/>
  <c r="EW418" i="7"/>
  <c r="EX418" i="7"/>
  <c r="EY418" i="7"/>
  <c r="EZ418" i="7"/>
  <c r="FA418" i="7"/>
  <c r="FB418" i="7"/>
  <c r="FC418" i="7"/>
  <c r="B419" i="7"/>
  <c r="C419" i="7"/>
  <c r="D419" i="7"/>
  <c r="E419" i="7"/>
  <c r="F419" i="7"/>
  <c r="G419" i="7"/>
  <c r="H419" i="7"/>
  <c r="I419" i="7"/>
  <c r="J419" i="7"/>
  <c r="K419" i="7"/>
  <c r="L419" i="7"/>
  <c r="M419" i="7"/>
  <c r="N419" i="7"/>
  <c r="O419" i="7"/>
  <c r="P419" i="7"/>
  <c r="Q419" i="7"/>
  <c r="R419" i="7"/>
  <c r="S419" i="7"/>
  <c r="T419" i="7"/>
  <c r="U419" i="7"/>
  <c r="V419" i="7"/>
  <c r="W419" i="7"/>
  <c r="X419" i="7"/>
  <c r="Y419" i="7"/>
  <c r="Z419" i="7"/>
  <c r="AA419" i="7"/>
  <c r="AB419" i="7"/>
  <c r="AC419" i="7"/>
  <c r="AD419" i="7"/>
  <c r="AE419" i="7"/>
  <c r="AF419" i="7"/>
  <c r="AG419" i="7"/>
  <c r="AH419" i="7"/>
  <c r="AI419" i="7"/>
  <c r="AJ419" i="7"/>
  <c r="AK419" i="7"/>
  <c r="AL419" i="7"/>
  <c r="AM419" i="7"/>
  <c r="AN419" i="7"/>
  <c r="AO419" i="7"/>
  <c r="AP419" i="7"/>
  <c r="AQ419" i="7"/>
  <c r="AR419" i="7"/>
  <c r="AS419" i="7"/>
  <c r="AT419" i="7"/>
  <c r="AU419" i="7"/>
  <c r="AV419" i="7"/>
  <c r="AW419" i="7"/>
  <c r="AX419" i="7"/>
  <c r="AY419" i="7"/>
  <c r="AZ419" i="7"/>
  <c r="BA419" i="7"/>
  <c r="BB419" i="7"/>
  <c r="BC419" i="7"/>
  <c r="BD419" i="7"/>
  <c r="BE419" i="7"/>
  <c r="BF419" i="7"/>
  <c r="BG419" i="7"/>
  <c r="BH419" i="7"/>
  <c r="BI419" i="7"/>
  <c r="BJ419" i="7"/>
  <c r="BK419" i="7"/>
  <c r="BL419" i="7"/>
  <c r="BM419" i="7"/>
  <c r="BN419" i="7"/>
  <c r="BO419" i="7"/>
  <c r="BP419" i="7"/>
  <c r="BQ419" i="7"/>
  <c r="BR419" i="7"/>
  <c r="BS419" i="7"/>
  <c r="BT419" i="7"/>
  <c r="BU419" i="7"/>
  <c r="BV419" i="7"/>
  <c r="BW419" i="7"/>
  <c r="BX419" i="7"/>
  <c r="BY419" i="7"/>
  <c r="BZ419" i="7"/>
  <c r="CA419" i="7"/>
  <c r="CB419" i="7"/>
  <c r="CC419" i="7"/>
  <c r="CD419" i="7"/>
  <c r="CE419" i="7"/>
  <c r="CF419" i="7"/>
  <c r="CG419" i="7"/>
  <c r="CH419" i="7"/>
  <c r="CI419" i="7"/>
  <c r="CJ419" i="7"/>
  <c r="CK419" i="7"/>
  <c r="CL419" i="7"/>
  <c r="CM419" i="7"/>
  <c r="CN419" i="7"/>
  <c r="CO419" i="7"/>
  <c r="CP419" i="7"/>
  <c r="CQ419" i="7"/>
  <c r="CR419" i="7"/>
  <c r="CS419" i="7"/>
  <c r="CT419" i="7"/>
  <c r="CU419" i="7"/>
  <c r="CV419" i="7"/>
  <c r="CW419" i="7"/>
  <c r="CX419" i="7"/>
  <c r="CY419" i="7"/>
  <c r="CZ419" i="7"/>
  <c r="DA419" i="7"/>
  <c r="DB419" i="7"/>
  <c r="DC419" i="7"/>
  <c r="DD419" i="7"/>
  <c r="DE419" i="7"/>
  <c r="DF419" i="7"/>
  <c r="DG419" i="7"/>
  <c r="DH419" i="7"/>
  <c r="DI419" i="7"/>
  <c r="DJ419" i="7"/>
  <c r="DK419" i="7"/>
  <c r="DL419" i="7"/>
  <c r="DM419" i="7"/>
  <c r="DN419" i="7"/>
  <c r="DO419" i="7"/>
  <c r="DP419" i="7"/>
  <c r="DQ419" i="7"/>
  <c r="DR419" i="7"/>
  <c r="DS419" i="7"/>
  <c r="DT419" i="7"/>
  <c r="DU419" i="7"/>
  <c r="DV419" i="7"/>
  <c r="DW419" i="7"/>
  <c r="DX419" i="7"/>
  <c r="DY419" i="7"/>
  <c r="DZ419" i="7"/>
  <c r="EA419" i="7"/>
  <c r="EB419" i="7"/>
  <c r="EC419" i="7"/>
  <c r="ED419" i="7"/>
  <c r="EE419" i="7"/>
  <c r="EF419" i="7"/>
  <c r="EG419" i="7"/>
  <c r="EH419" i="7"/>
  <c r="EI419" i="7"/>
  <c r="EJ419" i="7"/>
  <c r="EK419" i="7"/>
  <c r="EL419" i="7"/>
  <c r="EM419" i="7"/>
  <c r="EN419" i="7"/>
  <c r="EO419" i="7"/>
  <c r="EP419" i="7"/>
  <c r="EQ419" i="7"/>
  <c r="ER419" i="7"/>
  <c r="ES419" i="7"/>
  <c r="ET419" i="7"/>
  <c r="EU419" i="7"/>
  <c r="EV419" i="7"/>
  <c r="EW419" i="7"/>
  <c r="EX419" i="7"/>
  <c r="EY419" i="7"/>
  <c r="EZ419" i="7"/>
  <c r="FA419" i="7"/>
  <c r="FB419" i="7"/>
  <c r="FC419" i="7"/>
  <c r="B420" i="7"/>
  <c r="C420" i="7"/>
  <c r="D420" i="7"/>
  <c r="E420" i="7"/>
  <c r="F420" i="7"/>
  <c r="G420" i="7"/>
  <c r="H420" i="7"/>
  <c r="I420" i="7"/>
  <c r="J420" i="7"/>
  <c r="K420" i="7"/>
  <c r="L420" i="7"/>
  <c r="M420" i="7"/>
  <c r="N420" i="7"/>
  <c r="O420" i="7"/>
  <c r="P420" i="7"/>
  <c r="Q420" i="7"/>
  <c r="R420" i="7"/>
  <c r="S420" i="7"/>
  <c r="T420" i="7"/>
  <c r="U420" i="7"/>
  <c r="V420" i="7"/>
  <c r="W420" i="7"/>
  <c r="X420" i="7"/>
  <c r="Y420" i="7"/>
  <c r="Z420" i="7"/>
  <c r="AA420" i="7"/>
  <c r="AB420" i="7"/>
  <c r="AC420" i="7"/>
  <c r="AD420" i="7"/>
  <c r="AE420" i="7"/>
  <c r="AF420" i="7"/>
  <c r="AG420" i="7"/>
  <c r="AH420" i="7"/>
  <c r="AI420" i="7"/>
  <c r="AJ420" i="7"/>
  <c r="AK420" i="7"/>
  <c r="AL420" i="7"/>
  <c r="AM420" i="7"/>
  <c r="AN420" i="7"/>
  <c r="AO420" i="7"/>
  <c r="AP420" i="7"/>
  <c r="AQ420" i="7"/>
  <c r="AR420" i="7"/>
  <c r="AS420" i="7"/>
  <c r="AT420" i="7"/>
  <c r="AU420" i="7"/>
  <c r="AV420" i="7"/>
  <c r="AW420" i="7"/>
  <c r="AX420" i="7"/>
  <c r="AY420" i="7"/>
  <c r="AZ420" i="7"/>
  <c r="BA420" i="7"/>
  <c r="BB420" i="7"/>
  <c r="BC420" i="7"/>
  <c r="BD420" i="7"/>
  <c r="BE420" i="7"/>
  <c r="BF420" i="7"/>
  <c r="BG420" i="7"/>
  <c r="BH420" i="7"/>
  <c r="BI420" i="7"/>
  <c r="BJ420" i="7"/>
  <c r="BK420" i="7"/>
  <c r="BL420" i="7"/>
  <c r="BM420" i="7"/>
  <c r="BN420" i="7"/>
  <c r="BO420" i="7"/>
  <c r="BP420" i="7"/>
  <c r="BQ420" i="7"/>
  <c r="BR420" i="7"/>
  <c r="BS420" i="7"/>
  <c r="BT420" i="7"/>
  <c r="BU420" i="7"/>
  <c r="BV420" i="7"/>
  <c r="BW420" i="7"/>
  <c r="BX420" i="7"/>
  <c r="BY420" i="7"/>
  <c r="BZ420" i="7"/>
  <c r="CA420" i="7"/>
  <c r="CB420" i="7"/>
  <c r="CC420" i="7"/>
  <c r="CD420" i="7"/>
  <c r="CE420" i="7"/>
  <c r="CF420" i="7"/>
  <c r="CG420" i="7"/>
  <c r="CH420" i="7"/>
  <c r="CI420" i="7"/>
  <c r="CJ420" i="7"/>
  <c r="CK420" i="7"/>
  <c r="CL420" i="7"/>
  <c r="CM420" i="7"/>
  <c r="CN420" i="7"/>
  <c r="CO420" i="7"/>
  <c r="CP420" i="7"/>
  <c r="CQ420" i="7"/>
  <c r="CR420" i="7"/>
  <c r="CS420" i="7"/>
  <c r="CT420" i="7"/>
  <c r="CU420" i="7"/>
  <c r="CV420" i="7"/>
  <c r="CW420" i="7"/>
  <c r="CX420" i="7"/>
  <c r="CY420" i="7"/>
  <c r="CZ420" i="7"/>
  <c r="DA420" i="7"/>
  <c r="DB420" i="7"/>
  <c r="DC420" i="7"/>
  <c r="DD420" i="7"/>
  <c r="DE420" i="7"/>
  <c r="DF420" i="7"/>
  <c r="DG420" i="7"/>
  <c r="DH420" i="7"/>
  <c r="DI420" i="7"/>
  <c r="DJ420" i="7"/>
  <c r="DK420" i="7"/>
  <c r="DL420" i="7"/>
  <c r="DM420" i="7"/>
  <c r="DN420" i="7"/>
  <c r="DO420" i="7"/>
  <c r="DP420" i="7"/>
  <c r="DQ420" i="7"/>
  <c r="DR420" i="7"/>
  <c r="DS420" i="7"/>
  <c r="DT420" i="7"/>
  <c r="DU420" i="7"/>
  <c r="DV420" i="7"/>
  <c r="DW420" i="7"/>
  <c r="DX420" i="7"/>
  <c r="DY420" i="7"/>
  <c r="DZ420" i="7"/>
  <c r="EA420" i="7"/>
  <c r="EB420" i="7"/>
  <c r="EC420" i="7"/>
  <c r="ED420" i="7"/>
  <c r="EE420" i="7"/>
  <c r="EF420" i="7"/>
  <c r="EG420" i="7"/>
  <c r="EH420" i="7"/>
  <c r="EI420" i="7"/>
  <c r="EJ420" i="7"/>
  <c r="EK420" i="7"/>
  <c r="EL420" i="7"/>
  <c r="EM420" i="7"/>
  <c r="EN420" i="7"/>
  <c r="EO420" i="7"/>
  <c r="EP420" i="7"/>
  <c r="EQ420" i="7"/>
  <c r="ER420" i="7"/>
  <c r="ES420" i="7"/>
  <c r="ET420" i="7"/>
  <c r="EU420" i="7"/>
  <c r="EV420" i="7"/>
  <c r="EW420" i="7"/>
  <c r="EX420" i="7"/>
  <c r="EY420" i="7"/>
  <c r="EZ420" i="7"/>
  <c r="FA420" i="7"/>
  <c r="FB420" i="7"/>
  <c r="FC420" i="7"/>
  <c r="B421" i="7"/>
  <c r="C421" i="7"/>
  <c r="D421" i="7"/>
  <c r="E421" i="7"/>
  <c r="F421" i="7"/>
  <c r="G421" i="7"/>
  <c r="H421" i="7"/>
  <c r="I421" i="7"/>
  <c r="J421" i="7"/>
  <c r="K421" i="7"/>
  <c r="L421" i="7"/>
  <c r="M421" i="7"/>
  <c r="N421" i="7"/>
  <c r="O421" i="7"/>
  <c r="P421" i="7"/>
  <c r="Q421" i="7"/>
  <c r="R421" i="7"/>
  <c r="S421" i="7"/>
  <c r="T421" i="7"/>
  <c r="U421" i="7"/>
  <c r="V421" i="7"/>
  <c r="W421" i="7"/>
  <c r="X421" i="7"/>
  <c r="Y421" i="7"/>
  <c r="Z421" i="7"/>
  <c r="AA421" i="7"/>
  <c r="AB421" i="7"/>
  <c r="AC421" i="7"/>
  <c r="AD421" i="7"/>
  <c r="AE421" i="7"/>
  <c r="AF421" i="7"/>
  <c r="AG421" i="7"/>
  <c r="AH421" i="7"/>
  <c r="AI421" i="7"/>
  <c r="AJ421" i="7"/>
  <c r="AK421" i="7"/>
  <c r="AL421" i="7"/>
  <c r="AM421" i="7"/>
  <c r="AN421" i="7"/>
  <c r="AO421" i="7"/>
  <c r="AP421" i="7"/>
  <c r="AQ421" i="7"/>
  <c r="AR421" i="7"/>
  <c r="AS421" i="7"/>
  <c r="AT421" i="7"/>
  <c r="AU421" i="7"/>
  <c r="AV421" i="7"/>
  <c r="AW421" i="7"/>
  <c r="AX421" i="7"/>
  <c r="AY421" i="7"/>
  <c r="AZ421" i="7"/>
  <c r="BA421" i="7"/>
  <c r="BB421" i="7"/>
  <c r="BC421" i="7"/>
  <c r="BD421" i="7"/>
  <c r="BE421" i="7"/>
  <c r="BF421" i="7"/>
  <c r="BG421" i="7"/>
  <c r="BH421" i="7"/>
  <c r="BI421" i="7"/>
  <c r="BJ421" i="7"/>
  <c r="BK421" i="7"/>
  <c r="BL421" i="7"/>
  <c r="BM421" i="7"/>
  <c r="BN421" i="7"/>
  <c r="BO421" i="7"/>
  <c r="BP421" i="7"/>
  <c r="BQ421" i="7"/>
  <c r="BR421" i="7"/>
  <c r="BS421" i="7"/>
  <c r="BT421" i="7"/>
  <c r="BU421" i="7"/>
  <c r="BV421" i="7"/>
  <c r="BW421" i="7"/>
  <c r="BX421" i="7"/>
  <c r="BY421" i="7"/>
  <c r="BZ421" i="7"/>
  <c r="CA421" i="7"/>
  <c r="CB421" i="7"/>
  <c r="CC421" i="7"/>
  <c r="CD421" i="7"/>
  <c r="CE421" i="7"/>
  <c r="CF421" i="7"/>
  <c r="CG421" i="7"/>
  <c r="CH421" i="7"/>
  <c r="CI421" i="7"/>
  <c r="CJ421" i="7"/>
  <c r="CK421" i="7"/>
  <c r="CL421" i="7"/>
  <c r="CM421" i="7"/>
  <c r="CN421" i="7"/>
  <c r="CO421" i="7"/>
  <c r="CP421" i="7"/>
  <c r="CQ421" i="7"/>
  <c r="CR421" i="7"/>
  <c r="CS421" i="7"/>
  <c r="CT421" i="7"/>
  <c r="CU421" i="7"/>
  <c r="CV421" i="7"/>
  <c r="CW421" i="7"/>
  <c r="CX421" i="7"/>
  <c r="CY421" i="7"/>
  <c r="CZ421" i="7"/>
  <c r="DA421" i="7"/>
  <c r="DB421" i="7"/>
  <c r="DC421" i="7"/>
  <c r="DD421" i="7"/>
  <c r="DE421" i="7"/>
  <c r="DF421" i="7"/>
  <c r="DG421" i="7"/>
  <c r="DH421" i="7"/>
  <c r="DI421" i="7"/>
  <c r="DJ421" i="7"/>
  <c r="DK421" i="7"/>
  <c r="DL421" i="7"/>
  <c r="DM421" i="7"/>
  <c r="DN421" i="7"/>
  <c r="DO421" i="7"/>
  <c r="DP421" i="7"/>
  <c r="DQ421" i="7"/>
  <c r="DR421" i="7"/>
  <c r="DS421" i="7"/>
  <c r="DT421" i="7"/>
  <c r="DU421" i="7"/>
  <c r="DV421" i="7"/>
  <c r="DW421" i="7"/>
  <c r="DX421" i="7"/>
  <c r="DY421" i="7"/>
  <c r="DZ421" i="7"/>
  <c r="EA421" i="7"/>
  <c r="EB421" i="7"/>
  <c r="EC421" i="7"/>
  <c r="ED421" i="7"/>
  <c r="EE421" i="7"/>
  <c r="EF421" i="7"/>
  <c r="EG421" i="7"/>
  <c r="EH421" i="7"/>
  <c r="EI421" i="7"/>
  <c r="EJ421" i="7"/>
  <c r="EK421" i="7"/>
  <c r="EL421" i="7"/>
  <c r="EM421" i="7"/>
  <c r="EN421" i="7"/>
  <c r="EO421" i="7"/>
  <c r="EP421" i="7"/>
  <c r="EQ421" i="7"/>
  <c r="ER421" i="7"/>
  <c r="ES421" i="7"/>
  <c r="ET421" i="7"/>
  <c r="EU421" i="7"/>
  <c r="EV421" i="7"/>
  <c r="EW421" i="7"/>
  <c r="EX421" i="7"/>
  <c r="EY421" i="7"/>
  <c r="EZ421" i="7"/>
  <c r="FA421" i="7"/>
  <c r="FB421" i="7"/>
  <c r="FC421" i="7"/>
  <c r="B422" i="7"/>
  <c r="C422" i="7"/>
  <c r="D422" i="7"/>
  <c r="E422" i="7"/>
  <c r="F422" i="7"/>
  <c r="G422" i="7"/>
  <c r="H422" i="7"/>
  <c r="I422" i="7"/>
  <c r="J422" i="7"/>
  <c r="K422" i="7"/>
  <c r="L422" i="7"/>
  <c r="M422" i="7"/>
  <c r="N422" i="7"/>
  <c r="O422" i="7"/>
  <c r="P422" i="7"/>
  <c r="Q422" i="7"/>
  <c r="R422" i="7"/>
  <c r="S422" i="7"/>
  <c r="T422" i="7"/>
  <c r="U422" i="7"/>
  <c r="V422" i="7"/>
  <c r="W422" i="7"/>
  <c r="X422" i="7"/>
  <c r="Y422" i="7"/>
  <c r="Z422" i="7"/>
  <c r="AA422" i="7"/>
  <c r="AB422" i="7"/>
  <c r="AC422" i="7"/>
  <c r="AD422" i="7"/>
  <c r="AE422" i="7"/>
  <c r="AF422" i="7"/>
  <c r="AG422" i="7"/>
  <c r="AH422" i="7"/>
  <c r="AI422" i="7"/>
  <c r="AJ422" i="7"/>
  <c r="AK422" i="7"/>
  <c r="AL422" i="7"/>
  <c r="AM422" i="7"/>
  <c r="AN422" i="7"/>
  <c r="AO422" i="7"/>
  <c r="AP422" i="7"/>
  <c r="AQ422" i="7"/>
  <c r="AR422" i="7"/>
  <c r="AS422" i="7"/>
  <c r="AT422" i="7"/>
  <c r="AU422" i="7"/>
  <c r="AV422" i="7"/>
  <c r="AW422" i="7"/>
  <c r="AX422" i="7"/>
  <c r="AY422" i="7"/>
  <c r="AZ422" i="7"/>
  <c r="BA422" i="7"/>
  <c r="BB422" i="7"/>
  <c r="BC422" i="7"/>
  <c r="BD422" i="7"/>
  <c r="BE422" i="7"/>
  <c r="BF422" i="7"/>
  <c r="BG422" i="7"/>
  <c r="BH422" i="7"/>
  <c r="BI422" i="7"/>
  <c r="BJ422" i="7"/>
  <c r="BK422" i="7"/>
  <c r="BL422" i="7"/>
  <c r="BM422" i="7"/>
  <c r="BN422" i="7"/>
  <c r="BO422" i="7"/>
  <c r="BP422" i="7"/>
  <c r="BQ422" i="7"/>
  <c r="BR422" i="7"/>
  <c r="BS422" i="7"/>
  <c r="BT422" i="7"/>
  <c r="BU422" i="7"/>
  <c r="BV422" i="7"/>
  <c r="BW422" i="7"/>
  <c r="BX422" i="7"/>
  <c r="BY422" i="7"/>
  <c r="BZ422" i="7"/>
  <c r="CA422" i="7"/>
  <c r="CB422" i="7"/>
  <c r="CC422" i="7"/>
  <c r="CD422" i="7"/>
  <c r="CE422" i="7"/>
  <c r="CF422" i="7"/>
  <c r="CG422" i="7"/>
  <c r="CH422" i="7"/>
  <c r="CI422" i="7"/>
  <c r="CJ422" i="7"/>
  <c r="CK422" i="7"/>
  <c r="CL422" i="7"/>
  <c r="CM422" i="7"/>
  <c r="CN422" i="7"/>
  <c r="CO422" i="7"/>
  <c r="CP422" i="7"/>
  <c r="CQ422" i="7"/>
  <c r="CR422" i="7"/>
  <c r="CS422" i="7"/>
  <c r="CT422" i="7"/>
  <c r="CU422" i="7"/>
  <c r="CV422" i="7"/>
  <c r="CW422" i="7"/>
  <c r="CX422" i="7"/>
  <c r="CY422" i="7"/>
  <c r="CZ422" i="7"/>
  <c r="DA422" i="7"/>
  <c r="DB422" i="7"/>
  <c r="DC422" i="7"/>
  <c r="DD422" i="7"/>
  <c r="DE422" i="7"/>
  <c r="DF422" i="7"/>
  <c r="DG422" i="7"/>
  <c r="DH422" i="7"/>
  <c r="DI422" i="7"/>
  <c r="DJ422" i="7"/>
  <c r="DK422" i="7"/>
  <c r="DL422" i="7"/>
  <c r="DM422" i="7"/>
  <c r="DN422" i="7"/>
  <c r="DO422" i="7"/>
  <c r="DP422" i="7"/>
  <c r="DQ422" i="7"/>
  <c r="DR422" i="7"/>
  <c r="DS422" i="7"/>
  <c r="DT422" i="7"/>
  <c r="DU422" i="7"/>
  <c r="DV422" i="7"/>
  <c r="DW422" i="7"/>
  <c r="DX422" i="7"/>
  <c r="DY422" i="7"/>
  <c r="DZ422" i="7"/>
  <c r="EA422" i="7"/>
  <c r="EB422" i="7"/>
  <c r="EC422" i="7"/>
  <c r="ED422" i="7"/>
  <c r="EE422" i="7"/>
  <c r="EF422" i="7"/>
  <c r="EG422" i="7"/>
  <c r="EH422" i="7"/>
  <c r="EI422" i="7"/>
  <c r="EJ422" i="7"/>
  <c r="EK422" i="7"/>
  <c r="EL422" i="7"/>
  <c r="EM422" i="7"/>
  <c r="EN422" i="7"/>
  <c r="EO422" i="7"/>
  <c r="EP422" i="7"/>
  <c r="EQ422" i="7"/>
  <c r="ER422" i="7"/>
  <c r="ES422" i="7"/>
  <c r="ET422" i="7"/>
  <c r="EU422" i="7"/>
  <c r="EV422" i="7"/>
  <c r="EW422" i="7"/>
  <c r="EX422" i="7"/>
  <c r="EY422" i="7"/>
  <c r="EZ422" i="7"/>
  <c r="FA422" i="7"/>
  <c r="FB422" i="7"/>
  <c r="FC422" i="7"/>
  <c r="B423" i="7"/>
  <c r="C423" i="7"/>
  <c r="D423" i="7"/>
  <c r="E423" i="7"/>
  <c r="F423" i="7"/>
  <c r="G423" i="7"/>
  <c r="H423" i="7"/>
  <c r="I423" i="7"/>
  <c r="J423" i="7"/>
  <c r="K423" i="7"/>
  <c r="L423" i="7"/>
  <c r="M423" i="7"/>
  <c r="N423" i="7"/>
  <c r="O423" i="7"/>
  <c r="P423" i="7"/>
  <c r="Q423" i="7"/>
  <c r="R423" i="7"/>
  <c r="S423" i="7"/>
  <c r="T423" i="7"/>
  <c r="U423" i="7"/>
  <c r="V423" i="7"/>
  <c r="W423" i="7"/>
  <c r="X423" i="7"/>
  <c r="Y423" i="7"/>
  <c r="Z423" i="7"/>
  <c r="AA423" i="7"/>
  <c r="AB423" i="7"/>
  <c r="AC423" i="7"/>
  <c r="AD423" i="7"/>
  <c r="AE423" i="7"/>
  <c r="AF423" i="7"/>
  <c r="AG423" i="7"/>
  <c r="AH423" i="7"/>
  <c r="AI423" i="7"/>
  <c r="AJ423" i="7"/>
  <c r="AK423" i="7"/>
  <c r="AL423" i="7"/>
  <c r="AM423" i="7"/>
  <c r="AN423" i="7"/>
  <c r="AO423" i="7"/>
  <c r="AP423" i="7"/>
  <c r="AQ423" i="7"/>
  <c r="AR423" i="7"/>
  <c r="AS423" i="7"/>
  <c r="AT423" i="7"/>
  <c r="AU423" i="7"/>
  <c r="AV423" i="7"/>
  <c r="AW423" i="7"/>
  <c r="AX423" i="7"/>
  <c r="AY423" i="7"/>
  <c r="AZ423" i="7"/>
  <c r="BA423" i="7"/>
  <c r="BB423" i="7"/>
  <c r="BC423" i="7"/>
  <c r="BD423" i="7"/>
  <c r="BE423" i="7"/>
  <c r="BF423" i="7"/>
  <c r="BG423" i="7"/>
  <c r="BH423" i="7"/>
  <c r="BI423" i="7"/>
  <c r="BJ423" i="7"/>
  <c r="BK423" i="7"/>
  <c r="BL423" i="7"/>
  <c r="BM423" i="7"/>
  <c r="BN423" i="7"/>
  <c r="BO423" i="7"/>
  <c r="BP423" i="7"/>
  <c r="BQ423" i="7"/>
  <c r="BR423" i="7"/>
  <c r="BS423" i="7"/>
  <c r="BT423" i="7"/>
  <c r="BU423" i="7"/>
  <c r="BV423" i="7"/>
  <c r="BW423" i="7"/>
  <c r="BX423" i="7"/>
  <c r="BY423" i="7"/>
  <c r="BZ423" i="7"/>
  <c r="CA423" i="7"/>
  <c r="CB423" i="7"/>
  <c r="CC423" i="7"/>
  <c r="CD423" i="7"/>
  <c r="CE423" i="7"/>
  <c r="CF423" i="7"/>
  <c r="CG423" i="7"/>
  <c r="CH423" i="7"/>
  <c r="CI423" i="7"/>
  <c r="CJ423" i="7"/>
  <c r="CK423" i="7"/>
  <c r="CL423" i="7"/>
  <c r="CM423" i="7"/>
  <c r="CN423" i="7"/>
  <c r="CO423" i="7"/>
  <c r="CP423" i="7"/>
  <c r="CQ423" i="7"/>
  <c r="CR423" i="7"/>
  <c r="CS423" i="7"/>
  <c r="CT423" i="7"/>
  <c r="CU423" i="7"/>
  <c r="CV423" i="7"/>
  <c r="CW423" i="7"/>
  <c r="CX423" i="7"/>
  <c r="CY423" i="7"/>
  <c r="CZ423" i="7"/>
  <c r="DA423" i="7"/>
  <c r="DB423" i="7"/>
  <c r="DC423" i="7"/>
  <c r="DD423" i="7"/>
  <c r="DE423" i="7"/>
  <c r="DF423" i="7"/>
  <c r="DG423" i="7"/>
  <c r="DH423" i="7"/>
  <c r="DI423" i="7"/>
  <c r="DJ423" i="7"/>
  <c r="DK423" i="7"/>
  <c r="DL423" i="7"/>
  <c r="DM423" i="7"/>
  <c r="DN423" i="7"/>
  <c r="DO423" i="7"/>
  <c r="DP423" i="7"/>
  <c r="DQ423" i="7"/>
  <c r="DR423" i="7"/>
  <c r="DS423" i="7"/>
  <c r="DT423" i="7"/>
  <c r="DU423" i="7"/>
  <c r="DV423" i="7"/>
  <c r="DW423" i="7"/>
  <c r="DX423" i="7"/>
  <c r="DY423" i="7"/>
  <c r="DZ423" i="7"/>
  <c r="EA423" i="7"/>
  <c r="EB423" i="7"/>
  <c r="EC423" i="7"/>
  <c r="ED423" i="7"/>
  <c r="EE423" i="7"/>
  <c r="EF423" i="7"/>
  <c r="EG423" i="7"/>
  <c r="EH423" i="7"/>
  <c r="EI423" i="7"/>
  <c r="EJ423" i="7"/>
  <c r="EK423" i="7"/>
  <c r="EL423" i="7"/>
  <c r="EM423" i="7"/>
  <c r="EN423" i="7"/>
  <c r="EO423" i="7"/>
  <c r="EP423" i="7"/>
  <c r="EQ423" i="7"/>
  <c r="ER423" i="7"/>
  <c r="ES423" i="7"/>
  <c r="ET423" i="7"/>
  <c r="EU423" i="7"/>
  <c r="EV423" i="7"/>
  <c r="EW423" i="7"/>
  <c r="EX423" i="7"/>
  <c r="EY423" i="7"/>
  <c r="EZ423" i="7"/>
  <c r="FA423" i="7"/>
  <c r="FB423" i="7"/>
  <c r="FC423" i="7"/>
  <c r="B424" i="7"/>
  <c r="C424" i="7"/>
  <c r="D424" i="7"/>
  <c r="E424" i="7"/>
  <c r="F424" i="7"/>
  <c r="G424" i="7"/>
  <c r="H424" i="7"/>
  <c r="I424" i="7"/>
  <c r="J424" i="7"/>
  <c r="K424" i="7"/>
  <c r="L424" i="7"/>
  <c r="M424" i="7"/>
  <c r="N424" i="7"/>
  <c r="O424" i="7"/>
  <c r="P424" i="7"/>
  <c r="Q424" i="7"/>
  <c r="R424" i="7"/>
  <c r="S424" i="7"/>
  <c r="T424" i="7"/>
  <c r="U424" i="7"/>
  <c r="V424" i="7"/>
  <c r="W424" i="7"/>
  <c r="X424" i="7"/>
  <c r="Y424" i="7"/>
  <c r="Z424" i="7"/>
  <c r="AA424" i="7"/>
  <c r="AB424" i="7"/>
  <c r="AC424" i="7"/>
  <c r="AD424" i="7"/>
  <c r="AE424" i="7"/>
  <c r="AF424" i="7"/>
  <c r="AG424" i="7"/>
  <c r="AH424" i="7"/>
  <c r="AI424" i="7"/>
  <c r="AJ424" i="7"/>
  <c r="AK424" i="7"/>
  <c r="AL424" i="7"/>
  <c r="AM424" i="7"/>
  <c r="AN424" i="7"/>
  <c r="AO424" i="7"/>
  <c r="AP424" i="7"/>
  <c r="AQ424" i="7"/>
  <c r="AR424" i="7"/>
  <c r="AS424" i="7"/>
  <c r="AT424" i="7"/>
  <c r="AU424" i="7"/>
  <c r="AV424" i="7"/>
  <c r="AW424" i="7"/>
  <c r="AX424" i="7"/>
  <c r="AY424" i="7"/>
  <c r="AZ424" i="7"/>
  <c r="BA424" i="7"/>
  <c r="BB424" i="7"/>
  <c r="BC424" i="7"/>
  <c r="BD424" i="7"/>
  <c r="BE424" i="7"/>
  <c r="BF424" i="7"/>
  <c r="BG424" i="7"/>
  <c r="BH424" i="7"/>
  <c r="BI424" i="7"/>
  <c r="BJ424" i="7"/>
  <c r="BK424" i="7"/>
  <c r="BL424" i="7"/>
  <c r="BM424" i="7"/>
  <c r="BN424" i="7"/>
  <c r="BO424" i="7"/>
  <c r="BP424" i="7"/>
  <c r="BQ424" i="7"/>
  <c r="BR424" i="7"/>
  <c r="BS424" i="7"/>
  <c r="BT424" i="7"/>
  <c r="BU424" i="7"/>
  <c r="BV424" i="7"/>
  <c r="BW424" i="7"/>
  <c r="BX424" i="7"/>
  <c r="BY424" i="7"/>
  <c r="BZ424" i="7"/>
  <c r="CA424" i="7"/>
  <c r="CB424" i="7"/>
  <c r="CC424" i="7"/>
  <c r="CD424" i="7"/>
  <c r="CE424" i="7"/>
  <c r="CF424" i="7"/>
  <c r="CG424" i="7"/>
  <c r="CH424" i="7"/>
  <c r="CI424" i="7"/>
  <c r="CJ424" i="7"/>
  <c r="CK424" i="7"/>
  <c r="CL424" i="7"/>
  <c r="CM424" i="7"/>
  <c r="CN424" i="7"/>
  <c r="CO424" i="7"/>
  <c r="CP424" i="7"/>
  <c r="CQ424" i="7"/>
  <c r="CR424" i="7"/>
  <c r="CS424" i="7"/>
  <c r="CT424" i="7"/>
  <c r="CU424" i="7"/>
  <c r="CV424" i="7"/>
  <c r="CW424" i="7"/>
  <c r="CX424" i="7"/>
  <c r="CY424" i="7"/>
  <c r="CZ424" i="7"/>
  <c r="DA424" i="7"/>
  <c r="DB424" i="7"/>
  <c r="DC424" i="7"/>
  <c r="DD424" i="7"/>
  <c r="DE424" i="7"/>
  <c r="DF424" i="7"/>
  <c r="DG424" i="7"/>
  <c r="DH424" i="7"/>
  <c r="DI424" i="7"/>
  <c r="DJ424" i="7"/>
  <c r="DK424" i="7"/>
  <c r="DL424" i="7"/>
  <c r="DM424" i="7"/>
  <c r="DN424" i="7"/>
  <c r="DO424" i="7"/>
  <c r="DP424" i="7"/>
  <c r="DQ424" i="7"/>
  <c r="DR424" i="7"/>
  <c r="DS424" i="7"/>
  <c r="DT424" i="7"/>
  <c r="DU424" i="7"/>
  <c r="DV424" i="7"/>
  <c r="DW424" i="7"/>
  <c r="DX424" i="7"/>
  <c r="DY424" i="7"/>
  <c r="DZ424" i="7"/>
  <c r="EA424" i="7"/>
  <c r="EB424" i="7"/>
  <c r="EC424" i="7"/>
  <c r="ED424" i="7"/>
  <c r="EE424" i="7"/>
  <c r="EF424" i="7"/>
  <c r="EG424" i="7"/>
  <c r="EH424" i="7"/>
  <c r="EI424" i="7"/>
  <c r="EJ424" i="7"/>
  <c r="EK424" i="7"/>
  <c r="EL424" i="7"/>
  <c r="EM424" i="7"/>
  <c r="EN424" i="7"/>
  <c r="EO424" i="7"/>
  <c r="EP424" i="7"/>
  <c r="EQ424" i="7"/>
  <c r="ER424" i="7"/>
  <c r="ES424" i="7"/>
  <c r="ET424" i="7"/>
  <c r="EU424" i="7"/>
  <c r="EV424" i="7"/>
  <c r="EW424" i="7"/>
  <c r="EX424" i="7"/>
  <c r="EY424" i="7"/>
  <c r="EZ424" i="7"/>
  <c r="FA424" i="7"/>
  <c r="FB424" i="7"/>
  <c r="FC424" i="7"/>
  <c r="B425" i="7"/>
  <c r="C425" i="7"/>
  <c r="D425" i="7"/>
  <c r="E425" i="7"/>
  <c r="F425" i="7"/>
  <c r="G425" i="7"/>
  <c r="H425" i="7"/>
  <c r="I425" i="7"/>
  <c r="J425" i="7"/>
  <c r="K425" i="7"/>
  <c r="L425" i="7"/>
  <c r="M425" i="7"/>
  <c r="N425" i="7"/>
  <c r="O425" i="7"/>
  <c r="P425" i="7"/>
  <c r="Q425" i="7"/>
  <c r="R425" i="7"/>
  <c r="S425" i="7"/>
  <c r="T425" i="7"/>
  <c r="U425" i="7"/>
  <c r="V425" i="7"/>
  <c r="W425" i="7"/>
  <c r="X425" i="7"/>
  <c r="Y425" i="7"/>
  <c r="Z425" i="7"/>
  <c r="AA425" i="7"/>
  <c r="AB425" i="7"/>
  <c r="AC425" i="7"/>
  <c r="AD425" i="7"/>
  <c r="AE425" i="7"/>
  <c r="AF425" i="7"/>
  <c r="AG425" i="7"/>
  <c r="AH425" i="7"/>
  <c r="AI425" i="7"/>
  <c r="AJ425" i="7"/>
  <c r="AK425" i="7"/>
  <c r="AL425" i="7"/>
  <c r="AM425" i="7"/>
  <c r="AN425" i="7"/>
  <c r="AO425" i="7"/>
  <c r="AP425" i="7"/>
  <c r="AQ425" i="7"/>
  <c r="AR425" i="7"/>
  <c r="AS425" i="7"/>
  <c r="AT425" i="7"/>
  <c r="AU425" i="7"/>
  <c r="AV425" i="7"/>
  <c r="AW425" i="7"/>
  <c r="AX425" i="7"/>
  <c r="AY425" i="7"/>
  <c r="AZ425" i="7"/>
  <c r="BA425" i="7"/>
  <c r="BB425" i="7"/>
  <c r="BC425" i="7"/>
  <c r="BD425" i="7"/>
  <c r="BE425" i="7"/>
  <c r="BF425" i="7"/>
  <c r="BG425" i="7"/>
  <c r="BH425" i="7"/>
  <c r="BI425" i="7"/>
  <c r="BJ425" i="7"/>
  <c r="BK425" i="7"/>
  <c r="BL425" i="7"/>
  <c r="BM425" i="7"/>
  <c r="BN425" i="7"/>
  <c r="BO425" i="7"/>
  <c r="BP425" i="7"/>
  <c r="BQ425" i="7"/>
  <c r="BR425" i="7"/>
  <c r="BS425" i="7"/>
  <c r="BT425" i="7"/>
  <c r="BU425" i="7"/>
  <c r="BV425" i="7"/>
  <c r="BW425" i="7"/>
  <c r="BX425" i="7"/>
  <c r="BY425" i="7"/>
  <c r="BZ425" i="7"/>
  <c r="CA425" i="7"/>
  <c r="CB425" i="7"/>
  <c r="CC425" i="7"/>
  <c r="CD425" i="7"/>
  <c r="CE425" i="7"/>
  <c r="CF425" i="7"/>
  <c r="CG425" i="7"/>
  <c r="CH425" i="7"/>
  <c r="CI425" i="7"/>
  <c r="CJ425" i="7"/>
  <c r="CK425" i="7"/>
  <c r="CL425" i="7"/>
  <c r="CM425" i="7"/>
  <c r="CN425" i="7"/>
  <c r="CO425" i="7"/>
  <c r="CP425" i="7"/>
  <c r="CQ425" i="7"/>
  <c r="CR425" i="7"/>
  <c r="CS425" i="7"/>
  <c r="CT425" i="7"/>
  <c r="CU425" i="7"/>
  <c r="CV425" i="7"/>
  <c r="CW425" i="7"/>
  <c r="CX425" i="7"/>
  <c r="CY425" i="7"/>
  <c r="CZ425" i="7"/>
  <c r="DA425" i="7"/>
  <c r="DB425" i="7"/>
  <c r="DC425" i="7"/>
  <c r="DD425" i="7"/>
  <c r="DE425" i="7"/>
  <c r="DF425" i="7"/>
  <c r="DG425" i="7"/>
  <c r="DH425" i="7"/>
  <c r="DI425" i="7"/>
  <c r="DJ425" i="7"/>
  <c r="DK425" i="7"/>
  <c r="DL425" i="7"/>
  <c r="DM425" i="7"/>
  <c r="DN425" i="7"/>
  <c r="DO425" i="7"/>
  <c r="DP425" i="7"/>
  <c r="DQ425" i="7"/>
  <c r="DR425" i="7"/>
  <c r="DS425" i="7"/>
  <c r="DT425" i="7"/>
  <c r="DU425" i="7"/>
  <c r="DV425" i="7"/>
  <c r="DW425" i="7"/>
  <c r="DX425" i="7"/>
  <c r="DY425" i="7"/>
  <c r="DZ425" i="7"/>
  <c r="EA425" i="7"/>
  <c r="EB425" i="7"/>
  <c r="EC425" i="7"/>
  <c r="ED425" i="7"/>
  <c r="EE425" i="7"/>
  <c r="EF425" i="7"/>
  <c r="EG425" i="7"/>
  <c r="EH425" i="7"/>
  <c r="EI425" i="7"/>
  <c r="EJ425" i="7"/>
  <c r="EK425" i="7"/>
  <c r="EL425" i="7"/>
  <c r="EM425" i="7"/>
  <c r="EN425" i="7"/>
  <c r="EO425" i="7"/>
  <c r="EP425" i="7"/>
  <c r="EQ425" i="7"/>
  <c r="ER425" i="7"/>
  <c r="ES425" i="7"/>
  <c r="ET425" i="7"/>
  <c r="EU425" i="7"/>
  <c r="EV425" i="7"/>
  <c r="EW425" i="7"/>
  <c r="EX425" i="7"/>
  <c r="EY425" i="7"/>
  <c r="EZ425" i="7"/>
  <c r="FA425" i="7"/>
  <c r="FB425" i="7"/>
  <c r="FC425" i="7"/>
  <c r="B426" i="7"/>
  <c r="C426" i="7"/>
  <c r="D426" i="7"/>
  <c r="E426" i="7"/>
  <c r="F426" i="7"/>
  <c r="G426" i="7"/>
  <c r="H426" i="7"/>
  <c r="I426" i="7"/>
  <c r="J426" i="7"/>
  <c r="K426" i="7"/>
  <c r="L426" i="7"/>
  <c r="M426" i="7"/>
  <c r="N426" i="7"/>
  <c r="O426" i="7"/>
  <c r="P426" i="7"/>
  <c r="Q426" i="7"/>
  <c r="R426" i="7"/>
  <c r="S426" i="7"/>
  <c r="T426" i="7"/>
  <c r="U426" i="7"/>
  <c r="V426" i="7"/>
  <c r="W426" i="7"/>
  <c r="X426" i="7"/>
  <c r="Y426" i="7"/>
  <c r="Z426" i="7"/>
  <c r="AA426" i="7"/>
  <c r="AB426" i="7"/>
  <c r="AC426" i="7"/>
  <c r="AD426" i="7"/>
  <c r="AE426" i="7"/>
  <c r="AF426" i="7"/>
  <c r="AG426" i="7"/>
  <c r="AH426" i="7"/>
  <c r="AI426" i="7"/>
  <c r="AJ426" i="7"/>
  <c r="AK426" i="7"/>
  <c r="AL426" i="7"/>
  <c r="AM426" i="7"/>
  <c r="AN426" i="7"/>
  <c r="AO426" i="7"/>
  <c r="AP426" i="7"/>
  <c r="AQ426" i="7"/>
  <c r="AR426" i="7"/>
  <c r="AS426" i="7"/>
  <c r="AT426" i="7"/>
  <c r="AU426" i="7"/>
  <c r="AV426" i="7"/>
  <c r="AW426" i="7"/>
  <c r="AX426" i="7"/>
  <c r="AY426" i="7"/>
  <c r="AZ426" i="7"/>
  <c r="BA426" i="7"/>
  <c r="BB426" i="7"/>
  <c r="BC426" i="7"/>
  <c r="BD426" i="7"/>
  <c r="BE426" i="7"/>
  <c r="BF426" i="7"/>
  <c r="BG426" i="7"/>
  <c r="BH426" i="7"/>
  <c r="BI426" i="7"/>
  <c r="BJ426" i="7"/>
  <c r="BK426" i="7"/>
  <c r="BL426" i="7"/>
  <c r="BM426" i="7"/>
  <c r="BN426" i="7"/>
  <c r="BO426" i="7"/>
  <c r="BP426" i="7"/>
  <c r="BQ426" i="7"/>
  <c r="BR426" i="7"/>
  <c r="BS426" i="7"/>
  <c r="BT426" i="7"/>
  <c r="BU426" i="7"/>
  <c r="BV426" i="7"/>
  <c r="BW426" i="7"/>
  <c r="BX426" i="7"/>
  <c r="BY426" i="7"/>
  <c r="BZ426" i="7"/>
  <c r="CA426" i="7"/>
  <c r="CB426" i="7"/>
  <c r="CC426" i="7"/>
  <c r="CD426" i="7"/>
  <c r="CE426" i="7"/>
  <c r="CF426" i="7"/>
  <c r="CG426" i="7"/>
  <c r="CH426" i="7"/>
  <c r="CI426" i="7"/>
  <c r="CJ426" i="7"/>
  <c r="CK426" i="7"/>
  <c r="CL426" i="7"/>
  <c r="CM426" i="7"/>
  <c r="CN426" i="7"/>
  <c r="CO426" i="7"/>
  <c r="CP426" i="7"/>
  <c r="CQ426" i="7"/>
  <c r="CR426" i="7"/>
  <c r="CS426" i="7"/>
  <c r="CT426" i="7"/>
  <c r="CU426" i="7"/>
  <c r="CV426" i="7"/>
  <c r="CW426" i="7"/>
  <c r="CX426" i="7"/>
  <c r="CY426" i="7"/>
  <c r="CZ426" i="7"/>
  <c r="DA426" i="7"/>
  <c r="DB426" i="7"/>
  <c r="DC426" i="7"/>
  <c r="DD426" i="7"/>
  <c r="DE426" i="7"/>
  <c r="DF426" i="7"/>
  <c r="DG426" i="7"/>
  <c r="DH426" i="7"/>
  <c r="DI426" i="7"/>
  <c r="DJ426" i="7"/>
  <c r="DK426" i="7"/>
  <c r="DL426" i="7"/>
  <c r="DM426" i="7"/>
  <c r="DN426" i="7"/>
  <c r="DO426" i="7"/>
  <c r="DP426" i="7"/>
  <c r="DQ426" i="7"/>
  <c r="DR426" i="7"/>
  <c r="DS426" i="7"/>
  <c r="DT426" i="7"/>
  <c r="DU426" i="7"/>
  <c r="DV426" i="7"/>
  <c r="DW426" i="7"/>
  <c r="DX426" i="7"/>
  <c r="DY426" i="7"/>
  <c r="DZ426" i="7"/>
  <c r="EA426" i="7"/>
  <c r="EB426" i="7"/>
  <c r="EC426" i="7"/>
  <c r="ED426" i="7"/>
  <c r="EE426" i="7"/>
  <c r="EF426" i="7"/>
  <c r="EG426" i="7"/>
  <c r="EH426" i="7"/>
  <c r="EI426" i="7"/>
  <c r="EJ426" i="7"/>
  <c r="EK426" i="7"/>
  <c r="EL426" i="7"/>
  <c r="EM426" i="7"/>
  <c r="EN426" i="7"/>
  <c r="EO426" i="7"/>
  <c r="EP426" i="7"/>
  <c r="EQ426" i="7"/>
  <c r="ER426" i="7"/>
  <c r="ES426" i="7"/>
  <c r="ET426" i="7"/>
  <c r="EU426" i="7"/>
  <c r="EV426" i="7"/>
  <c r="EW426" i="7"/>
  <c r="EX426" i="7"/>
  <c r="EY426" i="7"/>
  <c r="EZ426" i="7"/>
  <c r="FA426" i="7"/>
  <c r="FB426" i="7"/>
  <c r="FC426" i="7"/>
  <c r="B427" i="7"/>
  <c r="C427" i="7"/>
  <c r="D427" i="7"/>
  <c r="E427" i="7"/>
  <c r="F427" i="7"/>
  <c r="G427" i="7"/>
  <c r="H427" i="7"/>
  <c r="I427" i="7"/>
  <c r="J427" i="7"/>
  <c r="K427" i="7"/>
  <c r="L427" i="7"/>
  <c r="M427" i="7"/>
  <c r="N427" i="7"/>
  <c r="O427" i="7"/>
  <c r="P427" i="7"/>
  <c r="Q427" i="7"/>
  <c r="R427" i="7"/>
  <c r="S427" i="7"/>
  <c r="T427" i="7"/>
  <c r="U427" i="7"/>
  <c r="V427" i="7"/>
  <c r="W427" i="7"/>
  <c r="X427" i="7"/>
  <c r="Y427" i="7"/>
  <c r="Z427" i="7"/>
  <c r="AA427" i="7"/>
  <c r="AB427" i="7"/>
  <c r="AC427" i="7"/>
  <c r="AD427" i="7"/>
  <c r="AE427" i="7"/>
  <c r="AF427" i="7"/>
  <c r="AG427" i="7"/>
  <c r="AH427" i="7"/>
  <c r="AI427" i="7"/>
  <c r="AJ427" i="7"/>
  <c r="AK427" i="7"/>
  <c r="AL427" i="7"/>
  <c r="AM427" i="7"/>
  <c r="AN427" i="7"/>
  <c r="AO427" i="7"/>
  <c r="AP427" i="7"/>
  <c r="AQ427" i="7"/>
  <c r="AR427" i="7"/>
  <c r="AS427" i="7"/>
  <c r="AT427" i="7"/>
  <c r="AU427" i="7"/>
  <c r="AV427" i="7"/>
  <c r="AW427" i="7"/>
  <c r="AX427" i="7"/>
  <c r="AY427" i="7"/>
  <c r="AZ427" i="7"/>
  <c r="BA427" i="7"/>
  <c r="BB427" i="7"/>
  <c r="BC427" i="7"/>
  <c r="BD427" i="7"/>
  <c r="BE427" i="7"/>
  <c r="BF427" i="7"/>
  <c r="BG427" i="7"/>
  <c r="BH427" i="7"/>
  <c r="BI427" i="7"/>
  <c r="BJ427" i="7"/>
  <c r="BK427" i="7"/>
  <c r="BL427" i="7"/>
  <c r="BM427" i="7"/>
  <c r="BN427" i="7"/>
  <c r="BO427" i="7"/>
  <c r="BP427" i="7"/>
  <c r="BQ427" i="7"/>
  <c r="BR427" i="7"/>
  <c r="BS427" i="7"/>
  <c r="BT427" i="7"/>
  <c r="BU427" i="7"/>
  <c r="BV427" i="7"/>
  <c r="BW427" i="7"/>
  <c r="BX427" i="7"/>
  <c r="BY427" i="7"/>
  <c r="BZ427" i="7"/>
  <c r="CA427" i="7"/>
  <c r="CB427" i="7"/>
  <c r="CC427" i="7"/>
  <c r="CD427" i="7"/>
  <c r="CE427" i="7"/>
  <c r="CF427" i="7"/>
  <c r="CG427" i="7"/>
  <c r="CH427" i="7"/>
  <c r="CI427" i="7"/>
  <c r="CJ427" i="7"/>
  <c r="CK427" i="7"/>
  <c r="CL427" i="7"/>
  <c r="CM427" i="7"/>
  <c r="CN427" i="7"/>
  <c r="CO427" i="7"/>
  <c r="CP427" i="7"/>
  <c r="CQ427" i="7"/>
  <c r="CR427" i="7"/>
  <c r="CS427" i="7"/>
  <c r="CT427" i="7"/>
  <c r="CU427" i="7"/>
  <c r="CV427" i="7"/>
  <c r="CW427" i="7"/>
  <c r="CX427" i="7"/>
  <c r="CY427" i="7"/>
  <c r="CZ427" i="7"/>
  <c r="DA427" i="7"/>
  <c r="DB427" i="7"/>
  <c r="DC427" i="7"/>
  <c r="DD427" i="7"/>
  <c r="DE427" i="7"/>
  <c r="DF427" i="7"/>
  <c r="DG427" i="7"/>
  <c r="DH427" i="7"/>
  <c r="DI427" i="7"/>
  <c r="DJ427" i="7"/>
  <c r="DK427" i="7"/>
  <c r="DL427" i="7"/>
  <c r="DM427" i="7"/>
  <c r="DN427" i="7"/>
  <c r="DO427" i="7"/>
  <c r="DP427" i="7"/>
  <c r="DQ427" i="7"/>
  <c r="DR427" i="7"/>
  <c r="DS427" i="7"/>
  <c r="DT427" i="7"/>
  <c r="DU427" i="7"/>
  <c r="DV427" i="7"/>
  <c r="DW427" i="7"/>
  <c r="DX427" i="7"/>
  <c r="DY427" i="7"/>
  <c r="DZ427" i="7"/>
  <c r="EA427" i="7"/>
  <c r="EB427" i="7"/>
  <c r="EC427" i="7"/>
  <c r="ED427" i="7"/>
  <c r="EE427" i="7"/>
  <c r="EF427" i="7"/>
  <c r="EG427" i="7"/>
  <c r="EH427" i="7"/>
  <c r="EI427" i="7"/>
  <c r="EJ427" i="7"/>
  <c r="EK427" i="7"/>
  <c r="EL427" i="7"/>
  <c r="EM427" i="7"/>
  <c r="EN427" i="7"/>
  <c r="EO427" i="7"/>
  <c r="EP427" i="7"/>
  <c r="EQ427" i="7"/>
  <c r="ER427" i="7"/>
  <c r="ES427" i="7"/>
  <c r="ET427" i="7"/>
  <c r="EU427" i="7"/>
  <c r="EV427" i="7"/>
  <c r="EW427" i="7"/>
  <c r="EX427" i="7"/>
  <c r="EY427" i="7"/>
  <c r="EZ427" i="7"/>
  <c r="FA427" i="7"/>
  <c r="FB427" i="7"/>
  <c r="FC427" i="7"/>
  <c r="B428" i="7"/>
  <c r="C428" i="7"/>
  <c r="D428" i="7"/>
  <c r="E428" i="7"/>
  <c r="F428" i="7"/>
  <c r="G428" i="7"/>
  <c r="H428" i="7"/>
  <c r="I428" i="7"/>
  <c r="J428" i="7"/>
  <c r="K428" i="7"/>
  <c r="L428" i="7"/>
  <c r="M428" i="7"/>
  <c r="N428" i="7"/>
  <c r="O428" i="7"/>
  <c r="P428" i="7"/>
  <c r="Q428" i="7"/>
  <c r="R428" i="7"/>
  <c r="S428" i="7"/>
  <c r="T428" i="7"/>
  <c r="U428" i="7"/>
  <c r="V428" i="7"/>
  <c r="W428" i="7"/>
  <c r="X428" i="7"/>
  <c r="Y428" i="7"/>
  <c r="Z428" i="7"/>
  <c r="AA428" i="7"/>
  <c r="AB428" i="7"/>
  <c r="AC428" i="7"/>
  <c r="AD428" i="7"/>
  <c r="AE428" i="7"/>
  <c r="AF428" i="7"/>
  <c r="AG428" i="7"/>
  <c r="AH428" i="7"/>
  <c r="AI428" i="7"/>
  <c r="AJ428" i="7"/>
  <c r="AK428" i="7"/>
  <c r="AL428" i="7"/>
  <c r="AM428" i="7"/>
  <c r="AN428" i="7"/>
  <c r="AO428" i="7"/>
  <c r="AP428" i="7"/>
  <c r="AQ428" i="7"/>
  <c r="AR428" i="7"/>
  <c r="AS428" i="7"/>
  <c r="AT428" i="7"/>
  <c r="AU428" i="7"/>
  <c r="AV428" i="7"/>
  <c r="AW428" i="7"/>
  <c r="AX428" i="7"/>
  <c r="AY428" i="7"/>
  <c r="AZ428" i="7"/>
  <c r="BA428" i="7"/>
  <c r="BB428" i="7"/>
  <c r="BC428" i="7"/>
  <c r="BD428" i="7"/>
  <c r="BE428" i="7"/>
  <c r="BF428" i="7"/>
  <c r="BG428" i="7"/>
  <c r="BH428" i="7"/>
  <c r="BI428" i="7"/>
  <c r="BJ428" i="7"/>
  <c r="BK428" i="7"/>
  <c r="BL428" i="7"/>
  <c r="BM428" i="7"/>
  <c r="BN428" i="7"/>
  <c r="BO428" i="7"/>
  <c r="BP428" i="7"/>
  <c r="BQ428" i="7"/>
  <c r="BR428" i="7"/>
  <c r="BS428" i="7"/>
  <c r="BT428" i="7"/>
  <c r="BU428" i="7"/>
  <c r="BV428" i="7"/>
  <c r="BW428" i="7"/>
  <c r="BX428" i="7"/>
  <c r="BY428" i="7"/>
  <c r="BZ428" i="7"/>
  <c r="CA428" i="7"/>
  <c r="CB428" i="7"/>
  <c r="CC428" i="7"/>
  <c r="CD428" i="7"/>
  <c r="CE428" i="7"/>
  <c r="CF428" i="7"/>
  <c r="CG428" i="7"/>
  <c r="CH428" i="7"/>
  <c r="CI428" i="7"/>
  <c r="CJ428" i="7"/>
  <c r="CK428" i="7"/>
  <c r="CL428" i="7"/>
  <c r="CM428" i="7"/>
  <c r="CN428" i="7"/>
  <c r="CO428" i="7"/>
  <c r="CP428" i="7"/>
  <c r="CQ428" i="7"/>
  <c r="CR428" i="7"/>
  <c r="CS428" i="7"/>
  <c r="CT428" i="7"/>
  <c r="CU428" i="7"/>
  <c r="CV428" i="7"/>
  <c r="CW428" i="7"/>
  <c r="CX428" i="7"/>
  <c r="CY428" i="7"/>
  <c r="CZ428" i="7"/>
  <c r="DA428" i="7"/>
  <c r="DB428" i="7"/>
  <c r="DC428" i="7"/>
  <c r="DD428" i="7"/>
  <c r="DE428" i="7"/>
  <c r="DF428" i="7"/>
  <c r="DG428" i="7"/>
  <c r="DH428" i="7"/>
  <c r="DI428" i="7"/>
  <c r="DJ428" i="7"/>
  <c r="DK428" i="7"/>
  <c r="DL428" i="7"/>
  <c r="DM428" i="7"/>
  <c r="DN428" i="7"/>
  <c r="DO428" i="7"/>
  <c r="DP428" i="7"/>
  <c r="DQ428" i="7"/>
  <c r="DR428" i="7"/>
  <c r="DS428" i="7"/>
  <c r="DT428" i="7"/>
  <c r="DU428" i="7"/>
  <c r="DV428" i="7"/>
  <c r="DW428" i="7"/>
  <c r="DX428" i="7"/>
  <c r="DY428" i="7"/>
  <c r="DZ428" i="7"/>
  <c r="EA428" i="7"/>
  <c r="EB428" i="7"/>
  <c r="EC428" i="7"/>
  <c r="ED428" i="7"/>
  <c r="EE428" i="7"/>
  <c r="EF428" i="7"/>
  <c r="EG428" i="7"/>
  <c r="EH428" i="7"/>
  <c r="EI428" i="7"/>
  <c r="EJ428" i="7"/>
  <c r="EK428" i="7"/>
  <c r="EL428" i="7"/>
  <c r="EM428" i="7"/>
  <c r="EN428" i="7"/>
  <c r="EO428" i="7"/>
  <c r="EP428" i="7"/>
  <c r="EQ428" i="7"/>
  <c r="ER428" i="7"/>
  <c r="ES428" i="7"/>
  <c r="ET428" i="7"/>
  <c r="EU428" i="7"/>
  <c r="EV428" i="7"/>
  <c r="EW428" i="7"/>
  <c r="EX428" i="7"/>
  <c r="EY428" i="7"/>
  <c r="EZ428" i="7"/>
  <c r="FA428" i="7"/>
  <c r="FB428" i="7"/>
  <c r="FC428" i="7"/>
  <c r="B429" i="7"/>
  <c r="C429" i="7"/>
  <c r="D429" i="7"/>
  <c r="E429" i="7"/>
  <c r="F429" i="7"/>
  <c r="G429" i="7"/>
  <c r="H429" i="7"/>
  <c r="I429" i="7"/>
  <c r="J429" i="7"/>
  <c r="K429" i="7"/>
  <c r="L429" i="7"/>
  <c r="M429" i="7"/>
  <c r="N429" i="7"/>
  <c r="O429" i="7"/>
  <c r="P429" i="7"/>
  <c r="Q429" i="7"/>
  <c r="R429" i="7"/>
  <c r="S429" i="7"/>
  <c r="T429" i="7"/>
  <c r="U429" i="7"/>
  <c r="V429" i="7"/>
  <c r="W429" i="7"/>
  <c r="X429" i="7"/>
  <c r="Y429" i="7"/>
  <c r="Z429" i="7"/>
  <c r="AA429" i="7"/>
  <c r="AB429" i="7"/>
  <c r="AC429" i="7"/>
  <c r="AD429" i="7"/>
  <c r="AE429" i="7"/>
  <c r="AF429" i="7"/>
  <c r="AG429" i="7"/>
  <c r="AH429" i="7"/>
  <c r="AI429" i="7"/>
  <c r="AJ429" i="7"/>
  <c r="AK429" i="7"/>
  <c r="AL429" i="7"/>
  <c r="AM429" i="7"/>
  <c r="AN429" i="7"/>
  <c r="AO429" i="7"/>
  <c r="AP429" i="7"/>
  <c r="AQ429" i="7"/>
  <c r="AR429" i="7"/>
  <c r="AS429" i="7"/>
  <c r="AT429" i="7"/>
  <c r="AU429" i="7"/>
  <c r="AV429" i="7"/>
  <c r="AW429" i="7"/>
  <c r="AX429" i="7"/>
  <c r="AY429" i="7"/>
  <c r="AZ429" i="7"/>
  <c r="BA429" i="7"/>
  <c r="BB429" i="7"/>
  <c r="BC429" i="7"/>
  <c r="BD429" i="7"/>
  <c r="BE429" i="7"/>
  <c r="BF429" i="7"/>
  <c r="BG429" i="7"/>
  <c r="BH429" i="7"/>
  <c r="BI429" i="7"/>
  <c r="BJ429" i="7"/>
  <c r="BK429" i="7"/>
  <c r="BL429" i="7"/>
  <c r="BM429" i="7"/>
  <c r="BN429" i="7"/>
  <c r="BO429" i="7"/>
  <c r="BP429" i="7"/>
  <c r="BQ429" i="7"/>
  <c r="BR429" i="7"/>
  <c r="BS429" i="7"/>
  <c r="BT429" i="7"/>
  <c r="BU429" i="7"/>
  <c r="BV429" i="7"/>
  <c r="BW429" i="7"/>
  <c r="BX429" i="7"/>
  <c r="BY429" i="7"/>
  <c r="BZ429" i="7"/>
  <c r="CA429" i="7"/>
  <c r="CB429" i="7"/>
  <c r="CC429" i="7"/>
  <c r="CD429" i="7"/>
  <c r="CE429" i="7"/>
  <c r="CF429" i="7"/>
  <c r="CG429" i="7"/>
  <c r="CH429" i="7"/>
  <c r="CI429" i="7"/>
  <c r="CJ429" i="7"/>
  <c r="CK429" i="7"/>
  <c r="CL429" i="7"/>
  <c r="CM429" i="7"/>
  <c r="CN429" i="7"/>
  <c r="CO429" i="7"/>
  <c r="CP429" i="7"/>
  <c r="CQ429" i="7"/>
  <c r="CR429" i="7"/>
  <c r="CS429" i="7"/>
  <c r="CT429" i="7"/>
  <c r="CU429" i="7"/>
  <c r="CV429" i="7"/>
  <c r="CW429" i="7"/>
  <c r="CX429" i="7"/>
  <c r="CY429" i="7"/>
  <c r="CZ429" i="7"/>
  <c r="DA429" i="7"/>
  <c r="DB429" i="7"/>
  <c r="DC429" i="7"/>
  <c r="DD429" i="7"/>
  <c r="DE429" i="7"/>
  <c r="DF429" i="7"/>
  <c r="DG429" i="7"/>
  <c r="DH429" i="7"/>
  <c r="DI429" i="7"/>
  <c r="DJ429" i="7"/>
  <c r="DK429" i="7"/>
  <c r="DL429" i="7"/>
  <c r="DM429" i="7"/>
  <c r="DN429" i="7"/>
  <c r="DO429" i="7"/>
  <c r="DP429" i="7"/>
  <c r="DQ429" i="7"/>
  <c r="DR429" i="7"/>
  <c r="DS429" i="7"/>
  <c r="DT429" i="7"/>
  <c r="DU429" i="7"/>
  <c r="DV429" i="7"/>
  <c r="DW429" i="7"/>
  <c r="DX429" i="7"/>
  <c r="DY429" i="7"/>
  <c r="DZ429" i="7"/>
  <c r="EA429" i="7"/>
  <c r="EB429" i="7"/>
  <c r="EC429" i="7"/>
  <c r="ED429" i="7"/>
  <c r="EE429" i="7"/>
  <c r="EF429" i="7"/>
  <c r="EG429" i="7"/>
  <c r="EH429" i="7"/>
  <c r="EI429" i="7"/>
  <c r="EJ429" i="7"/>
  <c r="EK429" i="7"/>
  <c r="EL429" i="7"/>
  <c r="EM429" i="7"/>
  <c r="EN429" i="7"/>
  <c r="EO429" i="7"/>
  <c r="EP429" i="7"/>
  <c r="EQ429" i="7"/>
  <c r="ER429" i="7"/>
  <c r="ES429" i="7"/>
  <c r="ET429" i="7"/>
  <c r="EU429" i="7"/>
  <c r="EV429" i="7"/>
  <c r="EW429" i="7"/>
  <c r="EX429" i="7"/>
  <c r="EY429" i="7"/>
  <c r="EZ429" i="7"/>
  <c r="FA429" i="7"/>
  <c r="FB429" i="7"/>
  <c r="FC429" i="7"/>
  <c r="B430" i="7"/>
  <c r="C430" i="7"/>
  <c r="D430" i="7"/>
  <c r="E430" i="7"/>
  <c r="F430" i="7"/>
  <c r="G430" i="7"/>
  <c r="H430" i="7"/>
  <c r="I430" i="7"/>
  <c r="J430" i="7"/>
  <c r="K430" i="7"/>
  <c r="L430" i="7"/>
  <c r="M430" i="7"/>
  <c r="N430" i="7"/>
  <c r="O430" i="7"/>
  <c r="P430" i="7"/>
  <c r="Q430" i="7"/>
  <c r="R430" i="7"/>
  <c r="S430" i="7"/>
  <c r="T430" i="7"/>
  <c r="U430" i="7"/>
  <c r="V430" i="7"/>
  <c r="W430" i="7"/>
  <c r="X430" i="7"/>
  <c r="Y430" i="7"/>
  <c r="Z430" i="7"/>
  <c r="AA430" i="7"/>
  <c r="AB430" i="7"/>
  <c r="AC430" i="7"/>
  <c r="AD430" i="7"/>
  <c r="AE430" i="7"/>
  <c r="AF430" i="7"/>
  <c r="AG430" i="7"/>
  <c r="AH430" i="7"/>
  <c r="AI430" i="7"/>
  <c r="AJ430" i="7"/>
  <c r="AK430" i="7"/>
  <c r="AL430" i="7"/>
  <c r="AM430" i="7"/>
  <c r="AN430" i="7"/>
  <c r="AO430" i="7"/>
  <c r="AP430" i="7"/>
  <c r="AQ430" i="7"/>
  <c r="AR430" i="7"/>
  <c r="AS430" i="7"/>
  <c r="AT430" i="7"/>
  <c r="AU430" i="7"/>
  <c r="AV430" i="7"/>
  <c r="AW430" i="7"/>
  <c r="AX430" i="7"/>
  <c r="AY430" i="7"/>
  <c r="AZ430" i="7"/>
  <c r="BA430" i="7"/>
  <c r="BB430" i="7"/>
  <c r="BC430" i="7"/>
  <c r="BD430" i="7"/>
  <c r="BE430" i="7"/>
  <c r="BF430" i="7"/>
  <c r="BG430" i="7"/>
  <c r="BH430" i="7"/>
  <c r="BI430" i="7"/>
  <c r="BJ430" i="7"/>
  <c r="BK430" i="7"/>
  <c r="BL430" i="7"/>
  <c r="BM430" i="7"/>
  <c r="BN430" i="7"/>
  <c r="BO430" i="7"/>
  <c r="BP430" i="7"/>
  <c r="BQ430" i="7"/>
  <c r="BR430" i="7"/>
  <c r="BS430" i="7"/>
  <c r="BT430" i="7"/>
  <c r="BU430" i="7"/>
  <c r="BV430" i="7"/>
  <c r="BW430" i="7"/>
  <c r="BX430" i="7"/>
  <c r="BY430" i="7"/>
  <c r="BZ430" i="7"/>
  <c r="CA430" i="7"/>
  <c r="CB430" i="7"/>
  <c r="CC430" i="7"/>
  <c r="CD430" i="7"/>
  <c r="CE430" i="7"/>
  <c r="CF430" i="7"/>
  <c r="CG430" i="7"/>
  <c r="CH430" i="7"/>
  <c r="CI430" i="7"/>
  <c r="CJ430" i="7"/>
  <c r="CK430" i="7"/>
  <c r="CL430" i="7"/>
  <c r="CM430" i="7"/>
  <c r="CN430" i="7"/>
  <c r="CO430" i="7"/>
  <c r="CP430" i="7"/>
  <c r="CQ430" i="7"/>
  <c r="CR430" i="7"/>
  <c r="CS430" i="7"/>
  <c r="CT430" i="7"/>
  <c r="CU430" i="7"/>
  <c r="CV430" i="7"/>
  <c r="CW430" i="7"/>
  <c r="CX430" i="7"/>
  <c r="CY430" i="7"/>
  <c r="CZ430" i="7"/>
  <c r="DA430" i="7"/>
  <c r="DB430" i="7"/>
  <c r="DC430" i="7"/>
  <c r="DD430" i="7"/>
  <c r="DE430" i="7"/>
  <c r="DF430" i="7"/>
  <c r="DG430" i="7"/>
  <c r="DH430" i="7"/>
  <c r="DI430" i="7"/>
  <c r="DJ430" i="7"/>
  <c r="DK430" i="7"/>
  <c r="DL430" i="7"/>
  <c r="DM430" i="7"/>
  <c r="DN430" i="7"/>
  <c r="DO430" i="7"/>
  <c r="DP430" i="7"/>
  <c r="DQ430" i="7"/>
  <c r="DR430" i="7"/>
  <c r="DS430" i="7"/>
  <c r="DT430" i="7"/>
  <c r="DU430" i="7"/>
  <c r="DV430" i="7"/>
  <c r="DW430" i="7"/>
  <c r="DX430" i="7"/>
  <c r="DY430" i="7"/>
  <c r="DZ430" i="7"/>
  <c r="EA430" i="7"/>
  <c r="EB430" i="7"/>
  <c r="EC430" i="7"/>
  <c r="ED430" i="7"/>
  <c r="EE430" i="7"/>
  <c r="EF430" i="7"/>
  <c r="EG430" i="7"/>
  <c r="EH430" i="7"/>
  <c r="EI430" i="7"/>
  <c r="EJ430" i="7"/>
  <c r="EK430" i="7"/>
  <c r="EL430" i="7"/>
  <c r="EM430" i="7"/>
  <c r="EN430" i="7"/>
  <c r="EO430" i="7"/>
  <c r="EP430" i="7"/>
  <c r="EQ430" i="7"/>
  <c r="ER430" i="7"/>
  <c r="ES430" i="7"/>
  <c r="ET430" i="7"/>
  <c r="EU430" i="7"/>
  <c r="EV430" i="7"/>
  <c r="EW430" i="7"/>
  <c r="EX430" i="7"/>
  <c r="EY430" i="7"/>
  <c r="EZ430" i="7"/>
  <c r="FA430" i="7"/>
  <c r="FB430" i="7"/>
  <c r="FC430" i="7"/>
  <c r="B431" i="7"/>
  <c r="C431" i="7"/>
  <c r="D431" i="7"/>
  <c r="E431" i="7"/>
  <c r="F431" i="7"/>
  <c r="G431" i="7"/>
  <c r="H431" i="7"/>
  <c r="I431" i="7"/>
  <c r="J431" i="7"/>
  <c r="K431" i="7"/>
  <c r="L431" i="7"/>
  <c r="M431" i="7"/>
  <c r="N431" i="7"/>
  <c r="O431" i="7"/>
  <c r="P431" i="7"/>
  <c r="Q431" i="7"/>
  <c r="R431" i="7"/>
  <c r="S431" i="7"/>
  <c r="T431" i="7"/>
  <c r="U431" i="7"/>
  <c r="V431" i="7"/>
  <c r="W431" i="7"/>
  <c r="X431" i="7"/>
  <c r="Y431" i="7"/>
  <c r="Z431" i="7"/>
  <c r="AA431" i="7"/>
  <c r="AB431" i="7"/>
  <c r="AC431" i="7"/>
  <c r="AD431" i="7"/>
  <c r="AE431" i="7"/>
  <c r="AF431" i="7"/>
  <c r="AG431" i="7"/>
  <c r="AH431" i="7"/>
  <c r="AI431" i="7"/>
  <c r="AJ431" i="7"/>
  <c r="AK431" i="7"/>
  <c r="AL431" i="7"/>
  <c r="AM431" i="7"/>
  <c r="AN431" i="7"/>
  <c r="AO431" i="7"/>
  <c r="AP431" i="7"/>
  <c r="AQ431" i="7"/>
  <c r="AR431" i="7"/>
  <c r="AS431" i="7"/>
  <c r="AT431" i="7"/>
  <c r="AU431" i="7"/>
  <c r="AV431" i="7"/>
  <c r="AW431" i="7"/>
  <c r="AX431" i="7"/>
  <c r="AY431" i="7"/>
  <c r="AZ431" i="7"/>
  <c r="BA431" i="7"/>
  <c r="BB431" i="7"/>
  <c r="BC431" i="7"/>
  <c r="BD431" i="7"/>
  <c r="BE431" i="7"/>
  <c r="BF431" i="7"/>
  <c r="BG431" i="7"/>
  <c r="BH431" i="7"/>
  <c r="BI431" i="7"/>
  <c r="BJ431" i="7"/>
  <c r="BK431" i="7"/>
  <c r="BL431" i="7"/>
  <c r="BM431" i="7"/>
  <c r="BN431" i="7"/>
  <c r="BO431" i="7"/>
  <c r="BP431" i="7"/>
  <c r="BQ431" i="7"/>
  <c r="BR431" i="7"/>
  <c r="BS431" i="7"/>
  <c r="BT431" i="7"/>
  <c r="BU431" i="7"/>
  <c r="BV431" i="7"/>
  <c r="BW431" i="7"/>
  <c r="BX431" i="7"/>
  <c r="BY431" i="7"/>
  <c r="BZ431" i="7"/>
  <c r="CA431" i="7"/>
  <c r="CB431" i="7"/>
  <c r="CC431" i="7"/>
  <c r="CD431" i="7"/>
  <c r="CE431" i="7"/>
  <c r="CF431" i="7"/>
  <c r="CG431" i="7"/>
  <c r="CH431" i="7"/>
  <c r="CI431" i="7"/>
  <c r="CJ431" i="7"/>
  <c r="CK431" i="7"/>
  <c r="CL431" i="7"/>
  <c r="CM431" i="7"/>
  <c r="CN431" i="7"/>
  <c r="CO431" i="7"/>
  <c r="CP431" i="7"/>
  <c r="CQ431" i="7"/>
  <c r="CR431" i="7"/>
  <c r="CS431" i="7"/>
  <c r="CT431" i="7"/>
  <c r="CU431" i="7"/>
  <c r="CV431" i="7"/>
  <c r="CW431" i="7"/>
  <c r="CX431" i="7"/>
  <c r="CY431" i="7"/>
  <c r="CZ431" i="7"/>
  <c r="DA431" i="7"/>
  <c r="DB431" i="7"/>
  <c r="DC431" i="7"/>
  <c r="DD431" i="7"/>
  <c r="DE431" i="7"/>
  <c r="DF431" i="7"/>
  <c r="DG431" i="7"/>
  <c r="DH431" i="7"/>
  <c r="DI431" i="7"/>
  <c r="DJ431" i="7"/>
  <c r="DK431" i="7"/>
  <c r="DL431" i="7"/>
  <c r="DM431" i="7"/>
  <c r="DN431" i="7"/>
  <c r="DO431" i="7"/>
  <c r="DP431" i="7"/>
  <c r="DQ431" i="7"/>
  <c r="DR431" i="7"/>
  <c r="DS431" i="7"/>
  <c r="DT431" i="7"/>
  <c r="DU431" i="7"/>
  <c r="DV431" i="7"/>
  <c r="DW431" i="7"/>
  <c r="DX431" i="7"/>
  <c r="DY431" i="7"/>
  <c r="DZ431" i="7"/>
  <c r="EA431" i="7"/>
  <c r="EB431" i="7"/>
  <c r="EC431" i="7"/>
  <c r="ED431" i="7"/>
  <c r="EE431" i="7"/>
  <c r="EF431" i="7"/>
  <c r="EG431" i="7"/>
  <c r="EH431" i="7"/>
  <c r="EI431" i="7"/>
  <c r="EJ431" i="7"/>
  <c r="EK431" i="7"/>
  <c r="EL431" i="7"/>
  <c r="EM431" i="7"/>
  <c r="EN431" i="7"/>
  <c r="EO431" i="7"/>
  <c r="EP431" i="7"/>
  <c r="EQ431" i="7"/>
  <c r="ER431" i="7"/>
  <c r="ES431" i="7"/>
  <c r="ET431" i="7"/>
  <c r="EU431" i="7"/>
  <c r="EV431" i="7"/>
  <c r="EW431" i="7"/>
  <c r="EX431" i="7"/>
  <c r="EY431" i="7"/>
  <c r="EZ431" i="7"/>
  <c r="FA431" i="7"/>
  <c r="FB431" i="7"/>
  <c r="FC431" i="7"/>
  <c r="B432" i="7"/>
  <c r="C432" i="7"/>
  <c r="D432" i="7"/>
  <c r="E432" i="7"/>
  <c r="F432" i="7"/>
  <c r="G432" i="7"/>
  <c r="H432" i="7"/>
  <c r="I432" i="7"/>
  <c r="J432" i="7"/>
  <c r="K432" i="7"/>
  <c r="L432" i="7"/>
  <c r="M432" i="7"/>
  <c r="N432" i="7"/>
  <c r="O432" i="7"/>
  <c r="P432" i="7"/>
  <c r="Q432" i="7"/>
  <c r="R432" i="7"/>
  <c r="S432" i="7"/>
  <c r="T432" i="7"/>
  <c r="U432" i="7"/>
  <c r="V432" i="7"/>
  <c r="W432" i="7"/>
  <c r="X432" i="7"/>
  <c r="Y432" i="7"/>
  <c r="Z432" i="7"/>
  <c r="AA432" i="7"/>
  <c r="AB432" i="7"/>
  <c r="AC432" i="7"/>
  <c r="AD432" i="7"/>
  <c r="AE432" i="7"/>
  <c r="AF432" i="7"/>
  <c r="AG432" i="7"/>
  <c r="AH432" i="7"/>
  <c r="AI432" i="7"/>
  <c r="AJ432" i="7"/>
  <c r="AK432" i="7"/>
  <c r="AL432" i="7"/>
  <c r="AM432" i="7"/>
  <c r="AN432" i="7"/>
  <c r="AO432" i="7"/>
  <c r="AP432" i="7"/>
  <c r="AQ432" i="7"/>
  <c r="AR432" i="7"/>
  <c r="AS432" i="7"/>
  <c r="AT432" i="7"/>
  <c r="AU432" i="7"/>
  <c r="AV432" i="7"/>
  <c r="AW432" i="7"/>
  <c r="AX432" i="7"/>
  <c r="AY432" i="7"/>
  <c r="AZ432" i="7"/>
  <c r="BA432" i="7"/>
  <c r="BB432" i="7"/>
  <c r="BC432" i="7"/>
  <c r="BD432" i="7"/>
  <c r="BE432" i="7"/>
  <c r="BF432" i="7"/>
  <c r="BG432" i="7"/>
  <c r="BH432" i="7"/>
  <c r="BI432" i="7"/>
  <c r="BJ432" i="7"/>
  <c r="BK432" i="7"/>
  <c r="BL432" i="7"/>
  <c r="BM432" i="7"/>
  <c r="BN432" i="7"/>
  <c r="BO432" i="7"/>
  <c r="BP432" i="7"/>
  <c r="BQ432" i="7"/>
  <c r="BR432" i="7"/>
  <c r="BS432" i="7"/>
  <c r="BT432" i="7"/>
  <c r="BU432" i="7"/>
  <c r="BV432" i="7"/>
  <c r="BW432" i="7"/>
  <c r="BX432" i="7"/>
  <c r="BY432" i="7"/>
  <c r="BZ432" i="7"/>
  <c r="CA432" i="7"/>
  <c r="CB432" i="7"/>
  <c r="CC432" i="7"/>
  <c r="CD432" i="7"/>
  <c r="CE432" i="7"/>
  <c r="CF432" i="7"/>
  <c r="CG432" i="7"/>
  <c r="CH432" i="7"/>
  <c r="CI432" i="7"/>
  <c r="CJ432" i="7"/>
  <c r="CK432" i="7"/>
  <c r="CL432" i="7"/>
  <c r="CM432" i="7"/>
  <c r="CN432" i="7"/>
  <c r="CO432" i="7"/>
  <c r="CP432" i="7"/>
  <c r="CQ432" i="7"/>
  <c r="CR432" i="7"/>
  <c r="CS432" i="7"/>
  <c r="CT432" i="7"/>
  <c r="CU432" i="7"/>
  <c r="CV432" i="7"/>
  <c r="CW432" i="7"/>
  <c r="CX432" i="7"/>
  <c r="CY432" i="7"/>
  <c r="CZ432" i="7"/>
  <c r="DA432" i="7"/>
  <c r="DB432" i="7"/>
  <c r="DC432" i="7"/>
  <c r="DD432" i="7"/>
  <c r="DE432" i="7"/>
  <c r="DF432" i="7"/>
  <c r="DG432" i="7"/>
  <c r="DH432" i="7"/>
  <c r="DI432" i="7"/>
  <c r="DJ432" i="7"/>
  <c r="DK432" i="7"/>
  <c r="DL432" i="7"/>
  <c r="DM432" i="7"/>
  <c r="DN432" i="7"/>
  <c r="DO432" i="7"/>
  <c r="DP432" i="7"/>
  <c r="DQ432" i="7"/>
  <c r="DR432" i="7"/>
  <c r="DS432" i="7"/>
  <c r="DT432" i="7"/>
  <c r="DU432" i="7"/>
  <c r="DV432" i="7"/>
  <c r="DW432" i="7"/>
  <c r="DX432" i="7"/>
  <c r="DY432" i="7"/>
  <c r="DZ432" i="7"/>
  <c r="EA432" i="7"/>
  <c r="EB432" i="7"/>
  <c r="EC432" i="7"/>
  <c r="ED432" i="7"/>
  <c r="EE432" i="7"/>
  <c r="EF432" i="7"/>
  <c r="EG432" i="7"/>
  <c r="EH432" i="7"/>
  <c r="EI432" i="7"/>
  <c r="EJ432" i="7"/>
  <c r="EK432" i="7"/>
  <c r="EL432" i="7"/>
  <c r="EM432" i="7"/>
  <c r="EN432" i="7"/>
  <c r="EO432" i="7"/>
  <c r="EP432" i="7"/>
  <c r="EQ432" i="7"/>
  <c r="ER432" i="7"/>
  <c r="ES432" i="7"/>
  <c r="ET432" i="7"/>
  <c r="EU432" i="7"/>
  <c r="EV432" i="7"/>
  <c r="EW432" i="7"/>
  <c r="EX432" i="7"/>
  <c r="EY432" i="7"/>
  <c r="EZ432" i="7"/>
  <c r="FA432" i="7"/>
  <c r="FB432" i="7"/>
  <c r="FC432" i="7"/>
  <c r="B433" i="7"/>
  <c r="C433" i="7"/>
  <c r="D433" i="7"/>
  <c r="E433" i="7"/>
  <c r="F433" i="7"/>
  <c r="G433" i="7"/>
  <c r="H433" i="7"/>
  <c r="I433" i="7"/>
  <c r="J433" i="7"/>
  <c r="K433" i="7"/>
  <c r="L433" i="7"/>
  <c r="M433" i="7"/>
  <c r="N433" i="7"/>
  <c r="O433" i="7"/>
  <c r="P433" i="7"/>
  <c r="Q433" i="7"/>
  <c r="R433" i="7"/>
  <c r="S433" i="7"/>
  <c r="T433" i="7"/>
  <c r="U433" i="7"/>
  <c r="V433" i="7"/>
  <c r="W433" i="7"/>
  <c r="X433" i="7"/>
  <c r="Y433" i="7"/>
  <c r="Z433" i="7"/>
  <c r="AA433" i="7"/>
  <c r="AB433" i="7"/>
  <c r="AC433" i="7"/>
  <c r="AD433" i="7"/>
  <c r="AE433" i="7"/>
  <c r="AF433" i="7"/>
  <c r="AG433" i="7"/>
  <c r="AH433" i="7"/>
  <c r="AI433" i="7"/>
  <c r="AJ433" i="7"/>
  <c r="AK433" i="7"/>
  <c r="AL433" i="7"/>
  <c r="AM433" i="7"/>
  <c r="AN433" i="7"/>
  <c r="AO433" i="7"/>
  <c r="AP433" i="7"/>
  <c r="AQ433" i="7"/>
  <c r="AR433" i="7"/>
  <c r="AS433" i="7"/>
  <c r="AT433" i="7"/>
  <c r="AU433" i="7"/>
  <c r="AV433" i="7"/>
  <c r="AW433" i="7"/>
  <c r="AX433" i="7"/>
  <c r="AY433" i="7"/>
  <c r="AZ433" i="7"/>
  <c r="BA433" i="7"/>
  <c r="BB433" i="7"/>
  <c r="BC433" i="7"/>
  <c r="BD433" i="7"/>
  <c r="BE433" i="7"/>
  <c r="BF433" i="7"/>
  <c r="BG433" i="7"/>
  <c r="BH433" i="7"/>
  <c r="BI433" i="7"/>
  <c r="BJ433" i="7"/>
  <c r="BK433" i="7"/>
  <c r="BL433" i="7"/>
  <c r="BM433" i="7"/>
  <c r="BN433" i="7"/>
  <c r="BO433" i="7"/>
  <c r="BP433" i="7"/>
  <c r="BQ433" i="7"/>
  <c r="BR433" i="7"/>
  <c r="BS433" i="7"/>
  <c r="BT433" i="7"/>
  <c r="BU433" i="7"/>
  <c r="BV433" i="7"/>
  <c r="BW433" i="7"/>
  <c r="BX433" i="7"/>
  <c r="BY433" i="7"/>
  <c r="BZ433" i="7"/>
  <c r="CA433" i="7"/>
  <c r="CB433" i="7"/>
  <c r="CC433" i="7"/>
  <c r="CD433" i="7"/>
  <c r="CE433" i="7"/>
  <c r="CF433" i="7"/>
  <c r="CG433" i="7"/>
  <c r="CH433" i="7"/>
  <c r="CI433" i="7"/>
  <c r="CJ433" i="7"/>
  <c r="CK433" i="7"/>
  <c r="CL433" i="7"/>
  <c r="CM433" i="7"/>
  <c r="CN433" i="7"/>
  <c r="CO433" i="7"/>
  <c r="CP433" i="7"/>
  <c r="CQ433" i="7"/>
  <c r="CR433" i="7"/>
  <c r="CS433" i="7"/>
  <c r="CT433" i="7"/>
  <c r="CU433" i="7"/>
  <c r="CV433" i="7"/>
  <c r="CW433" i="7"/>
  <c r="CX433" i="7"/>
  <c r="CY433" i="7"/>
  <c r="CZ433" i="7"/>
  <c r="DA433" i="7"/>
  <c r="DB433" i="7"/>
  <c r="DC433" i="7"/>
  <c r="DD433" i="7"/>
  <c r="DE433" i="7"/>
  <c r="DF433" i="7"/>
  <c r="DG433" i="7"/>
  <c r="DH433" i="7"/>
  <c r="DI433" i="7"/>
  <c r="DJ433" i="7"/>
  <c r="DK433" i="7"/>
  <c r="DL433" i="7"/>
  <c r="DM433" i="7"/>
  <c r="DN433" i="7"/>
  <c r="DO433" i="7"/>
  <c r="DP433" i="7"/>
  <c r="DQ433" i="7"/>
  <c r="DR433" i="7"/>
  <c r="DS433" i="7"/>
  <c r="DT433" i="7"/>
  <c r="DU433" i="7"/>
  <c r="DV433" i="7"/>
  <c r="DW433" i="7"/>
  <c r="DX433" i="7"/>
  <c r="DY433" i="7"/>
  <c r="DZ433" i="7"/>
  <c r="EA433" i="7"/>
  <c r="EB433" i="7"/>
  <c r="EC433" i="7"/>
  <c r="ED433" i="7"/>
  <c r="EE433" i="7"/>
  <c r="EF433" i="7"/>
  <c r="EG433" i="7"/>
  <c r="EH433" i="7"/>
  <c r="EI433" i="7"/>
  <c r="EJ433" i="7"/>
  <c r="EK433" i="7"/>
  <c r="EL433" i="7"/>
  <c r="EM433" i="7"/>
  <c r="EN433" i="7"/>
  <c r="EO433" i="7"/>
  <c r="EP433" i="7"/>
  <c r="EQ433" i="7"/>
  <c r="ER433" i="7"/>
  <c r="ES433" i="7"/>
  <c r="ET433" i="7"/>
  <c r="EU433" i="7"/>
  <c r="EV433" i="7"/>
  <c r="EW433" i="7"/>
  <c r="EX433" i="7"/>
  <c r="EY433" i="7"/>
  <c r="EZ433" i="7"/>
  <c r="FA433" i="7"/>
  <c r="FB433" i="7"/>
  <c r="FC433" i="7"/>
  <c r="B434" i="7"/>
  <c r="C434" i="7"/>
  <c r="D434" i="7"/>
  <c r="E434" i="7"/>
  <c r="F434" i="7"/>
  <c r="G434" i="7"/>
  <c r="H434" i="7"/>
  <c r="I434" i="7"/>
  <c r="J434" i="7"/>
  <c r="K434" i="7"/>
  <c r="L434" i="7"/>
  <c r="M434" i="7"/>
  <c r="N434" i="7"/>
  <c r="O434" i="7"/>
  <c r="P434" i="7"/>
  <c r="Q434" i="7"/>
  <c r="R434" i="7"/>
  <c r="S434" i="7"/>
  <c r="T434" i="7"/>
  <c r="U434" i="7"/>
  <c r="V434" i="7"/>
  <c r="W434" i="7"/>
  <c r="X434" i="7"/>
  <c r="Y434" i="7"/>
  <c r="Z434" i="7"/>
  <c r="AA434" i="7"/>
  <c r="AB434" i="7"/>
  <c r="AC434" i="7"/>
  <c r="AD434" i="7"/>
  <c r="AE434" i="7"/>
  <c r="AF434" i="7"/>
  <c r="AG434" i="7"/>
  <c r="AH434" i="7"/>
  <c r="AI434" i="7"/>
  <c r="AJ434" i="7"/>
  <c r="AK434" i="7"/>
  <c r="AL434" i="7"/>
  <c r="AM434" i="7"/>
  <c r="AN434" i="7"/>
  <c r="AO434" i="7"/>
  <c r="AP434" i="7"/>
  <c r="AQ434" i="7"/>
  <c r="AR434" i="7"/>
  <c r="AS434" i="7"/>
  <c r="AT434" i="7"/>
  <c r="AU434" i="7"/>
  <c r="AV434" i="7"/>
  <c r="AW434" i="7"/>
  <c r="AX434" i="7"/>
  <c r="AY434" i="7"/>
  <c r="AZ434" i="7"/>
  <c r="BA434" i="7"/>
  <c r="BB434" i="7"/>
  <c r="BC434" i="7"/>
  <c r="BD434" i="7"/>
  <c r="BE434" i="7"/>
  <c r="BF434" i="7"/>
  <c r="BG434" i="7"/>
  <c r="BH434" i="7"/>
  <c r="BI434" i="7"/>
  <c r="BJ434" i="7"/>
  <c r="BK434" i="7"/>
  <c r="BL434" i="7"/>
  <c r="BM434" i="7"/>
  <c r="BN434" i="7"/>
  <c r="BO434" i="7"/>
  <c r="BP434" i="7"/>
  <c r="BQ434" i="7"/>
  <c r="BR434" i="7"/>
  <c r="BS434" i="7"/>
  <c r="BT434" i="7"/>
  <c r="BU434" i="7"/>
  <c r="BV434" i="7"/>
  <c r="BW434" i="7"/>
  <c r="BX434" i="7"/>
  <c r="BY434" i="7"/>
  <c r="BZ434" i="7"/>
  <c r="CA434" i="7"/>
  <c r="CB434" i="7"/>
  <c r="CC434" i="7"/>
  <c r="CD434" i="7"/>
  <c r="CE434" i="7"/>
  <c r="CF434" i="7"/>
  <c r="CG434" i="7"/>
  <c r="CH434" i="7"/>
  <c r="CI434" i="7"/>
  <c r="CJ434" i="7"/>
  <c r="CK434" i="7"/>
  <c r="CL434" i="7"/>
  <c r="CM434" i="7"/>
  <c r="CN434" i="7"/>
  <c r="CO434" i="7"/>
  <c r="CP434" i="7"/>
  <c r="CQ434" i="7"/>
  <c r="CR434" i="7"/>
  <c r="CS434" i="7"/>
  <c r="CT434" i="7"/>
  <c r="CU434" i="7"/>
  <c r="CV434" i="7"/>
  <c r="CW434" i="7"/>
  <c r="CX434" i="7"/>
  <c r="CY434" i="7"/>
  <c r="CZ434" i="7"/>
  <c r="DA434" i="7"/>
  <c r="DB434" i="7"/>
  <c r="DC434" i="7"/>
  <c r="DD434" i="7"/>
  <c r="DE434" i="7"/>
  <c r="DF434" i="7"/>
  <c r="DG434" i="7"/>
  <c r="DH434" i="7"/>
  <c r="DI434" i="7"/>
  <c r="DJ434" i="7"/>
  <c r="DK434" i="7"/>
  <c r="DL434" i="7"/>
  <c r="DM434" i="7"/>
  <c r="DN434" i="7"/>
  <c r="DO434" i="7"/>
  <c r="DP434" i="7"/>
  <c r="DQ434" i="7"/>
  <c r="DR434" i="7"/>
  <c r="DS434" i="7"/>
  <c r="DT434" i="7"/>
  <c r="DU434" i="7"/>
  <c r="DV434" i="7"/>
  <c r="DW434" i="7"/>
  <c r="DX434" i="7"/>
  <c r="DY434" i="7"/>
  <c r="DZ434" i="7"/>
  <c r="EA434" i="7"/>
  <c r="EB434" i="7"/>
  <c r="EC434" i="7"/>
  <c r="ED434" i="7"/>
  <c r="EE434" i="7"/>
  <c r="EF434" i="7"/>
  <c r="EG434" i="7"/>
  <c r="EH434" i="7"/>
  <c r="EI434" i="7"/>
  <c r="EJ434" i="7"/>
  <c r="EK434" i="7"/>
  <c r="EL434" i="7"/>
  <c r="EM434" i="7"/>
  <c r="EN434" i="7"/>
  <c r="EO434" i="7"/>
  <c r="EP434" i="7"/>
  <c r="EQ434" i="7"/>
  <c r="ER434" i="7"/>
  <c r="ES434" i="7"/>
  <c r="ET434" i="7"/>
  <c r="EU434" i="7"/>
  <c r="EV434" i="7"/>
  <c r="EW434" i="7"/>
  <c r="EX434" i="7"/>
  <c r="EY434" i="7"/>
  <c r="EZ434" i="7"/>
  <c r="FA434" i="7"/>
  <c r="FB434" i="7"/>
  <c r="FC434" i="7"/>
  <c r="B435" i="7"/>
  <c r="C435" i="7"/>
  <c r="D435" i="7"/>
  <c r="E435" i="7"/>
  <c r="F435" i="7"/>
  <c r="G435" i="7"/>
  <c r="H435" i="7"/>
  <c r="I435" i="7"/>
  <c r="J435" i="7"/>
  <c r="K435" i="7"/>
  <c r="L435" i="7"/>
  <c r="M435" i="7"/>
  <c r="N435" i="7"/>
  <c r="O435" i="7"/>
  <c r="P435" i="7"/>
  <c r="Q435" i="7"/>
  <c r="R435" i="7"/>
  <c r="S435" i="7"/>
  <c r="T435" i="7"/>
  <c r="U435" i="7"/>
  <c r="V435" i="7"/>
  <c r="W435" i="7"/>
  <c r="X435" i="7"/>
  <c r="Y435" i="7"/>
  <c r="Z435" i="7"/>
  <c r="AA435" i="7"/>
  <c r="AB435" i="7"/>
  <c r="AC435" i="7"/>
  <c r="AD435" i="7"/>
  <c r="AE435" i="7"/>
  <c r="AF435" i="7"/>
  <c r="AG435" i="7"/>
  <c r="AH435" i="7"/>
  <c r="AI435" i="7"/>
  <c r="AJ435" i="7"/>
  <c r="AK435" i="7"/>
  <c r="AL435" i="7"/>
  <c r="AM435" i="7"/>
  <c r="AN435" i="7"/>
  <c r="AO435" i="7"/>
  <c r="AP435" i="7"/>
  <c r="AQ435" i="7"/>
  <c r="AR435" i="7"/>
  <c r="AS435" i="7"/>
  <c r="AT435" i="7"/>
  <c r="AU435" i="7"/>
  <c r="AV435" i="7"/>
  <c r="AW435" i="7"/>
  <c r="AX435" i="7"/>
  <c r="AY435" i="7"/>
  <c r="AZ435" i="7"/>
  <c r="BA435" i="7"/>
  <c r="BB435" i="7"/>
  <c r="BC435" i="7"/>
  <c r="BD435" i="7"/>
  <c r="BE435" i="7"/>
  <c r="BF435" i="7"/>
  <c r="BG435" i="7"/>
  <c r="BH435" i="7"/>
  <c r="BI435" i="7"/>
  <c r="BJ435" i="7"/>
  <c r="BK435" i="7"/>
  <c r="BL435" i="7"/>
  <c r="BM435" i="7"/>
  <c r="BN435" i="7"/>
  <c r="BO435" i="7"/>
  <c r="BP435" i="7"/>
  <c r="BQ435" i="7"/>
  <c r="BR435" i="7"/>
  <c r="BS435" i="7"/>
  <c r="BT435" i="7"/>
  <c r="BU435" i="7"/>
  <c r="BV435" i="7"/>
  <c r="BW435" i="7"/>
  <c r="BX435" i="7"/>
  <c r="BY435" i="7"/>
  <c r="BZ435" i="7"/>
  <c r="CA435" i="7"/>
  <c r="CB435" i="7"/>
  <c r="CC435" i="7"/>
  <c r="CD435" i="7"/>
  <c r="CE435" i="7"/>
  <c r="CF435" i="7"/>
  <c r="CG435" i="7"/>
  <c r="CH435" i="7"/>
  <c r="CI435" i="7"/>
  <c r="CJ435" i="7"/>
  <c r="CK435" i="7"/>
  <c r="CL435" i="7"/>
  <c r="CM435" i="7"/>
  <c r="CN435" i="7"/>
  <c r="CO435" i="7"/>
  <c r="CP435" i="7"/>
  <c r="CQ435" i="7"/>
  <c r="CR435" i="7"/>
  <c r="CS435" i="7"/>
  <c r="CT435" i="7"/>
  <c r="CU435" i="7"/>
  <c r="CV435" i="7"/>
  <c r="CW435" i="7"/>
  <c r="CX435" i="7"/>
  <c r="CY435" i="7"/>
  <c r="CZ435" i="7"/>
  <c r="DA435" i="7"/>
  <c r="DB435" i="7"/>
  <c r="DC435" i="7"/>
  <c r="DD435" i="7"/>
  <c r="DE435" i="7"/>
  <c r="DF435" i="7"/>
  <c r="DG435" i="7"/>
  <c r="DH435" i="7"/>
  <c r="DI435" i="7"/>
  <c r="DJ435" i="7"/>
  <c r="DK435" i="7"/>
  <c r="DL435" i="7"/>
  <c r="DM435" i="7"/>
  <c r="DN435" i="7"/>
  <c r="DO435" i="7"/>
  <c r="DP435" i="7"/>
  <c r="DQ435" i="7"/>
  <c r="DR435" i="7"/>
  <c r="DS435" i="7"/>
  <c r="DT435" i="7"/>
  <c r="DU435" i="7"/>
  <c r="DV435" i="7"/>
  <c r="DW435" i="7"/>
  <c r="DX435" i="7"/>
  <c r="DY435" i="7"/>
  <c r="DZ435" i="7"/>
  <c r="EA435" i="7"/>
  <c r="EB435" i="7"/>
  <c r="EC435" i="7"/>
  <c r="ED435" i="7"/>
  <c r="EE435" i="7"/>
  <c r="EF435" i="7"/>
  <c r="EG435" i="7"/>
  <c r="EH435" i="7"/>
  <c r="EI435" i="7"/>
  <c r="EJ435" i="7"/>
  <c r="EK435" i="7"/>
  <c r="EL435" i="7"/>
  <c r="EM435" i="7"/>
  <c r="EN435" i="7"/>
  <c r="EO435" i="7"/>
  <c r="EP435" i="7"/>
  <c r="EQ435" i="7"/>
  <c r="ER435" i="7"/>
  <c r="ES435" i="7"/>
  <c r="ET435" i="7"/>
  <c r="EU435" i="7"/>
  <c r="EV435" i="7"/>
  <c r="EW435" i="7"/>
  <c r="EX435" i="7"/>
  <c r="EY435" i="7"/>
  <c r="EZ435" i="7"/>
  <c r="FA435" i="7"/>
  <c r="FB435" i="7"/>
  <c r="FC435" i="7"/>
  <c r="B436" i="7"/>
  <c r="C436" i="7"/>
  <c r="D436" i="7"/>
  <c r="E436" i="7"/>
  <c r="F436" i="7"/>
  <c r="G436" i="7"/>
  <c r="H436" i="7"/>
  <c r="I436" i="7"/>
  <c r="J436" i="7"/>
  <c r="K436" i="7"/>
  <c r="L436" i="7"/>
  <c r="M436" i="7"/>
  <c r="N436" i="7"/>
  <c r="O436" i="7"/>
  <c r="P436" i="7"/>
  <c r="Q436" i="7"/>
  <c r="R436" i="7"/>
  <c r="S436" i="7"/>
  <c r="T436" i="7"/>
  <c r="U436" i="7"/>
  <c r="V436" i="7"/>
  <c r="W436" i="7"/>
  <c r="X436" i="7"/>
  <c r="Y436" i="7"/>
  <c r="Z436" i="7"/>
  <c r="AA436" i="7"/>
  <c r="AB436" i="7"/>
  <c r="AC436" i="7"/>
  <c r="AD436" i="7"/>
  <c r="AE436" i="7"/>
  <c r="AF436" i="7"/>
  <c r="AG436" i="7"/>
  <c r="AH436" i="7"/>
  <c r="AI436" i="7"/>
  <c r="AJ436" i="7"/>
  <c r="AK436" i="7"/>
  <c r="AL436" i="7"/>
  <c r="AM436" i="7"/>
  <c r="AN436" i="7"/>
  <c r="AO436" i="7"/>
  <c r="AP436" i="7"/>
  <c r="AQ436" i="7"/>
  <c r="AR436" i="7"/>
  <c r="AS436" i="7"/>
  <c r="AT436" i="7"/>
  <c r="AU436" i="7"/>
  <c r="AV436" i="7"/>
  <c r="AW436" i="7"/>
  <c r="AX436" i="7"/>
  <c r="AY436" i="7"/>
  <c r="AZ436" i="7"/>
  <c r="BA436" i="7"/>
  <c r="BB436" i="7"/>
  <c r="BC436" i="7"/>
  <c r="BD436" i="7"/>
  <c r="BE436" i="7"/>
  <c r="BF436" i="7"/>
  <c r="BG436" i="7"/>
  <c r="BH436" i="7"/>
  <c r="BI436" i="7"/>
  <c r="BJ436" i="7"/>
  <c r="BK436" i="7"/>
  <c r="BL436" i="7"/>
  <c r="BM436" i="7"/>
  <c r="BN436" i="7"/>
  <c r="BO436" i="7"/>
  <c r="BP436" i="7"/>
  <c r="BQ436" i="7"/>
  <c r="BR436" i="7"/>
  <c r="BS436" i="7"/>
  <c r="BT436" i="7"/>
  <c r="BU436" i="7"/>
  <c r="BV436" i="7"/>
  <c r="BW436" i="7"/>
  <c r="BX436" i="7"/>
  <c r="BY436" i="7"/>
  <c r="BZ436" i="7"/>
  <c r="CA436" i="7"/>
  <c r="CB436" i="7"/>
  <c r="CC436" i="7"/>
  <c r="CD436" i="7"/>
  <c r="CE436" i="7"/>
  <c r="CF436" i="7"/>
  <c r="CG436" i="7"/>
  <c r="CH436" i="7"/>
  <c r="CI436" i="7"/>
  <c r="CJ436" i="7"/>
  <c r="CK436" i="7"/>
  <c r="CL436" i="7"/>
  <c r="CM436" i="7"/>
  <c r="CN436" i="7"/>
  <c r="CO436" i="7"/>
  <c r="CP436" i="7"/>
  <c r="CQ436" i="7"/>
  <c r="CR436" i="7"/>
  <c r="CS436" i="7"/>
  <c r="CT436" i="7"/>
  <c r="CU436" i="7"/>
  <c r="CV436" i="7"/>
  <c r="CW436" i="7"/>
  <c r="CX436" i="7"/>
  <c r="CY436" i="7"/>
  <c r="CZ436" i="7"/>
  <c r="DA436" i="7"/>
  <c r="DB436" i="7"/>
  <c r="DC436" i="7"/>
  <c r="DD436" i="7"/>
  <c r="DE436" i="7"/>
  <c r="DF436" i="7"/>
  <c r="DG436" i="7"/>
  <c r="DH436" i="7"/>
  <c r="DI436" i="7"/>
  <c r="DJ436" i="7"/>
  <c r="DK436" i="7"/>
  <c r="DL436" i="7"/>
  <c r="DM436" i="7"/>
  <c r="DN436" i="7"/>
  <c r="DO436" i="7"/>
  <c r="DP436" i="7"/>
  <c r="DQ436" i="7"/>
  <c r="DR436" i="7"/>
  <c r="DS436" i="7"/>
  <c r="DT436" i="7"/>
  <c r="DU436" i="7"/>
  <c r="DV436" i="7"/>
  <c r="DW436" i="7"/>
  <c r="DX436" i="7"/>
  <c r="DY436" i="7"/>
  <c r="DZ436" i="7"/>
  <c r="EA436" i="7"/>
  <c r="EB436" i="7"/>
  <c r="EC436" i="7"/>
  <c r="ED436" i="7"/>
  <c r="EE436" i="7"/>
  <c r="EF436" i="7"/>
  <c r="EG436" i="7"/>
  <c r="EH436" i="7"/>
  <c r="EI436" i="7"/>
  <c r="EJ436" i="7"/>
  <c r="EK436" i="7"/>
  <c r="EL436" i="7"/>
  <c r="EM436" i="7"/>
  <c r="EN436" i="7"/>
  <c r="EO436" i="7"/>
  <c r="EP436" i="7"/>
  <c r="EQ436" i="7"/>
  <c r="ER436" i="7"/>
  <c r="ES436" i="7"/>
  <c r="ET436" i="7"/>
  <c r="EU436" i="7"/>
  <c r="EV436" i="7"/>
  <c r="EW436" i="7"/>
  <c r="EX436" i="7"/>
  <c r="EY436" i="7"/>
  <c r="EZ436" i="7"/>
  <c r="FA436" i="7"/>
  <c r="FB436" i="7"/>
  <c r="FC436" i="7"/>
  <c r="B437" i="7"/>
  <c r="C437" i="7"/>
  <c r="D437" i="7"/>
  <c r="E437" i="7"/>
  <c r="F437" i="7"/>
  <c r="G437" i="7"/>
  <c r="H437" i="7"/>
  <c r="I437" i="7"/>
  <c r="J437" i="7"/>
  <c r="K437" i="7"/>
  <c r="L437" i="7"/>
  <c r="M437" i="7"/>
  <c r="N437" i="7"/>
  <c r="O437" i="7"/>
  <c r="P437" i="7"/>
  <c r="Q437" i="7"/>
  <c r="R437" i="7"/>
  <c r="S437" i="7"/>
  <c r="T437" i="7"/>
  <c r="U437" i="7"/>
  <c r="V437" i="7"/>
  <c r="W437" i="7"/>
  <c r="X437" i="7"/>
  <c r="Y437" i="7"/>
  <c r="Z437" i="7"/>
  <c r="AA437" i="7"/>
  <c r="AB437" i="7"/>
  <c r="AC437" i="7"/>
  <c r="AD437" i="7"/>
  <c r="AE437" i="7"/>
  <c r="AF437" i="7"/>
  <c r="AG437" i="7"/>
  <c r="AH437" i="7"/>
  <c r="AI437" i="7"/>
  <c r="AJ437" i="7"/>
  <c r="AK437" i="7"/>
  <c r="AL437" i="7"/>
  <c r="AM437" i="7"/>
  <c r="AN437" i="7"/>
  <c r="AO437" i="7"/>
  <c r="AP437" i="7"/>
  <c r="AQ437" i="7"/>
  <c r="AR437" i="7"/>
  <c r="AS437" i="7"/>
  <c r="AT437" i="7"/>
  <c r="AU437" i="7"/>
  <c r="AV437" i="7"/>
  <c r="AW437" i="7"/>
  <c r="AX437" i="7"/>
  <c r="AY437" i="7"/>
  <c r="AZ437" i="7"/>
  <c r="BA437" i="7"/>
  <c r="BB437" i="7"/>
  <c r="BC437" i="7"/>
  <c r="BD437" i="7"/>
  <c r="BE437" i="7"/>
  <c r="BF437" i="7"/>
  <c r="BG437" i="7"/>
  <c r="BH437" i="7"/>
  <c r="BI437" i="7"/>
  <c r="BJ437" i="7"/>
  <c r="BK437" i="7"/>
  <c r="BL437" i="7"/>
  <c r="BM437" i="7"/>
  <c r="BN437" i="7"/>
  <c r="BO437" i="7"/>
  <c r="BP437" i="7"/>
  <c r="BQ437" i="7"/>
  <c r="BR437" i="7"/>
  <c r="BS437" i="7"/>
  <c r="BT437" i="7"/>
  <c r="BU437" i="7"/>
  <c r="BV437" i="7"/>
  <c r="BW437" i="7"/>
  <c r="BX437" i="7"/>
  <c r="BY437" i="7"/>
  <c r="BZ437" i="7"/>
  <c r="CA437" i="7"/>
  <c r="CB437" i="7"/>
  <c r="CC437" i="7"/>
  <c r="CD437" i="7"/>
  <c r="CE437" i="7"/>
  <c r="CF437" i="7"/>
  <c r="CG437" i="7"/>
  <c r="CH437" i="7"/>
  <c r="CI437" i="7"/>
  <c r="CJ437" i="7"/>
  <c r="CK437" i="7"/>
  <c r="CL437" i="7"/>
  <c r="CM437" i="7"/>
  <c r="CN437" i="7"/>
  <c r="CO437" i="7"/>
  <c r="CP437" i="7"/>
  <c r="CQ437" i="7"/>
  <c r="CR437" i="7"/>
  <c r="CS437" i="7"/>
  <c r="CT437" i="7"/>
  <c r="CU437" i="7"/>
  <c r="CV437" i="7"/>
  <c r="CW437" i="7"/>
  <c r="CX437" i="7"/>
  <c r="CY437" i="7"/>
  <c r="CZ437" i="7"/>
  <c r="DA437" i="7"/>
  <c r="DB437" i="7"/>
  <c r="DC437" i="7"/>
  <c r="DD437" i="7"/>
  <c r="DE437" i="7"/>
  <c r="DF437" i="7"/>
  <c r="DG437" i="7"/>
  <c r="DH437" i="7"/>
  <c r="DI437" i="7"/>
  <c r="DJ437" i="7"/>
  <c r="DK437" i="7"/>
  <c r="DL437" i="7"/>
  <c r="DM437" i="7"/>
  <c r="DN437" i="7"/>
  <c r="DO437" i="7"/>
  <c r="DP437" i="7"/>
  <c r="DQ437" i="7"/>
  <c r="DR437" i="7"/>
  <c r="DS437" i="7"/>
  <c r="DT437" i="7"/>
  <c r="DU437" i="7"/>
  <c r="DV437" i="7"/>
  <c r="DW437" i="7"/>
  <c r="DX437" i="7"/>
  <c r="DY437" i="7"/>
  <c r="DZ437" i="7"/>
  <c r="EA437" i="7"/>
  <c r="EB437" i="7"/>
  <c r="EC437" i="7"/>
  <c r="ED437" i="7"/>
  <c r="EE437" i="7"/>
  <c r="EF437" i="7"/>
  <c r="EG437" i="7"/>
  <c r="EH437" i="7"/>
  <c r="EI437" i="7"/>
  <c r="EJ437" i="7"/>
  <c r="EK437" i="7"/>
  <c r="EL437" i="7"/>
  <c r="EM437" i="7"/>
  <c r="EN437" i="7"/>
  <c r="EO437" i="7"/>
  <c r="EP437" i="7"/>
  <c r="EQ437" i="7"/>
  <c r="ER437" i="7"/>
  <c r="ES437" i="7"/>
  <c r="ET437" i="7"/>
  <c r="EU437" i="7"/>
  <c r="EV437" i="7"/>
  <c r="EW437" i="7"/>
  <c r="EX437" i="7"/>
  <c r="EY437" i="7"/>
  <c r="EZ437" i="7"/>
  <c r="FA437" i="7"/>
  <c r="FB437" i="7"/>
  <c r="FC437" i="7"/>
  <c r="B438" i="7"/>
  <c r="C438" i="7"/>
  <c r="D438" i="7"/>
  <c r="E438" i="7"/>
  <c r="F438" i="7"/>
  <c r="G438" i="7"/>
  <c r="H438" i="7"/>
  <c r="I438" i="7"/>
  <c r="J438" i="7"/>
  <c r="K438" i="7"/>
  <c r="L438" i="7"/>
  <c r="M438" i="7"/>
  <c r="N438" i="7"/>
  <c r="O438" i="7"/>
  <c r="P438" i="7"/>
  <c r="Q438" i="7"/>
  <c r="R438" i="7"/>
  <c r="S438" i="7"/>
  <c r="T438" i="7"/>
  <c r="U438" i="7"/>
  <c r="V438" i="7"/>
  <c r="W438" i="7"/>
  <c r="X438" i="7"/>
  <c r="Y438" i="7"/>
  <c r="Z438" i="7"/>
  <c r="AA438" i="7"/>
  <c r="AB438" i="7"/>
  <c r="AC438" i="7"/>
  <c r="AD438" i="7"/>
  <c r="AE438" i="7"/>
  <c r="AF438" i="7"/>
  <c r="AG438" i="7"/>
  <c r="AH438" i="7"/>
  <c r="AI438" i="7"/>
  <c r="AJ438" i="7"/>
  <c r="AK438" i="7"/>
  <c r="AL438" i="7"/>
  <c r="AM438" i="7"/>
  <c r="AN438" i="7"/>
  <c r="AO438" i="7"/>
  <c r="AP438" i="7"/>
  <c r="AQ438" i="7"/>
  <c r="AR438" i="7"/>
  <c r="AS438" i="7"/>
  <c r="AT438" i="7"/>
  <c r="AU438" i="7"/>
  <c r="AV438" i="7"/>
  <c r="AW438" i="7"/>
  <c r="AX438" i="7"/>
  <c r="AY438" i="7"/>
  <c r="AZ438" i="7"/>
  <c r="BA438" i="7"/>
  <c r="BB438" i="7"/>
  <c r="BC438" i="7"/>
  <c r="BD438" i="7"/>
  <c r="BE438" i="7"/>
  <c r="BF438" i="7"/>
  <c r="BG438" i="7"/>
  <c r="BH438" i="7"/>
  <c r="BI438" i="7"/>
  <c r="BJ438" i="7"/>
  <c r="BK438" i="7"/>
  <c r="BL438" i="7"/>
  <c r="BM438" i="7"/>
  <c r="BN438" i="7"/>
  <c r="BO438" i="7"/>
  <c r="BP438" i="7"/>
  <c r="BQ438" i="7"/>
  <c r="BR438" i="7"/>
  <c r="BS438" i="7"/>
  <c r="BT438" i="7"/>
  <c r="BU438" i="7"/>
  <c r="BV438" i="7"/>
  <c r="BW438" i="7"/>
  <c r="BX438" i="7"/>
  <c r="BY438" i="7"/>
  <c r="BZ438" i="7"/>
  <c r="CA438" i="7"/>
  <c r="CB438" i="7"/>
  <c r="CC438" i="7"/>
  <c r="CD438" i="7"/>
  <c r="CE438" i="7"/>
  <c r="CF438" i="7"/>
  <c r="CG438" i="7"/>
  <c r="CH438" i="7"/>
  <c r="CI438" i="7"/>
  <c r="CJ438" i="7"/>
  <c r="CK438" i="7"/>
  <c r="CL438" i="7"/>
  <c r="CM438" i="7"/>
  <c r="CN438" i="7"/>
  <c r="CO438" i="7"/>
  <c r="CP438" i="7"/>
  <c r="CQ438" i="7"/>
  <c r="CR438" i="7"/>
  <c r="CS438" i="7"/>
  <c r="CT438" i="7"/>
  <c r="CU438" i="7"/>
  <c r="CV438" i="7"/>
  <c r="CW438" i="7"/>
  <c r="CX438" i="7"/>
  <c r="CY438" i="7"/>
  <c r="CZ438" i="7"/>
  <c r="DA438" i="7"/>
  <c r="DB438" i="7"/>
  <c r="DC438" i="7"/>
  <c r="DD438" i="7"/>
  <c r="DE438" i="7"/>
  <c r="DF438" i="7"/>
  <c r="DG438" i="7"/>
  <c r="DH438" i="7"/>
  <c r="DI438" i="7"/>
  <c r="DJ438" i="7"/>
  <c r="DK438" i="7"/>
  <c r="DL438" i="7"/>
  <c r="DM438" i="7"/>
  <c r="DN438" i="7"/>
  <c r="DO438" i="7"/>
  <c r="DP438" i="7"/>
  <c r="DQ438" i="7"/>
  <c r="DR438" i="7"/>
  <c r="DS438" i="7"/>
  <c r="DT438" i="7"/>
  <c r="DU438" i="7"/>
  <c r="DV438" i="7"/>
  <c r="DW438" i="7"/>
  <c r="DX438" i="7"/>
  <c r="DY438" i="7"/>
  <c r="DZ438" i="7"/>
  <c r="EA438" i="7"/>
  <c r="EB438" i="7"/>
  <c r="EC438" i="7"/>
  <c r="ED438" i="7"/>
  <c r="EE438" i="7"/>
  <c r="EF438" i="7"/>
  <c r="EG438" i="7"/>
  <c r="EH438" i="7"/>
  <c r="EI438" i="7"/>
  <c r="EJ438" i="7"/>
  <c r="EK438" i="7"/>
  <c r="EL438" i="7"/>
  <c r="EM438" i="7"/>
  <c r="EN438" i="7"/>
  <c r="EO438" i="7"/>
  <c r="EP438" i="7"/>
  <c r="EQ438" i="7"/>
  <c r="ER438" i="7"/>
  <c r="ES438" i="7"/>
  <c r="ET438" i="7"/>
  <c r="EU438" i="7"/>
  <c r="EV438" i="7"/>
  <c r="EW438" i="7"/>
  <c r="EX438" i="7"/>
  <c r="EY438" i="7"/>
  <c r="EZ438" i="7"/>
  <c r="FA438" i="7"/>
  <c r="FB438" i="7"/>
  <c r="FC438" i="7"/>
  <c r="B439" i="7"/>
  <c r="C439" i="7"/>
  <c r="D439" i="7"/>
  <c r="E439" i="7"/>
  <c r="F439" i="7"/>
  <c r="G439" i="7"/>
  <c r="H439" i="7"/>
  <c r="I439" i="7"/>
  <c r="J439" i="7"/>
  <c r="K439" i="7"/>
  <c r="L439" i="7"/>
  <c r="M439" i="7"/>
  <c r="N439" i="7"/>
  <c r="O439" i="7"/>
  <c r="P439" i="7"/>
  <c r="Q439" i="7"/>
  <c r="R439" i="7"/>
  <c r="S439" i="7"/>
  <c r="T439" i="7"/>
  <c r="U439" i="7"/>
  <c r="V439" i="7"/>
  <c r="W439" i="7"/>
  <c r="X439" i="7"/>
  <c r="Y439" i="7"/>
  <c r="Z439" i="7"/>
  <c r="AA439" i="7"/>
  <c r="AB439" i="7"/>
  <c r="AC439" i="7"/>
  <c r="AD439" i="7"/>
  <c r="AE439" i="7"/>
  <c r="AF439" i="7"/>
  <c r="AG439" i="7"/>
  <c r="AH439" i="7"/>
  <c r="AI439" i="7"/>
  <c r="AJ439" i="7"/>
  <c r="AK439" i="7"/>
  <c r="AL439" i="7"/>
  <c r="AM439" i="7"/>
  <c r="AN439" i="7"/>
  <c r="AO439" i="7"/>
  <c r="AP439" i="7"/>
  <c r="AQ439" i="7"/>
  <c r="AR439" i="7"/>
  <c r="AS439" i="7"/>
  <c r="AT439" i="7"/>
  <c r="AU439" i="7"/>
  <c r="AV439" i="7"/>
  <c r="AW439" i="7"/>
  <c r="AX439" i="7"/>
  <c r="AY439" i="7"/>
  <c r="AZ439" i="7"/>
  <c r="BA439" i="7"/>
  <c r="BB439" i="7"/>
  <c r="BC439" i="7"/>
  <c r="BD439" i="7"/>
  <c r="BE439" i="7"/>
  <c r="BF439" i="7"/>
  <c r="BG439" i="7"/>
  <c r="BH439" i="7"/>
  <c r="BI439" i="7"/>
  <c r="BJ439" i="7"/>
  <c r="BK439" i="7"/>
  <c r="BL439" i="7"/>
  <c r="BM439" i="7"/>
  <c r="BN439" i="7"/>
  <c r="BO439" i="7"/>
  <c r="BP439" i="7"/>
  <c r="BQ439" i="7"/>
  <c r="BR439" i="7"/>
  <c r="BS439" i="7"/>
  <c r="BT439" i="7"/>
  <c r="BU439" i="7"/>
  <c r="BV439" i="7"/>
  <c r="BW439" i="7"/>
  <c r="BX439" i="7"/>
  <c r="BY439" i="7"/>
  <c r="BZ439" i="7"/>
  <c r="CA439" i="7"/>
  <c r="CB439" i="7"/>
  <c r="CC439" i="7"/>
  <c r="CD439" i="7"/>
  <c r="CE439" i="7"/>
  <c r="CF439" i="7"/>
  <c r="CG439" i="7"/>
  <c r="CH439" i="7"/>
  <c r="CI439" i="7"/>
  <c r="CJ439" i="7"/>
  <c r="CK439" i="7"/>
  <c r="CL439" i="7"/>
  <c r="CM439" i="7"/>
  <c r="CN439" i="7"/>
  <c r="CO439" i="7"/>
  <c r="CP439" i="7"/>
  <c r="CQ439" i="7"/>
  <c r="CR439" i="7"/>
  <c r="CS439" i="7"/>
  <c r="CT439" i="7"/>
  <c r="CU439" i="7"/>
  <c r="CV439" i="7"/>
  <c r="CW439" i="7"/>
  <c r="CX439" i="7"/>
  <c r="CY439" i="7"/>
  <c r="CZ439" i="7"/>
  <c r="DA439" i="7"/>
  <c r="DB439" i="7"/>
  <c r="DC439" i="7"/>
  <c r="DD439" i="7"/>
  <c r="DE439" i="7"/>
  <c r="DF439" i="7"/>
  <c r="DG439" i="7"/>
  <c r="DH439" i="7"/>
  <c r="DI439" i="7"/>
  <c r="DJ439" i="7"/>
  <c r="DK439" i="7"/>
  <c r="DL439" i="7"/>
  <c r="DM439" i="7"/>
  <c r="DN439" i="7"/>
  <c r="DO439" i="7"/>
  <c r="DP439" i="7"/>
  <c r="DQ439" i="7"/>
  <c r="DR439" i="7"/>
  <c r="DS439" i="7"/>
  <c r="DT439" i="7"/>
  <c r="DU439" i="7"/>
  <c r="DV439" i="7"/>
  <c r="DW439" i="7"/>
  <c r="DX439" i="7"/>
  <c r="DY439" i="7"/>
  <c r="DZ439" i="7"/>
  <c r="EA439" i="7"/>
  <c r="EB439" i="7"/>
  <c r="EC439" i="7"/>
  <c r="ED439" i="7"/>
  <c r="EE439" i="7"/>
  <c r="EF439" i="7"/>
  <c r="EG439" i="7"/>
  <c r="EH439" i="7"/>
  <c r="EI439" i="7"/>
  <c r="EJ439" i="7"/>
  <c r="EK439" i="7"/>
  <c r="EL439" i="7"/>
  <c r="EM439" i="7"/>
  <c r="EN439" i="7"/>
  <c r="EO439" i="7"/>
  <c r="EP439" i="7"/>
  <c r="EQ439" i="7"/>
  <c r="ER439" i="7"/>
  <c r="ES439" i="7"/>
  <c r="ET439" i="7"/>
  <c r="EU439" i="7"/>
  <c r="EV439" i="7"/>
  <c r="EW439" i="7"/>
  <c r="EX439" i="7"/>
  <c r="EY439" i="7"/>
  <c r="EZ439" i="7"/>
  <c r="FA439" i="7"/>
  <c r="FB439" i="7"/>
  <c r="FC439" i="7"/>
  <c r="B440" i="7"/>
  <c r="C440" i="7"/>
  <c r="D440" i="7"/>
  <c r="E440" i="7"/>
  <c r="F440" i="7"/>
  <c r="G440" i="7"/>
  <c r="H440" i="7"/>
  <c r="I440" i="7"/>
  <c r="J440" i="7"/>
  <c r="K440" i="7"/>
  <c r="L440" i="7"/>
  <c r="M440" i="7"/>
  <c r="N440" i="7"/>
  <c r="O440" i="7"/>
  <c r="P440" i="7"/>
  <c r="Q440" i="7"/>
  <c r="R440" i="7"/>
  <c r="S440" i="7"/>
  <c r="T440" i="7"/>
  <c r="U440" i="7"/>
  <c r="V440" i="7"/>
  <c r="W440" i="7"/>
  <c r="X440" i="7"/>
  <c r="Y440" i="7"/>
  <c r="Z440" i="7"/>
  <c r="AA440" i="7"/>
  <c r="AB440" i="7"/>
  <c r="AC440" i="7"/>
  <c r="AD440" i="7"/>
  <c r="AE440" i="7"/>
  <c r="AF440" i="7"/>
  <c r="AG440" i="7"/>
  <c r="AH440" i="7"/>
  <c r="AI440" i="7"/>
  <c r="AJ440" i="7"/>
  <c r="AK440" i="7"/>
  <c r="AL440" i="7"/>
  <c r="AM440" i="7"/>
  <c r="AN440" i="7"/>
  <c r="AO440" i="7"/>
  <c r="AP440" i="7"/>
  <c r="AQ440" i="7"/>
  <c r="AR440" i="7"/>
  <c r="AS440" i="7"/>
  <c r="AT440" i="7"/>
  <c r="AU440" i="7"/>
  <c r="AV440" i="7"/>
  <c r="AW440" i="7"/>
  <c r="AX440" i="7"/>
  <c r="AY440" i="7"/>
  <c r="AZ440" i="7"/>
  <c r="BA440" i="7"/>
  <c r="BB440" i="7"/>
  <c r="BC440" i="7"/>
  <c r="BD440" i="7"/>
  <c r="BE440" i="7"/>
  <c r="BF440" i="7"/>
  <c r="BG440" i="7"/>
  <c r="BH440" i="7"/>
  <c r="BI440" i="7"/>
  <c r="BJ440" i="7"/>
  <c r="BK440" i="7"/>
  <c r="BL440" i="7"/>
  <c r="BM440" i="7"/>
  <c r="BN440" i="7"/>
  <c r="BO440" i="7"/>
  <c r="BP440" i="7"/>
  <c r="BQ440" i="7"/>
  <c r="BR440" i="7"/>
  <c r="BS440" i="7"/>
  <c r="BT440" i="7"/>
  <c r="BU440" i="7"/>
  <c r="BV440" i="7"/>
  <c r="BW440" i="7"/>
  <c r="BX440" i="7"/>
  <c r="BY440" i="7"/>
  <c r="BZ440" i="7"/>
  <c r="CA440" i="7"/>
  <c r="CB440" i="7"/>
  <c r="CC440" i="7"/>
  <c r="CD440" i="7"/>
  <c r="CE440" i="7"/>
  <c r="CF440" i="7"/>
  <c r="CG440" i="7"/>
  <c r="CH440" i="7"/>
  <c r="CI440" i="7"/>
  <c r="CJ440" i="7"/>
  <c r="CK440" i="7"/>
  <c r="CL440" i="7"/>
  <c r="CM440" i="7"/>
  <c r="CN440" i="7"/>
  <c r="CO440" i="7"/>
  <c r="CP440" i="7"/>
  <c r="CQ440" i="7"/>
  <c r="CR440" i="7"/>
  <c r="CS440" i="7"/>
  <c r="CT440" i="7"/>
  <c r="CU440" i="7"/>
  <c r="CV440" i="7"/>
  <c r="CW440" i="7"/>
  <c r="CX440" i="7"/>
  <c r="CY440" i="7"/>
  <c r="CZ440" i="7"/>
  <c r="DA440" i="7"/>
  <c r="DB440" i="7"/>
  <c r="DC440" i="7"/>
  <c r="DD440" i="7"/>
  <c r="DE440" i="7"/>
  <c r="DF440" i="7"/>
  <c r="DG440" i="7"/>
  <c r="DH440" i="7"/>
  <c r="DI440" i="7"/>
  <c r="DJ440" i="7"/>
  <c r="DK440" i="7"/>
  <c r="DL440" i="7"/>
  <c r="DM440" i="7"/>
  <c r="DN440" i="7"/>
  <c r="DO440" i="7"/>
  <c r="DP440" i="7"/>
  <c r="DQ440" i="7"/>
  <c r="DR440" i="7"/>
  <c r="DS440" i="7"/>
  <c r="DT440" i="7"/>
  <c r="DU440" i="7"/>
  <c r="DV440" i="7"/>
  <c r="DW440" i="7"/>
  <c r="DX440" i="7"/>
  <c r="DY440" i="7"/>
  <c r="DZ440" i="7"/>
  <c r="EA440" i="7"/>
  <c r="EB440" i="7"/>
  <c r="EC440" i="7"/>
  <c r="ED440" i="7"/>
  <c r="EE440" i="7"/>
  <c r="EF440" i="7"/>
  <c r="EG440" i="7"/>
  <c r="EH440" i="7"/>
  <c r="EI440" i="7"/>
  <c r="EJ440" i="7"/>
  <c r="EK440" i="7"/>
  <c r="EL440" i="7"/>
  <c r="EM440" i="7"/>
  <c r="EN440" i="7"/>
  <c r="EO440" i="7"/>
  <c r="EP440" i="7"/>
  <c r="EQ440" i="7"/>
  <c r="ER440" i="7"/>
  <c r="ES440" i="7"/>
  <c r="ET440" i="7"/>
  <c r="EU440" i="7"/>
  <c r="EV440" i="7"/>
  <c r="EW440" i="7"/>
  <c r="EX440" i="7"/>
  <c r="EY440" i="7"/>
  <c r="EZ440" i="7"/>
  <c r="FA440" i="7"/>
  <c r="FB440" i="7"/>
  <c r="FC440" i="7"/>
  <c r="B441" i="7"/>
  <c r="C441" i="7"/>
  <c r="D441" i="7"/>
  <c r="E441" i="7"/>
  <c r="F441" i="7"/>
  <c r="G441" i="7"/>
  <c r="H441" i="7"/>
  <c r="I441" i="7"/>
  <c r="J441" i="7"/>
  <c r="K441" i="7"/>
  <c r="L441" i="7"/>
  <c r="M441" i="7"/>
  <c r="N441" i="7"/>
  <c r="O441" i="7"/>
  <c r="P441" i="7"/>
  <c r="Q441" i="7"/>
  <c r="R441" i="7"/>
  <c r="S441" i="7"/>
  <c r="T441" i="7"/>
  <c r="U441" i="7"/>
  <c r="V441" i="7"/>
  <c r="W441" i="7"/>
  <c r="X441" i="7"/>
  <c r="Y441" i="7"/>
  <c r="Z441" i="7"/>
  <c r="AA441" i="7"/>
  <c r="AB441" i="7"/>
  <c r="AC441" i="7"/>
  <c r="AD441" i="7"/>
  <c r="AE441" i="7"/>
  <c r="AF441" i="7"/>
  <c r="AG441" i="7"/>
  <c r="AH441" i="7"/>
  <c r="AI441" i="7"/>
  <c r="AJ441" i="7"/>
  <c r="AK441" i="7"/>
  <c r="AL441" i="7"/>
  <c r="AM441" i="7"/>
  <c r="AN441" i="7"/>
  <c r="AO441" i="7"/>
  <c r="AP441" i="7"/>
  <c r="AQ441" i="7"/>
  <c r="AR441" i="7"/>
  <c r="AS441" i="7"/>
  <c r="AT441" i="7"/>
  <c r="AU441" i="7"/>
  <c r="AV441" i="7"/>
  <c r="AW441" i="7"/>
  <c r="AX441" i="7"/>
  <c r="AY441" i="7"/>
  <c r="AZ441" i="7"/>
  <c r="BA441" i="7"/>
  <c r="BB441" i="7"/>
  <c r="BC441" i="7"/>
  <c r="BD441" i="7"/>
  <c r="BE441" i="7"/>
  <c r="BF441" i="7"/>
  <c r="BG441" i="7"/>
  <c r="BH441" i="7"/>
  <c r="BI441" i="7"/>
  <c r="BJ441" i="7"/>
  <c r="BK441" i="7"/>
  <c r="BL441" i="7"/>
  <c r="BM441" i="7"/>
  <c r="BN441" i="7"/>
  <c r="BO441" i="7"/>
  <c r="BP441" i="7"/>
  <c r="BQ441" i="7"/>
  <c r="BR441" i="7"/>
  <c r="BS441" i="7"/>
  <c r="BT441" i="7"/>
  <c r="BU441" i="7"/>
  <c r="BV441" i="7"/>
  <c r="BW441" i="7"/>
  <c r="BX441" i="7"/>
  <c r="BY441" i="7"/>
  <c r="BZ441" i="7"/>
  <c r="CA441" i="7"/>
  <c r="CB441" i="7"/>
  <c r="CC441" i="7"/>
  <c r="CD441" i="7"/>
  <c r="CE441" i="7"/>
  <c r="CF441" i="7"/>
  <c r="CG441" i="7"/>
  <c r="CH441" i="7"/>
  <c r="CI441" i="7"/>
  <c r="CJ441" i="7"/>
  <c r="CK441" i="7"/>
  <c r="CL441" i="7"/>
  <c r="CM441" i="7"/>
  <c r="CN441" i="7"/>
  <c r="CO441" i="7"/>
  <c r="CP441" i="7"/>
  <c r="CQ441" i="7"/>
  <c r="CR441" i="7"/>
  <c r="CS441" i="7"/>
  <c r="CT441" i="7"/>
  <c r="CU441" i="7"/>
  <c r="CV441" i="7"/>
  <c r="CW441" i="7"/>
  <c r="CX441" i="7"/>
  <c r="CY441" i="7"/>
  <c r="CZ441" i="7"/>
  <c r="DA441" i="7"/>
  <c r="DB441" i="7"/>
  <c r="DC441" i="7"/>
  <c r="DD441" i="7"/>
  <c r="DE441" i="7"/>
  <c r="DF441" i="7"/>
  <c r="DG441" i="7"/>
  <c r="DH441" i="7"/>
  <c r="DI441" i="7"/>
  <c r="DJ441" i="7"/>
  <c r="DK441" i="7"/>
  <c r="DL441" i="7"/>
  <c r="DM441" i="7"/>
  <c r="DN441" i="7"/>
  <c r="DO441" i="7"/>
  <c r="DP441" i="7"/>
  <c r="DQ441" i="7"/>
  <c r="DR441" i="7"/>
  <c r="DS441" i="7"/>
  <c r="DT441" i="7"/>
  <c r="DU441" i="7"/>
  <c r="DV441" i="7"/>
  <c r="DW441" i="7"/>
  <c r="DX441" i="7"/>
  <c r="DY441" i="7"/>
  <c r="DZ441" i="7"/>
  <c r="EA441" i="7"/>
  <c r="EB441" i="7"/>
  <c r="EC441" i="7"/>
  <c r="ED441" i="7"/>
  <c r="EE441" i="7"/>
  <c r="EF441" i="7"/>
  <c r="EG441" i="7"/>
  <c r="EH441" i="7"/>
  <c r="EI441" i="7"/>
  <c r="EJ441" i="7"/>
  <c r="EK441" i="7"/>
  <c r="EL441" i="7"/>
  <c r="EM441" i="7"/>
  <c r="EN441" i="7"/>
  <c r="EO441" i="7"/>
  <c r="EP441" i="7"/>
  <c r="EQ441" i="7"/>
  <c r="ER441" i="7"/>
  <c r="ES441" i="7"/>
  <c r="ET441" i="7"/>
  <c r="EU441" i="7"/>
  <c r="EV441" i="7"/>
  <c r="EW441" i="7"/>
  <c r="EX441" i="7"/>
  <c r="EY441" i="7"/>
  <c r="EZ441" i="7"/>
  <c r="FA441" i="7"/>
  <c r="FB441" i="7"/>
  <c r="FC441" i="7"/>
  <c r="B442" i="7"/>
  <c r="C442" i="7"/>
  <c r="D442" i="7"/>
  <c r="E442" i="7"/>
  <c r="F442" i="7"/>
  <c r="G442" i="7"/>
  <c r="H442" i="7"/>
  <c r="I442" i="7"/>
  <c r="J442" i="7"/>
  <c r="K442" i="7"/>
  <c r="L442" i="7"/>
  <c r="M442" i="7"/>
  <c r="N442" i="7"/>
  <c r="O442" i="7"/>
  <c r="P442" i="7"/>
  <c r="Q442" i="7"/>
  <c r="R442" i="7"/>
  <c r="S442" i="7"/>
  <c r="T442" i="7"/>
  <c r="U442" i="7"/>
  <c r="V442" i="7"/>
  <c r="W442" i="7"/>
  <c r="X442" i="7"/>
  <c r="Y442" i="7"/>
  <c r="Z442" i="7"/>
  <c r="AA442" i="7"/>
  <c r="AB442" i="7"/>
  <c r="AC442" i="7"/>
  <c r="AD442" i="7"/>
  <c r="AE442" i="7"/>
  <c r="AF442" i="7"/>
  <c r="AG442" i="7"/>
  <c r="AH442" i="7"/>
  <c r="AI442" i="7"/>
  <c r="AJ442" i="7"/>
  <c r="AK442" i="7"/>
  <c r="AL442" i="7"/>
  <c r="AM442" i="7"/>
  <c r="AN442" i="7"/>
  <c r="AO442" i="7"/>
  <c r="AP442" i="7"/>
  <c r="AQ442" i="7"/>
  <c r="AR442" i="7"/>
  <c r="AS442" i="7"/>
  <c r="AT442" i="7"/>
  <c r="AU442" i="7"/>
  <c r="AV442" i="7"/>
  <c r="AW442" i="7"/>
  <c r="AX442" i="7"/>
  <c r="AY442" i="7"/>
  <c r="AZ442" i="7"/>
  <c r="BA442" i="7"/>
  <c r="BB442" i="7"/>
  <c r="BC442" i="7"/>
  <c r="BD442" i="7"/>
  <c r="BE442" i="7"/>
  <c r="BF442" i="7"/>
  <c r="BG442" i="7"/>
  <c r="BH442" i="7"/>
  <c r="BI442" i="7"/>
  <c r="BJ442" i="7"/>
  <c r="BK442" i="7"/>
  <c r="BL442" i="7"/>
  <c r="BM442" i="7"/>
  <c r="BN442" i="7"/>
  <c r="BO442" i="7"/>
  <c r="BP442" i="7"/>
  <c r="BQ442" i="7"/>
  <c r="BR442" i="7"/>
  <c r="BS442" i="7"/>
  <c r="BT442" i="7"/>
  <c r="BU442" i="7"/>
  <c r="BV442" i="7"/>
  <c r="BW442" i="7"/>
  <c r="BX442" i="7"/>
  <c r="BY442" i="7"/>
  <c r="BZ442" i="7"/>
  <c r="CA442" i="7"/>
  <c r="CB442" i="7"/>
  <c r="CC442" i="7"/>
  <c r="CD442" i="7"/>
  <c r="CE442" i="7"/>
  <c r="CF442" i="7"/>
  <c r="CG442" i="7"/>
  <c r="CH442" i="7"/>
  <c r="CI442" i="7"/>
  <c r="CJ442" i="7"/>
  <c r="CK442" i="7"/>
  <c r="CL442" i="7"/>
  <c r="CM442" i="7"/>
  <c r="CN442" i="7"/>
  <c r="CO442" i="7"/>
  <c r="CP442" i="7"/>
  <c r="CQ442" i="7"/>
  <c r="CR442" i="7"/>
  <c r="CS442" i="7"/>
  <c r="CT442" i="7"/>
  <c r="CU442" i="7"/>
  <c r="CV442" i="7"/>
  <c r="CW442" i="7"/>
  <c r="CX442" i="7"/>
  <c r="CY442" i="7"/>
  <c r="CZ442" i="7"/>
  <c r="DA442" i="7"/>
  <c r="DB442" i="7"/>
  <c r="DC442" i="7"/>
  <c r="DD442" i="7"/>
  <c r="DE442" i="7"/>
  <c r="DF442" i="7"/>
  <c r="DG442" i="7"/>
  <c r="DH442" i="7"/>
  <c r="DI442" i="7"/>
  <c r="DJ442" i="7"/>
  <c r="DK442" i="7"/>
  <c r="DL442" i="7"/>
  <c r="DM442" i="7"/>
  <c r="DN442" i="7"/>
  <c r="DO442" i="7"/>
  <c r="DP442" i="7"/>
  <c r="DQ442" i="7"/>
  <c r="DR442" i="7"/>
  <c r="DS442" i="7"/>
  <c r="DT442" i="7"/>
  <c r="DU442" i="7"/>
  <c r="DV442" i="7"/>
  <c r="DW442" i="7"/>
  <c r="DX442" i="7"/>
  <c r="DY442" i="7"/>
  <c r="DZ442" i="7"/>
  <c r="EA442" i="7"/>
  <c r="EB442" i="7"/>
  <c r="EC442" i="7"/>
  <c r="ED442" i="7"/>
  <c r="EE442" i="7"/>
  <c r="EF442" i="7"/>
  <c r="EG442" i="7"/>
  <c r="EH442" i="7"/>
  <c r="EI442" i="7"/>
  <c r="EJ442" i="7"/>
  <c r="EK442" i="7"/>
  <c r="EL442" i="7"/>
  <c r="EM442" i="7"/>
  <c r="EN442" i="7"/>
  <c r="EO442" i="7"/>
  <c r="EP442" i="7"/>
  <c r="EQ442" i="7"/>
  <c r="ER442" i="7"/>
  <c r="ES442" i="7"/>
  <c r="ET442" i="7"/>
  <c r="EU442" i="7"/>
  <c r="EV442" i="7"/>
  <c r="EW442" i="7"/>
  <c r="EX442" i="7"/>
  <c r="EY442" i="7"/>
  <c r="EZ442" i="7"/>
  <c r="FA442" i="7"/>
  <c r="FB442" i="7"/>
  <c r="FC442" i="7"/>
  <c r="B443" i="7"/>
  <c r="C443" i="7"/>
  <c r="D443" i="7"/>
  <c r="E443" i="7"/>
  <c r="F443" i="7"/>
  <c r="G443" i="7"/>
  <c r="H443" i="7"/>
  <c r="I443" i="7"/>
  <c r="J443" i="7"/>
  <c r="K443" i="7"/>
  <c r="L443" i="7"/>
  <c r="M443" i="7"/>
  <c r="N443" i="7"/>
  <c r="O443" i="7"/>
  <c r="P443" i="7"/>
  <c r="Q443" i="7"/>
  <c r="R443" i="7"/>
  <c r="S443" i="7"/>
  <c r="T443" i="7"/>
  <c r="U443" i="7"/>
  <c r="V443" i="7"/>
  <c r="W443" i="7"/>
  <c r="X443" i="7"/>
  <c r="Y443" i="7"/>
  <c r="Z443" i="7"/>
  <c r="AA443" i="7"/>
  <c r="AB443" i="7"/>
  <c r="AC443" i="7"/>
  <c r="AD443" i="7"/>
  <c r="AE443" i="7"/>
  <c r="AF443" i="7"/>
  <c r="AG443" i="7"/>
  <c r="AH443" i="7"/>
  <c r="AI443" i="7"/>
  <c r="AJ443" i="7"/>
  <c r="AK443" i="7"/>
  <c r="AL443" i="7"/>
  <c r="AM443" i="7"/>
  <c r="AN443" i="7"/>
  <c r="AO443" i="7"/>
  <c r="AP443" i="7"/>
  <c r="AQ443" i="7"/>
  <c r="AR443" i="7"/>
  <c r="AS443" i="7"/>
  <c r="AT443" i="7"/>
  <c r="AU443" i="7"/>
  <c r="AV443" i="7"/>
  <c r="AW443" i="7"/>
  <c r="AX443" i="7"/>
  <c r="AY443" i="7"/>
  <c r="AZ443" i="7"/>
  <c r="BA443" i="7"/>
  <c r="BB443" i="7"/>
  <c r="BC443" i="7"/>
  <c r="BD443" i="7"/>
  <c r="BE443" i="7"/>
  <c r="BF443" i="7"/>
  <c r="BG443" i="7"/>
  <c r="BH443" i="7"/>
  <c r="BI443" i="7"/>
  <c r="BJ443" i="7"/>
  <c r="BK443" i="7"/>
  <c r="BL443" i="7"/>
  <c r="BM443" i="7"/>
  <c r="BN443" i="7"/>
  <c r="BO443" i="7"/>
  <c r="BP443" i="7"/>
  <c r="BQ443" i="7"/>
  <c r="BR443" i="7"/>
  <c r="BS443" i="7"/>
  <c r="BT443" i="7"/>
  <c r="BU443" i="7"/>
  <c r="BV443" i="7"/>
  <c r="BW443" i="7"/>
  <c r="BX443" i="7"/>
  <c r="BY443" i="7"/>
  <c r="BZ443" i="7"/>
  <c r="CA443" i="7"/>
  <c r="CB443" i="7"/>
  <c r="CC443" i="7"/>
  <c r="CD443" i="7"/>
  <c r="CE443" i="7"/>
  <c r="CF443" i="7"/>
  <c r="CG443" i="7"/>
  <c r="CH443" i="7"/>
  <c r="CI443" i="7"/>
  <c r="CJ443" i="7"/>
  <c r="CK443" i="7"/>
  <c r="CL443" i="7"/>
  <c r="CM443" i="7"/>
  <c r="CN443" i="7"/>
  <c r="CO443" i="7"/>
  <c r="CP443" i="7"/>
  <c r="CQ443" i="7"/>
  <c r="CR443" i="7"/>
  <c r="CS443" i="7"/>
  <c r="CT443" i="7"/>
  <c r="CU443" i="7"/>
  <c r="CV443" i="7"/>
  <c r="CW443" i="7"/>
  <c r="CX443" i="7"/>
  <c r="CY443" i="7"/>
  <c r="CZ443" i="7"/>
  <c r="DA443" i="7"/>
  <c r="DB443" i="7"/>
  <c r="DC443" i="7"/>
  <c r="DD443" i="7"/>
  <c r="DE443" i="7"/>
  <c r="DF443" i="7"/>
  <c r="DG443" i="7"/>
  <c r="DH443" i="7"/>
  <c r="DI443" i="7"/>
  <c r="DJ443" i="7"/>
  <c r="DK443" i="7"/>
  <c r="DL443" i="7"/>
  <c r="DM443" i="7"/>
  <c r="DN443" i="7"/>
  <c r="DO443" i="7"/>
  <c r="DP443" i="7"/>
  <c r="DQ443" i="7"/>
  <c r="DR443" i="7"/>
  <c r="DS443" i="7"/>
  <c r="DT443" i="7"/>
  <c r="DU443" i="7"/>
  <c r="DV443" i="7"/>
  <c r="DW443" i="7"/>
  <c r="DX443" i="7"/>
  <c r="DY443" i="7"/>
  <c r="DZ443" i="7"/>
  <c r="EA443" i="7"/>
  <c r="EB443" i="7"/>
  <c r="EC443" i="7"/>
  <c r="ED443" i="7"/>
  <c r="EE443" i="7"/>
  <c r="EF443" i="7"/>
  <c r="EG443" i="7"/>
  <c r="EH443" i="7"/>
  <c r="EI443" i="7"/>
  <c r="EJ443" i="7"/>
  <c r="EK443" i="7"/>
  <c r="EL443" i="7"/>
  <c r="EM443" i="7"/>
  <c r="EN443" i="7"/>
  <c r="EO443" i="7"/>
  <c r="EP443" i="7"/>
  <c r="EQ443" i="7"/>
  <c r="ER443" i="7"/>
  <c r="ES443" i="7"/>
  <c r="ET443" i="7"/>
  <c r="EU443" i="7"/>
  <c r="EV443" i="7"/>
  <c r="EW443" i="7"/>
  <c r="EX443" i="7"/>
  <c r="EY443" i="7"/>
  <c r="EZ443" i="7"/>
  <c r="FA443" i="7"/>
  <c r="FB443" i="7"/>
  <c r="FC443" i="7"/>
  <c r="B444" i="7"/>
  <c r="C444" i="7"/>
  <c r="D444" i="7"/>
  <c r="E444" i="7"/>
  <c r="F444" i="7"/>
  <c r="G444" i="7"/>
  <c r="H444" i="7"/>
  <c r="I444" i="7"/>
  <c r="J444" i="7"/>
  <c r="K444" i="7"/>
  <c r="L444" i="7"/>
  <c r="M444" i="7"/>
  <c r="N444" i="7"/>
  <c r="O444" i="7"/>
  <c r="P444" i="7"/>
  <c r="Q444" i="7"/>
  <c r="R444" i="7"/>
  <c r="S444" i="7"/>
  <c r="T444" i="7"/>
  <c r="U444" i="7"/>
  <c r="V444" i="7"/>
  <c r="W444" i="7"/>
  <c r="X444" i="7"/>
  <c r="Y444" i="7"/>
  <c r="Z444" i="7"/>
  <c r="AA444" i="7"/>
  <c r="AB444" i="7"/>
  <c r="AC444" i="7"/>
  <c r="AD444" i="7"/>
  <c r="AE444" i="7"/>
  <c r="AF444" i="7"/>
  <c r="AG444" i="7"/>
  <c r="AH444" i="7"/>
  <c r="AI444" i="7"/>
  <c r="AJ444" i="7"/>
  <c r="AK444" i="7"/>
  <c r="AL444" i="7"/>
  <c r="AM444" i="7"/>
  <c r="AN444" i="7"/>
  <c r="AO444" i="7"/>
  <c r="AP444" i="7"/>
  <c r="AQ444" i="7"/>
  <c r="AR444" i="7"/>
  <c r="AS444" i="7"/>
  <c r="AT444" i="7"/>
  <c r="AU444" i="7"/>
  <c r="AV444" i="7"/>
  <c r="AW444" i="7"/>
  <c r="AX444" i="7"/>
  <c r="AY444" i="7"/>
  <c r="AZ444" i="7"/>
  <c r="BA444" i="7"/>
  <c r="BB444" i="7"/>
  <c r="BC444" i="7"/>
  <c r="BD444" i="7"/>
  <c r="BE444" i="7"/>
  <c r="BF444" i="7"/>
  <c r="BG444" i="7"/>
  <c r="BH444" i="7"/>
  <c r="BI444" i="7"/>
  <c r="BJ444" i="7"/>
  <c r="BK444" i="7"/>
  <c r="BL444" i="7"/>
  <c r="BM444" i="7"/>
  <c r="BN444" i="7"/>
  <c r="BO444" i="7"/>
  <c r="BP444" i="7"/>
  <c r="BQ444" i="7"/>
  <c r="BR444" i="7"/>
  <c r="BS444" i="7"/>
  <c r="BT444" i="7"/>
  <c r="BU444" i="7"/>
  <c r="BV444" i="7"/>
  <c r="BW444" i="7"/>
  <c r="BX444" i="7"/>
  <c r="BY444" i="7"/>
  <c r="BZ444" i="7"/>
  <c r="CA444" i="7"/>
  <c r="CB444" i="7"/>
  <c r="CC444" i="7"/>
  <c r="CD444" i="7"/>
  <c r="CE444" i="7"/>
  <c r="CF444" i="7"/>
  <c r="CG444" i="7"/>
  <c r="CH444" i="7"/>
  <c r="CI444" i="7"/>
  <c r="CJ444" i="7"/>
  <c r="CK444" i="7"/>
  <c r="CL444" i="7"/>
  <c r="CM444" i="7"/>
  <c r="CN444" i="7"/>
  <c r="CO444" i="7"/>
  <c r="CP444" i="7"/>
  <c r="CQ444" i="7"/>
  <c r="CR444" i="7"/>
  <c r="CS444" i="7"/>
  <c r="CT444" i="7"/>
  <c r="CU444" i="7"/>
  <c r="CV444" i="7"/>
  <c r="CW444" i="7"/>
  <c r="CX444" i="7"/>
  <c r="CY444" i="7"/>
  <c r="CZ444" i="7"/>
  <c r="DA444" i="7"/>
  <c r="DB444" i="7"/>
  <c r="DC444" i="7"/>
  <c r="DD444" i="7"/>
  <c r="DE444" i="7"/>
  <c r="DF444" i="7"/>
  <c r="DG444" i="7"/>
  <c r="DH444" i="7"/>
  <c r="DI444" i="7"/>
  <c r="DJ444" i="7"/>
  <c r="DK444" i="7"/>
  <c r="DL444" i="7"/>
  <c r="DM444" i="7"/>
  <c r="DN444" i="7"/>
  <c r="DO444" i="7"/>
  <c r="DP444" i="7"/>
  <c r="DQ444" i="7"/>
  <c r="DR444" i="7"/>
  <c r="DS444" i="7"/>
  <c r="DT444" i="7"/>
  <c r="DU444" i="7"/>
  <c r="DV444" i="7"/>
  <c r="DW444" i="7"/>
  <c r="DX444" i="7"/>
  <c r="DY444" i="7"/>
  <c r="DZ444" i="7"/>
  <c r="EA444" i="7"/>
  <c r="EB444" i="7"/>
  <c r="EC444" i="7"/>
  <c r="ED444" i="7"/>
  <c r="EE444" i="7"/>
  <c r="EF444" i="7"/>
  <c r="EG444" i="7"/>
  <c r="EH444" i="7"/>
  <c r="EI444" i="7"/>
  <c r="EJ444" i="7"/>
  <c r="EK444" i="7"/>
  <c r="EL444" i="7"/>
  <c r="EM444" i="7"/>
  <c r="EN444" i="7"/>
  <c r="EO444" i="7"/>
  <c r="EP444" i="7"/>
  <c r="EQ444" i="7"/>
  <c r="ER444" i="7"/>
  <c r="ES444" i="7"/>
  <c r="ET444" i="7"/>
  <c r="EU444" i="7"/>
  <c r="EV444" i="7"/>
  <c r="EW444" i="7"/>
  <c r="EX444" i="7"/>
  <c r="EY444" i="7"/>
  <c r="EZ444" i="7"/>
  <c r="FA444" i="7"/>
  <c r="FB444" i="7"/>
  <c r="FC444" i="7"/>
  <c r="B445" i="7"/>
  <c r="C445" i="7"/>
  <c r="D445" i="7"/>
  <c r="E445" i="7"/>
  <c r="F445" i="7"/>
  <c r="G445" i="7"/>
  <c r="H445" i="7"/>
  <c r="I445" i="7"/>
  <c r="J445" i="7"/>
  <c r="K445" i="7"/>
  <c r="L445" i="7"/>
  <c r="M445" i="7"/>
  <c r="N445" i="7"/>
  <c r="O445" i="7"/>
  <c r="P445" i="7"/>
  <c r="Q445" i="7"/>
  <c r="R445" i="7"/>
  <c r="S445" i="7"/>
  <c r="T445" i="7"/>
  <c r="U445" i="7"/>
  <c r="V445" i="7"/>
  <c r="W445" i="7"/>
  <c r="X445" i="7"/>
  <c r="Y445" i="7"/>
  <c r="Z445" i="7"/>
  <c r="AA445" i="7"/>
  <c r="AB445" i="7"/>
  <c r="AC445" i="7"/>
  <c r="AD445" i="7"/>
  <c r="AE445" i="7"/>
  <c r="AF445" i="7"/>
  <c r="AG445" i="7"/>
  <c r="AH445" i="7"/>
  <c r="AI445" i="7"/>
  <c r="AJ445" i="7"/>
  <c r="AK445" i="7"/>
  <c r="AL445" i="7"/>
  <c r="AM445" i="7"/>
  <c r="AN445" i="7"/>
  <c r="AO445" i="7"/>
  <c r="AP445" i="7"/>
  <c r="AQ445" i="7"/>
  <c r="AR445" i="7"/>
  <c r="AS445" i="7"/>
  <c r="AT445" i="7"/>
  <c r="AU445" i="7"/>
  <c r="AV445" i="7"/>
  <c r="AW445" i="7"/>
  <c r="AX445" i="7"/>
  <c r="AY445" i="7"/>
  <c r="AZ445" i="7"/>
  <c r="BA445" i="7"/>
  <c r="BB445" i="7"/>
  <c r="BC445" i="7"/>
  <c r="BD445" i="7"/>
  <c r="BE445" i="7"/>
  <c r="BF445" i="7"/>
  <c r="BG445" i="7"/>
  <c r="BH445" i="7"/>
  <c r="BI445" i="7"/>
  <c r="BJ445" i="7"/>
  <c r="BK445" i="7"/>
  <c r="BL445" i="7"/>
  <c r="BM445" i="7"/>
  <c r="BN445" i="7"/>
  <c r="BO445" i="7"/>
  <c r="BP445" i="7"/>
  <c r="BQ445" i="7"/>
  <c r="BR445" i="7"/>
  <c r="BS445" i="7"/>
  <c r="BT445" i="7"/>
  <c r="BU445" i="7"/>
  <c r="BV445" i="7"/>
  <c r="BW445" i="7"/>
  <c r="BX445" i="7"/>
  <c r="BY445" i="7"/>
  <c r="BZ445" i="7"/>
  <c r="CA445" i="7"/>
  <c r="CB445" i="7"/>
  <c r="CC445" i="7"/>
  <c r="CD445" i="7"/>
  <c r="CE445" i="7"/>
  <c r="CF445" i="7"/>
  <c r="CG445" i="7"/>
  <c r="CH445" i="7"/>
  <c r="CI445" i="7"/>
  <c r="CJ445" i="7"/>
  <c r="CK445" i="7"/>
  <c r="CL445" i="7"/>
  <c r="CM445" i="7"/>
  <c r="CN445" i="7"/>
  <c r="CO445" i="7"/>
  <c r="CP445" i="7"/>
  <c r="CQ445" i="7"/>
  <c r="CR445" i="7"/>
  <c r="CS445" i="7"/>
  <c r="CT445" i="7"/>
  <c r="CU445" i="7"/>
  <c r="CV445" i="7"/>
  <c r="CW445" i="7"/>
  <c r="CX445" i="7"/>
  <c r="CY445" i="7"/>
  <c r="CZ445" i="7"/>
  <c r="DA445" i="7"/>
  <c r="DB445" i="7"/>
  <c r="DC445" i="7"/>
  <c r="DD445" i="7"/>
  <c r="DE445" i="7"/>
  <c r="DF445" i="7"/>
  <c r="DG445" i="7"/>
  <c r="DH445" i="7"/>
  <c r="DI445" i="7"/>
  <c r="DJ445" i="7"/>
  <c r="DK445" i="7"/>
  <c r="DL445" i="7"/>
  <c r="DM445" i="7"/>
  <c r="DN445" i="7"/>
  <c r="DO445" i="7"/>
  <c r="DP445" i="7"/>
  <c r="DQ445" i="7"/>
  <c r="DR445" i="7"/>
  <c r="DS445" i="7"/>
  <c r="DT445" i="7"/>
  <c r="DU445" i="7"/>
  <c r="DV445" i="7"/>
  <c r="DW445" i="7"/>
  <c r="DX445" i="7"/>
  <c r="DY445" i="7"/>
  <c r="DZ445" i="7"/>
  <c r="EA445" i="7"/>
  <c r="EB445" i="7"/>
  <c r="EC445" i="7"/>
  <c r="ED445" i="7"/>
  <c r="EE445" i="7"/>
  <c r="EF445" i="7"/>
  <c r="EG445" i="7"/>
  <c r="EH445" i="7"/>
  <c r="EI445" i="7"/>
  <c r="EJ445" i="7"/>
  <c r="EK445" i="7"/>
  <c r="EL445" i="7"/>
  <c r="EM445" i="7"/>
  <c r="EN445" i="7"/>
  <c r="EO445" i="7"/>
  <c r="EP445" i="7"/>
  <c r="EQ445" i="7"/>
  <c r="ER445" i="7"/>
  <c r="ES445" i="7"/>
  <c r="ET445" i="7"/>
  <c r="EU445" i="7"/>
  <c r="EV445" i="7"/>
  <c r="EW445" i="7"/>
  <c r="EX445" i="7"/>
  <c r="EY445" i="7"/>
  <c r="EZ445" i="7"/>
  <c r="FA445" i="7"/>
  <c r="FB445" i="7"/>
  <c r="FC445" i="7"/>
  <c r="B446" i="7"/>
  <c r="C446" i="7"/>
  <c r="D446" i="7"/>
  <c r="E446" i="7"/>
  <c r="F446" i="7"/>
  <c r="G446" i="7"/>
  <c r="H446" i="7"/>
  <c r="I446" i="7"/>
  <c r="J446" i="7"/>
  <c r="K446" i="7"/>
  <c r="L446" i="7"/>
  <c r="M446" i="7"/>
  <c r="N446" i="7"/>
  <c r="O446" i="7"/>
  <c r="P446" i="7"/>
  <c r="Q446" i="7"/>
  <c r="R446" i="7"/>
  <c r="S446" i="7"/>
  <c r="T446" i="7"/>
  <c r="U446" i="7"/>
  <c r="V446" i="7"/>
  <c r="W446" i="7"/>
  <c r="X446" i="7"/>
  <c r="Y446" i="7"/>
  <c r="Z446" i="7"/>
  <c r="AA446" i="7"/>
  <c r="AB446" i="7"/>
  <c r="AC446" i="7"/>
  <c r="AD446" i="7"/>
  <c r="AE446" i="7"/>
  <c r="AF446" i="7"/>
  <c r="AG446" i="7"/>
  <c r="AH446" i="7"/>
  <c r="AI446" i="7"/>
  <c r="AJ446" i="7"/>
  <c r="AK446" i="7"/>
  <c r="AL446" i="7"/>
  <c r="AM446" i="7"/>
  <c r="AN446" i="7"/>
  <c r="AO446" i="7"/>
  <c r="AP446" i="7"/>
  <c r="AQ446" i="7"/>
  <c r="AR446" i="7"/>
  <c r="AS446" i="7"/>
  <c r="AT446" i="7"/>
  <c r="AU446" i="7"/>
  <c r="AV446" i="7"/>
  <c r="AW446" i="7"/>
  <c r="AX446" i="7"/>
  <c r="AY446" i="7"/>
  <c r="AZ446" i="7"/>
  <c r="BA446" i="7"/>
  <c r="BB446" i="7"/>
  <c r="BC446" i="7"/>
  <c r="BD446" i="7"/>
  <c r="BE446" i="7"/>
  <c r="BF446" i="7"/>
  <c r="BG446" i="7"/>
  <c r="BH446" i="7"/>
  <c r="BI446" i="7"/>
  <c r="BJ446" i="7"/>
  <c r="BK446" i="7"/>
  <c r="BL446" i="7"/>
  <c r="BM446" i="7"/>
  <c r="BN446" i="7"/>
  <c r="BO446" i="7"/>
  <c r="BP446" i="7"/>
  <c r="BQ446" i="7"/>
  <c r="BR446" i="7"/>
  <c r="BS446" i="7"/>
  <c r="BT446" i="7"/>
  <c r="BU446" i="7"/>
  <c r="BV446" i="7"/>
  <c r="BW446" i="7"/>
  <c r="BX446" i="7"/>
  <c r="BY446" i="7"/>
  <c r="BZ446" i="7"/>
  <c r="CA446" i="7"/>
  <c r="CB446" i="7"/>
  <c r="CC446" i="7"/>
  <c r="CD446" i="7"/>
  <c r="CE446" i="7"/>
  <c r="CF446" i="7"/>
  <c r="CG446" i="7"/>
  <c r="CH446" i="7"/>
  <c r="CI446" i="7"/>
  <c r="CJ446" i="7"/>
  <c r="CK446" i="7"/>
  <c r="CL446" i="7"/>
  <c r="CM446" i="7"/>
  <c r="CN446" i="7"/>
  <c r="CO446" i="7"/>
  <c r="CP446" i="7"/>
  <c r="CQ446" i="7"/>
  <c r="CR446" i="7"/>
  <c r="CS446" i="7"/>
  <c r="CT446" i="7"/>
  <c r="CU446" i="7"/>
  <c r="CV446" i="7"/>
  <c r="CW446" i="7"/>
  <c r="CX446" i="7"/>
  <c r="CY446" i="7"/>
  <c r="CZ446" i="7"/>
  <c r="DA446" i="7"/>
  <c r="DB446" i="7"/>
  <c r="DC446" i="7"/>
  <c r="DD446" i="7"/>
  <c r="DE446" i="7"/>
  <c r="DF446" i="7"/>
  <c r="DG446" i="7"/>
  <c r="DH446" i="7"/>
  <c r="DI446" i="7"/>
  <c r="DJ446" i="7"/>
  <c r="DK446" i="7"/>
  <c r="DL446" i="7"/>
  <c r="DM446" i="7"/>
  <c r="DN446" i="7"/>
  <c r="DO446" i="7"/>
  <c r="DP446" i="7"/>
  <c r="DQ446" i="7"/>
  <c r="DR446" i="7"/>
  <c r="DS446" i="7"/>
  <c r="DT446" i="7"/>
  <c r="DU446" i="7"/>
  <c r="DV446" i="7"/>
  <c r="DW446" i="7"/>
  <c r="DX446" i="7"/>
  <c r="DY446" i="7"/>
  <c r="DZ446" i="7"/>
  <c r="EA446" i="7"/>
  <c r="EB446" i="7"/>
  <c r="EC446" i="7"/>
  <c r="ED446" i="7"/>
  <c r="EE446" i="7"/>
  <c r="EF446" i="7"/>
  <c r="EG446" i="7"/>
  <c r="EH446" i="7"/>
  <c r="EI446" i="7"/>
  <c r="EJ446" i="7"/>
  <c r="EK446" i="7"/>
  <c r="EL446" i="7"/>
  <c r="EM446" i="7"/>
  <c r="EN446" i="7"/>
  <c r="EO446" i="7"/>
  <c r="EP446" i="7"/>
  <c r="EQ446" i="7"/>
  <c r="ER446" i="7"/>
  <c r="ES446" i="7"/>
  <c r="ET446" i="7"/>
  <c r="EU446" i="7"/>
  <c r="EV446" i="7"/>
  <c r="EW446" i="7"/>
  <c r="EX446" i="7"/>
  <c r="EY446" i="7"/>
  <c r="EZ446" i="7"/>
  <c r="FA446" i="7"/>
  <c r="FB446" i="7"/>
  <c r="FC446" i="7"/>
  <c r="B447" i="7"/>
  <c r="C447" i="7"/>
  <c r="D447" i="7"/>
  <c r="E447" i="7"/>
  <c r="F447" i="7"/>
  <c r="G447" i="7"/>
  <c r="H447" i="7"/>
  <c r="I447" i="7"/>
  <c r="J447" i="7"/>
  <c r="K447" i="7"/>
  <c r="L447" i="7"/>
  <c r="M447" i="7"/>
  <c r="N447" i="7"/>
  <c r="O447" i="7"/>
  <c r="P447" i="7"/>
  <c r="Q447" i="7"/>
  <c r="R447" i="7"/>
  <c r="S447" i="7"/>
  <c r="T447" i="7"/>
  <c r="U447" i="7"/>
  <c r="V447" i="7"/>
  <c r="W447" i="7"/>
  <c r="X447" i="7"/>
  <c r="Y447" i="7"/>
  <c r="Z447" i="7"/>
  <c r="AA447" i="7"/>
  <c r="AB447" i="7"/>
  <c r="AC447" i="7"/>
  <c r="AD447" i="7"/>
  <c r="AE447" i="7"/>
  <c r="AF447" i="7"/>
  <c r="AG447" i="7"/>
  <c r="AH447" i="7"/>
  <c r="AI447" i="7"/>
  <c r="AJ447" i="7"/>
  <c r="AK447" i="7"/>
  <c r="AL447" i="7"/>
  <c r="AM447" i="7"/>
  <c r="AN447" i="7"/>
  <c r="AO447" i="7"/>
  <c r="AP447" i="7"/>
  <c r="AQ447" i="7"/>
  <c r="AR447" i="7"/>
  <c r="AS447" i="7"/>
  <c r="AT447" i="7"/>
  <c r="AU447" i="7"/>
  <c r="AV447" i="7"/>
  <c r="AW447" i="7"/>
  <c r="AX447" i="7"/>
  <c r="AY447" i="7"/>
  <c r="AZ447" i="7"/>
  <c r="BA447" i="7"/>
  <c r="BB447" i="7"/>
  <c r="BC447" i="7"/>
  <c r="BD447" i="7"/>
  <c r="BE447" i="7"/>
  <c r="BF447" i="7"/>
  <c r="BG447" i="7"/>
  <c r="BH447" i="7"/>
  <c r="BI447" i="7"/>
  <c r="BJ447" i="7"/>
  <c r="BK447" i="7"/>
  <c r="BL447" i="7"/>
  <c r="BM447" i="7"/>
  <c r="BN447" i="7"/>
  <c r="BO447" i="7"/>
  <c r="BP447" i="7"/>
  <c r="BQ447" i="7"/>
  <c r="BR447" i="7"/>
  <c r="BS447" i="7"/>
  <c r="BT447" i="7"/>
  <c r="BU447" i="7"/>
  <c r="BV447" i="7"/>
  <c r="BW447" i="7"/>
  <c r="BX447" i="7"/>
  <c r="BY447" i="7"/>
  <c r="BZ447" i="7"/>
  <c r="CA447" i="7"/>
  <c r="CB447" i="7"/>
  <c r="CC447" i="7"/>
  <c r="CD447" i="7"/>
  <c r="CE447" i="7"/>
  <c r="CF447" i="7"/>
  <c r="CG447" i="7"/>
  <c r="CH447" i="7"/>
  <c r="CI447" i="7"/>
  <c r="CJ447" i="7"/>
  <c r="CK447" i="7"/>
  <c r="CL447" i="7"/>
  <c r="CM447" i="7"/>
  <c r="CN447" i="7"/>
  <c r="CO447" i="7"/>
  <c r="CP447" i="7"/>
  <c r="CQ447" i="7"/>
  <c r="CR447" i="7"/>
  <c r="CS447" i="7"/>
  <c r="CT447" i="7"/>
  <c r="CU447" i="7"/>
  <c r="CV447" i="7"/>
  <c r="CW447" i="7"/>
  <c r="CX447" i="7"/>
  <c r="CY447" i="7"/>
  <c r="CZ447" i="7"/>
  <c r="DA447" i="7"/>
  <c r="DB447" i="7"/>
  <c r="DC447" i="7"/>
  <c r="DD447" i="7"/>
  <c r="DE447" i="7"/>
  <c r="DF447" i="7"/>
  <c r="DG447" i="7"/>
  <c r="DH447" i="7"/>
  <c r="DI447" i="7"/>
  <c r="DJ447" i="7"/>
  <c r="DK447" i="7"/>
  <c r="DL447" i="7"/>
  <c r="DM447" i="7"/>
  <c r="DN447" i="7"/>
  <c r="DO447" i="7"/>
  <c r="DP447" i="7"/>
  <c r="DQ447" i="7"/>
  <c r="DR447" i="7"/>
  <c r="DS447" i="7"/>
  <c r="DT447" i="7"/>
  <c r="DU447" i="7"/>
  <c r="DV447" i="7"/>
  <c r="DW447" i="7"/>
  <c r="DX447" i="7"/>
  <c r="DY447" i="7"/>
  <c r="DZ447" i="7"/>
  <c r="EA447" i="7"/>
  <c r="EB447" i="7"/>
  <c r="EC447" i="7"/>
  <c r="ED447" i="7"/>
  <c r="EE447" i="7"/>
  <c r="EF447" i="7"/>
  <c r="EG447" i="7"/>
  <c r="EH447" i="7"/>
  <c r="EI447" i="7"/>
  <c r="EJ447" i="7"/>
  <c r="EK447" i="7"/>
  <c r="EL447" i="7"/>
  <c r="EM447" i="7"/>
  <c r="EN447" i="7"/>
  <c r="EO447" i="7"/>
  <c r="EP447" i="7"/>
  <c r="EQ447" i="7"/>
  <c r="ER447" i="7"/>
  <c r="ES447" i="7"/>
  <c r="ET447" i="7"/>
  <c r="EU447" i="7"/>
  <c r="EV447" i="7"/>
  <c r="EW447" i="7"/>
  <c r="EX447" i="7"/>
  <c r="EY447" i="7"/>
  <c r="EZ447" i="7"/>
  <c r="FA447" i="7"/>
  <c r="FB447" i="7"/>
  <c r="FC447" i="7"/>
  <c r="B448" i="7"/>
  <c r="C448" i="7"/>
  <c r="D448" i="7"/>
  <c r="E448" i="7"/>
  <c r="F448" i="7"/>
  <c r="G448" i="7"/>
  <c r="H448" i="7"/>
  <c r="I448" i="7"/>
  <c r="J448" i="7"/>
  <c r="K448" i="7"/>
  <c r="L448" i="7"/>
  <c r="M448" i="7"/>
  <c r="N448" i="7"/>
  <c r="O448" i="7"/>
  <c r="P448" i="7"/>
  <c r="Q448" i="7"/>
  <c r="R448" i="7"/>
  <c r="S448" i="7"/>
  <c r="T448" i="7"/>
  <c r="U448" i="7"/>
  <c r="V448" i="7"/>
  <c r="W448" i="7"/>
  <c r="X448" i="7"/>
  <c r="Y448" i="7"/>
  <c r="Z448" i="7"/>
  <c r="AA448" i="7"/>
  <c r="AB448" i="7"/>
  <c r="AC448" i="7"/>
  <c r="AD448" i="7"/>
  <c r="AE448" i="7"/>
  <c r="AF448" i="7"/>
  <c r="AG448" i="7"/>
  <c r="AH448" i="7"/>
  <c r="AI448" i="7"/>
  <c r="AJ448" i="7"/>
  <c r="AK448" i="7"/>
  <c r="AL448" i="7"/>
  <c r="AM448" i="7"/>
  <c r="AN448" i="7"/>
  <c r="AO448" i="7"/>
  <c r="AP448" i="7"/>
  <c r="AQ448" i="7"/>
  <c r="AR448" i="7"/>
  <c r="AS448" i="7"/>
  <c r="AT448" i="7"/>
  <c r="AU448" i="7"/>
  <c r="AV448" i="7"/>
  <c r="AW448" i="7"/>
  <c r="AX448" i="7"/>
  <c r="AY448" i="7"/>
  <c r="AZ448" i="7"/>
  <c r="BA448" i="7"/>
  <c r="BB448" i="7"/>
  <c r="BC448" i="7"/>
  <c r="BD448" i="7"/>
  <c r="BE448" i="7"/>
  <c r="BF448" i="7"/>
  <c r="BG448" i="7"/>
  <c r="BH448" i="7"/>
  <c r="BI448" i="7"/>
  <c r="BJ448" i="7"/>
  <c r="BK448" i="7"/>
  <c r="BL448" i="7"/>
  <c r="BM448" i="7"/>
  <c r="BN448" i="7"/>
  <c r="BO448" i="7"/>
  <c r="BP448" i="7"/>
  <c r="BQ448" i="7"/>
  <c r="BR448" i="7"/>
  <c r="BS448" i="7"/>
  <c r="BT448" i="7"/>
  <c r="BU448" i="7"/>
  <c r="BV448" i="7"/>
  <c r="BW448" i="7"/>
  <c r="BX448" i="7"/>
  <c r="BY448" i="7"/>
  <c r="BZ448" i="7"/>
  <c r="CA448" i="7"/>
  <c r="CB448" i="7"/>
  <c r="CC448" i="7"/>
  <c r="CD448" i="7"/>
  <c r="CE448" i="7"/>
  <c r="CF448" i="7"/>
  <c r="CG448" i="7"/>
  <c r="CH448" i="7"/>
  <c r="CI448" i="7"/>
  <c r="CJ448" i="7"/>
  <c r="CK448" i="7"/>
  <c r="CL448" i="7"/>
  <c r="CM448" i="7"/>
  <c r="CN448" i="7"/>
  <c r="CO448" i="7"/>
  <c r="CP448" i="7"/>
  <c r="CQ448" i="7"/>
  <c r="CR448" i="7"/>
  <c r="CS448" i="7"/>
  <c r="CT448" i="7"/>
  <c r="CU448" i="7"/>
  <c r="CV448" i="7"/>
  <c r="CW448" i="7"/>
  <c r="CX448" i="7"/>
  <c r="CY448" i="7"/>
  <c r="CZ448" i="7"/>
  <c r="DA448" i="7"/>
  <c r="DB448" i="7"/>
  <c r="DC448" i="7"/>
  <c r="DD448" i="7"/>
  <c r="DE448" i="7"/>
  <c r="DF448" i="7"/>
  <c r="DG448" i="7"/>
  <c r="DH448" i="7"/>
  <c r="DI448" i="7"/>
  <c r="DJ448" i="7"/>
  <c r="DK448" i="7"/>
  <c r="DL448" i="7"/>
  <c r="DM448" i="7"/>
  <c r="DN448" i="7"/>
  <c r="DO448" i="7"/>
  <c r="DP448" i="7"/>
  <c r="DQ448" i="7"/>
  <c r="DR448" i="7"/>
  <c r="DS448" i="7"/>
  <c r="DT448" i="7"/>
  <c r="DU448" i="7"/>
  <c r="DV448" i="7"/>
  <c r="DW448" i="7"/>
  <c r="DX448" i="7"/>
  <c r="DY448" i="7"/>
  <c r="DZ448" i="7"/>
  <c r="EA448" i="7"/>
  <c r="EB448" i="7"/>
  <c r="EC448" i="7"/>
  <c r="ED448" i="7"/>
  <c r="EE448" i="7"/>
  <c r="EF448" i="7"/>
  <c r="EG448" i="7"/>
  <c r="EH448" i="7"/>
  <c r="EI448" i="7"/>
  <c r="EJ448" i="7"/>
  <c r="EK448" i="7"/>
  <c r="EL448" i="7"/>
  <c r="EM448" i="7"/>
  <c r="EN448" i="7"/>
  <c r="EO448" i="7"/>
  <c r="EP448" i="7"/>
  <c r="EQ448" i="7"/>
  <c r="ER448" i="7"/>
  <c r="ES448" i="7"/>
  <c r="ET448" i="7"/>
  <c r="EU448" i="7"/>
  <c r="EV448" i="7"/>
  <c r="EW448" i="7"/>
  <c r="EX448" i="7"/>
  <c r="EY448" i="7"/>
  <c r="EZ448" i="7"/>
  <c r="FA448" i="7"/>
  <c r="FB448" i="7"/>
  <c r="FC448" i="7"/>
  <c r="B449" i="7"/>
  <c r="C449" i="7"/>
  <c r="D449" i="7"/>
  <c r="E449" i="7"/>
  <c r="F449" i="7"/>
  <c r="G449" i="7"/>
  <c r="H449" i="7"/>
  <c r="I449" i="7"/>
  <c r="J449" i="7"/>
  <c r="K449" i="7"/>
  <c r="L449" i="7"/>
  <c r="M449" i="7"/>
  <c r="N449" i="7"/>
  <c r="O449" i="7"/>
  <c r="P449" i="7"/>
  <c r="Q449" i="7"/>
  <c r="R449" i="7"/>
  <c r="S449" i="7"/>
  <c r="T449" i="7"/>
  <c r="U449" i="7"/>
  <c r="V449" i="7"/>
  <c r="W449" i="7"/>
  <c r="X449" i="7"/>
  <c r="Y449" i="7"/>
  <c r="Z449" i="7"/>
  <c r="AA449" i="7"/>
  <c r="AB449" i="7"/>
  <c r="AC449" i="7"/>
  <c r="AD449" i="7"/>
  <c r="AE449" i="7"/>
  <c r="AF449" i="7"/>
  <c r="AG449" i="7"/>
  <c r="AH449" i="7"/>
  <c r="AI449" i="7"/>
  <c r="AJ449" i="7"/>
  <c r="AK449" i="7"/>
  <c r="AL449" i="7"/>
  <c r="AM449" i="7"/>
  <c r="AN449" i="7"/>
  <c r="AO449" i="7"/>
  <c r="AP449" i="7"/>
  <c r="AQ449" i="7"/>
  <c r="AR449" i="7"/>
  <c r="AS449" i="7"/>
  <c r="AT449" i="7"/>
  <c r="AU449" i="7"/>
  <c r="AV449" i="7"/>
  <c r="AW449" i="7"/>
  <c r="AX449" i="7"/>
  <c r="AY449" i="7"/>
  <c r="AZ449" i="7"/>
  <c r="BA449" i="7"/>
  <c r="BB449" i="7"/>
  <c r="BC449" i="7"/>
  <c r="BD449" i="7"/>
  <c r="BE449" i="7"/>
  <c r="BF449" i="7"/>
  <c r="BG449" i="7"/>
  <c r="BH449" i="7"/>
  <c r="BI449" i="7"/>
  <c r="BJ449" i="7"/>
  <c r="BK449" i="7"/>
  <c r="BL449" i="7"/>
  <c r="BM449" i="7"/>
  <c r="BN449" i="7"/>
  <c r="BO449" i="7"/>
  <c r="BP449" i="7"/>
  <c r="BQ449" i="7"/>
  <c r="BR449" i="7"/>
  <c r="BS449" i="7"/>
  <c r="BT449" i="7"/>
  <c r="BU449" i="7"/>
  <c r="BV449" i="7"/>
  <c r="BW449" i="7"/>
  <c r="BX449" i="7"/>
  <c r="BY449" i="7"/>
  <c r="BZ449" i="7"/>
  <c r="CA449" i="7"/>
  <c r="CB449" i="7"/>
  <c r="CC449" i="7"/>
  <c r="CD449" i="7"/>
  <c r="CE449" i="7"/>
  <c r="CF449" i="7"/>
  <c r="CG449" i="7"/>
  <c r="CH449" i="7"/>
  <c r="CI449" i="7"/>
  <c r="CJ449" i="7"/>
  <c r="CK449" i="7"/>
  <c r="CL449" i="7"/>
  <c r="CM449" i="7"/>
  <c r="CN449" i="7"/>
  <c r="CO449" i="7"/>
  <c r="CP449" i="7"/>
  <c r="CQ449" i="7"/>
  <c r="CR449" i="7"/>
  <c r="CS449" i="7"/>
  <c r="CT449" i="7"/>
  <c r="CU449" i="7"/>
  <c r="CV449" i="7"/>
  <c r="CW449" i="7"/>
  <c r="CX449" i="7"/>
  <c r="CY449" i="7"/>
  <c r="CZ449" i="7"/>
  <c r="DA449" i="7"/>
  <c r="DB449" i="7"/>
  <c r="DC449" i="7"/>
  <c r="DD449" i="7"/>
  <c r="DE449" i="7"/>
  <c r="DF449" i="7"/>
  <c r="DG449" i="7"/>
  <c r="DH449" i="7"/>
  <c r="DI449" i="7"/>
  <c r="DJ449" i="7"/>
  <c r="DK449" i="7"/>
  <c r="DL449" i="7"/>
  <c r="DM449" i="7"/>
  <c r="DN449" i="7"/>
  <c r="DO449" i="7"/>
  <c r="DP449" i="7"/>
  <c r="DQ449" i="7"/>
  <c r="DR449" i="7"/>
  <c r="DS449" i="7"/>
  <c r="DT449" i="7"/>
  <c r="DU449" i="7"/>
  <c r="DV449" i="7"/>
  <c r="DW449" i="7"/>
  <c r="DX449" i="7"/>
  <c r="DY449" i="7"/>
  <c r="DZ449" i="7"/>
  <c r="EA449" i="7"/>
  <c r="EB449" i="7"/>
  <c r="EC449" i="7"/>
  <c r="ED449" i="7"/>
  <c r="EE449" i="7"/>
  <c r="EF449" i="7"/>
  <c r="EG449" i="7"/>
  <c r="EH449" i="7"/>
  <c r="EI449" i="7"/>
  <c r="EJ449" i="7"/>
  <c r="EK449" i="7"/>
  <c r="EL449" i="7"/>
  <c r="EM449" i="7"/>
  <c r="EN449" i="7"/>
  <c r="EO449" i="7"/>
  <c r="EP449" i="7"/>
  <c r="EQ449" i="7"/>
  <c r="ER449" i="7"/>
  <c r="ES449" i="7"/>
  <c r="ET449" i="7"/>
  <c r="EU449" i="7"/>
  <c r="EV449" i="7"/>
  <c r="EW449" i="7"/>
  <c r="EX449" i="7"/>
  <c r="EY449" i="7"/>
  <c r="EZ449" i="7"/>
  <c r="FA449" i="7"/>
  <c r="FB449" i="7"/>
  <c r="FC449" i="7"/>
  <c r="B450" i="7"/>
  <c r="C450" i="7"/>
  <c r="D450" i="7"/>
  <c r="E450" i="7"/>
  <c r="F450" i="7"/>
  <c r="G450" i="7"/>
  <c r="H450" i="7"/>
  <c r="I450" i="7"/>
  <c r="J450" i="7"/>
  <c r="K450" i="7"/>
  <c r="L450" i="7"/>
  <c r="M450" i="7"/>
  <c r="N450" i="7"/>
  <c r="O450" i="7"/>
  <c r="P450" i="7"/>
  <c r="Q450" i="7"/>
  <c r="R450" i="7"/>
  <c r="S450" i="7"/>
  <c r="T450" i="7"/>
  <c r="U450" i="7"/>
  <c r="V450" i="7"/>
  <c r="W450" i="7"/>
  <c r="X450" i="7"/>
  <c r="Y450" i="7"/>
  <c r="Z450" i="7"/>
  <c r="AA450" i="7"/>
  <c r="AB450" i="7"/>
  <c r="AC450" i="7"/>
  <c r="AD450" i="7"/>
  <c r="AE450" i="7"/>
  <c r="AF450" i="7"/>
  <c r="AG450" i="7"/>
  <c r="AH450" i="7"/>
  <c r="AI450" i="7"/>
  <c r="AJ450" i="7"/>
  <c r="AK450" i="7"/>
  <c r="AL450" i="7"/>
  <c r="AM450" i="7"/>
  <c r="AN450" i="7"/>
  <c r="AO450" i="7"/>
  <c r="AP450" i="7"/>
  <c r="AQ450" i="7"/>
  <c r="AR450" i="7"/>
  <c r="AS450" i="7"/>
  <c r="AT450" i="7"/>
  <c r="AU450" i="7"/>
  <c r="AV450" i="7"/>
  <c r="AW450" i="7"/>
  <c r="AX450" i="7"/>
  <c r="AY450" i="7"/>
  <c r="AZ450" i="7"/>
  <c r="BA450" i="7"/>
  <c r="BB450" i="7"/>
  <c r="BC450" i="7"/>
  <c r="BD450" i="7"/>
  <c r="BE450" i="7"/>
  <c r="BF450" i="7"/>
  <c r="BG450" i="7"/>
  <c r="BH450" i="7"/>
  <c r="BI450" i="7"/>
  <c r="BJ450" i="7"/>
  <c r="BK450" i="7"/>
  <c r="BL450" i="7"/>
  <c r="BM450" i="7"/>
  <c r="BN450" i="7"/>
  <c r="BO450" i="7"/>
  <c r="BP450" i="7"/>
  <c r="BQ450" i="7"/>
  <c r="BR450" i="7"/>
  <c r="BS450" i="7"/>
  <c r="BT450" i="7"/>
  <c r="BU450" i="7"/>
  <c r="BV450" i="7"/>
  <c r="BW450" i="7"/>
  <c r="BX450" i="7"/>
  <c r="BY450" i="7"/>
  <c r="BZ450" i="7"/>
  <c r="CA450" i="7"/>
  <c r="CB450" i="7"/>
  <c r="CC450" i="7"/>
  <c r="CD450" i="7"/>
  <c r="CE450" i="7"/>
  <c r="CF450" i="7"/>
  <c r="CG450" i="7"/>
  <c r="CH450" i="7"/>
  <c r="CI450" i="7"/>
  <c r="CJ450" i="7"/>
  <c r="CK450" i="7"/>
  <c r="CL450" i="7"/>
  <c r="CM450" i="7"/>
  <c r="CN450" i="7"/>
  <c r="CO450" i="7"/>
  <c r="CP450" i="7"/>
  <c r="CQ450" i="7"/>
  <c r="CR450" i="7"/>
  <c r="CS450" i="7"/>
  <c r="CT450" i="7"/>
  <c r="CU450" i="7"/>
  <c r="CV450" i="7"/>
  <c r="CW450" i="7"/>
  <c r="CX450" i="7"/>
  <c r="CY450" i="7"/>
  <c r="CZ450" i="7"/>
  <c r="DA450" i="7"/>
  <c r="DB450" i="7"/>
  <c r="DC450" i="7"/>
  <c r="DD450" i="7"/>
  <c r="DE450" i="7"/>
  <c r="DF450" i="7"/>
  <c r="DG450" i="7"/>
  <c r="DH450" i="7"/>
  <c r="DI450" i="7"/>
  <c r="DJ450" i="7"/>
  <c r="DK450" i="7"/>
  <c r="DL450" i="7"/>
  <c r="DM450" i="7"/>
  <c r="DN450" i="7"/>
  <c r="DO450" i="7"/>
  <c r="DP450" i="7"/>
  <c r="DQ450" i="7"/>
  <c r="DR450" i="7"/>
  <c r="DS450" i="7"/>
  <c r="DT450" i="7"/>
  <c r="DU450" i="7"/>
  <c r="DV450" i="7"/>
  <c r="DW450" i="7"/>
  <c r="DX450" i="7"/>
  <c r="DY450" i="7"/>
  <c r="DZ450" i="7"/>
  <c r="EA450" i="7"/>
  <c r="EB450" i="7"/>
  <c r="EC450" i="7"/>
  <c r="ED450" i="7"/>
  <c r="EE450" i="7"/>
  <c r="EF450" i="7"/>
  <c r="EG450" i="7"/>
  <c r="EH450" i="7"/>
  <c r="EI450" i="7"/>
  <c r="EJ450" i="7"/>
  <c r="EK450" i="7"/>
  <c r="EL450" i="7"/>
  <c r="EM450" i="7"/>
  <c r="EN450" i="7"/>
  <c r="EO450" i="7"/>
  <c r="EP450" i="7"/>
  <c r="EQ450" i="7"/>
  <c r="ER450" i="7"/>
  <c r="ES450" i="7"/>
  <c r="ET450" i="7"/>
  <c r="EU450" i="7"/>
  <c r="EV450" i="7"/>
  <c r="EW450" i="7"/>
  <c r="EX450" i="7"/>
  <c r="EY450" i="7"/>
  <c r="EZ450" i="7"/>
  <c r="FA450" i="7"/>
  <c r="FB450" i="7"/>
  <c r="FC450" i="7"/>
  <c r="B451" i="7"/>
  <c r="C451" i="7"/>
  <c r="D451" i="7"/>
  <c r="E451" i="7"/>
  <c r="F451" i="7"/>
  <c r="G451" i="7"/>
  <c r="H451" i="7"/>
  <c r="I451" i="7"/>
  <c r="J451" i="7"/>
  <c r="K451" i="7"/>
  <c r="L451" i="7"/>
  <c r="M451" i="7"/>
  <c r="N451" i="7"/>
  <c r="O451" i="7"/>
  <c r="P451" i="7"/>
  <c r="Q451" i="7"/>
  <c r="R451" i="7"/>
  <c r="S451" i="7"/>
  <c r="T451" i="7"/>
  <c r="U451" i="7"/>
  <c r="V451" i="7"/>
  <c r="W451" i="7"/>
  <c r="X451" i="7"/>
  <c r="Y451" i="7"/>
  <c r="Z451" i="7"/>
  <c r="AA451" i="7"/>
  <c r="AB451" i="7"/>
  <c r="AC451" i="7"/>
  <c r="AD451" i="7"/>
  <c r="AE451" i="7"/>
  <c r="AF451" i="7"/>
  <c r="AG451" i="7"/>
  <c r="AH451" i="7"/>
  <c r="AI451" i="7"/>
  <c r="AJ451" i="7"/>
  <c r="AK451" i="7"/>
  <c r="AL451" i="7"/>
  <c r="AM451" i="7"/>
  <c r="AN451" i="7"/>
  <c r="AO451" i="7"/>
  <c r="AP451" i="7"/>
  <c r="AQ451" i="7"/>
  <c r="AR451" i="7"/>
  <c r="AS451" i="7"/>
  <c r="AT451" i="7"/>
  <c r="AU451" i="7"/>
  <c r="AV451" i="7"/>
  <c r="AW451" i="7"/>
  <c r="AX451" i="7"/>
  <c r="AY451" i="7"/>
  <c r="AZ451" i="7"/>
  <c r="BA451" i="7"/>
  <c r="BB451" i="7"/>
  <c r="BC451" i="7"/>
  <c r="BD451" i="7"/>
  <c r="BE451" i="7"/>
  <c r="BF451" i="7"/>
  <c r="BG451" i="7"/>
  <c r="BH451" i="7"/>
  <c r="BI451" i="7"/>
  <c r="BJ451" i="7"/>
  <c r="BK451" i="7"/>
  <c r="BL451" i="7"/>
  <c r="BM451" i="7"/>
  <c r="BN451" i="7"/>
  <c r="BO451" i="7"/>
  <c r="BP451" i="7"/>
  <c r="BQ451" i="7"/>
  <c r="BR451" i="7"/>
  <c r="BS451" i="7"/>
  <c r="BT451" i="7"/>
  <c r="BU451" i="7"/>
  <c r="BV451" i="7"/>
  <c r="BW451" i="7"/>
  <c r="BX451" i="7"/>
  <c r="BY451" i="7"/>
  <c r="BZ451" i="7"/>
  <c r="CA451" i="7"/>
  <c r="CB451" i="7"/>
  <c r="CC451" i="7"/>
  <c r="CD451" i="7"/>
  <c r="CE451" i="7"/>
  <c r="CF451" i="7"/>
  <c r="CG451" i="7"/>
  <c r="CH451" i="7"/>
  <c r="CI451" i="7"/>
  <c r="CJ451" i="7"/>
  <c r="CK451" i="7"/>
  <c r="CL451" i="7"/>
  <c r="CM451" i="7"/>
  <c r="CN451" i="7"/>
  <c r="CO451" i="7"/>
  <c r="CP451" i="7"/>
  <c r="CQ451" i="7"/>
  <c r="CR451" i="7"/>
  <c r="CS451" i="7"/>
  <c r="CT451" i="7"/>
  <c r="CU451" i="7"/>
  <c r="CV451" i="7"/>
  <c r="CW451" i="7"/>
  <c r="CX451" i="7"/>
  <c r="CY451" i="7"/>
  <c r="CZ451" i="7"/>
  <c r="DA451" i="7"/>
  <c r="DB451" i="7"/>
  <c r="DC451" i="7"/>
  <c r="DD451" i="7"/>
  <c r="DE451" i="7"/>
  <c r="DF451" i="7"/>
  <c r="DG451" i="7"/>
  <c r="DH451" i="7"/>
  <c r="DI451" i="7"/>
  <c r="DJ451" i="7"/>
  <c r="DK451" i="7"/>
  <c r="DL451" i="7"/>
  <c r="DM451" i="7"/>
  <c r="DN451" i="7"/>
  <c r="DO451" i="7"/>
  <c r="DP451" i="7"/>
  <c r="DQ451" i="7"/>
  <c r="DR451" i="7"/>
  <c r="DS451" i="7"/>
  <c r="DT451" i="7"/>
  <c r="DU451" i="7"/>
  <c r="DV451" i="7"/>
  <c r="DW451" i="7"/>
  <c r="DX451" i="7"/>
  <c r="DY451" i="7"/>
  <c r="DZ451" i="7"/>
  <c r="EA451" i="7"/>
  <c r="EB451" i="7"/>
  <c r="EC451" i="7"/>
  <c r="ED451" i="7"/>
  <c r="EE451" i="7"/>
  <c r="EF451" i="7"/>
  <c r="EG451" i="7"/>
  <c r="EH451" i="7"/>
  <c r="EI451" i="7"/>
  <c r="EJ451" i="7"/>
  <c r="EK451" i="7"/>
  <c r="EL451" i="7"/>
  <c r="EM451" i="7"/>
  <c r="EN451" i="7"/>
  <c r="EO451" i="7"/>
  <c r="EP451" i="7"/>
  <c r="EQ451" i="7"/>
  <c r="ER451" i="7"/>
  <c r="ES451" i="7"/>
  <c r="ET451" i="7"/>
  <c r="EU451" i="7"/>
  <c r="EV451" i="7"/>
  <c r="EW451" i="7"/>
  <c r="EX451" i="7"/>
  <c r="EY451" i="7"/>
  <c r="EZ451" i="7"/>
  <c r="FA451" i="7"/>
  <c r="FB451" i="7"/>
  <c r="FC451" i="7"/>
  <c r="B452" i="7"/>
  <c r="C452" i="7"/>
  <c r="D452" i="7"/>
  <c r="E452" i="7"/>
  <c r="F452" i="7"/>
  <c r="G452" i="7"/>
  <c r="H452" i="7"/>
  <c r="I452" i="7"/>
  <c r="J452" i="7"/>
  <c r="K452" i="7"/>
  <c r="L452" i="7"/>
  <c r="M452" i="7"/>
  <c r="N452" i="7"/>
  <c r="O452" i="7"/>
  <c r="P452" i="7"/>
  <c r="Q452" i="7"/>
  <c r="R452" i="7"/>
  <c r="S452" i="7"/>
  <c r="T452" i="7"/>
  <c r="U452" i="7"/>
  <c r="V452" i="7"/>
  <c r="W452" i="7"/>
  <c r="X452" i="7"/>
  <c r="Y452" i="7"/>
  <c r="Z452" i="7"/>
  <c r="AA452" i="7"/>
  <c r="AB452" i="7"/>
  <c r="AC452" i="7"/>
  <c r="AD452" i="7"/>
  <c r="AE452" i="7"/>
  <c r="AF452" i="7"/>
  <c r="AG452" i="7"/>
  <c r="AH452" i="7"/>
  <c r="AI452" i="7"/>
  <c r="AJ452" i="7"/>
  <c r="AK452" i="7"/>
  <c r="AL452" i="7"/>
  <c r="AM452" i="7"/>
  <c r="AN452" i="7"/>
  <c r="AO452" i="7"/>
  <c r="AP452" i="7"/>
  <c r="AQ452" i="7"/>
  <c r="AR452" i="7"/>
  <c r="AS452" i="7"/>
  <c r="AT452" i="7"/>
  <c r="AU452" i="7"/>
  <c r="AV452" i="7"/>
  <c r="AW452" i="7"/>
  <c r="AX452" i="7"/>
  <c r="AY452" i="7"/>
  <c r="AZ452" i="7"/>
  <c r="BA452" i="7"/>
  <c r="BB452" i="7"/>
  <c r="BC452" i="7"/>
  <c r="BD452" i="7"/>
  <c r="BE452" i="7"/>
  <c r="BF452" i="7"/>
  <c r="BG452" i="7"/>
  <c r="BH452" i="7"/>
  <c r="BI452" i="7"/>
  <c r="BJ452" i="7"/>
  <c r="BK452" i="7"/>
  <c r="BL452" i="7"/>
  <c r="BM452" i="7"/>
  <c r="BN452" i="7"/>
  <c r="BO452" i="7"/>
  <c r="BP452" i="7"/>
  <c r="BQ452" i="7"/>
  <c r="BR452" i="7"/>
  <c r="BS452" i="7"/>
  <c r="BT452" i="7"/>
  <c r="BU452" i="7"/>
  <c r="BV452" i="7"/>
  <c r="BW452" i="7"/>
  <c r="BX452" i="7"/>
  <c r="BY452" i="7"/>
  <c r="BZ452" i="7"/>
  <c r="CA452" i="7"/>
  <c r="CB452" i="7"/>
  <c r="CC452" i="7"/>
  <c r="CD452" i="7"/>
  <c r="CE452" i="7"/>
  <c r="CF452" i="7"/>
  <c r="CG452" i="7"/>
  <c r="CH452" i="7"/>
  <c r="CI452" i="7"/>
  <c r="CJ452" i="7"/>
  <c r="CK452" i="7"/>
  <c r="CL452" i="7"/>
  <c r="CM452" i="7"/>
  <c r="CN452" i="7"/>
  <c r="CO452" i="7"/>
  <c r="CP452" i="7"/>
  <c r="CQ452" i="7"/>
  <c r="CR452" i="7"/>
  <c r="CS452" i="7"/>
  <c r="CT452" i="7"/>
  <c r="CU452" i="7"/>
  <c r="CV452" i="7"/>
  <c r="CW452" i="7"/>
  <c r="CX452" i="7"/>
  <c r="CY452" i="7"/>
  <c r="CZ452" i="7"/>
  <c r="DA452" i="7"/>
  <c r="DB452" i="7"/>
  <c r="DC452" i="7"/>
  <c r="DD452" i="7"/>
  <c r="DE452" i="7"/>
  <c r="DF452" i="7"/>
  <c r="DG452" i="7"/>
  <c r="DH452" i="7"/>
  <c r="DI452" i="7"/>
  <c r="DJ452" i="7"/>
  <c r="DK452" i="7"/>
  <c r="DL452" i="7"/>
  <c r="DM452" i="7"/>
  <c r="DN452" i="7"/>
  <c r="DO452" i="7"/>
  <c r="DP452" i="7"/>
  <c r="DQ452" i="7"/>
  <c r="DR452" i="7"/>
  <c r="DS452" i="7"/>
  <c r="DT452" i="7"/>
  <c r="DU452" i="7"/>
  <c r="DV452" i="7"/>
  <c r="DW452" i="7"/>
  <c r="DX452" i="7"/>
  <c r="DY452" i="7"/>
  <c r="DZ452" i="7"/>
  <c r="EA452" i="7"/>
  <c r="EB452" i="7"/>
  <c r="EC452" i="7"/>
  <c r="ED452" i="7"/>
  <c r="EE452" i="7"/>
  <c r="EF452" i="7"/>
  <c r="EG452" i="7"/>
  <c r="EH452" i="7"/>
  <c r="EI452" i="7"/>
  <c r="EJ452" i="7"/>
  <c r="EK452" i="7"/>
  <c r="EL452" i="7"/>
  <c r="EM452" i="7"/>
  <c r="EN452" i="7"/>
  <c r="EO452" i="7"/>
  <c r="EP452" i="7"/>
  <c r="EQ452" i="7"/>
  <c r="ER452" i="7"/>
  <c r="ES452" i="7"/>
  <c r="ET452" i="7"/>
  <c r="EU452" i="7"/>
  <c r="EV452" i="7"/>
  <c r="EW452" i="7"/>
  <c r="EX452" i="7"/>
  <c r="EY452" i="7"/>
  <c r="EZ452" i="7"/>
  <c r="FA452" i="7"/>
  <c r="FB452" i="7"/>
  <c r="FC452" i="7"/>
  <c r="B453" i="7"/>
  <c r="C453" i="7"/>
  <c r="D453" i="7"/>
  <c r="E453" i="7"/>
  <c r="F453" i="7"/>
  <c r="G453" i="7"/>
  <c r="H453" i="7"/>
  <c r="I453" i="7"/>
  <c r="J453" i="7"/>
  <c r="K453" i="7"/>
  <c r="L453" i="7"/>
  <c r="M453" i="7"/>
  <c r="N453" i="7"/>
  <c r="O453" i="7"/>
  <c r="P453" i="7"/>
  <c r="Q453" i="7"/>
  <c r="R453" i="7"/>
  <c r="S453" i="7"/>
  <c r="T453" i="7"/>
  <c r="U453" i="7"/>
  <c r="V453" i="7"/>
  <c r="W453" i="7"/>
  <c r="X453" i="7"/>
  <c r="Y453" i="7"/>
  <c r="Z453" i="7"/>
  <c r="AA453" i="7"/>
  <c r="AB453" i="7"/>
  <c r="AC453" i="7"/>
  <c r="AD453" i="7"/>
  <c r="AE453" i="7"/>
  <c r="AF453" i="7"/>
  <c r="AG453" i="7"/>
  <c r="AH453" i="7"/>
  <c r="AI453" i="7"/>
  <c r="AJ453" i="7"/>
  <c r="AK453" i="7"/>
  <c r="AL453" i="7"/>
  <c r="AM453" i="7"/>
  <c r="AN453" i="7"/>
  <c r="AO453" i="7"/>
  <c r="AP453" i="7"/>
  <c r="AQ453" i="7"/>
  <c r="AR453" i="7"/>
  <c r="AS453" i="7"/>
  <c r="AT453" i="7"/>
  <c r="AU453" i="7"/>
  <c r="AV453" i="7"/>
  <c r="AW453" i="7"/>
  <c r="AX453" i="7"/>
  <c r="AY453" i="7"/>
  <c r="AZ453" i="7"/>
  <c r="BA453" i="7"/>
  <c r="BB453" i="7"/>
  <c r="BC453" i="7"/>
  <c r="BD453" i="7"/>
  <c r="BE453" i="7"/>
  <c r="BF453" i="7"/>
  <c r="BG453" i="7"/>
  <c r="BH453" i="7"/>
  <c r="BI453" i="7"/>
  <c r="BJ453" i="7"/>
  <c r="BK453" i="7"/>
  <c r="BL453" i="7"/>
  <c r="BM453" i="7"/>
  <c r="BN453" i="7"/>
  <c r="BO453" i="7"/>
  <c r="BP453" i="7"/>
  <c r="BQ453" i="7"/>
  <c r="BR453" i="7"/>
  <c r="BS453" i="7"/>
  <c r="BT453" i="7"/>
  <c r="BU453" i="7"/>
  <c r="BV453" i="7"/>
  <c r="BW453" i="7"/>
  <c r="BX453" i="7"/>
  <c r="BY453" i="7"/>
  <c r="BZ453" i="7"/>
  <c r="CA453" i="7"/>
  <c r="CB453" i="7"/>
  <c r="CC453" i="7"/>
  <c r="CD453" i="7"/>
  <c r="CE453" i="7"/>
  <c r="CF453" i="7"/>
  <c r="CG453" i="7"/>
  <c r="CH453" i="7"/>
  <c r="CI453" i="7"/>
  <c r="CJ453" i="7"/>
  <c r="CK453" i="7"/>
  <c r="CL453" i="7"/>
  <c r="CM453" i="7"/>
  <c r="CN453" i="7"/>
  <c r="CO453" i="7"/>
  <c r="CP453" i="7"/>
  <c r="CQ453" i="7"/>
  <c r="CR453" i="7"/>
  <c r="CS453" i="7"/>
  <c r="CT453" i="7"/>
  <c r="CU453" i="7"/>
  <c r="CV453" i="7"/>
  <c r="CW453" i="7"/>
  <c r="CX453" i="7"/>
  <c r="CY453" i="7"/>
  <c r="CZ453" i="7"/>
  <c r="DA453" i="7"/>
  <c r="DB453" i="7"/>
  <c r="DC453" i="7"/>
  <c r="DD453" i="7"/>
  <c r="DE453" i="7"/>
  <c r="DF453" i="7"/>
  <c r="DG453" i="7"/>
  <c r="DH453" i="7"/>
  <c r="DI453" i="7"/>
  <c r="DJ453" i="7"/>
  <c r="DK453" i="7"/>
  <c r="DL453" i="7"/>
  <c r="DM453" i="7"/>
  <c r="DN453" i="7"/>
  <c r="DO453" i="7"/>
  <c r="DP453" i="7"/>
  <c r="DQ453" i="7"/>
  <c r="DR453" i="7"/>
  <c r="DS453" i="7"/>
  <c r="DT453" i="7"/>
  <c r="DU453" i="7"/>
  <c r="DV453" i="7"/>
  <c r="DW453" i="7"/>
  <c r="DX453" i="7"/>
  <c r="DY453" i="7"/>
  <c r="DZ453" i="7"/>
  <c r="EA453" i="7"/>
  <c r="EB453" i="7"/>
  <c r="EC453" i="7"/>
  <c r="ED453" i="7"/>
  <c r="EE453" i="7"/>
  <c r="EF453" i="7"/>
  <c r="EG453" i="7"/>
  <c r="EH453" i="7"/>
  <c r="EI453" i="7"/>
  <c r="EJ453" i="7"/>
  <c r="EK453" i="7"/>
  <c r="EL453" i="7"/>
  <c r="EM453" i="7"/>
  <c r="EN453" i="7"/>
  <c r="EO453" i="7"/>
  <c r="EP453" i="7"/>
  <c r="EQ453" i="7"/>
  <c r="ER453" i="7"/>
  <c r="ES453" i="7"/>
  <c r="ET453" i="7"/>
  <c r="EU453" i="7"/>
  <c r="EV453" i="7"/>
  <c r="EW453" i="7"/>
  <c r="EX453" i="7"/>
  <c r="EY453" i="7"/>
  <c r="EZ453" i="7"/>
  <c r="FA453" i="7"/>
  <c r="FB453" i="7"/>
  <c r="FC453" i="7"/>
  <c r="B454" i="7"/>
  <c r="C454" i="7"/>
  <c r="D454" i="7"/>
  <c r="E454" i="7"/>
  <c r="F454" i="7"/>
  <c r="G454" i="7"/>
  <c r="H454" i="7"/>
  <c r="I454" i="7"/>
  <c r="J454" i="7"/>
  <c r="K454" i="7"/>
  <c r="L454" i="7"/>
  <c r="M454" i="7"/>
  <c r="N454" i="7"/>
  <c r="O454" i="7"/>
  <c r="P454" i="7"/>
  <c r="Q454" i="7"/>
  <c r="R454" i="7"/>
  <c r="S454" i="7"/>
  <c r="T454" i="7"/>
  <c r="U454" i="7"/>
  <c r="V454" i="7"/>
  <c r="W454" i="7"/>
  <c r="X454" i="7"/>
  <c r="Y454" i="7"/>
  <c r="Z454" i="7"/>
  <c r="AA454" i="7"/>
  <c r="AB454" i="7"/>
  <c r="AC454" i="7"/>
  <c r="AD454" i="7"/>
  <c r="AE454" i="7"/>
  <c r="AF454" i="7"/>
  <c r="AG454" i="7"/>
  <c r="AH454" i="7"/>
  <c r="AI454" i="7"/>
  <c r="AJ454" i="7"/>
  <c r="AK454" i="7"/>
  <c r="AL454" i="7"/>
  <c r="AM454" i="7"/>
  <c r="AN454" i="7"/>
  <c r="AO454" i="7"/>
  <c r="AP454" i="7"/>
  <c r="AQ454" i="7"/>
  <c r="AR454" i="7"/>
  <c r="AS454" i="7"/>
  <c r="AT454" i="7"/>
  <c r="AU454" i="7"/>
  <c r="AV454" i="7"/>
  <c r="AW454" i="7"/>
  <c r="AX454" i="7"/>
  <c r="AY454" i="7"/>
  <c r="AZ454" i="7"/>
  <c r="BA454" i="7"/>
  <c r="BB454" i="7"/>
  <c r="BC454" i="7"/>
  <c r="BD454" i="7"/>
  <c r="BE454" i="7"/>
  <c r="BF454" i="7"/>
  <c r="BG454" i="7"/>
  <c r="BH454" i="7"/>
  <c r="BI454" i="7"/>
  <c r="BJ454" i="7"/>
  <c r="BK454" i="7"/>
  <c r="BL454" i="7"/>
  <c r="BM454" i="7"/>
  <c r="BN454" i="7"/>
  <c r="BO454" i="7"/>
  <c r="BP454" i="7"/>
  <c r="BQ454" i="7"/>
  <c r="BR454" i="7"/>
  <c r="BS454" i="7"/>
  <c r="BT454" i="7"/>
  <c r="BU454" i="7"/>
  <c r="BV454" i="7"/>
  <c r="BW454" i="7"/>
  <c r="BX454" i="7"/>
  <c r="BY454" i="7"/>
  <c r="BZ454" i="7"/>
  <c r="CA454" i="7"/>
  <c r="CB454" i="7"/>
  <c r="CC454" i="7"/>
  <c r="CD454" i="7"/>
  <c r="CE454" i="7"/>
  <c r="CF454" i="7"/>
  <c r="CG454" i="7"/>
  <c r="CH454" i="7"/>
  <c r="CI454" i="7"/>
  <c r="CJ454" i="7"/>
  <c r="CK454" i="7"/>
  <c r="CL454" i="7"/>
  <c r="CM454" i="7"/>
  <c r="CN454" i="7"/>
  <c r="CO454" i="7"/>
  <c r="CP454" i="7"/>
  <c r="CQ454" i="7"/>
  <c r="CR454" i="7"/>
  <c r="CS454" i="7"/>
  <c r="CT454" i="7"/>
  <c r="CU454" i="7"/>
  <c r="CV454" i="7"/>
  <c r="CW454" i="7"/>
  <c r="CX454" i="7"/>
  <c r="CY454" i="7"/>
  <c r="CZ454" i="7"/>
  <c r="DA454" i="7"/>
  <c r="DB454" i="7"/>
  <c r="DC454" i="7"/>
  <c r="DD454" i="7"/>
  <c r="DE454" i="7"/>
  <c r="DF454" i="7"/>
  <c r="DG454" i="7"/>
  <c r="DH454" i="7"/>
  <c r="DI454" i="7"/>
  <c r="DJ454" i="7"/>
  <c r="DK454" i="7"/>
  <c r="DL454" i="7"/>
  <c r="DM454" i="7"/>
  <c r="DN454" i="7"/>
  <c r="DO454" i="7"/>
  <c r="DP454" i="7"/>
  <c r="DQ454" i="7"/>
  <c r="DR454" i="7"/>
  <c r="DS454" i="7"/>
  <c r="DT454" i="7"/>
  <c r="DU454" i="7"/>
  <c r="DV454" i="7"/>
  <c r="DW454" i="7"/>
  <c r="DX454" i="7"/>
  <c r="DY454" i="7"/>
  <c r="DZ454" i="7"/>
  <c r="EA454" i="7"/>
  <c r="EB454" i="7"/>
  <c r="EC454" i="7"/>
  <c r="ED454" i="7"/>
  <c r="EE454" i="7"/>
  <c r="EF454" i="7"/>
  <c r="EG454" i="7"/>
  <c r="EH454" i="7"/>
  <c r="EI454" i="7"/>
  <c r="EJ454" i="7"/>
  <c r="EK454" i="7"/>
  <c r="EL454" i="7"/>
  <c r="EM454" i="7"/>
  <c r="EN454" i="7"/>
  <c r="EO454" i="7"/>
  <c r="EP454" i="7"/>
  <c r="EQ454" i="7"/>
  <c r="ER454" i="7"/>
  <c r="ES454" i="7"/>
  <c r="ET454" i="7"/>
  <c r="EU454" i="7"/>
  <c r="EV454" i="7"/>
  <c r="EW454" i="7"/>
  <c r="EX454" i="7"/>
  <c r="EY454" i="7"/>
  <c r="EZ454" i="7"/>
  <c r="FA454" i="7"/>
  <c r="FB454" i="7"/>
  <c r="FC454" i="7"/>
  <c r="B455" i="7"/>
  <c r="C455" i="7"/>
  <c r="D455" i="7"/>
  <c r="E455" i="7"/>
  <c r="F455" i="7"/>
  <c r="G455" i="7"/>
  <c r="H455" i="7"/>
  <c r="I455" i="7"/>
  <c r="J455" i="7"/>
  <c r="K455" i="7"/>
  <c r="L455" i="7"/>
  <c r="M455" i="7"/>
  <c r="N455" i="7"/>
  <c r="O455" i="7"/>
  <c r="P455" i="7"/>
  <c r="Q455" i="7"/>
  <c r="R455" i="7"/>
  <c r="S455" i="7"/>
  <c r="T455" i="7"/>
  <c r="U455" i="7"/>
  <c r="V455" i="7"/>
  <c r="W455" i="7"/>
  <c r="X455" i="7"/>
  <c r="Y455" i="7"/>
  <c r="Z455" i="7"/>
  <c r="AA455" i="7"/>
  <c r="AB455" i="7"/>
  <c r="AC455" i="7"/>
  <c r="AD455" i="7"/>
  <c r="AE455" i="7"/>
  <c r="AF455" i="7"/>
  <c r="AG455" i="7"/>
  <c r="AH455" i="7"/>
  <c r="AI455" i="7"/>
  <c r="AJ455" i="7"/>
  <c r="AK455" i="7"/>
  <c r="AL455" i="7"/>
  <c r="AM455" i="7"/>
  <c r="AN455" i="7"/>
  <c r="AO455" i="7"/>
  <c r="AP455" i="7"/>
  <c r="AQ455" i="7"/>
  <c r="AR455" i="7"/>
  <c r="AS455" i="7"/>
  <c r="AT455" i="7"/>
  <c r="AU455" i="7"/>
  <c r="AV455" i="7"/>
  <c r="AW455" i="7"/>
  <c r="AX455" i="7"/>
  <c r="AY455" i="7"/>
  <c r="AZ455" i="7"/>
  <c r="BA455" i="7"/>
  <c r="BB455" i="7"/>
  <c r="BC455" i="7"/>
  <c r="BD455" i="7"/>
  <c r="BE455" i="7"/>
  <c r="BF455" i="7"/>
  <c r="BG455" i="7"/>
  <c r="BH455" i="7"/>
  <c r="BI455" i="7"/>
  <c r="BJ455" i="7"/>
  <c r="BK455" i="7"/>
  <c r="BL455" i="7"/>
  <c r="BM455" i="7"/>
  <c r="BN455" i="7"/>
  <c r="BO455" i="7"/>
  <c r="BP455" i="7"/>
  <c r="BQ455" i="7"/>
  <c r="BR455" i="7"/>
  <c r="BS455" i="7"/>
  <c r="BT455" i="7"/>
  <c r="BU455" i="7"/>
  <c r="BV455" i="7"/>
  <c r="BW455" i="7"/>
  <c r="BX455" i="7"/>
  <c r="BY455" i="7"/>
  <c r="BZ455" i="7"/>
  <c r="CA455" i="7"/>
  <c r="CB455" i="7"/>
  <c r="CC455" i="7"/>
  <c r="CD455" i="7"/>
  <c r="CE455" i="7"/>
  <c r="CF455" i="7"/>
  <c r="CG455" i="7"/>
  <c r="CH455" i="7"/>
  <c r="CI455" i="7"/>
  <c r="CJ455" i="7"/>
  <c r="CK455" i="7"/>
  <c r="CL455" i="7"/>
  <c r="CM455" i="7"/>
  <c r="CN455" i="7"/>
  <c r="CO455" i="7"/>
  <c r="CP455" i="7"/>
  <c r="CQ455" i="7"/>
  <c r="CR455" i="7"/>
  <c r="CS455" i="7"/>
  <c r="CT455" i="7"/>
  <c r="CU455" i="7"/>
  <c r="CV455" i="7"/>
  <c r="CW455" i="7"/>
  <c r="CX455" i="7"/>
  <c r="CY455" i="7"/>
  <c r="CZ455" i="7"/>
  <c r="DA455" i="7"/>
  <c r="DB455" i="7"/>
  <c r="DC455" i="7"/>
  <c r="DD455" i="7"/>
  <c r="DE455" i="7"/>
  <c r="DF455" i="7"/>
  <c r="DG455" i="7"/>
  <c r="DH455" i="7"/>
  <c r="DI455" i="7"/>
  <c r="DJ455" i="7"/>
  <c r="DK455" i="7"/>
  <c r="DL455" i="7"/>
  <c r="DM455" i="7"/>
  <c r="DN455" i="7"/>
  <c r="DO455" i="7"/>
  <c r="DP455" i="7"/>
  <c r="DQ455" i="7"/>
  <c r="DR455" i="7"/>
  <c r="DS455" i="7"/>
  <c r="DT455" i="7"/>
  <c r="DU455" i="7"/>
  <c r="DV455" i="7"/>
  <c r="DW455" i="7"/>
  <c r="DX455" i="7"/>
  <c r="DY455" i="7"/>
  <c r="DZ455" i="7"/>
  <c r="EA455" i="7"/>
  <c r="EB455" i="7"/>
  <c r="EC455" i="7"/>
  <c r="ED455" i="7"/>
  <c r="EE455" i="7"/>
  <c r="EF455" i="7"/>
  <c r="EG455" i="7"/>
  <c r="EH455" i="7"/>
  <c r="EI455" i="7"/>
  <c r="EJ455" i="7"/>
  <c r="EK455" i="7"/>
  <c r="EL455" i="7"/>
  <c r="EM455" i="7"/>
  <c r="EN455" i="7"/>
  <c r="EO455" i="7"/>
  <c r="EP455" i="7"/>
  <c r="EQ455" i="7"/>
  <c r="ER455" i="7"/>
  <c r="ES455" i="7"/>
  <c r="ET455" i="7"/>
  <c r="EU455" i="7"/>
  <c r="EV455" i="7"/>
  <c r="EW455" i="7"/>
  <c r="EX455" i="7"/>
  <c r="EY455" i="7"/>
  <c r="EZ455" i="7"/>
  <c r="FA455" i="7"/>
  <c r="FB455" i="7"/>
  <c r="FC455" i="7"/>
  <c r="B456" i="7"/>
  <c r="C456" i="7"/>
  <c r="D456" i="7"/>
  <c r="E456" i="7"/>
  <c r="F456" i="7"/>
  <c r="G456" i="7"/>
  <c r="H456" i="7"/>
  <c r="I456" i="7"/>
  <c r="J456" i="7"/>
  <c r="K456" i="7"/>
  <c r="L456" i="7"/>
  <c r="M456" i="7"/>
  <c r="N456" i="7"/>
  <c r="O456" i="7"/>
  <c r="P456" i="7"/>
  <c r="Q456" i="7"/>
  <c r="R456" i="7"/>
  <c r="S456" i="7"/>
  <c r="T456" i="7"/>
  <c r="U456" i="7"/>
  <c r="V456" i="7"/>
  <c r="W456" i="7"/>
  <c r="X456" i="7"/>
  <c r="Y456" i="7"/>
  <c r="Z456" i="7"/>
  <c r="AA456" i="7"/>
  <c r="AB456" i="7"/>
  <c r="AC456" i="7"/>
  <c r="AD456" i="7"/>
  <c r="AE456" i="7"/>
  <c r="AF456" i="7"/>
  <c r="AG456" i="7"/>
  <c r="AH456" i="7"/>
  <c r="AI456" i="7"/>
  <c r="AJ456" i="7"/>
  <c r="AK456" i="7"/>
  <c r="AL456" i="7"/>
  <c r="AM456" i="7"/>
  <c r="AN456" i="7"/>
  <c r="AO456" i="7"/>
  <c r="AP456" i="7"/>
  <c r="AQ456" i="7"/>
  <c r="AR456" i="7"/>
  <c r="AS456" i="7"/>
  <c r="AT456" i="7"/>
  <c r="AU456" i="7"/>
  <c r="AV456" i="7"/>
  <c r="AW456" i="7"/>
  <c r="AX456" i="7"/>
  <c r="AY456" i="7"/>
  <c r="AZ456" i="7"/>
  <c r="BA456" i="7"/>
  <c r="BB456" i="7"/>
  <c r="BC456" i="7"/>
  <c r="BD456" i="7"/>
  <c r="BE456" i="7"/>
  <c r="BF456" i="7"/>
  <c r="BG456" i="7"/>
  <c r="BH456" i="7"/>
  <c r="BI456" i="7"/>
  <c r="BJ456" i="7"/>
  <c r="BK456" i="7"/>
  <c r="BL456" i="7"/>
  <c r="BM456" i="7"/>
  <c r="BN456" i="7"/>
  <c r="BO456" i="7"/>
  <c r="BP456" i="7"/>
  <c r="BQ456" i="7"/>
  <c r="BR456" i="7"/>
  <c r="BS456" i="7"/>
  <c r="BT456" i="7"/>
  <c r="BU456" i="7"/>
  <c r="BV456" i="7"/>
  <c r="BW456" i="7"/>
  <c r="BX456" i="7"/>
  <c r="BY456" i="7"/>
  <c r="BZ456" i="7"/>
  <c r="CA456" i="7"/>
  <c r="CB456" i="7"/>
  <c r="CC456" i="7"/>
  <c r="CD456" i="7"/>
  <c r="CE456" i="7"/>
  <c r="CF456" i="7"/>
  <c r="CG456" i="7"/>
  <c r="CH456" i="7"/>
  <c r="CI456" i="7"/>
  <c r="CJ456" i="7"/>
  <c r="CK456" i="7"/>
  <c r="CL456" i="7"/>
  <c r="CM456" i="7"/>
  <c r="CN456" i="7"/>
  <c r="CO456" i="7"/>
  <c r="CP456" i="7"/>
  <c r="CQ456" i="7"/>
  <c r="CR456" i="7"/>
  <c r="CS456" i="7"/>
  <c r="CT456" i="7"/>
  <c r="CU456" i="7"/>
  <c r="CV456" i="7"/>
  <c r="CW456" i="7"/>
  <c r="CX456" i="7"/>
  <c r="CY456" i="7"/>
  <c r="CZ456" i="7"/>
  <c r="DA456" i="7"/>
  <c r="DB456" i="7"/>
  <c r="DC456" i="7"/>
  <c r="DD456" i="7"/>
  <c r="DE456" i="7"/>
  <c r="DF456" i="7"/>
  <c r="DG456" i="7"/>
  <c r="DH456" i="7"/>
  <c r="DI456" i="7"/>
  <c r="DJ456" i="7"/>
  <c r="DK456" i="7"/>
  <c r="DL456" i="7"/>
  <c r="DM456" i="7"/>
  <c r="DN456" i="7"/>
  <c r="DO456" i="7"/>
  <c r="DP456" i="7"/>
  <c r="DQ456" i="7"/>
  <c r="DR456" i="7"/>
  <c r="DS456" i="7"/>
  <c r="DT456" i="7"/>
  <c r="DU456" i="7"/>
  <c r="DV456" i="7"/>
  <c r="DW456" i="7"/>
  <c r="DX456" i="7"/>
  <c r="DY456" i="7"/>
  <c r="DZ456" i="7"/>
  <c r="EA456" i="7"/>
  <c r="EB456" i="7"/>
  <c r="EC456" i="7"/>
  <c r="ED456" i="7"/>
  <c r="EE456" i="7"/>
  <c r="EF456" i="7"/>
  <c r="EG456" i="7"/>
  <c r="EH456" i="7"/>
  <c r="EI456" i="7"/>
  <c r="EJ456" i="7"/>
  <c r="EK456" i="7"/>
  <c r="EL456" i="7"/>
  <c r="EM456" i="7"/>
  <c r="EN456" i="7"/>
  <c r="EO456" i="7"/>
  <c r="EP456" i="7"/>
  <c r="EQ456" i="7"/>
  <c r="ER456" i="7"/>
  <c r="ES456" i="7"/>
  <c r="ET456" i="7"/>
  <c r="EU456" i="7"/>
  <c r="EV456" i="7"/>
  <c r="EW456" i="7"/>
  <c r="EX456" i="7"/>
  <c r="EY456" i="7"/>
  <c r="EZ456" i="7"/>
  <c r="FA456" i="7"/>
  <c r="FB456" i="7"/>
  <c r="FC456" i="7"/>
  <c r="B457" i="7"/>
  <c r="C457" i="7"/>
  <c r="D457" i="7"/>
  <c r="E457" i="7"/>
  <c r="F457" i="7"/>
  <c r="G457" i="7"/>
  <c r="H457" i="7"/>
  <c r="I457" i="7"/>
  <c r="J457" i="7"/>
  <c r="K457" i="7"/>
  <c r="L457" i="7"/>
  <c r="M457" i="7"/>
  <c r="N457" i="7"/>
  <c r="O457" i="7"/>
  <c r="P457" i="7"/>
  <c r="Q457" i="7"/>
  <c r="R457" i="7"/>
  <c r="S457" i="7"/>
  <c r="T457" i="7"/>
  <c r="U457" i="7"/>
  <c r="V457" i="7"/>
  <c r="W457" i="7"/>
  <c r="X457" i="7"/>
  <c r="Y457" i="7"/>
  <c r="Z457" i="7"/>
  <c r="AA457" i="7"/>
  <c r="AB457" i="7"/>
  <c r="AC457" i="7"/>
  <c r="AD457" i="7"/>
  <c r="AE457" i="7"/>
  <c r="AF457" i="7"/>
  <c r="AG457" i="7"/>
  <c r="AH457" i="7"/>
  <c r="AI457" i="7"/>
  <c r="AJ457" i="7"/>
  <c r="AK457" i="7"/>
  <c r="AL457" i="7"/>
  <c r="AM457" i="7"/>
  <c r="AN457" i="7"/>
  <c r="AO457" i="7"/>
  <c r="AP457" i="7"/>
  <c r="AQ457" i="7"/>
  <c r="AR457" i="7"/>
  <c r="AS457" i="7"/>
  <c r="AT457" i="7"/>
  <c r="AU457" i="7"/>
  <c r="AV457" i="7"/>
  <c r="AW457" i="7"/>
  <c r="AX457" i="7"/>
  <c r="AY457" i="7"/>
  <c r="AZ457" i="7"/>
  <c r="BA457" i="7"/>
  <c r="BB457" i="7"/>
  <c r="BC457" i="7"/>
  <c r="BD457" i="7"/>
  <c r="BE457" i="7"/>
  <c r="BF457" i="7"/>
  <c r="BG457" i="7"/>
  <c r="BH457" i="7"/>
  <c r="BI457" i="7"/>
  <c r="BJ457" i="7"/>
  <c r="BK457" i="7"/>
  <c r="BL457" i="7"/>
  <c r="BM457" i="7"/>
  <c r="BN457" i="7"/>
  <c r="BO457" i="7"/>
  <c r="BP457" i="7"/>
  <c r="BQ457" i="7"/>
  <c r="BR457" i="7"/>
  <c r="BS457" i="7"/>
  <c r="BT457" i="7"/>
  <c r="BU457" i="7"/>
  <c r="BV457" i="7"/>
  <c r="BW457" i="7"/>
  <c r="BX457" i="7"/>
  <c r="BY457" i="7"/>
  <c r="BZ457" i="7"/>
  <c r="CA457" i="7"/>
  <c r="CB457" i="7"/>
  <c r="CC457" i="7"/>
  <c r="CD457" i="7"/>
  <c r="CE457" i="7"/>
  <c r="CF457" i="7"/>
  <c r="CG457" i="7"/>
  <c r="CH457" i="7"/>
  <c r="CI457" i="7"/>
  <c r="CJ457" i="7"/>
  <c r="CK457" i="7"/>
  <c r="CL457" i="7"/>
  <c r="CM457" i="7"/>
  <c r="CN457" i="7"/>
  <c r="CO457" i="7"/>
  <c r="CP457" i="7"/>
  <c r="CQ457" i="7"/>
  <c r="CR457" i="7"/>
  <c r="CS457" i="7"/>
  <c r="CT457" i="7"/>
  <c r="CU457" i="7"/>
  <c r="CV457" i="7"/>
  <c r="CW457" i="7"/>
  <c r="CX457" i="7"/>
  <c r="CY457" i="7"/>
  <c r="CZ457" i="7"/>
  <c r="DA457" i="7"/>
  <c r="DB457" i="7"/>
  <c r="DC457" i="7"/>
  <c r="DD457" i="7"/>
  <c r="DE457" i="7"/>
  <c r="DF457" i="7"/>
  <c r="DG457" i="7"/>
  <c r="DH457" i="7"/>
  <c r="DI457" i="7"/>
  <c r="DJ457" i="7"/>
  <c r="DK457" i="7"/>
  <c r="DL457" i="7"/>
  <c r="DM457" i="7"/>
  <c r="DN457" i="7"/>
  <c r="DO457" i="7"/>
  <c r="DP457" i="7"/>
  <c r="DQ457" i="7"/>
  <c r="DR457" i="7"/>
  <c r="DS457" i="7"/>
  <c r="DT457" i="7"/>
  <c r="DU457" i="7"/>
  <c r="DV457" i="7"/>
  <c r="DW457" i="7"/>
  <c r="DX457" i="7"/>
  <c r="DY457" i="7"/>
  <c r="DZ457" i="7"/>
  <c r="EA457" i="7"/>
  <c r="EB457" i="7"/>
  <c r="EC457" i="7"/>
  <c r="ED457" i="7"/>
  <c r="EE457" i="7"/>
  <c r="EF457" i="7"/>
  <c r="EG457" i="7"/>
  <c r="EH457" i="7"/>
  <c r="EI457" i="7"/>
  <c r="EJ457" i="7"/>
  <c r="EK457" i="7"/>
  <c r="EL457" i="7"/>
  <c r="EM457" i="7"/>
  <c r="EN457" i="7"/>
  <c r="EO457" i="7"/>
  <c r="EP457" i="7"/>
  <c r="EQ457" i="7"/>
  <c r="ER457" i="7"/>
  <c r="ES457" i="7"/>
  <c r="ET457" i="7"/>
  <c r="EU457" i="7"/>
  <c r="EV457" i="7"/>
  <c r="EW457" i="7"/>
  <c r="EX457" i="7"/>
  <c r="EY457" i="7"/>
  <c r="EZ457" i="7"/>
  <c r="FA457" i="7"/>
  <c r="FB457" i="7"/>
  <c r="FC457" i="7"/>
  <c r="B458" i="7"/>
  <c r="C458" i="7"/>
  <c r="D458" i="7"/>
  <c r="E458" i="7"/>
  <c r="F458" i="7"/>
  <c r="G458" i="7"/>
  <c r="H458" i="7"/>
  <c r="I458" i="7"/>
  <c r="J458" i="7"/>
  <c r="K458" i="7"/>
  <c r="L458" i="7"/>
  <c r="M458" i="7"/>
  <c r="N458" i="7"/>
  <c r="O458" i="7"/>
  <c r="P458" i="7"/>
  <c r="Q458" i="7"/>
  <c r="R458" i="7"/>
  <c r="S458" i="7"/>
  <c r="T458" i="7"/>
  <c r="U458" i="7"/>
  <c r="V458" i="7"/>
  <c r="W458" i="7"/>
  <c r="X458" i="7"/>
  <c r="Y458" i="7"/>
  <c r="Z458" i="7"/>
  <c r="AA458" i="7"/>
  <c r="AB458" i="7"/>
  <c r="AC458" i="7"/>
  <c r="AD458" i="7"/>
  <c r="AE458" i="7"/>
  <c r="AF458" i="7"/>
  <c r="AG458" i="7"/>
  <c r="AH458" i="7"/>
  <c r="AI458" i="7"/>
  <c r="AJ458" i="7"/>
  <c r="AK458" i="7"/>
  <c r="AL458" i="7"/>
  <c r="AM458" i="7"/>
  <c r="AN458" i="7"/>
  <c r="AO458" i="7"/>
  <c r="AP458" i="7"/>
  <c r="AQ458" i="7"/>
  <c r="AR458" i="7"/>
  <c r="AS458" i="7"/>
  <c r="AT458" i="7"/>
  <c r="AU458" i="7"/>
  <c r="AV458" i="7"/>
  <c r="AW458" i="7"/>
  <c r="AX458" i="7"/>
  <c r="AY458" i="7"/>
  <c r="AZ458" i="7"/>
  <c r="BA458" i="7"/>
  <c r="BB458" i="7"/>
  <c r="BC458" i="7"/>
  <c r="BD458" i="7"/>
  <c r="BE458" i="7"/>
  <c r="BF458" i="7"/>
  <c r="BG458" i="7"/>
  <c r="BH458" i="7"/>
  <c r="BI458" i="7"/>
  <c r="BJ458" i="7"/>
  <c r="BK458" i="7"/>
  <c r="BL458" i="7"/>
  <c r="BM458" i="7"/>
  <c r="BN458" i="7"/>
  <c r="BO458" i="7"/>
  <c r="BP458" i="7"/>
  <c r="BQ458" i="7"/>
  <c r="BR458" i="7"/>
  <c r="BS458" i="7"/>
  <c r="BT458" i="7"/>
  <c r="BU458" i="7"/>
  <c r="BV458" i="7"/>
  <c r="BW458" i="7"/>
  <c r="BX458" i="7"/>
  <c r="BY458" i="7"/>
  <c r="BZ458" i="7"/>
  <c r="CA458" i="7"/>
  <c r="CB458" i="7"/>
  <c r="CC458" i="7"/>
  <c r="CD458" i="7"/>
  <c r="CE458" i="7"/>
  <c r="CF458" i="7"/>
  <c r="CG458" i="7"/>
  <c r="CH458" i="7"/>
  <c r="CI458" i="7"/>
  <c r="CJ458" i="7"/>
  <c r="CK458" i="7"/>
  <c r="CL458" i="7"/>
  <c r="CM458" i="7"/>
  <c r="CN458" i="7"/>
  <c r="CO458" i="7"/>
  <c r="CP458" i="7"/>
  <c r="CQ458" i="7"/>
  <c r="CR458" i="7"/>
  <c r="CS458" i="7"/>
  <c r="CT458" i="7"/>
  <c r="CU458" i="7"/>
  <c r="CV458" i="7"/>
  <c r="CW458" i="7"/>
  <c r="CX458" i="7"/>
  <c r="CY458" i="7"/>
  <c r="CZ458" i="7"/>
  <c r="DA458" i="7"/>
  <c r="DB458" i="7"/>
  <c r="DC458" i="7"/>
  <c r="DD458" i="7"/>
  <c r="DE458" i="7"/>
  <c r="DF458" i="7"/>
  <c r="DG458" i="7"/>
  <c r="DH458" i="7"/>
  <c r="DI458" i="7"/>
  <c r="DJ458" i="7"/>
  <c r="DK458" i="7"/>
  <c r="DL458" i="7"/>
  <c r="DM458" i="7"/>
  <c r="DN458" i="7"/>
  <c r="DO458" i="7"/>
  <c r="DP458" i="7"/>
  <c r="DQ458" i="7"/>
  <c r="DR458" i="7"/>
  <c r="DS458" i="7"/>
  <c r="DT458" i="7"/>
  <c r="DU458" i="7"/>
  <c r="DV458" i="7"/>
  <c r="DW458" i="7"/>
  <c r="DX458" i="7"/>
  <c r="DY458" i="7"/>
  <c r="DZ458" i="7"/>
  <c r="EA458" i="7"/>
  <c r="EB458" i="7"/>
  <c r="EC458" i="7"/>
  <c r="ED458" i="7"/>
  <c r="EE458" i="7"/>
  <c r="EF458" i="7"/>
  <c r="EG458" i="7"/>
  <c r="EH458" i="7"/>
  <c r="EI458" i="7"/>
  <c r="EJ458" i="7"/>
  <c r="EK458" i="7"/>
  <c r="EL458" i="7"/>
  <c r="EM458" i="7"/>
  <c r="EN458" i="7"/>
  <c r="EO458" i="7"/>
  <c r="EP458" i="7"/>
  <c r="EQ458" i="7"/>
  <c r="ER458" i="7"/>
  <c r="ES458" i="7"/>
  <c r="ET458" i="7"/>
  <c r="EU458" i="7"/>
  <c r="EV458" i="7"/>
  <c r="EW458" i="7"/>
  <c r="EX458" i="7"/>
  <c r="EY458" i="7"/>
  <c r="EZ458" i="7"/>
  <c r="FA458" i="7"/>
  <c r="FB458" i="7"/>
  <c r="FC458" i="7"/>
  <c r="B459" i="7"/>
  <c r="C459" i="7"/>
  <c r="D459" i="7"/>
  <c r="E459" i="7"/>
  <c r="F459" i="7"/>
  <c r="G459" i="7"/>
  <c r="H459" i="7"/>
  <c r="I459" i="7"/>
  <c r="J459" i="7"/>
  <c r="K459" i="7"/>
  <c r="L459" i="7"/>
  <c r="M459" i="7"/>
  <c r="N459" i="7"/>
  <c r="O459" i="7"/>
  <c r="P459" i="7"/>
  <c r="Q459" i="7"/>
  <c r="R459" i="7"/>
  <c r="S459" i="7"/>
  <c r="T459" i="7"/>
  <c r="U459" i="7"/>
  <c r="V459" i="7"/>
  <c r="W459" i="7"/>
  <c r="X459" i="7"/>
  <c r="Y459" i="7"/>
  <c r="Z459" i="7"/>
  <c r="AA459" i="7"/>
  <c r="AB459" i="7"/>
  <c r="AC459" i="7"/>
  <c r="AD459" i="7"/>
  <c r="AE459" i="7"/>
  <c r="AF459" i="7"/>
  <c r="AG459" i="7"/>
  <c r="AH459" i="7"/>
  <c r="AI459" i="7"/>
  <c r="AJ459" i="7"/>
  <c r="AK459" i="7"/>
  <c r="AL459" i="7"/>
  <c r="AM459" i="7"/>
  <c r="AN459" i="7"/>
  <c r="AO459" i="7"/>
  <c r="AP459" i="7"/>
  <c r="AQ459" i="7"/>
  <c r="AR459" i="7"/>
  <c r="AS459" i="7"/>
  <c r="AT459" i="7"/>
  <c r="AU459" i="7"/>
  <c r="AV459" i="7"/>
  <c r="AW459" i="7"/>
  <c r="AX459" i="7"/>
  <c r="AY459" i="7"/>
  <c r="AZ459" i="7"/>
  <c r="BA459" i="7"/>
  <c r="BB459" i="7"/>
  <c r="BC459" i="7"/>
  <c r="BD459" i="7"/>
  <c r="BE459" i="7"/>
  <c r="BF459" i="7"/>
  <c r="BG459" i="7"/>
  <c r="BH459" i="7"/>
  <c r="BI459" i="7"/>
  <c r="BJ459" i="7"/>
  <c r="BK459" i="7"/>
  <c r="BL459" i="7"/>
  <c r="BM459" i="7"/>
  <c r="BN459" i="7"/>
  <c r="BO459" i="7"/>
  <c r="BP459" i="7"/>
  <c r="BQ459" i="7"/>
  <c r="BR459" i="7"/>
  <c r="BS459" i="7"/>
  <c r="BT459" i="7"/>
  <c r="BU459" i="7"/>
  <c r="BV459" i="7"/>
  <c r="BW459" i="7"/>
  <c r="BX459" i="7"/>
  <c r="BY459" i="7"/>
  <c r="BZ459" i="7"/>
  <c r="CA459" i="7"/>
  <c r="CB459" i="7"/>
  <c r="CC459" i="7"/>
  <c r="CD459" i="7"/>
  <c r="CE459" i="7"/>
  <c r="CF459" i="7"/>
  <c r="CG459" i="7"/>
  <c r="CH459" i="7"/>
  <c r="CI459" i="7"/>
  <c r="CJ459" i="7"/>
  <c r="CK459" i="7"/>
  <c r="CL459" i="7"/>
  <c r="CM459" i="7"/>
  <c r="CN459" i="7"/>
  <c r="CO459" i="7"/>
  <c r="CP459" i="7"/>
  <c r="CQ459" i="7"/>
  <c r="CR459" i="7"/>
  <c r="CS459" i="7"/>
  <c r="CT459" i="7"/>
  <c r="CU459" i="7"/>
  <c r="CV459" i="7"/>
  <c r="CW459" i="7"/>
  <c r="CX459" i="7"/>
  <c r="CY459" i="7"/>
  <c r="CZ459" i="7"/>
  <c r="DA459" i="7"/>
  <c r="DB459" i="7"/>
  <c r="DC459" i="7"/>
  <c r="DD459" i="7"/>
  <c r="DE459" i="7"/>
  <c r="DF459" i="7"/>
  <c r="DG459" i="7"/>
  <c r="DH459" i="7"/>
  <c r="DI459" i="7"/>
  <c r="DJ459" i="7"/>
  <c r="DK459" i="7"/>
  <c r="DL459" i="7"/>
  <c r="DM459" i="7"/>
  <c r="DN459" i="7"/>
  <c r="DO459" i="7"/>
  <c r="DP459" i="7"/>
  <c r="DQ459" i="7"/>
  <c r="DR459" i="7"/>
  <c r="DS459" i="7"/>
  <c r="DT459" i="7"/>
  <c r="DU459" i="7"/>
  <c r="DV459" i="7"/>
  <c r="DW459" i="7"/>
  <c r="DX459" i="7"/>
  <c r="DY459" i="7"/>
  <c r="DZ459" i="7"/>
  <c r="EA459" i="7"/>
  <c r="EB459" i="7"/>
  <c r="EC459" i="7"/>
  <c r="ED459" i="7"/>
  <c r="EE459" i="7"/>
  <c r="EF459" i="7"/>
  <c r="EG459" i="7"/>
  <c r="EH459" i="7"/>
  <c r="EI459" i="7"/>
  <c r="EJ459" i="7"/>
  <c r="EK459" i="7"/>
  <c r="EL459" i="7"/>
  <c r="EM459" i="7"/>
  <c r="EN459" i="7"/>
  <c r="EO459" i="7"/>
  <c r="EP459" i="7"/>
  <c r="EQ459" i="7"/>
  <c r="ER459" i="7"/>
  <c r="ES459" i="7"/>
  <c r="ET459" i="7"/>
  <c r="EU459" i="7"/>
  <c r="EV459" i="7"/>
  <c r="EW459" i="7"/>
  <c r="EX459" i="7"/>
  <c r="EY459" i="7"/>
  <c r="EZ459" i="7"/>
  <c r="FA459" i="7"/>
  <c r="FB459" i="7"/>
  <c r="FC459" i="7"/>
  <c r="B460" i="7"/>
  <c r="C460" i="7"/>
  <c r="D460" i="7"/>
  <c r="E460" i="7"/>
  <c r="F460" i="7"/>
  <c r="G460" i="7"/>
  <c r="H460" i="7"/>
  <c r="I460" i="7"/>
  <c r="J460" i="7"/>
  <c r="K460" i="7"/>
  <c r="L460" i="7"/>
  <c r="M460" i="7"/>
  <c r="N460" i="7"/>
  <c r="O460" i="7"/>
  <c r="P460" i="7"/>
  <c r="Q460" i="7"/>
  <c r="R460" i="7"/>
  <c r="S460" i="7"/>
  <c r="T460" i="7"/>
  <c r="U460" i="7"/>
  <c r="V460" i="7"/>
  <c r="W460" i="7"/>
  <c r="X460" i="7"/>
  <c r="Y460" i="7"/>
  <c r="Z460" i="7"/>
  <c r="AA460" i="7"/>
  <c r="AB460" i="7"/>
  <c r="AC460" i="7"/>
  <c r="AD460" i="7"/>
  <c r="AE460" i="7"/>
  <c r="AF460" i="7"/>
  <c r="AG460" i="7"/>
  <c r="AH460" i="7"/>
  <c r="AI460" i="7"/>
  <c r="AJ460" i="7"/>
  <c r="AK460" i="7"/>
  <c r="AL460" i="7"/>
  <c r="AM460" i="7"/>
  <c r="AN460" i="7"/>
  <c r="AO460" i="7"/>
  <c r="AP460" i="7"/>
  <c r="AQ460" i="7"/>
  <c r="AR460" i="7"/>
  <c r="AS460" i="7"/>
  <c r="AT460" i="7"/>
  <c r="AU460" i="7"/>
  <c r="AV460" i="7"/>
  <c r="AW460" i="7"/>
  <c r="AX460" i="7"/>
  <c r="AY460" i="7"/>
  <c r="AZ460" i="7"/>
  <c r="BA460" i="7"/>
  <c r="BB460" i="7"/>
  <c r="BC460" i="7"/>
  <c r="BD460" i="7"/>
  <c r="BE460" i="7"/>
  <c r="BF460" i="7"/>
  <c r="BG460" i="7"/>
  <c r="BH460" i="7"/>
  <c r="BI460" i="7"/>
  <c r="BJ460" i="7"/>
  <c r="BK460" i="7"/>
  <c r="BL460" i="7"/>
  <c r="BM460" i="7"/>
  <c r="BN460" i="7"/>
  <c r="BO460" i="7"/>
  <c r="BP460" i="7"/>
  <c r="BQ460" i="7"/>
  <c r="BR460" i="7"/>
  <c r="BS460" i="7"/>
  <c r="BT460" i="7"/>
  <c r="BU460" i="7"/>
  <c r="BV460" i="7"/>
  <c r="BW460" i="7"/>
  <c r="BX460" i="7"/>
  <c r="BY460" i="7"/>
  <c r="BZ460" i="7"/>
  <c r="CA460" i="7"/>
  <c r="CB460" i="7"/>
  <c r="CC460" i="7"/>
  <c r="CD460" i="7"/>
  <c r="CE460" i="7"/>
  <c r="CF460" i="7"/>
  <c r="CG460" i="7"/>
  <c r="CH460" i="7"/>
  <c r="CI460" i="7"/>
  <c r="CJ460" i="7"/>
  <c r="CK460" i="7"/>
  <c r="CL460" i="7"/>
  <c r="CM460" i="7"/>
  <c r="CN460" i="7"/>
  <c r="CO460" i="7"/>
  <c r="CP460" i="7"/>
  <c r="CQ460" i="7"/>
  <c r="CR460" i="7"/>
  <c r="CS460" i="7"/>
  <c r="CT460" i="7"/>
  <c r="CU460" i="7"/>
  <c r="CV460" i="7"/>
  <c r="CW460" i="7"/>
  <c r="CX460" i="7"/>
  <c r="CY460" i="7"/>
  <c r="CZ460" i="7"/>
  <c r="DA460" i="7"/>
  <c r="DB460" i="7"/>
  <c r="DC460" i="7"/>
  <c r="DD460" i="7"/>
  <c r="DE460" i="7"/>
  <c r="DF460" i="7"/>
  <c r="DG460" i="7"/>
  <c r="DH460" i="7"/>
  <c r="DI460" i="7"/>
  <c r="DJ460" i="7"/>
  <c r="DK460" i="7"/>
  <c r="DL460" i="7"/>
  <c r="DM460" i="7"/>
  <c r="DN460" i="7"/>
  <c r="DO460" i="7"/>
  <c r="DP460" i="7"/>
  <c r="DQ460" i="7"/>
  <c r="DR460" i="7"/>
  <c r="DS460" i="7"/>
  <c r="DT460" i="7"/>
  <c r="DU460" i="7"/>
  <c r="DV460" i="7"/>
  <c r="DW460" i="7"/>
  <c r="DX460" i="7"/>
  <c r="DY460" i="7"/>
  <c r="DZ460" i="7"/>
  <c r="EA460" i="7"/>
  <c r="EB460" i="7"/>
  <c r="EC460" i="7"/>
  <c r="ED460" i="7"/>
  <c r="EE460" i="7"/>
  <c r="EF460" i="7"/>
  <c r="EG460" i="7"/>
  <c r="EH460" i="7"/>
  <c r="EI460" i="7"/>
  <c r="EJ460" i="7"/>
  <c r="EK460" i="7"/>
  <c r="EL460" i="7"/>
  <c r="EM460" i="7"/>
  <c r="EN460" i="7"/>
  <c r="EO460" i="7"/>
  <c r="EP460" i="7"/>
  <c r="EQ460" i="7"/>
  <c r="ER460" i="7"/>
  <c r="ES460" i="7"/>
  <c r="ET460" i="7"/>
  <c r="EU460" i="7"/>
  <c r="EV460" i="7"/>
  <c r="EW460" i="7"/>
  <c r="EX460" i="7"/>
  <c r="EY460" i="7"/>
  <c r="EZ460" i="7"/>
  <c r="FA460" i="7"/>
  <c r="FB460" i="7"/>
  <c r="FC460" i="7"/>
  <c r="B461" i="7"/>
  <c r="C461" i="7"/>
  <c r="D461" i="7"/>
  <c r="E461" i="7"/>
  <c r="F461" i="7"/>
  <c r="G461" i="7"/>
  <c r="H461" i="7"/>
  <c r="I461" i="7"/>
  <c r="J461" i="7"/>
  <c r="K461" i="7"/>
  <c r="L461" i="7"/>
  <c r="M461" i="7"/>
  <c r="N461" i="7"/>
  <c r="O461" i="7"/>
  <c r="P461" i="7"/>
  <c r="Q461" i="7"/>
  <c r="R461" i="7"/>
  <c r="S461" i="7"/>
  <c r="T461" i="7"/>
  <c r="U461" i="7"/>
  <c r="V461" i="7"/>
  <c r="W461" i="7"/>
  <c r="X461" i="7"/>
  <c r="Y461" i="7"/>
  <c r="Z461" i="7"/>
  <c r="AA461" i="7"/>
  <c r="AB461" i="7"/>
  <c r="AC461" i="7"/>
  <c r="AD461" i="7"/>
  <c r="AE461" i="7"/>
  <c r="AF461" i="7"/>
  <c r="AG461" i="7"/>
  <c r="AH461" i="7"/>
  <c r="AI461" i="7"/>
  <c r="AJ461" i="7"/>
  <c r="AK461" i="7"/>
  <c r="AL461" i="7"/>
  <c r="AM461" i="7"/>
  <c r="AN461" i="7"/>
  <c r="AO461" i="7"/>
  <c r="AP461" i="7"/>
  <c r="AQ461" i="7"/>
  <c r="AR461" i="7"/>
  <c r="AS461" i="7"/>
  <c r="AT461" i="7"/>
  <c r="AU461" i="7"/>
  <c r="AV461" i="7"/>
  <c r="AW461" i="7"/>
  <c r="AX461" i="7"/>
  <c r="AY461" i="7"/>
  <c r="AZ461" i="7"/>
  <c r="BA461" i="7"/>
  <c r="BB461" i="7"/>
  <c r="BC461" i="7"/>
  <c r="BD461" i="7"/>
  <c r="BE461" i="7"/>
  <c r="BF461" i="7"/>
  <c r="BG461" i="7"/>
  <c r="BH461" i="7"/>
  <c r="BI461" i="7"/>
  <c r="BJ461" i="7"/>
  <c r="BK461" i="7"/>
  <c r="BL461" i="7"/>
  <c r="BM461" i="7"/>
  <c r="BN461" i="7"/>
  <c r="BO461" i="7"/>
  <c r="BP461" i="7"/>
  <c r="BQ461" i="7"/>
  <c r="BR461" i="7"/>
  <c r="BS461" i="7"/>
  <c r="BT461" i="7"/>
  <c r="BU461" i="7"/>
  <c r="BV461" i="7"/>
  <c r="BW461" i="7"/>
  <c r="BX461" i="7"/>
  <c r="BY461" i="7"/>
  <c r="BZ461" i="7"/>
  <c r="CA461" i="7"/>
  <c r="CB461" i="7"/>
  <c r="CC461" i="7"/>
  <c r="CD461" i="7"/>
  <c r="CE461" i="7"/>
  <c r="CF461" i="7"/>
  <c r="CG461" i="7"/>
  <c r="CH461" i="7"/>
  <c r="CI461" i="7"/>
  <c r="CJ461" i="7"/>
  <c r="CK461" i="7"/>
  <c r="CL461" i="7"/>
  <c r="CM461" i="7"/>
  <c r="CN461" i="7"/>
  <c r="CO461" i="7"/>
  <c r="CP461" i="7"/>
  <c r="CQ461" i="7"/>
  <c r="CR461" i="7"/>
  <c r="CS461" i="7"/>
  <c r="CT461" i="7"/>
  <c r="CU461" i="7"/>
  <c r="CV461" i="7"/>
  <c r="CW461" i="7"/>
  <c r="CX461" i="7"/>
  <c r="CY461" i="7"/>
  <c r="CZ461" i="7"/>
  <c r="DA461" i="7"/>
  <c r="DB461" i="7"/>
  <c r="DC461" i="7"/>
  <c r="DD461" i="7"/>
  <c r="DE461" i="7"/>
  <c r="DF461" i="7"/>
  <c r="DG461" i="7"/>
  <c r="DH461" i="7"/>
  <c r="DI461" i="7"/>
  <c r="DJ461" i="7"/>
  <c r="DK461" i="7"/>
  <c r="DL461" i="7"/>
  <c r="DM461" i="7"/>
  <c r="DN461" i="7"/>
  <c r="DO461" i="7"/>
  <c r="DP461" i="7"/>
  <c r="DQ461" i="7"/>
  <c r="DR461" i="7"/>
  <c r="DS461" i="7"/>
  <c r="DT461" i="7"/>
  <c r="DU461" i="7"/>
  <c r="DV461" i="7"/>
  <c r="DW461" i="7"/>
  <c r="DX461" i="7"/>
  <c r="DY461" i="7"/>
  <c r="DZ461" i="7"/>
  <c r="EA461" i="7"/>
  <c r="EB461" i="7"/>
  <c r="EC461" i="7"/>
  <c r="ED461" i="7"/>
  <c r="EE461" i="7"/>
  <c r="EF461" i="7"/>
  <c r="EG461" i="7"/>
  <c r="EH461" i="7"/>
  <c r="EI461" i="7"/>
  <c r="EJ461" i="7"/>
  <c r="EK461" i="7"/>
  <c r="EL461" i="7"/>
  <c r="EM461" i="7"/>
  <c r="EN461" i="7"/>
  <c r="EO461" i="7"/>
  <c r="EP461" i="7"/>
  <c r="EQ461" i="7"/>
  <c r="ER461" i="7"/>
  <c r="ES461" i="7"/>
  <c r="ET461" i="7"/>
  <c r="EU461" i="7"/>
  <c r="EV461" i="7"/>
  <c r="EW461" i="7"/>
  <c r="EX461" i="7"/>
  <c r="EY461" i="7"/>
  <c r="EZ461" i="7"/>
  <c r="FA461" i="7"/>
  <c r="FB461" i="7"/>
  <c r="FC461" i="7"/>
  <c r="B462" i="7"/>
  <c r="C462" i="7"/>
  <c r="D462" i="7"/>
  <c r="E462" i="7"/>
  <c r="F462" i="7"/>
  <c r="G462" i="7"/>
  <c r="H462" i="7"/>
  <c r="I462" i="7"/>
  <c r="J462" i="7"/>
  <c r="K462" i="7"/>
  <c r="L462" i="7"/>
  <c r="M462" i="7"/>
  <c r="N462" i="7"/>
  <c r="O462" i="7"/>
  <c r="P462" i="7"/>
  <c r="Q462" i="7"/>
  <c r="R462" i="7"/>
  <c r="S462" i="7"/>
  <c r="T462" i="7"/>
  <c r="U462" i="7"/>
  <c r="V462" i="7"/>
  <c r="W462" i="7"/>
  <c r="X462" i="7"/>
  <c r="Y462" i="7"/>
  <c r="Z462" i="7"/>
  <c r="AA462" i="7"/>
  <c r="AB462" i="7"/>
  <c r="AC462" i="7"/>
  <c r="AD462" i="7"/>
  <c r="AE462" i="7"/>
  <c r="AF462" i="7"/>
  <c r="AG462" i="7"/>
  <c r="AH462" i="7"/>
  <c r="AI462" i="7"/>
  <c r="AJ462" i="7"/>
  <c r="AK462" i="7"/>
  <c r="AL462" i="7"/>
  <c r="AM462" i="7"/>
  <c r="AN462" i="7"/>
  <c r="AO462" i="7"/>
  <c r="AP462" i="7"/>
  <c r="AQ462" i="7"/>
  <c r="AR462" i="7"/>
  <c r="AS462" i="7"/>
  <c r="AT462" i="7"/>
  <c r="AU462" i="7"/>
  <c r="AV462" i="7"/>
  <c r="AW462" i="7"/>
  <c r="AX462" i="7"/>
  <c r="AY462" i="7"/>
  <c r="AZ462" i="7"/>
  <c r="BA462" i="7"/>
  <c r="BB462" i="7"/>
  <c r="BC462" i="7"/>
  <c r="BD462" i="7"/>
  <c r="BE462" i="7"/>
  <c r="BF462" i="7"/>
  <c r="BG462" i="7"/>
  <c r="BH462" i="7"/>
  <c r="BI462" i="7"/>
  <c r="BJ462" i="7"/>
  <c r="BK462" i="7"/>
  <c r="BL462" i="7"/>
  <c r="BM462" i="7"/>
  <c r="BN462" i="7"/>
  <c r="BO462" i="7"/>
  <c r="BP462" i="7"/>
  <c r="BQ462" i="7"/>
  <c r="BR462" i="7"/>
  <c r="BS462" i="7"/>
  <c r="BT462" i="7"/>
  <c r="BU462" i="7"/>
  <c r="BV462" i="7"/>
  <c r="BW462" i="7"/>
  <c r="BX462" i="7"/>
  <c r="BY462" i="7"/>
  <c r="BZ462" i="7"/>
  <c r="CA462" i="7"/>
  <c r="CB462" i="7"/>
  <c r="CC462" i="7"/>
  <c r="CD462" i="7"/>
  <c r="CE462" i="7"/>
  <c r="CF462" i="7"/>
  <c r="CG462" i="7"/>
  <c r="CH462" i="7"/>
  <c r="CI462" i="7"/>
  <c r="CJ462" i="7"/>
  <c r="CK462" i="7"/>
  <c r="CL462" i="7"/>
  <c r="CM462" i="7"/>
  <c r="CN462" i="7"/>
  <c r="CO462" i="7"/>
  <c r="CP462" i="7"/>
  <c r="CQ462" i="7"/>
  <c r="CR462" i="7"/>
  <c r="CS462" i="7"/>
  <c r="CT462" i="7"/>
  <c r="CU462" i="7"/>
  <c r="CV462" i="7"/>
  <c r="CW462" i="7"/>
  <c r="CX462" i="7"/>
  <c r="CY462" i="7"/>
  <c r="CZ462" i="7"/>
  <c r="DA462" i="7"/>
  <c r="DB462" i="7"/>
  <c r="DC462" i="7"/>
  <c r="DD462" i="7"/>
  <c r="DE462" i="7"/>
  <c r="DF462" i="7"/>
  <c r="DG462" i="7"/>
  <c r="DH462" i="7"/>
  <c r="DI462" i="7"/>
  <c r="DJ462" i="7"/>
  <c r="DK462" i="7"/>
  <c r="DL462" i="7"/>
  <c r="DM462" i="7"/>
  <c r="DN462" i="7"/>
  <c r="DO462" i="7"/>
  <c r="DP462" i="7"/>
  <c r="DQ462" i="7"/>
  <c r="DR462" i="7"/>
  <c r="DS462" i="7"/>
  <c r="DT462" i="7"/>
  <c r="DU462" i="7"/>
  <c r="DV462" i="7"/>
  <c r="DW462" i="7"/>
  <c r="DX462" i="7"/>
  <c r="DY462" i="7"/>
  <c r="DZ462" i="7"/>
  <c r="EA462" i="7"/>
  <c r="EB462" i="7"/>
  <c r="EC462" i="7"/>
  <c r="ED462" i="7"/>
  <c r="EE462" i="7"/>
  <c r="EF462" i="7"/>
  <c r="EG462" i="7"/>
  <c r="EH462" i="7"/>
  <c r="EI462" i="7"/>
  <c r="EJ462" i="7"/>
  <c r="EK462" i="7"/>
  <c r="EL462" i="7"/>
  <c r="EM462" i="7"/>
  <c r="EN462" i="7"/>
  <c r="EO462" i="7"/>
  <c r="EP462" i="7"/>
  <c r="EQ462" i="7"/>
  <c r="ER462" i="7"/>
  <c r="ES462" i="7"/>
  <c r="ET462" i="7"/>
  <c r="EU462" i="7"/>
  <c r="EV462" i="7"/>
  <c r="EW462" i="7"/>
  <c r="EX462" i="7"/>
  <c r="EY462" i="7"/>
  <c r="EZ462" i="7"/>
  <c r="FA462" i="7"/>
  <c r="FB462" i="7"/>
  <c r="FC462" i="7"/>
  <c r="B463" i="7"/>
  <c r="C463" i="7"/>
  <c r="D463" i="7"/>
  <c r="E463" i="7"/>
  <c r="F463" i="7"/>
  <c r="G463" i="7"/>
  <c r="H463" i="7"/>
  <c r="I463" i="7"/>
  <c r="J463" i="7"/>
  <c r="K463" i="7"/>
  <c r="L463" i="7"/>
  <c r="M463" i="7"/>
  <c r="N463" i="7"/>
  <c r="O463" i="7"/>
  <c r="P463" i="7"/>
  <c r="Q463" i="7"/>
  <c r="R463" i="7"/>
  <c r="S463" i="7"/>
  <c r="T463" i="7"/>
  <c r="U463" i="7"/>
  <c r="V463" i="7"/>
  <c r="W463" i="7"/>
  <c r="X463" i="7"/>
  <c r="Y463" i="7"/>
  <c r="Z463" i="7"/>
  <c r="AA463" i="7"/>
  <c r="AB463" i="7"/>
  <c r="AC463" i="7"/>
  <c r="AD463" i="7"/>
  <c r="AE463" i="7"/>
  <c r="AF463" i="7"/>
  <c r="AG463" i="7"/>
  <c r="AH463" i="7"/>
  <c r="AI463" i="7"/>
  <c r="AJ463" i="7"/>
  <c r="AK463" i="7"/>
  <c r="AL463" i="7"/>
  <c r="AM463" i="7"/>
  <c r="AN463" i="7"/>
  <c r="AO463" i="7"/>
  <c r="AP463" i="7"/>
  <c r="AQ463" i="7"/>
  <c r="AR463" i="7"/>
  <c r="AS463" i="7"/>
  <c r="AT463" i="7"/>
  <c r="AU463" i="7"/>
  <c r="AV463" i="7"/>
  <c r="AW463" i="7"/>
  <c r="AX463" i="7"/>
  <c r="AY463" i="7"/>
  <c r="AZ463" i="7"/>
  <c r="BA463" i="7"/>
  <c r="BB463" i="7"/>
  <c r="BC463" i="7"/>
  <c r="BD463" i="7"/>
  <c r="BE463" i="7"/>
  <c r="BF463" i="7"/>
  <c r="BG463" i="7"/>
  <c r="BH463" i="7"/>
  <c r="BI463" i="7"/>
  <c r="BJ463" i="7"/>
  <c r="BK463" i="7"/>
  <c r="BL463" i="7"/>
  <c r="BM463" i="7"/>
  <c r="BN463" i="7"/>
  <c r="BO463" i="7"/>
  <c r="BP463" i="7"/>
  <c r="BQ463" i="7"/>
  <c r="BR463" i="7"/>
  <c r="BS463" i="7"/>
  <c r="BT463" i="7"/>
  <c r="BU463" i="7"/>
  <c r="BV463" i="7"/>
  <c r="BW463" i="7"/>
  <c r="BX463" i="7"/>
  <c r="BY463" i="7"/>
  <c r="BZ463" i="7"/>
  <c r="CA463" i="7"/>
  <c r="CB463" i="7"/>
  <c r="CC463" i="7"/>
  <c r="CD463" i="7"/>
  <c r="CE463" i="7"/>
  <c r="CF463" i="7"/>
  <c r="CG463" i="7"/>
  <c r="CH463" i="7"/>
  <c r="CI463" i="7"/>
  <c r="CJ463" i="7"/>
  <c r="CK463" i="7"/>
  <c r="CL463" i="7"/>
  <c r="CM463" i="7"/>
  <c r="CN463" i="7"/>
  <c r="CO463" i="7"/>
  <c r="CP463" i="7"/>
  <c r="CQ463" i="7"/>
  <c r="CR463" i="7"/>
  <c r="CS463" i="7"/>
  <c r="CT463" i="7"/>
  <c r="CU463" i="7"/>
  <c r="CV463" i="7"/>
  <c r="CW463" i="7"/>
  <c r="CX463" i="7"/>
  <c r="CY463" i="7"/>
  <c r="CZ463" i="7"/>
  <c r="DA463" i="7"/>
  <c r="DB463" i="7"/>
  <c r="DC463" i="7"/>
  <c r="DD463" i="7"/>
  <c r="DE463" i="7"/>
  <c r="DF463" i="7"/>
  <c r="DG463" i="7"/>
  <c r="DH463" i="7"/>
  <c r="DI463" i="7"/>
  <c r="DJ463" i="7"/>
  <c r="DK463" i="7"/>
  <c r="DL463" i="7"/>
  <c r="DM463" i="7"/>
  <c r="DN463" i="7"/>
  <c r="DO463" i="7"/>
  <c r="DP463" i="7"/>
  <c r="DQ463" i="7"/>
  <c r="DR463" i="7"/>
  <c r="DS463" i="7"/>
  <c r="DT463" i="7"/>
  <c r="DU463" i="7"/>
  <c r="DV463" i="7"/>
  <c r="DW463" i="7"/>
  <c r="DX463" i="7"/>
  <c r="DY463" i="7"/>
  <c r="DZ463" i="7"/>
  <c r="EA463" i="7"/>
  <c r="EB463" i="7"/>
  <c r="EC463" i="7"/>
  <c r="ED463" i="7"/>
  <c r="EE463" i="7"/>
  <c r="EF463" i="7"/>
  <c r="EG463" i="7"/>
  <c r="EH463" i="7"/>
  <c r="EI463" i="7"/>
  <c r="EJ463" i="7"/>
  <c r="EK463" i="7"/>
  <c r="EL463" i="7"/>
  <c r="EM463" i="7"/>
  <c r="EN463" i="7"/>
  <c r="EO463" i="7"/>
  <c r="EP463" i="7"/>
  <c r="EQ463" i="7"/>
  <c r="ER463" i="7"/>
  <c r="ES463" i="7"/>
  <c r="ET463" i="7"/>
  <c r="EU463" i="7"/>
  <c r="EV463" i="7"/>
  <c r="EW463" i="7"/>
  <c r="EX463" i="7"/>
  <c r="EY463" i="7"/>
  <c r="EZ463" i="7"/>
  <c r="FA463" i="7"/>
  <c r="FB463" i="7"/>
  <c r="FC463" i="7"/>
  <c r="B464" i="7"/>
  <c r="C464" i="7"/>
  <c r="D464" i="7"/>
  <c r="E464" i="7"/>
  <c r="F464" i="7"/>
  <c r="G464" i="7"/>
  <c r="H464" i="7"/>
  <c r="I464" i="7"/>
  <c r="J464" i="7"/>
  <c r="K464" i="7"/>
  <c r="L464" i="7"/>
  <c r="M464" i="7"/>
  <c r="N464" i="7"/>
  <c r="O464" i="7"/>
  <c r="P464" i="7"/>
  <c r="Q464" i="7"/>
  <c r="R464" i="7"/>
  <c r="S464" i="7"/>
  <c r="T464" i="7"/>
  <c r="U464" i="7"/>
  <c r="V464" i="7"/>
  <c r="W464" i="7"/>
  <c r="X464" i="7"/>
  <c r="Y464" i="7"/>
  <c r="Z464" i="7"/>
  <c r="AA464" i="7"/>
  <c r="AB464" i="7"/>
  <c r="AC464" i="7"/>
  <c r="AD464" i="7"/>
  <c r="AE464" i="7"/>
  <c r="AF464" i="7"/>
  <c r="AG464" i="7"/>
  <c r="AH464" i="7"/>
  <c r="AI464" i="7"/>
  <c r="AJ464" i="7"/>
  <c r="AK464" i="7"/>
  <c r="AL464" i="7"/>
  <c r="AM464" i="7"/>
  <c r="AN464" i="7"/>
  <c r="AO464" i="7"/>
  <c r="AP464" i="7"/>
  <c r="AQ464" i="7"/>
  <c r="AR464" i="7"/>
  <c r="AS464" i="7"/>
  <c r="AT464" i="7"/>
  <c r="AU464" i="7"/>
  <c r="AV464" i="7"/>
  <c r="AW464" i="7"/>
  <c r="AX464" i="7"/>
  <c r="AY464" i="7"/>
  <c r="AZ464" i="7"/>
  <c r="BA464" i="7"/>
  <c r="BB464" i="7"/>
  <c r="BC464" i="7"/>
  <c r="BD464" i="7"/>
  <c r="BE464" i="7"/>
  <c r="BF464" i="7"/>
  <c r="BG464" i="7"/>
  <c r="BH464" i="7"/>
  <c r="BI464" i="7"/>
  <c r="BJ464" i="7"/>
  <c r="BK464" i="7"/>
  <c r="BL464" i="7"/>
  <c r="BM464" i="7"/>
  <c r="BN464" i="7"/>
  <c r="BO464" i="7"/>
  <c r="BP464" i="7"/>
  <c r="BQ464" i="7"/>
  <c r="BR464" i="7"/>
  <c r="BS464" i="7"/>
  <c r="BT464" i="7"/>
  <c r="BU464" i="7"/>
  <c r="BV464" i="7"/>
  <c r="BW464" i="7"/>
  <c r="BX464" i="7"/>
  <c r="BY464" i="7"/>
  <c r="BZ464" i="7"/>
  <c r="CA464" i="7"/>
  <c r="CB464" i="7"/>
  <c r="CC464" i="7"/>
  <c r="CD464" i="7"/>
  <c r="CE464" i="7"/>
  <c r="CF464" i="7"/>
  <c r="CG464" i="7"/>
  <c r="CH464" i="7"/>
  <c r="CI464" i="7"/>
  <c r="CJ464" i="7"/>
  <c r="CK464" i="7"/>
  <c r="CL464" i="7"/>
  <c r="CM464" i="7"/>
  <c r="CN464" i="7"/>
  <c r="CO464" i="7"/>
  <c r="CP464" i="7"/>
  <c r="CQ464" i="7"/>
  <c r="CR464" i="7"/>
  <c r="CS464" i="7"/>
  <c r="CT464" i="7"/>
  <c r="CU464" i="7"/>
  <c r="CV464" i="7"/>
  <c r="CW464" i="7"/>
  <c r="CX464" i="7"/>
  <c r="CY464" i="7"/>
  <c r="CZ464" i="7"/>
  <c r="DA464" i="7"/>
  <c r="DB464" i="7"/>
  <c r="DC464" i="7"/>
  <c r="DD464" i="7"/>
  <c r="DE464" i="7"/>
  <c r="DF464" i="7"/>
  <c r="DG464" i="7"/>
  <c r="DH464" i="7"/>
  <c r="DI464" i="7"/>
  <c r="DJ464" i="7"/>
  <c r="DK464" i="7"/>
  <c r="DL464" i="7"/>
  <c r="DM464" i="7"/>
  <c r="DN464" i="7"/>
  <c r="DO464" i="7"/>
  <c r="DP464" i="7"/>
  <c r="DQ464" i="7"/>
  <c r="DR464" i="7"/>
  <c r="DS464" i="7"/>
  <c r="DT464" i="7"/>
  <c r="DU464" i="7"/>
  <c r="DV464" i="7"/>
  <c r="DW464" i="7"/>
  <c r="DX464" i="7"/>
  <c r="DY464" i="7"/>
  <c r="DZ464" i="7"/>
  <c r="EA464" i="7"/>
  <c r="EB464" i="7"/>
  <c r="EC464" i="7"/>
  <c r="ED464" i="7"/>
  <c r="EE464" i="7"/>
  <c r="EF464" i="7"/>
  <c r="EG464" i="7"/>
  <c r="EH464" i="7"/>
  <c r="EI464" i="7"/>
  <c r="EJ464" i="7"/>
  <c r="EK464" i="7"/>
  <c r="EL464" i="7"/>
  <c r="EM464" i="7"/>
  <c r="EN464" i="7"/>
  <c r="EO464" i="7"/>
  <c r="EP464" i="7"/>
  <c r="EQ464" i="7"/>
  <c r="ER464" i="7"/>
  <c r="ES464" i="7"/>
  <c r="ET464" i="7"/>
  <c r="EU464" i="7"/>
  <c r="EV464" i="7"/>
  <c r="EW464" i="7"/>
  <c r="EX464" i="7"/>
  <c r="EY464" i="7"/>
  <c r="EZ464" i="7"/>
  <c r="FA464" i="7"/>
  <c r="FB464" i="7"/>
  <c r="FC464" i="7"/>
  <c r="B465" i="7"/>
  <c r="C465" i="7"/>
  <c r="D465" i="7"/>
  <c r="E465" i="7"/>
  <c r="F465" i="7"/>
  <c r="G465" i="7"/>
  <c r="H465" i="7"/>
  <c r="I465" i="7"/>
  <c r="J465" i="7"/>
  <c r="K465" i="7"/>
  <c r="L465" i="7"/>
  <c r="M465" i="7"/>
  <c r="N465" i="7"/>
  <c r="O465" i="7"/>
  <c r="P465" i="7"/>
  <c r="Q465" i="7"/>
  <c r="R465" i="7"/>
  <c r="S465" i="7"/>
  <c r="T465" i="7"/>
  <c r="U465" i="7"/>
  <c r="V465" i="7"/>
  <c r="W465" i="7"/>
  <c r="X465" i="7"/>
  <c r="Y465" i="7"/>
  <c r="Z465" i="7"/>
  <c r="AA465" i="7"/>
  <c r="AB465" i="7"/>
  <c r="AC465" i="7"/>
  <c r="AD465" i="7"/>
  <c r="AE465" i="7"/>
  <c r="AF465" i="7"/>
  <c r="AG465" i="7"/>
  <c r="AH465" i="7"/>
  <c r="AI465" i="7"/>
  <c r="AJ465" i="7"/>
  <c r="AK465" i="7"/>
  <c r="AL465" i="7"/>
  <c r="AM465" i="7"/>
  <c r="AN465" i="7"/>
  <c r="AO465" i="7"/>
  <c r="AP465" i="7"/>
  <c r="AQ465" i="7"/>
  <c r="AR465" i="7"/>
  <c r="AS465" i="7"/>
  <c r="AT465" i="7"/>
  <c r="AU465" i="7"/>
  <c r="AV465" i="7"/>
  <c r="AW465" i="7"/>
  <c r="AX465" i="7"/>
  <c r="AY465" i="7"/>
  <c r="AZ465" i="7"/>
  <c r="BA465" i="7"/>
  <c r="BB465" i="7"/>
  <c r="BC465" i="7"/>
  <c r="BD465" i="7"/>
  <c r="BE465" i="7"/>
  <c r="BF465" i="7"/>
  <c r="BG465" i="7"/>
  <c r="BH465" i="7"/>
  <c r="BI465" i="7"/>
  <c r="BJ465" i="7"/>
  <c r="BK465" i="7"/>
  <c r="BL465" i="7"/>
  <c r="BM465" i="7"/>
  <c r="BN465" i="7"/>
  <c r="BO465" i="7"/>
  <c r="BP465" i="7"/>
  <c r="BQ465" i="7"/>
  <c r="BR465" i="7"/>
  <c r="BS465" i="7"/>
  <c r="BT465" i="7"/>
  <c r="BU465" i="7"/>
  <c r="BV465" i="7"/>
  <c r="BW465" i="7"/>
  <c r="BX465" i="7"/>
  <c r="BY465" i="7"/>
  <c r="BZ465" i="7"/>
  <c r="CA465" i="7"/>
  <c r="CB465" i="7"/>
  <c r="CC465" i="7"/>
  <c r="CD465" i="7"/>
  <c r="CE465" i="7"/>
  <c r="CF465" i="7"/>
  <c r="CG465" i="7"/>
  <c r="CH465" i="7"/>
  <c r="CI465" i="7"/>
  <c r="CJ465" i="7"/>
  <c r="CK465" i="7"/>
  <c r="CL465" i="7"/>
  <c r="CM465" i="7"/>
  <c r="CN465" i="7"/>
  <c r="CO465" i="7"/>
  <c r="CP465" i="7"/>
  <c r="CQ465" i="7"/>
  <c r="CR465" i="7"/>
  <c r="CS465" i="7"/>
  <c r="CT465" i="7"/>
  <c r="CU465" i="7"/>
  <c r="CV465" i="7"/>
  <c r="CW465" i="7"/>
  <c r="CX465" i="7"/>
  <c r="CY465" i="7"/>
  <c r="CZ465" i="7"/>
  <c r="DA465" i="7"/>
  <c r="DB465" i="7"/>
  <c r="DC465" i="7"/>
  <c r="DD465" i="7"/>
  <c r="DE465" i="7"/>
  <c r="DF465" i="7"/>
  <c r="DG465" i="7"/>
  <c r="DH465" i="7"/>
  <c r="DI465" i="7"/>
  <c r="DJ465" i="7"/>
  <c r="DK465" i="7"/>
  <c r="DL465" i="7"/>
  <c r="DM465" i="7"/>
  <c r="DN465" i="7"/>
  <c r="DO465" i="7"/>
  <c r="DP465" i="7"/>
  <c r="DQ465" i="7"/>
  <c r="DR465" i="7"/>
  <c r="DS465" i="7"/>
  <c r="DT465" i="7"/>
  <c r="DU465" i="7"/>
  <c r="DV465" i="7"/>
  <c r="DW465" i="7"/>
  <c r="DX465" i="7"/>
  <c r="DY465" i="7"/>
  <c r="DZ465" i="7"/>
  <c r="EA465" i="7"/>
  <c r="EB465" i="7"/>
  <c r="EC465" i="7"/>
  <c r="ED465" i="7"/>
  <c r="EE465" i="7"/>
  <c r="EF465" i="7"/>
  <c r="EG465" i="7"/>
  <c r="EH465" i="7"/>
  <c r="EI465" i="7"/>
  <c r="EJ465" i="7"/>
  <c r="EK465" i="7"/>
  <c r="EL465" i="7"/>
  <c r="EM465" i="7"/>
  <c r="EN465" i="7"/>
  <c r="EO465" i="7"/>
  <c r="EP465" i="7"/>
  <c r="EQ465" i="7"/>
  <c r="ER465" i="7"/>
  <c r="ES465" i="7"/>
  <c r="ET465" i="7"/>
  <c r="EU465" i="7"/>
  <c r="EV465" i="7"/>
  <c r="EW465" i="7"/>
  <c r="EX465" i="7"/>
  <c r="EY465" i="7"/>
  <c r="EZ465" i="7"/>
  <c r="FA465" i="7"/>
  <c r="FB465" i="7"/>
  <c r="FC465" i="7"/>
  <c r="B466" i="7"/>
  <c r="C466" i="7"/>
  <c r="D466" i="7"/>
  <c r="E466" i="7"/>
  <c r="F466" i="7"/>
  <c r="G466" i="7"/>
  <c r="H466" i="7"/>
  <c r="I466" i="7"/>
  <c r="J466" i="7"/>
  <c r="K466" i="7"/>
  <c r="L466" i="7"/>
  <c r="M466" i="7"/>
  <c r="N466" i="7"/>
  <c r="O466" i="7"/>
  <c r="P466" i="7"/>
  <c r="Q466" i="7"/>
  <c r="R466" i="7"/>
  <c r="S466" i="7"/>
  <c r="T466" i="7"/>
  <c r="U466" i="7"/>
  <c r="V466" i="7"/>
  <c r="W466" i="7"/>
  <c r="X466" i="7"/>
  <c r="Y466" i="7"/>
  <c r="Z466" i="7"/>
  <c r="AA466" i="7"/>
  <c r="AB466" i="7"/>
  <c r="AC466" i="7"/>
  <c r="AD466" i="7"/>
  <c r="AE466" i="7"/>
  <c r="AF466" i="7"/>
  <c r="AG466" i="7"/>
  <c r="AH466" i="7"/>
  <c r="AI466" i="7"/>
  <c r="AJ466" i="7"/>
  <c r="AK466" i="7"/>
  <c r="AL466" i="7"/>
  <c r="AM466" i="7"/>
  <c r="AN466" i="7"/>
  <c r="AO466" i="7"/>
  <c r="AP466" i="7"/>
  <c r="AQ466" i="7"/>
  <c r="AR466" i="7"/>
  <c r="AS466" i="7"/>
  <c r="AT466" i="7"/>
  <c r="AU466" i="7"/>
  <c r="AV466" i="7"/>
  <c r="AW466" i="7"/>
  <c r="AX466" i="7"/>
  <c r="AY466" i="7"/>
  <c r="AZ466" i="7"/>
  <c r="BA466" i="7"/>
  <c r="BB466" i="7"/>
  <c r="BC466" i="7"/>
  <c r="BD466" i="7"/>
  <c r="BE466" i="7"/>
  <c r="BF466" i="7"/>
  <c r="BG466" i="7"/>
  <c r="BH466" i="7"/>
  <c r="BI466" i="7"/>
  <c r="BJ466" i="7"/>
  <c r="BK466" i="7"/>
  <c r="BL466" i="7"/>
  <c r="BM466" i="7"/>
  <c r="BN466" i="7"/>
  <c r="BO466" i="7"/>
  <c r="BP466" i="7"/>
  <c r="BQ466" i="7"/>
  <c r="BR466" i="7"/>
  <c r="BS466" i="7"/>
  <c r="BT466" i="7"/>
  <c r="BU466" i="7"/>
  <c r="BV466" i="7"/>
  <c r="BW466" i="7"/>
  <c r="BX466" i="7"/>
  <c r="BY466" i="7"/>
  <c r="BZ466" i="7"/>
  <c r="CA466" i="7"/>
  <c r="CB466" i="7"/>
  <c r="CC466" i="7"/>
  <c r="CD466" i="7"/>
  <c r="CE466" i="7"/>
  <c r="CF466" i="7"/>
  <c r="CG466" i="7"/>
  <c r="CH466" i="7"/>
  <c r="CI466" i="7"/>
  <c r="CJ466" i="7"/>
  <c r="CK466" i="7"/>
  <c r="CL466" i="7"/>
  <c r="CM466" i="7"/>
  <c r="CN466" i="7"/>
  <c r="CO466" i="7"/>
  <c r="CP466" i="7"/>
  <c r="CQ466" i="7"/>
  <c r="CR466" i="7"/>
  <c r="CS466" i="7"/>
  <c r="CT466" i="7"/>
  <c r="CU466" i="7"/>
  <c r="CV466" i="7"/>
  <c r="CW466" i="7"/>
  <c r="CX466" i="7"/>
  <c r="CY466" i="7"/>
  <c r="CZ466" i="7"/>
  <c r="DA466" i="7"/>
  <c r="DB466" i="7"/>
  <c r="DC466" i="7"/>
  <c r="DD466" i="7"/>
  <c r="DE466" i="7"/>
  <c r="DF466" i="7"/>
  <c r="DG466" i="7"/>
  <c r="DH466" i="7"/>
  <c r="DI466" i="7"/>
  <c r="DJ466" i="7"/>
  <c r="DK466" i="7"/>
  <c r="DL466" i="7"/>
  <c r="DM466" i="7"/>
  <c r="DN466" i="7"/>
  <c r="DO466" i="7"/>
  <c r="DP466" i="7"/>
  <c r="DQ466" i="7"/>
  <c r="DR466" i="7"/>
  <c r="DS466" i="7"/>
  <c r="DT466" i="7"/>
  <c r="DU466" i="7"/>
  <c r="DV466" i="7"/>
  <c r="DW466" i="7"/>
  <c r="DX466" i="7"/>
  <c r="DY466" i="7"/>
  <c r="DZ466" i="7"/>
  <c r="EA466" i="7"/>
  <c r="EB466" i="7"/>
  <c r="EC466" i="7"/>
  <c r="ED466" i="7"/>
  <c r="EE466" i="7"/>
  <c r="EF466" i="7"/>
  <c r="EG466" i="7"/>
  <c r="EH466" i="7"/>
  <c r="EI466" i="7"/>
  <c r="EJ466" i="7"/>
  <c r="EK466" i="7"/>
  <c r="EL466" i="7"/>
  <c r="EM466" i="7"/>
  <c r="EN466" i="7"/>
  <c r="EO466" i="7"/>
  <c r="EP466" i="7"/>
  <c r="EQ466" i="7"/>
  <c r="ER466" i="7"/>
  <c r="ES466" i="7"/>
  <c r="ET466" i="7"/>
  <c r="EU466" i="7"/>
  <c r="EV466" i="7"/>
  <c r="EW466" i="7"/>
  <c r="EX466" i="7"/>
  <c r="EY466" i="7"/>
  <c r="EZ466" i="7"/>
  <c r="FA466" i="7"/>
  <c r="FB466" i="7"/>
  <c r="FC466" i="7"/>
  <c r="B467" i="7"/>
  <c r="C467" i="7"/>
  <c r="D467" i="7"/>
  <c r="E467" i="7"/>
  <c r="F467" i="7"/>
  <c r="G467" i="7"/>
  <c r="H467" i="7"/>
  <c r="I467" i="7"/>
  <c r="J467" i="7"/>
  <c r="K467" i="7"/>
  <c r="L467" i="7"/>
  <c r="M467" i="7"/>
  <c r="N467" i="7"/>
  <c r="O467" i="7"/>
  <c r="P467" i="7"/>
  <c r="Q467" i="7"/>
  <c r="R467" i="7"/>
  <c r="S467" i="7"/>
  <c r="T467" i="7"/>
  <c r="U467" i="7"/>
  <c r="V467" i="7"/>
  <c r="W467" i="7"/>
  <c r="X467" i="7"/>
  <c r="Y467" i="7"/>
  <c r="Z467" i="7"/>
  <c r="AA467" i="7"/>
  <c r="AB467" i="7"/>
  <c r="AC467" i="7"/>
  <c r="AD467" i="7"/>
  <c r="AE467" i="7"/>
  <c r="AF467" i="7"/>
  <c r="AG467" i="7"/>
  <c r="AH467" i="7"/>
  <c r="AI467" i="7"/>
  <c r="AJ467" i="7"/>
  <c r="AK467" i="7"/>
  <c r="AL467" i="7"/>
  <c r="AM467" i="7"/>
  <c r="AN467" i="7"/>
  <c r="AO467" i="7"/>
  <c r="AP467" i="7"/>
  <c r="AQ467" i="7"/>
  <c r="AR467" i="7"/>
  <c r="AS467" i="7"/>
  <c r="AT467" i="7"/>
  <c r="AU467" i="7"/>
  <c r="AV467" i="7"/>
  <c r="AW467" i="7"/>
  <c r="AX467" i="7"/>
  <c r="AY467" i="7"/>
  <c r="AZ467" i="7"/>
  <c r="BA467" i="7"/>
  <c r="BB467" i="7"/>
  <c r="BC467" i="7"/>
  <c r="BD467" i="7"/>
  <c r="BE467" i="7"/>
  <c r="BF467" i="7"/>
  <c r="BG467" i="7"/>
  <c r="BH467" i="7"/>
  <c r="BI467" i="7"/>
  <c r="BJ467" i="7"/>
  <c r="BK467" i="7"/>
  <c r="BL467" i="7"/>
  <c r="BM467" i="7"/>
  <c r="BN467" i="7"/>
  <c r="BO467" i="7"/>
  <c r="BP467" i="7"/>
  <c r="BQ467" i="7"/>
  <c r="BR467" i="7"/>
  <c r="BS467" i="7"/>
  <c r="BT467" i="7"/>
  <c r="BU467" i="7"/>
  <c r="BV467" i="7"/>
  <c r="BW467" i="7"/>
  <c r="BX467" i="7"/>
  <c r="BY467" i="7"/>
  <c r="BZ467" i="7"/>
  <c r="CA467" i="7"/>
  <c r="CB467" i="7"/>
  <c r="CC467" i="7"/>
  <c r="CD467" i="7"/>
  <c r="CE467" i="7"/>
  <c r="CF467" i="7"/>
  <c r="CG467" i="7"/>
  <c r="CH467" i="7"/>
  <c r="CI467" i="7"/>
  <c r="CJ467" i="7"/>
  <c r="CK467" i="7"/>
  <c r="CL467" i="7"/>
  <c r="CM467" i="7"/>
  <c r="CN467" i="7"/>
  <c r="CO467" i="7"/>
  <c r="CP467" i="7"/>
  <c r="CQ467" i="7"/>
  <c r="CR467" i="7"/>
  <c r="CS467" i="7"/>
  <c r="CT467" i="7"/>
  <c r="CU467" i="7"/>
  <c r="CV467" i="7"/>
  <c r="CW467" i="7"/>
  <c r="CX467" i="7"/>
  <c r="CY467" i="7"/>
  <c r="CZ467" i="7"/>
  <c r="DA467" i="7"/>
  <c r="DB467" i="7"/>
  <c r="DC467" i="7"/>
  <c r="DD467" i="7"/>
  <c r="DE467" i="7"/>
  <c r="DF467" i="7"/>
  <c r="DG467" i="7"/>
  <c r="DH467" i="7"/>
  <c r="DI467" i="7"/>
  <c r="DJ467" i="7"/>
  <c r="DK467" i="7"/>
  <c r="DL467" i="7"/>
  <c r="DM467" i="7"/>
  <c r="DN467" i="7"/>
  <c r="DO467" i="7"/>
  <c r="DP467" i="7"/>
  <c r="DQ467" i="7"/>
  <c r="DR467" i="7"/>
  <c r="DS467" i="7"/>
  <c r="DT467" i="7"/>
  <c r="DU467" i="7"/>
  <c r="DV467" i="7"/>
  <c r="DW467" i="7"/>
  <c r="DX467" i="7"/>
  <c r="DY467" i="7"/>
  <c r="DZ467" i="7"/>
  <c r="EA467" i="7"/>
  <c r="EB467" i="7"/>
  <c r="EC467" i="7"/>
  <c r="ED467" i="7"/>
  <c r="EE467" i="7"/>
  <c r="EF467" i="7"/>
  <c r="EG467" i="7"/>
  <c r="EH467" i="7"/>
  <c r="EI467" i="7"/>
  <c r="EJ467" i="7"/>
  <c r="EK467" i="7"/>
  <c r="EL467" i="7"/>
  <c r="EM467" i="7"/>
  <c r="EN467" i="7"/>
  <c r="EO467" i="7"/>
  <c r="EP467" i="7"/>
  <c r="EQ467" i="7"/>
  <c r="ER467" i="7"/>
  <c r="ES467" i="7"/>
  <c r="ET467" i="7"/>
  <c r="EU467" i="7"/>
  <c r="EV467" i="7"/>
  <c r="EW467" i="7"/>
  <c r="EX467" i="7"/>
  <c r="EY467" i="7"/>
  <c r="EZ467" i="7"/>
  <c r="FA467" i="7"/>
  <c r="FB467" i="7"/>
  <c r="FC467" i="7"/>
  <c r="B468" i="7"/>
  <c r="C468" i="7"/>
  <c r="D468" i="7"/>
  <c r="E468" i="7"/>
  <c r="F468" i="7"/>
  <c r="G468" i="7"/>
  <c r="H468" i="7"/>
  <c r="I468" i="7"/>
  <c r="J468" i="7"/>
  <c r="K468" i="7"/>
  <c r="L468" i="7"/>
  <c r="M468" i="7"/>
  <c r="N468" i="7"/>
  <c r="O468" i="7"/>
  <c r="P468" i="7"/>
  <c r="Q468" i="7"/>
  <c r="R468" i="7"/>
  <c r="S468" i="7"/>
  <c r="T468" i="7"/>
  <c r="U468" i="7"/>
  <c r="V468" i="7"/>
  <c r="W468" i="7"/>
  <c r="X468" i="7"/>
  <c r="Y468" i="7"/>
  <c r="Z468" i="7"/>
  <c r="AA468" i="7"/>
  <c r="AB468" i="7"/>
  <c r="AC468" i="7"/>
  <c r="AD468" i="7"/>
  <c r="AE468" i="7"/>
  <c r="AF468" i="7"/>
  <c r="AG468" i="7"/>
  <c r="AH468" i="7"/>
  <c r="AI468" i="7"/>
  <c r="AJ468" i="7"/>
  <c r="AK468" i="7"/>
  <c r="AL468" i="7"/>
  <c r="AM468" i="7"/>
  <c r="AN468" i="7"/>
  <c r="AO468" i="7"/>
  <c r="AP468" i="7"/>
  <c r="AQ468" i="7"/>
  <c r="AR468" i="7"/>
  <c r="AS468" i="7"/>
  <c r="AT468" i="7"/>
  <c r="AU468" i="7"/>
  <c r="AV468" i="7"/>
  <c r="AW468" i="7"/>
  <c r="AX468" i="7"/>
  <c r="AY468" i="7"/>
  <c r="AZ468" i="7"/>
  <c r="BA468" i="7"/>
  <c r="BB468" i="7"/>
  <c r="BC468" i="7"/>
  <c r="BD468" i="7"/>
  <c r="BE468" i="7"/>
  <c r="BF468" i="7"/>
  <c r="BG468" i="7"/>
  <c r="BH468" i="7"/>
  <c r="BI468" i="7"/>
  <c r="BJ468" i="7"/>
  <c r="BK468" i="7"/>
  <c r="BL468" i="7"/>
  <c r="BM468" i="7"/>
  <c r="BN468" i="7"/>
  <c r="BO468" i="7"/>
  <c r="BP468" i="7"/>
  <c r="BQ468" i="7"/>
  <c r="BR468" i="7"/>
  <c r="BS468" i="7"/>
  <c r="BT468" i="7"/>
  <c r="BU468" i="7"/>
  <c r="BV468" i="7"/>
  <c r="BW468" i="7"/>
  <c r="BX468" i="7"/>
  <c r="BY468" i="7"/>
  <c r="BZ468" i="7"/>
  <c r="CA468" i="7"/>
  <c r="CB468" i="7"/>
  <c r="CC468" i="7"/>
  <c r="CD468" i="7"/>
  <c r="CE468" i="7"/>
  <c r="CF468" i="7"/>
  <c r="CG468" i="7"/>
  <c r="CH468" i="7"/>
  <c r="CI468" i="7"/>
  <c r="CJ468" i="7"/>
  <c r="CK468" i="7"/>
  <c r="CL468" i="7"/>
  <c r="CM468" i="7"/>
  <c r="CN468" i="7"/>
  <c r="CO468" i="7"/>
  <c r="CP468" i="7"/>
  <c r="CQ468" i="7"/>
  <c r="CR468" i="7"/>
  <c r="CS468" i="7"/>
  <c r="CT468" i="7"/>
  <c r="CU468" i="7"/>
  <c r="CV468" i="7"/>
  <c r="CW468" i="7"/>
  <c r="CX468" i="7"/>
  <c r="CY468" i="7"/>
  <c r="CZ468" i="7"/>
  <c r="DA468" i="7"/>
  <c r="DB468" i="7"/>
  <c r="DC468" i="7"/>
  <c r="DD468" i="7"/>
  <c r="DE468" i="7"/>
  <c r="DF468" i="7"/>
  <c r="DG468" i="7"/>
  <c r="DH468" i="7"/>
  <c r="DI468" i="7"/>
  <c r="DJ468" i="7"/>
  <c r="DK468" i="7"/>
  <c r="DL468" i="7"/>
  <c r="DM468" i="7"/>
  <c r="DN468" i="7"/>
  <c r="DO468" i="7"/>
  <c r="DP468" i="7"/>
  <c r="DQ468" i="7"/>
  <c r="DR468" i="7"/>
  <c r="DS468" i="7"/>
  <c r="DT468" i="7"/>
  <c r="DU468" i="7"/>
  <c r="DV468" i="7"/>
  <c r="DW468" i="7"/>
  <c r="DX468" i="7"/>
  <c r="DY468" i="7"/>
  <c r="DZ468" i="7"/>
  <c r="EA468" i="7"/>
  <c r="EB468" i="7"/>
  <c r="EC468" i="7"/>
  <c r="ED468" i="7"/>
  <c r="EE468" i="7"/>
  <c r="EF468" i="7"/>
  <c r="EG468" i="7"/>
  <c r="EH468" i="7"/>
  <c r="EI468" i="7"/>
  <c r="EJ468" i="7"/>
  <c r="EK468" i="7"/>
  <c r="EL468" i="7"/>
  <c r="EM468" i="7"/>
  <c r="EN468" i="7"/>
  <c r="EO468" i="7"/>
  <c r="EP468" i="7"/>
  <c r="EQ468" i="7"/>
  <c r="ER468" i="7"/>
  <c r="ES468" i="7"/>
  <c r="ET468" i="7"/>
  <c r="EU468" i="7"/>
  <c r="EV468" i="7"/>
  <c r="EW468" i="7"/>
  <c r="EX468" i="7"/>
  <c r="EY468" i="7"/>
  <c r="EZ468" i="7"/>
  <c r="FA468" i="7"/>
  <c r="FB468" i="7"/>
  <c r="FC468" i="7"/>
  <c r="FC485" i="7"/>
  <c r="FB485" i="7"/>
  <c r="FA485" i="7"/>
  <c r="EZ485" i="7"/>
  <c r="EY485" i="7"/>
  <c r="EX485" i="7"/>
  <c r="EW485" i="7"/>
  <c r="EV485" i="7"/>
  <c r="EU485" i="7"/>
  <c r="ET485" i="7"/>
  <c r="ES485" i="7"/>
  <c r="ER485" i="7"/>
  <c r="EQ485" i="7"/>
  <c r="EP485" i="7"/>
  <c r="EO485" i="7"/>
  <c r="EN485" i="7"/>
  <c r="EM485" i="7"/>
  <c r="EL485" i="7"/>
  <c r="EK485" i="7"/>
  <c r="EJ485" i="7"/>
  <c r="EI485" i="7"/>
  <c r="EH485" i="7"/>
  <c r="EG485" i="7"/>
  <c r="EF485" i="7"/>
  <c r="EE485" i="7"/>
  <c r="ED485" i="7"/>
  <c r="EC485" i="7"/>
  <c r="EB485" i="7"/>
  <c r="EA485" i="7"/>
  <c r="DZ485" i="7"/>
  <c r="DY485" i="7"/>
  <c r="DX485" i="7"/>
  <c r="DW485" i="7"/>
  <c r="DV485" i="7"/>
  <c r="DU485" i="7"/>
  <c r="DT485" i="7"/>
  <c r="DS485" i="7"/>
  <c r="DR485" i="7"/>
  <c r="DQ485" i="7"/>
  <c r="DP485" i="7"/>
  <c r="DO485" i="7"/>
  <c r="DN485" i="7"/>
  <c r="DM485" i="7"/>
  <c r="DL485" i="7"/>
  <c r="DK485" i="7"/>
  <c r="DJ485" i="7"/>
  <c r="DI485" i="7"/>
  <c r="DH485" i="7"/>
  <c r="DG485" i="7"/>
  <c r="DF485" i="7"/>
  <c r="DE485" i="7"/>
  <c r="DD485" i="7"/>
  <c r="DC485" i="7"/>
  <c r="DB485" i="7"/>
  <c r="DA485" i="7"/>
  <c r="CZ485" i="7"/>
  <c r="CY485" i="7"/>
  <c r="CX485" i="7"/>
  <c r="CW485" i="7"/>
  <c r="CV485" i="7"/>
  <c r="CU485" i="7"/>
  <c r="CT485" i="7"/>
  <c r="CS485" i="7"/>
  <c r="CR485" i="7"/>
  <c r="CQ485" i="7"/>
  <c r="CP485" i="7"/>
  <c r="CO485" i="7"/>
  <c r="CN485" i="7"/>
  <c r="CM485" i="7"/>
  <c r="CL485" i="7"/>
  <c r="CK485" i="7"/>
  <c r="CJ485" i="7"/>
  <c r="CI485" i="7"/>
  <c r="CH485" i="7"/>
  <c r="CG485" i="7"/>
  <c r="CF485" i="7"/>
  <c r="CE485" i="7"/>
  <c r="CD485" i="7"/>
  <c r="CC485" i="7"/>
  <c r="CB485" i="7"/>
  <c r="CA485" i="7"/>
  <c r="BZ485" i="7"/>
  <c r="BY485" i="7"/>
  <c r="BX485" i="7"/>
  <c r="BW485" i="7"/>
  <c r="BV485" i="7"/>
  <c r="BU485" i="7"/>
  <c r="BT485" i="7"/>
  <c r="BS485" i="7"/>
  <c r="BR485" i="7"/>
  <c r="BQ485" i="7"/>
  <c r="BP485" i="7"/>
  <c r="BO485" i="7"/>
  <c r="BN485" i="7"/>
  <c r="BM485" i="7"/>
  <c r="BL485" i="7"/>
  <c r="BK485" i="7"/>
  <c r="BJ485" i="7"/>
  <c r="BI485" i="7"/>
  <c r="BH485" i="7"/>
  <c r="BG485" i="7"/>
  <c r="BF485" i="7"/>
  <c r="BE485" i="7"/>
  <c r="BD485" i="7"/>
  <c r="BC485" i="7"/>
  <c r="BB485" i="7"/>
  <c r="BA485" i="7"/>
  <c r="AZ485" i="7"/>
  <c r="AY485" i="7"/>
  <c r="AX485" i="7"/>
  <c r="AW485" i="7"/>
  <c r="AV485" i="7"/>
  <c r="AU485" i="7"/>
  <c r="AT485" i="7"/>
  <c r="AS485" i="7"/>
  <c r="AR485" i="7"/>
  <c r="AQ485" i="7"/>
  <c r="AP485" i="7"/>
  <c r="AO485" i="7"/>
  <c r="AN485" i="7"/>
  <c r="AM485" i="7"/>
  <c r="AL485" i="7"/>
  <c r="AK485" i="7"/>
  <c r="AJ485" i="7"/>
  <c r="AI485" i="7"/>
  <c r="AH485" i="7"/>
  <c r="AG485" i="7"/>
  <c r="AF485" i="7"/>
  <c r="AE485" i="7"/>
  <c r="AD485" i="7"/>
  <c r="AC485" i="7"/>
  <c r="AB485" i="7"/>
  <c r="AA485"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FC484" i="7"/>
  <c r="FB484" i="7"/>
  <c r="FA484" i="7"/>
  <c r="EZ484" i="7"/>
  <c r="EY484" i="7"/>
  <c r="EX484" i="7"/>
  <c r="EW484" i="7"/>
  <c r="EV484" i="7"/>
  <c r="EU484" i="7"/>
  <c r="ET484" i="7"/>
  <c r="ES484" i="7"/>
  <c r="ER484" i="7"/>
  <c r="EQ484" i="7"/>
  <c r="EP484" i="7"/>
  <c r="EO484" i="7"/>
  <c r="EN484" i="7"/>
  <c r="EM484" i="7"/>
  <c r="EL484" i="7"/>
  <c r="EK484" i="7"/>
  <c r="EJ484" i="7"/>
  <c r="EI484" i="7"/>
  <c r="EH484" i="7"/>
  <c r="EG484" i="7"/>
  <c r="EF484" i="7"/>
  <c r="EE484" i="7"/>
  <c r="ED484" i="7"/>
  <c r="EC484" i="7"/>
  <c r="EB484" i="7"/>
  <c r="EA484" i="7"/>
  <c r="DZ484" i="7"/>
  <c r="DY484" i="7"/>
  <c r="DX484" i="7"/>
  <c r="DW484" i="7"/>
  <c r="DV484" i="7"/>
  <c r="DU484" i="7"/>
  <c r="DT484" i="7"/>
  <c r="DS484" i="7"/>
  <c r="DR484" i="7"/>
  <c r="DQ484" i="7"/>
  <c r="DP484" i="7"/>
  <c r="DO484" i="7"/>
  <c r="DN484" i="7"/>
  <c r="DM484" i="7"/>
  <c r="DL484" i="7"/>
  <c r="DK484" i="7"/>
  <c r="DJ484" i="7"/>
  <c r="DI484" i="7"/>
  <c r="DH484" i="7"/>
  <c r="DG484" i="7"/>
  <c r="DF484" i="7"/>
  <c r="DE484" i="7"/>
  <c r="DD484" i="7"/>
  <c r="DC484" i="7"/>
  <c r="DB484" i="7"/>
  <c r="DA484" i="7"/>
  <c r="CZ484" i="7"/>
  <c r="CY484" i="7"/>
  <c r="CX484" i="7"/>
  <c r="CW484" i="7"/>
  <c r="CV484" i="7"/>
  <c r="CU484" i="7"/>
  <c r="CT484" i="7"/>
  <c r="CS484" i="7"/>
  <c r="CR484" i="7"/>
  <c r="CQ484" i="7"/>
  <c r="CP484" i="7"/>
  <c r="CO484" i="7"/>
  <c r="CN484" i="7"/>
  <c r="CM484" i="7"/>
  <c r="CL484" i="7"/>
  <c r="CK484" i="7"/>
  <c r="CJ484" i="7"/>
  <c r="CI484" i="7"/>
  <c r="CH484" i="7"/>
  <c r="CG484" i="7"/>
  <c r="CF484" i="7"/>
  <c r="CE484" i="7"/>
  <c r="CD484" i="7"/>
  <c r="CC484" i="7"/>
  <c r="CB484" i="7"/>
  <c r="CA484" i="7"/>
  <c r="BZ484" i="7"/>
  <c r="BY484" i="7"/>
  <c r="BX484" i="7"/>
  <c r="BW484" i="7"/>
  <c r="BV484" i="7"/>
  <c r="BU484" i="7"/>
  <c r="BT484" i="7"/>
  <c r="BS484" i="7"/>
  <c r="BR484" i="7"/>
  <c r="BQ484" i="7"/>
  <c r="BP484" i="7"/>
  <c r="BO484" i="7"/>
  <c r="BN484" i="7"/>
  <c r="BM484" i="7"/>
  <c r="BL484" i="7"/>
  <c r="BK484" i="7"/>
  <c r="BJ484" i="7"/>
  <c r="BI484" i="7"/>
  <c r="BH484" i="7"/>
  <c r="BG484" i="7"/>
  <c r="BF484" i="7"/>
  <c r="BE484" i="7"/>
  <c r="BD484" i="7"/>
  <c r="BC484" i="7"/>
  <c r="BB484" i="7"/>
  <c r="BA484" i="7"/>
  <c r="AZ484" i="7"/>
  <c r="AY484" i="7"/>
  <c r="AX484" i="7"/>
  <c r="AW484" i="7"/>
  <c r="AV484" i="7"/>
  <c r="AU484" i="7"/>
  <c r="AT484" i="7"/>
  <c r="AS484" i="7"/>
  <c r="AR484" i="7"/>
  <c r="AQ484" i="7"/>
  <c r="AP484" i="7"/>
  <c r="AO484" i="7"/>
  <c r="AN484" i="7"/>
  <c r="AM484" i="7"/>
  <c r="AL484" i="7"/>
  <c r="AK484" i="7"/>
  <c r="AJ484" i="7"/>
  <c r="AI484" i="7"/>
  <c r="AH484" i="7"/>
  <c r="AG484" i="7"/>
  <c r="AF484" i="7"/>
  <c r="AE484" i="7"/>
  <c r="AD484" i="7"/>
  <c r="AC484" i="7"/>
  <c r="AB484" i="7"/>
  <c r="AA484"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FC483" i="7"/>
  <c r="FB483" i="7"/>
  <c r="FA483" i="7"/>
  <c r="EZ483" i="7"/>
  <c r="EY483" i="7"/>
  <c r="EX483" i="7"/>
  <c r="EW483" i="7"/>
  <c r="EV483" i="7"/>
  <c r="EU483" i="7"/>
  <c r="ET483" i="7"/>
  <c r="ES483" i="7"/>
  <c r="ER483" i="7"/>
  <c r="EQ483" i="7"/>
  <c r="EP483" i="7"/>
  <c r="EO483" i="7"/>
  <c r="EN483" i="7"/>
  <c r="EM483" i="7"/>
  <c r="EL483" i="7"/>
  <c r="EK483" i="7"/>
  <c r="EJ483" i="7"/>
  <c r="EI483" i="7"/>
  <c r="EH483" i="7"/>
  <c r="EG483" i="7"/>
  <c r="EF483" i="7"/>
  <c r="EE483" i="7"/>
  <c r="ED483" i="7"/>
  <c r="EC483" i="7"/>
  <c r="EB483" i="7"/>
  <c r="EA483" i="7"/>
  <c r="DZ483" i="7"/>
  <c r="DY483" i="7"/>
  <c r="DX483" i="7"/>
  <c r="DW483" i="7"/>
  <c r="DV483" i="7"/>
  <c r="DU483" i="7"/>
  <c r="DT483" i="7"/>
  <c r="DS483" i="7"/>
  <c r="DR483" i="7"/>
  <c r="DQ483" i="7"/>
  <c r="DP483" i="7"/>
  <c r="DO483" i="7"/>
  <c r="DN483" i="7"/>
  <c r="DM483" i="7"/>
  <c r="DL483" i="7"/>
  <c r="DK483" i="7"/>
  <c r="DJ483" i="7"/>
  <c r="DI483" i="7"/>
  <c r="DH483" i="7"/>
  <c r="DG483" i="7"/>
  <c r="DF483" i="7"/>
  <c r="DE483" i="7"/>
  <c r="DD483" i="7"/>
  <c r="DC483" i="7"/>
  <c r="DB483" i="7"/>
  <c r="DA483" i="7"/>
  <c r="CZ483" i="7"/>
  <c r="CY483" i="7"/>
  <c r="CX483" i="7"/>
  <c r="CW483" i="7"/>
  <c r="CV483" i="7"/>
  <c r="CU483" i="7"/>
  <c r="CT483" i="7"/>
  <c r="CS483" i="7"/>
  <c r="CR483" i="7"/>
  <c r="CQ483" i="7"/>
  <c r="CP483" i="7"/>
  <c r="CO483" i="7"/>
  <c r="CN483" i="7"/>
  <c r="CM483" i="7"/>
  <c r="CL483" i="7"/>
  <c r="CK483" i="7"/>
  <c r="CJ483" i="7"/>
  <c r="CI483" i="7"/>
  <c r="CH483" i="7"/>
  <c r="CG483" i="7"/>
  <c r="CF483" i="7"/>
  <c r="CE483" i="7"/>
  <c r="CD483" i="7"/>
  <c r="CC483" i="7"/>
  <c r="CB483" i="7"/>
  <c r="CA483" i="7"/>
  <c r="BZ483" i="7"/>
  <c r="BY483" i="7"/>
  <c r="BX483" i="7"/>
  <c r="BW483" i="7"/>
  <c r="BV483" i="7"/>
  <c r="BU483" i="7"/>
  <c r="BT483" i="7"/>
  <c r="BS483" i="7"/>
  <c r="BR483" i="7"/>
  <c r="BQ483" i="7"/>
  <c r="BP483" i="7"/>
  <c r="BO483" i="7"/>
  <c r="BN483" i="7"/>
  <c r="BM483" i="7"/>
  <c r="BL483" i="7"/>
  <c r="BK483" i="7"/>
  <c r="BJ483" i="7"/>
  <c r="BI483" i="7"/>
  <c r="BH483" i="7"/>
  <c r="BG483" i="7"/>
  <c r="BF483" i="7"/>
  <c r="BE483" i="7"/>
  <c r="BD483" i="7"/>
  <c r="BC483" i="7"/>
  <c r="BB483" i="7"/>
  <c r="BA483" i="7"/>
  <c r="AZ483" i="7"/>
  <c r="AY483" i="7"/>
  <c r="AX483" i="7"/>
  <c r="AW483" i="7"/>
  <c r="AV483" i="7"/>
  <c r="AU483" i="7"/>
  <c r="AT483" i="7"/>
  <c r="AS483" i="7"/>
  <c r="AR483" i="7"/>
  <c r="AQ483" i="7"/>
  <c r="AP483" i="7"/>
  <c r="AO483" i="7"/>
  <c r="AN483" i="7"/>
  <c r="AM483" i="7"/>
  <c r="AL483" i="7"/>
  <c r="AK483" i="7"/>
  <c r="AJ483" i="7"/>
  <c r="AI483" i="7"/>
  <c r="AH483" i="7"/>
  <c r="AG483" i="7"/>
  <c r="AF483" i="7"/>
  <c r="AE483" i="7"/>
  <c r="AD483" i="7"/>
  <c r="AC483" i="7"/>
  <c r="AB483" i="7"/>
  <c r="AA483"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FC482" i="7"/>
  <c r="FB482" i="7"/>
  <c r="FA482" i="7"/>
  <c r="EZ482" i="7"/>
  <c r="EY482" i="7"/>
  <c r="EX482" i="7"/>
  <c r="EW482" i="7"/>
  <c r="EV482" i="7"/>
  <c r="EU482" i="7"/>
  <c r="ET482" i="7"/>
  <c r="ES482" i="7"/>
  <c r="ER482" i="7"/>
  <c r="EQ482" i="7"/>
  <c r="EP482" i="7"/>
  <c r="EO482" i="7"/>
  <c r="EN482" i="7"/>
  <c r="EM482" i="7"/>
  <c r="EL482" i="7"/>
  <c r="EK482" i="7"/>
  <c r="EJ482" i="7"/>
  <c r="EI482" i="7"/>
  <c r="EH482" i="7"/>
  <c r="EG482" i="7"/>
  <c r="EF482" i="7"/>
  <c r="EE482" i="7"/>
  <c r="ED482" i="7"/>
  <c r="EC482" i="7"/>
  <c r="EB482" i="7"/>
  <c r="EA482" i="7"/>
  <c r="DZ482" i="7"/>
  <c r="DY482" i="7"/>
  <c r="DX482" i="7"/>
  <c r="DW482" i="7"/>
  <c r="DV482" i="7"/>
  <c r="DU482" i="7"/>
  <c r="DT482" i="7"/>
  <c r="DS482" i="7"/>
  <c r="DR482" i="7"/>
  <c r="DQ482" i="7"/>
  <c r="DP482" i="7"/>
  <c r="DO482" i="7"/>
  <c r="DN482" i="7"/>
  <c r="DM482" i="7"/>
  <c r="DL482" i="7"/>
  <c r="DK482" i="7"/>
  <c r="DJ482" i="7"/>
  <c r="DI482" i="7"/>
  <c r="DH482" i="7"/>
  <c r="DG482" i="7"/>
  <c r="DF482" i="7"/>
  <c r="DE482" i="7"/>
  <c r="DD482" i="7"/>
  <c r="DC482" i="7"/>
  <c r="DB482" i="7"/>
  <c r="DA482" i="7"/>
  <c r="CZ482" i="7"/>
  <c r="CY482" i="7"/>
  <c r="CX482" i="7"/>
  <c r="CW482" i="7"/>
  <c r="CV482" i="7"/>
  <c r="CU482" i="7"/>
  <c r="CT482" i="7"/>
  <c r="CS482" i="7"/>
  <c r="CR482" i="7"/>
  <c r="CQ482" i="7"/>
  <c r="CP482" i="7"/>
  <c r="CO482" i="7"/>
  <c r="CN482" i="7"/>
  <c r="CM482" i="7"/>
  <c r="CL482" i="7"/>
  <c r="CK482" i="7"/>
  <c r="CJ482" i="7"/>
  <c r="CI482" i="7"/>
  <c r="CH482" i="7"/>
  <c r="CG482" i="7"/>
  <c r="CF482" i="7"/>
  <c r="CE482" i="7"/>
  <c r="CD482" i="7"/>
  <c r="CC482" i="7"/>
  <c r="CB482" i="7"/>
  <c r="CA482" i="7"/>
  <c r="BZ482" i="7"/>
  <c r="BY482" i="7"/>
  <c r="BX482" i="7"/>
  <c r="BW482" i="7"/>
  <c r="BV482" i="7"/>
  <c r="BU482" i="7"/>
  <c r="BT482" i="7"/>
  <c r="BS482" i="7"/>
  <c r="BR482" i="7"/>
  <c r="BQ482" i="7"/>
  <c r="BP482" i="7"/>
  <c r="BO482" i="7"/>
  <c r="BN482" i="7"/>
  <c r="BM482" i="7"/>
  <c r="BL482" i="7"/>
  <c r="BK482" i="7"/>
  <c r="BJ482" i="7"/>
  <c r="BI482" i="7"/>
  <c r="BH482" i="7"/>
  <c r="BG482" i="7"/>
  <c r="BF482" i="7"/>
  <c r="BE482" i="7"/>
  <c r="BD482" i="7"/>
  <c r="BC482" i="7"/>
  <c r="BB482" i="7"/>
  <c r="BA482" i="7"/>
  <c r="AZ482" i="7"/>
  <c r="AY482" i="7"/>
  <c r="AX482" i="7"/>
  <c r="AW482" i="7"/>
  <c r="AV482" i="7"/>
  <c r="AU482" i="7"/>
  <c r="AT482" i="7"/>
  <c r="AS482" i="7"/>
  <c r="AR482" i="7"/>
  <c r="AQ482" i="7"/>
  <c r="AP482" i="7"/>
  <c r="AO482" i="7"/>
  <c r="AN482" i="7"/>
  <c r="AM482" i="7"/>
  <c r="AL482" i="7"/>
  <c r="AK482" i="7"/>
  <c r="AJ482" i="7"/>
  <c r="AI482" i="7"/>
  <c r="AH482" i="7"/>
  <c r="AG482" i="7"/>
  <c r="AF482" i="7"/>
  <c r="AE482" i="7"/>
  <c r="AD482" i="7"/>
  <c r="AC482" i="7"/>
  <c r="AB482" i="7"/>
  <c r="AA482"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FC481" i="7"/>
  <c r="FB481" i="7"/>
  <c r="FA481" i="7"/>
  <c r="EZ481" i="7"/>
  <c r="EY481" i="7"/>
  <c r="EX481" i="7"/>
  <c r="EW481" i="7"/>
  <c r="EV481" i="7"/>
  <c r="EU481" i="7"/>
  <c r="ET481" i="7"/>
  <c r="ES481" i="7"/>
  <c r="ER481" i="7"/>
  <c r="EQ481" i="7"/>
  <c r="EP481" i="7"/>
  <c r="EO481" i="7"/>
  <c r="EN481" i="7"/>
  <c r="EM481" i="7"/>
  <c r="EL481" i="7"/>
  <c r="EK481" i="7"/>
  <c r="EJ481" i="7"/>
  <c r="EI481" i="7"/>
  <c r="EH481" i="7"/>
  <c r="EG481" i="7"/>
  <c r="EF481" i="7"/>
  <c r="EE481" i="7"/>
  <c r="ED481" i="7"/>
  <c r="EC481" i="7"/>
  <c r="EB481" i="7"/>
  <c r="EA481" i="7"/>
  <c r="DZ481" i="7"/>
  <c r="DY481" i="7"/>
  <c r="DX481" i="7"/>
  <c r="DW481" i="7"/>
  <c r="DV481" i="7"/>
  <c r="DU481" i="7"/>
  <c r="DT481" i="7"/>
  <c r="DS481" i="7"/>
  <c r="DR481" i="7"/>
  <c r="DQ481" i="7"/>
  <c r="DP481" i="7"/>
  <c r="DO481" i="7"/>
  <c r="DN481" i="7"/>
  <c r="DM481" i="7"/>
  <c r="DL481" i="7"/>
  <c r="DK481" i="7"/>
  <c r="DJ481" i="7"/>
  <c r="DI481" i="7"/>
  <c r="DH481" i="7"/>
  <c r="DG481" i="7"/>
  <c r="DF481" i="7"/>
  <c r="DE481" i="7"/>
  <c r="DD481" i="7"/>
  <c r="DC481" i="7"/>
  <c r="DB481" i="7"/>
  <c r="DA481" i="7"/>
  <c r="CZ481" i="7"/>
  <c r="CY481" i="7"/>
  <c r="CX481" i="7"/>
  <c r="CW481" i="7"/>
  <c r="CV481" i="7"/>
  <c r="CU481" i="7"/>
  <c r="CT481" i="7"/>
  <c r="CS481" i="7"/>
  <c r="CR481" i="7"/>
  <c r="CQ481" i="7"/>
  <c r="CP481" i="7"/>
  <c r="CO481" i="7"/>
  <c r="CN481" i="7"/>
  <c r="CM481" i="7"/>
  <c r="CL481" i="7"/>
  <c r="CK481" i="7"/>
  <c r="CJ481" i="7"/>
  <c r="CI481" i="7"/>
  <c r="CH481" i="7"/>
  <c r="CG481" i="7"/>
  <c r="CF481" i="7"/>
  <c r="CE481" i="7"/>
  <c r="CD481" i="7"/>
  <c r="CC481" i="7"/>
  <c r="CB481" i="7"/>
  <c r="CA481" i="7"/>
  <c r="BZ481" i="7"/>
  <c r="BY481" i="7"/>
  <c r="BX481" i="7"/>
  <c r="BW481" i="7"/>
  <c r="BV481" i="7"/>
  <c r="BU481" i="7"/>
  <c r="BT481" i="7"/>
  <c r="BS481" i="7"/>
  <c r="BR481" i="7"/>
  <c r="BQ481" i="7"/>
  <c r="BP481" i="7"/>
  <c r="BO481" i="7"/>
  <c r="BN481" i="7"/>
  <c r="BM481" i="7"/>
  <c r="BL481" i="7"/>
  <c r="BK481" i="7"/>
  <c r="BJ481" i="7"/>
  <c r="BI481" i="7"/>
  <c r="BH481" i="7"/>
  <c r="BG481" i="7"/>
  <c r="BF481" i="7"/>
  <c r="BE481" i="7"/>
  <c r="BD481" i="7"/>
  <c r="BC481" i="7"/>
  <c r="BB481" i="7"/>
  <c r="BA481" i="7"/>
  <c r="AZ481" i="7"/>
  <c r="AY481" i="7"/>
  <c r="AX481" i="7"/>
  <c r="AW481" i="7"/>
  <c r="AV481" i="7"/>
  <c r="AU481" i="7"/>
  <c r="AT481" i="7"/>
  <c r="AS481" i="7"/>
  <c r="AR481" i="7"/>
  <c r="AQ481" i="7"/>
  <c r="AP481" i="7"/>
  <c r="AO481" i="7"/>
  <c r="AN481" i="7"/>
  <c r="AM481" i="7"/>
  <c r="AL481" i="7"/>
  <c r="AK481" i="7"/>
  <c r="AJ481" i="7"/>
  <c r="AI481" i="7"/>
  <c r="AH481" i="7"/>
  <c r="AG481" i="7"/>
  <c r="AF481" i="7"/>
  <c r="AE481" i="7"/>
  <c r="AD481" i="7"/>
  <c r="AC481" i="7"/>
  <c r="AB481" i="7"/>
  <c r="AA481"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FC480" i="7"/>
  <c r="FB480" i="7"/>
  <c r="FA480" i="7"/>
  <c r="EZ480" i="7"/>
  <c r="EY480" i="7"/>
  <c r="EX480" i="7"/>
  <c r="EW480" i="7"/>
  <c r="EV480" i="7"/>
  <c r="EU480" i="7"/>
  <c r="ET480" i="7"/>
  <c r="ES480" i="7"/>
  <c r="ER480" i="7"/>
  <c r="EQ480" i="7"/>
  <c r="EP480" i="7"/>
  <c r="EO480" i="7"/>
  <c r="EN480" i="7"/>
  <c r="EM480" i="7"/>
  <c r="EL480" i="7"/>
  <c r="EK480" i="7"/>
  <c r="EJ480" i="7"/>
  <c r="EI480" i="7"/>
  <c r="EH480" i="7"/>
  <c r="EG480" i="7"/>
  <c r="EF480" i="7"/>
  <c r="EE480" i="7"/>
  <c r="ED480" i="7"/>
  <c r="EC480" i="7"/>
  <c r="EB480" i="7"/>
  <c r="EA480" i="7"/>
  <c r="DZ480" i="7"/>
  <c r="DY480" i="7"/>
  <c r="DX480" i="7"/>
  <c r="DW480" i="7"/>
  <c r="DV480" i="7"/>
  <c r="DU480" i="7"/>
  <c r="DT480" i="7"/>
  <c r="DS480" i="7"/>
  <c r="DR480" i="7"/>
  <c r="DQ480" i="7"/>
  <c r="DP480" i="7"/>
  <c r="DO480" i="7"/>
  <c r="DN480" i="7"/>
  <c r="DM480" i="7"/>
  <c r="DL480" i="7"/>
  <c r="DK480" i="7"/>
  <c r="DJ480" i="7"/>
  <c r="DI480" i="7"/>
  <c r="DH480" i="7"/>
  <c r="DG480" i="7"/>
  <c r="DF480" i="7"/>
  <c r="DE480" i="7"/>
  <c r="DD480" i="7"/>
  <c r="DC480" i="7"/>
  <c r="DB480" i="7"/>
  <c r="DA480" i="7"/>
  <c r="CZ480" i="7"/>
  <c r="CY480" i="7"/>
  <c r="CX480" i="7"/>
  <c r="CW480" i="7"/>
  <c r="CV480" i="7"/>
  <c r="CU480" i="7"/>
  <c r="CT480" i="7"/>
  <c r="CS480" i="7"/>
  <c r="CR480" i="7"/>
  <c r="CQ480" i="7"/>
  <c r="CP480" i="7"/>
  <c r="CO480" i="7"/>
  <c r="CN480" i="7"/>
  <c r="CM480" i="7"/>
  <c r="CL480" i="7"/>
  <c r="CK480" i="7"/>
  <c r="CJ480" i="7"/>
  <c r="CI480" i="7"/>
  <c r="CH480" i="7"/>
  <c r="CG480" i="7"/>
  <c r="CF480" i="7"/>
  <c r="CE480" i="7"/>
  <c r="CD480" i="7"/>
  <c r="CC480" i="7"/>
  <c r="CB480" i="7"/>
  <c r="CA480" i="7"/>
  <c r="BZ480" i="7"/>
  <c r="BY480" i="7"/>
  <c r="BX480" i="7"/>
  <c r="BW480" i="7"/>
  <c r="BV480" i="7"/>
  <c r="BU480" i="7"/>
  <c r="BT480" i="7"/>
  <c r="BS480" i="7"/>
  <c r="BR480" i="7"/>
  <c r="BQ480" i="7"/>
  <c r="BP480" i="7"/>
  <c r="BO480" i="7"/>
  <c r="BN480" i="7"/>
  <c r="BM480" i="7"/>
  <c r="BL480" i="7"/>
  <c r="BK480" i="7"/>
  <c r="BJ480" i="7"/>
  <c r="BI480" i="7"/>
  <c r="BH480" i="7"/>
  <c r="BG480" i="7"/>
  <c r="BF480" i="7"/>
  <c r="BE480" i="7"/>
  <c r="BD480" i="7"/>
  <c r="BC480" i="7"/>
  <c r="BB480" i="7"/>
  <c r="BA480" i="7"/>
  <c r="AZ480" i="7"/>
  <c r="AY480" i="7"/>
  <c r="AX480" i="7"/>
  <c r="AW480" i="7"/>
  <c r="AV480" i="7"/>
  <c r="AU480" i="7"/>
  <c r="AT480" i="7"/>
  <c r="AS480" i="7"/>
  <c r="AR480" i="7"/>
  <c r="AQ480" i="7"/>
  <c r="AP480" i="7"/>
  <c r="AO480" i="7"/>
  <c r="AN480" i="7"/>
  <c r="AM480" i="7"/>
  <c r="AL480" i="7"/>
  <c r="AK480" i="7"/>
  <c r="AJ480" i="7"/>
  <c r="AI480" i="7"/>
  <c r="AH480" i="7"/>
  <c r="AG480" i="7"/>
  <c r="AF480" i="7"/>
  <c r="AE480" i="7"/>
  <c r="AD480" i="7"/>
  <c r="AC480" i="7"/>
  <c r="AB480" i="7"/>
  <c r="AA480"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FC479" i="7"/>
  <c r="FB479" i="7"/>
  <c r="FA479" i="7"/>
  <c r="EZ479" i="7"/>
  <c r="EY479" i="7"/>
  <c r="EX479" i="7"/>
  <c r="EW479" i="7"/>
  <c r="EV479" i="7"/>
  <c r="EU479" i="7"/>
  <c r="ET479" i="7"/>
  <c r="ES479" i="7"/>
  <c r="ER479" i="7"/>
  <c r="EQ479" i="7"/>
  <c r="EP479" i="7"/>
  <c r="EO479" i="7"/>
  <c r="EN479" i="7"/>
  <c r="EM479" i="7"/>
  <c r="EL479" i="7"/>
  <c r="EK479" i="7"/>
  <c r="EJ479" i="7"/>
  <c r="EI479" i="7"/>
  <c r="EH479" i="7"/>
  <c r="EG479" i="7"/>
  <c r="EF479" i="7"/>
  <c r="EE479" i="7"/>
  <c r="ED479" i="7"/>
  <c r="EC479" i="7"/>
  <c r="EB479" i="7"/>
  <c r="EA479" i="7"/>
  <c r="DZ479" i="7"/>
  <c r="DY479" i="7"/>
  <c r="DX479" i="7"/>
  <c r="DW479" i="7"/>
  <c r="DV479" i="7"/>
  <c r="DU479" i="7"/>
  <c r="DT479" i="7"/>
  <c r="DS479" i="7"/>
  <c r="DR479" i="7"/>
  <c r="DQ479" i="7"/>
  <c r="DP479" i="7"/>
  <c r="DO479" i="7"/>
  <c r="DN479" i="7"/>
  <c r="DM479" i="7"/>
  <c r="DL479" i="7"/>
  <c r="DK479" i="7"/>
  <c r="DJ479" i="7"/>
  <c r="DI479" i="7"/>
  <c r="DH479" i="7"/>
  <c r="DG479" i="7"/>
  <c r="DF479" i="7"/>
  <c r="DE479" i="7"/>
  <c r="DD479" i="7"/>
  <c r="DC479" i="7"/>
  <c r="DB479" i="7"/>
  <c r="DA479" i="7"/>
  <c r="CZ479" i="7"/>
  <c r="CY479" i="7"/>
  <c r="CX479" i="7"/>
  <c r="CW479" i="7"/>
  <c r="CV479" i="7"/>
  <c r="CU479" i="7"/>
  <c r="CT479" i="7"/>
  <c r="CS479" i="7"/>
  <c r="CR479" i="7"/>
  <c r="CQ479" i="7"/>
  <c r="CP479" i="7"/>
  <c r="CO479" i="7"/>
  <c r="CN479" i="7"/>
  <c r="CM479" i="7"/>
  <c r="CL479" i="7"/>
  <c r="CK479" i="7"/>
  <c r="CJ479" i="7"/>
  <c r="CI479" i="7"/>
  <c r="CH479" i="7"/>
  <c r="CG479" i="7"/>
  <c r="CF479" i="7"/>
  <c r="CE479" i="7"/>
  <c r="CD479" i="7"/>
  <c r="CC479" i="7"/>
  <c r="CB479" i="7"/>
  <c r="CA479" i="7"/>
  <c r="BZ479" i="7"/>
  <c r="BY479" i="7"/>
  <c r="BX479" i="7"/>
  <c r="BW479" i="7"/>
  <c r="BV479" i="7"/>
  <c r="BU479" i="7"/>
  <c r="BT479" i="7"/>
  <c r="BS479" i="7"/>
  <c r="BR479" i="7"/>
  <c r="BQ479" i="7"/>
  <c r="BP479" i="7"/>
  <c r="BO479" i="7"/>
  <c r="BN479" i="7"/>
  <c r="BM479" i="7"/>
  <c r="BL479" i="7"/>
  <c r="BK479" i="7"/>
  <c r="BJ479" i="7"/>
  <c r="BI479" i="7"/>
  <c r="BH479" i="7"/>
  <c r="BG479" i="7"/>
  <c r="BF479" i="7"/>
  <c r="BE479" i="7"/>
  <c r="BD479" i="7"/>
  <c r="BC479" i="7"/>
  <c r="BB479" i="7"/>
  <c r="BA479" i="7"/>
  <c r="AZ479" i="7"/>
  <c r="AY479" i="7"/>
  <c r="AX479" i="7"/>
  <c r="AW479" i="7"/>
  <c r="AV479" i="7"/>
  <c r="AU479" i="7"/>
  <c r="AT479" i="7"/>
  <c r="AS479" i="7"/>
  <c r="AR479" i="7"/>
  <c r="AQ479" i="7"/>
  <c r="AP479" i="7"/>
  <c r="AO479" i="7"/>
  <c r="AN479" i="7"/>
  <c r="AM479" i="7"/>
  <c r="AL479" i="7"/>
  <c r="AK479" i="7"/>
  <c r="AJ479" i="7"/>
  <c r="AI479" i="7"/>
  <c r="AH479" i="7"/>
  <c r="AG479" i="7"/>
  <c r="AF479" i="7"/>
  <c r="AE479" i="7"/>
  <c r="AD479" i="7"/>
  <c r="AC479" i="7"/>
  <c r="AB479" i="7"/>
  <c r="AA479"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FC478" i="7"/>
  <c r="FB478" i="7"/>
  <c r="FA478" i="7"/>
  <c r="EZ478" i="7"/>
  <c r="EY478" i="7"/>
  <c r="EX478" i="7"/>
  <c r="EW478" i="7"/>
  <c r="EV478" i="7"/>
  <c r="EU478" i="7"/>
  <c r="ET478" i="7"/>
  <c r="ES478" i="7"/>
  <c r="ER478" i="7"/>
  <c r="EQ478" i="7"/>
  <c r="EP478" i="7"/>
  <c r="EO478" i="7"/>
  <c r="EN478" i="7"/>
  <c r="EM478" i="7"/>
  <c r="EL478" i="7"/>
  <c r="EK478" i="7"/>
  <c r="EJ478" i="7"/>
  <c r="EI478" i="7"/>
  <c r="EH478" i="7"/>
  <c r="EG478" i="7"/>
  <c r="EF478" i="7"/>
  <c r="EE478" i="7"/>
  <c r="ED478" i="7"/>
  <c r="EC478" i="7"/>
  <c r="EB478" i="7"/>
  <c r="EA478" i="7"/>
  <c r="DZ478" i="7"/>
  <c r="DY478" i="7"/>
  <c r="DX478" i="7"/>
  <c r="DW478" i="7"/>
  <c r="DV478" i="7"/>
  <c r="DU478" i="7"/>
  <c r="DT478" i="7"/>
  <c r="DS478" i="7"/>
  <c r="DR478" i="7"/>
  <c r="DQ478" i="7"/>
  <c r="DP478" i="7"/>
  <c r="DO478" i="7"/>
  <c r="DN478" i="7"/>
  <c r="DM478" i="7"/>
  <c r="DL478" i="7"/>
  <c r="DK478" i="7"/>
  <c r="DJ478" i="7"/>
  <c r="DI478" i="7"/>
  <c r="DH478" i="7"/>
  <c r="DG478" i="7"/>
  <c r="DF478" i="7"/>
  <c r="DE478" i="7"/>
  <c r="DD478" i="7"/>
  <c r="DC478" i="7"/>
  <c r="DB478" i="7"/>
  <c r="DA478" i="7"/>
  <c r="CZ478" i="7"/>
  <c r="CY478" i="7"/>
  <c r="CX478" i="7"/>
  <c r="CW478" i="7"/>
  <c r="CV478" i="7"/>
  <c r="CU478" i="7"/>
  <c r="CT478" i="7"/>
  <c r="CS478" i="7"/>
  <c r="CR478" i="7"/>
  <c r="CQ478" i="7"/>
  <c r="CP478" i="7"/>
  <c r="CO478" i="7"/>
  <c r="CN478" i="7"/>
  <c r="CM478" i="7"/>
  <c r="CL478" i="7"/>
  <c r="CK478" i="7"/>
  <c r="CJ478" i="7"/>
  <c r="CI478" i="7"/>
  <c r="CH478" i="7"/>
  <c r="CG478" i="7"/>
  <c r="CF478" i="7"/>
  <c r="CE478" i="7"/>
  <c r="CD478" i="7"/>
  <c r="CC478" i="7"/>
  <c r="CB478" i="7"/>
  <c r="CA478" i="7"/>
  <c r="BZ478" i="7"/>
  <c r="BY478" i="7"/>
  <c r="BX478" i="7"/>
  <c r="BW478" i="7"/>
  <c r="BV478" i="7"/>
  <c r="BU478" i="7"/>
  <c r="BT478" i="7"/>
  <c r="BS478" i="7"/>
  <c r="BR478" i="7"/>
  <c r="BQ478" i="7"/>
  <c r="BP478" i="7"/>
  <c r="BO478" i="7"/>
  <c r="BN478" i="7"/>
  <c r="BM478" i="7"/>
  <c r="BL478" i="7"/>
  <c r="BK478" i="7"/>
  <c r="BJ478" i="7"/>
  <c r="BI478" i="7"/>
  <c r="BH478" i="7"/>
  <c r="BG478" i="7"/>
  <c r="BF478" i="7"/>
  <c r="BE478" i="7"/>
  <c r="BD478" i="7"/>
  <c r="BC478" i="7"/>
  <c r="BB478" i="7"/>
  <c r="BA478" i="7"/>
  <c r="AZ478" i="7"/>
  <c r="AY478" i="7"/>
  <c r="AX478" i="7"/>
  <c r="AW478" i="7"/>
  <c r="AV478" i="7"/>
  <c r="AU478" i="7"/>
  <c r="AT478" i="7"/>
  <c r="AS478" i="7"/>
  <c r="AR478" i="7"/>
  <c r="AQ478" i="7"/>
  <c r="AP478" i="7"/>
  <c r="AO478" i="7"/>
  <c r="AN478" i="7"/>
  <c r="AM478" i="7"/>
  <c r="AL478" i="7"/>
  <c r="AK478" i="7"/>
  <c r="AJ478" i="7"/>
  <c r="AI478" i="7"/>
  <c r="AH478" i="7"/>
  <c r="AG478" i="7"/>
  <c r="AF478" i="7"/>
  <c r="AE478" i="7"/>
  <c r="AD478" i="7"/>
  <c r="AC478" i="7"/>
  <c r="AB478" i="7"/>
  <c r="AA478"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FC477" i="7"/>
  <c r="FB477" i="7"/>
  <c r="FA477" i="7"/>
  <c r="EZ477" i="7"/>
  <c r="EY477" i="7"/>
  <c r="EX477" i="7"/>
  <c r="EW477" i="7"/>
  <c r="EV477" i="7"/>
  <c r="EU477" i="7"/>
  <c r="ET477" i="7"/>
  <c r="ES477" i="7"/>
  <c r="ER477" i="7"/>
  <c r="EQ477" i="7"/>
  <c r="EP477" i="7"/>
  <c r="EO477" i="7"/>
  <c r="EN477" i="7"/>
  <c r="EM477" i="7"/>
  <c r="EL477" i="7"/>
  <c r="EK477" i="7"/>
  <c r="EJ477" i="7"/>
  <c r="EI477" i="7"/>
  <c r="EH477" i="7"/>
  <c r="EG477" i="7"/>
  <c r="EF477" i="7"/>
  <c r="EE477" i="7"/>
  <c r="ED477" i="7"/>
  <c r="EC477" i="7"/>
  <c r="EB477" i="7"/>
  <c r="EA477" i="7"/>
  <c r="DZ477" i="7"/>
  <c r="DY477" i="7"/>
  <c r="DX477" i="7"/>
  <c r="DW477" i="7"/>
  <c r="DV477" i="7"/>
  <c r="DU477" i="7"/>
  <c r="DT477" i="7"/>
  <c r="DS477" i="7"/>
  <c r="DR477" i="7"/>
  <c r="DQ477" i="7"/>
  <c r="DP477" i="7"/>
  <c r="DO477" i="7"/>
  <c r="DN477" i="7"/>
  <c r="DM477" i="7"/>
  <c r="DL477" i="7"/>
  <c r="DK477" i="7"/>
  <c r="DJ477" i="7"/>
  <c r="DI477" i="7"/>
  <c r="DH477" i="7"/>
  <c r="DG477" i="7"/>
  <c r="DF477" i="7"/>
  <c r="DE477" i="7"/>
  <c r="DD477" i="7"/>
  <c r="DC477" i="7"/>
  <c r="DB477" i="7"/>
  <c r="DA477" i="7"/>
  <c r="CZ477" i="7"/>
  <c r="CY477" i="7"/>
  <c r="CX477" i="7"/>
  <c r="CW477" i="7"/>
  <c r="CV477" i="7"/>
  <c r="CU477" i="7"/>
  <c r="CT477" i="7"/>
  <c r="CS477" i="7"/>
  <c r="CR477" i="7"/>
  <c r="CQ477" i="7"/>
  <c r="CP477" i="7"/>
  <c r="CO477" i="7"/>
  <c r="CN477" i="7"/>
  <c r="CM477" i="7"/>
  <c r="CL477" i="7"/>
  <c r="CK477" i="7"/>
  <c r="CJ477" i="7"/>
  <c r="CI477" i="7"/>
  <c r="CH477" i="7"/>
  <c r="CG477" i="7"/>
  <c r="CF477" i="7"/>
  <c r="CE477" i="7"/>
  <c r="CD477" i="7"/>
  <c r="CC477" i="7"/>
  <c r="CB477" i="7"/>
  <c r="CA477" i="7"/>
  <c r="BZ477" i="7"/>
  <c r="BY477" i="7"/>
  <c r="BX477" i="7"/>
  <c r="BW477" i="7"/>
  <c r="BV477" i="7"/>
  <c r="BU477" i="7"/>
  <c r="BT477" i="7"/>
  <c r="BS477" i="7"/>
  <c r="BR477" i="7"/>
  <c r="BQ477" i="7"/>
  <c r="BP477" i="7"/>
  <c r="BO477" i="7"/>
  <c r="BN477" i="7"/>
  <c r="BM477" i="7"/>
  <c r="BL477" i="7"/>
  <c r="BK477" i="7"/>
  <c r="BJ477" i="7"/>
  <c r="BI477" i="7"/>
  <c r="BH477" i="7"/>
  <c r="BG477" i="7"/>
  <c r="BF477" i="7"/>
  <c r="BE477" i="7"/>
  <c r="BD477" i="7"/>
  <c r="BC477" i="7"/>
  <c r="BB477" i="7"/>
  <c r="BA477" i="7"/>
  <c r="AZ477" i="7"/>
  <c r="AY477" i="7"/>
  <c r="AX477" i="7"/>
  <c r="AW477" i="7"/>
  <c r="AV477" i="7"/>
  <c r="AU477" i="7"/>
  <c r="AT477" i="7"/>
  <c r="AS477" i="7"/>
  <c r="AR477" i="7"/>
  <c r="AQ477" i="7"/>
  <c r="AP477" i="7"/>
  <c r="AO477" i="7"/>
  <c r="AN477" i="7"/>
  <c r="AM477" i="7"/>
  <c r="AL477" i="7"/>
  <c r="AK477" i="7"/>
  <c r="AJ477" i="7"/>
  <c r="AI477" i="7"/>
  <c r="AH477" i="7"/>
  <c r="AG477" i="7"/>
  <c r="AF477" i="7"/>
  <c r="AE477" i="7"/>
  <c r="AD477" i="7"/>
  <c r="AC477" i="7"/>
  <c r="AB477" i="7"/>
  <c r="AA477"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FC476" i="7"/>
  <c r="FB476" i="7"/>
  <c r="FA476" i="7"/>
  <c r="EZ476" i="7"/>
  <c r="EY476" i="7"/>
  <c r="EX476" i="7"/>
  <c r="EW476" i="7"/>
  <c r="EV476" i="7"/>
  <c r="EU476" i="7"/>
  <c r="ET476" i="7"/>
  <c r="ES476" i="7"/>
  <c r="ER476" i="7"/>
  <c r="EQ476" i="7"/>
  <c r="EP476" i="7"/>
  <c r="EO476" i="7"/>
  <c r="EN476" i="7"/>
  <c r="EM476" i="7"/>
  <c r="EL476" i="7"/>
  <c r="EK476" i="7"/>
  <c r="EJ476" i="7"/>
  <c r="EI476" i="7"/>
  <c r="EH476" i="7"/>
  <c r="EG476" i="7"/>
  <c r="EF476" i="7"/>
  <c r="EE476" i="7"/>
  <c r="ED476" i="7"/>
  <c r="EC476" i="7"/>
  <c r="EB476" i="7"/>
  <c r="EA476" i="7"/>
  <c r="DZ476" i="7"/>
  <c r="DY476" i="7"/>
  <c r="DX476" i="7"/>
  <c r="DW476" i="7"/>
  <c r="DV476" i="7"/>
  <c r="DU476" i="7"/>
  <c r="DT476" i="7"/>
  <c r="DS476" i="7"/>
  <c r="DR476" i="7"/>
  <c r="DQ476" i="7"/>
  <c r="DP476" i="7"/>
  <c r="DO476" i="7"/>
  <c r="DN476" i="7"/>
  <c r="DM476" i="7"/>
  <c r="DL476" i="7"/>
  <c r="DK476" i="7"/>
  <c r="DJ476" i="7"/>
  <c r="DI476" i="7"/>
  <c r="DH476" i="7"/>
  <c r="DG476" i="7"/>
  <c r="DF476" i="7"/>
  <c r="DE476" i="7"/>
  <c r="DD476" i="7"/>
  <c r="DC476" i="7"/>
  <c r="DB476" i="7"/>
  <c r="DA476" i="7"/>
  <c r="CZ476" i="7"/>
  <c r="CY476" i="7"/>
  <c r="CX476" i="7"/>
  <c r="CW476" i="7"/>
  <c r="CV476" i="7"/>
  <c r="CU476" i="7"/>
  <c r="CT476" i="7"/>
  <c r="CS476" i="7"/>
  <c r="CR476" i="7"/>
  <c r="CQ476" i="7"/>
  <c r="CP476" i="7"/>
  <c r="CO476" i="7"/>
  <c r="CN476" i="7"/>
  <c r="CM476" i="7"/>
  <c r="CL476" i="7"/>
  <c r="CK476" i="7"/>
  <c r="CJ476" i="7"/>
  <c r="CI476" i="7"/>
  <c r="CH476" i="7"/>
  <c r="CG476" i="7"/>
  <c r="CF476" i="7"/>
  <c r="CE476" i="7"/>
  <c r="CD476" i="7"/>
  <c r="CC476" i="7"/>
  <c r="CB476" i="7"/>
  <c r="CA476" i="7"/>
  <c r="BZ476" i="7"/>
  <c r="BY476" i="7"/>
  <c r="BX476" i="7"/>
  <c r="BW476" i="7"/>
  <c r="BV476" i="7"/>
  <c r="BU476" i="7"/>
  <c r="BT476" i="7"/>
  <c r="BS476" i="7"/>
  <c r="BR476" i="7"/>
  <c r="BQ476" i="7"/>
  <c r="BP476" i="7"/>
  <c r="BO476" i="7"/>
  <c r="BN476" i="7"/>
  <c r="BM476" i="7"/>
  <c r="BL476" i="7"/>
  <c r="BK476" i="7"/>
  <c r="BJ476" i="7"/>
  <c r="BI476" i="7"/>
  <c r="BH476" i="7"/>
  <c r="BG476" i="7"/>
  <c r="BF476" i="7"/>
  <c r="BE476" i="7"/>
  <c r="BD476" i="7"/>
  <c r="BC476" i="7"/>
  <c r="BB476" i="7"/>
  <c r="BA476" i="7"/>
  <c r="AZ476" i="7"/>
  <c r="AY476" i="7"/>
  <c r="AX476" i="7"/>
  <c r="AW476" i="7"/>
  <c r="AV476" i="7"/>
  <c r="AU476" i="7"/>
  <c r="AT476" i="7"/>
  <c r="AS476" i="7"/>
  <c r="AR476" i="7"/>
  <c r="AQ476" i="7"/>
  <c r="AP476" i="7"/>
  <c r="AO476" i="7"/>
  <c r="AN476" i="7"/>
  <c r="AM476" i="7"/>
  <c r="AL476" i="7"/>
  <c r="AK476" i="7"/>
  <c r="AJ476" i="7"/>
  <c r="AI476" i="7"/>
  <c r="AH476" i="7"/>
  <c r="AG476" i="7"/>
  <c r="AF476" i="7"/>
  <c r="AE476" i="7"/>
  <c r="AD476" i="7"/>
  <c r="AC476" i="7"/>
  <c r="AB476" i="7"/>
  <c r="AA476"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FC475" i="7"/>
  <c r="FB475" i="7"/>
  <c r="FA475" i="7"/>
  <c r="EZ475" i="7"/>
  <c r="EY475" i="7"/>
  <c r="EX475" i="7"/>
  <c r="EW475" i="7"/>
  <c r="EV475" i="7"/>
  <c r="EU475" i="7"/>
  <c r="ET475" i="7"/>
  <c r="ES475" i="7"/>
  <c r="ER475" i="7"/>
  <c r="EQ475" i="7"/>
  <c r="EP475" i="7"/>
  <c r="EO475" i="7"/>
  <c r="EN475" i="7"/>
  <c r="EM475" i="7"/>
  <c r="EL475" i="7"/>
  <c r="EK475" i="7"/>
  <c r="EJ475" i="7"/>
  <c r="EI475" i="7"/>
  <c r="EH475" i="7"/>
  <c r="EG475" i="7"/>
  <c r="EF475" i="7"/>
  <c r="EE475" i="7"/>
  <c r="ED475" i="7"/>
  <c r="EC475" i="7"/>
  <c r="EB475" i="7"/>
  <c r="EA475" i="7"/>
  <c r="DZ475" i="7"/>
  <c r="DY475" i="7"/>
  <c r="DX475" i="7"/>
  <c r="DW475" i="7"/>
  <c r="DV475" i="7"/>
  <c r="DU475" i="7"/>
  <c r="DT475" i="7"/>
  <c r="DS475" i="7"/>
  <c r="DR475" i="7"/>
  <c r="DQ475" i="7"/>
  <c r="DP475" i="7"/>
  <c r="DO475" i="7"/>
  <c r="DN475" i="7"/>
  <c r="DM475" i="7"/>
  <c r="DL475" i="7"/>
  <c r="DK475" i="7"/>
  <c r="DJ475" i="7"/>
  <c r="DI475" i="7"/>
  <c r="DH475" i="7"/>
  <c r="DG475" i="7"/>
  <c r="DF475" i="7"/>
  <c r="DE475" i="7"/>
  <c r="DD475" i="7"/>
  <c r="DC475" i="7"/>
  <c r="DB475" i="7"/>
  <c r="DA475" i="7"/>
  <c r="CZ475" i="7"/>
  <c r="CY475" i="7"/>
  <c r="CX475" i="7"/>
  <c r="CW475" i="7"/>
  <c r="CV475" i="7"/>
  <c r="CU475" i="7"/>
  <c r="CT475" i="7"/>
  <c r="CS475" i="7"/>
  <c r="CR475" i="7"/>
  <c r="CQ475" i="7"/>
  <c r="CP475" i="7"/>
  <c r="CO475" i="7"/>
  <c r="CN475" i="7"/>
  <c r="CM475" i="7"/>
  <c r="CL475" i="7"/>
  <c r="CK475" i="7"/>
  <c r="CJ475" i="7"/>
  <c r="CI475" i="7"/>
  <c r="CH475" i="7"/>
  <c r="CG475" i="7"/>
  <c r="CF475" i="7"/>
  <c r="CE475" i="7"/>
  <c r="CD475" i="7"/>
  <c r="CC475" i="7"/>
  <c r="CB475" i="7"/>
  <c r="CA475" i="7"/>
  <c r="BZ475" i="7"/>
  <c r="BY475" i="7"/>
  <c r="BX475" i="7"/>
  <c r="BW475" i="7"/>
  <c r="BV475" i="7"/>
  <c r="BU475" i="7"/>
  <c r="BT475" i="7"/>
  <c r="BS475" i="7"/>
  <c r="BR475" i="7"/>
  <c r="BQ475" i="7"/>
  <c r="BP475" i="7"/>
  <c r="BO475" i="7"/>
  <c r="BN475" i="7"/>
  <c r="BM475" i="7"/>
  <c r="BL475" i="7"/>
  <c r="BK475" i="7"/>
  <c r="BJ475" i="7"/>
  <c r="BI475" i="7"/>
  <c r="BH475" i="7"/>
  <c r="BG475" i="7"/>
  <c r="BF475" i="7"/>
  <c r="BE475" i="7"/>
  <c r="BD475" i="7"/>
  <c r="BC475" i="7"/>
  <c r="BB475" i="7"/>
  <c r="BA475" i="7"/>
  <c r="AZ475" i="7"/>
  <c r="AY475" i="7"/>
  <c r="AX475" i="7"/>
  <c r="AW475" i="7"/>
  <c r="AV475" i="7"/>
  <c r="AU475" i="7"/>
  <c r="AT475" i="7"/>
  <c r="AS475" i="7"/>
  <c r="AR475" i="7"/>
  <c r="AQ475" i="7"/>
  <c r="AP475" i="7"/>
  <c r="AO475" i="7"/>
  <c r="AN475" i="7"/>
  <c r="AM475" i="7"/>
  <c r="AL475" i="7"/>
  <c r="AK475" i="7"/>
  <c r="AJ475" i="7"/>
  <c r="AI475" i="7"/>
  <c r="AH475" i="7"/>
  <c r="AG475" i="7"/>
  <c r="AF475" i="7"/>
  <c r="AE475" i="7"/>
  <c r="AD475" i="7"/>
  <c r="AC475" i="7"/>
  <c r="AB475" i="7"/>
  <c r="AA475"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FC474" i="7"/>
  <c r="FB474" i="7"/>
  <c r="FA474" i="7"/>
  <c r="EZ474" i="7"/>
  <c r="EY474" i="7"/>
  <c r="EX474" i="7"/>
  <c r="EW474" i="7"/>
  <c r="EV474" i="7"/>
  <c r="EU474" i="7"/>
  <c r="ET474" i="7"/>
  <c r="ES474" i="7"/>
  <c r="ER474" i="7"/>
  <c r="EQ474" i="7"/>
  <c r="EP474" i="7"/>
  <c r="EO474" i="7"/>
  <c r="EN474" i="7"/>
  <c r="EM474" i="7"/>
  <c r="EL474" i="7"/>
  <c r="EK474" i="7"/>
  <c r="EJ474" i="7"/>
  <c r="EI474" i="7"/>
  <c r="EH474" i="7"/>
  <c r="EG474" i="7"/>
  <c r="EF474" i="7"/>
  <c r="EE474" i="7"/>
  <c r="ED474" i="7"/>
  <c r="EC474" i="7"/>
  <c r="EB474" i="7"/>
  <c r="EA474" i="7"/>
  <c r="DZ474" i="7"/>
  <c r="DY474" i="7"/>
  <c r="DX474" i="7"/>
  <c r="DW474" i="7"/>
  <c r="DV474" i="7"/>
  <c r="DU474" i="7"/>
  <c r="DT474" i="7"/>
  <c r="DS474" i="7"/>
  <c r="DR474" i="7"/>
  <c r="DQ474" i="7"/>
  <c r="DP474" i="7"/>
  <c r="DO474" i="7"/>
  <c r="DN474" i="7"/>
  <c r="DM474" i="7"/>
  <c r="DL474" i="7"/>
  <c r="DK474" i="7"/>
  <c r="DJ474" i="7"/>
  <c r="DI474" i="7"/>
  <c r="DH474" i="7"/>
  <c r="DG474" i="7"/>
  <c r="DF474" i="7"/>
  <c r="DE474" i="7"/>
  <c r="DD474" i="7"/>
  <c r="DC474" i="7"/>
  <c r="DB474" i="7"/>
  <c r="DA474" i="7"/>
  <c r="CZ474" i="7"/>
  <c r="CY474" i="7"/>
  <c r="CX474" i="7"/>
  <c r="CW474" i="7"/>
  <c r="CV474" i="7"/>
  <c r="CU474" i="7"/>
  <c r="CT474" i="7"/>
  <c r="CS474" i="7"/>
  <c r="CR474" i="7"/>
  <c r="CQ474" i="7"/>
  <c r="CP474" i="7"/>
  <c r="CO474" i="7"/>
  <c r="CN474" i="7"/>
  <c r="CM474" i="7"/>
  <c r="CL474" i="7"/>
  <c r="CK474" i="7"/>
  <c r="CJ474" i="7"/>
  <c r="CI474" i="7"/>
  <c r="CH474" i="7"/>
  <c r="CG474" i="7"/>
  <c r="CF474" i="7"/>
  <c r="CE474" i="7"/>
  <c r="CD474" i="7"/>
  <c r="CC474" i="7"/>
  <c r="CB474" i="7"/>
  <c r="CA474" i="7"/>
  <c r="BZ474" i="7"/>
  <c r="BY474" i="7"/>
  <c r="BX474" i="7"/>
  <c r="BW474" i="7"/>
  <c r="BV474" i="7"/>
  <c r="BU474" i="7"/>
  <c r="BT474" i="7"/>
  <c r="BS474" i="7"/>
  <c r="BR474" i="7"/>
  <c r="BQ474" i="7"/>
  <c r="BP474" i="7"/>
  <c r="BO474" i="7"/>
  <c r="BN474" i="7"/>
  <c r="BM474" i="7"/>
  <c r="BL474" i="7"/>
  <c r="BK474" i="7"/>
  <c r="BJ474" i="7"/>
  <c r="BI474" i="7"/>
  <c r="BH474" i="7"/>
  <c r="BG474" i="7"/>
  <c r="BF474" i="7"/>
  <c r="BE474" i="7"/>
  <c r="BD474" i="7"/>
  <c r="BC474" i="7"/>
  <c r="BB474" i="7"/>
  <c r="BA474" i="7"/>
  <c r="AZ474" i="7"/>
  <c r="AY474" i="7"/>
  <c r="AX474" i="7"/>
  <c r="AW474" i="7"/>
  <c r="AV474" i="7"/>
  <c r="AU474" i="7"/>
  <c r="AT474" i="7"/>
  <c r="AS474" i="7"/>
  <c r="AR474" i="7"/>
  <c r="AQ474" i="7"/>
  <c r="AP474" i="7"/>
  <c r="AO474" i="7"/>
  <c r="AN474" i="7"/>
  <c r="AM474" i="7"/>
  <c r="AL474" i="7"/>
  <c r="AK474" i="7"/>
  <c r="AJ474" i="7"/>
  <c r="AI474" i="7"/>
  <c r="AH474" i="7"/>
  <c r="AG474" i="7"/>
  <c r="AF474" i="7"/>
  <c r="AE474" i="7"/>
  <c r="AD474" i="7"/>
  <c r="AC474" i="7"/>
  <c r="AB474" i="7"/>
  <c r="AA474"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FC473" i="7"/>
  <c r="FB473" i="7"/>
  <c r="FA473" i="7"/>
  <c r="EZ473" i="7"/>
  <c r="EY473" i="7"/>
  <c r="EX473" i="7"/>
  <c r="EW473" i="7"/>
  <c r="EV473" i="7"/>
  <c r="EU473" i="7"/>
  <c r="ET473" i="7"/>
  <c r="ES473" i="7"/>
  <c r="ER473" i="7"/>
  <c r="EQ473" i="7"/>
  <c r="EP473" i="7"/>
  <c r="EO473" i="7"/>
  <c r="EN473" i="7"/>
  <c r="EM473" i="7"/>
  <c r="EL473" i="7"/>
  <c r="EK473" i="7"/>
  <c r="EJ473" i="7"/>
  <c r="EI473" i="7"/>
  <c r="EH473" i="7"/>
  <c r="EG473" i="7"/>
  <c r="EF473" i="7"/>
  <c r="EE473" i="7"/>
  <c r="ED473" i="7"/>
  <c r="EC473" i="7"/>
  <c r="EB473" i="7"/>
  <c r="EA473" i="7"/>
  <c r="DZ473" i="7"/>
  <c r="DY473" i="7"/>
  <c r="DX473" i="7"/>
  <c r="DW473" i="7"/>
  <c r="DV473" i="7"/>
  <c r="DU473" i="7"/>
  <c r="DT473" i="7"/>
  <c r="DS473" i="7"/>
  <c r="DR473" i="7"/>
  <c r="DQ473" i="7"/>
  <c r="DP473" i="7"/>
  <c r="DO473" i="7"/>
  <c r="DN473" i="7"/>
  <c r="DM473" i="7"/>
  <c r="DL473" i="7"/>
  <c r="DK473" i="7"/>
  <c r="DJ473" i="7"/>
  <c r="DI473" i="7"/>
  <c r="DH473" i="7"/>
  <c r="DG473" i="7"/>
  <c r="DF473" i="7"/>
  <c r="DE473" i="7"/>
  <c r="DD473" i="7"/>
  <c r="DC473" i="7"/>
  <c r="DB473" i="7"/>
  <c r="DA473" i="7"/>
  <c r="CZ473" i="7"/>
  <c r="CY473" i="7"/>
  <c r="CX473" i="7"/>
  <c r="CW473" i="7"/>
  <c r="CV473" i="7"/>
  <c r="CU473" i="7"/>
  <c r="CT473" i="7"/>
  <c r="CS473" i="7"/>
  <c r="CR473" i="7"/>
  <c r="CQ473" i="7"/>
  <c r="CP473" i="7"/>
  <c r="CO473" i="7"/>
  <c r="CN473" i="7"/>
  <c r="CM473" i="7"/>
  <c r="CL473" i="7"/>
  <c r="CK473" i="7"/>
  <c r="CJ473" i="7"/>
  <c r="CI473" i="7"/>
  <c r="CH473" i="7"/>
  <c r="CG473" i="7"/>
  <c r="CF473" i="7"/>
  <c r="CE473" i="7"/>
  <c r="CD473" i="7"/>
  <c r="CC473" i="7"/>
  <c r="CB473" i="7"/>
  <c r="CA473" i="7"/>
  <c r="BZ473" i="7"/>
  <c r="BY473" i="7"/>
  <c r="BX473" i="7"/>
  <c r="BW473" i="7"/>
  <c r="BV473" i="7"/>
  <c r="BU473" i="7"/>
  <c r="BT473" i="7"/>
  <c r="BS473" i="7"/>
  <c r="BR473" i="7"/>
  <c r="BQ473" i="7"/>
  <c r="BP473" i="7"/>
  <c r="BO473" i="7"/>
  <c r="BN473" i="7"/>
  <c r="BM473" i="7"/>
  <c r="BL473" i="7"/>
  <c r="BK473" i="7"/>
  <c r="BJ473" i="7"/>
  <c r="BI473" i="7"/>
  <c r="BH473" i="7"/>
  <c r="BG473" i="7"/>
  <c r="BF473" i="7"/>
  <c r="BE473" i="7"/>
  <c r="BD473" i="7"/>
  <c r="BC473" i="7"/>
  <c r="BB473" i="7"/>
  <c r="BA473" i="7"/>
  <c r="AZ473" i="7"/>
  <c r="AY473" i="7"/>
  <c r="AX473" i="7"/>
  <c r="AW473" i="7"/>
  <c r="AV473" i="7"/>
  <c r="AU473" i="7"/>
  <c r="AT473" i="7"/>
  <c r="AS473" i="7"/>
  <c r="AR473" i="7"/>
  <c r="AQ473" i="7"/>
  <c r="AP473" i="7"/>
  <c r="AO473" i="7"/>
  <c r="AN473" i="7"/>
  <c r="AM473" i="7"/>
  <c r="AL473" i="7"/>
  <c r="AK473" i="7"/>
  <c r="AJ473" i="7"/>
  <c r="AI473" i="7"/>
  <c r="AH473" i="7"/>
  <c r="AG473" i="7"/>
  <c r="AF473" i="7"/>
  <c r="AE473" i="7"/>
  <c r="AD473" i="7"/>
  <c r="AC473" i="7"/>
  <c r="AB473" i="7"/>
  <c r="AA473"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FC472" i="7"/>
  <c r="FB472" i="7"/>
  <c r="FA472" i="7"/>
  <c r="EZ472" i="7"/>
  <c r="EY472" i="7"/>
  <c r="EX472" i="7"/>
  <c r="EW472" i="7"/>
  <c r="EV472" i="7"/>
  <c r="EU472" i="7"/>
  <c r="ET472" i="7"/>
  <c r="ES472" i="7"/>
  <c r="ER472" i="7"/>
  <c r="EQ472" i="7"/>
  <c r="EP472" i="7"/>
  <c r="EO472" i="7"/>
  <c r="EN472" i="7"/>
  <c r="EM472" i="7"/>
  <c r="EL472" i="7"/>
  <c r="EK472" i="7"/>
  <c r="EJ472" i="7"/>
  <c r="EI472" i="7"/>
  <c r="EH472" i="7"/>
  <c r="EG472" i="7"/>
  <c r="EF472" i="7"/>
  <c r="EE472" i="7"/>
  <c r="ED472" i="7"/>
  <c r="EC472" i="7"/>
  <c r="EB472" i="7"/>
  <c r="EA472" i="7"/>
  <c r="DZ472" i="7"/>
  <c r="DY472" i="7"/>
  <c r="DX472" i="7"/>
  <c r="DW472" i="7"/>
  <c r="DV472" i="7"/>
  <c r="DU472" i="7"/>
  <c r="DT472" i="7"/>
  <c r="DS472" i="7"/>
  <c r="DR472" i="7"/>
  <c r="DQ472" i="7"/>
  <c r="DP472" i="7"/>
  <c r="DO472" i="7"/>
  <c r="DN472" i="7"/>
  <c r="DM472" i="7"/>
  <c r="DL472" i="7"/>
  <c r="DK472" i="7"/>
  <c r="DJ472" i="7"/>
  <c r="DI472" i="7"/>
  <c r="DH472" i="7"/>
  <c r="DG472" i="7"/>
  <c r="DF472" i="7"/>
  <c r="DE472" i="7"/>
  <c r="DD472" i="7"/>
  <c r="DC472" i="7"/>
  <c r="DB472" i="7"/>
  <c r="DA472" i="7"/>
  <c r="CZ472" i="7"/>
  <c r="CY472" i="7"/>
  <c r="CX472" i="7"/>
  <c r="CW472" i="7"/>
  <c r="CV472" i="7"/>
  <c r="CU472" i="7"/>
  <c r="CT472" i="7"/>
  <c r="CS472" i="7"/>
  <c r="CR472" i="7"/>
  <c r="CQ472" i="7"/>
  <c r="CP472" i="7"/>
  <c r="CO472" i="7"/>
  <c r="CN472" i="7"/>
  <c r="CM472" i="7"/>
  <c r="CL472" i="7"/>
  <c r="CK472" i="7"/>
  <c r="CJ472" i="7"/>
  <c r="CI472" i="7"/>
  <c r="CH472" i="7"/>
  <c r="CG472" i="7"/>
  <c r="CF472" i="7"/>
  <c r="CE472" i="7"/>
  <c r="CD472" i="7"/>
  <c r="CC472" i="7"/>
  <c r="CB472" i="7"/>
  <c r="CA472" i="7"/>
  <c r="BZ472" i="7"/>
  <c r="BY472" i="7"/>
  <c r="BX472" i="7"/>
  <c r="BW472" i="7"/>
  <c r="BV472" i="7"/>
  <c r="BU472" i="7"/>
  <c r="BT472" i="7"/>
  <c r="BS472" i="7"/>
  <c r="BR472" i="7"/>
  <c r="BQ472" i="7"/>
  <c r="BP472" i="7"/>
  <c r="BO472" i="7"/>
  <c r="BN472" i="7"/>
  <c r="BM472" i="7"/>
  <c r="BL472" i="7"/>
  <c r="BK472" i="7"/>
  <c r="BJ472" i="7"/>
  <c r="BI472" i="7"/>
  <c r="BH472" i="7"/>
  <c r="BG472" i="7"/>
  <c r="BF472" i="7"/>
  <c r="BE472" i="7"/>
  <c r="BD472" i="7"/>
  <c r="BC472" i="7"/>
  <c r="BB472" i="7"/>
  <c r="BA472" i="7"/>
  <c r="AZ472" i="7"/>
  <c r="AY472" i="7"/>
  <c r="AX472" i="7"/>
  <c r="AW472" i="7"/>
  <c r="AV472" i="7"/>
  <c r="AU472" i="7"/>
  <c r="AT472" i="7"/>
  <c r="AS472" i="7"/>
  <c r="AR472" i="7"/>
  <c r="AQ472" i="7"/>
  <c r="AP472" i="7"/>
  <c r="AO472" i="7"/>
  <c r="AN472" i="7"/>
  <c r="AM472" i="7"/>
  <c r="AL472" i="7"/>
  <c r="AK472" i="7"/>
  <c r="AJ472" i="7"/>
  <c r="AI472" i="7"/>
  <c r="AH472" i="7"/>
  <c r="AG472" i="7"/>
  <c r="AF472" i="7"/>
  <c r="AE472" i="7"/>
  <c r="AD472" i="7"/>
  <c r="AC472" i="7"/>
  <c r="AB472" i="7"/>
  <c r="AA472"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FC471" i="7"/>
  <c r="FB471" i="7"/>
  <c r="FA471" i="7"/>
  <c r="EZ471" i="7"/>
  <c r="EY471" i="7"/>
  <c r="EX471" i="7"/>
  <c r="EW471" i="7"/>
  <c r="EV471" i="7"/>
  <c r="EU471" i="7"/>
  <c r="ET471" i="7"/>
  <c r="ES471" i="7"/>
  <c r="ER471" i="7"/>
  <c r="EQ471" i="7"/>
  <c r="EP471" i="7"/>
  <c r="EO471" i="7"/>
  <c r="EN471" i="7"/>
  <c r="EM471" i="7"/>
  <c r="EL471" i="7"/>
  <c r="EK471" i="7"/>
  <c r="EJ471" i="7"/>
  <c r="EI471" i="7"/>
  <c r="EH471" i="7"/>
  <c r="EG471" i="7"/>
  <c r="EF471" i="7"/>
  <c r="EE471" i="7"/>
  <c r="ED471" i="7"/>
  <c r="EC471" i="7"/>
  <c r="EB471" i="7"/>
  <c r="EA471" i="7"/>
  <c r="DZ471" i="7"/>
  <c r="DY471" i="7"/>
  <c r="DX471" i="7"/>
  <c r="DW471" i="7"/>
  <c r="DV471" i="7"/>
  <c r="DU471" i="7"/>
  <c r="DT471" i="7"/>
  <c r="DS471" i="7"/>
  <c r="DR471" i="7"/>
  <c r="DQ471" i="7"/>
  <c r="DP471" i="7"/>
  <c r="DO471" i="7"/>
  <c r="DN471" i="7"/>
  <c r="DM471" i="7"/>
  <c r="DL471" i="7"/>
  <c r="DK471" i="7"/>
  <c r="DJ471" i="7"/>
  <c r="DI471" i="7"/>
  <c r="DH471" i="7"/>
  <c r="DG471" i="7"/>
  <c r="DF471" i="7"/>
  <c r="DE471" i="7"/>
  <c r="DD471" i="7"/>
  <c r="DC471" i="7"/>
  <c r="DB471" i="7"/>
  <c r="DA471" i="7"/>
  <c r="CZ471" i="7"/>
  <c r="CY471" i="7"/>
  <c r="CX471" i="7"/>
  <c r="CW471" i="7"/>
  <c r="CV471" i="7"/>
  <c r="CU471" i="7"/>
  <c r="CT471" i="7"/>
  <c r="CS471" i="7"/>
  <c r="CR471" i="7"/>
  <c r="CQ471" i="7"/>
  <c r="CP471" i="7"/>
  <c r="CO471" i="7"/>
  <c r="CN471" i="7"/>
  <c r="CM471" i="7"/>
  <c r="CL471" i="7"/>
  <c r="CK471" i="7"/>
  <c r="CJ471" i="7"/>
  <c r="CI471" i="7"/>
  <c r="CH471" i="7"/>
  <c r="CG471" i="7"/>
  <c r="CF471" i="7"/>
  <c r="CE471" i="7"/>
  <c r="CD471" i="7"/>
  <c r="CC471" i="7"/>
  <c r="CB471" i="7"/>
  <c r="CA471" i="7"/>
  <c r="BZ471" i="7"/>
  <c r="BY471" i="7"/>
  <c r="BX471" i="7"/>
  <c r="BW471" i="7"/>
  <c r="BV471" i="7"/>
  <c r="BU471" i="7"/>
  <c r="BT471" i="7"/>
  <c r="BS471" i="7"/>
  <c r="BR471" i="7"/>
  <c r="BQ471" i="7"/>
  <c r="BP471" i="7"/>
  <c r="BO471" i="7"/>
  <c r="BN471" i="7"/>
  <c r="BM471" i="7"/>
  <c r="BL471" i="7"/>
  <c r="BK471" i="7"/>
  <c r="BJ471" i="7"/>
  <c r="BI471" i="7"/>
  <c r="BH471" i="7"/>
  <c r="BG471" i="7"/>
  <c r="BF471" i="7"/>
  <c r="BE471" i="7"/>
  <c r="BD471" i="7"/>
  <c r="BC471" i="7"/>
  <c r="BB471" i="7"/>
  <c r="BA471" i="7"/>
  <c r="AZ471" i="7"/>
  <c r="AY471" i="7"/>
  <c r="AX471" i="7"/>
  <c r="AW471" i="7"/>
  <c r="AV471" i="7"/>
  <c r="AU471" i="7"/>
  <c r="AT471" i="7"/>
  <c r="AS471" i="7"/>
  <c r="AR471" i="7"/>
  <c r="AQ471" i="7"/>
  <c r="AP471" i="7"/>
  <c r="AO471" i="7"/>
  <c r="AN471" i="7"/>
  <c r="AM471" i="7"/>
  <c r="AL471" i="7"/>
  <c r="AK471" i="7"/>
  <c r="AJ471" i="7"/>
  <c r="AI471" i="7"/>
  <c r="AH471" i="7"/>
  <c r="AG471" i="7"/>
  <c r="AF471" i="7"/>
  <c r="AE471" i="7"/>
  <c r="AD471" i="7"/>
  <c r="AC471" i="7"/>
  <c r="AB471" i="7"/>
  <c r="AA471"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H42" i="8" l="1"/>
  <c r="E38" i="8"/>
  <c r="H38" i="8"/>
  <c r="J9" i="8"/>
  <c r="F120" i="8"/>
  <c r="I149" i="8"/>
  <c r="G149" i="8"/>
  <c r="C154" i="8"/>
  <c r="G3" i="8"/>
  <c r="I50" i="8"/>
  <c r="C3" i="8"/>
  <c r="I5" i="8"/>
  <c r="H120" i="8"/>
  <c r="J114" i="8"/>
  <c r="H25" i="8"/>
  <c r="G18" i="8"/>
  <c r="G47" i="8"/>
  <c r="E153" i="8"/>
  <c r="I119" i="8"/>
  <c r="B107" i="8"/>
  <c r="J112" i="8"/>
  <c r="J146" i="8"/>
  <c r="F112" i="8"/>
  <c r="J82" i="8"/>
  <c r="E18" i="8"/>
  <c r="E158" i="8"/>
  <c r="J141" i="8"/>
  <c r="B138" i="8"/>
  <c r="G119" i="8"/>
  <c r="B114" i="8"/>
  <c r="H94" i="8"/>
  <c r="J42" i="8"/>
  <c r="I141" i="8"/>
  <c r="F141" i="8"/>
  <c r="G113" i="8"/>
  <c r="G97" i="8"/>
  <c r="I80" i="8"/>
  <c r="G74" i="8"/>
  <c r="E60" i="8"/>
  <c r="C42" i="8"/>
  <c r="E141" i="8"/>
  <c r="H117" i="8"/>
  <c r="E113" i="8"/>
  <c r="I102" i="8"/>
  <c r="D97" i="8"/>
  <c r="G144" i="8"/>
  <c r="B141" i="8"/>
  <c r="G127" i="8"/>
  <c r="C113" i="8"/>
  <c r="D102" i="8"/>
  <c r="C97" i="8"/>
  <c r="C91" i="8"/>
  <c r="F84" i="8"/>
  <c r="E73" i="8"/>
  <c r="D7" i="8"/>
  <c r="C7" i="8"/>
  <c r="D77" i="8"/>
  <c r="E43" i="8"/>
  <c r="C158" i="8"/>
  <c r="B119" i="8"/>
  <c r="G102" i="8"/>
  <c r="I97" i="8"/>
  <c r="H91" i="8"/>
  <c r="D85" i="8"/>
  <c r="B82" i="8"/>
  <c r="F52" i="8"/>
  <c r="F47" i="8"/>
  <c r="C43" i="8"/>
  <c r="C41" i="8"/>
  <c r="I31" i="8"/>
  <c r="J103" i="8"/>
  <c r="B13" i="8"/>
  <c r="I7" i="8"/>
  <c r="J147" i="8"/>
  <c r="B139" i="8"/>
  <c r="I133" i="8"/>
  <c r="F127" i="8"/>
  <c r="I114" i="8"/>
  <c r="H112" i="8"/>
  <c r="I107" i="8"/>
  <c r="H103" i="8"/>
  <c r="C102" i="8"/>
  <c r="G94" i="8"/>
  <c r="I84" i="8"/>
  <c r="I75" i="8"/>
  <c r="F64" i="8"/>
  <c r="B30" i="8"/>
  <c r="G156" i="8"/>
  <c r="G103" i="8"/>
  <c r="J2" i="8"/>
  <c r="G23" i="8"/>
  <c r="C103" i="8"/>
  <c r="G93" i="8"/>
  <c r="D84" i="8"/>
  <c r="I74" i="8"/>
  <c r="E42" i="8"/>
  <c r="I34" i="8"/>
  <c r="G2" i="8"/>
  <c r="C23" i="8"/>
  <c r="C155" i="8"/>
  <c r="C125" i="8"/>
  <c r="C116" i="8"/>
  <c r="E111" i="8"/>
  <c r="D106" i="8"/>
  <c r="B103" i="8"/>
  <c r="E96" i="8"/>
  <c r="D93" i="8"/>
  <c r="H43" i="8"/>
  <c r="B116" i="8"/>
  <c r="C96" i="8"/>
  <c r="H67" i="8"/>
  <c r="F43" i="8"/>
  <c r="C27" i="8"/>
  <c r="E7" i="8"/>
  <c r="C147" i="8"/>
  <c r="J142" i="8"/>
  <c r="B137" i="8"/>
  <c r="I121" i="8"/>
  <c r="D103" i="8"/>
  <c r="E102" i="8"/>
  <c r="I98" i="8"/>
  <c r="I96" i="8"/>
  <c r="J93" i="8"/>
  <c r="G90" i="8"/>
  <c r="I79" i="8"/>
  <c r="D61" i="8"/>
  <c r="E58" i="8"/>
  <c r="B45" i="8"/>
  <c r="D41" i="8"/>
  <c r="J38" i="8"/>
  <c r="C31" i="8"/>
  <c r="C16" i="8"/>
  <c r="J153" i="8"/>
  <c r="I142" i="8"/>
  <c r="D140" i="8"/>
  <c r="E126" i="8"/>
  <c r="B98" i="8"/>
  <c r="E90" i="8"/>
  <c r="B58" i="8"/>
  <c r="C153" i="8"/>
  <c r="H128" i="8"/>
  <c r="H107" i="8"/>
  <c r="J89" i="8"/>
  <c r="G57" i="8"/>
  <c r="B2" i="8"/>
  <c r="E14" i="8"/>
  <c r="C159" i="8"/>
  <c r="G155" i="8"/>
  <c r="B153" i="8"/>
  <c r="D128" i="8"/>
  <c r="E116" i="8"/>
  <c r="D107" i="8"/>
  <c r="I103" i="8"/>
  <c r="J102" i="8"/>
  <c r="E101" i="8"/>
  <c r="B89" i="8"/>
  <c r="I73" i="8"/>
  <c r="I67" i="8"/>
  <c r="C59" i="8"/>
  <c r="D57" i="8"/>
  <c r="B42" i="8"/>
  <c r="J37" i="8"/>
  <c r="J29" i="8"/>
  <c r="C37" i="8"/>
  <c r="G147" i="8"/>
  <c r="I61" i="8"/>
  <c r="J58" i="8"/>
  <c r="E45" i="8"/>
  <c r="G7" i="8"/>
  <c r="D147" i="8"/>
  <c r="H137" i="8"/>
  <c r="E103" i="8"/>
  <c r="F102" i="8"/>
  <c r="C87" i="8"/>
  <c r="C84" i="8"/>
  <c r="G75" i="8"/>
  <c r="H66" i="8"/>
  <c r="G61" i="8"/>
  <c r="H58" i="8"/>
  <c r="D45" i="8"/>
  <c r="G41" i="8"/>
  <c r="D36" i="8"/>
  <c r="F31" i="8"/>
  <c r="E157" i="8"/>
  <c r="F137" i="8"/>
  <c r="I129" i="8"/>
  <c r="G89" i="8"/>
  <c r="F22" i="8"/>
  <c r="G13" i="8"/>
  <c r="E3" i="8"/>
  <c r="I158" i="8"/>
  <c r="D157" i="8"/>
  <c r="C149" i="8"/>
  <c r="B147" i="8"/>
  <c r="H141" i="8"/>
  <c r="G140" i="8"/>
  <c r="E138" i="8"/>
  <c r="E137" i="8"/>
  <c r="C134" i="8"/>
  <c r="G129" i="8"/>
  <c r="J127" i="8"/>
  <c r="I125" i="8"/>
  <c r="E121" i="8"/>
  <c r="I113" i="8"/>
  <c r="C112" i="8"/>
  <c r="F105" i="8"/>
  <c r="J90" i="8"/>
  <c r="E89" i="8"/>
  <c r="J81" i="8"/>
  <c r="E75" i="8"/>
  <c r="C73" i="8"/>
  <c r="G65" i="8"/>
  <c r="J61" i="8"/>
  <c r="H59" i="8"/>
  <c r="B50" i="8"/>
  <c r="I47" i="8"/>
  <c r="I45" i="8"/>
  <c r="G43" i="8"/>
  <c r="G42" i="8"/>
  <c r="E41" i="8"/>
  <c r="B37" i="8"/>
  <c r="I27" i="8"/>
  <c r="I23" i="8"/>
  <c r="C13" i="8"/>
  <c r="D3" i="8"/>
  <c r="G158" i="8"/>
  <c r="B157" i="8"/>
  <c r="J154" i="8"/>
  <c r="J152" i="8"/>
  <c r="G141" i="8"/>
  <c r="E140" i="8"/>
  <c r="C138" i="8"/>
  <c r="D137" i="8"/>
  <c r="C129" i="8"/>
  <c r="H127" i="8"/>
  <c r="G125" i="8"/>
  <c r="C105" i="8"/>
  <c r="G99" i="8"/>
  <c r="E92" i="8"/>
  <c r="H90" i="8"/>
  <c r="D89" i="8"/>
  <c r="G85" i="8"/>
  <c r="F83" i="8"/>
  <c r="B65" i="8"/>
  <c r="F59" i="8"/>
  <c r="J57" i="8"/>
  <c r="G53" i="8"/>
  <c r="H47" i="8"/>
  <c r="I29" i="8"/>
  <c r="F23" i="8"/>
  <c r="G80" i="8"/>
  <c r="H71" i="8"/>
  <c r="E29" i="8"/>
  <c r="H26" i="8"/>
  <c r="E23" i="8"/>
  <c r="F19" i="8"/>
  <c r="E15" i="8"/>
  <c r="I159" i="8"/>
  <c r="B158" i="8"/>
  <c r="D156" i="8"/>
  <c r="F150" i="8"/>
  <c r="I147" i="8"/>
  <c r="I145" i="8"/>
  <c r="B142" i="8"/>
  <c r="D141" i="8"/>
  <c r="G139" i="8"/>
  <c r="J137" i="8"/>
  <c r="H136" i="8"/>
  <c r="G128" i="8"/>
  <c r="B127" i="8"/>
  <c r="F114" i="8"/>
  <c r="G98" i="8"/>
  <c r="G91" i="8"/>
  <c r="B90" i="8"/>
  <c r="D88" i="8"/>
  <c r="I82" i="8"/>
  <c r="F80" i="8"/>
  <c r="I76" i="8"/>
  <c r="C74" i="8"/>
  <c r="G71" i="8"/>
  <c r="E67" i="8"/>
  <c r="B57" i="8"/>
  <c r="C52" i="8"/>
  <c r="I48" i="8"/>
  <c r="C47" i="8"/>
  <c r="I4" i="8"/>
  <c r="F159" i="8"/>
  <c r="E145" i="8"/>
  <c r="C139" i="8"/>
  <c r="I137" i="8"/>
  <c r="E136" i="8"/>
  <c r="F128" i="8"/>
  <c r="D114" i="8"/>
  <c r="I109" i="8"/>
  <c r="J106" i="8"/>
  <c r="I101" i="8"/>
  <c r="F98" i="8"/>
  <c r="F91" i="8"/>
  <c r="D80" i="8"/>
  <c r="C71" i="8"/>
  <c r="I63" i="8"/>
  <c r="I60" i="8"/>
  <c r="F48" i="8"/>
  <c r="J30" i="8"/>
  <c r="I157" i="8"/>
  <c r="D48" i="8"/>
  <c r="H46" i="8"/>
  <c r="G37" i="8"/>
  <c r="H30" i="8"/>
  <c r="C25" i="8"/>
  <c r="D20" i="8"/>
  <c r="I18" i="8"/>
  <c r="E17" i="8"/>
  <c r="B16" i="8"/>
  <c r="C14" i="8"/>
  <c r="E12" i="8"/>
  <c r="G159" i="8"/>
  <c r="E152" i="8"/>
  <c r="J150" i="8"/>
  <c r="J149" i="8"/>
  <c r="B149" i="8"/>
  <c r="H145" i="8"/>
  <c r="J144" i="8"/>
  <c r="J143" i="8"/>
  <c r="F135" i="8"/>
  <c r="B134" i="8"/>
  <c r="D133" i="8"/>
  <c r="I131" i="8"/>
  <c r="J129" i="8"/>
  <c r="B129" i="8"/>
  <c r="J125" i="8"/>
  <c r="B125" i="8"/>
  <c r="H121" i="8"/>
  <c r="I120" i="8"/>
  <c r="H119" i="8"/>
  <c r="E117" i="8"/>
  <c r="E115" i="8"/>
  <c r="E114" i="8"/>
  <c r="F113" i="8"/>
  <c r="G112" i="8"/>
  <c r="D111" i="8"/>
  <c r="D101" i="8"/>
  <c r="B99" i="8"/>
  <c r="I93" i="8"/>
  <c r="D92" i="8"/>
  <c r="J85" i="8"/>
  <c r="B78" i="8"/>
  <c r="H75" i="8"/>
  <c r="H74" i="8"/>
  <c r="G73" i="8"/>
  <c r="F72" i="8"/>
  <c r="I65" i="8"/>
  <c r="G59" i="8"/>
  <c r="G58" i="8"/>
  <c r="E57" i="8"/>
  <c r="I52" i="8"/>
  <c r="J50" i="8"/>
  <c r="J45" i="8"/>
  <c r="G44" i="8"/>
  <c r="J34" i="8"/>
  <c r="I30" i="8"/>
  <c r="G29" i="8"/>
  <c r="C17" i="8"/>
  <c r="C12" i="8"/>
  <c r="D152" i="8"/>
  <c r="I150" i="8"/>
  <c r="G145" i="8"/>
  <c r="I144" i="8"/>
  <c r="I143" i="8"/>
  <c r="C135" i="8"/>
  <c r="C133" i="8"/>
  <c r="G131" i="8"/>
  <c r="J126" i="8"/>
  <c r="G121" i="8"/>
  <c r="C115" i="8"/>
  <c r="E72" i="8"/>
  <c r="J66" i="8"/>
  <c r="J46" i="8"/>
  <c r="F44" i="8"/>
  <c r="G24" i="8"/>
  <c r="G19" i="8"/>
  <c r="F18" i="8"/>
  <c r="B17" i="8"/>
  <c r="G15" i="8"/>
  <c r="J13" i="8"/>
  <c r="B12" i="8"/>
  <c r="J8" i="8"/>
  <c r="F3" i="8"/>
  <c r="E159" i="8"/>
  <c r="E156" i="8"/>
  <c r="G154" i="8"/>
  <c r="B152" i="8"/>
  <c r="H150" i="8"/>
  <c r="H149" i="8"/>
  <c r="I148" i="8"/>
  <c r="F145" i="8"/>
  <c r="H144" i="8"/>
  <c r="G137" i="8"/>
  <c r="F136" i="8"/>
  <c r="B135" i="8"/>
  <c r="J133" i="8"/>
  <c r="B133" i="8"/>
  <c r="F131" i="8"/>
  <c r="H129" i="8"/>
  <c r="I128" i="8"/>
  <c r="I127" i="8"/>
  <c r="H126" i="8"/>
  <c r="H125" i="8"/>
  <c r="F121" i="8"/>
  <c r="G120" i="8"/>
  <c r="F119" i="8"/>
  <c r="I116" i="8"/>
  <c r="B115" i="8"/>
  <c r="C114" i="8"/>
  <c r="D113" i="8"/>
  <c r="E112" i="8"/>
  <c r="J107" i="8"/>
  <c r="E106" i="8"/>
  <c r="F100" i="8"/>
  <c r="J98" i="8"/>
  <c r="E93" i="8"/>
  <c r="I91" i="8"/>
  <c r="I90" i="8"/>
  <c r="I89" i="8"/>
  <c r="E85" i="8"/>
  <c r="F75" i="8"/>
  <c r="E74" i="8"/>
  <c r="D73" i="8"/>
  <c r="D72" i="8"/>
  <c r="I66" i="8"/>
  <c r="C65" i="8"/>
  <c r="G60" i="8"/>
  <c r="E59" i="8"/>
  <c r="C58" i="8"/>
  <c r="C57" i="8"/>
  <c r="J53" i="8"/>
  <c r="D52" i="8"/>
  <c r="I46" i="8"/>
  <c r="G45" i="8"/>
  <c r="E44" i="8"/>
  <c r="C38" i="8"/>
  <c r="E34" i="8"/>
  <c r="H31" i="8"/>
  <c r="G30" i="8"/>
  <c r="D29" i="8"/>
  <c r="B34" i="8"/>
  <c r="G31" i="8"/>
  <c r="E30" i="8"/>
  <c r="B29" i="8"/>
  <c r="E19" i="8"/>
  <c r="C18" i="8"/>
  <c r="I16" i="8"/>
  <c r="D15" i="8"/>
  <c r="E11" i="8"/>
  <c r="I152" i="8"/>
  <c r="G151" i="8"/>
  <c r="E150" i="8"/>
  <c r="F149" i="8"/>
  <c r="D146" i="8"/>
  <c r="D145" i="8"/>
  <c r="F144" i="8"/>
  <c r="D136" i="8"/>
  <c r="J134" i="8"/>
  <c r="H133" i="8"/>
  <c r="I132" i="8"/>
  <c r="I130" i="8"/>
  <c r="F129" i="8"/>
  <c r="D126" i="8"/>
  <c r="F125" i="8"/>
  <c r="D121" i="8"/>
  <c r="D120" i="8"/>
  <c r="H109" i="8"/>
  <c r="H101" i="8"/>
  <c r="J99" i="8"/>
  <c r="C85" i="8"/>
  <c r="I81" i="8"/>
  <c r="H79" i="8"/>
  <c r="B74" i="8"/>
  <c r="B73" i="8"/>
  <c r="E66" i="8"/>
  <c r="D60" i="8"/>
  <c r="E53" i="8"/>
  <c r="G46" i="8"/>
  <c r="I35" i="8"/>
  <c r="I21" i="8"/>
  <c r="D19" i="8"/>
  <c r="E16" i="8"/>
  <c r="E154" i="8"/>
  <c r="I154" i="8"/>
  <c r="H154" i="8"/>
  <c r="H152" i="8"/>
  <c r="D151" i="8"/>
  <c r="D150" i="8"/>
  <c r="E149" i="8"/>
  <c r="C145" i="8"/>
  <c r="E144" i="8"/>
  <c r="H134" i="8"/>
  <c r="G133" i="8"/>
  <c r="G132" i="8"/>
  <c r="E130" i="8"/>
  <c r="E129" i="8"/>
  <c r="C126" i="8"/>
  <c r="E125" i="8"/>
  <c r="C121" i="8"/>
  <c r="J111" i="8"/>
  <c r="G109" i="8"/>
  <c r="G101" i="8"/>
  <c r="I99" i="8"/>
  <c r="I92" i="8"/>
  <c r="H86" i="8"/>
  <c r="F79" i="8"/>
  <c r="C66" i="8"/>
  <c r="E56" i="8"/>
  <c r="D53" i="8"/>
  <c r="F51" i="8"/>
  <c r="E46" i="8"/>
  <c r="H35" i="8"/>
  <c r="G33" i="8"/>
  <c r="H2" i="8"/>
  <c r="C19" i="8"/>
  <c r="I17" i="8"/>
  <c r="D16" i="8"/>
  <c r="G14" i="8"/>
  <c r="C157" i="8"/>
  <c r="E155" i="8"/>
  <c r="G152" i="8"/>
  <c r="C151" i="8"/>
  <c r="B150" i="8"/>
  <c r="J145" i="8"/>
  <c r="B144" i="8"/>
  <c r="J135" i="8"/>
  <c r="D134" i="8"/>
  <c r="F133" i="8"/>
  <c r="F132" i="8"/>
  <c r="D130" i="8"/>
  <c r="B126" i="8"/>
  <c r="J121" i="8"/>
  <c r="J119" i="8"/>
  <c r="G114" i="8"/>
  <c r="I112" i="8"/>
  <c r="H111" i="8"/>
  <c r="C109" i="8"/>
  <c r="D105" i="8"/>
  <c r="F101" i="8"/>
  <c r="H99" i="8"/>
  <c r="C98" i="8"/>
  <c r="G92" i="8"/>
  <c r="C79" i="8"/>
  <c r="I72" i="8"/>
  <c r="E71" i="8"/>
  <c r="F67" i="8"/>
  <c r="E61" i="8"/>
  <c r="D56" i="8"/>
  <c r="C53" i="8"/>
  <c r="E51" i="8"/>
  <c r="B46" i="8"/>
  <c r="F35" i="8"/>
  <c r="D33" i="8"/>
  <c r="G17" i="8"/>
  <c r="J12" i="8"/>
  <c r="F152" i="8"/>
  <c r="H135" i="8"/>
  <c r="J115" i="8"/>
  <c r="G72" i="8"/>
  <c r="I44" i="8"/>
  <c r="FK22" i="7"/>
  <c r="FM3" i="7"/>
  <c r="FM4" i="7"/>
  <c r="FM8" i="7"/>
  <c r="FM12" i="7"/>
  <c r="FM16" i="7"/>
  <c r="FM20" i="7"/>
  <c r="FM24" i="7"/>
  <c r="FM28" i="7"/>
  <c r="FM32" i="7"/>
  <c r="FM36" i="7"/>
  <c r="FM15" i="7"/>
  <c r="FM18" i="7"/>
  <c r="FM21" i="7"/>
  <c r="FM39" i="7"/>
  <c r="FM43" i="7"/>
  <c r="FM47" i="7"/>
  <c r="FM51" i="7"/>
  <c r="FM55" i="7"/>
  <c r="FM59" i="7"/>
  <c r="FM63" i="7"/>
  <c r="FM67" i="7"/>
  <c r="FM71" i="7"/>
  <c r="FM75" i="7"/>
  <c r="FM79" i="7"/>
  <c r="FM83" i="7"/>
  <c r="FM87" i="7"/>
  <c r="FM91" i="7"/>
  <c r="FM95" i="7"/>
  <c r="FM99" i="7"/>
  <c r="FM103" i="7"/>
  <c r="FM107" i="7"/>
  <c r="FM111" i="7"/>
  <c r="FM115" i="7"/>
  <c r="FM119" i="7"/>
  <c r="FM123" i="7"/>
  <c r="FM127" i="7"/>
  <c r="FM131" i="7"/>
  <c r="FM135" i="7"/>
  <c r="FM139" i="7"/>
  <c r="FM143" i="7"/>
  <c r="FM147" i="7"/>
  <c r="FM151" i="7"/>
  <c r="FM155" i="7"/>
  <c r="FM159" i="7"/>
  <c r="FM163" i="7"/>
  <c r="FM167" i="7"/>
  <c r="FM171" i="7"/>
  <c r="FM175" i="7"/>
  <c r="FM179" i="7"/>
  <c r="FM183" i="7"/>
  <c r="FM187" i="7"/>
  <c r="FM191" i="7"/>
  <c r="FM195" i="7"/>
  <c r="FM199" i="7"/>
  <c r="FM203" i="7"/>
  <c r="FM207" i="7"/>
  <c r="FM6" i="7"/>
  <c r="FM9" i="7"/>
  <c r="FM35" i="7"/>
  <c r="FM23" i="7"/>
  <c r="FM26" i="7"/>
  <c r="FM29" i="7"/>
  <c r="FM38" i="7"/>
  <c r="FM42" i="7"/>
  <c r="FM46" i="7"/>
  <c r="FM50" i="7"/>
  <c r="FM54" i="7"/>
  <c r="FM58" i="7"/>
  <c r="FM62" i="7"/>
  <c r="FM66" i="7"/>
  <c r="FM70" i="7"/>
  <c r="FM74" i="7"/>
  <c r="FM78" i="7"/>
  <c r="FM82" i="7"/>
  <c r="FM86" i="7"/>
  <c r="FM90" i="7"/>
  <c r="FM94" i="7"/>
  <c r="FM98" i="7"/>
  <c r="FM102" i="7"/>
  <c r="FM106" i="7"/>
  <c r="FM110" i="7"/>
  <c r="FM114" i="7"/>
  <c r="FM118" i="7"/>
  <c r="FM122" i="7"/>
  <c r="FM126" i="7"/>
  <c r="FM130" i="7"/>
  <c r="FM134" i="7"/>
  <c r="FM138" i="7"/>
  <c r="FM142" i="7"/>
  <c r="FM146" i="7"/>
  <c r="FM150" i="7"/>
  <c r="FM154" i="7"/>
  <c r="FM158" i="7"/>
  <c r="FM162" i="7"/>
  <c r="FM166" i="7"/>
  <c r="FM170" i="7"/>
  <c r="FM174" i="7"/>
  <c r="FM5" i="7"/>
  <c r="FM31" i="7"/>
  <c r="FM34" i="7"/>
  <c r="FM37" i="7"/>
  <c r="FM41" i="7"/>
  <c r="FM45" i="7"/>
  <c r="FM49" i="7"/>
  <c r="FM53" i="7"/>
  <c r="FM57" i="7"/>
  <c r="FM61" i="7"/>
  <c r="FM65" i="7"/>
  <c r="FM69" i="7"/>
  <c r="FM73" i="7"/>
  <c r="FM77" i="7"/>
  <c r="FM81" i="7"/>
  <c r="FM85" i="7"/>
  <c r="FM89" i="7"/>
  <c r="FM93" i="7"/>
  <c r="FM97" i="7"/>
  <c r="FM101" i="7"/>
  <c r="FM105" i="7"/>
  <c r="FM109" i="7"/>
  <c r="FM113" i="7"/>
  <c r="FM117" i="7"/>
  <c r="FM121" i="7"/>
  <c r="FM125" i="7"/>
  <c r="FM129" i="7"/>
  <c r="FM133" i="7"/>
  <c r="FM137" i="7"/>
  <c r="FM141" i="7"/>
  <c r="FM145" i="7"/>
  <c r="FM149" i="7"/>
  <c r="FM153" i="7"/>
  <c r="FM157" i="7"/>
  <c r="FM161" i="7"/>
  <c r="FM165" i="7"/>
  <c r="FM169" i="7"/>
  <c r="FM173" i="7"/>
  <c r="FM177" i="7"/>
  <c r="FM19" i="7"/>
  <c r="FM22" i="7"/>
  <c r="FM25" i="7"/>
  <c r="FM7" i="7"/>
  <c r="FM10" i="7"/>
  <c r="FM13" i="7"/>
  <c r="FM40" i="7"/>
  <c r="FM44" i="7"/>
  <c r="FM48" i="7"/>
  <c r="FM52" i="7"/>
  <c r="FM56" i="7"/>
  <c r="FM60" i="7"/>
  <c r="FM64" i="7"/>
  <c r="FM68" i="7"/>
  <c r="FM72" i="7"/>
  <c r="FM76" i="7"/>
  <c r="FM80" i="7"/>
  <c r="FM84" i="7"/>
  <c r="FM88" i="7"/>
  <c r="FM92" i="7"/>
  <c r="FM96" i="7"/>
  <c r="FM100" i="7"/>
  <c r="FM104" i="7"/>
  <c r="FM108" i="7"/>
  <c r="FM112" i="7"/>
  <c r="FM116" i="7"/>
  <c r="FM120" i="7"/>
  <c r="FM124" i="7"/>
  <c r="FM128" i="7"/>
  <c r="FM132" i="7"/>
  <c r="FM136" i="7"/>
  <c r="FM140" i="7"/>
  <c r="FM144" i="7"/>
  <c r="FM148" i="7"/>
  <c r="FM152" i="7"/>
  <c r="FM156" i="7"/>
  <c r="FM160" i="7"/>
  <c r="FK7" i="7"/>
  <c r="FK11" i="7"/>
  <c r="FK15" i="7"/>
  <c r="FK19" i="7"/>
  <c r="FK23" i="7"/>
  <c r="FK27" i="7"/>
  <c r="FK31" i="7"/>
  <c r="FK35" i="7"/>
  <c r="FK26" i="7"/>
  <c r="FK29" i="7"/>
  <c r="FK32" i="7"/>
  <c r="FK38" i="7"/>
  <c r="FK42" i="7"/>
  <c r="FK46" i="7"/>
  <c r="FK50" i="7"/>
  <c r="FK54" i="7"/>
  <c r="FK58" i="7"/>
  <c r="FK62" i="7"/>
  <c r="FK66" i="7"/>
  <c r="FK70" i="7"/>
  <c r="FK74" i="7"/>
  <c r="FK78" i="7"/>
  <c r="FK82" i="7"/>
  <c r="FK86" i="7"/>
  <c r="FK90" i="7"/>
  <c r="FK94" i="7"/>
  <c r="FK98" i="7"/>
  <c r="FK102" i="7"/>
  <c r="FK106" i="7"/>
  <c r="FK110" i="7"/>
  <c r="FK114" i="7"/>
  <c r="FK118" i="7"/>
  <c r="FK122" i="7"/>
  <c r="FK126" i="7"/>
  <c r="FK130" i="7"/>
  <c r="FK134" i="7"/>
  <c r="FK138" i="7"/>
  <c r="FK142" i="7"/>
  <c r="FK146" i="7"/>
  <c r="FK150" i="7"/>
  <c r="FK154" i="7"/>
  <c r="FK158" i="7"/>
  <c r="FK162" i="7"/>
  <c r="FK166" i="7"/>
  <c r="FK170" i="7"/>
  <c r="FK174" i="7"/>
  <c r="FK178" i="7"/>
  <c r="FK182" i="7"/>
  <c r="FK186" i="7"/>
  <c r="FK190" i="7"/>
  <c r="FK194" i="7"/>
  <c r="FK198" i="7"/>
  <c r="FK202" i="7"/>
  <c r="FK206" i="7"/>
  <c r="FK14" i="7"/>
  <c r="FK17" i="7"/>
  <c r="FK20" i="7"/>
  <c r="FK5" i="7"/>
  <c r="FK8" i="7"/>
  <c r="FK34" i="7"/>
  <c r="FK37" i="7"/>
  <c r="FK41" i="7"/>
  <c r="FK45" i="7"/>
  <c r="FK49" i="7"/>
  <c r="FK53" i="7"/>
  <c r="FK57" i="7"/>
  <c r="FK61" i="7"/>
  <c r="FK65" i="7"/>
  <c r="FK69" i="7"/>
  <c r="FK73" i="7"/>
  <c r="FK77" i="7"/>
  <c r="FK81" i="7"/>
  <c r="FK85" i="7"/>
  <c r="FK89" i="7"/>
  <c r="FK93" i="7"/>
  <c r="FK97" i="7"/>
  <c r="FK101" i="7"/>
  <c r="FK105" i="7"/>
  <c r="FK109" i="7"/>
  <c r="FK113" i="7"/>
  <c r="FK117" i="7"/>
  <c r="FK121" i="7"/>
  <c r="FK125" i="7"/>
  <c r="FK129" i="7"/>
  <c r="FK133" i="7"/>
  <c r="FK137" i="7"/>
  <c r="FK141" i="7"/>
  <c r="FK145" i="7"/>
  <c r="FK149" i="7"/>
  <c r="FK153" i="7"/>
  <c r="FK157" i="7"/>
  <c r="FK161" i="7"/>
  <c r="FK165" i="7"/>
  <c r="FK169" i="7"/>
  <c r="FK173" i="7"/>
  <c r="FK3" i="7"/>
  <c r="FK10" i="7"/>
  <c r="FK13" i="7"/>
  <c r="FK16" i="7"/>
  <c r="FK40" i="7"/>
  <c r="FK44" i="7"/>
  <c r="FK48" i="7"/>
  <c r="FK52" i="7"/>
  <c r="FK56" i="7"/>
  <c r="FK60" i="7"/>
  <c r="FK64" i="7"/>
  <c r="FK68" i="7"/>
  <c r="FK72" i="7"/>
  <c r="FK76" i="7"/>
  <c r="FK80" i="7"/>
  <c r="FK84" i="7"/>
  <c r="FK88" i="7"/>
  <c r="FK92" i="7"/>
  <c r="FK96" i="7"/>
  <c r="FK100" i="7"/>
  <c r="FK104" i="7"/>
  <c r="FK108" i="7"/>
  <c r="FK112" i="7"/>
  <c r="FK116" i="7"/>
  <c r="FK120" i="7"/>
  <c r="FK124" i="7"/>
  <c r="FK128" i="7"/>
  <c r="FK132" i="7"/>
  <c r="FK136" i="7"/>
  <c r="FK140" i="7"/>
  <c r="FK144" i="7"/>
  <c r="FK148" i="7"/>
  <c r="FK152" i="7"/>
  <c r="FK156" i="7"/>
  <c r="FK160" i="7"/>
  <c r="FK164" i="7"/>
  <c r="FK168" i="7"/>
  <c r="FK172" i="7"/>
  <c r="FK176" i="7"/>
  <c r="FK4" i="7"/>
  <c r="FK30" i="7"/>
  <c r="FK33" i="7"/>
  <c r="FK36" i="7"/>
  <c r="FK18" i="7"/>
  <c r="FK21" i="7"/>
  <c r="FK24" i="7"/>
  <c r="FK39" i="7"/>
  <c r="FK43" i="7"/>
  <c r="FK47" i="7"/>
  <c r="FK51" i="7"/>
  <c r="FK55" i="7"/>
  <c r="FK59" i="7"/>
  <c r="FK63" i="7"/>
  <c r="FK67" i="7"/>
  <c r="FK71" i="7"/>
  <c r="FK75" i="7"/>
  <c r="FK79" i="7"/>
  <c r="FK83" i="7"/>
  <c r="FK87" i="7"/>
  <c r="FK91" i="7"/>
  <c r="FK95" i="7"/>
  <c r="FK99" i="7"/>
  <c r="FK103" i="7"/>
  <c r="FK107" i="7"/>
  <c r="FK111" i="7"/>
  <c r="FK115" i="7"/>
  <c r="FK119" i="7"/>
  <c r="FK123" i="7"/>
  <c r="FK127" i="7"/>
  <c r="FK131" i="7"/>
  <c r="FK135" i="7"/>
  <c r="FK139" i="7"/>
  <c r="FK143" i="7"/>
  <c r="FK147" i="7"/>
  <c r="FK151" i="7"/>
  <c r="FK155" i="7"/>
  <c r="FK159" i="7"/>
  <c r="FL36" i="7"/>
  <c r="FL33" i="7"/>
  <c r="FL30" i="7"/>
  <c r="FL27" i="7"/>
  <c r="FJ15" i="7"/>
  <c r="FJ12" i="7"/>
  <c r="FJ9" i="7"/>
  <c r="FJ6" i="7"/>
  <c r="FL4" i="7"/>
  <c r="FL3" i="7"/>
  <c r="FJ36" i="7"/>
  <c r="FJ33" i="7"/>
  <c r="FJ30" i="7"/>
  <c r="FL28" i="7"/>
  <c r="FL25" i="7"/>
  <c r="FL22" i="7"/>
  <c r="FL19" i="7"/>
  <c r="FJ7" i="7"/>
  <c r="FJ4" i="7"/>
  <c r="FJ31" i="7"/>
  <c r="FJ28" i="7"/>
  <c r="FJ25" i="7"/>
  <c r="FJ22" i="7"/>
  <c r="FL20" i="7"/>
  <c r="FL17" i="7"/>
  <c r="FL14" i="7"/>
  <c r="FL11" i="7"/>
  <c r="FO5" i="7"/>
  <c r="FO9" i="7"/>
  <c r="FO13" i="7"/>
  <c r="FO17" i="7"/>
  <c r="FO21" i="7"/>
  <c r="FO25" i="7"/>
  <c r="FO29" i="7"/>
  <c r="FO33" i="7"/>
  <c r="FJ3" i="7"/>
  <c r="FO96" i="7"/>
  <c r="FO92" i="7"/>
  <c r="FO88" i="7"/>
  <c r="FO84" i="7"/>
  <c r="FO80" i="7"/>
  <c r="FO76" i="7"/>
  <c r="FO72" i="7"/>
  <c r="FO68" i="7"/>
  <c r="FO64" i="7"/>
  <c r="FO60" i="7"/>
  <c r="FO56" i="7"/>
  <c r="FO52" i="7"/>
  <c r="FO48" i="7"/>
  <c r="FO44" i="7"/>
  <c r="FO40" i="7"/>
  <c r="FO36" i="7"/>
  <c r="FL35" i="7"/>
  <c r="FJ23" i="7"/>
  <c r="FJ20" i="7"/>
  <c r="FJ17" i="7"/>
  <c r="FL12" i="7"/>
  <c r="FO10" i="7"/>
  <c r="FL9" i="7"/>
  <c r="FO7" i="7"/>
  <c r="FO4" i="7"/>
  <c r="D21" i="8"/>
  <c r="F21" i="8"/>
  <c r="B21" i="8"/>
  <c r="C21" i="8"/>
  <c r="G21" i="8"/>
  <c r="J21" i="8"/>
  <c r="B26" i="8"/>
  <c r="J26" i="8"/>
  <c r="D26" i="8"/>
  <c r="F26" i="8"/>
  <c r="G26" i="8"/>
  <c r="I26" i="8"/>
  <c r="C26" i="8"/>
  <c r="F24" i="8"/>
  <c r="H24" i="8"/>
  <c r="D24" i="8"/>
  <c r="E24" i="8"/>
  <c r="I24" i="8"/>
  <c r="B24" i="8"/>
  <c r="I22" i="8"/>
  <c r="I20" i="8"/>
  <c r="H11" i="8"/>
  <c r="B11" i="8"/>
  <c r="J11" i="8"/>
  <c r="F11" i="8"/>
  <c r="G11" i="8"/>
  <c r="I11" i="8"/>
  <c r="D11" i="8"/>
  <c r="F8" i="8"/>
  <c r="H8" i="8"/>
  <c r="D8" i="8"/>
  <c r="E8" i="8"/>
  <c r="G8" i="8"/>
  <c r="I8" i="8"/>
  <c r="B8" i="8"/>
  <c r="I6" i="8"/>
  <c r="F4" i="8"/>
  <c r="H4" i="8"/>
  <c r="B4" i="8"/>
  <c r="C4" i="8"/>
  <c r="D4" i="8"/>
  <c r="E4" i="8"/>
  <c r="J4" i="8"/>
  <c r="B10" i="8"/>
  <c r="J10" i="8"/>
  <c r="D10" i="8"/>
  <c r="F10" i="8"/>
  <c r="G10" i="8"/>
  <c r="H10" i="8"/>
  <c r="I10" i="8"/>
  <c r="C10" i="8"/>
  <c r="B6" i="8"/>
  <c r="J6" i="8"/>
  <c r="D6" i="8"/>
  <c r="C6" i="8"/>
  <c r="E6" i="8"/>
  <c r="F6" i="8"/>
  <c r="G6" i="8"/>
  <c r="B22" i="8"/>
  <c r="J22" i="8"/>
  <c r="D22" i="8"/>
  <c r="C22" i="8"/>
  <c r="E22" i="8"/>
  <c r="G22" i="8"/>
  <c r="F20" i="8"/>
  <c r="H20" i="8"/>
  <c r="B20" i="8"/>
  <c r="C20" i="8"/>
  <c r="E20" i="8"/>
  <c r="J20" i="8"/>
  <c r="D25" i="8"/>
  <c r="F25" i="8"/>
  <c r="E25" i="8"/>
  <c r="G25" i="8"/>
  <c r="I25" i="8"/>
  <c r="B25" i="8"/>
  <c r="H27" i="8"/>
  <c r="B27" i="8"/>
  <c r="J27" i="8"/>
  <c r="F27" i="8"/>
  <c r="G27" i="8"/>
  <c r="D27" i="8"/>
  <c r="J24" i="8"/>
  <c r="H21" i="8"/>
  <c r="D9" i="8"/>
  <c r="F9" i="8"/>
  <c r="E9" i="8"/>
  <c r="G9" i="8"/>
  <c r="H9" i="8"/>
  <c r="I9" i="8"/>
  <c r="B9" i="8"/>
  <c r="D5" i="8"/>
  <c r="F5" i="8"/>
  <c r="B5" i="8"/>
  <c r="C5" i="8"/>
  <c r="E5" i="8"/>
  <c r="G5" i="8"/>
  <c r="J5" i="8"/>
  <c r="H23" i="8"/>
  <c r="B23" i="8"/>
  <c r="J23" i="8"/>
  <c r="F15" i="8"/>
  <c r="H7" i="8"/>
  <c r="B7" i="8"/>
  <c r="J7" i="8"/>
  <c r="F156" i="8"/>
  <c r="H148" i="8"/>
  <c r="E143" i="8"/>
  <c r="F143" i="8"/>
  <c r="G143" i="8"/>
  <c r="B143" i="8"/>
  <c r="D143" i="8"/>
  <c r="F148" i="8"/>
  <c r="G146" i="8"/>
  <c r="B146" i="8"/>
  <c r="F146" i="8"/>
  <c r="I146" i="8"/>
  <c r="B124" i="8"/>
  <c r="J124" i="8"/>
  <c r="C124" i="8"/>
  <c r="E124" i="8"/>
  <c r="F124" i="8"/>
  <c r="G124" i="8"/>
  <c r="I124" i="8"/>
  <c r="D124" i="8"/>
  <c r="D148" i="8"/>
  <c r="D108" i="8"/>
  <c r="E108" i="8"/>
  <c r="F108" i="8"/>
  <c r="C108" i="8"/>
  <c r="G108" i="8"/>
  <c r="H108" i="8"/>
  <c r="J108" i="8"/>
  <c r="B108" i="8"/>
  <c r="B55" i="8"/>
  <c r="J55" i="8"/>
  <c r="D55" i="8"/>
  <c r="I55" i="8"/>
  <c r="E55" i="8"/>
  <c r="F55" i="8"/>
  <c r="G55" i="8"/>
  <c r="H55" i="8"/>
  <c r="C55" i="8"/>
  <c r="C2" i="8"/>
  <c r="E2" i="8"/>
  <c r="B14" i="8"/>
  <c r="J14" i="8"/>
  <c r="D14" i="8"/>
  <c r="D13" i="8"/>
  <c r="F13" i="8"/>
  <c r="F12" i="8"/>
  <c r="H12" i="8"/>
  <c r="B155" i="8"/>
  <c r="J155" i="8"/>
  <c r="D155" i="8"/>
  <c r="D154" i="8"/>
  <c r="F154" i="8"/>
  <c r="F153" i="8"/>
  <c r="H153" i="8"/>
  <c r="E151" i="8"/>
  <c r="I151" i="8"/>
  <c r="B151" i="8"/>
  <c r="D123" i="8"/>
  <c r="E123" i="8"/>
  <c r="C123" i="8"/>
  <c r="F123" i="8"/>
  <c r="G123" i="8"/>
  <c r="I123" i="8"/>
  <c r="J123" i="8"/>
  <c r="B123" i="8"/>
  <c r="H110" i="8"/>
  <c r="C110" i="8"/>
  <c r="D110" i="8"/>
  <c r="I110" i="8"/>
  <c r="J110" i="8"/>
  <c r="B110" i="8"/>
  <c r="E110" i="8"/>
  <c r="G110" i="8"/>
  <c r="D104" i="8"/>
  <c r="H104" i="8"/>
  <c r="I104" i="8"/>
  <c r="G104" i="8"/>
  <c r="J104" i="8"/>
  <c r="B104" i="8"/>
  <c r="C104" i="8"/>
  <c r="F104" i="8"/>
  <c r="D70" i="8"/>
  <c r="F70" i="8"/>
  <c r="I70" i="8"/>
  <c r="H70" i="8"/>
  <c r="J70" i="8"/>
  <c r="C70" i="8"/>
  <c r="E70" i="8"/>
  <c r="G70" i="8"/>
  <c r="B70" i="8"/>
  <c r="H15" i="8"/>
  <c r="B15" i="8"/>
  <c r="J15" i="8"/>
  <c r="H156" i="8"/>
  <c r="B156" i="8"/>
  <c r="J156" i="8"/>
  <c r="C148" i="8"/>
  <c r="E148" i="8"/>
  <c r="G148" i="8"/>
  <c r="F69" i="8"/>
  <c r="H69" i="8"/>
  <c r="I69" i="8"/>
  <c r="E69" i="8"/>
  <c r="G69" i="8"/>
  <c r="J69" i="8"/>
  <c r="B69" i="8"/>
  <c r="C69" i="8"/>
  <c r="D69" i="8"/>
  <c r="D62" i="8"/>
  <c r="F62" i="8"/>
  <c r="C62" i="8"/>
  <c r="B62" i="8"/>
  <c r="E62" i="8"/>
  <c r="G62" i="8"/>
  <c r="J62" i="8"/>
  <c r="H62" i="8"/>
  <c r="F2" i="8"/>
  <c r="B18" i="8"/>
  <c r="J18" i="8"/>
  <c r="D18" i="8"/>
  <c r="D17" i="8"/>
  <c r="F17" i="8"/>
  <c r="F16" i="8"/>
  <c r="H16" i="8"/>
  <c r="I14" i="8"/>
  <c r="I13" i="8"/>
  <c r="I12" i="8"/>
  <c r="B159" i="8"/>
  <c r="J159" i="8"/>
  <c r="D159" i="8"/>
  <c r="D158" i="8"/>
  <c r="F158" i="8"/>
  <c r="F157" i="8"/>
  <c r="H157" i="8"/>
  <c r="I155" i="8"/>
  <c r="I153" i="8"/>
  <c r="J151" i="8"/>
  <c r="H146" i="8"/>
  <c r="G142" i="8"/>
  <c r="F142" i="8"/>
  <c r="H142" i="8"/>
  <c r="C142" i="8"/>
  <c r="E142" i="8"/>
  <c r="F122" i="8"/>
  <c r="G122" i="8"/>
  <c r="C122" i="8"/>
  <c r="D122" i="8"/>
  <c r="E122" i="8"/>
  <c r="I122" i="8"/>
  <c r="J122" i="8"/>
  <c r="B122" i="8"/>
  <c r="B95" i="8"/>
  <c r="J95" i="8"/>
  <c r="D95" i="8"/>
  <c r="E95" i="8"/>
  <c r="F95" i="8"/>
  <c r="G95" i="8"/>
  <c r="H95" i="8"/>
  <c r="I95" i="8"/>
  <c r="C95" i="8"/>
  <c r="D2" i="8"/>
  <c r="H19" i="8"/>
  <c r="B19" i="8"/>
  <c r="J19" i="8"/>
  <c r="J17" i="8"/>
  <c r="J16" i="8"/>
  <c r="I15" i="8"/>
  <c r="H14" i="8"/>
  <c r="H13" i="8"/>
  <c r="G12" i="8"/>
  <c r="H3" i="8"/>
  <c r="B3" i="8"/>
  <c r="J3" i="8"/>
  <c r="J158" i="8"/>
  <c r="J157" i="8"/>
  <c r="I156" i="8"/>
  <c r="H155" i="8"/>
  <c r="G153" i="8"/>
  <c r="H151" i="8"/>
  <c r="J148" i="8"/>
  <c r="E146" i="8"/>
  <c r="H143" i="8"/>
  <c r="H118" i="8"/>
  <c r="E118" i="8"/>
  <c r="F118" i="8"/>
  <c r="C118" i="8"/>
  <c r="D118" i="8"/>
  <c r="G118" i="8"/>
  <c r="J118" i="8"/>
  <c r="B118" i="8"/>
  <c r="C150" i="8"/>
  <c r="H147" i="8"/>
  <c r="D144" i="8"/>
  <c r="H140" i="8"/>
  <c r="H139" i="8"/>
  <c r="H138" i="8"/>
  <c r="I136" i="8"/>
  <c r="I135" i="8"/>
  <c r="I134" i="8"/>
  <c r="J131" i="8"/>
  <c r="J130" i="8"/>
  <c r="B128" i="8"/>
  <c r="J128" i="8"/>
  <c r="C128" i="8"/>
  <c r="D127" i="8"/>
  <c r="E127" i="8"/>
  <c r="F126" i="8"/>
  <c r="G126" i="8"/>
  <c r="J116" i="8"/>
  <c r="G115" i="8"/>
  <c r="I111" i="8"/>
  <c r="F107" i="8"/>
  <c r="E107" i="8"/>
  <c r="G107" i="8"/>
  <c r="I105" i="8"/>
  <c r="G100" i="8"/>
  <c r="J96" i="8"/>
  <c r="D86" i="8"/>
  <c r="F86" i="8"/>
  <c r="I86" i="8"/>
  <c r="B86" i="8"/>
  <c r="C86" i="8"/>
  <c r="E86" i="8"/>
  <c r="J86" i="8"/>
  <c r="F77" i="8"/>
  <c r="H77" i="8"/>
  <c r="C77" i="8"/>
  <c r="G77" i="8"/>
  <c r="I77" i="8"/>
  <c r="J77" i="8"/>
  <c r="B77" i="8"/>
  <c r="F49" i="8"/>
  <c r="H49" i="8"/>
  <c r="C49" i="8"/>
  <c r="E49" i="8"/>
  <c r="B49" i="8"/>
  <c r="D49" i="8"/>
  <c r="G49" i="8"/>
  <c r="J49" i="8"/>
  <c r="F147" i="8"/>
  <c r="H132" i="8"/>
  <c r="H131" i="8"/>
  <c r="H130" i="8"/>
  <c r="B120" i="8"/>
  <c r="J120" i="8"/>
  <c r="C120" i="8"/>
  <c r="D119" i="8"/>
  <c r="E119" i="8"/>
  <c r="I117" i="8"/>
  <c r="B109" i="8"/>
  <c r="J109" i="8"/>
  <c r="D109" i="8"/>
  <c r="E109" i="8"/>
  <c r="I106" i="8"/>
  <c r="F99" i="8"/>
  <c r="C99" i="8"/>
  <c r="D99" i="8"/>
  <c r="H88" i="8"/>
  <c r="B88" i="8"/>
  <c r="J88" i="8"/>
  <c r="F88" i="8"/>
  <c r="G88" i="8"/>
  <c r="I88" i="8"/>
  <c r="C88" i="8"/>
  <c r="H78" i="8"/>
  <c r="D100" i="8"/>
  <c r="B100" i="8"/>
  <c r="C100" i="8"/>
  <c r="H76" i="8"/>
  <c r="B76" i="8"/>
  <c r="J76" i="8"/>
  <c r="C76" i="8"/>
  <c r="E76" i="8"/>
  <c r="F76" i="8"/>
  <c r="G76" i="8"/>
  <c r="H64" i="8"/>
  <c r="B64" i="8"/>
  <c r="J64" i="8"/>
  <c r="E64" i="8"/>
  <c r="G64" i="8"/>
  <c r="I64" i="8"/>
  <c r="C64" i="8"/>
  <c r="D54" i="8"/>
  <c r="F54" i="8"/>
  <c r="I54" i="8"/>
  <c r="B54" i="8"/>
  <c r="C54" i="8"/>
  <c r="E54" i="8"/>
  <c r="H54" i="8"/>
  <c r="J54" i="8"/>
  <c r="H32" i="8"/>
  <c r="B32" i="8"/>
  <c r="J32" i="8"/>
  <c r="C32" i="8"/>
  <c r="E32" i="8"/>
  <c r="D32" i="8"/>
  <c r="F32" i="8"/>
  <c r="G32" i="8"/>
  <c r="B140" i="8"/>
  <c r="J140" i="8"/>
  <c r="C140" i="8"/>
  <c r="D139" i="8"/>
  <c r="E139" i="8"/>
  <c r="F138" i="8"/>
  <c r="G138" i="8"/>
  <c r="E132" i="8"/>
  <c r="C131" i="8"/>
  <c r="C130" i="8"/>
  <c r="D117" i="8"/>
  <c r="F115" i="8"/>
  <c r="H115" i="8"/>
  <c r="I115" i="8"/>
  <c r="F111" i="8"/>
  <c r="B111" i="8"/>
  <c r="C111" i="8"/>
  <c r="C106" i="8"/>
  <c r="B105" i="8"/>
  <c r="J105" i="8"/>
  <c r="G105" i="8"/>
  <c r="H105" i="8"/>
  <c r="J100" i="8"/>
  <c r="D96" i="8"/>
  <c r="F96" i="8"/>
  <c r="G96" i="8"/>
  <c r="B96" i="8"/>
  <c r="D94" i="8"/>
  <c r="F94" i="8"/>
  <c r="C94" i="8"/>
  <c r="B94" i="8"/>
  <c r="E94" i="8"/>
  <c r="J94" i="8"/>
  <c r="B87" i="8"/>
  <c r="J87" i="8"/>
  <c r="D87" i="8"/>
  <c r="I87" i="8"/>
  <c r="E87" i="8"/>
  <c r="F87" i="8"/>
  <c r="G87" i="8"/>
  <c r="D78" i="8"/>
  <c r="F78" i="8"/>
  <c r="C78" i="8"/>
  <c r="I78" i="8"/>
  <c r="J78" i="8"/>
  <c r="E78" i="8"/>
  <c r="I68" i="8"/>
  <c r="J139" i="8"/>
  <c r="J138" i="8"/>
  <c r="B136" i="8"/>
  <c r="J136" i="8"/>
  <c r="C136" i="8"/>
  <c r="D135" i="8"/>
  <c r="E135" i="8"/>
  <c r="F134" i="8"/>
  <c r="G134" i="8"/>
  <c r="D116" i="8"/>
  <c r="G116" i="8"/>
  <c r="H116" i="8"/>
  <c r="I100" i="8"/>
  <c r="B83" i="8"/>
  <c r="J83" i="8"/>
  <c r="D83" i="8"/>
  <c r="G83" i="8"/>
  <c r="H83" i="8"/>
  <c r="I83" i="8"/>
  <c r="C83" i="8"/>
  <c r="B63" i="8"/>
  <c r="J63" i="8"/>
  <c r="D63" i="8"/>
  <c r="E63" i="8"/>
  <c r="F63" i="8"/>
  <c r="G63" i="8"/>
  <c r="H63" i="8"/>
  <c r="H40" i="8"/>
  <c r="B40" i="8"/>
  <c r="J40" i="8"/>
  <c r="G40" i="8"/>
  <c r="I40" i="8"/>
  <c r="C40" i="8"/>
  <c r="D40" i="8"/>
  <c r="E40" i="8"/>
  <c r="I140" i="8"/>
  <c r="I139" i="8"/>
  <c r="I138" i="8"/>
  <c r="B132" i="8"/>
  <c r="J132" i="8"/>
  <c r="C132" i="8"/>
  <c r="D131" i="8"/>
  <c r="E131" i="8"/>
  <c r="F130" i="8"/>
  <c r="G130" i="8"/>
  <c r="B117" i="8"/>
  <c r="J117" i="8"/>
  <c r="F117" i="8"/>
  <c r="G117" i="8"/>
  <c r="H106" i="8"/>
  <c r="F106" i="8"/>
  <c r="G106" i="8"/>
  <c r="H100" i="8"/>
  <c r="F81" i="8"/>
  <c r="H81" i="8"/>
  <c r="E81" i="8"/>
  <c r="C81" i="8"/>
  <c r="D81" i="8"/>
  <c r="G81" i="8"/>
  <c r="H68" i="8"/>
  <c r="B68" i="8"/>
  <c r="J68" i="8"/>
  <c r="G68" i="8"/>
  <c r="D68" i="8"/>
  <c r="E68" i="8"/>
  <c r="F68" i="8"/>
  <c r="B39" i="8"/>
  <c r="J39" i="8"/>
  <c r="D39" i="8"/>
  <c r="G39" i="8"/>
  <c r="I39" i="8"/>
  <c r="H28" i="8"/>
  <c r="B28" i="8"/>
  <c r="J28" i="8"/>
  <c r="D28" i="8"/>
  <c r="C28" i="8"/>
  <c r="B97" i="8"/>
  <c r="J97" i="8"/>
  <c r="D82" i="8"/>
  <c r="F82" i="8"/>
  <c r="G82" i="8"/>
  <c r="D50" i="8"/>
  <c r="F50" i="8"/>
  <c r="G50" i="8"/>
  <c r="H36" i="8"/>
  <c r="B36" i="8"/>
  <c r="J36" i="8"/>
  <c r="E36" i="8"/>
  <c r="G36" i="8"/>
  <c r="H56" i="8"/>
  <c r="B56" i="8"/>
  <c r="J56" i="8"/>
  <c r="B51" i="8"/>
  <c r="J51" i="8"/>
  <c r="D51" i="8"/>
  <c r="G51" i="8"/>
  <c r="F33" i="8"/>
  <c r="H33" i="8"/>
  <c r="C33" i="8"/>
  <c r="E33" i="8"/>
  <c r="H92" i="8"/>
  <c r="B92" i="8"/>
  <c r="J92" i="8"/>
  <c r="C92" i="8"/>
  <c r="H84" i="8"/>
  <c r="B84" i="8"/>
  <c r="J84" i="8"/>
  <c r="G84" i="8"/>
  <c r="B79" i="8"/>
  <c r="J79" i="8"/>
  <c r="D79" i="8"/>
  <c r="E79" i="8"/>
  <c r="B71" i="8"/>
  <c r="J71" i="8"/>
  <c r="D71" i="8"/>
  <c r="I71" i="8"/>
  <c r="F65" i="8"/>
  <c r="H65" i="8"/>
  <c r="E65" i="8"/>
  <c r="H60" i="8"/>
  <c r="B60" i="8"/>
  <c r="J60" i="8"/>
  <c r="C60" i="8"/>
  <c r="I56" i="8"/>
  <c r="H52" i="8"/>
  <c r="B52" i="8"/>
  <c r="J52" i="8"/>
  <c r="G52" i="8"/>
  <c r="H48" i="8"/>
  <c r="B48" i="8"/>
  <c r="J48" i="8"/>
  <c r="C48" i="8"/>
  <c r="E48" i="8"/>
  <c r="H39" i="8"/>
  <c r="F37" i="8"/>
  <c r="H37" i="8"/>
  <c r="E37" i="8"/>
  <c r="I37" i="8"/>
  <c r="D34" i="8"/>
  <c r="F34" i="8"/>
  <c r="C34" i="8"/>
  <c r="G34" i="8"/>
  <c r="I28" i="8"/>
  <c r="B113" i="8"/>
  <c r="J113" i="8"/>
  <c r="B112" i="8"/>
  <c r="B102" i="8"/>
  <c r="E98" i="8"/>
  <c r="F97" i="8"/>
  <c r="H82" i="8"/>
  <c r="D66" i="8"/>
  <c r="F66" i="8"/>
  <c r="G66" i="8"/>
  <c r="G56" i="8"/>
  <c r="I51" i="8"/>
  <c r="H50" i="8"/>
  <c r="F39" i="8"/>
  <c r="I36" i="8"/>
  <c r="J33" i="8"/>
  <c r="G28" i="8"/>
  <c r="B101" i="8"/>
  <c r="J101" i="8"/>
  <c r="D98" i="8"/>
  <c r="E97" i="8"/>
  <c r="F93" i="8"/>
  <c r="H93" i="8"/>
  <c r="C93" i="8"/>
  <c r="F85" i="8"/>
  <c r="H85" i="8"/>
  <c r="I85" i="8"/>
  <c r="E82" i="8"/>
  <c r="H80" i="8"/>
  <c r="B80" i="8"/>
  <c r="J80" i="8"/>
  <c r="E80" i="8"/>
  <c r="H72" i="8"/>
  <c r="B72" i="8"/>
  <c r="J72" i="8"/>
  <c r="B67" i="8"/>
  <c r="J67" i="8"/>
  <c r="D67" i="8"/>
  <c r="G67" i="8"/>
  <c r="J65" i="8"/>
  <c r="F61" i="8"/>
  <c r="H61" i="8"/>
  <c r="C61" i="8"/>
  <c r="F56" i="8"/>
  <c r="F53" i="8"/>
  <c r="H53" i="8"/>
  <c r="I53" i="8"/>
  <c r="H51" i="8"/>
  <c r="E50" i="8"/>
  <c r="H44" i="8"/>
  <c r="B44" i="8"/>
  <c r="J44" i="8"/>
  <c r="C44" i="8"/>
  <c r="E39" i="8"/>
  <c r="D38" i="8"/>
  <c r="F38" i="8"/>
  <c r="G38" i="8"/>
  <c r="I38" i="8"/>
  <c r="F36" i="8"/>
  <c r="B35" i="8"/>
  <c r="J35" i="8"/>
  <c r="D35" i="8"/>
  <c r="E35" i="8"/>
  <c r="G35" i="8"/>
  <c r="I33" i="8"/>
  <c r="F28" i="8"/>
  <c r="B91" i="8"/>
  <c r="J91" i="8"/>
  <c r="D91" i="8"/>
  <c r="D90" i="8"/>
  <c r="F90" i="8"/>
  <c r="F89" i="8"/>
  <c r="H89" i="8"/>
  <c r="B75" i="8"/>
  <c r="J75" i="8"/>
  <c r="D75" i="8"/>
  <c r="D74" i="8"/>
  <c r="F74" i="8"/>
  <c r="F73" i="8"/>
  <c r="H73" i="8"/>
  <c r="B59" i="8"/>
  <c r="J59" i="8"/>
  <c r="D59" i="8"/>
  <c r="D58" i="8"/>
  <c r="F58" i="8"/>
  <c r="F57" i="8"/>
  <c r="H57" i="8"/>
  <c r="B43" i="8"/>
  <c r="J43" i="8"/>
  <c r="D43" i="8"/>
  <c r="D42" i="8"/>
  <c r="F42" i="8"/>
  <c r="F41" i="8"/>
  <c r="H41" i="8"/>
  <c r="B47" i="8"/>
  <c r="J47" i="8"/>
  <c r="D47" i="8"/>
  <c r="D46" i="8"/>
  <c r="F46" i="8"/>
  <c r="F45" i="8"/>
  <c r="H45" i="8"/>
  <c r="B31" i="8"/>
  <c r="J31" i="8"/>
  <c r="D31" i="8"/>
  <c r="D30" i="8"/>
  <c r="F30" i="8"/>
  <c r="F29" i="8"/>
  <c r="H2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Adam Smith</author>
  </authors>
  <commentList>
    <comment ref="T1" authorId="0" shapeId="0" xr:uid="{00000000-0006-0000-0100-000001000000}">
      <text>
        <r>
          <rPr>
            <b/>
            <sz val="9"/>
            <color indexed="81"/>
            <rFont val="Tahoma"/>
            <family val="2"/>
          </rPr>
          <t>Adam Smith:</t>
        </r>
        <r>
          <rPr>
            <sz val="9"/>
            <color indexed="81"/>
            <rFont val="Tahoma"/>
            <family val="2"/>
          </rPr>
          <t xml:space="preserve">
 =VLOOKUP($H2, fishbaseecology.csv!$C$2:$EA$114, 29, FALSE)</t>
        </r>
      </text>
    </comment>
  </commentList>
</comments>
</file>

<file path=xl/sharedStrings.xml><?xml version="1.0" encoding="utf-8"?>
<sst xmlns="http://schemas.openxmlformats.org/spreadsheetml/2006/main" count="8607" uniqueCount="2221">
  <si>
    <t>Ept.cir</t>
  </si>
  <si>
    <t>Squ.aca</t>
  </si>
  <si>
    <t>Cep.isa</t>
  </si>
  <si>
    <t>Gal.gal</t>
  </si>
  <si>
    <t>Car.bra</t>
  </si>
  <si>
    <t>Car.gal</t>
  </si>
  <si>
    <t>Das.bre</t>
  </si>
  <si>
    <t>Das.the</t>
  </si>
  <si>
    <t>Myl.ten</t>
  </si>
  <si>
    <t>Enc.ram</t>
  </si>
  <si>
    <t>Gym.nub</t>
  </si>
  <si>
    <t>Gym.obe</t>
  </si>
  <si>
    <t>Gym.pra</t>
  </si>
  <si>
    <t>Gym.por</t>
  </si>
  <si>
    <t>Gym.pri</t>
  </si>
  <si>
    <t>Con.ver</t>
  </si>
  <si>
    <t>Con.wil</t>
  </si>
  <si>
    <t>Syn.doa</t>
  </si>
  <si>
    <t>Syn.sim</t>
  </si>
  <si>
    <t>Lot.phy</t>
  </si>
  <si>
    <t>Lot.rha</t>
  </si>
  <si>
    <t>Pse.bac</t>
  </si>
  <si>
    <t>Pse.bar</t>
  </si>
  <si>
    <t>Pse.bre</t>
  </si>
  <si>
    <t>Hyp.ihi</t>
  </si>
  <si>
    <t>Opt.elo</t>
  </si>
  <si>
    <t>Par.tra</t>
  </si>
  <si>
    <t>Pri.ris</t>
  </si>
  <si>
    <t>Cen.aff</t>
  </si>
  <si>
    <t>Zeu.fab</t>
  </si>
  <si>
    <t>Aul.chi</t>
  </si>
  <si>
    <t>Hip.abd</t>
  </si>
  <si>
    <t>Sti.mac</t>
  </si>
  <si>
    <t>Sol.spi</t>
  </si>
  <si>
    <t>Pte.vol</t>
  </si>
  <si>
    <t>Hel.per</t>
  </si>
  <si>
    <t>Sco.car</t>
  </si>
  <si>
    <t>Sco.pap</t>
  </si>
  <si>
    <t>Sco.sca</t>
  </si>
  <si>
    <t>Con.leu</t>
  </si>
  <si>
    <t>Aca.cin</t>
  </si>
  <si>
    <t>Aul.tem</t>
  </si>
  <si>
    <t>Cal.aus</t>
  </si>
  <si>
    <t>Cae.lep</t>
  </si>
  <si>
    <t>Cap.lon</t>
  </si>
  <si>
    <t>Epi.dae</t>
  </si>
  <si>
    <t>Hyp.hun</t>
  </si>
  <si>
    <t>Hyp.spA</t>
  </si>
  <si>
    <t>Hyp.spB</t>
  </si>
  <si>
    <t>Tra.mac</t>
  </si>
  <si>
    <t>Apo.doe</t>
  </si>
  <si>
    <t>Dec.koh</t>
  </si>
  <si>
    <t>Dec.mur</t>
  </si>
  <si>
    <t>Pse.den</t>
  </si>
  <si>
    <t>Ser.lal</t>
  </si>
  <si>
    <t>Ser.riv</t>
  </si>
  <si>
    <t>Tra.sp.</t>
  </si>
  <si>
    <t>Arr.tru</t>
  </si>
  <si>
    <t>Arr.xyl</t>
  </si>
  <si>
    <t>Pla.rub</t>
  </si>
  <si>
    <t>Pag.aur</t>
  </si>
  <si>
    <t>Upe.lin</t>
  </si>
  <si>
    <t>Par.cil</t>
  </si>
  <si>
    <t>Par.spi</t>
  </si>
  <si>
    <t>Mul.van</t>
  </si>
  <si>
    <t>Pem.ads</t>
  </si>
  <si>
    <t>Pem.ana</t>
  </si>
  <si>
    <t>Aty.lat</t>
  </si>
  <si>
    <t>Sco.lin</t>
  </si>
  <si>
    <t>Sco.vio</t>
  </si>
  <si>
    <t>Kyp.big</t>
  </si>
  <si>
    <t>Kyp.syd</t>
  </si>
  <si>
    <t>Gir.cya</t>
  </si>
  <si>
    <t>Gir.tri</t>
  </si>
  <si>
    <t>Gir.fim</t>
  </si>
  <si>
    <t>Bat.cul</t>
  </si>
  <si>
    <t>Lab.nit</t>
  </si>
  <si>
    <t>Amp.how</t>
  </si>
  <si>
    <t>Fcp.fla</t>
  </si>
  <si>
    <t>Cir.spl</t>
  </si>
  <si>
    <t>Par.lab</t>
  </si>
  <si>
    <t>Zan.ele</t>
  </si>
  <si>
    <t>Evi.acu</t>
  </si>
  <si>
    <t>Chr.dis</t>
  </si>
  <si>
    <t>Chr.hyp</t>
  </si>
  <si>
    <t>Chr.rap</t>
  </si>
  <si>
    <t>Par.alb</t>
  </si>
  <si>
    <t>Par.ker</t>
  </si>
  <si>
    <t>Ste.fas</t>
  </si>
  <si>
    <t>Chi.mar</t>
  </si>
  <si>
    <t>Apl.arc</t>
  </si>
  <si>
    <t>Apl.eth</t>
  </si>
  <si>
    <t>Che.eph</t>
  </si>
  <si>
    <t>Che.fra</t>
  </si>
  <si>
    <t>Che.nig</t>
  </si>
  <si>
    <t>Che.spe</t>
  </si>
  <si>
    <t>Nem.dou</t>
  </si>
  <si>
    <t>Nem.mac</t>
  </si>
  <si>
    <t>Lat.cil</t>
  </si>
  <si>
    <t>Lat.for</t>
  </si>
  <si>
    <t>Lat.lin</t>
  </si>
  <si>
    <t>Men.lin</t>
  </si>
  <si>
    <t>Ald.for</t>
  </si>
  <si>
    <t>Not.cel</t>
  </si>
  <si>
    <t>Not.cin</t>
  </si>
  <si>
    <t>Not.fuc</t>
  </si>
  <si>
    <t>Not.ins</t>
  </si>
  <si>
    <t>Pse.luc</t>
  </si>
  <si>
    <t>Pse.mil</t>
  </si>
  <si>
    <t>Cor.san</t>
  </si>
  <si>
    <t>Cor.pic</t>
  </si>
  <si>
    <t>Sue.ayl</t>
  </si>
  <si>
    <t>Sue.arq</t>
  </si>
  <si>
    <t>Bod.vul</t>
  </si>
  <si>
    <t>Bod.fla</t>
  </si>
  <si>
    <t>Ana.cae</t>
  </si>
  <si>
    <t>Ana.ele</t>
  </si>
  <si>
    <t>Tha.amb</t>
  </si>
  <si>
    <t>Tha.lut</t>
  </si>
  <si>
    <t>Tha.tri</t>
  </si>
  <si>
    <t>Oda.cya</t>
  </si>
  <si>
    <t>Oda.pul</t>
  </si>
  <si>
    <t>Bov.var</t>
  </si>
  <si>
    <t>Not.ang</t>
  </si>
  <si>
    <t>Par.col</t>
  </si>
  <si>
    <t>Ble.dor</t>
  </si>
  <si>
    <t>Bel.les</t>
  </si>
  <si>
    <t>Bel.med</t>
  </si>
  <si>
    <t>Fst.fla</t>
  </si>
  <si>
    <t>For.lap</t>
  </si>
  <si>
    <t>For.mal</t>
  </si>
  <si>
    <t>For.var</t>
  </si>
  <si>
    <t>Gil.abd</t>
  </si>
  <si>
    <t>Gil.tri</t>
  </si>
  <si>
    <t>Gra.gym</t>
  </si>
  <si>
    <t>Gra.nig</t>
  </si>
  <si>
    <t>Gra.cap</t>
  </si>
  <si>
    <t>Kar.ste</t>
  </si>
  <si>
    <t>Not.cae</t>
  </si>
  <si>
    <t>Not.seg</t>
  </si>
  <si>
    <t>Not.yal</t>
  </si>
  <si>
    <t>Obl.mar</t>
  </si>
  <si>
    <t>Rua.dec</t>
  </si>
  <si>
    <t>Rua.whe</t>
  </si>
  <si>
    <t>Ker.tri</t>
  </si>
  <si>
    <t>Cir.alb</t>
  </si>
  <si>
    <t>Par.lat</t>
  </si>
  <si>
    <t>Pla.tap</t>
  </si>
  <si>
    <t>Gra.rad</t>
  </si>
  <si>
    <t>Tha.sp.</t>
  </si>
  <si>
    <t>Gob.atr</t>
  </si>
  <si>
    <t>Ser.bra</t>
  </si>
  <si>
    <t>Par.sca</t>
  </si>
  <si>
    <t>Tha.ana</t>
  </si>
  <si>
    <t>Ost.cub</t>
  </si>
  <si>
    <t>Can.cal</t>
  </si>
  <si>
    <t>All.jac</t>
  </si>
  <si>
    <t>Cal.all</t>
  </si>
  <si>
    <t>Ai1</t>
  </si>
  <si>
    <t>Ai2</t>
  </si>
  <si>
    <t>Ai3</t>
  </si>
  <si>
    <t>Bp1</t>
  </si>
  <si>
    <t>Bo1</t>
  </si>
  <si>
    <t>Bo2</t>
  </si>
  <si>
    <t>Bo3</t>
  </si>
  <si>
    <t>Bo4</t>
  </si>
  <si>
    <t>Bo5</t>
  </si>
  <si>
    <t>Bo6</t>
  </si>
  <si>
    <t>Bo7</t>
  </si>
  <si>
    <t>Bo8</t>
  </si>
  <si>
    <t>Bo9</t>
  </si>
  <si>
    <t>Bo10</t>
  </si>
  <si>
    <t>Bo11</t>
  </si>
  <si>
    <t>Bo12</t>
  </si>
  <si>
    <t>Bo13</t>
  </si>
  <si>
    <t>Bo14</t>
  </si>
  <si>
    <t>Bo15</t>
  </si>
  <si>
    <t>Bo16</t>
  </si>
  <si>
    <t>Bs1</t>
  </si>
  <si>
    <t>Bs2</t>
  </si>
  <si>
    <t>Bs3</t>
  </si>
  <si>
    <t>Bs4</t>
  </si>
  <si>
    <t>Bs5</t>
  </si>
  <si>
    <t>Bs6</t>
  </si>
  <si>
    <t>Bs7</t>
  </si>
  <si>
    <t>Ct1</t>
  </si>
  <si>
    <t>Ct2</t>
  </si>
  <si>
    <t>Ct3</t>
  </si>
  <si>
    <t>Cv1</t>
  </si>
  <si>
    <t>Cv2</t>
  </si>
  <si>
    <t>Ch1</t>
  </si>
  <si>
    <t>Ch2</t>
  </si>
  <si>
    <t>Ch3</t>
  </si>
  <si>
    <t>Ch4</t>
  </si>
  <si>
    <t>Ch5</t>
  </si>
  <si>
    <t>Ch6</t>
  </si>
  <si>
    <t>Ch7</t>
  </si>
  <si>
    <t>Ch8</t>
  </si>
  <si>
    <t>Ch9</t>
  </si>
  <si>
    <t>Ch10</t>
  </si>
  <si>
    <t>Ch11</t>
  </si>
  <si>
    <t>Ch12</t>
  </si>
  <si>
    <t>Ch13</t>
  </si>
  <si>
    <t>Ch14</t>
  </si>
  <si>
    <t>Ch15</t>
  </si>
  <si>
    <t>Ch16</t>
  </si>
  <si>
    <t>Ch17</t>
  </si>
  <si>
    <t>Ch18</t>
  </si>
  <si>
    <t>Ch19</t>
  </si>
  <si>
    <t>Ch20</t>
  </si>
  <si>
    <t>Ch21</t>
  </si>
  <si>
    <t>Ch22</t>
  </si>
  <si>
    <t>Ch23</t>
  </si>
  <si>
    <t>Ch24</t>
  </si>
  <si>
    <t>Ch25</t>
  </si>
  <si>
    <t>Ch26</t>
  </si>
  <si>
    <t>Ch27</t>
  </si>
  <si>
    <t>Ch28</t>
  </si>
  <si>
    <t>Gg3</t>
  </si>
  <si>
    <t>Ci1</t>
  </si>
  <si>
    <t>Ci2</t>
  </si>
  <si>
    <t>Ci3</t>
  </si>
  <si>
    <t>Ci4</t>
  </si>
  <si>
    <t>Cs1</t>
  </si>
  <si>
    <t>Cs2</t>
  </si>
  <si>
    <t>Cs3</t>
  </si>
  <si>
    <t>Cs4</t>
  </si>
  <si>
    <t>Cs5</t>
  </si>
  <si>
    <t>Cs6</t>
  </si>
  <si>
    <t>Cs7</t>
  </si>
  <si>
    <t>Cs8</t>
  </si>
  <si>
    <t>Cs9</t>
  </si>
  <si>
    <t>Cs10</t>
  </si>
  <si>
    <t>Cs11</t>
  </si>
  <si>
    <t>Cs12</t>
  </si>
  <si>
    <t>Cs13</t>
  </si>
  <si>
    <t>Cs14</t>
  </si>
  <si>
    <t>Cs15</t>
  </si>
  <si>
    <t>Cs16</t>
  </si>
  <si>
    <t>Cs17</t>
  </si>
  <si>
    <t>Cp1</t>
  </si>
  <si>
    <t>Cp2</t>
  </si>
  <si>
    <t>Cp3</t>
  </si>
  <si>
    <t>Cp4</t>
  </si>
  <si>
    <t>Cp5</t>
  </si>
  <si>
    <t>Cp6</t>
  </si>
  <si>
    <t>Cp7</t>
  </si>
  <si>
    <t>Cp8</t>
  </si>
  <si>
    <t>Cp9</t>
  </si>
  <si>
    <t>Cp10</t>
  </si>
  <si>
    <t>Cp11</t>
  </si>
  <si>
    <t>Cp12</t>
  </si>
  <si>
    <t>Cp13</t>
  </si>
  <si>
    <t>Cp14</t>
  </si>
  <si>
    <t>Cp15</t>
  </si>
  <si>
    <t>Cp16</t>
  </si>
  <si>
    <t>Pk43</t>
  </si>
  <si>
    <t>Cr2</t>
  </si>
  <si>
    <t>Cr3</t>
  </si>
  <si>
    <t>Cr4</t>
  </si>
  <si>
    <t>Cr5</t>
  </si>
  <si>
    <t>Cb1</t>
  </si>
  <si>
    <t>Cb2</t>
  </si>
  <si>
    <t>Cb3</t>
  </si>
  <si>
    <t>Cb4</t>
  </si>
  <si>
    <t>Cb5</t>
  </si>
  <si>
    <t>Cb6</t>
  </si>
  <si>
    <t>Ds1</t>
  </si>
  <si>
    <t>Ds2</t>
  </si>
  <si>
    <t>Ds3</t>
  </si>
  <si>
    <t>Ds4</t>
  </si>
  <si>
    <t>Ds5</t>
  </si>
  <si>
    <t>Di1</t>
  </si>
  <si>
    <t>Di2</t>
  </si>
  <si>
    <t>Di3</t>
  </si>
  <si>
    <t>Di6</t>
  </si>
  <si>
    <t>Di7</t>
  </si>
  <si>
    <t>Di9</t>
  </si>
  <si>
    <t>Di10</t>
  </si>
  <si>
    <t>Di11</t>
  </si>
  <si>
    <t>Di12</t>
  </si>
  <si>
    <t>Di13</t>
  </si>
  <si>
    <t>Di14</t>
  </si>
  <si>
    <t>Di15</t>
  </si>
  <si>
    <t>Di17</t>
  </si>
  <si>
    <t>Di18</t>
  </si>
  <si>
    <t>Di19</t>
  </si>
  <si>
    <t>Di20</t>
  </si>
  <si>
    <t>Di21</t>
  </si>
  <si>
    <t>Fb1</t>
  </si>
  <si>
    <t>Fb2</t>
  </si>
  <si>
    <t>Fb3</t>
  </si>
  <si>
    <t>Fi1</t>
  </si>
  <si>
    <t>Fi2</t>
  </si>
  <si>
    <t>Fi3</t>
  </si>
  <si>
    <t>Gs1</t>
  </si>
  <si>
    <t>Gs2</t>
  </si>
  <si>
    <t>Gs3</t>
  </si>
  <si>
    <t>Gs4</t>
  </si>
  <si>
    <t>Gs5</t>
  </si>
  <si>
    <t>Gs6</t>
  </si>
  <si>
    <t>Gl1</t>
  </si>
  <si>
    <t>Gb1</t>
  </si>
  <si>
    <t>Gb2</t>
  </si>
  <si>
    <t>Gb3</t>
  </si>
  <si>
    <t>Gb4</t>
  </si>
  <si>
    <t>Gr1</t>
  </si>
  <si>
    <t>Gr2</t>
  </si>
  <si>
    <t>Gr3</t>
  </si>
  <si>
    <t>Gr4</t>
  </si>
  <si>
    <t>Gr5</t>
  </si>
  <si>
    <t>Gr6</t>
  </si>
  <si>
    <t>Gr7</t>
  </si>
  <si>
    <t>Gr8</t>
  </si>
  <si>
    <t>Gr9</t>
  </si>
  <si>
    <t>Gr10</t>
  </si>
  <si>
    <t>Gu1</t>
  </si>
  <si>
    <t>Gu3</t>
  </si>
  <si>
    <t>Hg1</t>
  </si>
  <si>
    <t>Hg2</t>
  </si>
  <si>
    <t>Hg3</t>
  </si>
  <si>
    <t>Hg4</t>
  </si>
  <si>
    <t>Hg5</t>
  </si>
  <si>
    <t>Hg6</t>
  </si>
  <si>
    <t>Hg7</t>
  </si>
  <si>
    <t>Hg8</t>
  </si>
  <si>
    <t>Hg9</t>
  </si>
  <si>
    <t>Hg10</t>
  </si>
  <si>
    <t>Hg11</t>
  </si>
  <si>
    <t>Hg12</t>
  </si>
  <si>
    <t>Hg13</t>
  </si>
  <si>
    <t>Hg14</t>
  </si>
  <si>
    <t>Hg15</t>
  </si>
  <si>
    <t>Hg16</t>
  </si>
  <si>
    <t>Hg17</t>
  </si>
  <si>
    <t>Hg18</t>
  </si>
  <si>
    <t>Hg19</t>
  </si>
  <si>
    <t>Hg20</t>
  </si>
  <si>
    <t>Hg21</t>
  </si>
  <si>
    <t>Hg22</t>
  </si>
  <si>
    <t>Hg23</t>
  </si>
  <si>
    <t>Hb1</t>
  </si>
  <si>
    <t>Hb2</t>
  </si>
  <si>
    <t>Hb3</t>
  </si>
  <si>
    <t>Hb4</t>
  </si>
  <si>
    <t>Hb5</t>
  </si>
  <si>
    <t>Hb6</t>
  </si>
  <si>
    <t>Hb7</t>
  </si>
  <si>
    <t>Hb8</t>
  </si>
  <si>
    <t>Hb9</t>
  </si>
  <si>
    <t>Hb10</t>
  </si>
  <si>
    <t>Hb11</t>
  </si>
  <si>
    <t>Hb12</t>
  </si>
  <si>
    <t>Hb13</t>
  </si>
  <si>
    <t>Hb14</t>
  </si>
  <si>
    <t>Hb15</t>
  </si>
  <si>
    <t>Hc1</t>
  </si>
  <si>
    <t>Hc2</t>
  </si>
  <si>
    <t>Hc3</t>
  </si>
  <si>
    <t>Kk1</t>
  </si>
  <si>
    <t>Kk2</t>
  </si>
  <si>
    <t>Kk3</t>
  </si>
  <si>
    <t>Kk4</t>
  </si>
  <si>
    <t>Kk5</t>
  </si>
  <si>
    <t>Kk6</t>
  </si>
  <si>
    <t>Ki1</t>
  </si>
  <si>
    <t>Ki2</t>
  </si>
  <si>
    <t>Ki3</t>
  </si>
  <si>
    <t>Ki4</t>
  </si>
  <si>
    <t>Ki5</t>
  </si>
  <si>
    <t>Ki6</t>
  </si>
  <si>
    <t>Ki7</t>
  </si>
  <si>
    <t>L1</t>
  </si>
  <si>
    <t>L2</t>
  </si>
  <si>
    <t>L3</t>
  </si>
  <si>
    <t>L4</t>
  </si>
  <si>
    <t>L5</t>
  </si>
  <si>
    <t>L6</t>
  </si>
  <si>
    <t>L7</t>
  </si>
  <si>
    <t>Mi1</t>
  </si>
  <si>
    <t>Ms1</t>
  </si>
  <si>
    <t>Mk1</t>
  </si>
  <si>
    <t>Mk2</t>
  </si>
  <si>
    <t>Ch29</t>
  </si>
  <si>
    <t>Nc1</t>
  </si>
  <si>
    <t>Nc2</t>
  </si>
  <si>
    <t>Nt1</t>
  </si>
  <si>
    <t>Nt2</t>
  </si>
  <si>
    <t>Nt3</t>
  </si>
  <si>
    <t>Nt4</t>
  </si>
  <si>
    <t>Nt5</t>
  </si>
  <si>
    <t>Nt6</t>
  </si>
  <si>
    <t>Nt7</t>
  </si>
  <si>
    <t>Nt8</t>
  </si>
  <si>
    <t>Nt9</t>
  </si>
  <si>
    <t>Nt10</t>
  </si>
  <si>
    <t>Nt11</t>
  </si>
  <si>
    <t>Ne1</t>
  </si>
  <si>
    <t>O1</t>
  </si>
  <si>
    <t>O2</t>
  </si>
  <si>
    <t>O3</t>
  </si>
  <si>
    <t>Ps6</t>
  </si>
  <si>
    <t>Ps9</t>
  </si>
  <si>
    <t>Ps10</t>
  </si>
  <si>
    <t>Ps11</t>
  </si>
  <si>
    <t>Ps24</t>
  </si>
  <si>
    <t>Ps25</t>
  </si>
  <si>
    <t>Ps28</t>
  </si>
  <si>
    <t>Pk1</t>
  </si>
  <si>
    <t>Pk2</t>
  </si>
  <si>
    <t>Pk3</t>
  </si>
  <si>
    <t>Pk4</t>
  </si>
  <si>
    <t>Pk5</t>
  </si>
  <si>
    <t>Pk6</t>
  </si>
  <si>
    <t>Pk7</t>
  </si>
  <si>
    <t>Pk8</t>
  </si>
  <si>
    <t>Pk9</t>
  </si>
  <si>
    <t>Pk10</t>
  </si>
  <si>
    <t>Pk11</t>
  </si>
  <si>
    <t>Pk12</t>
  </si>
  <si>
    <t>Pk13</t>
  </si>
  <si>
    <t>Pk14</t>
  </si>
  <si>
    <t>Pk15</t>
  </si>
  <si>
    <t>Pk16</t>
  </si>
  <si>
    <t>Pk17</t>
  </si>
  <si>
    <t>Pk18</t>
  </si>
  <si>
    <t>Pk19</t>
  </si>
  <si>
    <t>Pk20</t>
  </si>
  <si>
    <t>Pk21</t>
  </si>
  <si>
    <t>Pk22</t>
  </si>
  <si>
    <t>Pk23</t>
  </si>
  <si>
    <t>Pk24</t>
  </si>
  <si>
    <t>Pk25</t>
  </si>
  <si>
    <t>Pk26</t>
  </si>
  <si>
    <t>Pk27</t>
  </si>
  <si>
    <t>Pk28</t>
  </si>
  <si>
    <t>Pk29</t>
  </si>
  <si>
    <t>Pk30</t>
  </si>
  <si>
    <t>Pk31</t>
  </si>
  <si>
    <t>Pk32</t>
  </si>
  <si>
    <t>Pk33</t>
  </si>
  <si>
    <t>Pk34</t>
  </si>
  <si>
    <t>Pk35</t>
  </si>
  <si>
    <t>Pk36</t>
  </si>
  <si>
    <t>Pk37</t>
  </si>
  <si>
    <t>Pk38</t>
  </si>
  <si>
    <t>Pk39</t>
  </si>
  <si>
    <t>Pk40</t>
  </si>
  <si>
    <t>Pk41</t>
  </si>
  <si>
    <t>Pk42</t>
  </si>
  <si>
    <t>Pg1</t>
  </si>
  <si>
    <t>Pg2</t>
  </si>
  <si>
    <t>Pg3</t>
  </si>
  <si>
    <t>Pg6</t>
  </si>
  <si>
    <t>Pg7</t>
  </si>
  <si>
    <t>Pg8</t>
  </si>
  <si>
    <t>Pu2</t>
  </si>
  <si>
    <t>Pu3</t>
  </si>
  <si>
    <t>Pu4</t>
  </si>
  <si>
    <t>Pu5</t>
  </si>
  <si>
    <t>Pc1</t>
  </si>
  <si>
    <t>Pc2</t>
  </si>
  <si>
    <t>Pc3</t>
  </si>
  <si>
    <t>Pc4</t>
  </si>
  <si>
    <t>Pc5</t>
  </si>
  <si>
    <t>Qc10</t>
  </si>
  <si>
    <t>Qc11</t>
  </si>
  <si>
    <t>Qc15</t>
  </si>
  <si>
    <t>Qc16</t>
  </si>
  <si>
    <t>Qc19</t>
  </si>
  <si>
    <t>Qc20</t>
  </si>
  <si>
    <t>Qc23</t>
  </si>
  <si>
    <t>Qc24</t>
  </si>
  <si>
    <t>Qc26</t>
  </si>
  <si>
    <t>Qc28</t>
  </si>
  <si>
    <t>Qc29</t>
  </si>
  <si>
    <t>Qc30</t>
  </si>
  <si>
    <t>Qc31</t>
  </si>
  <si>
    <t>Qc33</t>
  </si>
  <si>
    <t>Qc35</t>
  </si>
  <si>
    <t>Qc36</t>
  </si>
  <si>
    <t>Qc37</t>
  </si>
  <si>
    <t>Qc39</t>
  </si>
  <si>
    <t>Qc40</t>
  </si>
  <si>
    <t>Qc41</t>
  </si>
  <si>
    <t>Rg1</t>
  </si>
  <si>
    <t>Rg2</t>
  </si>
  <si>
    <t>Rg3</t>
  </si>
  <si>
    <t>Rg4</t>
  </si>
  <si>
    <t>Rg5</t>
  </si>
  <si>
    <t>Rg6</t>
  </si>
  <si>
    <t>Ri1</t>
  </si>
  <si>
    <t>Ri2</t>
  </si>
  <si>
    <t>Ri3</t>
  </si>
  <si>
    <t>Ri4</t>
  </si>
  <si>
    <t>Ri5</t>
  </si>
  <si>
    <t>Ri6</t>
  </si>
  <si>
    <t>Ri7</t>
  </si>
  <si>
    <t>Sw1</t>
  </si>
  <si>
    <t>Sw2</t>
  </si>
  <si>
    <t>Sw3</t>
  </si>
  <si>
    <t>Sw4</t>
  </si>
  <si>
    <t>Sw5</t>
  </si>
  <si>
    <t>Sw6</t>
  </si>
  <si>
    <t>Sw7</t>
  </si>
  <si>
    <t>Sw8</t>
  </si>
  <si>
    <t>Si1</t>
  </si>
  <si>
    <t>Si2</t>
  </si>
  <si>
    <t>Si3</t>
  </si>
  <si>
    <t>Si4</t>
  </si>
  <si>
    <t>Si5</t>
  </si>
  <si>
    <t>Si6</t>
  </si>
  <si>
    <t>Si7</t>
  </si>
  <si>
    <t>Si8</t>
  </si>
  <si>
    <t>Si9</t>
  </si>
  <si>
    <t>Si10</t>
  </si>
  <si>
    <t>Sl1</t>
  </si>
  <si>
    <t>Tb1</t>
  </si>
  <si>
    <t>Tb2</t>
  </si>
  <si>
    <t>Tb3</t>
  </si>
  <si>
    <t>Tb4</t>
  </si>
  <si>
    <t>Tb5</t>
  </si>
  <si>
    <t>Tb6</t>
  </si>
  <si>
    <t>Tb7</t>
  </si>
  <si>
    <t>Tb8</t>
  </si>
  <si>
    <t>Tb9</t>
  </si>
  <si>
    <t>Tb10</t>
  </si>
  <si>
    <t>Tb11</t>
  </si>
  <si>
    <t>Tb12</t>
  </si>
  <si>
    <t>Fi4</t>
  </si>
  <si>
    <t>Tt1</t>
  </si>
  <si>
    <t>Tt2</t>
  </si>
  <si>
    <t>Tt3</t>
  </si>
  <si>
    <t>Tt4</t>
  </si>
  <si>
    <t>Tc1</t>
  </si>
  <si>
    <t>Tr1</t>
  </si>
  <si>
    <t>Tk1</t>
  </si>
  <si>
    <t>Ws1</t>
  </si>
  <si>
    <t>Ws2</t>
  </si>
  <si>
    <t>Wl1</t>
  </si>
  <si>
    <t>Wl2</t>
  </si>
  <si>
    <t>Wl3</t>
  </si>
  <si>
    <t>Wl4</t>
  </si>
  <si>
    <t>Wl5</t>
  </si>
  <si>
    <t>Wl6</t>
  </si>
  <si>
    <t>Ab1</t>
  </si>
  <si>
    <t>Ab2</t>
  </si>
  <si>
    <t>An1</t>
  </si>
  <si>
    <t>Cr1</t>
  </si>
  <si>
    <t>Di4</t>
  </si>
  <si>
    <t>Di5</t>
  </si>
  <si>
    <t>Di8</t>
  </si>
  <si>
    <t>Di16</t>
  </si>
  <si>
    <t>Fi5</t>
  </si>
  <si>
    <t>Fi6</t>
  </si>
  <si>
    <t>Gu4</t>
  </si>
  <si>
    <t>Ks1</t>
  </si>
  <si>
    <t>Ks2</t>
  </si>
  <si>
    <t>Ks3</t>
  </si>
  <si>
    <t>Ks5</t>
  </si>
  <si>
    <t>Ks6</t>
  </si>
  <si>
    <t>Ps1</t>
  </si>
  <si>
    <t>Ps2</t>
  </si>
  <si>
    <t>Ps3</t>
  </si>
  <si>
    <t>Ps4</t>
  </si>
  <si>
    <t>Ps5</t>
  </si>
  <si>
    <t>Ps7</t>
  </si>
  <si>
    <t>Ps8</t>
  </si>
  <si>
    <t>Ps12</t>
  </si>
  <si>
    <t>Ps13</t>
  </si>
  <si>
    <t>Ps14</t>
  </si>
  <si>
    <t>Ps15</t>
  </si>
  <si>
    <t>Ps16</t>
  </si>
  <si>
    <t>Ps18</t>
  </si>
  <si>
    <t>Ps19</t>
  </si>
  <si>
    <t>Ps20</t>
  </si>
  <si>
    <t>Ps21</t>
  </si>
  <si>
    <t>Ps22</t>
  </si>
  <si>
    <t>Ps23</t>
  </si>
  <si>
    <t>Ps26</t>
  </si>
  <si>
    <t>Ps27</t>
  </si>
  <si>
    <t>Ps29</t>
  </si>
  <si>
    <t>Ps30</t>
  </si>
  <si>
    <t>Pg4</t>
  </si>
  <si>
    <t>Pu1</t>
  </si>
  <si>
    <t>Pu6</t>
  </si>
  <si>
    <t>Qc1</t>
  </si>
  <si>
    <t>Qc2</t>
  </si>
  <si>
    <t>Qc3</t>
  </si>
  <si>
    <t>Qc5</t>
  </si>
  <si>
    <t>Qc6</t>
  </si>
  <si>
    <t>Qc7</t>
  </si>
  <si>
    <t>Qc8</t>
  </si>
  <si>
    <t>Qc9</t>
  </si>
  <si>
    <t>Qc12</t>
  </si>
  <si>
    <t>Qc13</t>
  </si>
  <si>
    <t>Qc14</t>
  </si>
  <si>
    <t>Qc17</t>
  </si>
  <si>
    <t>Qc18</t>
  </si>
  <si>
    <t>Qc21</t>
  </si>
  <si>
    <t>Qc22</t>
  </si>
  <si>
    <t>Qc25</t>
  </si>
  <si>
    <t>Qc27</t>
  </si>
  <si>
    <t>Qc32</t>
  </si>
  <si>
    <t>Qc34</t>
  </si>
  <si>
    <t>Qc38</t>
  </si>
  <si>
    <t>Qc42</t>
  </si>
  <si>
    <t>Qc43</t>
  </si>
  <si>
    <t>Tp1</t>
  </si>
  <si>
    <t>Tg1</t>
  </si>
  <si>
    <t>Ds6</t>
  </si>
  <si>
    <t>Ds7</t>
  </si>
  <si>
    <t>Ds8</t>
  </si>
  <si>
    <t>Ds9</t>
  </si>
  <si>
    <t>Ds10</t>
  </si>
  <si>
    <t>Ds11</t>
  </si>
  <si>
    <t>Ns1</t>
  </si>
  <si>
    <t>Ns2</t>
  </si>
  <si>
    <t>Cl1</t>
  </si>
  <si>
    <t>Cl2</t>
  </si>
  <si>
    <t>Cl3</t>
  </si>
  <si>
    <t>Ca1</t>
  </si>
  <si>
    <t>Ca2</t>
  </si>
  <si>
    <t>Gg1</t>
  </si>
  <si>
    <t>Gg2</t>
  </si>
  <si>
    <t>Bs8</t>
  </si>
  <si>
    <t>Bs9</t>
  </si>
  <si>
    <t>Bs10</t>
  </si>
  <si>
    <t>Ms2</t>
  </si>
  <si>
    <t>Ms3</t>
  </si>
  <si>
    <t>Ms4</t>
  </si>
  <si>
    <t>Ms5</t>
  </si>
  <si>
    <t>Ws3</t>
  </si>
  <si>
    <t>Ws4</t>
  </si>
  <si>
    <t>Ws5</t>
  </si>
  <si>
    <t>Ws6</t>
  </si>
  <si>
    <t>Ws7</t>
  </si>
  <si>
    <t>locfold</t>
  </si>
  <si>
    <t>Middle Island</t>
  </si>
  <si>
    <t>Flat Top Island</t>
  </si>
  <si>
    <t>Bank's Peninsula</t>
  </si>
  <si>
    <t>Volkner Islets</t>
  </si>
  <si>
    <t>White Island</t>
  </si>
  <si>
    <t>East Cape</t>
  </si>
  <si>
    <t>Mayor Island SE</t>
  </si>
  <si>
    <t>Mayor Island N</t>
  </si>
  <si>
    <t>Bligh Sound Outer</t>
  </si>
  <si>
    <t>Bligh Sound Mid</t>
  </si>
  <si>
    <t>Bligh Sound Inner</t>
  </si>
  <si>
    <t>Cannibal Bay</t>
  </si>
  <si>
    <t>Tuhawaiki Island</t>
  </si>
  <si>
    <t>Rainbow Warrior</t>
  </si>
  <si>
    <t>Nukutanga Island</t>
  </si>
  <si>
    <t>Tuingara Point</t>
  </si>
  <si>
    <t>Bare Island N</t>
  </si>
  <si>
    <t>Bare Island S</t>
  </si>
  <si>
    <t>Karamea Island</t>
  </si>
  <si>
    <t>Cray Bay</t>
  </si>
  <si>
    <t>Paoanui Point</t>
  </si>
  <si>
    <t>Charity Reef</t>
  </si>
  <si>
    <t>Ouepoto</t>
  </si>
  <si>
    <t>Aramoana</t>
  </si>
  <si>
    <t>Boat Channel Reef</t>
  </si>
  <si>
    <t>Aramoana Sponge Garden</t>
  </si>
  <si>
    <t>Aramoana South</t>
  </si>
  <si>
    <t>Aramoana North</t>
  </si>
  <si>
    <t>Ocean Beach</t>
  </si>
  <si>
    <t>George Sound</t>
  </si>
  <si>
    <t>Cape Jackson</t>
  </si>
  <si>
    <t>The Brothers</t>
  </si>
  <si>
    <t>Awash Rock</t>
  </si>
  <si>
    <t>Raukawa Rock</t>
  </si>
  <si>
    <t>Glasgow Island</t>
  </si>
  <si>
    <t>Stephen's Island</t>
  </si>
  <si>
    <t>Jag Rocks</t>
  </si>
  <si>
    <t>Titi Island</t>
  </si>
  <si>
    <t>Cape Koamaru</t>
  </si>
  <si>
    <t>Hahei South</t>
  </si>
  <si>
    <t>Mahurangi Island</t>
  </si>
  <si>
    <t>Waikaranga Island</t>
  </si>
  <si>
    <t>Outer Hahei</t>
  </si>
  <si>
    <t>Colville Passage</t>
  </si>
  <si>
    <t>Port Charles Light</t>
  </si>
  <si>
    <t>Te Anaputa Point</t>
  </si>
  <si>
    <t>Great Murcury N</t>
  </si>
  <si>
    <t>Flat Island</t>
  </si>
  <si>
    <t>Cuvier Island</t>
  </si>
  <si>
    <t>Great Murcury S</t>
  </si>
  <si>
    <t>Ruamahuaiti Island</t>
  </si>
  <si>
    <t>Aorangi Island NW</t>
  </si>
  <si>
    <t>Croiselles Harbour</t>
  </si>
  <si>
    <t>Current Basin</t>
  </si>
  <si>
    <t>Doubtful Sound Mid</t>
  </si>
  <si>
    <t>Doubtful Sound Outer</t>
  </si>
  <si>
    <t>Cape Stephens</t>
  </si>
  <si>
    <t>Punaatawake Bay</t>
  </si>
  <si>
    <t>Port Hardy</t>
  </si>
  <si>
    <t>Bonne Point</t>
  </si>
  <si>
    <t>Mukahanga</t>
  </si>
  <si>
    <t>Rangitoto Islands</t>
  </si>
  <si>
    <t>Greville Harbour</t>
  </si>
  <si>
    <t>Manuhakapakapa</t>
  </si>
  <si>
    <t>Peige Rock</t>
  </si>
  <si>
    <t>Pouawa</t>
  </si>
  <si>
    <t>Ariel Reef</t>
  </si>
  <si>
    <t>Pouawa Reef</t>
  </si>
  <si>
    <t>Baldy Rock</t>
  </si>
  <si>
    <t>Makorori</t>
  </si>
  <si>
    <t>Waikekeno</t>
  </si>
  <si>
    <t>Great Barrier SE</t>
  </si>
  <si>
    <t>Rangiwhakaea Bay</t>
  </si>
  <si>
    <t>Rakitu Island</t>
  </si>
  <si>
    <t>Three Kings Great Island N</t>
  </si>
  <si>
    <t>Three Kings Great Island E</t>
  </si>
  <si>
    <t>Three Kings Great Island SE Bay</t>
  </si>
  <si>
    <t>Three Kings Great Island Tasman Bay</t>
  </si>
  <si>
    <t>Waiheke Island Kauri Point</t>
  </si>
  <si>
    <t>Ponui Island S</t>
  </si>
  <si>
    <t>Waiheke Island Thumb Point</t>
  </si>
  <si>
    <t>D'Urville Rock</t>
  </si>
  <si>
    <t>Ahaaha Rock</t>
  </si>
  <si>
    <t>David Rock, the Noises</t>
  </si>
  <si>
    <t>Orarapa Island</t>
  </si>
  <si>
    <t>Motutapu Island Billy Goat Point</t>
  </si>
  <si>
    <t>Waiheke Island Spray Rock</t>
  </si>
  <si>
    <t>Waiheke Island Hakaimango Point</t>
  </si>
  <si>
    <t>Fantail Bay Reef</t>
  </si>
  <si>
    <t>Happy Jack Island</t>
  </si>
  <si>
    <t>Great Barrier SW</t>
  </si>
  <si>
    <t>Taranga Island</t>
  </si>
  <si>
    <t>Junction Island SW</t>
  </si>
  <si>
    <t>Great Barrier NW</t>
  </si>
  <si>
    <t>Great Barrier N</t>
  </si>
  <si>
    <t>Simpson's Rock</t>
  </si>
  <si>
    <t>Little Barrier Ngatamahine Point</t>
  </si>
  <si>
    <t>Horn Rock</t>
  </si>
  <si>
    <t>Tiritiri Matangi Shag Rock</t>
  </si>
  <si>
    <t>Takatu</t>
  </si>
  <si>
    <t>Motuora Island E</t>
  </si>
  <si>
    <t>Pania Reef</t>
  </si>
  <si>
    <t>Cape Kidnappers</t>
  </si>
  <si>
    <t>Cape Kidnappers Black Reef</t>
  </si>
  <si>
    <t>Portland Island</t>
  </si>
  <si>
    <t>Mahia Peninsula Black Reef</t>
  </si>
  <si>
    <t>Chickens East</t>
  </si>
  <si>
    <t>Chickens West</t>
  </si>
  <si>
    <t>South Bay</t>
  </si>
  <si>
    <t>Barney's Rock</t>
  </si>
  <si>
    <t>Kaikoura Peninsula E</t>
  </si>
  <si>
    <t>Kapiti N</t>
  </si>
  <si>
    <t>Kapiti W</t>
  </si>
  <si>
    <t>Kapiti NE</t>
  </si>
  <si>
    <t>Kapiti SE</t>
  </si>
  <si>
    <t>Kapiti S</t>
  </si>
  <si>
    <t>Goat Island</t>
  </si>
  <si>
    <t>Daniel's Bay</t>
  </si>
  <si>
    <t>Leigh Reef cave</t>
  </si>
  <si>
    <t>The Outpost</t>
  </si>
  <si>
    <t>Macauley Island</t>
  </si>
  <si>
    <t>Milford Sound Outer</t>
  </si>
  <si>
    <t>Maori Rocks</t>
  </si>
  <si>
    <t>Stack H West</t>
  </si>
  <si>
    <t>Berghan Point</t>
  </si>
  <si>
    <t>Spirits Bay</t>
  </si>
  <si>
    <t>Waikiekie Reef</t>
  </si>
  <si>
    <t>Pariokariwa Reef</t>
  </si>
  <si>
    <t>Seal Rock</t>
  </si>
  <si>
    <t>Moturoa Island</t>
  </si>
  <si>
    <t>Saddleback Island</t>
  </si>
  <si>
    <t>Shilling Rock</t>
  </si>
  <si>
    <t>Three Kings NE Island</t>
  </si>
  <si>
    <t>Cape Saunders Puddingstone Rock</t>
  </si>
  <si>
    <t>Cape Saunders Matakitaki Point</t>
  </si>
  <si>
    <t>Sandy Mount Cave</t>
  </si>
  <si>
    <t>Homewood</t>
  </si>
  <si>
    <t>Waiata Reach</t>
  </si>
  <si>
    <t>Oke Rock</t>
  </si>
  <si>
    <t>Beatrix Bay</t>
  </si>
  <si>
    <t>PKI Labrid Channel</t>
  </si>
  <si>
    <t>PKI NW Aorangi</t>
  </si>
  <si>
    <t>PKI NW Tawhiti Rahi</t>
  </si>
  <si>
    <t>Sugarloaf</t>
  </si>
  <si>
    <t>PKI SW Tawhiti Rahi</t>
  </si>
  <si>
    <t>PKI W Aorangi</t>
  </si>
  <si>
    <t>PKI Motu Kapiti Island</t>
  </si>
  <si>
    <t>PKI W Tawhiti Rahi</t>
  </si>
  <si>
    <t>PKI NE Tawhiti Rahi</t>
  </si>
  <si>
    <t>Tie-Dye Arch</t>
  </si>
  <si>
    <t>PKI NE Aorangi</t>
  </si>
  <si>
    <t>Port Gore</t>
  </si>
  <si>
    <t>Port Underwood Outer</t>
  </si>
  <si>
    <t>Whangataura Bay</t>
  </si>
  <si>
    <t>Three Kings Archway Island</t>
  </si>
  <si>
    <t>Mid Queen Charlotte</t>
  </si>
  <si>
    <t>Long Island</t>
  </si>
  <si>
    <t>Motuara Island</t>
  </si>
  <si>
    <t>Kempe Point</t>
  </si>
  <si>
    <t>Blumine Island</t>
  </si>
  <si>
    <t>White Rocks</t>
  </si>
  <si>
    <t>Motungarara Island</t>
  </si>
  <si>
    <t>Scott Point</t>
  </si>
  <si>
    <t>Kotukutuku</t>
  </si>
  <si>
    <t>East Bay, Arapawa</t>
  </si>
  <si>
    <t>Outer Queen Charlotte</t>
  </si>
  <si>
    <t>Gannet Island</t>
  </si>
  <si>
    <t>Woody Head</t>
  </si>
  <si>
    <t>Taranaki Point</t>
  </si>
  <si>
    <t>Jackson's Reef</t>
  </si>
  <si>
    <t>Raglan Gorge Head</t>
  </si>
  <si>
    <t>Denham Bay</t>
  </si>
  <si>
    <t>Denham Bay S</t>
  </si>
  <si>
    <t>Parson's Rock</t>
  </si>
  <si>
    <t>Meyer Island</t>
  </si>
  <si>
    <t>Napier Island</t>
  </si>
  <si>
    <t>Homminy Cove</t>
  </si>
  <si>
    <t>Smoothwater Point</t>
  </si>
  <si>
    <t>Barn Island</t>
  </si>
  <si>
    <t>Cascade Island</t>
  </si>
  <si>
    <t>Cascade Point</t>
  </si>
  <si>
    <t>Open Bay Islands W</t>
  </si>
  <si>
    <t>Open Bay Islands E</t>
  </si>
  <si>
    <t>Manawahei Nugget</t>
  </si>
  <si>
    <t>Refuge Island</t>
  </si>
  <si>
    <t>Flagstaff Point</t>
  </si>
  <si>
    <t>The Neck</t>
  </si>
  <si>
    <t>Tamihau Island</t>
  </si>
  <si>
    <t>Ulva Island E</t>
  </si>
  <si>
    <t>Acker's Point</t>
  </si>
  <si>
    <t>Native Island E</t>
  </si>
  <si>
    <t>Iona Island</t>
  </si>
  <si>
    <t>Horseshoe Bay</t>
  </si>
  <si>
    <t>Wharetotara Point</t>
  </si>
  <si>
    <t>Pepin Island N</t>
  </si>
  <si>
    <t>Ataata Point</t>
  </si>
  <si>
    <t>The Glen</t>
  </si>
  <si>
    <t>Waihi Creek</t>
  </si>
  <si>
    <t>Pitt Head</t>
  </si>
  <si>
    <t>Fisherman Island</t>
  </si>
  <si>
    <t>Cottage Loaf Rock</t>
  </si>
  <si>
    <t>Reef Point</t>
  </si>
  <si>
    <t>Foul Point</t>
  </si>
  <si>
    <t>Pinnacle Island Reef</t>
  </si>
  <si>
    <t>Bark Bay Point</t>
  </si>
  <si>
    <t>Te Puru Peninsula</t>
  </si>
  <si>
    <t>Edwards Island NW</t>
  </si>
  <si>
    <t>Herekopare Island SE</t>
  </si>
  <si>
    <t>Bench Island N</t>
  </si>
  <si>
    <t>Bench Island E</t>
  </si>
  <si>
    <t>Tory Channel</t>
  </si>
  <si>
    <t>Waikato wreck</t>
  </si>
  <si>
    <t>Sinclair Head</t>
  </si>
  <si>
    <t>Taputeranga</t>
  </si>
  <si>
    <t>Black Reef</t>
  </si>
  <si>
    <t>Cape Foulwind</t>
  </si>
  <si>
    <t>Kongahu Point</t>
  </si>
  <si>
    <t>Fall's Creek reef</t>
  </si>
  <si>
    <t>Little Wanganui reef</t>
  </si>
  <si>
    <t>Guard's Bay</t>
  </si>
  <si>
    <t>Pidgeon Bay</t>
  </si>
  <si>
    <t>Kenepuru Sound</t>
  </si>
  <si>
    <t>Nikau Bay</t>
  </si>
  <si>
    <t>Hallam Cove</t>
  </si>
  <si>
    <t>Tawhitinui Reach</t>
  </si>
  <si>
    <t>Crail Bay</t>
  </si>
  <si>
    <t>Port Underwood</t>
  </si>
  <si>
    <t>Inner Queen Charlotte</t>
  </si>
  <si>
    <t>Forsyth Bay</t>
  </si>
  <si>
    <t>Elizabeth Island</t>
  </si>
  <si>
    <t>Gaer Arm</t>
  </si>
  <si>
    <t>Nancy Sound Inner</t>
  </si>
  <si>
    <t>Nancy Sound Outer</t>
  </si>
  <si>
    <t>Charles Sound Mid</t>
  </si>
  <si>
    <t>Charles Sound Gold Arm</t>
  </si>
  <si>
    <t>Caswell Sound Outer</t>
  </si>
  <si>
    <t>Caswell Sound Inner</t>
  </si>
  <si>
    <t>Milford Sound Inner</t>
  </si>
  <si>
    <t>Moa Point</t>
  </si>
  <si>
    <t>Barrett Reef</t>
  </si>
  <si>
    <t>Pencarrow Reef</t>
  </si>
  <si>
    <t>locf</t>
  </si>
  <si>
    <t>Aldermen Islands</t>
  </si>
  <si>
    <t>Bay of Plenty</t>
  </si>
  <si>
    <t>Bligh Sound</t>
  </si>
  <si>
    <t>Catlins</t>
  </si>
  <si>
    <t>Cavalli Islands</t>
  </si>
  <si>
    <t>Central Hawke's Bay</t>
  </si>
  <si>
    <t>Chetwode Islands</t>
  </si>
  <si>
    <t>Cook Strait</t>
  </si>
  <si>
    <t>Coromandel Peninsula</t>
  </si>
  <si>
    <t>Poor Knights Islands</t>
  </si>
  <si>
    <t>Doubtful Sound</t>
  </si>
  <si>
    <t>D'Urville Island</t>
  </si>
  <si>
    <t>Forsyth Island</t>
  </si>
  <si>
    <t>Gisborne</t>
  </si>
  <si>
    <t>Glenburn</t>
  </si>
  <si>
    <t>Great Barrier Island</t>
  </si>
  <si>
    <t>Great Island</t>
  </si>
  <si>
    <t>Hauraki Gulf</t>
  </si>
  <si>
    <t>Hen &amp; Chickens Islands</t>
  </si>
  <si>
    <t>Hawke Bay</t>
  </si>
  <si>
    <t>Kaikoura</t>
  </si>
  <si>
    <t>Kapiti Is.</t>
  </si>
  <si>
    <t>Leigh</t>
  </si>
  <si>
    <t>Milford Sound</t>
  </si>
  <si>
    <t>Mokohinau Islands</t>
  </si>
  <si>
    <t>North Cape</t>
  </si>
  <si>
    <t>North Taranaki</t>
  </si>
  <si>
    <t>Northeast Island</t>
  </si>
  <si>
    <t>Otago Peninsula</t>
  </si>
  <si>
    <t>Pelorus Sound</t>
  </si>
  <si>
    <t>Princes Chain</t>
  </si>
  <si>
    <t>Queen Charlotte Sound</t>
  </si>
  <si>
    <t>Raglan</t>
  </si>
  <si>
    <t>Raoul Island</t>
  </si>
  <si>
    <t>South Westland</t>
  </si>
  <si>
    <t>Stewart Island</t>
  </si>
  <si>
    <t>Tasman Bay</t>
  </si>
  <si>
    <t>Titi Islands</t>
  </si>
  <si>
    <t>Trio Islands</t>
  </si>
  <si>
    <t>Tutukaka</t>
  </si>
  <si>
    <t>Wellington South Coast</t>
  </si>
  <si>
    <t>Westland</t>
  </si>
  <si>
    <t>Admiralty Bay</t>
  </si>
  <si>
    <t>Anakoha Bay</t>
  </si>
  <si>
    <t>Titirangi Bay</t>
  </si>
  <si>
    <t>Nancy Sound</t>
  </si>
  <si>
    <t>Charles Sound</t>
  </si>
  <si>
    <t>Caswell Sound</t>
  </si>
  <si>
    <t>Three Kings</t>
  </si>
  <si>
    <t>Kermadec Islands</t>
  </si>
  <si>
    <t>loc2</t>
  </si>
  <si>
    <t>loc2f</t>
  </si>
  <si>
    <t>COP</t>
  </si>
  <si>
    <t>BPN</t>
  </si>
  <si>
    <t>BOP</t>
  </si>
  <si>
    <t>FLD</t>
  </si>
  <si>
    <t>Fiordland</t>
  </si>
  <si>
    <t>CTL</t>
  </si>
  <si>
    <t>NTL</t>
  </si>
  <si>
    <t>Northland</t>
  </si>
  <si>
    <t>HKB</t>
  </si>
  <si>
    <t>OMS</t>
  </si>
  <si>
    <t>Outer Marlborough Sounds</t>
  </si>
  <si>
    <t>PKI</t>
  </si>
  <si>
    <t>GIS</t>
  </si>
  <si>
    <t>SNI</t>
  </si>
  <si>
    <t>SE North Island</t>
  </si>
  <si>
    <t>BRI</t>
  </si>
  <si>
    <t>Barrier Islands</t>
  </si>
  <si>
    <t>TKI</t>
  </si>
  <si>
    <t>HRG</t>
  </si>
  <si>
    <t>KKR</t>
  </si>
  <si>
    <t>KPI</t>
  </si>
  <si>
    <t>Kapiti Island</t>
  </si>
  <si>
    <t>KMD</t>
  </si>
  <si>
    <t>TNK</t>
  </si>
  <si>
    <t>Taranaki</t>
  </si>
  <si>
    <t>OTG</t>
  </si>
  <si>
    <t>Otago</t>
  </si>
  <si>
    <t>RGL</t>
  </si>
  <si>
    <t>SWL</t>
  </si>
  <si>
    <t>STI</t>
  </si>
  <si>
    <t>TSB</t>
  </si>
  <si>
    <t>TTI</t>
  </si>
  <si>
    <t>WLD</t>
  </si>
  <si>
    <t>IMS</t>
  </si>
  <si>
    <t>Inner Marlborough Sounds</t>
  </si>
  <si>
    <t>locc</t>
  </si>
  <si>
    <t>Ai</t>
  </si>
  <si>
    <t>Bp</t>
  </si>
  <si>
    <t>Bo</t>
  </si>
  <si>
    <t>Bs</t>
  </si>
  <si>
    <t>Ct</t>
  </si>
  <si>
    <t>Cv</t>
  </si>
  <si>
    <t>Ch</t>
  </si>
  <si>
    <t>Gg</t>
  </si>
  <si>
    <t>Ci</t>
  </si>
  <si>
    <t>Cs</t>
  </si>
  <si>
    <t>Cp</t>
  </si>
  <si>
    <t>Pk</t>
  </si>
  <si>
    <t>Cr</t>
  </si>
  <si>
    <t>Cb</t>
  </si>
  <si>
    <t>Ds</t>
  </si>
  <si>
    <t>Di</t>
  </si>
  <si>
    <t>Fb</t>
  </si>
  <si>
    <t>Fi</t>
  </si>
  <si>
    <t>Gs</t>
  </si>
  <si>
    <t>Gl</t>
  </si>
  <si>
    <t>Gb</t>
  </si>
  <si>
    <t>Gr</t>
  </si>
  <si>
    <t>Gu</t>
  </si>
  <si>
    <t>Hg</t>
  </si>
  <si>
    <t>Hb</t>
  </si>
  <si>
    <t>Hc</t>
  </si>
  <si>
    <t>Kk</t>
  </si>
  <si>
    <t>Ki</t>
  </si>
  <si>
    <t>L</t>
  </si>
  <si>
    <t>Mi</t>
  </si>
  <si>
    <t>Ms</t>
  </si>
  <si>
    <t>Mk</t>
  </si>
  <si>
    <t>Nc</t>
  </si>
  <si>
    <t>Nt</t>
  </si>
  <si>
    <t>Ne</t>
  </si>
  <si>
    <t>O</t>
  </si>
  <si>
    <t>Ps</t>
  </si>
  <si>
    <t>Pg</t>
  </si>
  <si>
    <t>Pu</t>
  </si>
  <si>
    <t>Pc</t>
  </si>
  <si>
    <t>Qc</t>
  </si>
  <si>
    <t>Rg</t>
  </si>
  <si>
    <t>Ri</t>
  </si>
  <si>
    <t>Sw</t>
  </si>
  <si>
    <t>Si</t>
  </si>
  <si>
    <t>Tb</t>
  </si>
  <si>
    <t>Tt</t>
  </si>
  <si>
    <t>Tc</t>
  </si>
  <si>
    <t>Tr</t>
  </si>
  <si>
    <t>Tk</t>
  </si>
  <si>
    <t>Ws</t>
  </si>
  <si>
    <t>Wl</t>
  </si>
  <si>
    <t>Ab</t>
  </si>
  <si>
    <t>An</t>
  </si>
  <si>
    <t>Ks</t>
  </si>
  <si>
    <t>Tp</t>
  </si>
  <si>
    <t>Tg</t>
  </si>
  <si>
    <t>Ns</t>
  </si>
  <si>
    <t>Cl</t>
  </si>
  <si>
    <t>Ca</t>
  </si>
  <si>
    <t>CD</t>
  </si>
  <si>
    <t>AS</t>
  </si>
  <si>
    <t>BATHY2</t>
  </si>
  <si>
    <t>CHLA_06</t>
  </si>
  <si>
    <t>CHLA_CA</t>
  </si>
  <si>
    <t>DISORGM</t>
  </si>
  <si>
    <t>ORBVEL5</t>
  </si>
  <si>
    <t>SALRESI</t>
  </si>
  <si>
    <t>SEABEDS</t>
  </si>
  <si>
    <t>SEABEDT</t>
  </si>
  <si>
    <t>SLOPE2</t>
  </si>
  <si>
    <t>SST_ANO</t>
  </si>
  <si>
    <t>SSTGRAD</t>
  </si>
  <si>
    <t>TIDALCU</t>
  </si>
  <si>
    <t>SUSPART</t>
  </si>
  <si>
    <t>TEMPRES</t>
  </si>
  <si>
    <t>DCOAST1</t>
  </si>
  <si>
    <t>Enclos_AR</t>
  </si>
  <si>
    <t>sstanam</t>
  </si>
  <si>
    <t>sstwint</t>
  </si>
  <si>
    <t>tide</t>
  </si>
  <si>
    <t>fetch</t>
  </si>
  <si>
    <t>Class</t>
  </si>
  <si>
    <t>Order</t>
  </si>
  <si>
    <t>Family</t>
  </si>
  <si>
    <t>Subfamily</t>
  </si>
  <si>
    <t>Genus</t>
  </si>
  <si>
    <t>Species</t>
  </si>
  <si>
    <t>Myxini</t>
  </si>
  <si>
    <t>Myxiniformes</t>
  </si>
  <si>
    <t>Myxinidae</t>
  </si>
  <si>
    <t>Eptatretus</t>
  </si>
  <si>
    <t>cirrhatus</t>
  </si>
  <si>
    <t>Chondrichthys</t>
  </si>
  <si>
    <t>Squaliformes</t>
  </si>
  <si>
    <t>Squalidae</t>
  </si>
  <si>
    <t>Squalus</t>
  </si>
  <si>
    <t>acanthias</t>
  </si>
  <si>
    <t>Carcharhiniformes</t>
  </si>
  <si>
    <t>Scyliorhinidae</t>
  </si>
  <si>
    <t>Cephaloscyllium</t>
  </si>
  <si>
    <t>isabellum</t>
  </si>
  <si>
    <t>Triakidae</t>
  </si>
  <si>
    <t>Galeorhinus</t>
  </si>
  <si>
    <t>galeus</t>
  </si>
  <si>
    <t>Carcharhinidae</t>
  </si>
  <si>
    <t>Carcharhinus</t>
  </si>
  <si>
    <t>brachyurus</t>
  </si>
  <si>
    <t>galapagensis</t>
  </si>
  <si>
    <t>Myliobatiformes</t>
  </si>
  <si>
    <t>Dasyatidae</t>
  </si>
  <si>
    <t>Dasyatis</t>
  </si>
  <si>
    <t>brevicaudata</t>
  </si>
  <si>
    <t>thetidis</t>
  </si>
  <si>
    <t>Myliobatidae</t>
  </si>
  <si>
    <t>tenuicaudatus</t>
  </si>
  <si>
    <t>Actinopterygii</t>
  </si>
  <si>
    <t>Anguilliformes</t>
  </si>
  <si>
    <t>Muraenidae</t>
  </si>
  <si>
    <t>Enchelycore</t>
  </si>
  <si>
    <t>ramosa</t>
  </si>
  <si>
    <t>Gymnothorax</t>
  </si>
  <si>
    <t>nubilus</t>
  </si>
  <si>
    <t>obesus</t>
  </si>
  <si>
    <t>prasinus</t>
  </si>
  <si>
    <t>porphyreus</t>
  </si>
  <si>
    <t>prionodon</t>
  </si>
  <si>
    <t>Congridae</t>
  </si>
  <si>
    <t>Conger</t>
  </si>
  <si>
    <t>verreauxi</t>
  </si>
  <si>
    <t>wilsoni</t>
  </si>
  <si>
    <t>Aulopiformes</t>
  </si>
  <si>
    <t>Synodontidae</t>
  </si>
  <si>
    <t>Synodus</t>
  </si>
  <si>
    <t>doaki</t>
  </si>
  <si>
    <t>similis</t>
  </si>
  <si>
    <t>Gadiformes</t>
  </si>
  <si>
    <t>Moridae</t>
  </si>
  <si>
    <t>Lotella</t>
  </si>
  <si>
    <t>phycis</t>
  </si>
  <si>
    <t>Pseudophycis</t>
  </si>
  <si>
    <t>bachus</t>
  </si>
  <si>
    <t>barbata</t>
  </si>
  <si>
    <t>breviuscula</t>
  </si>
  <si>
    <t>Beloniformes</t>
  </si>
  <si>
    <t>Hemiramphidae</t>
  </si>
  <si>
    <t>Hyporhamphus</t>
  </si>
  <si>
    <t>ihi</t>
  </si>
  <si>
    <t>Beryciformes</t>
  </si>
  <si>
    <t>Trachichthyidae</t>
  </si>
  <si>
    <t>Optivus</t>
  </si>
  <si>
    <t>elongatus</t>
  </si>
  <si>
    <t>Paratrachichthys</t>
  </si>
  <si>
    <t>trailli</t>
  </si>
  <si>
    <t>Holocentridae</t>
  </si>
  <si>
    <t>Pristilepis</t>
  </si>
  <si>
    <t>oligolepis</t>
  </si>
  <si>
    <t>Berycidae</t>
  </si>
  <si>
    <t>Centroberyx</t>
  </si>
  <si>
    <t>affinis</t>
  </si>
  <si>
    <t>Zeiformes</t>
  </si>
  <si>
    <t>Zeidae</t>
  </si>
  <si>
    <t>Zeus</t>
  </si>
  <si>
    <t>faber</t>
  </si>
  <si>
    <t>Syngnathiformes</t>
  </si>
  <si>
    <t>Aulostomidae</t>
  </si>
  <si>
    <t>Aulostomus</t>
  </si>
  <si>
    <t>chinensis</t>
  </si>
  <si>
    <t>Syngnathidae</t>
  </si>
  <si>
    <t>Hippocampus</t>
  </si>
  <si>
    <t>abdominalis</t>
  </si>
  <si>
    <t>Stigmatopora</t>
  </si>
  <si>
    <t>macropterygia</t>
  </si>
  <si>
    <t>Solegnathus</t>
  </si>
  <si>
    <t>spinosissimus</t>
  </si>
  <si>
    <t>Scorpaeniformes</t>
  </si>
  <si>
    <t>Scorpaenidae</t>
  </si>
  <si>
    <t>Pterois</t>
  </si>
  <si>
    <t>volitans</t>
  </si>
  <si>
    <t>Sebastidae</t>
  </si>
  <si>
    <t>Helicolenus</t>
  </si>
  <si>
    <t>percoides</t>
  </si>
  <si>
    <t>Scorpaena</t>
  </si>
  <si>
    <t>cardinalis</t>
  </si>
  <si>
    <t>papillosa</t>
  </si>
  <si>
    <t>Scorpaenodes</t>
  </si>
  <si>
    <t>scaber</t>
  </si>
  <si>
    <t>Congiopodidae</t>
  </si>
  <si>
    <t>Congiopodus</t>
  </si>
  <si>
    <t>leucopaecilus</t>
  </si>
  <si>
    <t>Perciformes</t>
  </si>
  <si>
    <t>Serranidae</t>
  </si>
  <si>
    <t>Acanthistius</t>
  </si>
  <si>
    <t>cinctus</t>
  </si>
  <si>
    <t>Grammistinae</t>
  </si>
  <si>
    <t>Aulacocephalus</t>
  </si>
  <si>
    <t>Callanthiidae</t>
  </si>
  <si>
    <t>Callanthias</t>
  </si>
  <si>
    <t>australis</t>
  </si>
  <si>
    <t>Caesioperca</t>
  </si>
  <si>
    <t>lepidoptera</t>
  </si>
  <si>
    <t>Caprodon</t>
  </si>
  <si>
    <t>longimanus</t>
  </si>
  <si>
    <t>Epinephelus</t>
  </si>
  <si>
    <t>daemelii</t>
  </si>
  <si>
    <t>Hypoplectrodes</t>
  </si>
  <si>
    <t>huntii</t>
  </si>
  <si>
    <t>coronatus</t>
  </si>
  <si>
    <t>dimidius</t>
  </si>
  <si>
    <t>Trachypoma</t>
  </si>
  <si>
    <t>macracanthus</t>
  </si>
  <si>
    <t>Apogonidae</t>
  </si>
  <si>
    <t>doederleini</t>
  </si>
  <si>
    <t>Carangidae</t>
  </si>
  <si>
    <t>Decapterus</t>
  </si>
  <si>
    <t>koheru</t>
  </si>
  <si>
    <t>muroadsi</t>
  </si>
  <si>
    <t>Pseudocaranx</t>
  </si>
  <si>
    <t>dentex</t>
  </si>
  <si>
    <t>Seriola</t>
  </si>
  <si>
    <t>lalandi</t>
  </si>
  <si>
    <t>rivoliana</t>
  </si>
  <si>
    <t>Trachurus</t>
  </si>
  <si>
    <t>novaezelandiae</t>
  </si>
  <si>
    <t>Arripidae</t>
  </si>
  <si>
    <t>Arripis</t>
  </si>
  <si>
    <t>trutta</t>
  </si>
  <si>
    <t>xylabion</t>
  </si>
  <si>
    <t>Emmelichthyidae</t>
  </si>
  <si>
    <t>Plagiogeneion</t>
  </si>
  <si>
    <t>Sparidae</t>
  </si>
  <si>
    <t>Pagrus</t>
  </si>
  <si>
    <t>auratus</t>
  </si>
  <si>
    <t>Mullidae</t>
  </si>
  <si>
    <t>Upeneichthys</t>
  </si>
  <si>
    <t>porosus</t>
  </si>
  <si>
    <t>Parupeneus</t>
  </si>
  <si>
    <t>ciliatus</t>
  </si>
  <si>
    <t>spilurus</t>
  </si>
  <si>
    <t>Mulloidichthys</t>
  </si>
  <si>
    <t>vanicolensis</t>
  </si>
  <si>
    <t>Pempheridae</t>
  </si>
  <si>
    <t>Pempheris</t>
  </si>
  <si>
    <t>adspersa</t>
  </si>
  <si>
    <t>analis</t>
  </si>
  <si>
    <t>Kyphosidae</t>
  </si>
  <si>
    <t>Microcanthinae</t>
  </si>
  <si>
    <t>Atypichthys</t>
  </si>
  <si>
    <t>latus</t>
  </si>
  <si>
    <t>Scorpidinae</t>
  </si>
  <si>
    <t>Scorpis</t>
  </si>
  <si>
    <t>lineolata</t>
  </si>
  <si>
    <t>Kyphosinae</t>
  </si>
  <si>
    <t>Kyphosus</t>
  </si>
  <si>
    <t>bigibbus</t>
  </si>
  <si>
    <t>sydneyanus</t>
  </si>
  <si>
    <t>Girellinae</t>
  </si>
  <si>
    <t>Girella</t>
  </si>
  <si>
    <t>cyanea</t>
  </si>
  <si>
    <t>tricuspidata</t>
  </si>
  <si>
    <t>fimbriata</t>
  </si>
  <si>
    <t>Bathystethus</t>
  </si>
  <si>
    <t>cultratus</t>
  </si>
  <si>
    <t>Labracoglossa</t>
  </si>
  <si>
    <t>nitida</t>
  </si>
  <si>
    <t xml:space="preserve">Chaetodontidae </t>
  </si>
  <si>
    <t>Amphichaetodon</t>
  </si>
  <si>
    <t>howensis</t>
  </si>
  <si>
    <t>Forcipiger</t>
  </si>
  <si>
    <t>flavissimus</t>
  </si>
  <si>
    <t xml:space="preserve">Cirrhitidae </t>
  </si>
  <si>
    <t>Notocirrhitus</t>
  </si>
  <si>
    <t>splendens</t>
  </si>
  <si>
    <t xml:space="preserve">Pentacerotidae </t>
  </si>
  <si>
    <t>Paristiopterus</t>
  </si>
  <si>
    <t>labiosus</t>
  </si>
  <si>
    <t>Pentacerotidae</t>
  </si>
  <si>
    <t>Zanclistius</t>
  </si>
  <si>
    <t>elevatus</t>
  </si>
  <si>
    <t>Evistias</t>
  </si>
  <si>
    <t>acutirostris</t>
  </si>
  <si>
    <t>Pomacentridae</t>
  </si>
  <si>
    <t>Chromis</t>
  </si>
  <si>
    <t>dispilus</t>
  </si>
  <si>
    <t>hypsilepis</t>
  </si>
  <si>
    <t>Chrysiptera</t>
  </si>
  <si>
    <t>rapanui</t>
  </si>
  <si>
    <t>Parma</t>
  </si>
  <si>
    <t>alboscapularis</t>
  </si>
  <si>
    <t>kermadecensis</t>
  </si>
  <si>
    <t>Stegastes</t>
  </si>
  <si>
    <t>fasciolatus</t>
  </si>
  <si>
    <t>Chironemidae</t>
  </si>
  <si>
    <t>Chironemus</t>
  </si>
  <si>
    <t>marmoratus</t>
  </si>
  <si>
    <t xml:space="preserve">Aplodactylidae </t>
  </si>
  <si>
    <t>Aplodactylus</t>
  </si>
  <si>
    <t>arctidens</t>
  </si>
  <si>
    <t>etheridgii</t>
  </si>
  <si>
    <t>Cheilodactylidae</t>
  </si>
  <si>
    <t>Cheilodactylus</t>
  </si>
  <si>
    <t>ephippium</t>
  </si>
  <si>
    <t>francisi</t>
  </si>
  <si>
    <t>nigripes</t>
  </si>
  <si>
    <t>spectabilis</t>
  </si>
  <si>
    <t>Nemadactylus</t>
  </si>
  <si>
    <t>douglasii</t>
  </si>
  <si>
    <t>macropterus</t>
  </si>
  <si>
    <t>Latridae</t>
  </si>
  <si>
    <t>Latridopsis</t>
  </si>
  <si>
    <t>ciliaris</t>
  </si>
  <si>
    <t>forsteri</t>
  </si>
  <si>
    <t>Latris</t>
  </si>
  <si>
    <t>lineata</t>
  </si>
  <si>
    <t>Mendosoma</t>
  </si>
  <si>
    <t>lineatum</t>
  </si>
  <si>
    <t>Mugilidae</t>
  </si>
  <si>
    <t>Aldrichetta</t>
  </si>
  <si>
    <t>Labridae</t>
  </si>
  <si>
    <t>Notolabrus</t>
  </si>
  <si>
    <t>celidotus</t>
  </si>
  <si>
    <t>fucicola</t>
  </si>
  <si>
    <t>inscriptus</t>
  </si>
  <si>
    <t>Pseudolabrus</t>
  </si>
  <si>
    <t>luculentus</t>
  </si>
  <si>
    <t>miles</t>
  </si>
  <si>
    <t>Coris</t>
  </si>
  <si>
    <t>picta</t>
  </si>
  <si>
    <t>Suezichthys</t>
  </si>
  <si>
    <t>aylingi</t>
  </si>
  <si>
    <t>arquatus</t>
  </si>
  <si>
    <t>Bodianus</t>
  </si>
  <si>
    <t>unimaculatus</t>
  </si>
  <si>
    <t>flavipinnis</t>
  </si>
  <si>
    <t>Anampses</t>
  </si>
  <si>
    <t>caeruleopunctatus</t>
  </si>
  <si>
    <t>elegans</t>
  </si>
  <si>
    <t>Thalassoma</t>
  </si>
  <si>
    <t>amblycephalum</t>
  </si>
  <si>
    <t>lutescens</t>
  </si>
  <si>
    <t>trilobatum</t>
  </si>
  <si>
    <t>Odacidae</t>
  </si>
  <si>
    <t>Odax</t>
  </si>
  <si>
    <t>cyanoallix</t>
  </si>
  <si>
    <t>pullus</t>
  </si>
  <si>
    <t>Bovichtidae</t>
  </si>
  <si>
    <t>Bovichtus</t>
  </si>
  <si>
    <t>variegatus</t>
  </si>
  <si>
    <t>Nototheniidae</t>
  </si>
  <si>
    <t>Notothenia</t>
  </si>
  <si>
    <t>angustata</t>
  </si>
  <si>
    <t xml:space="preserve">Pinguipedidae </t>
  </si>
  <si>
    <t>Parapercis</t>
  </si>
  <si>
    <t>colias</t>
  </si>
  <si>
    <t xml:space="preserve">Tripterygiidae </t>
  </si>
  <si>
    <t>Blennodon</t>
  </si>
  <si>
    <t>dorsalis</t>
  </si>
  <si>
    <t>Bellapiscis</t>
  </si>
  <si>
    <t>lesleyae</t>
  </si>
  <si>
    <t>medius</t>
  </si>
  <si>
    <t>Forsterygion</t>
  </si>
  <si>
    <t>flavonigrum</t>
  </si>
  <si>
    <t>lapillum</t>
  </si>
  <si>
    <t>malcolmi</t>
  </si>
  <si>
    <t>varium</t>
  </si>
  <si>
    <t>Gilloblennius</t>
  </si>
  <si>
    <t>abditus</t>
  </si>
  <si>
    <t>tripennis</t>
  </si>
  <si>
    <t>gymnotum</t>
  </si>
  <si>
    <t>nigripenne</t>
  </si>
  <si>
    <t>capito</t>
  </si>
  <si>
    <t>Karalepis</t>
  </si>
  <si>
    <t>stewarti</t>
  </si>
  <si>
    <t>Notoclinops</t>
  </si>
  <si>
    <t>caerulepunctus</t>
  </si>
  <si>
    <t>segmentatus</t>
  </si>
  <si>
    <t>yaldwyni</t>
  </si>
  <si>
    <t>maryannae</t>
  </si>
  <si>
    <t>Ruanoho</t>
  </si>
  <si>
    <t>decemdigitatus</t>
  </si>
  <si>
    <t>whero</t>
  </si>
  <si>
    <t>Enneapterygius</t>
  </si>
  <si>
    <t>Blenniidae</t>
  </si>
  <si>
    <t>Cirripectes</t>
  </si>
  <si>
    <t>alboapicalis</t>
  </si>
  <si>
    <t>Parablennius</t>
  </si>
  <si>
    <t>laticlavius</t>
  </si>
  <si>
    <t>Plagiotremus</t>
  </si>
  <si>
    <t>tapeinosoma</t>
  </si>
  <si>
    <t>Thalasseleotrididae</t>
  </si>
  <si>
    <t>Grahamichthys</t>
  </si>
  <si>
    <t>radiata</t>
  </si>
  <si>
    <t>adela</t>
  </si>
  <si>
    <t>Gobiidae</t>
  </si>
  <si>
    <t>Gobiopsis</t>
  </si>
  <si>
    <t>atrata</t>
  </si>
  <si>
    <t>Centrolophidae</t>
  </si>
  <si>
    <t>Seriolella</t>
  </si>
  <si>
    <t>brama</t>
  </si>
  <si>
    <t>Tetraodontiformes</t>
  </si>
  <si>
    <t>Monacanthidae</t>
  </si>
  <si>
    <t>Meuschenia</t>
  </si>
  <si>
    <t>Thamnaconus</t>
  </si>
  <si>
    <t>Ostraciidae</t>
  </si>
  <si>
    <t>Ostracion</t>
  </si>
  <si>
    <t>cubicus</t>
  </si>
  <si>
    <t>Tetraodontidae</t>
  </si>
  <si>
    <t>Canthigaster</t>
  </si>
  <si>
    <t>callisterna</t>
  </si>
  <si>
    <t>Diodontidae</t>
  </si>
  <si>
    <t>Allomycterus</t>
  </si>
  <si>
    <t>pilatus</t>
  </si>
  <si>
    <t>allporti</t>
  </si>
  <si>
    <t>TrophicLevel</t>
  </si>
  <si>
    <t>TrophicGroup</t>
  </si>
  <si>
    <t>Nocturnal</t>
  </si>
  <si>
    <t>MaxSize(mm)</t>
  </si>
  <si>
    <t>FeedingBehaviour</t>
  </si>
  <si>
    <t>Parasites</t>
  </si>
  <si>
    <t>Algae</t>
  </si>
  <si>
    <t>Plankton</t>
  </si>
  <si>
    <t>Microinvert</t>
  </si>
  <si>
    <t>Mesoinvert</t>
  </si>
  <si>
    <t>Macroinvert</t>
  </si>
  <si>
    <t>Carnivore</t>
  </si>
  <si>
    <t>Small fish</t>
  </si>
  <si>
    <t>Med/Lg fish</t>
  </si>
  <si>
    <t>Scavenger</t>
  </si>
  <si>
    <t>Med-Lg fish</t>
  </si>
  <si>
    <t>genusspecies</t>
  </si>
  <si>
    <t>commonname</t>
  </si>
  <si>
    <t>Notes on prey</t>
  </si>
  <si>
    <t>Notes on feeding strategy</t>
  </si>
  <si>
    <t>Refs</t>
  </si>
  <si>
    <t>Feedingbehaviour</t>
  </si>
  <si>
    <t>SizeComments</t>
  </si>
  <si>
    <t>Hagfish</t>
  </si>
  <si>
    <t>"locate by smell or sensory barbels, suck onto prey with circular mouths and rasp through victims flesh" - CFNZ</t>
  </si>
  <si>
    <t>fish/scavenger</t>
  </si>
  <si>
    <t>FONZ</t>
  </si>
  <si>
    <t>Spiny dogfish</t>
  </si>
  <si>
    <t>"crustaceans, post larval whalefeed, krill, wide range of small fishes and worms" - CFNZ</t>
  </si>
  <si>
    <t>"form huge schools in Sth NZ" - CFNZ</t>
  </si>
  <si>
    <t>Carpet shark</t>
  </si>
  <si>
    <t>"fish, krill, crayfish, octopus &amp; squid" - CFNZ</t>
  </si>
  <si>
    <t>"roam widely for prey then catch and hold with large mouths and sharp teeth" - CFNZ</t>
  </si>
  <si>
    <t>School shark</t>
  </si>
  <si>
    <t>"small fish and squid but also catch fast swimming tunas" - CFNZ</t>
  </si>
  <si>
    <t>"abundant, mobile and rove around in small schools" - CFNZ</t>
  </si>
  <si>
    <t>Bronze whaler shark</t>
  </si>
  <si>
    <t>"any live or dead animal material, fish; preferring schooling species and stingrays" - CFNZ</t>
  </si>
  <si>
    <t>"opportunistic predators, large prey are sliced up by small serrated teeth assisted by head shaking" - CFNZ</t>
  </si>
  <si>
    <t>Galapagos shark</t>
  </si>
  <si>
    <t>"squid, octopus, crustaceans and pelagic fishes" - CFNZ</t>
  </si>
  <si>
    <t>"mainly on bottom dwelling fish but also flying fishes, squid and octopus" - FONZ</t>
  </si>
  <si>
    <t>Short-tailed stingray</t>
  </si>
  <si>
    <t>"small fishes and benthic invertebrates" - FONZ; "shellfish and crabs" - CFNZ</t>
  </si>
  <si>
    <t>"mainly benthic but capable of pelagic transitioning across deep basins" - FONZ</t>
  </si>
  <si>
    <t>Sucktivore/macro inverts</t>
  </si>
  <si>
    <t>Long-tailed stingray</t>
  </si>
  <si>
    <t>small fishes and benthic invertebrates - FONZ; "shellfish and crabs" - CFNZ</t>
  </si>
  <si>
    <t>"deeper living than ST ray, benthic but capable of pelagic transitioning across deep basins" - FONZ</t>
  </si>
  <si>
    <t>Eagle ray</t>
  </si>
  <si>
    <t>"shellfish, hermit crabs, other crabs, shrimps, worms" - CFNZ</t>
  </si>
  <si>
    <t>"diet includes a wide variety of epibenthic and infaunal invertebrates and small fishes" - FONZ</t>
  </si>
  <si>
    <t>Mosaic moray</t>
  </si>
  <si>
    <t>"crabs, fishes, possibly octopus" - CFNZ; "crabs and small fishes" - FONZ</t>
  </si>
  <si>
    <t>"rarely seen as excellent camouflage,nocturnal &amp; retiring behaviour" FONZ</t>
  </si>
  <si>
    <t>Grey moray</t>
  </si>
  <si>
    <t>"crabs, shrimps, small fishes" - CFNZ</t>
  </si>
  <si>
    <t>"foraging amongst kelp during daylight hours" - FONZ</t>
  </si>
  <si>
    <t>Speckled moray</t>
  </si>
  <si>
    <t>crabs, shrimps, small fishes - CFNZ</t>
  </si>
  <si>
    <t>"deep, cool temperate waters" - FONZ</t>
  </si>
  <si>
    <t>Yellow moray</t>
  </si>
  <si>
    <t>"crabs, shrimps, small fishes" - CFNZ; "crustaceans feature heavily in the diet" - FONZ</t>
  </si>
  <si>
    <t>"shelter in crevices/holes during the day" - FONZ</t>
  </si>
  <si>
    <t>Lowfin moray</t>
  </si>
  <si>
    <t>"quickly attracted to carrion" - FONZ</t>
  </si>
  <si>
    <t>Mottled moray</t>
  </si>
  <si>
    <t>"shy and cannot be drawn out with bait" - FONZ</t>
  </si>
  <si>
    <t>Common conger eel</t>
  </si>
  <si>
    <t>"fishes, crabs, crayfish, octopus" - CFNZ</t>
  </si>
  <si>
    <t>"nocturnal predator of crustaceans esp crabs and fishes including triplefins" - FONZ</t>
  </si>
  <si>
    <t>Northern conger eel</t>
  </si>
  <si>
    <t>"crabs, shrimps, small fishes" - CFNZ; "fishes and crustaceans" - FONZ</t>
  </si>
  <si>
    <t>"common inshore reefd around Nth coasts" - FONZ</t>
  </si>
  <si>
    <t>Red lizardfish</t>
  </si>
  <si>
    <t>"voracious predator that rests on the bottom on enlarged pelvic fins waiting for prey that are attacked and swallowed whole" - FONZ</t>
  </si>
  <si>
    <t>Lavender lizardfish</t>
  </si>
  <si>
    <t>crabs, shrimps, small fishes - CFNZ; "fishes and crustaceans" - FONZ</t>
  </si>
  <si>
    <t>"voracious ambush predator that sometimes buries itself in sand with only its head emergent" - FONZ</t>
  </si>
  <si>
    <t>Beardie</t>
  </si>
  <si>
    <t>????</t>
  </si>
  <si>
    <t>"reef dweling species, restricted to the Kermedecs" - FONZ</t>
  </si>
  <si>
    <t>macro inverts</t>
  </si>
  <si>
    <t>Rock cod</t>
  </si>
  <si>
    <t>"small fishes, crabs, shrimps" - CFNZ; "small benthic invertebrates" - FONZ</t>
  </si>
  <si>
    <t>"by day inhabits deep crevices and caves" - FONZ</t>
  </si>
  <si>
    <t>Red cod</t>
  </si>
  <si>
    <t>"small ones eat mostly inverts, large ones eat fish, large crabs, krill" - CFNZ</t>
  </si>
  <si>
    <t>"wide variety of prey from crabs to other fishes" - FONZ</t>
  </si>
  <si>
    <t>Ministry of Fisheries 2011</t>
  </si>
  <si>
    <t>Southern bastard cod</t>
  </si>
  <si>
    <t>"nocturnally on crabs, shrimps, possibly small fishes" - CFNZ</t>
  </si>
  <si>
    <t>"wide range of small fishes and invertebrates" - FONZ</t>
  </si>
  <si>
    <t>Northern bastard codling</t>
  </si>
  <si>
    <t>"small fishes and invertebrates" - FONZ</t>
  </si>
  <si>
    <t>"cryptic species but active predator on wide range of small fishes and invertebrates" - FONZ</t>
  </si>
  <si>
    <t>Garfish/piper</t>
  </si>
  <si>
    <t>Omnivore</t>
  </si>
  <si>
    <t>"sea grass and green seaweed, planktonic crustaceans, worm larvae, insects" - CFNZ; "larger zooplankton with mysids and crab larvae taken in" - FONZ</t>
  </si>
  <si>
    <t>recorded eating eelgrass and seaweed but may have been taken incidentally with the invertebrates" - FONZ</t>
  </si>
  <si>
    <t>Graham 1956</t>
  </si>
  <si>
    <t>Slender roughy</t>
  </si>
  <si>
    <t>Planktivore</t>
  </si>
  <si>
    <t>"planktonic invertebrates" - FONZ; "planktonic crustaceans" - CFNZ</t>
  </si>
  <si>
    <t>"shelters under reefs and overhangs during the day, feeds just above reef at night" - FONZ</t>
  </si>
  <si>
    <t>Common roughy</t>
  </si>
  <si>
    <t>"planktonic crustaceans, esp shrimps and worms" - FONZ; "planktonic crustaceans and larval worms" - CFNZ</t>
  </si>
  <si>
    <t>"feeds above reef at night" - FONZ; "caves and crevices by day" - CFNZ</t>
  </si>
  <si>
    <t>Unknown leaffish/Rough squirrelfish</t>
  </si>
  <si>
    <t>"single specimen on Kermedecs at 17m" - FONZ</t>
  </si>
  <si>
    <t>Golden snapper</t>
  </si>
  <si>
    <t>Planktivore/Piscivore</t>
  </si>
  <si>
    <t>"large plankton, such as crustaceans and small fishes" - CFNZ; "planktonic fish and crustaceans" - FONZ</t>
  </si>
  <si>
    <t>"is a demersal, reef associated fish.  At  night it feeds off-bottom on mesopelagic prey" - FONZ</t>
  </si>
  <si>
    <t>Morison &amp; Rowling 2001</t>
  </si>
  <si>
    <t>John dory</t>
  </si>
  <si>
    <t>"variety of fishes inc small schooling species and larger reef fishes" - CFNZ</t>
  </si>
  <si>
    <t>"usually solitary, stalk prey unobtrusively using thin bodies and undulating transparent 2nd dorsal to make invisible from front, stalk behind at oblique angle. Shoots out long mouth tube to swallow prey whole" CFNZ</t>
  </si>
  <si>
    <t>Piscivore</t>
  </si>
  <si>
    <t>Chinese trumpetfish</t>
  </si>
  <si>
    <t>"wide variety of small reef fishes and occasionally crustaceans" - CFNZ</t>
  </si>
  <si>
    <t>"known from the Kermedecs" - FONZ; "unusual shape and gliding motion enable to approach unsuspecting prey closely then suck them into their long mouths. Accompany/hide in schools of other fish to hide attacks" - CFNZ</t>
  </si>
  <si>
    <t>Seahorse</t>
  </si>
  <si>
    <t>"wide variety of crustaceans" - FONZ; "small crustaceans, fish eggs, larvae" - CFNZ</t>
  </si>
  <si>
    <t>"ambush predators with prey  taken whole, adults break larger prey with repeated strikes. Triplefins up to 20mm taken" -   FONZ; "sucking prey into mouth like a straw" - CFNZ</t>
  </si>
  <si>
    <t>Woods 2003</t>
  </si>
  <si>
    <t>FONZ - prob to 300mm</t>
  </si>
  <si>
    <t>Smooth pipefish</t>
  </si>
  <si>
    <t xml:space="preserve">"wide variety of crustaceans" - FONZ; </t>
  </si>
  <si>
    <t>"fast eel-like swimmers" - CFNZ; :"drifts like a piece of kelp  in and out of kelp stands" - FONZ</t>
  </si>
  <si>
    <t>Spiny sea dragon</t>
  </si>
  <si>
    <t>"planktonic crustaceans" - CFNZ</t>
  </si>
  <si>
    <t>"anchor themselves to seaweed/fans while feeding. Seen moving over open bottom" - CFNZ</t>
  </si>
  <si>
    <t>Dawson 1982b</t>
  </si>
  <si>
    <t>Red lionfish</t>
  </si>
  <si>
    <t>"wide range of other fishes and crustaceans, larger individuals dominated by fishes" - FONZ; "hunt shrimps, crabs, small fishes" - CFNZ</t>
  </si>
  <si>
    <t>"suction feeder using ambush predation and corally prey with pec fins. Pec fins to flush benthic inverts from substratum by palpation" - FONZ;</t>
  </si>
  <si>
    <t>Sea perch</t>
  </si>
  <si>
    <t>"wide variety of small fishes, crabs, shrimps" - CFNZ;  "wide range of vertebrates, small fish" - FONZ</t>
  </si>
  <si>
    <t>"benthic species occurring on hard and soft substrata" - FONZ</t>
  </si>
  <si>
    <t>Northern scorpionfish/Red rock cod</t>
  </si>
  <si>
    <t>"mainly on small fishes but also crabs, shrimps &amp; octopus" - FONZ; "ditto" - CFNZ</t>
  </si>
  <si>
    <t>"ambush predator by day, more active at night moving around reef in search of prey" - FONZ; "during day rests on bottom lunging at any unsuspecting animal passing close enough which they swallow whole with large mouth" - CFNZ</t>
  </si>
  <si>
    <t>Francis 1996</t>
  </si>
  <si>
    <t>???</t>
  </si>
  <si>
    <t>Dwarf/red scorpionfish</t>
  </si>
  <si>
    <t>"hunting shrimps, crabs, small fishes" - FONZ; "hermit crabs, other types of crabs, shrimps" - CFNZ</t>
  </si>
  <si>
    <t>"small size, excellent camouflage, secretive behaviour mean they ae seldom seen" - CFNZ</t>
  </si>
  <si>
    <t>Pygmy scorpionfish</t>
  </si>
  <si>
    <t>"crabs, worms &amp; other small animals" - CFNZ; "benthic invertebrates" - FONZ</t>
  </si>
  <si>
    <t>"catch by sucking them out from among seaweed or under pebbles with long protrusible jaws" - CFNZ; "sucked out from under stones &amp; amongst kelp" - FONZ</t>
  </si>
  <si>
    <t>Suckivore/inverts</t>
  </si>
  <si>
    <t xml:space="preserve">FONZ </t>
  </si>
  <si>
    <t>Yellowbanded perch</t>
  </si>
  <si>
    <t xml:space="preserve">"eat fishes" - CFNZ; </t>
  </si>
  <si>
    <t>"live in caves and under overhangs on RReef" - CFNZ; "cryptic but easily collected at the Kermedecs" - FONZ</t>
  </si>
  <si>
    <t>Gold-ribbon grouper</t>
  </si>
  <si>
    <t>"live in caves and under overhangs on RReef, feed at dusk poss by night" - CFNZ; "secretive and cryptic" - FONZ</t>
  </si>
  <si>
    <t>Northern splendid perch</t>
  </si>
  <si>
    <t>"variable &amp; dimorphic" - FONZ</t>
  </si>
  <si>
    <t>Butterfly perch</t>
  </si>
  <si>
    <t>"planktivorous, eating mainly small crustaceans, salps carried to them by current" - CFNZ; "wide range of planktonic organisms, copepods&gt;70%" - FONZ</t>
  </si>
  <si>
    <t>"at night rest on the bottom, found near reef/pinnacle where current is strong" - CFNZ; "forms schools that feed on zooplankton in lower part of the water column" - FONZ</t>
  </si>
  <si>
    <t>Pink maomao</t>
  </si>
  <si>
    <t xml:space="preserve">"plankton picker, feeding on a range of organisms" - FONZ;  "feed actively during the day on plankton and salps carried by water current, occassionally feed at the surface" - CFNZ </t>
  </si>
  <si>
    <t>"organisms in the water column by day" - FONZ; "schools in midwater in areas of moderate flow around islands etc, at surface but usually deeper than 10m" - CFNZ</t>
  </si>
  <si>
    <t>Spotted black grouper</t>
  </si>
  <si>
    <t>"wide range of invertebrates, squid, fishes - FONZ; "eats crabs and small fishes, larger grouper usually eat large fishes" - CFNZ</t>
  </si>
  <si>
    <t>"occupying same cave or overhang for years, active mostly dusk &amp; night" - FONZ; "usually solitary or occur in small groups" - CFNZ</t>
  </si>
  <si>
    <t>(Francis, 2012);(Paulin &amp; Roberts, 1992); (Randal &amp; Heemstra, 1991)</t>
  </si>
  <si>
    <t>Red-banded perch</t>
  </si>
  <si>
    <t>"crabs and small fishes, but also shellfish and brittlestars" - FONZ; "eat mainly crabs and small fishes but also shellfish and brittlestars" - CFNZ</t>
  </si>
  <si>
    <t>Half-banded perch A/eyebrow perch</t>
  </si>
  <si>
    <t>"observed in caves by divers during the day at 30-45m" - FONZ; "Endemic, inhabits caves and crevices on reefs usually depper than 30m" - CFNZ </t>
  </si>
  <si>
    <t>Half-banded perch B</t>
  </si>
  <si>
    <t>"small crustaceans they find among seaweed"- CFNZ</t>
  </si>
  <si>
    <t>"occurs on rocky reefs in cracks, ledges &amp; small caves" - FONZ; "spend much of the day resting under boulders or overhangs. At dusk emerge to feed" - CFNZ</t>
  </si>
  <si>
    <t>Toadstool grouper</t>
  </si>
  <si>
    <t>"crustaceans, shellfish, small fishes" - FONZ; "roam in search of crustaceans, shellfish and small fishes" - CFNZ</t>
  </si>
  <si>
    <t xml:space="preserve">"resting in holes and crevices during day" - FONZ; "lives under boulders or in caves and crevices" - CFNZ </t>
  </si>
  <si>
    <t>Doederlein's cardinalfish</t>
  </si>
  <si>
    <t>Koheru</t>
  </si>
  <si>
    <t>"mid-water organisms, benthic crustaceans, worms" - FONZ; "indiscriminately on many types of plankton" - CFNZ</t>
  </si>
  <si>
    <t>"opportunistically on midwater organisms" - FONZ; "Endemic, forms midwater schools near reefs" - CFNZ</t>
  </si>
  <si>
    <t>Amberstripe scad</t>
  </si>
  <si>
    <t>"smaller planktonic invertebrates" - FONZ</t>
  </si>
  <si>
    <t>"pelagic, schooling species to 320m" - FONZ</t>
  </si>
  <si>
    <t>Trevally</t>
  </si>
  <si>
    <t>"bottom dwelling molluscs, small crustaceans, pelagic organisms, fishes" - FONZ; "eat small plankton and clean parasites from larger fishes. Adults eat planktonic crustaceans, crabs , brittlestars, heart urchins, bivalve shellfish" - CFNZ</t>
  </si>
  <si>
    <t>"may form large pelagic schools feeding at the surface" - FONZ; "range from the surface to the bottom, schools are associated with islands, pinnacles and headlands where plankton is conc. by currents" - CFNZ</t>
  </si>
  <si>
    <t>Planktivore/inverts</t>
  </si>
  <si>
    <t>Kingfish</t>
  </si>
  <si>
    <t>"voracious carnivores, eating a wide range of small pelagic fishes and small reef fishes that stray" - CFNZ </t>
  </si>
  <si>
    <t xml:space="preserve">"range around shallow bays, harbours, estuaries, deep rocky outcrops &amp; reefs" - FONZ; "cruise slowly but capable of great aceleration when pursuing prey, may occur singly or in schools of similar sizes fish" - CFNZ </t>
  </si>
  <si>
    <t>FONZ - 58.4kg</t>
  </si>
  <si>
    <t>Almaco jack</t>
  </si>
  <si>
    <t>"can be found well offshore &amp; associated with floating debris" - FONZ</t>
  </si>
  <si>
    <t>FONZ - 59.9kg</t>
  </si>
  <si>
    <t>Jack mackerel</t>
  </si>
  <si>
    <t>"euphausids, amphipods" - FONZ; "eat plankton and small pelagic fishes" - CFNZ</t>
  </si>
  <si>
    <t>"school by size with smaller fish shallow, larger fish deeper" - FONZ; ""Schools in midwater and ranges from shallow bays and harbours to islands and reefs" - CFNZ</t>
  </si>
  <si>
    <t>Kahawai</t>
  </si>
  <si>
    <t>"small fishes &amp; crustaceans" - FONZ; "juveniles eat small plankton. Adults mainly eat large planktonic crustaceans and small schooling fishes but also eat crabs, worms and shellfish when feeding at the bottom" - CFNZ</t>
  </si>
  <si>
    <t>"common around Nth Is" - FONZ; "juveniles in estuaries and shallow coastal waters, schools, feed at surface and bottom" - CFNZ</t>
  </si>
  <si>
    <t>(Duffy &amp; Petherick 1999); (Hutchins &amp; Swainston, 1986); (Bruce et al 1998); (Russell 1998)</t>
  </si>
  <si>
    <t>FONZ - 7.3kg</t>
  </si>
  <si>
    <t>Kahawai (Kermadecs)</t>
  </si>
  <si>
    <t>"pelagic crustaceans &amp; propbably includes small fishes" - FONZ; "feed on pelagic crustaceans" - CFNZ</t>
  </si>
  <si>
    <t>"endemic to Lord Howe, Norfolk &amp; Kermadec Is, coastal &amp; oceanic pelagic species" - FONZ; "Form schools near the surface, common at the kermadecs, rare at the mainland" - CFNZ</t>
  </si>
  <si>
    <t>Francis 2012</t>
  </si>
  <si>
    <t>FONZ - 11kg</t>
  </si>
  <si>
    <t>Rubyfish</t>
  </si>
  <si>
    <t>"may undertake regular migrations vertically or horizontally" - FONZ</t>
  </si>
  <si>
    <t>Horn et al 2012</t>
  </si>
  <si>
    <t>Snapper</t>
  </si>
  <si>
    <t>"wide range of benthic invertebrates and fishes" - FONZ; "eat virtually any animal matter. juveniles eat mainly small crustaceans, then wider range of inverts including worms, crabs and shellfish.  Larger eat paua, mussels, limpets, sea urchins, small fishes" - CFNZ</t>
  </si>
  <si>
    <t>"one of the largest inshore commercial fisheries and most popular recreational fish" - FONZ; "Diet changes considerably with size, wide habitat range and abundance" - CFNZ</t>
  </si>
  <si>
    <t>(Hutchins &amp; Swainston, 1986); (Cassie 1956; Crossland 1980; Battaglene &amp; Talbot 1992; Miskiewicz &amp; Neira 1998b) (Parsons et al 2014) (Francis &amp; Pankhurst 1988)</t>
  </si>
  <si>
    <t>FONZ &gt;20kg</t>
  </si>
  <si>
    <t>"small invertebrates, shellfish, worms, crustaceans and occasionally small fishes" - CFNZ</t>
  </si>
  <si>
    <t>"find with sensitive barbels which are flicked over/into sand or turf" - CFNZ</t>
  </si>
  <si>
    <t>Whitesaddle goatfish</t>
  </si>
  <si>
    <t>Blackspot goatfish</t>
  </si>
  <si>
    <t>"usually solitary, benthic on reefs and sand from 1-50m" - FONZ; "active in the afternoon forage for food in groups, prefers sandy areas but also wanders over rocky reefs" - CFNZ</t>
  </si>
  <si>
    <t>Randall 2004</t>
  </si>
  <si>
    <t>Yellow goatfish</t>
  </si>
  <si>
    <t>"crustaceans, polychaetes" - FONZ; "feed on small crustaceans and other invertebrates" - CFNZ</t>
  </si>
  <si>
    <t>"form small schools during the day, dispersing to feed individually at night" - FONZ; "forge over sand patches, locate prey in sand with sensory barbels" - CFNZ</t>
  </si>
  <si>
    <t>Randall 2001d</t>
  </si>
  <si>
    <t>Bigeye</t>
  </si>
  <si>
    <t>"large zooplankton such as amphipods, mysid shrimps &amp; polychaetes" - FONZ; "emerge at dusk to feedon plankton" - CFNZ</t>
  </si>
  <si>
    <t>"live hidden in schools during the day to emerge at night to feed in the water column" - FONZ; "Endemic, lives in caves or under overhangs on rocky reefs" - CFNZ</t>
  </si>
  <si>
    <t>Thompson 1981</t>
  </si>
  <si>
    <t>Bronze sweeper/bullseye</t>
  </si>
  <si>
    <t>"large zooplankton such as amphipods, mysid shrimps &amp; polychaetes" - FONZ; "Behaviour is similar to to Bigeye" - FONZ</t>
  </si>
  <si>
    <t>"live hidden in schools during the day to emerge at night to feed in the water column" - FONZ; "Ditto adspersa, found in caves or under overhangs and on rocky reefs" - CFNZ</t>
  </si>
  <si>
    <t>Mooi 2000</t>
  </si>
  <si>
    <t>Mado</t>
  </si>
  <si>
    <t>"plankton, sessile invertebrates, algae" - FONZ; "eat crustaceans, worms, anemones, hydroids, seaweed picked from rocks. Juv's may act as cleaners (crustacean parasites)" - CFNZ</t>
  </si>
  <si>
    <t>"solitary or schooling; demersal" - FONZ; "Alone or small groups, Inhabit reefs near caves, archways, overhangs" - CFNZ</t>
  </si>
  <si>
    <t>(Francis 2001, 2012); (Willis 1995)</t>
  </si>
  <si>
    <t>Parasitivore/inverts</t>
  </si>
  <si>
    <t>Sweep</t>
  </si>
  <si>
    <t>"plantonic organisms such as planktonic crustaceans as well as fish eggs &amp; drifting red algae" - FONZ; "eat small plankton" CFNZ</t>
  </si>
  <si>
    <t>"shallow coastal waters to depths of 30m, often around RReef" - FONZ; "Catch small plankton individually with snapping jaw movement, shallow reefs close to shelter/in reef crevices, abundant North, long lived" - CFNZ </t>
  </si>
  <si>
    <t>(Rissik et al, 1998); (Francis, 2012); (Stewart &amp; Hughes, 2005); (Carpenter, 2001a)</t>
  </si>
  <si>
    <t>Blue maomao</t>
  </si>
  <si>
    <t>"planktonic organisms such as copepods &amp; euphausids as well as fish eggs &amp; detrital algae" - FONZ; "on/at surface on planktonic crustaceans, salps, fish eggs, larvae, seaweed (accidentally?)" - CFNZ</t>
  </si>
  <si>
    <t>"schooling species found along exposed reef and in sheltered bays &amp; reefs" - FONZ; "Feed in midwater or at/on the surface, large schools break surface as they surge forward, snapping movements of lower jaw.  Large schools near archways/headlands particularly offshore islands" - CFNZ</t>
  </si>
  <si>
    <t>Grey/Dark-fin drummer</t>
  </si>
  <si>
    <t>Herbivore</t>
  </si>
  <si>
    <t>"mix of green, red &amp; brown algae" - FONZ; "probably feed on brown seaweeds" - CFNZ</t>
  </si>
  <si>
    <t>"solitary or in schools of silver drummer" - FONZ; "shallow surgy waternear rocky reefs" - CFNZ</t>
  </si>
  <si>
    <t>Clements, 2003</t>
  </si>
  <si>
    <t>Silver drummer</t>
  </si>
  <si>
    <t xml:space="preserve">"eats a wide range of algae, predominantly brown algae" - FONZ; "large brown seaweed, fine red and green seaweed (incidental small inverts)" - CFNZ </t>
  </si>
  <si>
    <t>"feeding usually at dawn and dusk" - FONZ; "Fast moving schools, turbulent and shallow (-10m) near reefs" CFNZ</t>
  </si>
  <si>
    <t>(Clements, 2003); (Moran &amp; Clements, 2002)</t>
  </si>
  <si>
    <t>Bluefish</t>
  </si>
  <si>
    <t>"fine red &amp; green seaweeds &amp; some animal matter" - FONZ; "small inverts, crustaceans, brittlestars, tube worms, sponges, hydroids, red &amp; green seaweed from rocks, salps midwater' - CFNZ</t>
  </si>
  <si>
    <t>"omnivorous feeding opportunistically" - FONZ; "Dawn and dusk. Browse with 3-pointed teeth from rocks. Abundant Kermedecs, shallow reefs (-10m)" - CFNZ</t>
  </si>
  <si>
    <t>(Clements &amp; Zemke-White, 2008)</t>
  </si>
  <si>
    <t>Parore</t>
  </si>
  <si>
    <t>"fine red &amp; green seaweeds &amp; also some invertebrates, esp salps" - FONZ;  "Adults mainly hebivorous, fine filamentous seaweed, large brown seaweed, inverts, sometimes feed heavily on salps. Juv's plankton, detritus, cleaners" - CFNZ</t>
  </si>
  <si>
    <t>"encountered in schools of 10's to 100's" - FONZ; "mangrove to estuary to reefs, -10m, small schools" - CFNZ</t>
  </si>
  <si>
    <t>(Ayling &amp; Cox, 1982); (Clements, 2003; Gillanders et al, 2012)</t>
  </si>
  <si>
    <t>Caramel drummer</t>
  </si>
  <si>
    <t>"algae" - FONZ; "herbivorous, small filamentous and turfing algae" - CFNZ</t>
  </si>
  <si>
    <t>"herbivorous, found browsing on algae in shallow waters. Individuals hiding in caves or overhangs" - FONZ; "browse intensively in small groups in shallow surgy water (-5m)" - CFNZ</t>
  </si>
  <si>
    <t>(Clements, 2003)</t>
  </si>
  <si>
    <t>Grey knifefish</t>
  </si>
  <si>
    <t>"plankton" - FONZ; "small plankton" - CFNZ</t>
  </si>
  <si>
    <t>"pelagic occur mainly around offshore Islands and coastal headlands" - FONZ; "white, surgy water around islands and points, -1om, offshore islands and coastal headlands" - CFNZ</t>
  </si>
  <si>
    <t>(Francis, 2012)</t>
  </si>
  <si>
    <t>Blue knifefish</t>
  </si>
  <si>
    <t>"planktonic invertebrates" - FONZ; "large planktonic crustaceans" - CFNZ</t>
  </si>
  <si>
    <t>"found over deepish water in surface waters of pinnacles and headlands" - FONZ; "offshore islands near pinnacles &amp; headlands, -20m" - CFNZ</t>
  </si>
  <si>
    <t>Lord Howe butterflyfish/coralfish</t>
  </si>
  <si>
    <t>"variety of invertebrates esp. crustaceans" - CFNZ</t>
  </si>
  <si>
    <t>"observed in pairs" - FONZ; "extract prey from among sponges etc. using long snouts and small jaws. Found on near caves, archways, overhangs" - CFNZ</t>
  </si>
  <si>
    <t>(Pyle, 2001a)</t>
  </si>
  <si>
    <t>Longnose butterflyfish</t>
  </si>
  <si>
    <t>"polychaetes, other worms, tube feet of sea urchins, mysids, amphipods &amp; other small crustaceans, barnacle cirri &amp; fish eggs" - FONZ; "wide-range of animal material inc. crustaceans, worms, tube-feet echinoderms, fish eggs, hydroids, clean parasites" - CFNZ</t>
  </si>
  <si>
    <t>"found in exposed &amp; sheltered reef in Kermedecs &amp; Poor Knights" - FONZ; " "use forcep like jaws to probe into small crannies for food. Exposed with some shelter" - CFNZ</t>
  </si>
  <si>
    <t>(Randall, 1985); (Francis et al, 1999b); (West, 1998)</t>
  </si>
  <si>
    <t>Splendid hawkfish</t>
  </si>
  <si>
    <t>"small benthic fishes &amp; invertebrates" - FONZ; "probably small inverts" - CFNZ</t>
  </si>
  <si>
    <t>"habitat ranges from steep walls to small fields of boulders amoung sand and gravel" - FONZ; "rest on pectoral and pelvic fins in turbulent ares" - CFNZ</t>
  </si>
  <si>
    <t>Giant boarfish</t>
  </si>
  <si>
    <t>"benthic molluscs, crustaceans, echinoderms &amp; worms" - FONZ; "crabs. bivalves, worms, brittlestars, sea cucumbers" - CFNZ</t>
  </si>
  <si>
    <t>"uses elongate &amp; strong snout to feed in soft substrata" - FONZ; "feed over sand and mud use snout to probe. May also blow sand away with water jet to uncover prey. Schools seen" - CFNZ</t>
  </si>
  <si>
    <t>(Masuda &amp; Allen, 1993)</t>
  </si>
  <si>
    <t>Long-finned boarfish</t>
  </si>
  <si>
    <t>"crabs, worms and brittlestars" - CFNZ</t>
  </si>
  <si>
    <t>"demersal near seabed at depths ranging from 25-540m) - FONZ; "pry out of crevices with pointed snouts" - CFNZ</t>
  </si>
  <si>
    <t>Striped boarfish</t>
  </si>
  <si>
    <t>"brittlestars &amp; benthic crustaceans" - FONZ; "probably eat invertebrates" - CFNZ</t>
  </si>
  <si>
    <t>"adults benthic, usually in pairs or small groups from 30-450m" - FONZ; "ususally in caves or archways but may occur in the open" - CFNZ</t>
  </si>
  <si>
    <t>(Konishi, 1988); (Masuda &amp; Allen, 1993); (Randall, 2005)</t>
  </si>
  <si>
    <t>Demoiselle</t>
  </si>
  <si>
    <t xml:space="preserve">"almost exclusively on copepods" - FONZ; "small planktonic crustaceans, fish eggs, larvae, other plankton" - CFNZ </t>
  </si>
  <si>
    <t>"mid-water plankton picker; small feeding aggregations" - FONZ; "school in midwater near cliff faces, pinnacles, archways. Face into current snapping up prey as it drifts past" - CFNZ</t>
  </si>
  <si>
    <t>Singlespot demoiselle</t>
  </si>
  <si>
    <t>"small planktonic crustaceans" - CFNZ</t>
  </si>
  <si>
    <t>"seen schooling with two-spot around headlands &amp; offshore islands" - FONZ; "mainly in midwater near reefs, common around offshore islands &amp; coastal headlands" - CFNZ</t>
  </si>
  <si>
    <t>Easter/Kermedec damselfish</t>
  </si>
  <si>
    <t>"presumably plankton" - CFNZ</t>
  </si>
  <si>
    <t>"large schools over reefs around the islands of the Kermedec chain" - FONZ; "large loose aggregations in midwater also common at the seabed, &gt;5m" - CFNZ</t>
  </si>
  <si>
    <t>Black angelfish</t>
  </si>
  <si>
    <t>"red &amp; green algae" - FONZ; "mainly herbivorous, browsing fine red and green seaweed, also salps and fish eggs" - CFNZ</t>
  </si>
  <si>
    <t>"herbivorous" - FONZ; "selectively browsing, teeth arranged in two cutting plates like shears, nips off tops of seaweed, -10m" - CFNZ</t>
  </si>
  <si>
    <t>Kermadec scalyfin</t>
  </si>
  <si>
    <t>"probably herbivorous feeding on filamentous and turfing red/green algae" - CFNZ</t>
  </si>
  <si>
    <t>"associated with cracks &amp; crevices in the reef where they occur as pairs" - FONZ; "defend small territories assoc. with cracks and crevices" - CFNZ</t>
  </si>
  <si>
    <t>(Allen, 1987)</t>
  </si>
  <si>
    <t>Pacific gregory</t>
  </si>
  <si>
    <t>"filamentous algae" - FONZ; "herbivorous" - CFNZ</t>
  </si>
  <si>
    <t>"found on reefs with moderate turbulence" - FONZ; "crevices, under boulders, larger fish in the open" - CFNZ</t>
  </si>
  <si>
    <t>(Francis, 2001); (Schiel et al, 1986)</t>
  </si>
  <si>
    <t>Hiwihiwi</t>
  </si>
  <si>
    <t>"wide variety of invertebrates" - FONZ; "wide range of of invertebrates esp. crabs, limpets, chitons and small triplefins" - CFNZ</t>
  </si>
  <si>
    <t>"crepuscular in habit, sometimes form loose aggregations" - FONZ; "Dawn and dusk. propped on pec, pelvic and anal fins which enable them to live in shallow surgy water, &lt;25m") - CFNZ</t>
  </si>
  <si>
    <t>(Gomon, 2008c)</t>
  </si>
  <si>
    <t>FONZ - 2kg</t>
  </si>
  <si>
    <t>Marblefish</t>
  </si>
  <si>
    <t>"turfing red algae &amp; sea lettuce" - FONZ: "mainly on red and green seaweed" - CFNZ</t>
  </si>
  <si>
    <t>"active mainly dawn &amp; dusk" - FONZ; "Graze (downward mouth), solitary, home ranging, &lt;15m" - CFNZ</t>
  </si>
  <si>
    <t>Notch-head marblefish</t>
  </si>
  <si>
    <t>"almost exclusively on red algae &gt;90% with some sea lettuce 4%" - FONZ; "mainly on red algae" - CFNZ</t>
  </si>
  <si>
    <t>"herbivourous, foraging occurring in very shallow water" - FONZ; "very shallow water, &lt;15m")- CFNZ</t>
  </si>
  <si>
    <t>Painted moki</t>
  </si>
  <si>
    <t>"small invertebrates" - CFNZ</t>
  </si>
  <si>
    <t>"occurrence in NZ prob due to long-distance dispersal of pelagic larvae from Lord Howe, Norfolk &amp; Kermedecs" - FONZ; "caves and crevices around offshore islands/coastal headlands, solitary mainland" - CFNZ</t>
  </si>
  <si>
    <t>Blacktip/masked morwong</t>
  </si>
  <si>
    <t>"small invertebrates esp. crustaceans" - CFNZ</t>
  </si>
  <si>
    <t>"inhabits sheltered RReefs and sandy bays" - FONZ; "small groups, esp. under overhangs" - CFNZ</t>
  </si>
  <si>
    <t>Magpie perch/morwong</t>
  </si>
  <si>
    <t>"gammarid amphipods &amp; other benthic invertebrates" - FONZ; "shellfish, worms and crustaceans" - CFNZ</t>
  </si>
  <si>
    <t>"large fish live in deeper parts of the reef" - FONZ; "solitary and above seaweed covered reefs, mainly westcoast" - CFNZ</t>
  </si>
  <si>
    <t>(Cappo, 1995)</t>
  </si>
  <si>
    <t>Red moki</t>
  </si>
  <si>
    <t>"benthic invertebrates esp. amphipods &amp; brittlestars" - FONZ; "mainly small crustaceans, crabs, brittlestars and sea urchins" - CFNZ</t>
  </si>
  <si>
    <t>"inhabits broken rocky reefs at depths of 1-54m" - FONZ; "Dawn and dusk. Head down and bump into seabed taking in sediment and invert food" - CFNZ</t>
  </si>
  <si>
    <t>(McCormick, 1989,1998); (Ewing et al, 2007)</t>
  </si>
  <si>
    <t>Porae</t>
  </si>
  <si>
    <t>"small, mobile invertebrates" - FONZ; "wide variety of small invertebrates that occur in sand, gravel coralline turf esp worms, brittlestars, small sea urchins and crustaceans" - CFNZ </t>
  </si>
  <si>
    <t>"an indiscriminate forager on both rocky reefs &amp; adjacent sandy areas" - FONZ; "active during the day, also rest in small to large groups, home-ranging" - CFNZ</t>
  </si>
  <si>
    <t>(Steven &amp; Hughes, 2009); (Russell, 1983)</t>
  </si>
  <si>
    <t>Tarakihi</t>
  </si>
  <si>
    <t>"variety of benthic invertebrates esp crustaceans &amp; polychaetes" - FONZ; "feed mainly at dusk on worms, crabs, brittlestars and shellfish they suck from the bottom" - CFNZ</t>
  </si>
  <si>
    <t>"supports important commercial &amp; recreational fisheries" - FONZ; "Feed mainly at dusk, occur over mud or sand occ. near reef edges" - CFNZ</t>
  </si>
  <si>
    <t>(Godfriaux, 1974); (MPI 2013a)</t>
  </si>
  <si>
    <t>Blue moki</t>
  </si>
  <si>
    <t>"mostly invertebrates esp. crustaceans, polycheates, molluscs" - FONZ; "crabs, other crustaceans, shellfish and worms which suck from sand or mud. JUvs small crustaceans" - CFNZ</t>
  </si>
  <si>
    <t>"adults usually food near RReefs' - FONZ; ""suck from sand or mud, occur mainly over sand or mud bottom, also seen over reefs" - CFDNZ</t>
  </si>
  <si>
    <t>(Francis, 1981b); (MPI 2013a)</t>
  </si>
  <si>
    <t>Copper moki</t>
  </si>
  <si>
    <t>"invertebrate food is preferred; mainly consisting of crustaceans esp. amphipods, with worms &amp; small fishes increasing in the diet of  larger fish" - FONZ; "mainly crustaceans but worms and small fishes" - CFNZ</t>
  </si>
  <si>
    <t>"similar life cycle and biology to blue moki with which they school" - FONZ; "rare north of East cape" - CFNZ</t>
  </si>
  <si>
    <t>(Kuiter, 1993); (Francis, 1981b)</t>
  </si>
  <si>
    <t>Trumpeter</t>
  </si>
  <si>
    <t>"eat any large prey inc crabs, octopus, squid and small fishes. Also seen feeding on large swarms of planktonic crustaceans" - CFNZ</t>
  </si>
  <si>
    <t>"values food fish; preferring RReef at 6-300m" - FONZ; "singly or small groups, rare north of east cape" - CFNZ</t>
  </si>
  <si>
    <t>(Kuiter, 1993); (Furlani &amp; Ruwald, 1999); (Lyle &amp; Murphy, 2001)</t>
  </si>
  <si>
    <t>Telescope fish</t>
  </si>
  <si>
    <t>"zooplankton &amp; small fishes" - FONZ; "planktonic crustaceans and small fishes" - CFNZ</t>
  </si>
  <si>
    <t>"use their specialised telescopic mouth to feed as planktivores, sucking in" - FONZ; "telescoping jaws to snap up planktonic crustaceans, fast-moving schools" - CFNZ</t>
  </si>
  <si>
    <t>(national Fish Collection unpubl. data)</t>
  </si>
  <si>
    <t>Yellow-eyed mullet</t>
  </si>
  <si>
    <t>"benthic detritus, algae, small invertebrates also on soft bodied invertebrates and eggs taken from algae or the plankton" - FONZ; "two different feeding modes: they digest the organic matter and small invertebrates from mud they scoop up and also eat planktonic crustaceans" - CFNZ</t>
  </si>
  <si>
    <t>"usually a schooling species" - FONZ; "digest organic matter and small inverts from large quantities of mud scooped from seabed. Planktonic crustaceans" - CFNZ</t>
  </si>
  <si>
    <t>(Thomson, 1957; (Chubb et al, 1981)</t>
  </si>
  <si>
    <t>Suckivore/planktivore</t>
  </si>
  <si>
    <t>Spotty</t>
  </si>
  <si>
    <t>"small bivalves, graspid crabs &amp; hermit crabs" - FONZ; "eat a wide variety of food, juveniles eat small crustaceans found among seaweed, whereas adults fossick for crabs, hermit crabs, bivalves, gastropods, brittlestars, worms. may also feed on plankton" - CFNZ</t>
  </si>
  <si>
    <t>"juveniles frequently feed in mid-water &amp; have been observed acting as cleaner fish" - FONZ; " "less abundant in exposed areas, feed on plankton high in the water" - CFNZ</t>
  </si>
  <si>
    <t>(Russell, 1983); (Ayling, 1980); (Jones, 1980b), (Crossland, 1981b</t>
  </si>
  <si>
    <t>Girdled wrasse</t>
  </si>
  <si>
    <t>"invertebrates, inc molluscs  &amp; small crustaceans" - FONZ; "shellfish, crabs, whalefeed, worms, planktonic crustaceans. Juveniles clean parasites" - CFNZ</t>
  </si>
  <si>
    <t>"inhabits RReefs at depths of 5-40m" - FONZ; "very active during the day. Juv's clean parasites, &gt;15m" -CFNZ</t>
  </si>
  <si>
    <t>(Russell, 1988); (Graham, 1939)</t>
  </si>
  <si>
    <t>Banded wrasse</t>
  </si>
  <si>
    <t>"hard-shelled molluscs as well as amphipods, crabs, hermit crabs, barnacles, polychaete worms &amp; sea urchins" - FONZ; "small fish and any small invertebrates such as limpets, chitons, polychaete worms, crabs, mussels, small sea urchins and salps" - CFNZ</t>
  </si>
  <si>
    <t>"generally found in areas of high kelp cover" - FONZ; "very active by day, more abundant in exposed areas" - CFNZ </t>
  </si>
  <si>
    <t>(Doak, 1972); (Robertson, 1975); (Ayling, 1980)</t>
  </si>
  <si>
    <t>Green wrasse</t>
  </si>
  <si>
    <t>"small molluscs and crustaceans" - FONZ; "large invertebrates such invertebrates shellfish, crabs and hermit crabs. Large males also eat small fishes such as triplefins" - CFNZ</t>
  </si>
  <si>
    <t>"inhabits weed-covered RReefs to 30m depth" - FONZ; "mainly offshore islands and coastal headlands, usually close to seaweed and bvoulders, males sometimes in the open" - CFNZ</t>
  </si>
  <si>
    <t>(Ayling, 1980); (Russell, 1983)</t>
  </si>
  <si>
    <t>Orange wrasse</t>
  </si>
  <si>
    <t>"hermit crabs and other small crustaceans. Juveniles and small females may act as cleanerfish" - CFNZ</t>
  </si>
  <si>
    <t>"juveniles are facultative cleaner symbionts" - FONZ; "offshore islands and headlands" - CFNZ</t>
  </si>
  <si>
    <t>(Ayling &amp; Grace, 1971); (Doak, 1972)</t>
  </si>
  <si>
    <t>Parasitivore/crust</t>
  </si>
  <si>
    <t>Scarlet wrasse</t>
  </si>
  <si>
    <t>"hermit crabs, crabs &amp; ophiuroids" - FONZ; "hermit crabs, other crabs, shellfish, brittlestars &amp; sea urchins.  Juveniles and femlaes occasionally act as cleanerfish" - CFNZ</t>
  </si>
  <si>
    <t>"juveniles are facultative cleaner symbionts" - FONZ; "near boulders and crevices on reefs, most abundant &gt;15m" - CFNZ</t>
  </si>
  <si>
    <t>(Ayling &amp; Grace, 1971); (Doak, 1972); (Sandager, 1888); (Russell, 1983); (Graham, 1939)</t>
  </si>
  <si>
    <t>Sandager's wrasse</t>
  </si>
  <si>
    <t>"crustaceans, molluscs, small echinoderms &amp; worms" - FONZ; "eat most small animls but prefer brittlestars, chitons, other shellfish and eggs of nesting demoiselles and triplefins" - CFNZ</t>
  </si>
  <si>
    <t>"juveniles act as cleaner fishes; at night buries itself completely in sand" - FONZ; "very active during the day, Juvs are cleaners, abundant offshore islands, reefs adjacent to sandy areas" - CFNZ</t>
  </si>
  <si>
    <t>(Ayling &amp; Cox, 1982)</t>
  </si>
  <si>
    <t>Combfish</t>
  </si>
  <si>
    <t>"free living crustaceans, species can be a  cleaner at all sizes" - FONZ; "cleanerfish, but also eat free-living crustaceans" - CFNZ</t>
  </si>
  <si>
    <t>"juveniles exhibit cleaning behaviour" - FONZ; "All sizes are cleanerfish, homeranges near sandy patches" - CFNZ</t>
  </si>
  <si>
    <t>(Ayling &amp; Cox, 1982); (Doak, 1972); (Ayling &amp; Grace, 1971); (Francis, 1991)</t>
  </si>
  <si>
    <t>Crimson cleanerfish</t>
  </si>
  <si>
    <t>"small crustaceans from the seabed &amp; seaweed fronds; removes parasites &amp; damaged scales &amp; skin" - FONZ; "some feed exclusively on parasites they remove from larger fish. Others rarely act as cleaners feeding on free-living crustaceans" - CFNZ</t>
  </si>
  <si>
    <t>"cleaner symbiont" - FONZ; "some feed exclusively on parasites, others rarely. Near rock sand boundary, &gt;15m" - CFNZ</t>
  </si>
  <si>
    <t>(Ayling &amp; Cox, 1982); (Ayling &amp; Grace, 1971); (Doak, 1972)</t>
  </si>
  <si>
    <t>Rainbow slender wrasse</t>
  </si>
  <si>
    <t>"inhabits sandy areas adjacebt to RReefs esp. around offshore islands" - FONZ; "&gt;25m, homeranging" - CFNZ</t>
  </si>
  <si>
    <t>Red pigfish</t>
  </si>
  <si>
    <t>"eat a variety of large invertebrates" - CFNZ</t>
  </si>
  <si>
    <t>"prise them from rocks and crevices, diurnal" - CFNZ</t>
  </si>
  <si>
    <t>(Francis, 2001)</t>
  </si>
  <si>
    <t xml:space="preserve">Yellowfin pigfish/foxfish </t>
  </si>
  <si>
    <t>"Kermadec Ridge &amp; coastal NI depths of 30-150m" - FONZ; "&gt;30m in caves and archways" - CFNZ</t>
  </si>
  <si>
    <t>(Francis, 1988a)</t>
  </si>
  <si>
    <t>Blue-spotted wrasse</t>
  </si>
  <si>
    <t>"larger crustaceans, polychaetes &amp; molluscs' - FONZ; "small invertebrates, especially crustaceans, worms and shellfish" - CFNZ</t>
  </si>
  <si>
    <t>"singly or pairs, buries itself in sand at night" - FONZ; "surgy water shallower than 10m" - CFNZ</t>
  </si>
  <si>
    <t>Elegant wrasse</t>
  </si>
  <si>
    <t>"variety of invertebrates" - FONZ; "mainly of crustaceans and worms" - CFNZ</t>
  </si>
  <si>
    <t>"rare in coastal NZ waters" - FONZ; "sheltered bays and harbours" - CFNZ</t>
  </si>
  <si>
    <t>(Kuiter, 2002b)</t>
  </si>
  <si>
    <t>benthic inverts</t>
  </si>
  <si>
    <t>Blunt-headed/two-tone wrasse</t>
  </si>
  <si>
    <t>"zooplankton" - FONZ; "plankton in midwater" - CFNZ</t>
  </si>
  <si>
    <t>"occurs in loose aggregations" - FONZ; "&lt;15m"- CFNZ</t>
  </si>
  <si>
    <t>Yellow-brown/sunset wrasse</t>
  </si>
  <si>
    <t>"mainly on shelled benthic invertebrates(crabs, shrimps, gastropods, bivalves, brittlestars &amp; sea urchins) also on polychaete worms &amp; fish eggs" - FONZ; "crustaceans, worms, shellfish and brittlestars" - CFNZ</t>
  </si>
  <si>
    <t>"inhabits outer, exposed reef areas in shallow water" - FONZ; 'active fish that rove widely over reefs mostly in shallow, exposed areas" - CFNZ</t>
  </si>
  <si>
    <t>(Shibuno et al, 1994)</t>
  </si>
  <si>
    <t>Christmas/ladder wrasse</t>
  </si>
  <si>
    <t>"primarily on crustaceans (esp. crabs) molluscs &amp; ophiuroids" - FONZ; "crustaceans, shellfish&amp; brittlestars" - CFNZ</t>
  </si>
  <si>
    <t>"not known around NZ mainland" - FONZ; "areas of high surge &lt;5m" - CFNZ</t>
  </si>
  <si>
    <t>Blue-finned butterfish</t>
  </si>
  <si>
    <t>"brown algae" - FONZ; "herbivorous, eating mainly kelp" - CFNZ</t>
  </si>
  <si>
    <t>"restricted distribution mainly Three Kings and Cape Reinga" - FONZ; "seaweed covered reefs" - CFNZ</t>
  </si>
  <si>
    <t>Butterfish</t>
  </si>
  <si>
    <t>"almost exclusively herbivorous on brown algae" - FONZ; "variety of large brown seaweeds and salps" - CFNZ</t>
  </si>
  <si>
    <t>"juveniles omnivorous eating crustaceans &amp; epiphytic red algae" - FONZ; "abundant sth of cook strait, &lt;20m, seaweed covered reefs" - CFNZ</t>
  </si>
  <si>
    <t>Herbivore/planktonic salps</t>
  </si>
  <si>
    <t>Thornfish</t>
  </si>
  <si>
    <t>"common food as crabs &amp; glass shrimp; Webb found thornfish in the estuary of Heathcote/Avon rivers fed on amphipods" - FONZ; "crabs, shrimps, worms" - CFNZ</t>
  </si>
  <si>
    <t>"sit on rock walls &amp; in crevices with their pectoral and pelvic fins splayed out" - FONZ; "rock pools and subtidal reefs" - CFNZ</t>
  </si>
  <si>
    <t>(Francis, 2001); (Graham, 1953); (Webb, 1973)</t>
  </si>
  <si>
    <t>Maori chief</t>
  </si>
  <si>
    <t>"invertebrates, small fishes" - FONZ; "small fishes, crabs, other crustaceans. Some have been found full of seaweed, not known whether it is an important part of their diet" - CFNZ</t>
  </si>
  <si>
    <t>"sluggish swimmer &amp; ambush predator" - FONZ: "secretive, near caves and crevices" - CFNZ</t>
  </si>
  <si>
    <t>macro inverts/seaweed</t>
  </si>
  <si>
    <t>Blue cod</t>
  </si>
  <si>
    <t>"predominantly small fish, molluscs &amp; crabs" - FONZ; "almost any animal material inc shellfish, crustaceans, salps and small fishes" - CFNZ </t>
  </si>
  <si>
    <t>"but will take almost any marine animal of suitable size" - FONZ; "seen perched on the bottom on their large pelvic and pectoral fins, open reef areas, sand or gravel patches" - CFNZ</t>
  </si>
  <si>
    <t>Giant triplefin</t>
  </si>
  <si>
    <t>"mainly on sessile prey, notably the small black mussell" - FONZ; "feed mainly on small mussels" - CFNZ</t>
  </si>
  <si>
    <t>"prises off rocks with its enlarged incisors and short powerful bite" - FONZ; "Large curved teeth in jaws" - CFNZ</t>
  </si>
  <si>
    <t>(Feary et al, 2009); (Roberts et al, 2005)</t>
  </si>
  <si>
    <t>Mottled twister</t>
  </si>
  <si>
    <t>"barnacle cirri, small gastropods, ostracods &amp; isopods" - FONZ; "small shellfish such as limpets, snails &amp; paua, small crustaceans inc barnacles" - CFNZ</t>
  </si>
  <si>
    <t>"found in lower intertidal and often in the surge zone on bare rock to turfing algae" - FONZ; "low intertidal rock pool &amp;shallow sub-tidal 1-2m" - CFNZ</t>
  </si>
  <si>
    <t>(Feary et al, 2009); (Hilton et al, 2008)</t>
  </si>
  <si>
    <t>Twister</t>
  </si>
  <si>
    <t>"barnacle cirri, gastropods, amphipods &amp; harpacticoid copepods" - FONZ; "small crustaceans, inc.barnacles, worms and shellfish" - CFNZ</t>
  </si>
  <si>
    <t>"habitat specialists; colonise small, high shore pools with high surface areas and temps as high as 26C" - FONZ; "lives in high intertidal rockpools" - CFNZ</t>
  </si>
  <si>
    <t>(Hilton et al, 2008)</t>
  </si>
  <si>
    <t>Yellow-black triplefin</t>
  </si>
  <si>
    <t>"range of tiny &lt;1mm amphipods, isopods &amp; copepods" - FONZ; "mainly on small crustaceans" - CFNZ</t>
  </si>
  <si>
    <t>"found on reefs occupying overhangs amongst sponges and other sessile invertbrates" - FONZ; "sloping rock surfaces, usually &gt;10m" - CFNZ</t>
  </si>
  <si>
    <t>(Feary et al, 2009); (Feary &amp; Clements, 2006)</t>
  </si>
  <si>
    <t>Common triplefin</t>
  </si>
  <si>
    <t>"variety of small crustaceans also clean parasites from larger fishes" - CFNZ</t>
  </si>
  <si>
    <t>"occupies a wide range of strata" - FONZ; "areas of cobbles, boulders, rock flats" - CFNZ</t>
  </si>
  <si>
    <t>(Feary et al, 2009)</t>
  </si>
  <si>
    <t>Banded triplefin</t>
  </si>
  <si>
    <t>"benthic invertebrates such as brittlestars, gastropods, errant polychaetes" - FONZ; "brittlestars, range of small shellfish &amp; crustaceans" - CFNZ</t>
  </si>
  <si>
    <t>"greatest habitat specialisation in depths and exposure but with substratum requirements the species is least specialised" - FONZ; "near boulders and crevices" - CFNZ</t>
  </si>
  <si>
    <t>(Feary et al, 2009); (Wellenreuther et al, 2008b)</t>
  </si>
  <si>
    <t>Variable triplefin</t>
  </si>
  <si>
    <t>"range of benthic invertebrates, brittlestars, polychaetes, molluscs &amp; smaller fishes such as eel leptocephalus &amp; other triplefins" - FONZ; "small crustaceans, hermit crabs, other crabs, shellfish &amp; small fishes" - CFNZ</t>
  </si>
  <si>
    <t>"associates strongly with stands of macroalgae &amp; coralline &amp; turfing algae" - FONZ; "broken rock areas with some kelp cover, &lt;10m" - CFNZ</t>
  </si>
  <si>
    <t>(Feary et al, 2009); (Feary &amp; Clements, 2006); (Wellenreuther &amp; Clements, 2008); (Montgomery, 2003)</t>
  </si>
  <si>
    <t>Obscure triplefin</t>
  </si>
  <si>
    <t>"this species has not been studied beyond taxonomic descriptions" - FONZ; "Occurs in the intertidal and shallow subtidal" - CFNZ</t>
  </si>
  <si>
    <t>Thripenny</t>
  </si>
  <si>
    <t>"ususally solitary; associated with reefs with dense algal cover" - FONZ; "ranges from intertidal pools to 25m usually among seaweed" - CFNZ</t>
  </si>
  <si>
    <t>(Clements, 2006)</t>
  </si>
  <si>
    <t>Robust triplefin</t>
  </si>
  <si>
    <t>"predominantly on small crabs" - FONZ; "crabs, barnacles, other small crustaceans" - CFNZ  </t>
  </si>
  <si>
    <t>"an active hunter" - FONZ; "turbid locations, ranging from exposed areas with high wave action to bays with high water movement, asso. with large inverts like mussels/ascidians" - CFNZ</t>
  </si>
  <si>
    <t>Estuarine triplefin</t>
  </si>
  <si>
    <t>"brachyuran crabs as dominant prey items" - FONZ; "small invertebrates such as crabs, other crustaceans and worms" - CFNZ</t>
  </si>
  <si>
    <t>"diet was the most diverse they had studied (Feary)" - FONZ; "estuaries and river mouths in brackish water, penetrates freshwater" - CFNZ</t>
  </si>
  <si>
    <t>(Feary et al, 2009); (Wellenreuther et al, 2007); (Hickey et al, 2009)</t>
  </si>
  <si>
    <t>Spotted/Mottled triplefin</t>
  </si>
  <si>
    <t>"crabs, other crustaceans, shellfish and worms" - CFNZ</t>
  </si>
  <si>
    <t>"frequently associate with encrusting invertebrates on wharf piles" - FONZ; "occurs on rock, weed, shell or sand bottom" - CFNZ</t>
  </si>
  <si>
    <t>"Hickey et al, 2004)</t>
  </si>
  <si>
    <t>Scaly-headed triplefin</t>
  </si>
  <si>
    <t>"small crustaceans &amp; whole gastropods such as trochids, rissoids, eatoniellids &amp; columbellids" - FONZ; "small crustaceans, shellfish and fishes" - CFNZ</t>
  </si>
  <si>
    <t>"sit and wait predator; generally solitary; specialised diet" - FONZ; "under overhangs, boulders in crevices, much less active than other triplefins" - CFNZ</t>
  </si>
  <si>
    <t>(Hardy, 1984b:180)</t>
  </si>
  <si>
    <t>Blue dot triplefin</t>
  </si>
  <si>
    <t>"removing parasites from larger fish" - FONZ; "small crustaceans, have been seen cleaning parasites from larger reef fish" - CFNZ</t>
  </si>
  <si>
    <t>"acting as cleaner fish" - FONZ; "&gt;10m, seen under overhangs" - CFNZ</t>
  </si>
  <si>
    <t>(Feary &amp; Clements, 2006); (Wellenreuther et al, 2007)</t>
  </si>
  <si>
    <t>Blue-eyed triplefin</t>
  </si>
  <si>
    <t>"Small crustaceans such as amphipods and copepods" - FONZ; "Small crustaceans and cleans parasites from larger reef fishes" - CFNZ</t>
  </si>
  <si>
    <t>"cleaning parasites from larger fish" - FONZ; "steep slopes or overhangs" - CFNZ</t>
  </si>
  <si>
    <t>Yaldwyn's triplefin</t>
  </si>
  <si>
    <t>"small crustaceans and other invertebrates. Observed cleaning parasites" - CFNZ</t>
  </si>
  <si>
    <t>"areas of mod to high wave movement; reefs encrusted with bryozoans, encrusting algae &amp; sponge fauna" - FONZ; "observed cleaning parasites, turbulent clear water shallower than 10m, steep slopes or overhangs" - CFNZ</t>
  </si>
  <si>
    <t>Oblique-swimming triplefin</t>
  </si>
  <si>
    <t>"sieve planktonic prey" - FONZ; "small plankton, bottom living crustaceans and shellfish" - CFNZ</t>
  </si>
  <si>
    <t>"oral jaw apparatus increased biting speed allowing feeding on planktonic prey" - FONZ; "catch whiole facing into the current, form schools, to 5m above reefs" - CFNZ</t>
  </si>
  <si>
    <t>Long-finned triplefin</t>
  </si>
  <si>
    <t>"range of small invertebrates such as brittlestars, worms, crustaceans" - CFNZ</t>
  </si>
  <si>
    <t>"preference for occupying undersides of rocks &amp; boulders" - FONZ; "Silty areas near the shelter of boulders or crevices, &lt;10m" - CFNZ</t>
  </si>
  <si>
    <t>Spectacled triplefin</t>
  </si>
  <si>
    <t>"preference for deeper more sheltered reefs" - FONZ; "shelter of boulders and crevices" - CFNZ</t>
  </si>
  <si>
    <t>(Feary &amp; Clements, 2006); (Kingsford, 1992); (Kohn &amp; Clements, 2011)</t>
  </si>
  <si>
    <t>Kermadec triplefin</t>
  </si>
  <si>
    <t>"very abundant on Raoul Island" - FONZ; "rock pools and shallow subtidal reefs to 8m" - CFNZ</t>
  </si>
  <si>
    <t>(Fricke, 1994:233)</t>
  </si>
  <si>
    <t>White-dot blenny</t>
  </si>
  <si>
    <t>"inhabits intertidal" - FONZ; "holes and crevices, &lt;10m" - CFNZ</t>
  </si>
  <si>
    <t>Crested blenny</t>
  </si>
  <si>
    <t>"eggs of other fishes, molluscs, crustaceans, hydroids, algae" - FONZ; "a variety of small animals inc. hydroids, crustaceans (inc. barnacle feet), shellfish, fish eggs. Cleaning parasites from Demoiselles" - CFNZ</t>
  </si>
  <si>
    <t xml:space="preserve">"retreat into holes tail first" - FONZ: "cleaning demoiselles,sit near entrance" - CFNZ </t>
  </si>
  <si>
    <t>(Thompson, 1981)</t>
  </si>
  <si>
    <t>Mimic blenny</t>
  </si>
  <si>
    <t>"fish scales" - FONZ; "skin, mucus, scales, fins of other fishes" - CFNZ</t>
  </si>
  <si>
    <t>"immitates cleaner wrasse, luring a client fish into range and removing scales" - FONZ; " mimic harmless fish, make a rapid strike at larger fish nipping a fin or scraping mucus with under-slung jaws" - CFNZ</t>
  </si>
  <si>
    <t>Graham's gudgeon</t>
  </si>
  <si>
    <t>"Usually crustaceans" - FONZ</t>
  </si>
  <si>
    <t>"Hover motionless just off the bottom, darting to pick up prey" - FONZ; "</t>
  </si>
  <si>
    <t>New Zealand black goby</t>
  </si>
  <si>
    <t>??? For exquisite and estuarine gobies: "small shrimps, other crustaceans, and worms, ingest large amounts of sand, suggesting gulp strategy rather than selecting individuals" - CFNZ</t>
  </si>
  <si>
    <t>??? For exquisite and estuarine gobies: "ingest large amounts of sand, suggesting gulp strategy rather than selecting individuals" - CFNZ</t>
  </si>
  <si>
    <t>Common warehou</t>
  </si>
  <si>
    <t>"pelagic to dermersal fishes, macroplanktonic invertebrates esp. salps &amp; euphausids" - FONZ; "planktonic salps, jellyfish, crustaceans &amp; squid" - CFNZ</t>
  </si>
  <si>
    <t>"valuable commercial and recreational species" - FONZ; "form large schools above the continental shelf" - CFNZ</t>
  </si>
  <si>
    <t>(Doogue &amp; Moreland, 1961); (Daley et al, 1998)</t>
  </si>
  <si>
    <t>Leatherjacket</t>
  </si>
  <si>
    <t>"eat almost any living matter (mainly sponges and ascidians), sometimes eat salps and jellies in midwater" -- CFNZ; "omnivorous, wide variety of inverts and algae, scraped off rocks" - FONZ</t>
  </si>
  <si>
    <t>"any living matter which they graze at right angles to the rock, aggregate midwater to feed on salps and jellyfish" - CFNZ</t>
  </si>
  <si>
    <t>Morse code/Darkvent leatherjacket</t>
  </si>
  <si>
    <t>"small crustaceans and other invertebrates" - CFNZ</t>
  </si>
  <si>
    <t>"usually solitary but small groups are also seen" - CFNZ</t>
  </si>
  <si>
    <t>(Francis &amp; Evans, 1993)</t>
  </si>
  <si>
    <t>Yellow boxfish</t>
  </si>
  <si>
    <t>"primarily on algae with a complement of microorganisms &amp; invertebrates, molluscs, sponges, sand dwelling polychaetes, crustaceans. foraminiferans and fishes" - FONZ; "wide variety of invertebrates and algae" - CFNZ</t>
  </si>
  <si>
    <t>"usually solitary" - FONZ; "shelter in crevices or under overhangs" - CFNZ</t>
  </si>
  <si>
    <t>(Kalmanzon &amp; Zlotkin, 2000); (Kalmanzon et al, 2001</t>
  </si>
  <si>
    <t>herbivore/inverts</t>
  </si>
  <si>
    <t>Clown toado</t>
  </si>
  <si>
    <t>"Sponges, bryozoans, ascidians, small crustaceans" - CFNZ; "reef-dwelling invertebrates" - FONZ</t>
  </si>
  <si>
    <t>"usually shy" - FONZ; "move by undulating dorsal and anal fins with tail for rapid bursts of speed, near boundary of with sand, pebbles or boulders" - CFNZ</t>
  </si>
  <si>
    <t>Porcupinefish</t>
  </si>
  <si>
    <t>"hard-shelled invertebrates such as shellfish, sea urchins, crabs" - CFNZ</t>
  </si>
  <si>
    <t>"nothing is known of early life history" - FONZ; "powerful jaws of fused teeth" - CFNZ</t>
  </si>
  <si>
    <t>(Last et al, 1983)</t>
  </si>
  <si>
    <t>Southern splendid perch</t>
  </si>
  <si>
    <t>"presumably feeding on plankton" - CFNZ</t>
  </si>
  <si>
    <t>"occuring in deep reef habitats" - FONZ; "retreat to caves and crevices in the reef" - CFNZ</t>
  </si>
  <si>
    <t>piscivore/scavenger</t>
  </si>
  <si>
    <t>piscivore/macro inverts</t>
  </si>
  <si>
    <t>Herbivore/planktivore</t>
  </si>
  <si>
    <t>inverts</t>
  </si>
  <si>
    <t>meso inverts</t>
  </si>
  <si>
    <t>macro inverts/Piscivore</t>
  </si>
  <si>
    <t xml:space="preserve">inverts </t>
  </si>
  <si>
    <t>Grazer/omnivore</t>
  </si>
  <si>
    <t>parasitivore</t>
  </si>
  <si>
    <t>Size(mm)</t>
  </si>
  <si>
    <t>Goatfish/red mullet</t>
  </si>
  <si>
    <t>FishBase</t>
  </si>
  <si>
    <t>???? (Clinton Duffy expert opinion)</t>
  </si>
  <si>
    <t>??? see dwarf scorpionfish</t>
  </si>
  <si>
    <t>"Endemic, inhabits rocky reefs near boulders caves and overhangs (biology similar to half-banded perch)" - CFNZ </t>
  </si>
  <si>
    <t>"nothing is known, (biology similar to Red-banded perch)"- CFNZ</t>
  </si>
  <si>
    <t>???looked to yellow goatfish</t>
  </si>
  <si>
    <t>??? lookedto yellow goatfish</t>
  </si>
  <si>
    <t>??? (Clinton Duffy expert opinion)</t>
  </si>
  <si>
    <t>???  "nothing is known of the biology of this species" - CFNZ invert picker</t>
  </si>
  <si>
    <t>??? invert picker?</t>
  </si>
  <si>
    <t xml:space="preserve"> "wide range of invertebrates esp. crustaceans such as amphipods" - FONZ; "mainly eat crabs, other small crustaceans" - CFNZ</t>
  </si>
  <si>
    <t>(Clinton Duffy expert opinion) "virtually unstudied" - FONZ; "nothing is known of the biology og this species" - CFNZ</t>
  </si>
  <si>
    <t>(Clinton Duffy expert opinion)"Mostly herbivorous or detritivorous" - FONZ</t>
  </si>
  <si>
    <t>Nothing about diet in FONZ (p. 1571) -- used data for Graham's gudgeon</t>
  </si>
  <si>
    <t>Parasitivore</t>
  </si>
  <si>
    <t>Pygmy sleeper</t>
  </si>
  <si>
    <t>No.Obs</t>
  </si>
  <si>
    <t>Duration</t>
  </si>
  <si>
    <t>Visibility</t>
  </si>
  <si>
    <t>DepthMin</t>
  </si>
  <si>
    <t>DepthMax</t>
  </si>
  <si>
    <t>Lat</t>
  </si>
  <si>
    <t>Lon</t>
  </si>
  <si>
    <t>Year</t>
  </si>
  <si>
    <t>Month</t>
  </si>
  <si>
    <t>Day</t>
  </si>
  <si>
    <t>Diver</t>
  </si>
  <si>
    <t>NENI</t>
  </si>
  <si>
    <t>NESI</t>
  </si>
  <si>
    <t>NWNI</t>
  </si>
  <si>
    <t>NWSI</t>
  </si>
  <si>
    <t>SENI</t>
  </si>
  <si>
    <t>SESI</t>
  </si>
  <si>
    <t>SWNI</t>
  </si>
  <si>
    <t>SWSI</t>
  </si>
  <si>
    <t>KERM</t>
  </si>
  <si>
    <t>3KNG</t>
  </si>
  <si>
    <t>Region</t>
  </si>
  <si>
    <t>Myliobatis</t>
  </si>
  <si>
    <t>rhacina</t>
  </si>
  <si>
    <t>temminckii</t>
  </si>
  <si>
    <t>TaxonomicNotes</t>
  </si>
  <si>
    <r>
      <t xml:space="preserve">Not in fishbase.org that I can see. FONZ refers to an as-yet-unpublished Roberts paper in Zootaxa with "south pacific banded perches" in the title. AKA </t>
    </r>
    <r>
      <rPr>
        <i/>
        <sz val="11"/>
        <color theme="1"/>
        <rFont val="Calibri"/>
        <family val="2"/>
        <scheme val="minor"/>
      </rPr>
      <t>H. sp. A</t>
    </r>
    <r>
      <rPr>
        <sz val="11"/>
        <color theme="1"/>
        <rFont val="Calibri"/>
        <family val="2"/>
        <scheme val="minor"/>
      </rPr>
      <t>.</t>
    </r>
  </si>
  <si>
    <t>Not in fishbase.org that I can see. FONZ refers to an as-yet-unpublished Roberts paper in Zootaxa with "south pacific banded perches" in the title. AKA H. sp. B.</t>
  </si>
  <si>
    <t>Ostorhinchus</t>
  </si>
  <si>
    <t>rubiginosum</t>
  </si>
  <si>
    <t>violacea</t>
  </si>
  <si>
    <t>Corrected from "Scorpis violaceus"</t>
  </si>
  <si>
    <t>Corrected from "Parupenus"</t>
  </si>
  <si>
    <t>sandeyeri</t>
  </si>
  <si>
    <t>Corrected from "C. sandageri"</t>
  </si>
  <si>
    <t>Thalasseleotris</t>
  </si>
  <si>
    <t>Corrected from "Myliobatus"</t>
  </si>
  <si>
    <t>Corrected from "L. rhacinus"</t>
  </si>
  <si>
    <t>Corrected from A. temmincki</t>
  </si>
  <si>
    <t>Corrected from "Apogon"</t>
  </si>
  <si>
    <t>Corrected from P. -sus</t>
  </si>
  <si>
    <t>Eptatretinae</t>
  </si>
  <si>
    <t>Galeorhininae</t>
  </si>
  <si>
    <t>Myliobatinae</t>
  </si>
  <si>
    <t>Muraeninae</t>
  </si>
  <si>
    <t>Congrinae</t>
  </si>
  <si>
    <t>Synodontinae</t>
  </si>
  <si>
    <t>Myripristinae</t>
  </si>
  <si>
    <t>Hippocampinae</t>
  </si>
  <si>
    <t>Syngnathinae</t>
  </si>
  <si>
    <t>Pteroinae</t>
  </si>
  <si>
    <t>Sebastinae</t>
  </si>
  <si>
    <t>Scorpaeninae</t>
  </si>
  <si>
    <t>Anthiinae</t>
  </si>
  <si>
    <t>Epinephelinae</t>
  </si>
  <si>
    <t>Apogoninae</t>
  </si>
  <si>
    <t>Caranginae</t>
  </si>
  <si>
    <t>Naucratinae</t>
  </si>
  <si>
    <t>Histiopterinae</t>
  </si>
  <si>
    <t>Pomacentrinae</t>
  </si>
  <si>
    <t>Corinae</t>
  </si>
  <si>
    <t>Bodianinae</t>
  </si>
  <si>
    <t>Tripterygiinae</t>
  </si>
  <si>
    <t>Salariinae</t>
  </si>
  <si>
    <t>Blenniinae</t>
  </si>
  <si>
    <t>Gobiinae</t>
  </si>
  <si>
    <t>Canthigasterinae</t>
  </si>
  <si>
    <t>MinDepth</t>
  </si>
  <si>
    <t>MaxDepth</t>
  </si>
  <si>
    <t>FbLength(cm)</t>
  </si>
  <si>
    <t>FONZ has this as "Chrysophrys auratus"</t>
  </si>
  <si>
    <t>FoodInFishBase</t>
  </si>
  <si>
    <t>DietInFishBase</t>
  </si>
  <si>
    <t>FishBaseFeedingType</t>
  </si>
  <si>
    <t>FishBaseRemarks</t>
  </si>
  <si>
    <t>InEnvr</t>
  </si>
  <si>
    <t>"dead or live fish" - CFNZ; "discarded fish frames and offal" - FONZ</t>
  </si>
  <si>
    <t>Habit</t>
  </si>
  <si>
    <t>Deep</t>
  </si>
  <si>
    <t>Rare</t>
  </si>
  <si>
    <t>Widespread</t>
  </si>
  <si>
    <t>Northern</t>
  </si>
  <si>
    <t>Dead animal</t>
  </si>
  <si>
    <t>Site</t>
  </si>
  <si>
    <t>hunting macrofauna (predator)</t>
  </si>
  <si>
    <t>Occurs on soft bottoms of the continental slope (Ref. 7300, 75154).</t>
  </si>
  <si>
    <t>Common in cold waters; usually at temperatures of 6-15°C (Ref. 5951); inhabits rocky regions (Ref. 9137). A carnivore (Ref. 9137) and opportunist feeder (Ref. 43115). Feeds on fishes (mackerel, sand lance, silver hake, white hake, haddock, pollock, Atlantic salmon, menhaden, winter flounder and longhorn sculpin), cephalopods (e.g. squids), amphipods, crabs, shrimps, molluscs, ctenophores, echinoderms (e.g. sea cucumber), polychaete worms, sea anemones, jellyfish, and red, green and brown algae; herring, capelin and cod found to be important foods (Ref. 5951, 28070). Smaller individuals (&lt;60cm TL) show a preference for crustaceans, bony fish are the major prey item in larger specimens (Ref. 28070). Newly born are prone to predaceous bony fishes and sharks, while juveniles and adults may fall prey to swordfish and grey seals (Ref. 5951). Parasites of the species include: 1 protozoan, 2 monogeneans, 5 trematodes, 4 cestodes, 5 nematodes, 1 hirudineid and 1 copepod (Ref. 5951).</t>
  </si>
  <si>
    <t>Feeds on fish, cephalopods, benthic invertebrates and zooplankton (Ref. 5578). Also in Ref. 9137.</t>
  </si>
  <si>
    <t>Occurs on the continental shelf and slope (Ref. 75154).  Demersal piscivore (Ref. 12223).  In the southern waters of Australia, school sharks are found in schools which are of mainly similar sex and similar size.  A great part of the population migrates to the warmer waters of South Australia and New South Wales in the late summer and winter months.  They return to the Bass Strait and the continental shelf around Australia during October or November (Ref. 6390).  The species undertakes long migrations (movements) up to 2,500 km in the northeast Atlantic and to 1,400 km in southern Australia (Ref. 6871).</t>
  </si>
  <si>
    <t>These sharks enter estuaries occasionally.  Found from surf zone to at least 100 m (Refs.  6390, 6871).  Occurs on the continental shelf (Ref. 75154).</t>
  </si>
  <si>
    <t>Occurs on the continental shelf (Ref. 75154).  An ontogenetic change in diet occurs as size increases.  They consume a smaller proportion of teleosts and more elasmobranchs with increasing size (Ref. 26464).</t>
  </si>
  <si>
    <t>Occurs offshore, on the outer shelf and uppermost slope; sometimes close inshore (Ref. 5578). Found on sandy bottoms, in bays, harbors, and near rocky reefs(Ref. 12951). Often in aggregations. Feeds on fishes, bivalves, squid, and crustaceans.</t>
  </si>
  <si>
    <t>Common inshore (Ref. 6871) but reported to 440 m depth (Ref. 26346).  Found in estuaries, lagoons, and around reefs (Ref. 12951).  Reported to enter freshwater in Australia (Ref. 12951).  Found on soft bottoms (Ref. 5578) of continental shelf (Ref. 75154).  Feeds on crabs, mantis shrimps, bivalves, polychaetes and conger eels.</t>
  </si>
  <si>
    <t>NA</t>
  </si>
  <si>
    <t>Is nocturnally active; stays in crevices and holes during the day (Ref. 26966).  Feeds mainly on crabs and fish (Ref. 26966).</t>
  </si>
  <si>
    <t>Occurs inshore (Ref. 75154).</t>
  </si>
  <si>
    <t>Occurs in inshore waters of the continental shelf (Ref. 75154).</t>
  </si>
  <si>
    <t>Benthic (Ref. 58302).  Inhabits sandy bottoms close to rock or coral outcrops.  In New Zealand, frequently seen in pairs (Ref. 9818).</t>
  </si>
  <si>
    <t>Occurs in inshore waters (Ref. 75154).</t>
  </si>
  <si>
    <t>Found on hard bottom, over exposed rocky reefs.  Feeds mainly on benthic crustaceans.</t>
  </si>
  <si>
    <t>Found on the continental shelf and slope (Ref. 75154).  Ncoturnally active; stays in small holes and crevices during the day (Ref. 26966).</t>
  </si>
  <si>
    <t>selective plankton feeding</t>
  </si>
  <si>
    <t>Occurs in inshore waters.  Forms schools for spawning during mid summer (Ref. 9258).  Feeds mainly on larger zooplankton like mysids, crab larvae and polychaete larvae (Ref. 26966).</t>
  </si>
  <si>
    <t>Is active at night; stays in cracks and crevices during the day.  Feeds on small mobile benthic organisms (Ref. 26966), by drifting up to its prey and swallowing it whole with a sideways snap of the large extensible mouth (Ref. 26966).</t>
  </si>
  <si>
    <t>Found on the continental shelf and slope (Ref. 75154).  Reported from between depths of 70 m (Ref. 9872) and 327 m (Ref. 58489).</t>
  </si>
  <si>
    <t>Inhabits coral reefs (Ref. 58534).  Nocturnal species (Ref. 75154).</t>
  </si>
  <si>
    <t>Found on the continental shelf and slope (Ref. 75154).  Redfish often school near the seabed during the day moving to upper layers to feed at night (Ref. 6390).</t>
  </si>
  <si>
    <t>Inhabits sandy and muddly areas in the deep.  Found in areas close to the sea bed (Ref. 6390).  Generally solitary.  Feeds mainly on schooling bony fishes, occasionally on cephalopods and crustaceans (Ref. 27121).</t>
  </si>
  <si>
    <t>Occur solitarily in reef habitats, including inshore shallows and outer reefs to depths of over 100 m (Ref. 54301).  Found in clear, shallow water (Ref. 9275), in rocky and coral areas of protected and seaward reefs (Ref. 1602, 58534, 58652).  Feed on small fishes and shrimps (Ref. 9275).  Piscivore (Ref. 57615).  Slow-moving fish relying partly on stealth and camouflage to sneak up on unsuspecting prey (Ref. 54301).  Often seen in the coelacanth caves in depths of 178-243 m.  Adults feed on small fish but occasionally videotaped picking blobs of unidentified white plankton from swarms attracted to the mouth of the caves by the lights of the submersible (Ref. 58472).</t>
  </si>
  <si>
    <t>Found among algae, seagrasses and rocky reefs in shallow water; attached to sponges and colonial hydroids in deeper water; also around jetty piles and other man-made objects (Ref. 30915).  No differences in diet between male and female seahorses; smaller seahorses consumed a greater amount of crustaceans than larger seahorses; amphipod consumption peaking in spring and summer, and decapod consumption lowest in autumn (Ref. 73407).  Observed hunting among the algal blades for prey as well as the surrounding substratum while hitched to the macroalgae, e.g., hunting the epibenthic swarming mysid &lt;i&gt;Tenagomysis similis&lt;/i&gt;  over sand while attached to the macroalgae fringing sand (Ref. 73407).</t>
  </si>
  <si>
    <t>Inhabits lagoon and seaward reefs from turbid inshore areas to depths of 50 m.  Hides in unexposed places at daytime often with head down and practically immobile.  Pelagic juveniles expatriate over great distances and the reason for their broad geographical range (Ref. 48635).  Hunts small fishes, shrimps, and crabs at night, using its widespread pectorals trapping prey into a corner, stunning it and then swallowing it in one sweep.  Daylight hours are spent resting under ledges, in caves or among wreckage, either singly or in aggregations (Ref. 54301).  Dorsal spines are venomous; the sting can be treated by heating the afflicted part and application of corticoids (Ref. 5503).</t>
  </si>
  <si>
    <t>Found on the continental shelf and continental slope (Ref. 75154).  Adult ocean perch are present in depths from 50 m to 750 m.  Two forms of ocean perch are recognised in waters off New South Wales, Australia (Ref. 6390).  They are referred to as 'inshore' and 'offshore' forms based on their preferred depth ranges (Ref. 6390).  The inshore form is dominant in depths less than 300 m and the offshore form is most common in deeper waters (Ref. 30468)._x000D__x000D_
The morphology of ocean perch indicates that they feed by resting on the sea bed and ambushing their prey (Ref. 6390).</t>
  </si>
  <si>
    <t>Occurs in inshore waters of the continental shelf (Ref. 75154).  Prey is stalked and swallowed whole (Ref. 26966).</t>
  </si>
  <si>
    <t>Found on rocky bottoms (Ref. 9563).  Known in shallow estuaries from muddy environments to offshore reefs in kelp reef (Ref. 9002).  Nocturnal species and juveniles are occasionally seen in large rock pools.  Feed on a wide variety of invertebrates, mainly on crustaceans and fishes (Ref. 9003).</t>
  </si>
  <si>
    <t>Found inshore (Ref. 75154).</t>
  </si>
  <si>
    <t>Inhabits caves and crevices in rocky reefs (Ref. 9710) in 10 to 70 m depth (Ref. 9137).  Skin contains grammistin which imparts a bitter taste.  The amount of toxin produced increases when the fish is frightened (Ref. 4326).</t>
  </si>
  <si>
    <t>filtering plankton</t>
  </si>
  <si>
    <t>Found on the continental shelf (Ref. 75154).  Schooling species that seeks the cover of caves and crevices at night and when disturbed.  Often found on rocky reefs in coastal waters (Ref. 33616).  Presumably feeds on plankton.</t>
  </si>
  <si>
    <t>Found inshore (Ref. 75154).  Large aggregations are found in deeper water where they feed in the lower part of the water column.  They occur in areas which are constantly subjected to strong tidal water movement (Ref. 26966).</t>
  </si>
  <si>
    <t>variable</t>
  </si>
  <si>
    <t>Occurs inshore near reefs. Feed on plankton and small nekton.</t>
  </si>
  <si>
    <t>Found on rocky substrata from near shore to at least 50 m.  It is an aggressive territorial species that may occupy a particular cave for life.  Small individual feeds on crabs and small fishes.</t>
  </si>
  <si>
    <t>Lives in caves or other projections (Ref. 9137); also in coral reefs (Ref. 58534).  Nocturnal species (Ref. 75154).  Exhibits the black gut phenomenon.  In nocturnal predators, it appears to serve to conceal bioluminiscent prey in the stomach cavity (Ref. 46685).</t>
  </si>
  <si>
    <t>Pelagic species which occurs in inshore waters of the continental shelf (Ref. 75154).  Forms schools.  Feeds mainly on planktonic invertebrates.</t>
  </si>
  <si>
    <t>Is an opportunistic bottom feeder preying on fish, mollusks and crustaceans.  Reported to exhibit suspension feeding (ram filtering) like other carangid species (Ref. 30206)._x000D__x000D_
In New Zealand, studies indicate that adult fish may move between demersal and pelagic habitats on a seasonal basis (Ref. 5961).  At 2-3 months of age, when about 4 cm long, juvenile fish move into shallow inshore waters (Ref. 27733).</t>
  </si>
  <si>
    <t>Found in coastal areas and oceanic waters; off kelp beds and rocky areas (Ref. 2850).  Form large offshore shoals._x000D__x000D_
In Australia, juvenile yellowtail kingfish less than 30 cm FL often occurs near floating objects offshore.  Tagging studies (Ref. 27112, 27869) have shown that yellowtail kingfish up to 75 cm FL remain in a limited area, at least for 12 months (Ref. 27112), with most recaptured within 50 km of their release point.  Tagging data have also shown that larger fish travel further, with fish tagged off New South Wales being recaptured off Victoria, Lord Howe Island and New Zealand (Ref. 27869)._x000D__x000D_
Yellowtail kingfish are opportunistic daytime feeders.  Feeding schools will sometimes rise to the surface (Ref. 27112).</t>
  </si>
  <si>
    <t>Inhabits outer reef slopes and offshore banks to 160 m or more (Ref. 26235); also found in coral reefs (Ref. 58534).  Adults are pelagic and demersal (Ref. 9283).  Young often seen around floating objects (Ref. 4887, 48635).  Feeds mainly on fishes, but also on invertebrates.  Piscivore (Ref. 57615).  Feeds during the day and at night (diurnal and nocturnal) (Ref. 4887).</t>
  </si>
  <si>
    <t>Occur in coastal waters, including estuaries (Ref. 9563), mostly in waters shallower than 150 m and warmer than 13°C (Ref. 9072).  Commonly found on the bottom, in midwater and occasionally at the surface (Ref. 9258), in large schools (Ref. 33616).  Adults are generally found over offshore rocky reefs, while juveniles are generally found in shallow, soft substrate areas (Ref. 6390).</t>
  </si>
  <si>
    <t>A midwater predator which is more common offshore but occurs frequently in inshore areas as well (Ref. 26966). Juveniles are found over soft substrates in shallow and sheltered coastal waters. They are often found over seagrass (e.g. &lt;i&gt;Posidonia&lt;/i&gt; species) beds in mangrove-lined (&lt;i&gt;Avicennia&lt;/i&gt; species) creeks (Ref. 27967). They can tolerate temperature and salinity extremes, such as those found in gulfs in South Australia and the Coorong. Larger fish move into exposed, coastal waters, such as around rocky headlands, near reefs and the surf zone (Ref. 6390). Juveniles of 4-6 cm FL appear in shallow, sheltered Tasmanian waters between January and September (Ref. 6390)._x000D__x000D_
Juveniles feed on zooplankton and epibenthic species of fish, squid, crustaceans and polychaete worms (Ref. 27967). They exhibit diel and seasonal diet shift which may be related to changes in the availability of prey (Ref. 27967). In New Zealand, adults appear to change their diet from planktonic crustaceans when they are less than 10 cm in length to fishes when larger (Ref. 27967), according to a study conducted by Baker (1971). Competitive interactions between its closest relative,&lt;i&gt;Arripis truttaceus&lt;/i&gt;, may also be a factor in the seasonal dietary shifts. This needs further investigation (Ref. 27967).</t>
  </si>
  <si>
    <t>Adults occur near the bottom in deep water. Feeds on larger zooplankton.</t>
  </si>
  <si>
    <t>Found on the continental shelf (Ref. 75154).  Juvenile snapper leave the midwater zone to inhabit reefs or rocky outcrops when they are 12 months of age and about 6 cm long (Ref. 6390).  They are most abundant in seagrass beds and are also associated with reef and gravel areas (Ref. 30572).  As they grow, they move into deeper water and aggregate on near inshore reefs (Ref. 30572).  In New Zealand, juvenile snapper (less than 25 cm FL) are caught in water 0-25 m deep (Ref. 30575).  In southern Australia, juvniles and post-flexion larvae enter estuaries at floodtides (Ref. 30576)._x000D__x000D_
In New South Wales, Victoria and South Australia, the older juveniles and young adults progressively move to coastal and offshore waters and some individuals also migrate substantial distances along the coastline (Ref. 6390).</t>
  </si>
  <si>
    <t>Occurs in inshore waters of the continental shelf (Ref. 75154).  Searches out for food items using the 2 sensory barbels under the chin and sucks the food in into the mouth which is extensible and tube-like (Ref. 26966).</t>
  </si>
  <si>
    <t>Young usually found in inshore reefs throughout spring and summer.  In small groups during the day, solitary at night (Ref. 4887).  Occurs in seagrass beds and coralline areas of lagoon and seaward reefs.  Feeds on benthic invertebrates, mostly crustaceans, at night.</t>
  </si>
  <si>
    <t>Occur inshore (Ref. 75154).  Form large schools during the day; solitary or in small groups at night when feeding.  Juveniles usually found offshore in late summer (Ref. 4887).</t>
  </si>
  <si>
    <t>This species is reported to be found to as deep as 70 m, although the deepest recorded voucher specimen is 20 m. During the day, adults hide in caves or under ledges and large boulders in schools, emerging at night to feed on large nocturnal plankton.  They are also observed to return to shelter each morning,  sometimes at the same sites. During the day, juveniles up to a length of 40 mm form groups of up to 150 individuals hovering over &lt;i&gt;Ecklonia&lt;/i&gt;-covered rocks or kelp forest, and are never far from shelter.  Adult diet observed to consists of amphipods (45%), mysids (20%), polychaetes (20%), isopods (7%), and crab larvae and ostracods (8%) which are taken out of the water column c. 4-5 m from the bottom.  Juveniles that are less than 40 mm are diurnal feeders, mostly feeding on small copepods.  Some groups were observed to enter rivers by night in summer and swim well upstream into mangrove forests to feed on crab larvae, shrimps, amphipods, and other zooplankton.  This species can be a very common and conspicuous component of rocky reef fauna (Ref. 88976).</t>
  </si>
  <si>
    <t>A nocturnal species that form aggregations in caves by day and feeds on zooplankton at night.</t>
  </si>
  <si>
    <t>grazing on aquatic plants</t>
  </si>
  <si>
    <t>In rocky and coral reefs (Ref. 9137).  Found around exposed seaward reefs of isolated high islands such as the northernmost Mariana and Bonin Is.  Feeds on algae (&lt;i&gt;Sargassum&lt;/i&gt; and &lt;i&gt;Turbinaria&lt;/i&gt;. Valued as a food fish but not in Hawaii (Ref. 3921).</t>
  </si>
  <si>
    <t>browsing on substrate</t>
  </si>
  <si>
    <t>Occurs inshore (Ref. 75154).  Exclusively herbivorous and feeds mainly on large brown algae (Ref. 26966).</t>
  </si>
  <si>
    <t>Larvae inhabit seagrass beds, moving out of them into mangrove-lined creeks and estuaries during their first year (Ref. 6390)._x000D__x000D_
Luderick are moderately sedentary, schooling fish. They do however, move between and within estuaries and coastal lakes, with a more pronounced movement or migration occurring prior to spawning (Ref. 5962, 28604, 28605). They are daytime foragers which rove about in large groups browsing over algal beds in shallow water (Ref. 26966).</t>
  </si>
  <si>
    <t>Inhabits rock reef (Ref. 75154).</t>
  </si>
  <si>
    <t>Common in exposed seaward reefs but also found in lagoon reefs.  Solitary or in small groups of up to 5 individuals (Ref. 9286).  Feeds on a wide variety of animal prey including hydroids, fish eggs, small crustaceans but prefers tubed feet of echinoderms, pedicilaria of sea urchins, and polychaete tentacles (Ref. 1602).  Second most important export in Hawaii (Ref. 37816).</t>
  </si>
  <si>
    <t>Inhabits seaward reefs, at the bases of coral heads or on hard bottom (Ref. 9710).</t>
  </si>
  <si>
    <t>Recorded from the continental shelf (Ref. 9563).  Feeds mainly on benthic organisms (Ref. 26966).</t>
  </si>
  <si>
    <t>Occurs inshore (Ref. 75154).  Inhabits rocky reefs, occurring in small to large aggregations (Ref. 7247).</t>
  </si>
  <si>
    <t>Occurs inshore (Ref. 75154).  At Lord Howe Is. &amp; Easter Is., depth distribution is widespread, occurring in rocky habitats from shallow surge pools to at least 30 m.</t>
  </si>
  <si>
    <t>Inhabits shallow, weedy reefs (Ref. 75154).</t>
  </si>
  <si>
    <t>Occurs inshore (Ref. 75154).  Feeds on small invertebrates that are sifted then sucked up from sediment.</t>
  </si>
  <si>
    <t>Found on rocky reefs. Feeds on molluscs, polychaetes and algae.</t>
  </si>
  <si>
    <t>Found on the continental shelf and continental slope (Ref. 75154).  In southeast Australia, adults live mainly at depths of 50-250 m (BRS, 1999).  Juveniles tend to live near shallow reefs (Ref. 26998).  They feed mainly at night.</t>
  </si>
  <si>
    <t>Found on the continental shelf (Ref. 75154).</t>
  </si>
  <si>
    <t>Found on the continental shelf and continental slope (Ref. 75154).</t>
  </si>
  <si>
    <t>Found in large low tidal pools and surge channels. May be found living within soft bodied invertebrates (e.g. salps). Most probably bottom feeding but plankton and midwater fishes have been recorded.</t>
  </si>
  <si>
    <t>Juveniles in the Gippsland Lakes, Victoria, inhabit lower salinity water (about 20 parts per thousand) but generally from Victoria to southwestern Australia, juveniles less than 1-year-old live in both estuarine and marine environments with salinity to 35 parts per thousand (Ref. 27012, 28470) and temperatures ranging from 14°C to 24°C (Ref. 28707). As they grow older (Ref. 28706), yellow-eye mullet gradually move into more open coastal waters, yet prior to spawning they undertake a more pronounced movement to the coast (Ref. 28470)._x000D__x000D_
Recently hatched juveniles probably enter estuaries by active swimming (Ref. 28707). Juveniles in Barker Inlet (near Adelaide, South Australia) enter estuaries and sheltered bays when they are 3-4 cm long, and remain there until they reach 25-30 cm TL.</t>
  </si>
  <si>
    <t>Feeds on molluscs and small crustaceans.</t>
  </si>
  <si>
    <t>Occurs inshore (Ref. 75154).  Found on rocky reefs (Ref. 9563).  Is a selective forager which prefers to feed on small, hard-shelled animals like crabs and gastropods (Ref. 26966).</t>
  </si>
  <si>
    <t xml:space="preserve">This species is a facultative cleaner symbiont, removes parasites &amp; damaged scales/skin from other species.        </t>
  </si>
  <si>
    <t>Found in sand patches of shallow reefs but has been reported to occur up to a depth of 100 m (Ref. 530). Also in rocky regions (Ref. 9137).</t>
  </si>
  <si>
    <t>Occupy an inshore habitat, often exposed to surge; may be found in at least 60 feet of water.  Young feed primarily on small crustaceans and polychaetes, adults switch to larger crustaceans and mollusks as well as polychaetes (Ref. 1602).</t>
  </si>
  <si>
    <t>Juveniles found in rockpools. Feeds on squids, other invertebrates, and small fishes.</t>
  </si>
  <si>
    <t>Feeding areas include tidepools and in the swash zone as the tide comes in.</t>
  </si>
  <si>
    <t>Found on the sides or under overhangs of large boulders, sheltering in the massive sponge growths or in large, deep crevices. Feeds mainly on amphipods, and also on barnacle cyprids and polychaete larvae.</t>
  </si>
  <si>
    <t>Commonly found in intertidal rock pools, particularly those with adequate rocky or algal shelter. Feeds mainly on amphipods, isopods, and polychaetes.</t>
  </si>
  <si>
    <t>Occurs in low tide pools and subtidally. Prefers overhangs and holes containing sponges and bryozoans (Ref. 9003). Juveniles are found in shallow waters, while adults are more abundant in deeper waters. Feeds mainly on crustaceans and small gastropods.</t>
  </si>
  <si>
    <t>Lives in subtidal areas and is rarely found in intertidal areas.  Feeds on organisms which inhabit encrusting rock growths, with amphipods and hermit crabs being the dominant food items (Ref. 26966).</t>
  </si>
  <si>
    <t>Nocturnal species found in crevices or holes during the day. Feeds on small crustaceans and mollusks.</t>
  </si>
  <si>
    <t>Feeds by snapping at its prey and swallowing it whole (Ref. 26966).</t>
  </si>
  <si>
    <t>Found in coral reefs and rocky reefs (Ref. 529).  Herbivore.  In Denham bay rocky reefs, mean abundace of 0.10 s.e. 0.10, for 3-minute timed-counts per 5 x 5 m^2 survey from surface to sea floor, 5-25 m deep, in 10 stations (Ref. 88969).</t>
  </si>
  <si>
    <t xml:space="preserve">         </t>
  </si>
  <si>
    <t>Small juvenile wrehous are pelagic. They inhabit offshore areas and are often associated with jellyfish (Scyphozoa) (Ref. 26498). Older juvenile warehou move inshore and large numbers of them are often found in bays and inlets (Ref. 6390)._x000D__x000D_
The migration of warehous in Australian waters has not been studied (Ref. 6390).</t>
  </si>
  <si>
    <t>Inhabits lagoon and semi-sheltered seaward reefs.  Juveniles often among &lt;i&gt;Acropora&lt;/i&gt; corals (Ref. 9710).  Solitary (Ref. 5503).  Juveniles expatriating to subtropical zone from the pelagic larval stage.  Small juveniles secretive in narrow crevices (Ref. 48637).  Feeds primarily on algae with a compliment of microorganisms, invertebrates, mollusks, sponges (Ref. 1602, 5503), sand dwelling polychaetes, crustaceans, foraminiferans, and fishes (Ref. 37816).  Juveniles prefer the shelter of corals or rocks; adults range further out in the open and seem to prefer the shelter of ledges and crevices near sand.</t>
  </si>
  <si>
    <t>Bathytoshia</t>
  </si>
  <si>
    <t>lata</t>
  </si>
  <si>
    <t>Chrysophrys</t>
  </si>
  <si>
    <t>Changed from "Dasyatis brev"; source fishbase</t>
  </si>
  <si>
    <t>Changed from "Dasyatis thetidis"; source fishbase</t>
  </si>
  <si>
    <t>fishbase.org appears to disagree with FONZ and Kim (2002) and has this as U. lineatus. Te Papa insists.</t>
  </si>
  <si>
    <t>Morwong</t>
  </si>
  <si>
    <t>Changed from Cheilodactylus; source: Te Papa</t>
  </si>
  <si>
    <t>Goniistius</t>
  </si>
  <si>
    <t>Pseudogoniistius</t>
  </si>
  <si>
    <t>Chirodactylus</t>
  </si>
  <si>
    <t>Te Papa says radiata; fishbase says radiatus</t>
  </si>
  <si>
    <t>Te Papa says cubicus; fishbase says cubica</t>
  </si>
  <si>
    <t>Changed from C. isabella; source: Te Papa; fishbase says isabella</t>
  </si>
  <si>
    <t>Code</t>
  </si>
  <si>
    <t>Triglidae</t>
  </si>
  <si>
    <t>Chelidonichthys</t>
  </si>
  <si>
    <t>kumu</t>
  </si>
  <si>
    <t>Che.kum</t>
  </si>
  <si>
    <t>Bluefin gurnard</t>
  </si>
  <si>
    <t>Hexanchiformes</t>
  </si>
  <si>
    <t>Hexanchidae</t>
  </si>
  <si>
    <t>cepedianus</t>
  </si>
  <si>
    <t>Notorynchus</t>
  </si>
  <si>
    <t>Broadsnout sevengill</t>
  </si>
  <si>
    <t>Not.cep</t>
  </si>
  <si>
    <t>Mustelus</t>
  </si>
  <si>
    <t>lenticulatus</t>
  </si>
  <si>
    <t>Rig</t>
  </si>
  <si>
    <t>Mus.len</t>
  </si>
  <si>
    <t>Acropomatiformes</t>
  </si>
  <si>
    <t>Polyprionidae</t>
  </si>
  <si>
    <t>Polyprion</t>
  </si>
  <si>
    <t>oxygeneios</t>
  </si>
  <si>
    <t>Hapuku</t>
  </si>
  <si>
    <t>Pol.oxy</t>
  </si>
  <si>
    <t>Percophidae</t>
  </si>
  <si>
    <t>Hemerocoetes</t>
  </si>
  <si>
    <t>monopterygius</t>
  </si>
  <si>
    <t>Opalfish</t>
  </si>
  <si>
    <t>Hem.mon</t>
  </si>
  <si>
    <t>Dipturus</t>
  </si>
  <si>
    <t>nasutus</t>
  </si>
  <si>
    <t>innominatus</t>
  </si>
  <si>
    <t>Rajidae</t>
  </si>
  <si>
    <t>Rajiformes</t>
  </si>
  <si>
    <t>Dip.nas</t>
  </si>
  <si>
    <t>Dip.inn</t>
  </si>
  <si>
    <t>Smooth skate</t>
  </si>
  <si>
    <t>Rough skate</t>
  </si>
  <si>
    <t>Squ.gri</t>
  </si>
  <si>
    <t>griffini</t>
  </si>
  <si>
    <t>Northern spiny dogfish</t>
  </si>
  <si>
    <t>Gempylidae</t>
  </si>
  <si>
    <t>Rexea</t>
  </si>
  <si>
    <t>solandri</t>
  </si>
  <si>
    <t>Gemfish</t>
  </si>
  <si>
    <t>Rex.sol</t>
  </si>
  <si>
    <t>Pse.geo</t>
  </si>
  <si>
    <t>georgianus</t>
  </si>
  <si>
    <t>Thyrsites</t>
  </si>
  <si>
    <t>atun</t>
  </si>
  <si>
    <t>Barracouta</t>
  </si>
  <si>
    <t>Thy.atu</t>
  </si>
  <si>
    <t>Merlucciidae</t>
  </si>
  <si>
    <t>Macruronus</t>
  </si>
  <si>
    <t>Hoki</t>
  </si>
  <si>
    <t>Mac.nov</t>
  </si>
  <si>
    <t>Emmelichthys</t>
  </si>
  <si>
    <t>nitidus</t>
  </si>
  <si>
    <t>Red baitfish</t>
  </si>
  <si>
    <t>Emm.nit</t>
  </si>
  <si>
    <t>gilliesii</t>
  </si>
  <si>
    <t>Yellow weever</t>
  </si>
  <si>
    <t>Par.gil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</si>
</sst>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52525"/>
      <name val="Arial"/>
      <family val="2"/>
    </font>
    <font>
      <sz val="11"/>
      <name val="Calibri"/>
      <family val="2"/>
      <scheme val="minor"/>
    </font>
    <font>
      <b/>
      <sz val="18"/>
      <color theme="3"/>
      <name val="Calibri Light"/>
      <family val="2"/>
      <scheme val="major"/>
    </font>
    <font>
      <i/>
      <sz val="11"/>
      <color theme="1"/>
      <name val="Calibri"/>
      <family val="2"/>
      <scheme val="minor"/>
    </font>
    <font>
      <sz val="9"/>
      <color indexed="81"/>
      <name val="Tahoma"/>
      <family val="2"/>
    </font>
    <font>
      <b/>
      <sz val="9"/>
      <color indexed="81"/>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16">
    <xf numFmtId="0" fontId="0" fillId="0" borderId="0" xfId="0"/>
    <xf numFmtId="0" fontId="16" fillId="0" borderId="0" xfId="0" applyFont="1"/>
    <xf numFmtId="0" fontId="18" fillId="0" borderId="0" xfId="0" applyFont="1"/>
    <xf numFmtId="0" fontId="0" fillId="34" borderId="0" xfId="0" applyFill="1"/>
    <xf numFmtId="0" fontId="19" fillId="34" borderId="0" xfId="0" applyFont="1" applyFill="1"/>
    <xf numFmtId="0" fontId="19" fillId="35" borderId="0" xfId="0" applyFont="1" applyFill="1"/>
    <xf numFmtId="0" fontId="0" fillId="35" borderId="0" xfId="0" applyFill="1"/>
    <xf numFmtId="0" fontId="14" fillId="35" borderId="0" xfId="0" applyFont="1" applyFill="1"/>
    <xf numFmtId="0" fontId="19" fillId="0" borderId="0" xfId="0" applyFont="1"/>
    <xf numFmtId="0" fontId="0" fillId="36" borderId="0" xfId="0" applyFill="1"/>
    <xf numFmtId="0" fontId="0" fillId="0" borderId="0" xfId="0" quotePrefix="1"/>
    <xf numFmtId="0" fontId="14" fillId="33" borderId="0" xfId="0" applyFont="1" applyFill="1"/>
    <xf numFmtId="0" fontId="0" fillId="33" borderId="0" xfId="0" applyFill="1"/>
    <xf numFmtId="0" fontId="0" fillId="0" borderId="0" xfId="0" applyAlignment="1">
      <alignment vertical="center"/>
    </xf>
    <xf numFmtId="0" fontId="0" fillId="37" borderId="0" xfId="0" applyFill="1"/>
    <xf numFmtId="0" fontId="0" fillId="37" borderId="0" xfId="0"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itle 2" xfId="42" xr:uid="{00000000-0005-0000-0000-000028000000}"/>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C480"/>
  <sheetViews>
    <sheetView workbookViewId="0">
      <pane xSplit="1" ySplit="1" topLeftCell="DE2" activePane="bottomRight" state="frozen"/>
      <selection pane="topRight" activeCell="B1" sqref="B1"/>
      <selection pane="bottomLeft" activeCell="A2" sqref="A2"/>
      <selection pane="bottomRight" activeCell="DE1" sqref="DE1"/>
    </sheetView>
  </sheetViews>
  <sheetFormatPr defaultRowHeight="15" x14ac:dyDescent="0.25"/>
  <cols>
    <col min="3" max="3" width="9.5703125" bestFit="1" customWidth="1"/>
    <col min="38" max="38" width="9.140625" style="8"/>
  </cols>
  <sheetData>
    <row r="1" spans="1:159" x14ac:dyDescent="0.25">
      <c r="A1" t="s">
        <v>2057</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s="8"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row>
    <row r="2" spans="1:159" x14ac:dyDescent="0.25">
      <c r="A2" t="s">
        <v>158</v>
      </c>
      <c r="B2">
        <v>0</v>
      </c>
      <c r="C2">
        <v>0</v>
      </c>
      <c r="D2">
        <v>0</v>
      </c>
      <c r="E2">
        <v>0</v>
      </c>
      <c r="F2">
        <v>0</v>
      </c>
      <c r="G2">
        <v>0</v>
      </c>
      <c r="H2">
        <v>0</v>
      </c>
      <c r="I2">
        <v>0</v>
      </c>
      <c r="J2">
        <v>0</v>
      </c>
      <c r="K2">
        <v>0</v>
      </c>
      <c r="L2">
        <v>0</v>
      </c>
      <c r="M2">
        <v>0</v>
      </c>
      <c r="N2">
        <v>0</v>
      </c>
      <c r="O2">
        <v>0</v>
      </c>
      <c r="P2">
        <v>0</v>
      </c>
      <c r="Q2">
        <v>0</v>
      </c>
      <c r="R2">
        <v>0</v>
      </c>
      <c r="S2">
        <v>0</v>
      </c>
      <c r="T2">
        <v>0</v>
      </c>
      <c r="U2">
        <v>0</v>
      </c>
      <c r="V2">
        <v>2</v>
      </c>
      <c r="W2">
        <v>0</v>
      </c>
      <c r="X2">
        <v>0</v>
      </c>
      <c r="Y2">
        <v>0</v>
      </c>
      <c r="Z2">
        <v>0</v>
      </c>
      <c r="AA2">
        <v>2</v>
      </c>
      <c r="AB2">
        <v>0</v>
      </c>
      <c r="AC2">
        <v>0</v>
      </c>
      <c r="AD2">
        <v>0</v>
      </c>
      <c r="AE2">
        <v>1</v>
      </c>
      <c r="AF2">
        <v>0</v>
      </c>
      <c r="AG2">
        <v>0</v>
      </c>
      <c r="AH2">
        <v>0</v>
      </c>
      <c r="AI2">
        <v>0</v>
      </c>
      <c r="AJ2">
        <v>0</v>
      </c>
      <c r="AK2">
        <v>0</v>
      </c>
      <c r="AL2" s="8">
        <v>1</v>
      </c>
      <c r="AM2">
        <v>2</v>
      </c>
      <c r="AN2">
        <v>0</v>
      </c>
      <c r="AO2">
        <v>0</v>
      </c>
      <c r="AP2">
        <v>0</v>
      </c>
      <c r="AQ2">
        <v>0</v>
      </c>
      <c r="AR2">
        <v>0</v>
      </c>
      <c r="AS2">
        <v>3</v>
      </c>
      <c r="AT2">
        <v>1</v>
      </c>
      <c r="AU2">
        <v>0</v>
      </c>
      <c r="AV2">
        <v>2</v>
      </c>
      <c r="AW2">
        <v>0</v>
      </c>
      <c r="AX2">
        <v>2</v>
      </c>
      <c r="AY2">
        <v>0</v>
      </c>
      <c r="AZ2">
        <v>0</v>
      </c>
      <c r="BA2">
        <v>4</v>
      </c>
      <c r="BB2">
        <v>0</v>
      </c>
      <c r="BC2">
        <v>0</v>
      </c>
      <c r="BD2">
        <v>0</v>
      </c>
      <c r="BE2">
        <v>0</v>
      </c>
      <c r="BF2">
        <v>0</v>
      </c>
      <c r="BG2">
        <v>0</v>
      </c>
      <c r="BH2">
        <v>0</v>
      </c>
      <c r="BI2">
        <v>0</v>
      </c>
      <c r="BJ2">
        <v>0</v>
      </c>
      <c r="BK2">
        <v>0</v>
      </c>
      <c r="BL2">
        <v>0</v>
      </c>
      <c r="BM2">
        <v>0</v>
      </c>
      <c r="BN2">
        <v>0</v>
      </c>
      <c r="BO2">
        <v>3</v>
      </c>
      <c r="BP2">
        <v>0</v>
      </c>
      <c r="BQ2">
        <v>0</v>
      </c>
      <c r="BR2">
        <v>0</v>
      </c>
      <c r="BS2">
        <v>1</v>
      </c>
      <c r="BT2">
        <v>0</v>
      </c>
      <c r="BU2">
        <v>0</v>
      </c>
      <c r="BV2">
        <v>0</v>
      </c>
      <c r="BW2">
        <v>0</v>
      </c>
      <c r="BX2">
        <v>0</v>
      </c>
      <c r="BY2">
        <v>0</v>
      </c>
      <c r="BZ2">
        <v>0</v>
      </c>
      <c r="CA2">
        <v>0</v>
      </c>
      <c r="CB2">
        <v>0</v>
      </c>
      <c r="CC2">
        <v>0</v>
      </c>
      <c r="CD2">
        <v>0</v>
      </c>
      <c r="CE2">
        <v>0</v>
      </c>
      <c r="CF2">
        <v>0</v>
      </c>
      <c r="CG2">
        <v>4</v>
      </c>
      <c r="CH2">
        <v>0</v>
      </c>
      <c r="CI2">
        <v>0</v>
      </c>
      <c r="CJ2">
        <v>0</v>
      </c>
      <c r="CK2">
        <v>0</v>
      </c>
      <c r="CL2">
        <v>0</v>
      </c>
      <c r="CM2">
        <v>1</v>
      </c>
      <c r="CN2">
        <v>0</v>
      </c>
      <c r="CO2">
        <v>0</v>
      </c>
      <c r="CP2">
        <v>0</v>
      </c>
      <c r="CQ2">
        <v>0</v>
      </c>
      <c r="CR2">
        <v>0</v>
      </c>
      <c r="CS2">
        <v>2</v>
      </c>
      <c r="CT2">
        <v>0</v>
      </c>
      <c r="CU2">
        <v>0</v>
      </c>
      <c r="CV2">
        <v>0</v>
      </c>
      <c r="CW2">
        <v>0</v>
      </c>
      <c r="CX2">
        <v>0</v>
      </c>
      <c r="CY2">
        <v>0</v>
      </c>
      <c r="CZ2">
        <v>0</v>
      </c>
      <c r="DA2">
        <v>1</v>
      </c>
      <c r="DB2">
        <v>0</v>
      </c>
      <c r="DC2">
        <v>2</v>
      </c>
      <c r="DD2">
        <v>0</v>
      </c>
      <c r="DE2">
        <v>1</v>
      </c>
      <c r="DF2">
        <v>0</v>
      </c>
      <c r="DG2">
        <v>0</v>
      </c>
      <c r="DH2">
        <v>0</v>
      </c>
      <c r="DI2">
        <v>1</v>
      </c>
      <c r="DJ2">
        <v>0</v>
      </c>
      <c r="DK2">
        <v>2</v>
      </c>
      <c r="DL2">
        <v>0</v>
      </c>
      <c r="DM2">
        <v>0</v>
      </c>
      <c r="DN2">
        <v>0</v>
      </c>
      <c r="DO2">
        <v>0</v>
      </c>
      <c r="DP2">
        <v>0</v>
      </c>
      <c r="DQ2">
        <v>0</v>
      </c>
      <c r="DR2">
        <v>0</v>
      </c>
      <c r="DS2">
        <v>2</v>
      </c>
      <c r="DT2">
        <v>0</v>
      </c>
      <c r="DU2">
        <v>0</v>
      </c>
      <c r="DV2">
        <v>0</v>
      </c>
      <c r="DW2">
        <v>0</v>
      </c>
      <c r="DX2">
        <v>0</v>
      </c>
      <c r="DY2">
        <v>0</v>
      </c>
      <c r="DZ2">
        <v>2</v>
      </c>
      <c r="EA2">
        <v>0</v>
      </c>
      <c r="EB2">
        <v>2</v>
      </c>
      <c r="EC2">
        <v>2</v>
      </c>
      <c r="ED2">
        <v>0</v>
      </c>
      <c r="EE2">
        <v>0</v>
      </c>
      <c r="EF2">
        <v>0</v>
      </c>
      <c r="EG2">
        <v>0</v>
      </c>
      <c r="EH2">
        <v>0</v>
      </c>
      <c r="EI2">
        <v>0</v>
      </c>
      <c r="EJ2">
        <v>0</v>
      </c>
      <c r="EK2">
        <v>2</v>
      </c>
      <c r="EL2">
        <v>2</v>
      </c>
      <c r="EM2">
        <v>1</v>
      </c>
      <c r="EN2">
        <v>2</v>
      </c>
      <c r="EO2">
        <v>0</v>
      </c>
      <c r="EP2">
        <v>0</v>
      </c>
      <c r="EQ2">
        <v>0</v>
      </c>
      <c r="ER2">
        <v>0</v>
      </c>
      <c r="ES2">
        <v>0</v>
      </c>
      <c r="ET2">
        <v>0</v>
      </c>
      <c r="EU2">
        <v>1</v>
      </c>
      <c r="EV2">
        <v>0</v>
      </c>
      <c r="EW2">
        <v>0</v>
      </c>
      <c r="EX2">
        <v>3</v>
      </c>
      <c r="EY2">
        <v>0</v>
      </c>
      <c r="EZ2">
        <v>0</v>
      </c>
      <c r="FA2">
        <v>0</v>
      </c>
      <c r="FB2">
        <v>0</v>
      </c>
      <c r="FC2">
        <v>0</v>
      </c>
    </row>
    <row r="3" spans="1:159" x14ac:dyDescent="0.25">
      <c r="A3" t="s">
        <v>159</v>
      </c>
      <c r="B3">
        <v>0</v>
      </c>
      <c r="C3">
        <v>0</v>
      </c>
      <c r="D3">
        <v>0</v>
      </c>
      <c r="E3">
        <v>0</v>
      </c>
      <c r="F3">
        <v>0</v>
      </c>
      <c r="G3">
        <v>0</v>
      </c>
      <c r="H3">
        <v>0</v>
      </c>
      <c r="I3">
        <v>0</v>
      </c>
      <c r="J3">
        <v>0</v>
      </c>
      <c r="K3">
        <v>0</v>
      </c>
      <c r="L3">
        <v>0</v>
      </c>
      <c r="M3">
        <v>0</v>
      </c>
      <c r="N3">
        <v>2</v>
      </c>
      <c r="O3">
        <v>0</v>
      </c>
      <c r="P3">
        <v>0</v>
      </c>
      <c r="Q3">
        <v>1</v>
      </c>
      <c r="R3">
        <v>0</v>
      </c>
      <c r="S3">
        <v>0</v>
      </c>
      <c r="T3">
        <v>0</v>
      </c>
      <c r="U3">
        <v>0</v>
      </c>
      <c r="V3">
        <v>0</v>
      </c>
      <c r="W3">
        <v>0</v>
      </c>
      <c r="X3">
        <v>0</v>
      </c>
      <c r="Y3">
        <v>0</v>
      </c>
      <c r="Z3">
        <v>0</v>
      </c>
      <c r="AA3">
        <v>3</v>
      </c>
      <c r="AB3">
        <v>0</v>
      </c>
      <c r="AC3">
        <v>0</v>
      </c>
      <c r="AD3">
        <v>0</v>
      </c>
      <c r="AE3">
        <v>1</v>
      </c>
      <c r="AF3">
        <v>0</v>
      </c>
      <c r="AG3">
        <v>0</v>
      </c>
      <c r="AH3">
        <v>0</v>
      </c>
      <c r="AI3">
        <v>0</v>
      </c>
      <c r="AJ3">
        <v>0</v>
      </c>
      <c r="AK3">
        <v>0</v>
      </c>
      <c r="AL3" s="8">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2</v>
      </c>
      <c r="BL3">
        <v>0</v>
      </c>
      <c r="BM3">
        <v>0</v>
      </c>
      <c r="BN3">
        <v>0</v>
      </c>
      <c r="BO3">
        <v>3</v>
      </c>
      <c r="BP3">
        <v>0</v>
      </c>
      <c r="BQ3">
        <v>0</v>
      </c>
      <c r="BR3">
        <v>0</v>
      </c>
      <c r="BS3">
        <v>0</v>
      </c>
      <c r="BT3">
        <v>0</v>
      </c>
      <c r="BU3">
        <v>0</v>
      </c>
      <c r="BV3">
        <v>0</v>
      </c>
      <c r="BW3">
        <v>0</v>
      </c>
      <c r="BX3">
        <v>0</v>
      </c>
      <c r="BY3">
        <v>0</v>
      </c>
      <c r="BZ3">
        <v>0</v>
      </c>
      <c r="CA3">
        <v>0</v>
      </c>
      <c r="CB3">
        <v>0</v>
      </c>
      <c r="CC3">
        <v>0</v>
      </c>
      <c r="CD3">
        <v>0</v>
      </c>
      <c r="CE3">
        <v>0</v>
      </c>
      <c r="CF3">
        <v>0</v>
      </c>
      <c r="CG3">
        <v>2</v>
      </c>
      <c r="CH3">
        <v>0</v>
      </c>
      <c r="CI3">
        <v>0</v>
      </c>
      <c r="CJ3">
        <v>2</v>
      </c>
      <c r="CK3">
        <v>0</v>
      </c>
      <c r="CL3">
        <v>0</v>
      </c>
      <c r="CM3">
        <v>0</v>
      </c>
      <c r="CN3">
        <v>0</v>
      </c>
      <c r="CO3">
        <v>0</v>
      </c>
      <c r="CP3">
        <v>0</v>
      </c>
      <c r="CQ3">
        <v>0</v>
      </c>
      <c r="CR3">
        <v>0</v>
      </c>
      <c r="CS3">
        <v>0</v>
      </c>
      <c r="CT3">
        <v>0</v>
      </c>
      <c r="CU3">
        <v>0</v>
      </c>
      <c r="CV3">
        <v>0</v>
      </c>
      <c r="CW3">
        <v>0</v>
      </c>
      <c r="CX3">
        <v>0</v>
      </c>
      <c r="CY3">
        <v>0</v>
      </c>
      <c r="CZ3">
        <v>0</v>
      </c>
      <c r="DA3">
        <v>1</v>
      </c>
      <c r="DB3">
        <v>0</v>
      </c>
      <c r="DC3">
        <v>0</v>
      </c>
      <c r="DD3">
        <v>0</v>
      </c>
      <c r="DE3">
        <v>0</v>
      </c>
      <c r="DF3">
        <v>2</v>
      </c>
      <c r="DG3">
        <v>2</v>
      </c>
      <c r="DH3">
        <v>0</v>
      </c>
      <c r="DI3">
        <v>2</v>
      </c>
      <c r="DJ3">
        <v>0</v>
      </c>
      <c r="DK3">
        <v>2</v>
      </c>
      <c r="DL3">
        <v>0</v>
      </c>
      <c r="DM3">
        <v>0</v>
      </c>
      <c r="DN3">
        <v>0</v>
      </c>
      <c r="DO3">
        <v>0</v>
      </c>
      <c r="DP3">
        <v>0</v>
      </c>
      <c r="DQ3">
        <v>0</v>
      </c>
      <c r="DR3">
        <v>0</v>
      </c>
      <c r="DS3">
        <v>0</v>
      </c>
      <c r="DT3">
        <v>0</v>
      </c>
      <c r="DU3">
        <v>0</v>
      </c>
      <c r="DV3">
        <v>0</v>
      </c>
      <c r="DW3">
        <v>0</v>
      </c>
      <c r="DX3">
        <v>0</v>
      </c>
      <c r="DY3">
        <v>0</v>
      </c>
      <c r="DZ3">
        <v>2</v>
      </c>
      <c r="EA3">
        <v>0</v>
      </c>
      <c r="EB3">
        <v>2</v>
      </c>
      <c r="EC3">
        <v>0</v>
      </c>
      <c r="ED3">
        <v>0</v>
      </c>
      <c r="EE3">
        <v>0</v>
      </c>
      <c r="EF3">
        <v>0</v>
      </c>
      <c r="EG3">
        <v>0</v>
      </c>
      <c r="EH3">
        <v>0</v>
      </c>
      <c r="EI3">
        <v>1</v>
      </c>
      <c r="EJ3">
        <v>0</v>
      </c>
      <c r="EK3">
        <v>2</v>
      </c>
      <c r="EL3">
        <v>0</v>
      </c>
      <c r="EM3">
        <v>2</v>
      </c>
      <c r="EN3">
        <v>0</v>
      </c>
      <c r="EO3">
        <v>0</v>
      </c>
      <c r="EP3">
        <v>0</v>
      </c>
      <c r="EQ3">
        <v>0</v>
      </c>
      <c r="ER3">
        <v>0</v>
      </c>
      <c r="ES3">
        <v>0</v>
      </c>
      <c r="ET3">
        <v>0</v>
      </c>
      <c r="EU3">
        <v>0</v>
      </c>
      <c r="EV3">
        <v>0</v>
      </c>
      <c r="EW3">
        <v>0</v>
      </c>
      <c r="EX3">
        <v>3</v>
      </c>
      <c r="EY3">
        <v>0</v>
      </c>
      <c r="EZ3">
        <v>0</v>
      </c>
      <c r="FA3">
        <v>0</v>
      </c>
      <c r="FB3">
        <v>0</v>
      </c>
      <c r="FC3">
        <v>0</v>
      </c>
    </row>
    <row r="4" spans="1:159" x14ac:dyDescent="0.25">
      <c r="A4" t="s">
        <v>160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3</v>
      </c>
      <c r="AB4">
        <v>0</v>
      </c>
      <c r="AC4">
        <v>0</v>
      </c>
      <c r="AD4">
        <v>0</v>
      </c>
      <c r="AE4">
        <v>1</v>
      </c>
      <c r="AF4">
        <v>0</v>
      </c>
      <c r="AG4">
        <v>0</v>
      </c>
      <c r="AH4">
        <v>0</v>
      </c>
      <c r="AI4">
        <v>0</v>
      </c>
      <c r="AJ4">
        <v>0</v>
      </c>
      <c r="AK4">
        <v>0</v>
      </c>
      <c r="AL4" s="8">
        <v>0</v>
      </c>
      <c r="AM4">
        <v>2</v>
      </c>
      <c r="AN4">
        <v>0</v>
      </c>
      <c r="AO4">
        <v>0</v>
      </c>
      <c r="AP4">
        <v>0</v>
      </c>
      <c r="AQ4">
        <v>0</v>
      </c>
      <c r="AR4">
        <v>0</v>
      </c>
      <c r="AS4">
        <v>1</v>
      </c>
      <c r="AT4">
        <v>1</v>
      </c>
      <c r="AU4">
        <v>0</v>
      </c>
      <c r="AV4">
        <v>0</v>
      </c>
      <c r="AW4">
        <v>0</v>
      </c>
      <c r="AX4">
        <v>0</v>
      </c>
      <c r="AY4">
        <v>0</v>
      </c>
      <c r="AZ4">
        <v>0</v>
      </c>
      <c r="BA4">
        <v>2</v>
      </c>
      <c r="BB4">
        <v>0</v>
      </c>
      <c r="BC4">
        <v>0</v>
      </c>
      <c r="BD4">
        <v>0</v>
      </c>
      <c r="BE4">
        <v>0</v>
      </c>
      <c r="BF4">
        <v>0</v>
      </c>
      <c r="BG4">
        <v>0</v>
      </c>
      <c r="BH4">
        <v>0</v>
      </c>
      <c r="BI4">
        <v>0</v>
      </c>
      <c r="BJ4">
        <v>0</v>
      </c>
      <c r="BK4">
        <v>2</v>
      </c>
      <c r="BL4">
        <v>0</v>
      </c>
      <c r="BM4">
        <v>0</v>
      </c>
      <c r="BN4">
        <v>0</v>
      </c>
      <c r="BO4">
        <v>3</v>
      </c>
      <c r="BP4">
        <v>0</v>
      </c>
      <c r="BQ4">
        <v>0</v>
      </c>
      <c r="BR4">
        <v>0</v>
      </c>
      <c r="BS4">
        <v>0</v>
      </c>
      <c r="BT4">
        <v>0</v>
      </c>
      <c r="BU4">
        <v>0</v>
      </c>
      <c r="BV4">
        <v>0</v>
      </c>
      <c r="BW4">
        <v>0</v>
      </c>
      <c r="BX4">
        <v>0</v>
      </c>
      <c r="BY4">
        <v>0</v>
      </c>
      <c r="BZ4">
        <v>0</v>
      </c>
      <c r="CA4">
        <v>0</v>
      </c>
      <c r="CB4">
        <v>0</v>
      </c>
      <c r="CC4">
        <v>0</v>
      </c>
      <c r="CD4">
        <v>0</v>
      </c>
      <c r="CE4">
        <v>0</v>
      </c>
      <c r="CF4">
        <v>0</v>
      </c>
      <c r="CG4">
        <v>2</v>
      </c>
      <c r="CH4">
        <v>0</v>
      </c>
      <c r="CI4">
        <v>0</v>
      </c>
      <c r="CJ4">
        <v>2</v>
      </c>
      <c r="CK4">
        <v>0</v>
      </c>
      <c r="CL4">
        <v>0</v>
      </c>
      <c r="CM4">
        <v>1</v>
      </c>
      <c r="CN4">
        <v>0</v>
      </c>
      <c r="CO4">
        <v>0</v>
      </c>
      <c r="CP4">
        <v>0</v>
      </c>
      <c r="CQ4">
        <v>0</v>
      </c>
      <c r="CR4">
        <v>0</v>
      </c>
      <c r="CS4">
        <v>2</v>
      </c>
      <c r="CT4">
        <v>0</v>
      </c>
      <c r="CU4">
        <v>1</v>
      </c>
      <c r="CV4">
        <v>0</v>
      </c>
      <c r="CW4">
        <v>0</v>
      </c>
      <c r="CX4">
        <v>0</v>
      </c>
      <c r="CY4">
        <v>0</v>
      </c>
      <c r="CZ4">
        <v>0</v>
      </c>
      <c r="DA4">
        <v>1</v>
      </c>
      <c r="DB4">
        <v>0</v>
      </c>
      <c r="DC4">
        <v>1</v>
      </c>
      <c r="DD4">
        <v>0</v>
      </c>
      <c r="DE4">
        <v>0</v>
      </c>
      <c r="DF4">
        <v>0</v>
      </c>
      <c r="DG4">
        <v>2</v>
      </c>
      <c r="DH4">
        <v>0</v>
      </c>
      <c r="DI4">
        <v>1</v>
      </c>
      <c r="DJ4">
        <v>0</v>
      </c>
      <c r="DK4">
        <v>2</v>
      </c>
      <c r="DL4">
        <v>0</v>
      </c>
      <c r="DM4">
        <v>0</v>
      </c>
      <c r="DN4">
        <v>0</v>
      </c>
      <c r="DO4">
        <v>0</v>
      </c>
      <c r="DP4">
        <v>0</v>
      </c>
      <c r="DQ4">
        <v>0</v>
      </c>
      <c r="DR4">
        <v>0</v>
      </c>
      <c r="DS4">
        <v>1</v>
      </c>
      <c r="DT4">
        <v>0</v>
      </c>
      <c r="DU4">
        <v>0</v>
      </c>
      <c r="DV4">
        <v>0</v>
      </c>
      <c r="DW4">
        <v>0</v>
      </c>
      <c r="DX4">
        <v>0</v>
      </c>
      <c r="DY4">
        <v>0</v>
      </c>
      <c r="DZ4">
        <v>2</v>
      </c>
      <c r="EA4">
        <v>0</v>
      </c>
      <c r="EB4">
        <v>2</v>
      </c>
      <c r="EC4">
        <v>0</v>
      </c>
      <c r="ED4">
        <v>0</v>
      </c>
      <c r="EE4">
        <v>0</v>
      </c>
      <c r="EF4">
        <v>0</v>
      </c>
      <c r="EG4">
        <v>0</v>
      </c>
      <c r="EH4">
        <v>0</v>
      </c>
      <c r="EI4">
        <v>0</v>
      </c>
      <c r="EJ4">
        <v>2</v>
      </c>
      <c r="EK4">
        <v>2</v>
      </c>
      <c r="EL4">
        <v>0</v>
      </c>
      <c r="EM4">
        <v>2</v>
      </c>
      <c r="EN4">
        <v>0</v>
      </c>
      <c r="EO4">
        <v>2</v>
      </c>
      <c r="EP4">
        <v>0</v>
      </c>
      <c r="EQ4">
        <v>0</v>
      </c>
      <c r="ER4">
        <v>0</v>
      </c>
      <c r="ES4">
        <v>0</v>
      </c>
      <c r="ET4">
        <v>0</v>
      </c>
      <c r="EU4">
        <v>0</v>
      </c>
      <c r="EV4">
        <v>0</v>
      </c>
      <c r="EW4">
        <v>0</v>
      </c>
      <c r="EX4">
        <v>0</v>
      </c>
      <c r="EY4">
        <v>0</v>
      </c>
      <c r="EZ4">
        <v>0</v>
      </c>
      <c r="FA4">
        <v>0</v>
      </c>
      <c r="FB4">
        <v>0</v>
      </c>
      <c r="FC4">
        <v>0</v>
      </c>
    </row>
    <row r="5" spans="1:159" x14ac:dyDescent="0.25">
      <c r="A5" t="s">
        <v>161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s="8">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3</v>
      </c>
      <c r="DB5">
        <v>0</v>
      </c>
      <c r="DC5">
        <v>3</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2</v>
      </c>
      <c r="EC5">
        <v>2</v>
      </c>
      <c r="ED5">
        <v>0</v>
      </c>
      <c r="EE5">
        <v>0</v>
      </c>
      <c r="EF5">
        <v>3</v>
      </c>
      <c r="EG5">
        <v>0</v>
      </c>
      <c r="EH5">
        <v>0</v>
      </c>
      <c r="EI5">
        <v>0</v>
      </c>
      <c r="EJ5">
        <v>0</v>
      </c>
      <c r="EK5">
        <v>0</v>
      </c>
      <c r="EL5">
        <v>0</v>
      </c>
      <c r="EM5">
        <v>0</v>
      </c>
      <c r="EN5">
        <v>2</v>
      </c>
      <c r="EO5">
        <v>0</v>
      </c>
      <c r="EP5">
        <v>0</v>
      </c>
      <c r="EQ5">
        <v>0</v>
      </c>
      <c r="ER5">
        <v>0</v>
      </c>
      <c r="ES5">
        <v>0</v>
      </c>
      <c r="ET5">
        <v>0</v>
      </c>
      <c r="EU5">
        <v>0</v>
      </c>
      <c r="EV5">
        <v>0</v>
      </c>
      <c r="EW5">
        <v>0</v>
      </c>
      <c r="EX5">
        <v>0</v>
      </c>
      <c r="EY5">
        <v>0</v>
      </c>
      <c r="EZ5">
        <v>0</v>
      </c>
      <c r="FA5">
        <v>0</v>
      </c>
      <c r="FB5">
        <v>0</v>
      </c>
      <c r="FC5">
        <v>0</v>
      </c>
    </row>
    <row r="6" spans="1:159" x14ac:dyDescent="0.25">
      <c r="A6" t="s">
        <v>162</v>
      </c>
      <c r="B6">
        <v>0</v>
      </c>
      <c r="C6">
        <v>0</v>
      </c>
      <c r="D6">
        <v>0</v>
      </c>
      <c r="E6">
        <v>0</v>
      </c>
      <c r="F6">
        <v>0</v>
      </c>
      <c r="G6">
        <v>0</v>
      </c>
      <c r="H6">
        <v>0</v>
      </c>
      <c r="I6">
        <v>0</v>
      </c>
      <c r="J6">
        <v>0</v>
      </c>
      <c r="K6">
        <v>0</v>
      </c>
      <c r="L6">
        <v>0</v>
      </c>
      <c r="M6">
        <v>1</v>
      </c>
      <c r="N6">
        <v>0</v>
      </c>
      <c r="O6">
        <v>0</v>
      </c>
      <c r="P6">
        <v>0</v>
      </c>
      <c r="Q6">
        <v>0</v>
      </c>
      <c r="R6">
        <v>0</v>
      </c>
      <c r="S6">
        <v>0</v>
      </c>
      <c r="T6">
        <v>0</v>
      </c>
      <c r="U6">
        <v>0</v>
      </c>
      <c r="V6">
        <v>0</v>
      </c>
      <c r="W6">
        <v>0</v>
      </c>
      <c r="X6">
        <v>0</v>
      </c>
      <c r="Y6">
        <v>0</v>
      </c>
      <c r="Z6">
        <v>0</v>
      </c>
      <c r="AA6">
        <v>0</v>
      </c>
      <c r="AB6">
        <v>0</v>
      </c>
      <c r="AC6">
        <v>0</v>
      </c>
      <c r="AD6">
        <v>2</v>
      </c>
      <c r="AE6">
        <v>0</v>
      </c>
      <c r="AF6">
        <v>0</v>
      </c>
      <c r="AG6">
        <v>0</v>
      </c>
      <c r="AH6">
        <v>0</v>
      </c>
      <c r="AI6">
        <v>0</v>
      </c>
      <c r="AJ6">
        <v>0</v>
      </c>
      <c r="AK6">
        <v>0</v>
      </c>
      <c r="AL6" s="8">
        <v>1</v>
      </c>
      <c r="AM6">
        <v>0</v>
      </c>
      <c r="AN6">
        <v>0</v>
      </c>
      <c r="AO6">
        <v>0</v>
      </c>
      <c r="AP6">
        <v>0</v>
      </c>
      <c r="AQ6">
        <v>0</v>
      </c>
      <c r="AR6">
        <v>0</v>
      </c>
      <c r="AS6">
        <v>0</v>
      </c>
      <c r="AT6">
        <v>2</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4</v>
      </c>
      <c r="BT6">
        <v>0</v>
      </c>
      <c r="BU6">
        <v>0</v>
      </c>
      <c r="BV6">
        <v>0</v>
      </c>
      <c r="BW6">
        <v>0</v>
      </c>
      <c r="BX6">
        <v>0</v>
      </c>
      <c r="BY6">
        <v>0</v>
      </c>
      <c r="BZ6">
        <v>0</v>
      </c>
      <c r="CA6">
        <v>1</v>
      </c>
      <c r="CB6">
        <v>0</v>
      </c>
      <c r="CC6">
        <v>0</v>
      </c>
      <c r="CD6">
        <v>0</v>
      </c>
      <c r="CE6">
        <v>0</v>
      </c>
      <c r="CF6">
        <v>0</v>
      </c>
      <c r="CG6">
        <v>4</v>
      </c>
      <c r="CH6">
        <v>0</v>
      </c>
      <c r="CI6">
        <v>0</v>
      </c>
      <c r="CJ6">
        <v>0</v>
      </c>
      <c r="CK6">
        <v>0</v>
      </c>
      <c r="CL6">
        <v>0</v>
      </c>
      <c r="CM6">
        <v>0</v>
      </c>
      <c r="CN6">
        <v>0</v>
      </c>
      <c r="CO6">
        <v>0</v>
      </c>
      <c r="CP6">
        <v>0</v>
      </c>
      <c r="CQ6">
        <v>0</v>
      </c>
      <c r="CR6">
        <v>0</v>
      </c>
      <c r="CS6">
        <v>2</v>
      </c>
      <c r="CT6">
        <v>0</v>
      </c>
      <c r="CU6">
        <v>0</v>
      </c>
      <c r="CV6">
        <v>2</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1</v>
      </c>
      <c r="DT6">
        <v>0</v>
      </c>
      <c r="DU6">
        <v>0</v>
      </c>
      <c r="DV6">
        <v>0</v>
      </c>
      <c r="DW6">
        <v>0</v>
      </c>
      <c r="DX6">
        <v>0</v>
      </c>
      <c r="DY6">
        <v>0</v>
      </c>
      <c r="DZ6">
        <v>0</v>
      </c>
      <c r="EA6">
        <v>0</v>
      </c>
      <c r="EB6">
        <v>0</v>
      </c>
      <c r="EC6">
        <v>0</v>
      </c>
      <c r="ED6">
        <v>0</v>
      </c>
      <c r="EE6">
        <v>0</v>
      </c>
      <c r="EF6">
        <v>0</v>
      </c>
      <c r="EG6">
        <v>0</v>
      </c>
      <c r="EH6">
        <v>0</v>
      </c>
      <c r="EI6">
        <v>0</v>
      </c>
      <c r="EJ6">
        <v>0</v>
      </c>
      <c r="EK6">
        <v>0</v>
      </c>
      <c r="EL6">
        <v>3</v>
      </c>
      <c r="EM6">
        <v>2</v>
      </c>
      <c r="EN6">
        <v>0</v>
      </c>
      <c r="EO6">
        <v>0</v>
      </c>
      <c r="EP6">
        <v>0</v>
      </c>
      <c r="EQ6">
        <v>0</v>
      </c>
      <c r="ER6">
        <v>2</v>
      </c>
      <c r="ES6">
        <v>0</v>
      </c>
      <c r="ET6">
        <v>0</v>
      </c>
      <c r="EU6">
        <v>0</v>
      </c>
      <c r="EV6">
        <v>0</v>
      </c>
      <c r="EW6">
        <v>0</v>
      </c>
      <c r="EX6">
        <v>0</v>
      </c>
      <c r="EY6">
        <v>0</v>
      </c>
      <c r="EZ6">
        <v>0</v>
      </c>
      <c r="FA6">
        <v>0</v>
      </c>
      <c r="FB6">
        <v>0</v>
      </c>
      <c r="FC6">
        <v>0</v>
      </c>
    </row>
    <row r="7" spans="1:159" x14ac:dyDescent="0.25">
      <c r="A7" t="s">
        <v>163</v>
      </c>
      <c r="B7">
        <v>0</v>
      </c>
      <c r="C7">
        <v>0</v>
      </c>
      <c r="D7">
        <v>0</v>
      </c>
      <c r="E7">
        <v>0</v>
      </c>
      <c r="F7">
        <v>0</v>
      </c>
      <c r="G7">
        <v>0</v>
      </c>
      <c r="H7">
        <v>0</v>
      </c>
      <c r="I7">
        <v>0</v>
      </c>
      <c r="J7">
        <v>1</v>
      </c>
      <c r="K7">
        <v>0</v>
      </c>
      <c r="L7">
        <v>1</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s="8">
        <v>0</v>
      </c>
      <c r="AM7">
        <v>0</v>
      </c>
      <c r="AN7">
        <v>0</v>
      </c>
      <c r="AO7">
        <v>0</v>
      </c>
      <c r="AP7">
        <v>0</v>
      </c>
      <c r="AQ7">
        <v>0</v>
      </c>
      <c r="AR7">
        <v>0</v>
      </c>
      <c r="AS7">
        <v>0</v>
      </c>
      <c r="AT7">
        <v>0</v>
      </c>
      <c r="AU7">
        <v>0</v>
      </c>
      <c r="AV7">
        <v>0</v>
      </c>
      <c r="AW7">
        <v>0</v>
      </c>
      <c r="AX7">
        <v>0</v>
      </c>
      <c r="AY7">
        <v>0</v>
      </c>
      <c r="AZ7">
        <v>0</v>
      </c>
      <c r="BA7">
        <v>0</v>
      </c>
      <c r="BB7">
        <v>0</v>
      </c>
      <c r="BC7">
        <v>2</v>
      </c>
      <c r="BD7">
        <v>2</v>
      </c>
      <c r="BE7">
        <v>0</v>
      </c>
      <c r="BF7">
        <v>0</v>
      </c>
      <c r="BG7">
        <v>0</v>
      </c>
      <c r="BH7">
        <v>0</v>
      </c>
      <c r="BI7">
        <v>0</v>
      </c>
      <c r="BJ7">
        <v>0</v>
      </c>
      <c r="BK7">
        <v>0</v>
      </c>
      <c r="BL7">
        <v>0</v>
      </c>
      <c r="BM7">
        <v>0</v>
      </c>
      <c r="BN7">
        <v>0</v>
      </c>
      <c r="BO7">
        <v>0</v>
      </c>
      <c r="BP7">
        <v>0</v>
      </c>
      <c r="BQ7">
        <v>0</v>
      </c>
      <c r="BR7">
        <v>2</v>
      </c>
      <c r="BS7">
        <v>0</v>
      </c>
      <c r="BT7">
        <v>0</v>
      </c>
      <c r="BU7">
        <v>0</v>
      </c>
      <c r="BV7">
        <v>2</v>
      </c>
      <c r="BW7">
        <v>0</v>
      </c>
      <c r="BX7">
        <v>0</v>
      </c>
      <c r="BY7">
        <v>0</v>
      </c>
      <c r="BZ7">
        <v>0</v>
      </c>
      <c r="CA7">
        <v>0</v>
      </c>
      <c r="CB7">
        <v>0</v>
      </c>
      <c r="CC7">
        <v>0</v>
      </c>
      <c r="CD7">
        <v>0</v>
      </c>
      <c r="CE7">
        <v>0</v>
      </c>
      <c r="CF7">
        <v>0</v>
      </c>
      <c r="CG7">
        <v>4</v>
      </c>
      <c r="CH7">
        <v>0</v>
      </c>
      <c r="CI7">
        <v>0</v>
      </c>
      <c r="CJ7">
        <v>2</v>
      </c>
      <c r="CK7">
        <v>0</v>
      </c>
      <c r="CL7">
        <v>0</v>
      </c>
      <c r="CM7">
        <v>0</v>
      </c>
      <c r="CN7">
        <v>0</v>
      </c>
      <c r="CO7">
        <v>0</v>
      </c>
      <c r="CP7">
        <v>0</v>
      </c>
      <c r="CQ7">
        <v>0</v>
      </c>
      <c r="CR7">
        <v>0</v>
      </c>
      <c r="CS7">
        <v>0</v>
      </c>
      <c r="CT7">
        <v>0</v>
      </c>
      <c r="CU7">
        <v>0</v>
      </c>
      <c r="CV7">
        <v>0</v>
      </c>
      <c r="CW7">
        <v>0</v>
      </c>
      <c r="CX7">
        <v>0</v>
      </c>
      <c r="CY7">
        <v>0</v>
      </c>
      <c r="CZ7">
        <v>0</v>
      </c>
      <c r="DA7">
        <v>0</v>
      </c>
      <c r="DB7">
        <v>0</v>
      </c>
      <c r="DC7">
        <v>2</v>
      </c>
      <c r="DD7">
        <v>0</v>
      </c>
      <c r="DE7">
        <v>0</v>
      </c>
      <c r="DF7">
        <v>0</v>
      </c>
      <c r="DG7">
        <v>0</v>
      </c>
      <c r="DH7">
        <v>0</v>
      </c>
      <c r="DI7">
        <v>0</v>
      </c>
      <c r="DJ7">
        <v>0</v>
      </c>
      <c r="DK7">
        <v>2</v>
      </c>
      <c r="DL7">
        <v>0</v>
      </c>
      <c r="DM7">
        <v>0</v>
      </c>
      <c r="DN7">
        <v>0</v>
      </c>
      <c r="DO7">
        <v>0</v>
      </c>
      <c r="DP7">
        <v>0</v>
      </c>
      <c r="DQ7">
        <v>0</v>
      </c>
      <c r="DR7">
        <v>0</v>
      </c>
      <c r="DS7">
        <v>0</v>
      </c>
      <c r="DT7">
        <v>0</v>
      </c>
      <c r="DU7">
        <v>0</v>
      </c>
      <c r="DV7">
        <v>0</v>
      </c>
      <c r="DW7">
        <v>0</v>
      </c>
      <c r="DX7">
        <v>0</v>
      </c>
      <c r="DY7">
        <v>0</v>
      </c>
      <c r="DZ7">
        <v>0</v>
      </c>
      <c r="EA7">
        <v>2</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2</v>
      </c>
      <c r="EY7">
        <v>0</v>
      </c>
      <c r="EZ7">
        <v>0</v>
      </c>
      <c r="FA7">
        <v>0</v>
      </c>
      <c r="FB7">
        <v>0</v>
      </c>
      <c r="FC7">
        <v>0</v>
      </c>
    </row>
    <row r="8" spans="1:159" x14ac:dyDescent="0.25">
      <c r="A8" t="s">
        <v>164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1</v>
      </c>
      <c r="AE8">
        <v>0</v>
      </c>
      <c r="AF8">
        <v>0</v>
      </c>
      <c r="AG8">
        <v>0</v>
      </c>
      <c r="AH8">
        <v>0</v>
      </c>
      <c r="AI8">
        <v>0</v>
      </c>
      <c r="AJ8">
        <v>0</v>
      </c>
      <c r="AK8">
        <v>0</v>
      </c>
      <c r="AL8" s="8">
        <v>1</v>
      </c>
      <c r="AM8">
        <v>0</v>
      </c>
      <c r="AN8">
        <v>0</v>
      </c>
      <c r="AO8">
        <v>0</v>
      </c>
      <c r="AP8">
        <v>0</v>
      </c>
      <c r="AQ8">
        <v>0</v>
      </c>
      <c r="AR8">
        <v>0</v>
      </c>
      <c r="AS8">
        <v>0</v>
      </c>
      <c r="AT8">
        <v>2</v>
      </c>
      <c r="AU8">
        <v>0</v>
      </c>
      <c r="AV8">
        <v>0</v>
      </c>
      <c r="AW8">
        <v>0</v>
      </c>
      <c r="AX8">
        <v>0</v>
      </c>
      <c r="AY8">
        <v>0</v>
      </c>
      <c r="AZ8">
        <v>0</v>
      </c>
      <c r="BA8">
        <v>0</v>
      </c>
      <c r="BB8">
        <v>0</v>
      </c>
      <c r="BC8">
        <v>0</v>
      </c>
      <c r="BD8">
        <v>3</v>
      </c>
      <c r="BE8">
        <v>0</v>
      </c>
      <c r="BF8">
        <v>0</v>
      </c>
      <c r="BG8">
        <v>0</v>
      </c>
      <c r="BH8">
        <v>0</v>
      </c>
      <c r="BI8">
        <v>0</v>
      </c>
      <c r="BJ8">
        <v>0</v>
      </c>
      <c r="BK8">
        <v>0</v>
      </c>
      <c r="BL8">
        <v>0</v>
      </c>
      <c r="BM8">
        <v>0</v>
      </c>
      <c r="BN8">
        <v>0</v>
      </c>
      <c r="BO8">
        <v>3</v>
      </c>
      <c r="BP8">
        <v>0</v>
      </c>
      <c r="BQ8">
        <v>0</v>
      </c>
      <c r="BR8">
        <v>0</v>
      </c>
      <c r="BS8">
        <v>3</v>
      </c>
      <c r="BT8">
        <v>0</v>
      </c>
      <c r="BU8">
        <v>0</v>
      </c>
      <c r="BV8">
        <v>0</v>
      </c>
      <c r="BW8">
        <v>0</v>
      </c>
      <c r="BX8">
        <v>0</v>
      </c>
      <c r="BY8">
        <v>0</v>
      </c>
      <c r="BZ8">
        <v>0</v>
      </c>
      <c r="CA8">
        <v>0</v>
      </c>
      <c r="CB8">
        <v>0</v>
      </c>
      <c r="CC8">
        <v>0</v>
      </c>
      <c r="CD8">
        <v>0</v>
      </c>
      <c r="CE8">
        <v>0</v>
      </c>
      <c r="CF8">
        <v>0</v>
      </c>
      <c r="CG8">
        <v>3</v>
      </c>
      <c r="CH8">
        <v>0</v>
      </c>
      <c r="CI8">
        <v>0</v>
      </c>
      <c r="CJ8">
        <v>2</v>
      </c>
      <c r="CK8">
        <v>0</v>
      </c>
      <c r="CL8">
        <v>0</v>
      </c>
      <c r="CM8">
        <v>0</v>
      </c>
      <c r="CN8">
        <v>0</v>
      </c>
      <c r="CO8">
        <v>0</v>
      </c>
      <c r="CP8">
        <v>0</v>
      </c>
      <c r="CQ8">
        <v>0</v>
      </c>
      <c r="CR8">
        <v>0</v>
      </c>
      <c r="CS8">
        <v>2</v>
      </c>
      <c r="CT8">
        <v>0</v>
      </c>
      <c r="CU8">
        <v>0</v>
      </c>
      <c r="CV8">
        <v>2</v>
      </c>
      <c r="CW8">
        <v>0</v>
      </c>
      <c r="CX8">
        <v>0</v>
      </c>
      <c r="CY8">
        <v>0</v>
      </c>
      <c r="CZ8">
        <v>0</v>
      </c>
      <c r="DA8">
        <v>0</v>
      </c>
      <c r="DB8">
        <v>0</v>
      </c>
      <c r="DC8">
        <v>0</v>
      </c>
      <c r="DD8">
        <v>1</v>
      </c>
      <c r="DE8">
        <v>2</v>
      </c>
      <c r="DF8">
        <v>2</v>
      </c>
      <c r="DG8">
        <v>0</v>
      </c>
      <c r="DH8">
        <v>0</v>
      </c>
      <c r="DI8">
        <v>0</v>
      </c>
      <c r="DJ8">
        <v>0</v>
      </c>
      <c r="DK8">
        <v>2</v>
      </c>
      <c r="DL8">
        <v>0</v>
      </c>
      <c r="DM8">
        <v>0</v>
      </c>
      <c r="DN8">
        <v>0</v>
      </c>
      <c r="DO8">
        <v>0</v>
      </c>
      <c r="DP8">
        <v>0</v>
      </c>
      <c r="DQ8">
        <v>0</v>
      </c>
      <c r="DR8">
        <v>0</v>
      </c>
      <c r="DS8">
        <v>0</v>
      </c>
      <c r="DT8">
        <v>0</v>
      </c>
      <c r="DU8">
        <v>0</v>
      </c>
      <c r="DV8">
        <v>0</v>
      </c>
      <c r="DW8">
        <v>0</v>
      </c>
      <c r="DX8">
        <v>0</v>
      </c>
      <c r="DY8">
        <v>0</v>
      </c>
      <c r="DZ8">
        <v>0</v>
      </c>
      <c r="EA8">
        <v>2</v>
      </c>
      <c r="EB8">
        <v>0</v>
      </c>
      <c r="EC8">
        <v>0</v>
      </c>
      <c r="ED8">
        <v>0</v>
      </c>
      <c r="EE8">
        <v>0</v>
      </c>
      <c r="EF8">
        <v>0</v>
      </c>
      <c r="EG8">
        <v>0</v>
      </c>
      <c r="EH8">
        <v>0</v>
      </c>
      <c r="EI8">
        <v>0</v>
      </c>
      <c r="EJ8">
        <v>2</v>
      </c>
      <c r="EK8">
        <v>0</v>
      </c>
      <c r="EL8">
        <v>0</v>
      </c>
      <c r="EM8">
        <v>0</v>
      </c>
      <c r="EN8">
        <v>0</v>
      </c>
      <c r="EO8">
        <v>0</v>
      </c>
      <c r="EP8">
        <v>0</v>
      </c>
      <c r="EQ8">
        <v>0</v>
      </c>
      <c r="ER8">
        <v>0</v>
      </c>
      <c r="ES8">
        <v>0</v>
      </c>
      <c r="ET8">
        <v>0</v>
      </c>
      <c r="EU8">
        <v>0</v>
      </c>
      <c r="EV8">
        <v>0</v>
      </c>
      <c r="EW8">
        <v>0</v>
      </c>
      <c r="EX8">
        <v>4</v>
      </c>
      <c r="EY8">
        <v>0</v>
      </c>
      <c r="EZ8">
        <v>0</v>
      </c>
      <c r="FA8">
        <v>2</v>
      </c>
      <c r="FB8">
        <v>0</v>
      </c>
      <c r="FC8">
        <v>0</v>
      </c>
    </row>
    <row r="9" spans="1:159" x14ac:dyDescent="0.25">
      <c r="A9" t="s">
        <v>165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3</v>
      </c>
      <c r="AB9">
        <v>0</v>
      </c>
      <c r="AC9">
        <v>0</v>
      </c>
      <c r="AD9">
        <v>0</v>
      </c>
      <c r="AE9">
        <v>0</v>
      </c>
      <c r="AF9">
        <v>0</v>
      </c>
      <c r="AG9">
        <v>0</v>
      </c>
      <c r="AH9">
        <v>0</v>
      </c>
      <c r="AI9">
        <v>0</v>
      </c>
      <c r="AJ9">
        <v>0</v>
      </c>
      <c r="AK9">
        <v>0</v>
      </c>
      <c r="AL9" s="8">
        <v>0</v>
      </c>
      <c r="AM9">
        <v>2</v>
      </c>
      <c r="AN9">
        <v>0</v>
      </c>
      <c r="AO9">
        <v>0</v>
      </c>
      <c r="AP9">
        <v>0</v>
      </c>
      <c r="AQ9">
        <v>0</v>
      </c>
      <c r="AR9">
        <v>0</v>
      </c>
      <c r="AS9">
        <v>0</v>
      </c>
      <c r="AT9">
        <v>0</v>
      </c>
      <c r="AU9">
        <v>0</v>
      </c>
      <c r="AV9">
        <v>2</v>
      </c>
      <c r="AW9">
        <v>0</v>
      </c>
      <c r="AX9">
        <v>0</v>
      </c>
      <c r="AY9">
        <v>0</v>
      </c>
      <c r="AZ9">
        <v>0</v>
      </c>
      <c r="BA9">
        <v>0</v>
      </c>
      <c r="BB9">
        <v>0</v>
      </c>
      <c r="BC9">
        <v>0</v>
      </c>
      <c r="BD9">
        <v>0</v>
      </c>
      <c r="BE9">
        <v>0</v>
      </c>
      <c r="BF9">
        <v>0</v>
      </c>
      <c r="BG9">
        <v>0</v>
      </c>
      <c r="BH9">
        <v>0</v>
      </c>
      <c r="BI9">
        <v>0</v>
      </c>
      <c r="BJ9">
        <v>0</v>
      </c>
      <c r="BK9">
        <v>2</v>
      </c>
      <c r="BL9">
        <v>0</v>
      </c>
      <c r="BM9">
        <v>0</v>
      </c>
      <c r="BN9">
        <v>0</v>
      </c>
      <c r="BO9">
        <v>3</v>
      </c>
      <c r="BP9">
        <v>0</v>
      </c>
      <c r="BQ9">
        <v>0</v>
      </c>
      <c r="BR9">
        <v>2</v>
      </c>
      <c r="BS9">
        <v>0</v>
      </c>
      <c r="BT9">
        <v>0</v>
      </c>
      <c r="BU9">
        <v>0</v>
      </c>
      <c r="BV9">
        <v>0</v>
      </c>
      <c r="BW9">
        <v>0</v>
      </c>
      <c r="BX9">
        <v>0</v>
      </c>
      <c r="BY9">
        <v>0</v>
      </c>
      <c r="BZ9">
        <v>0</v>
      </c>
      <c r="CA9">
        <v>0</v>
      </c>
      <c r="CB9">
        <v>0</v>
      </c>
      <c r="CC9">
        <v>0</v>
      </c>
      <c r="CD9">
        <v>0</v>
      </c>
      <c r="CE9">
        <v>0</v>
      </c>
      <c r="CF9">
        <v>0</v>
      </c>
      <c r="CG9">
        <v>1</v>
      </c>
      <c r="CH9">
        <v>0</v>
      </c>
      <c r="CI9">
        <v>0</v>
      </c>
      <c r="CJ9">
        <v>0</v>
      </c>
      <c r="CK9">
        <v>0</v>
      </c>
      <c r="CL9">
        <v>0</v>
      </c>
      <c r="CM9">
        <v>1</v>
      </c>
      <c r="CN9">
        <v>2</v>
      </c>
      <c r="CO9">
        <v>0</v>
      </c>
      <c r="CP9">
        <v>0</v>
      </c>
      <c r="CQ9">
        <v>0</v>
      </c>
      <c r="CR9">
        <v>0</v>
      </c>
      <c r="CS9">
        <v>3</v>
      </c>
      <c r="CT9">
        <v>0</v>
      </c>
      <c r="CU9">
        <v>0</v>
      </c>
      <c r="CV9">
        <v>0</v>
      </c>
      <c r="CW9">
        <v>0</v>
      </c>
      <c r="CX9">
        <v>0</v>
      </c>
      <c r="CY9">
        <v>0</v>
      </c>
      <c r="CZ9">
        <v>0</v>
      </c>
      <c r="DA9">
        <v>3</v>
      </c>
      <c r="DB9">
        <v>0</v>
      </c>
      <c r="DC9">
        <v>2</v>
      </c>
      <c r="DD9">
        <v>0</v>
      </c>
      <c r="DE9">
        <v>0</v>
      </c>
      <c r="DF9">
        <v>0</v>
      </c>
      <c r="DG9">
        <v>0</v>
      </c>
      <c r="DH9">
        <v>0</v>
      </c>
      <c r="DI9">
        <v>0</v>
      </c>
      <c r="DJ9">
        <v>0</v>
      </c>
      <c r="DK9">
        <v>0</v>
      </c>
      <c r="DL9">
        <v>0</v>
      </c>
      <c r="DM9">
        <v>0</v>
      </c>
      <c r="DN9">
        <v>0</v>
      </c>
      <c r="DO9">
        <v>0</v>
      </c>
      <c r="DP9">
        <v>0</v>
      </c>
      <c r="DQ9">
        <v>0</v>
      </c>
      <c r="DR9">
        <v>0</v>
      </c>
      <c r="DS9">
        <v>0</v>
      </c>
      <c r="DT9">
        <v>0</v>
      </c>
      <c r="DU9">
        <v>0</v>
      </c>
      <c r="DV9">
        <v>1</v>
      </c>
      <c r="DW9">
        <v>0</v>
      </c>
      <c r="DX9">
        <v>0</v>
      </c>
      <c r="DY9">
        <v>0</v>
      </c>
      <c r="DZ9">
        <v>0</v>
      </c>
      <c r="EA9">
        <v>2</v>
      </c>
      <c r="EB9">
        <v>2</v>
      </c>
      <c r="EC9">
        <v>3</v>
      </c>
      <c r="ED9">
        <v>0</v>
      </c>
      <c r="EE9">
        <v>0</v>
      </c>
      <c r="EF9">
        <v>0</v>
      </c>
      <c r="EG9">
        <v>0</v>
      </c>
      <c r="EH9">
        <v>0</v>
      </c>
      <c r="EI9">
        <v>1</v>
      </c>
      <c r="EJ9">
        <v>0</v>
      </c>
      <c r="EK9">
        <v>2</v>
      </c>
      <c r="EL9">
        <v>0</v>
      </c>
      <c r="EM9">
        <v>1</v>
      </c>
      <c r="EN9">
        <v>0</v>
      </c>
      <c r="EO9">
        <v>3</v>
      </c>
      <c r="EP9">
        <v>0</v>
      </c>
      <c r="EQ9">
        <v>0</v>
      </c>
      <c r="ER9">
        <v>2</v>
      </c>
      <c r="ES9">
        <v>0</v>
      </c>
      <c r="ET9">
        <v>0</v>
      </c>
      <c r="EU9">
        <v>1</v>
      </c>
      <c r="EV9">
        <v>0</v>
      </c>
      <c r="EW9">
        <v>0</v>
      </c>
      <c r="EX9">
        <v>1</v>
      </c>
      <c r="EY9">
        <v>0</v>
      </c>
      <c r="EZ9">
        <v>0</v>
      </c>
      <c r="FA9">
        <v>0</v>
      </c>
      <c r="FB9">
        <v>0</v>
      </c>
      <c r="FC9">
        <v>0</v>
      </c>
    </row>
    <row r="10" spans="1:159" x14ac:dyDescent="0.25">
      <c r="A10" t="s">
        <v>166</v>
      </c>
      <c r="B10">
        <v>0</v>
      </c>
      <c r="C10">
        <v>0</v>
      </c>
      <c r="D10">
        <v>0</v>
      </c>
      <c r="E10">
        <v>0</v>
      </c>
      <c r="F10">
        <v>0</v>
      </c>
      <c r="G10">
        <v>0</v>
      </c>
      <c r="H10">
        <v>0</v>
      </c>
      <c r="I10">
        <v>0</v>
      </c>
      <c r="J10">
        <v>0</v>
      </c>
      <c r="K10">
        <v>0</v>
      </c>
      <c r="L10">
        <v>0</v>
      </c>
      <c r="M10">
        <v>0</v>
      </c>
      <c r="N10">
        <v>0</v>
      </c>
      <c r="O10">
        <v>0</v>
      </c>
      <c r="P10">
        <v>0</v>
      </c>
      <c r="Q10">
        <v>2</v>
      </c>
      <c r="R10">
        <v>0</v>
      </c>
      <c r="S10">
        <v>0</v>
      </c>
      <c r="T10">
        <v>0</v>
      </c>
      <c r="U10">
        <v>0</v>
      </c>
      <c r="V10">
        <v>1</v>
      </c>
      <c r="W10">
        <v>0</v>
      </c>
      <c r="X10">
        <v>0</v>
      </c>
      <c r="Y10">
        <v>0</v>
      </c>
      <c r="Z10">
        <v>0</v>
      </c>
      <c r="AA10">
        <v>3</v>
      </c>
      <c r="AB10">
        <v>0</v>
      </c>
      <c r="AC10">
        <v>0</v>
      </c>
      <c r="AD10">
        <v>0</v>
      </c>
      <c r="AE10">
        <v>0</v>
      </c>
      <c r="AF10">
        <v>0</v>
      </c>
      <c r="AG10">
        <v>0</v>
      </c>
      <c r="AH10">
        <v>0</v>
      </c>
      <c r="AI10">
        <v>0</v>
      </c>
      <c r="AJ10">
        <v>0</v>
      </c>
      <c r="AK10">
        <v>0</v>
      </c>
      <c r="AL10" s="8">
        <v>0</v>
      </c>
      <c r="AM10">
        <v>2</v>
      </c>
      <c r="AN10">
        <v>0</v>
      </c>
      <c r="AO10">
        <v>0</v>
      </c>
      <c r="AP10">
        <v>0</v>
      </c>
      <c r="AQ10">
        <v>0</v>
      </c>
      <c r="AR10">
        <v>0</v>
      </c>
      <c r="AS10">
        <v>0</v>
      </c>
      <c r="AT10">
        <v>0</v>
      </c>
      <c r="AU10">
        <v>0</v>
      </c>
      <c r="AV10">
        <v>2</v>
      </c>
      <c r="AW10">
        <v>0</v>
      </c>
      <c r="AX10">
        <v>0</v>
      </c>
      <c r="AY10">
        <v>0</v>
      </c>
      <c r="AZ10">
        <v>0</v>
      </c>
      <c r="BA10">
        <v>0</v>
      </c>
      <c r="BB10">
        <v>0</v>
      </c>
      <c r="BC10">
        <v>0</v>
      </c>
      <c r="BD10">
        <v>0</v>
      </c>
      <c r="BE10">
        <v>0</v>
      </c>
      <c r="BF10">
        <v>0</v>
      </c>
      <c r="BG10">
        <v>0</v>
      </c>
      <c r="BH10">
        <v>0</v>
      </c>
      <c r="BI10">
        <v>0</v>
      </c>
      <c r="BJ10">
        <v>0</v>
      </c>
      <c r="BK10">
        <v>2</v>
      </c>
      <c r="BL10">
        <v>0</v>
      </c>
      <c r="BM10">
        <v>0</v>
      </c>
      <c r="BN10">
        <v>0</v>
      </c>
      <c r="BO10">
        <v>3</v>
      </c>
      <c r="BP10">
        <v>0</v>
      </c>
      <c r="BQ10">
        <v>0</v>
      </c>
      <c r="BR10">
        <v>2</v>
      </c>
      <c r="BS10">
        <v>1</v>
      </c>
      <c r="BT10">
        <v>0</v>
      </c>
      <c r="BU10">
        <v>0</v>
      </c>
      <c r="BV10">
        <v>0</v>
      </c>
      <c r="BW10">
        <v>0</v>
      </c>
      <c r="BX10">
        <v>0</v>
      </c>
      <c r="BY10">
        <v>0</v>
      </c>
      <c r="BZ10">
        <v>0</v>
      </c>
      <c r="CA10">
        <v>0</v>
      </c>
      <c r="CB10">
        <v>0</v>
      </c>
      <c r="CC10">
        <v>0</v>
      </c>
      <c r="CD10">
        <v>0</v>
      </c>
      <c r="CE10">
        <v>0</v>
      </c>
      <c r="CF10">
        <v>0</v>
      </c>
      <c r="CG10">
        <v>2</v>
      </c>
      <c r="CH10">
        <v>0</v>
      </c>
      <c r="CI10">
        <v>0</v>
      </c>
      <c r="CJ10">
        <v>2</v>
      </c>
      <c r="CK10">
        <v>0</v>
      </c>
      <c r="CL10">
        <v>0</v>
      </c>
      <c r="CM10">
        <v>0</v>
      </c>
      <c r="CN10">
        <v>2</v>
      </c>
      <c r="CO10">
        <v>0</v>
      </c>
      <c r="CP10">
        <v>0</v>
      </c>
      <c r="CQ10">
        <v>0</v>
      </c>
      <c r="CR10">
        <v>0</v>
      </c>
      <c r="CS10">
        <v>3</v>
      </c>
      <c r="CT10">
        <v>2</v>
      </c>
      <c r="CU10">
        <v>0</v>
      </c>
      <c r="CV10">
        <v>0</v>
      </c>
      <c r="CW10">
        <v>0</v>
      </c>
      <c r="CX10">
        <v>0</v>
      </c>
      <c r="CY10">
        <v>0</v>
      </c>
      <c r="CZ10">
        <v>0</v>
      </c>
      <c r="DA10">
        <v>3</v>
      </c>
      <c r="DB10">
        <v>0</v>
      </c>
      <c r="DC10">
        <v>2</v>
      </c>
      <c r="DD10">
        <v>0</v>
      </c>
      <c r="DE10">
        <v>0</v>
      </c>
      <c r="DF10">
        <v>0</v>
      </c>
      <c r="DG10">
        <v>0</v>
      </c>
      <c r="DH10">
        <v>0</v>
      </c>
      <c r="DI10">
        <v>0</v>
      </c>
      <c r="DJ10">
        <v>0</v>
      </c>
      <c r="DK10">
        <v>0</v>
      </c>
      <c r="DL10">
        <v>0</v>
      </c>
      <c r="DM10">
        <v>0</v>
      </c>
      <c r="DN10">
        <v>0</v>
      </c>
      <c r="DO10">
        <v>0</v>
      </c>
      <c r="DP10">
        <v>0</v>
      </c>
      <c r="DQ10">
        <v>0</v>
      </c>
      <c r="DR10">
        <v>0</v>
      </c>
      <c r="DS10">
        <v>2</v>
      </c>
      <c r="DT10">
        <v>0</v>
      </c>
      <c r="DU10">
        <v>0</v>
      </c>
      <c r="DV10">
        <v>1</v>
      </c>
      <c r="DW10">
        <v>0</v>
      </c>
      <c r="DX10">
        <v>0</v>
      </c>
      <c r="DY10">
        <v>0</v>
      </c>
      <c r="DZ10">
        <v>1</v>
      </c>
      <c r="EA10">
        <v>2</v>
      </c>
      <c r="EB10">
        <v>2</v>
      </c>
      <c r="EC10">
        <v>3</v>
      </c>
      <c r="ED10">
        <v>0</v>
      </c>
      <c r="EE10">
        <v>0</v>
      </c>
      <c r="EF10">
        <v>0</v>
      </c>
      <c r="EG10">
        <v>0</v>
      </c>
      <c r="EH10">
        <v>0</v>
      </c>
      <c r="EI10">
        <v>0</v>
      </c>
      <c r="EJ10">
        <v>0</v>
      </c>
      <c r="EK10">
        <v>2</v>
      </c>
      <c r="EL10">
        <v>0</v>
      </c>
      <c r="EM10">
        <v>2</v>
      </c>
      <c r="EN10">
        <v>0</v>
      </c>
      <c r="EO10">
        <v>3</v>
      </c>
      <c r="EP10">
        <v>0</v>
      </c>
      <c r="EQ10">
        <v>0</v>
      </c>
      <c r="ER10">
        <v>0</v>
      </c>
      <c r="ES10">
        <v>0</v>
      </c>
      <c r="ET10">
        <v>0</v>
      </c>
      <c r="EU10">
        <v>0</v>
      </c>
      <c r="EV10">
        <v>0</v>
      </c>
      <c r="EW10">
        <v>0</v>
      </c>
      <c r="EX10">
        <v>1</v>
      </c>
      <c r="EY10">
        <v>0</v>
      </c>
      <c r="EZ10">
        <v>0</v>
      </c>
      <c r="FA10">
        <v>0</v>
      </c>
      <c r="FB10">
        <v>0</v>
      </c>
      <c r="FC10">
        <v>0</v>
      </c>
    </row>
    <row r="11" spans="1:159" x14ac:dyDescent="0.25">
      <c r="A11" t="s">
        <v>167</v>
      </c>
      <c r="B11">
        <v>0</v>
      </c>
      <c r="C11">
        <v>0</v>
      </c>
      <c r="D11">
        <v>0</v>
      </c>
      <c r="E11">
        <v>0</v>
      </c>
      <c r="F11">
        <v>0</v>
      </c>
      <c r="G11">
        <v>0</v>
      </c>
      <c r="H11">
        <v>1</v>
      </c>
      <c r="I11">
        <v>0</v>
      </c>
      <c r="J11">
        <v>0</v>
      </c>
      <c r="K11">
        <v>0</v>
      </c>
      <c r="L11">
        <v>0</v>
      </c>
      <c r="M11">
        <v>0</v>
      </c>
      <c r="N11">
        <v>0</v>
      </c>
      <c r="O11">
        <v>0</v>
      </c>
      <c r="P11">
        <v>0</v>
      </c>
      <c r="Q11">
        <v>0</v>
      </c>
      <c r="R11">
        <v>0</v>
      </c>
      <c r="S11">
        <v>0</v>
      </c>
      <c r="T11">
        <v>0</v>
      </c>
      <c r="U11">
        <v>0</v>
      </c>
      <c r="V11">
        <v>0</v>
      </c>
      <c r="W11">
        <v>0</v>
      </c>
      <c r="X11">
        <v>0</v>
      </c>
      <c r="Y11">
        <v>0</v>
      </c>
      <c r="Z11">
        <v>0</v>
      </c>
      <c r="AA11">
        <v>2</v>
      </c>
      <c r="AB11">
        <v>0</v>
      </c>
      <c r="AC11">
        <v>0</v>
      </c>
      <c r="AD11">
        <v>0</v>
      </c>
      <c r="AE11">
        <v>0</v>
      </c>
      <c r="AF11">
        <v>0</v>
      </c>
      <c r="AG11">
        <v>0</v>
      </c>
      <c r="AH11">
        <v>0</v>
      </c>
      <c r="AI11">
        <v>0</v>
      </c>
      <c r="AJ11">
        <v>0</v>
      </c>
      <c r="AK11">
        <v>0</v>
      </c>
      <c r="AL11" s="8">
        <v>0</v>
      </c>
      <c r="AM11">
        <v>2</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2</v>
      </c>
      <c r="BK11">
        <v>0</v>
      </c>
      <c r="BL11">
        <v>0</v>
      </c>
      <c r="BM11">
        <v>0</v>
      </c>
      <c r="BN11">
        <v>0</v>
      </c>
      <c r="BO11">
        <v>0</v>
      </c>
      <c r="BP11">
        <v>0</v>
      </c>
      <c r="BQ11">
        <v>0</v>
      </c>
      <c r="BR11">
        <v>0</v>
      </c>
      <c r="BS11">
        <v>3</v>
      </c>
      <c r="BT11">
        <v>0</v>
      </c>
      <c r="BU11">
        <v>0</v>
      </c>
      <c r="BV11">
        <v>1</v>
      </c>
      <c r="BW11">
        <v>0</v>
      </c>
      <c r="BX11">
        <v>0</v>
      </c>
      <c r="BY11">
        <v>0</v>
      </c>
      <c r="BZ11">
        <v>0</v>
      </c>
      <c r="CA11">
        <v>0</v>
      </c>
      <c r="CB11">
        <v>0</v>
      </c>
      <c r="CC11">
        <v>0</v>
      </c>
      <c r="CD11">
        <v>0</v>
      </c>
      <c r="CE11">
        <v>0</v>
      </c>
      <c r="CF11">
        <v>0</v>
      </c>
      <c r="CG11">
        <v>2</v>
      </c>
      <c r="CH11">
        <v>0</v>
      </c>
      <c r="CI11">
        <v>0</v>
      </c>
      <c r="CJ11">
        <v>2</v>
      </c>
      <c r="CK11">
        <v>0</v>
      </c>
      <c r="CL11">
        <v>0</v>
      </c>
      <c r="CM11">
        <v>0</v>
      </c>
      <c r="CN11">
        <v>0</v>
      </c>
      <c r="CO11">
        <v>0</v>
      </c>
      <c r="CP11">
        <v>0</v>
      </c>
      <c r="CQ11">
        <v>0</v>
      </c>
      <c r="CR11">
        <v>0</v>
      </c>
      <c r="CS11">
        <v>1</v>
      </c>
      <c r="CT11">
        <v>1</v>
      </c>
      <c r="CU11">
        <v>0</v>
      </c>
      <c r="CV11">
        <v>0</v>
      </c>
      <c r="CW11">
        <v>0</v>
      </c>
      <c r="CX11">
        <v>0</v>
      </c>
      <c r="CY11">
        <v>0</v>
      </c>
      <c r="CZ11">
        <v>0</v>
      </c>
      <c r="DA11">
        <v>2</v>
      </c>
      <c r="DB11">
        <v>0</v>
      </c>
      <c r="DC11">
        <v>1</v>
      </c>
      <c r="DD11">
        <v>0</v>
      </c>
      <c r="DE11">
        <v>0</v>
      </c>
      <c r="DF11">
        <v>0</v>
      </c>
      <c r="DG11">
        <v>2</v>
      </c>
      <c r="DH11">
        <v>0</v>
      </c>
      <c r="DI11">
        <v>0</v>
      </c>
      <c r="DJ11">
        <v>0</v>
      </c>
      <c r="DK11">
        <v>0</v>
      </c>
      <c r="DL11">
        <v>0</v>
      </c>
      <c r="DM11">
        <v>0</v>
      </c>
      <c r="DN11">
        <v>0</v>
      </c>
      <c r="DO11">
        <v>0</v>
      </c>
      <c r="DP11">
        <v>0</v>
      </c>
      <c r="DQ11">
        <v>0</v>
      </c>
      <c r="DR11">
        <v>0</v>
      </c>
      <c r="DS11">
        <v>0</v>
      </c>
      <c r="DT11">
        <v>0</v>
      </c>
      <c r="DU11">
        <v>0</v>
      </c>
      <c r="DV11">
        <v>0</v>
      </c>
      <c r="DW11">
        <v>0</v>
      </c>
      <c r="DX11">
        <v>0</v>
      </c>
      <c r="DY11">
        <v>0</v>
      </c>
      <c r="DZ11">
        <v>1</v>
      </c>
      <c r="EA11">
        <v>0</v>
      </c>
      <c r="EB11">
        <v>0</v>
      </c>
      <c r="EC11">
        <v>0</v>
      </c>
      <c r="ED11">
        <v>0</v>
      </c>
      <c r="EE11">
        <v>0</v>
      </c>
      <c r="EF11">
        <v>0</v>
      </c>
      <c r="EG11">
        <v>0</v>
      </c>
      <c r="EH11">
        <v>0</v>
      </c>
      <c r="EI11">
        <v>0</v>
      </c>
      <c r="EJ11">
        <v>0</v>
      </c>
      <c r="EK11">
        <v>2</v>
      </c>
      <c r="EL11">
        <v>0</v>
      </c>
      <c r="EM11">
        <v>2</v>
      </c>
      <c r="EN11">
        <v>0</v>
      </c>
      <c r="EO11">
        <v>2</v>
      </c>
      <c r="EP11">
        <v>0</v>
      </c>
      <c r="EQ11">
        <v>0</v>
      </c>
      <c r="ER11">
        <v>3</v>
      </c>
      <c r="ES11">
        <v>0</v>
      </c>
      <c r="ET11">
        <v>0</v>
      </c>
      <c r="EU11">
        <v>0</v>
      </c>
      <c r="EV11">
        <v>0</v>
      </c>
      <c r="EW11">
        <v>0</v>
      </c>
      <c r="EX11">
        <v>2</v>
      </c>
      <c r="EY11">
        <v>0</v>
      </c>
      <c r="EZ11">
        <v>0</v>
      </c>
      <c r="FA11">
        <v>1</v>
      </c>
      <c r="FB11">
        <v>0</v>
      </c>
      <c r="FC11">
        <v>0</v>
      </c>
    </row>
    <row r="12" spans="1:159" x14ac:dyDescent="0.25">
      <c r="A12" t="s">
        <v>168</v>
      </c>
      <c r="B12">
        <v>0</v>
      </c>
      <c r="C12">
        <v>0</v>
      </c>
      <c r="D12">
        <v>0</v>
      </c>
      <c r="E12">
        <v>0</v>
      </c>
      <c r="F12">
        <v>0</v>
      </c>
      <c r="G12">
        <v>0</v>
      </c>
      <c r="H12">
        <v>1</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s="8">
        <v>0</v>
      </c>
      <c r="AM12">
        <v>2</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2</v>
      </c>
      <c r="BK12">
        <v>1</v>
      </c>
      <c r="BL12">
        <v>0</v>
      </c>
      <c r="BM12">
        <v>0</v>
      </c>
      <c r="BN12">
        <v>0</v>
      </c>
      <c r="BO12">
        <v>2</v>
      </c>
      <c r="BP12">
        <v>0</v>
      </c>
      <c r="BQ12">
        <v>0</v>
      </c>
      <c r="BR12">
        <v>2</v>
      </c>
      <c r="BS12">
        <v>3</v>
      </c>
      <c r="BT12">
        <v>0</v>
      </c>
      <c r="BU12">
        <v>1</v>
      </c>
      <c r="BV12">
        <v>0</v>
      </c>
      <c r="BW12">
        <v>0</v>
      </c>
      <c r="BX12">
        <v>0</v>
      </c>
      <c r="BY12">
        <v>0</v>
      </c>
      <c r="BZ12">
        <v>0</v>
      </c>
      <c r="CA12">
        <v>0</v>
      </c>
      <c r="CB12">
        <v>0</v>
      </c>
      <c r="CC12">
        <v>0</v>
      </c>
      <c r="CD12">
        <v>0</v>
      </c>
      <c r="CE12">
        <v>0</v>
      </c>
      <c r="CF12">
        <v>0</v>
      </c>
      <c r="CG12">
        <v>3</v>
      </c>
      <c r="CH12">
        <v>0</v>
      </c>
      <c r="CI12">
        <v>0</v>
      </c>
      <c r="CJ12">
        <v>2</v>
      </c>
      <c r="CK12">
        <v>0</v>
      </c>
      <c r="CL12">
        <v>0</v>
      </c>
      <c r="CM12">
        <v>0</v>
      </c>
      <c r="CN12">
        <v>1</v>
      </c>
      <c r="CO12">
        <v>0</v>
      </c>
      <c r="CP12">
        <v>0</v>
      </c>
      <c r="CQ12">
        <v>0</v>
      </c>
      <c r="CR12">
        <v>0</v>
      </c>
      <c r="CS12">
        <v>1</v>
      </c>
      <c r="CT12">
        <v>0</v>
      </c>
      <c r="CU12">
        <v>0</v>
      </c>
      <c r="CV12">
        <v>0</v>
      </c>
      <c r="CW12">
        <v>0</v>
      </c>
      <c r="CX12">
        <v>0</v>
      </c>
      <c r="CY12">
        <v>0</v>
      </c>
      <c r="CZ12">
        <v>0</v>
      </c>
      <c r="DA12">
        <v>0</v>
      </c>
      <c r="DB12">
        <v>0</v>
      </c>
      <c r="DC12">
        <v>0</v>
      </c>
      <c r="DD12">
        <v>0</v>
      </c>
      <c r="DE12">
        <v>0</v>
      </c>
      <c r="DF12">
        <v>0</v>
      </c>
      <c r="DG12">
        <v>1</v>
      </c>
      <c r="DH12">
        <v>0</v>
      </c>
      <c r="DI12">
        <v>0</v>
      </c>
      <c r="DJ12">
        <v>0</v>
      </c>
      <c r="DK12">
        <v>0</v>
      </c>
      <c r="DL12">
        <v>0</v>
      </c>
      <c r="DM12">
        <v>0</v>
      </c>
      <c r="DN12">
        <v>0</v>
      </c>
      <c r="DO12">
        <v>0</v>
      </c>
      <c r="DP12">
        <v>0</v>
      </c>
      <c r="DQ12">
        <v>0</v>
      </c>
      <c r="DR12">
        <v>0</v>
      </c>
      <c r="DS12">
        <v>0</v>
      </c>
      <c r="DT12">
        <v>0</v>
      </c>
      <c r="DU12">
        <v>0</v>
      </c>
      <c r="DV12">
        <v>0</v>
      </c>
      <c r="DW12">
        <v>0</v>
      </c>
      <c r="DX12">
        <v>0</v>
      </c>
      <c r="DY12">
        <v>0</v>
      </c>
      <c r="DZ12">
        <v>0</v>
      </c>
      <c r="EA12">
        <v>2</v>
      </c>
      <c r="EB12">
        <v>0</v>
      </c>
      <c r="EC12">
        <v>0</v>
      </c>
      <c r="ED12">
        <v>0</v>
      </c>
      <c r="EE12">
        <v>0</v>
      </c>
      <c r="EF12">
        <v>0</v>
      </c>
      <c r="EG12">
        <v>0</v>
      </c>
      <c r="EH12">
        <v>0</v>
      </c>
      <c r="EI12">
        <v>0</v>
      </c>
      <c r="EJ12">
        <v>0</v>
      </c>
      <c r="EK12">
        <v>2</v>
      </c>
      <c r="EL12">
        <v>0</v>
      </c>
      <c r="EM12">
        <v>0</v>
      </c>
      <c r="EN12">
        <v>0</v>
      </c>
      <c r="EO12">
        <v>2</v>
      </c>
      <c r="EP12">
        <v>0</v>
      </c>
      <c r="EQ12">
        <v>0</v>
      </c>
      <c r="ER12">
        <v>2</v>
      </c>
      <c r="ES12">
        <v>0</v>
      </c>
      <c r="ET12">
        <v>0</v>
      </c>
      <c r="EU12">
        <v>0</v>
      </c>
      <c r="EV12">
        <v>0</v>
      </c>
      <c r="EW12">
        <v>0</v>
      </c>
      <c r="EX12">
        <v>0</v>
      </c>
      <c r="EY12">
        <v>0</v>
      </c>
      <c r="EZ12">
        <v>0</v>
      </c>
      <c r="FA12">
        <v>0</v>
      </c>
      <c r="FB12">
        <v>0</v>
      </c>
      <c r="FC12">
        <v>0</v>
      </c>
    </row>
    <row r="13" spans="1:159" x14ac:dyDescent="0.25">
      <c r="A13" t="s">
        <v>169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s="8">
        <v>0</v>
      </c>
      <c r="AM13">
        <v>2</v>
      </c>
      <c r="AN13">
        <v>0</v>
      </c>
      <c r="AO13">
        <v>0</v>
      </c>
      <c r="AP13">
        <v>0</v>
      </c>
      <c r="AQ13">
        <v>0</v>
      </c>
      <c r="AR13">
        <v>0</v>
      </c>
      <c r="AS13">
        <v>0</v>
      </c>
      <c r="AT13">
        <v>0</v>
      </c>
      <c r="AU13">
        <v>0</v>
      </c>
      <c r="AV13">
        <v>1</v>
      </c>
      <c r="AW13">
        <v>0</v>
      </c>
      <c r="AX13">
        <v>0</v>
      </c>
      <c r="AY13">
        <v>0</v>
      </c>
      <c r="AZ13">
        <v>0</v>
      </c>
      <c r="BA13">
        <v>2</v>
      </c>
      <c r="BB13">
        <v>0</v>
      </c>
      <c r="BC13">
        <v>0</v>
      </c>
      <c r="BD13">
        <v>0</v>
      </c>
      <c r="BE13">
        <v>0</v>
      </c>
      <c r="BF13">
        <v>0</v>
      </c>
      <c r="BG13">
        <v>0</v>
      </c>
      <c r="BH13">
        <v>0</v>
      </c>
      <c r="BI13">
        <v>0</v>
      </c>
      <c r="BJ13">
        <v>1</v>
      </c>
      <c r="BK13">
        <v>0</v>
      </c>
      <c r="BL13">
        <v>0</v>
      </c>
      <c r="BM13">
        <v>0</v>
      </c>
      <c r="BN13">
        <v>0</v>
      </c>
      <c r="BO13">
        <v>2</v>
      </c>
      <c r="BP13">
        <v>0</v>
      </c>
      <c r="BQ13">
        <v>0</v>
      </c>
      <c r="BR13">
        <v>2</v>
      </c>
      <c r="BS13">
        <v>3</v>
      </c>
      <c r="BT13">
        <v>0</v>
      </c>
      <c r="BU13">
        <v>0</v>
      </c>
      <c r="BV13">
        <v>0</v>
      </c>
      <c r="BW13">
        <v>0</v>
      </c>
      <c r="BX13">
        <v>0</v>
      </c>
      <c r="BY13">
        <v>0</v>
      </c>
      <c r="BZ13">
        <v>0</v>
      </c>
      <c r="CA13">
        <v>0</v>
      </c>
      <c r="CB13">
        <v>0</v>
      </c>
      <c r="CC13">
        <v>0</v>
      </c>
      <c r="CD13">
        <v>0</v>
      </c>
      <c r="CE13">
        <v>0</v>
      </c>
      <c r="CF13">
        <v>0</v>
      </c>
      <c r="CG13">
        <v>4</v>
      </c>
      <c r="CH13">
        <v>0</v>
      </c>
      <c r="CI13">
        <v>0</v>
      </c>
      <c r="CJ13">
        <v>2</v>
      </c>
      <c r="CK13">
        <v>0</v>
      </c>
      <c r="CL13">
        <v>0</v>
      </c>
      <c r="CM13">
        <v>0</v>
      </c>
      <c r="CN13">
        <v>0</v>
      </c>
      <c r="CO13">
        <v>0</v>
      </c>
      <c r="CP13">
        <v>0</v>
      </c>
      <c r="CQ13">
        <v>0</v>
      </c>
      <c r="CR13">
        <v>0</v>
      </c>
      <c r="CS13">
        <v>1</v>
      </c>
      <c r="CT13">
        <v>1</v>
      </c>
      <c r="CU13">
        <v>0</v>
      </c>
      <c r="CV13">
        <v>1</v>
      </c>
      <c r="CW13">
        <v>0</v>
      </c>
      <c r="CX13">
        <v>0</v>
      </c>
      <c r="CY13">
        <v>0</v>
      </c>
      <c r="CZ13">
        <v>0</v>
      </c>
      <c r="DA13">
        <v>0</v>
      </c>
      <c r="DB13">
        <v>0</v>
      </c>
      <c r="DC13">
        <v>1</v>
      </c>
      <c r="DD13">
        <v>0</v>
      </c>
      <c r="DE13">
        <v>0</v>
      </c>
      <c r="DF13">
        <v>1</v>
      </c>
      <c r="DG13">
        <v>0</v>
      </c>
      <c r="DH13">
        <v>0</v>
      </c>
      <c r="DI13">
        <v>0</v>
      </c>
      <c r="DJ13">
        <v>0</v>
      </c>
      <c r="DK13">
        <v>1</v>
      </c>
      <c r="DL13">
        <v>0</v>
      </c>
      <c r="DM13">
        <v>0</v>
      </c>
      <c r="DN13">
        <v>0</v>
      </c>
      <c r="DO13">
        <v>0</v>
      </c>
      <c r="DP13">
        <v>0</v>
      </c>
      <c r="DQ13">
        <v>0</v>
      </c>
      <c r="DR13">
        <v>0</v>
      </c>
      <c r="DS13">
        <v>0</v>
      </c>
      <c r="DT13">
        <v>0</v>
      </c>
      <c r="DU13">
        <v>0</v>
      </c>
      <c r="DV13">
        <v>0</v>
      </c>
      <c r="DW13">
        <v>0</v>
      </c>
      <c r="DX13">
        <v>0</v>
      </c>
      <c r="DY13">
        <v>0</v>
      </c>
      <c r="DZ13">
        <v>0</v>
      </c>
      <c r="EA13">
        <v>2</v>
      </c>
      <c r="EB13">
        <v>0</v>
      </c>
      <c r="EC13">
        <v>0</v>
      </c>
      <c r="ED13">
        <v>0</v>
      </c>
      <c r="EE13">
        <v>0</v>
      </c>
      <c r="EF13">
        <v>0</v>
      </c>
      <c r="EG13">
        <v>0</v>
      </c>
      <c r="EH13">
        <v>0</v>
      </c>
      <c r="EI13">
        <v>0</v>
      </c>
      <c r="EJ13">
        <v>0</v>
      </c>
      <c r="EK13">
        <v>2</v>
      </c>
      <c r="EL13">
        <v>1</v>
      </c>
      <c r="EM13">
        <v>1</v>
      </c>
      <c r="EN13">
        <v>0</v>
      </c>
      <c r="EO13">
        <v>0</v>
      </c>
      <c r="EP13">
        <v>0</v>
      </c>
      <c r="EQ13">
        <v>0</v>
      </c>
      <c r="ER13">
        <v>2</v>
      </c>
      <c r="ES13">
        <v>0</v>
      </c>
      <c r="ET13">
        <v>0</v>
      </c>
      <c r="EU13">
        <v>0</v>
      </c>
      <c r="EV13">
        <v>0</v>
      </c>
      <c r="EW13">
        <v>0</v>
      </c>
      <c r="EX13">
        <v>2</v>
      </c>
      <c r="EY13">
        <v>0</v>
      </c>
      <c r="EZ13">
        <v>0</v>
      </c>
      <c r="FA13">
        <v>0</v>
      </c>
      <c r="FB13">
        <v>0</v>
      </c>
      <c r="FC13">
        <v>0</v>
      </c>
    </row>
    <row r="14" spans="1:159" x14ac:dyDescent="0.25">
      <c r="A14" t="s">
        <v>170</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s="8">
        <v>0</v>
      </c>
      <c r="AM14">
        <v>2</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1</v>
      </c>
      <c r="BL14">
        <v>0</v>
      </c>
      <c r="BM14">
        <v>0</v>
      </c>
      <c r="BN14">
        <v>0</v>
      </c>
      <c r="BO14">
        <v>0</v>
      </c>
      <c r="BP14">
        <v>0</v>
      </c>
      <c r="BQ14">
        <v>0</v>
      </c>
      <c r="BR14">
        <v>2</v>
      </c>
      <c r="BS14">
        <v>2</v>
      </c>
      <c r="BT14">
        <v>0</v>
      </c>
      <c r="BU14">
        <v>0</v>
      </c>
      <c r="BV14">
        <v>0</v>
      </c>
      <c r="BW14">
        <v>0</v>
      </c>
      <c r="BX14">
        <v>0</v>
      </c>
      <c r="BY14">
        <v>0</v>
      </c>
      <c r="BZ14">
        <v>0</v>
      </c>
      <c r="CA14">
        <v>0</v>
      </c>
      <c r="CB14">
        <v>0</v>
      </c>
      <c r="CC14">
        <v>0</v>
      </c>
      <c r="CD14">
        <v>0</v>
      </c>
      <c r="CE14">
        <v>0</v>
      </c>
      <c r="CF14">
        <v>0</v>
      </c>
      <c r="CG14">
        <v>3</v>
      </c>
      <c r="CH14">
        <v>0</v>
      </c>
      <c r="CI14">
        <v>0</v>
      </c>
      <c r="CJ14">
        <v>2</v>
      </c>
      <c r="CK14">
        <v>0</v>
      </c>
      <c r="CL14">
        <v>0</v>
      </c>
      <c r="CM14">
        <v>0</v>
      </c>
      <c r="CN14">
        <v>0</v>
      </c>
      <c r="CO14">
        <v>0</v>
      </c>
      <c r="CP14">
        <v>0</v>
      </c>
      <c r="CQ14">
        <v>0</v>
      </c>
      <c r="CR14">
        <v>0</v>
      </c>
      <c r="CS14">
        <v>1</v>
      </c>
      <c r="CT14">
        <v>0</v>
      </c>
      <c r="CU14">
        <v>0</v>
      </c>
      <c r="CV14">
        <v>0</v>
      </c>
      <c r="CW14">
        <v>0</v>
      </c>
      <c r="CX14">
        <v>0</v>
      </c>
      <c r="CY14">
        <v>0</v>
      </c>
      <c r="CZ14">
        <v>0</v>
      </c>
      <c r="DA14">
        <v>1</v>
      </c>
      <c r="DB14">
        <v>0</v>
      </c>
      <c r="DC14">
        <v>2</v>
      </c>
      <c r="DD14">
        <v>1</v>
      </c>
      <c r="DE14">
        <v>0</v>
      </c>
      <c r="DF14">
        <v>1</v>
      </c>
      <c r="DG14">
        <v>2</v>
      </c>
      <c r="DH14">
        <v>0</v>
      </c>
      <c r="DI14">
        <v>0</v>
      </c>
      <c r="DJ14">
        <v>0</v>
      </c>
      <c r="DK14">
        <v>0</v>
      </c>
      <c r="DL14">
        <v>0</v>
      </c>
      <c r="DM14">
        <v>0</v>
      </c>
      <c r="DN14">
        <v>0</v>
      </c>
      <c r="DO14">
        <v>0</v>
      </c>
      <c r="DP14">
        <v>0</v>
      </c>
      <c r="DQ14">
        <v>0</v>
      </c>
      <c r="DR14">
        <v>0</v>
      </c>
      <c r="DS14">
        <v>0</v>
      </c>
      <c r="DT14">
        <v>0</v>
      </c>
      <c r="DU14">
        <v>0</v>
      </c>
      <c r="DV14">
        <v>0</v>
      </c>
      <c r="DW14">
        <v>0</v>
      </c>
      <c r="DX14">
        <v>0</v>
      </c>
      <c r="DY14">
        <v>0</v>
      </c>
      <c r="DZ14">
        <v>0</v>
      </c>
      <c r="EA14">
        <v>2</v>
      </c>
      <c r="EB14">
        <v>0</v>
      </c>
      <c r="EC14">
        <v>0</v>
      </c>
      <c r="ED14">
        <v>0</v>
      </c>
      <c r="EE14">
        <v>0</v>
      </c>
      <c r="EF14">
        <v>0</v>
      </c>
      <c r="EG14">
        <v>0</v>
      </c>
      <c r="EH14">
        <v>0</v>
      </c>
      <c r="EI14">
        <v>0</v>
      </c>
      <c r="EJ14">
        <v>0</v>
      </c>
      <c r="EK14">
        <v>2</v>
      </c>
      <c r="EL14">
        <v>0</v>
      </c>
      <c r="EM14">
        <v>0</v>
      </c>
      <c r="EN14">
        <v>0</v>
      </c>
      <c r="EO14">
        <v>2</v>
      </c>
      <c r="EP14">
        <v>0</v>
      </c>
      <c r="EQ14">
        <v>0</v>
      </c>
      <c r="ER14">
        <v>2</v>
      </c>
      <c r="ES14">
        <v>0</v>
      </c>
      <c r="ET14">
        <v>0</v>
      </c>
      <c r="EU14">
        <v>0</v>
      </c>
      <c r="EV14">
        <v>0</v>
      </c>
      <c r="EW14">
        <v>0</v>
      </c>
      <c r="EX14">
        <v>2</v>
      </c>
      <c r="EY14">
        <v>0</v>
      </c>
      <c r="EZ14">
        <v>0</v>
      </c>
      <c r="FA14">
        <v>0</v>
      </c>
      <c r="FB14">
        <v>0</v>
      </c>
      <c r="FC14">
        <v>0</v>
      </c>
    </row>
    <row r="15" spans="1:159" x14ac:dyDescent="0.25">
      <c r="A15" t="s">
        <v>171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s="8">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4</v>
      </c>
      <c r="BG15">
        <v>0</v>
      </c>
      <c r="BH15">
        <v>0</v>
      </c>
      <c r="BI15">
        <v>0</v>
      </c>
      <c r="BJ15">
        <v>0</v>
      </c>
      <c r="BK15">
        <v>0</v>
      </c>
      <c r="BL15">
        <v>0</v>
      </c>
      <c r="BM15">
        <v>0</v>
      </c>
      <c r="BN15">
        <v>0</v>
      </c>
      <c r="BO15">
        <v>0</v>
      </c>
      <c r="BP15">
        <v>0</v>
      </c>
      <c r="BQ15">
        <v>0</v>
      </c>
      <c r="BR15">
        <v>2</v>
      </c>
      <c r="BS15">
        <v>2</v>
      </c>
      <c r="BT15">
        <v>0</v>
      </c>
      <c r="BU15">
        <v>2</v>
      </c>
      <c r="BV15">
        <v>2</v>
      </c>
      <c r="BW15">
        <v>0</v>
      </c>
      <c r="BX15">
        <v>0</v>
      </c>
      <c r="BY15">
        <v>0</v>
      </c>
      <c r="BZ15">
        <v>0</v>
      </c>
      <c r="CA15">
        <v>0</v>
      </c>
      <c r="CB15">
        <v>0</v>
      </c>
      <c r="CC15">
        <v>0</v>
      </c>
      <c r="CD15">
        <v>0</v>
      </c>
      <c r="CE15">
        <v>0</v>
      </c>
      <c r="CF15">
        <v>0</v>
      </c>
      <c r="CG15">
        <v>3</v>
      </c>
      <c r="CH15">
        <v>0</v>
      </c>
      <c r="CI15">
        <v>0</v>
      </c>
      <c r="CJ15">
        <v>2</v>
      </c>
      <c r="CK15">
        <v>0</v>
      </c>
      <c r="CL15">
        <v>0</v>
      </c>
      <c r="CM15">
        <v>0</v>
      </c>
      <c r="CN15">
        <v>0</v>
      </c>
      <c r="CO15">
        <v>0</v>
      </c>
      <c r="CP15">
        <v>0</v>
      </c>
      <c r="CQ15">
        <v>0</v>
      </c>
      <c r="CR15">
        <v>0</v>
      </c>
      <c r="CS15">
        <v>1</v>
      </c>
      <c r="CT15">
        <v>0</v>
      </c>
      <c r="CU15">
        <v>0</v>
      </c>
      <c r="CV15">
        <v>2</v>
      </c>
      <c r="CW15">
        <v>0</v>
      </c>
      <c r="CX15">
        <v>0</v>
      </c>
      <c r="CY15">
        <v>0</v>
      </c>
      <c r="CZ15">
        <v>0</v>
      </c>
      <c r="DA15">
        <v>0</v>
      </c>
      <c r="DB15">
        <v>0</v>
      </c>
      <c r="DC15">
        <v>1</v>
      </c>
      <c r="DD15">
        <v>0</v>
      </c>
      <c r="DE15">
        <v>0</v>
      </c>
      <c r="DF15">
        <v>0</v>
      </c>
      <c r="DG15">
        <v>3</v>
      </c>
      <c r="DH15">
        <v>0</v>
      </c>
      <c r="DI15">
        <v>0</v>
      </c>
      <c r="DJ15">
        <v>0</v>
      </c>
      <c r="DK15">
        <v>0</v>
      </c>
      <c r="DL15">
        <v>0</v>
      </c>
      <c r="DM15">
        <v>0</v>
      </c>
      <c r="DN15">
        <v>0</v>
      </c>
      <c r="DO15">
        <v>0</v>
      </c>
      <c r="DP15">
        <v>0</v>
      </c>
      <c r="DQ15">
        <v>0</v>
      </c>
      <c r="DR15">
        <v>0</v>
      </c>
      <c r="DS15">
        <v>0</v>
      </c>
      <c r="DT15">
        <v>0</v>
      </c>
      <c r="DU15">
        <v>0</v>
      </c>
      <c r="DV15">
        <v>0</v>
      </c>
      <c r="DW15">
        <v>0</v>
      </c>
      <c r="DX15">
        <v>0</v>
      </c>
      <c r="DY15">
        <v>0</v>
      </c>
      <c r="DZ15">
        <v>0</v>
      </c>
      <c r="EA15">
        <v>2</v>
      </c>
      <c r="EB15">
        <v>0</v>
      </c>
      <c r="EC15">
        <v>1</v>
      </c>
      <c r="ED15">
        <v>0</v>
      </c>
      <c r="EE15">
        <v>0</v>
      </c>
      <c r="EF15">
        <v>0</v>
      </c>
      <c r="EG15">
        <v>0</v>
      </c>
      <c r="EH15">
        <v>0</v>
      </c>
      <c r="EI15">
        <v>0</v>
      </c>
      <c r="EJ15">
        <v>0</v>
      </c>
      <c r="EK15">
        <v>2</v>
      </c>
      <c r="EL15">
        <v>0</v>
      </c>
      <c r="EM15">
        <v>0</v>
      </c>
      <c r="EN15">
        <v>0</v>
      </c>
      <c r="EO15">
        <v>2</v>
      </c>
      <c r="EP15">
        <v>0</v>
      </c>
      <c r="EQ15">
        <v>0</v>
      </c>
      <c r="ER15">
        <v>2</v>
      </c>
      <c r="ES15">
        <v>0</v>
      </c>
      <c r="ET15">
        <v>0</v>
      </c>
      <c r="EU15">
        <v>0</v>
      </c>
      <c r="EV15">
        <v>0</v>
      </c>
      <c r="EW15">
        <v>0</v>
      </c>
      <c r="EX15">
        <v>2</v>
      </c>
      <c r="EY15">
        <v>0</v>
      </c>
      <c r="EZ15">
        <v>0</v>
      </c>
      <c r="FA15">
        <v>0</v>
      </c>
      <c r="FB15">
        <v>0</v>
      </c>
      <c r="FC15">
        <v>0</v>
      </c>
    </row>
    <row r="16" spans="1:159" x14ac:dyDescent="0.25">
      <c r="A16" t="s">
        <v>172</v>
      </c>
      <c r="B16">
        <v>0</v>
      </c>
      <c r="C16">
        <v>0</v>
      </c>
      <c r="D16">
        <v>0</v>
      </c>
      <c r="E16">
        <v>0</v>
      </c>
      <c r="F16">
        <v>0</v>
      </c>
      <c r="G16">
        <v>0</v>
      </c>
      <c r="H16">
        <v>1</v>
      </c>
      <c r="I16">
        <v>0</v>
      </c>
      <c r="J16">
        <v>0</v>
      </c>
      <c r="K16">
        <v>0</v>
      </c>
      <c r="L16">
        <v>0</v>
      </c>
      <c r="M16">
        <v>0</v>
      </c>
      <c r="N16">
        <v>1</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s="8">
        <v>0</v>
      </c>
      <c r="AM16">
        <v>2</v>
      </c>
      <c r="AN16">
        <v>0</v>
      </c>
      <c r="AO16">
        <v>0</v>
      </c>
      <c r="AP16">
        <v>0</v>
      </c>
      <c r="AQ16">
        <v>0</v>
      </c>
      <c r="AR16">
        <v>0</v>
      </c>
      <c r="AS16">
        <v>0</v>
      </c>
      <c r="AT16">
        <v>0</v>
      </c>
      <c r="AU16">
        <v>0</v>
      </c>
      <c r="AV16">
        <v>0</v>
      </c>
      <c r="AW16">
        <v>0</v>
      </c>
      <c r="AX16">
        <v>1</v>
      </c>
      <c r="AY16">
        <v>0</v>
      </c>
      <c r="AZ16">
        <v>0</v>
      </c>
      <c r="BA16">
        <v>0</v>
      </c>
      <c r="BB16">
        <v>0</v>
      </c>
      <c r="BC16">
        <v>0</v>
      </c>
      <c r="BD16">
        <v>0</v>
      </c>
      <c r="BE16">
        <v>0</v>
      </c>
      <c r="BF16">
        <v>0</v>
      </c>
      <c r="BG16">
        <v>0</v>
      </c>
      <c r="BH16">
        <v>0</v>
      </c>
      <c r="BI16">
        <v>0</v>
      </c>
      <c r="BJ16">
        <v>2</v>
      </c>
      <c r="BK16">
        <v>0</v>
      </c>
      <c r="BL16">
        <v>0</v>
      </c>
      <c r="BM16">
        <v>0</v>
      </c>
      <c r="BN16">
        <v>0</v>
      </c>
      <c r="BO16">
        <v>0</v>
      </c>
      <c r="BP16">
        <v>0</v>
      </c>
      <c r="BQ16">
        <v>0</v>
      </c>
      <c r="BR16">
        <v>2</v>
      </c>
      <c r="BS16">
        <v>3</v>
      </c>
      <c r="BT16">
        <v>0</v>
      </c>
      <c r="BU16">
        <v>0</v>
      </c>
      <c r="BV16">
        <v>0</v>
      </c>
      <c r="BW16">
        <v>0</v>
      </c>
      <c r="BX16">
        <v>0</v>
      </c>
      <c r="BY16">
        <v>0</v>
      </c>
      <c r="BZ16">
        <v>0</v>
      </c>
      <c r="CA16">
        <v>0</v>
      </c>
      <c r="CB16">
        <v>0</v>
      </c>
      <c r="CC16">
        <v>0</v>
      </c>
      <c r="CD16">
        <v>0</v>
      </c>
      <c r="CE16">
        <v>0</v>
      </c>
      <c r="CF16">
        <v>0</v>
      </c>
      <c r="CG16">
        <v>4</v>
      </c>
      <c r="CH16">
        <v>0</v>
      </c>
      <c r="CI16">
        <v>0</v>
      </c>
      <c r="CJ16">
        <v>2</v>
      </c>
      <c r="CK16">
        <v>0</v>
      </c>
      <c r="CL16">
        <v>0</v>
      </c>
      <c r="CM16">
        <v>0</v>
      </c>
      <c r="CN16">
        <v>2</v>
      </c>
      <c r="CO16">
        <v>0</v>
      </c>
      <c r="CP16">
        <v>0</v>
      </c>
      <c r="CQ16">
        <v>0</v>
      </c>
      <c r="CR16">
        <v>0</v>
      </c>
      <c r="CS16">
        <v>1</v>
      </c>
      <c r="CT16">
        <v>0</v>
      </c>
      <c r="CU16">
        <v>0</v>
      </c>
      <c r="CV16">
        <v>0</v>
      </c>
      <c r="CW16">
        <v>0</v>
      </c>
      <c r="CX16">
        <v>0</v>
      </c>
      <c r="CY16">
        <v>0</v>
      </c>
      <c r="CZ16">
        <v>0</v>
      </c>
      <c r="DA16">
        <v>0</v>
      </c>
      <c r="DB16">
        <v>0</v>
      </c>
      <c r="DC16">
        <v>2</v>
      </c>
      <c r="DD16">
        <v>0</v>
      </c>
      <c r="DE16">
        <v>2</v>
      </c>
      <c r="DF16">
        <v>0</v>
      </c>
      <c r="DG16">
        <v>1</v>
      </c>
      <c r="DH16">
        <v>0</v>
      </c>
      <c r="DI16">
        <v>0</v>
      </c>
      <c r="DJ16">
        <v>0</v>
      </c>
      <c r="DK16">
        <v>0</v>
      </c>
      <c r="DL16">
        <v>0</v>
      </c>
      <c r="DM16">
        <v>0</v>
      </c>
      <c r="DN16">
        <v>0</v>
      </c>
      <c r="DO16">
        <v>0</v>
      </c>
      <c r="DP16">
        <v>0</v>
      </c>
      <c r="DQ16">
        <v>0</v>
      </c>
      <c r="DR16">
        <v>0</v>
      </c>
      <c r="DS16">
        <v>0</v>
      </c>
      <c r="DT16">
        <v>0</v>
      </c>
      <c r="DU16">
        <v>0</v>
      </c>
      <c r="DV16">
        <v>0</v>
      </c>
      <c r="DW16">
        <v>0</v>
      </c>
      <c r="DX16">
        <v>0</v>
      </c>
      <c r="DY16">
        <v>0</v>
      </c>
      <c r="DZ16">
        <v>0</v>
      </c>
      <c r="EA16">
        <v>2</v>
      </c>
      <c r="EB16">
        <v>0</v>
      </c>
      <c r="EC16">
        <v>1</v>
      </c>
      <c r="ED16">
        <v>0</v>
      </c>
      <c r="EE16">
        <v>0</v>
      </c>
      <c r="EF16">
        <v>0</v>
      </c>
      <c r="EG16">
        <v>0</v>
      </c>
      <c r="EH16">
        <v>0</v>
      </c>
      <c r="EI16">
        <v>0</v>
      </c>
      <c r="EJ16">
        <v>0</v>
      </c>
      <c r="EK16">
        <v>2</v>
      </c>
      <c r="EL16">
        <v>2</v>
      </c>
      <c r="EM16">
        <v>2</v>
      </c>
      <c r="EN16">
        <v>0</v>
      </c>
      <c r="EO16">
        <v>2</v>
      </c>
      <c r="EP16">
        <v>0</v>
      </c>
      <c r="EQ16">
        <v>0</v>
      </c>
      <c r="ER16">
        <v>2</v>
      </c>
      <c r="ES16">
        <v>1</v>
      </c>
      <c r="ET16">
        <v>0</v>
      </c>
      <c r="EU16">
        <v>0</v>
      </c>
      <c r="EV16">
        <v>0</v>
      </c>
      <c r="EW16">
        <v>0</v>
      </c>
      <c r="EX16">
        <v>2</v>
      </c>
      <c r="EY16">
        <v>0</v>
      </c>
      <c r="EZ16">
        <v>0</v>
      </c>
      <c r="FA16">
        <v>1</v>
      </c>
      <c r="FB16">
        <v>0</v>
      </c>
      <c r="FC16">
        <v>0</v>
      </c>
    </row>
    <row r="17" spans="1:159" x14ac:dyDescent="0.25">
      <c r="A17" t="s">
        <v>173</v>
      </c>
      <c r="B17">
        <v>0</v>
      </c>
      <c r="C17">
        <v>0</v>
      </c>
      <c r="D17">
        <v>0</v>
      </c>
      <c r="E17">
        <v>0</v>
      </c>
      <c r="F17">
        <v>0</v>
      </c>
      <c r="G17">
        <v>0</v>
      </c>
      <c r="H17">
        <v>1</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s="8">
        <v>0</v>
      </c>
      <c r="AM17">
        <v>0</v>
      </c>
      <c r="AN17">
        <v>0</v>
      </c>
      <c r="AO17">
        <v>0</v>
      </c>
      <c r="AP17">
        <v>0</v>
      </c>
      <c r="AQ17">
        <v>0</v>
      </c>
      <c r="AR17">
        <v>0</v>
      </c>
      <c r="AS17">
        <v>0</v>
      </c>
      <c r="AT17">
        <v>0</v>
      </c>
      <c r="AU17">
        <v>0</v>
      </c>
      <c r="AV17">
        <v>0</v>
      </c>
      <c r="AW17">
        <v>0</v>
      </c>
      <c r="AX17">
        <v>1</v>
      </c>
      <c r="AY17">
        <v>0</v>
      </c>
      <c r="AZ17">
        <v>0</v>
      </c>
      <c r="BA17">
        <v>0</v>
      </c>
      <c r="BB17">
        <v>0</v>
      </c>
      <c r="BC17">
        <v>0</v>
      </c>
      <c r="BD17">
        <v>1</v>
      </c>
      <c r="BE17">
        <v>0</v>
      </c>
      <c r="BF17">
        <v>1</v>
      </c>
      <c r="BG17">
        <v>0</v>
      </c>
      <c r="BH17">
        <v>0</v>
      </c>
      <c r="BI17">
        <v>0</v>
      </c>
      <c r="BJ17">
        <v>1</v>
      </c>
      <c r="BK17">
        <v>2</v>
      </c>
      <c r="BL17">
        <v>0</v>
      </c>
      <c r="BM17">
        <v>0</v>
      </c>
      <c r="BN17">
        <v>0</v>
      </c>
      <c r="BO17">
        <v>3</v>
      </c>
      <c r="BP17">
        <v>0</v>
      </c>
      <c r="BQ17">
        <v>0</v>
      </c>
      <c r="BR17">
        <v>3</v>
      </c>
      <c r="BS17">
        <v>3</v>
      </c>
      <c r="BT17">
        <v>0</v>
      </c>
      <c r="BU17">
        <v>0</v>
      </c>
      <c r="BV17">
        <v>0</v>
      </c>
      <c r="BW17">
        <v>0</v>
      </c>
      <c r="BX17">
        <v>0</v>
      </c>
      <c r="BY17">
        <v>0</v>
      </c>
      <c r="BZ17">
        <v>0</v>
      </c>
      <c r="CA17">
        <v>0</v>
      </c>
      <c r="CB17">
        <v>0</v>
      </c>
      <c r="CC17">
        <v>0</v>
      </c>
      <c r="CD17">
        <v>0</v>
      </c>
      <c r="CE17">
        <v>0</v>
      </c>
      <c r="CF17">
        <v>0</v>
      </c>
      <c r="CG17">
        <v>3</v>
      </c>
      <c r="CH17">
        <v>0</v>
      </c>
      <c r="CI17">
        <v>0</v>
      </c>
      <c r="CJ17">
        <v>2</v>
      </c>
      <c r="CK17">
        <v>0</v>
      </c>
      <c r="CL17">
        <v>0</v>
      </c>
      <c r="CM17">
        <v>2</v>
      </c>
      <c r="CN17">
        <v>1</v>
      </c>
      <c r="CO17">
        <v>0</v>
      </c>
      <c r="CP17">
        <v>0</v>
      </c>
      <c r="CQ17">
        <v>0</v>
      </c>
      <c r="CR17">
        <v>0</v>
      </c>
      <c r="CS17">
        <v>2</v>
      </c>
      <c r="CT17">
        <v>0</v>
      </c>
      <c r="CU17">
        <v>0</v>
      </c>
      <c r="CV17">
        <v>0</v>
      </c>
      <c r="CW17">
        <v>0</v>
      </c>
      <c r="CX17">
        <v>0</v>
      </c>
      <c r="CY17">
        <v>0</v>
      </c>
      <c r="CZ17">
        <v>0</v>
      </c>
      <c r="DA17">
        <v>0</v>
      </c>
      <c r="DB17">
        <v>0</v>
      </c>
      <c r="DC17">
        <v>2</v>
      </c>
      <c r="DD17">
        <v>0</v>
      </c>
      <c r="DE17">
        <v>1</v>
      </c>
      <c r="DF17">
        <v>1</v>
      </c>
      <c r="DG17">
        <v>3</v>
      </c>
      <c r="DH17">
        <v>0</v>
      </c>
      <c r="DI17">
        <v>0</v>
      </c>
      <c r="DJ17">
        <v>0</v>
      </c>
      <c r="DK17">
        <v>0</v>
      </c>
      <c r="DL17">
        <v>0</v>
      </c>
      <c r="DM17">
        <v>0</v>
      </c>
      <c r="DN17">
        <v>0</v>
      </c>
      <c r="DO17">
        <v>0</v>
      </c>
      <c r="DP17">
        <v>0</v>
      </c>
      <c r="DQ17">
        <v>0</v>
      </c>
      <c r="DR17">
        <v>0</v>
      </c>
      <c r="DS17">
        <v>0</v>
      </c>
      <c r="DT17">
        <v>0</v>
      </c>
      <c r="DU17">
        <v>0</v>
      </c>
      <c r="DV17">
        <v>0</v>
      </c>
      <c r="DW17">
        <v>0</v>
      </c>
      <c r="DX17">
        <v>0</v>
      </c>
      <c r="DY17">
        <v>0</v>
      </c>
      <c r="DZ17">
        <v>0</v>
      </c>
      <c r="EA17">
        <v>2</v>
      </c>
      <c r="EB17">
        <v>0</v>
      </c>
      <c r="EC17">
        <v>0</v>
      </c>
      <c r="ED17">
        <v>0</v>
      </c>
      <c r="EE17">
        <v>0</v>
      </c>
      <c r="EF17">
        <v>0</v>
      </c>
      <c r="EG17">
        <v>0</v>
      </c>
      <c r="EH17">
        <v>0</v>
      </c>
      <c r="EI17">
        <v>0</v>
      </c>
      <c r="EJ17">
        <v>0</v>
      </c>
      <c r="EK17">
        <v>0</v>
      </c>
      <c r="EL17">
        <v>2</v>
      </c>
      <c r="EM17">
        <v>2</v>
      </c>
      <c r="EN17">
        <v>0</v>
      </c>
      <c r="EO17">
        <v>2</v>
      </c>
      <c r="EP17">
        <v>0</v>
      </c>
      <c r="EQ17">
        <v>0</v>
      </c>
      <c r="ER17">
        <v>2</v>
      </c>
      <c r="ES17">
        <v>0</v>
      </c>
      <c r="ET17">
        <v>0</v>
      </c>
      <c r="EU17">
        <v>0</v>
      </c>
      <c r="EV17">
        <v>0</v>
      </c>
      <c r="EW17">
        <v>0</v>
      </c>
      <c r="EX17">
        <v>3</v>
      </c>
      <c r="EY17">
        <v>0</v>
      </c>
      <c r="EZ17">
        <v>0</v>
      </c>
      <c r="FA17">
        <v>1</v>
      </c>
      <c r="FB17">
        <v>0</v>
      </c>
      <c r="FC17">
        <v>0</v>
      </c>
    </row>
    <row r="18" spans="1:159" x14ac:dyDescent="0.25">
      <c r="A18" t="s">
        <v>174</v>
      </c>
      <c r="B18">
        <v>0</v>
      </c>
      <c r="C18">
        <v>0</v>
      </c>
      <c r="D18">
        <v>0</v>
      </c>
      <c r="E18">
        <v>0</v>
      </c>
      <c r="F18">
        <v>0</v>
      </c>
      <c r="G18">
        <v>0</v>
      </c>
      <c r="H18">
        <v>0</v>
      </c>
      <c r="I18">
        <v>0</v>
      </c>
      <c r="J18">
        <v>0</v>
      </c>
      <c r="K18">
        <v>0</v>
      </c>
      <c r="L18">
        <v>0</v>
      </c>
      <c r="M18">
        <v>0</v>
      </c>
      <c r="N18">
        <v>1</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s="8">
        <v>0</v>
      </c>
      <c r="AM18">
        <v>2</v>
      </c>
      <c r="AN18">
        <v>0</v>
      </c>
      <c r="AO18">
        <v>0</v>
      </c>
      <c r="AP18">
        <v>0</v>
      </c>
      <c r="AQ18">
        <v>0</v>
      </c>
      <c r="AR18">
        <v>0</v>
      </c>
      <c r="AS18">
        <v>0</v>
      </c>
      <c r="AT18">
        <v>0</v>
      </c>
      <c r="AU18">
        <v>0</v>
      </c>
      <c r="AV18">
        <v>0</v>
      </c>
      <c r="AW18">
        <v>0</v>
      </c>
      <c r="AX18">
        <v>0</v>
      </c>
      <c r="AY18">
        <v>0</v>
      </c>
      <c r="AZ18">
        <v>0</v>
      </c>
      <c r="BA18">
        <v>0</v>
      </c>
      <c r="BB18">
        <v>0</v>
      </c>
      <c r="BC18">
        <v>0</v>
      </c>
      <c r="BD18">
        <v>1</v>
      </c>
      <c r="BE18">
        <v>0</v>
      </c>
      <c r="BF18">
        <v>0</v>
      </c>
      <c r="BG18">
        <v>0</v>
      </c>
      <c r="BH18">
        <v>0</v>
      </c>
      <c r="BI18">
        <v>0</v>
      </c>
      <c r="BJ18">
        <v>3</v>
      </c>
      <c r="BK18">
        <v>2</v>
      </c>
      <c r="BL18">
        <v>0</v>
      </c>
      <c r="BM18">
        <v>0</v>
      </c>
      <c r="BN18">
        <v>0</v>
      </c>
      <c r="BO18">
        <v>2</v>
      </c>
      <c r="BP18">
        <v>0</v>
      </c>
      <c r="BQ18">
        <v>0</v>
      </c>
      <c r="BR18">
        <v>4</v>
      </c>
      <c r="BS18">
        <v>2</v>
      </c>
      <c r="BT18">
        <v>0</v>
      </c>
      <c r="BU18">
        <v>1</v>
      </c>
      <c r="BV18">
        <v>1</v>
      </c>
      <c r="BW18">
        <v>0</v>
      </c>
      <c r="BX18">
        <v>0</v>
      </c>
      <c r="BY18">
        <v>0</v>
      </c>
      <c r="BZ18">
        <v>0</v>
      </c>
      <c r="CA18">
        <v>0</v>
      </c>
      <c r="CB18">
        <v>0</v>
      </c>
      <c r="CC18">
        <v>0</v>
      </c>
      <c r="CD18">
        <v>0</v>
      </c>
      <c r="CE18">
        <v>0</v>
      </c>
      <c r="CF18">
        <v>0</v>
      </c>
      <c r="CG18">
        <v>3</v>
      </c>
      <c r="CH18">
        <v>0</v>
      </c>
      <c r="CI18">
        <v>0</v>
      </c>
      <c r="CJ18">
        <v>2</v>
      </c>
      <c r="CK18">
        <v>0</v>
      </c>
      <c r="CL18">
        <v>0</v>
      </c>
      <c r="CM18">
        <v>2</v>
      </c>
      <c r="CN18">
        <v>2</v>
      </c>
      <c r="CO18">
        <v>0</v>
      </c>
      <c r="CP18">
        <v>0</v>
      </c>
      <c r="CQ18">
        <v>0</v>
      </c>
      <c r="CR18">
        <v>0</v>
      </c>
      <c r="CS18">
        <v>2</v>
      </c>
      <c r="CT18">
        <v>1</v>
      </c>
      <c r="CU18">
        <v>0</v>
      </c>
      <c r="CV18">
        <v>3</v>
      </c>
      <c r="CW18">
        <v>1</v>
      </c>
      <c r="CX18">
        <v>0</v>
      </c>
      <c r="CY18">
        <v>0</v>
      </c>
      <c r="CZ18">
        <v>0</v>
      </c>
      <c r="DA18">
        <v>1</v>
      </c>
      <c r="DB18">
        <v>0</v>
      </c>
      <c r="DC18">
        <v>2</v>
      </c>
      <c r="DD18">
        <v>0</v>
      </c>
      <c r="DE18">
        <v>0</v>
      </c>
      <c r="DF18">
        <v>1</v>
      </c>
      <c r="DG18">
        <v>2</v>
      </c>
      <c r="DH18">
        <v>0</v>
      </c>
      <c r="DI18">
        <v>0</v>
      </c>
      <c r="DJ18">
        <v>0</v>
      </c>
      <c r="DK18">
        <v>0</v>
      </c>
      <c r="DL18">
        <v>0</v>
      </c>
      <c r="DM18">
        <v>0</v>
      </c>
      <c r="DN18">
        <v>0</v>
      </c>
      <c r="DO18">
        <v>0</v>
      </c>
      <c r="DP18">
        <v>0</v>
      </c>
      <c r="DQ18">
        <v>0</v>
      </c>
      <c r="DR18">
        <v>0</v>
      </c>
      <c r="DS18">
        <v>0</v>
      </c>
      <c r="DT18">
        <v>0</v>
      </c>
      <c r="DU18">
        <v>0</v>
      </c>
      <c r="DV18">
        <v>0</v>
      </c>
      <c r="DW18">
        <v>0</v>
      </c>
      <c r="DX18">
        <v>0</v>
      </c>
      <c r="DY18">
        <v>0</v>
      </c>
      <c r="DZ18">
        <v>0</v>
      </c>
      <c r="EA18">
        <v>2</v>
      </c>
      <c r="EB18">
        <v>0</v>
      </c>
      <c r="EC18">
        <v>1</v>
      </c>
      <c r="ED18">
        <v>0</v>
      </c>
      <c r="EE18">
        <v>0</v>
      </c>
      <c r="EF18">
        <v>0</v>
      </c>
      <c r="EG18">
        <v>0</v>
      </c>
      <c r="EH18">
        <v>0</v>
      </c>
      <c r="EI18">
        <v>0</v>
      </c>
      <c r="EJ18">
        <v>0</v>
      </c>
      <c r="EK18">
        <v>2</v>
      </c>
      <c r="EL18">
        <v>2</v>
      </c>
      <c r="EM18">
        <v>3</v>
      </c>
      <c r="EN18">
        <v>0</v>
      </c>
      <c r="EO18">
        <v>2</v>
      </c>
      <c r="EP18">
        <v>0</v>
      </c>
      <c r="EQ18">
        <v>0</v>
      </c>
      <c r="ER18">
        <v>2</v>
      </c>
      <c r="ES18">
        <v>0</v>
      </c>
      <c r="ET18">
        <v>0</v>
      </c>
      <c r="EU18">
        <v>0</v>
      </c>
      <c r="EV18">
        <v>0</v>
      </c>
      <c r="EW18">
        <v>0</v>
      </c>
      <c r="EX18">
        <v>0</v>
      </c>
      <c r="EY18">
        <v>0</v>
      </c>
      <c r="EZ18">
        <v>0</v>
      </c>
      <c r="FA18">
        <v>1</v>
      </c>
      <c r="FB18">
        <v>0</v>
      </c>
      <c r="FC18">
        <v>0</v>
      </c>
    </row>
    <row r="19" spans="1:159" x14ac:dyDescent="0.25">
      <c r="A19" t="s">
        <v>175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2</v>
      </c>
      <c r="AB19">
        <v>0</v>
      </c>
      <c r="AC19">
        <v>0</v>
      </c>
      <c r="AD19">
        <v>2</v>
      </c>
      <c r="AE19">
        <v>0</v>
      </c>
      <c r="AF19">
        <v>0</v>
      </c>
      <c r="AG19">
        <v>0</v>
      </c>
      <c r="AH19">
        <v>0</v>
      </c>
      <c r="AI19">
        <v>0</v>
      </c>
      <c r="AJ19">
        <v>0</v>
      </c>
      <c r="AK19">
        <v>0</v>
      </c>
      <c r="AL19" s="8">
        <v>0</v>
      </c>
      <c r="AM19">
        <v>2</v>
      </c>
      <c r="AN19">
        <v>0</v>
      </c>
      <c r="AO19">
        <v>0</v>
      </c>
      <c r="AP19">
        <v>0</v>
      </c>
      <c r="AQ19">
        <v>0</v>
      </c>
      <c r="AR19">
        <v>3</v>
      </c>
      <c r="AS19">
        <v>3</v>
      </c>
      <c r="AT19">
        <v>4</v>
      </c>
      <c r="AU19">
        <v>0</v>
      </c>
      <c r="AV19">
        <v>0</v>
      </c>
      <c r="AW19">
        <v>0</v>
      </c>
      <c r="AX19">
        <v>2</v>
      </c>
      <c r="AY19">
        <v>0</v>
      </c>
      <c r="AZ19">
        <v>0</v>
      </c>
      <c r="BA19">
        <v>4</v>
      </c>
      <c r="BB19">
        <v>0</v>
      </c>
      <c r="BC19">
        <v>4</v>
      </c>
      <c r="BD19">
        <v>3</v>
      </c>
      <c r="BE19">
        <v>0</v>
      </c>
      <c r="BF19">
        <v>0</v>
      </c>
      <c r="BG19">
        <v>0</v>
      </c>
      <c r="BH19">
        <v>0</v>
      </c>
      <c r="BI19">
        <v>0</v>
      </c>
      <c r="BJ19">
        <v>2</v>
      </c>
      <c r="BK19">
        <v>2</v>
      </c>
      <c r="BL19">
        <v>0</v>
      </c>
      <c r="BM19">
        <v>0</v>
      </c>
      <c r="BN19">
        <v>0</v>
      </c>
      <c r="BO19">
        <v>0</v>
      </c>
      <c r="BP19">
        <v>0</v>
      </c>
      <c r="BQ19">
        <v>0</v>
      </c>
      <c r="BR19">
        <v>4</v>
      </c>
      <c r="BS19">
        <v>4</v>
      </c>
      <c r="BT19">
        <v>0</v>
      </c>
      <c r="BU19">
        <v>0</v>
      </c>
      <c r="BV19">
        <v>0</v>
      </c>
      <c r="BW19">
        <v>0</v>
      </c>
      <c r="BX19">
        <v>0</v>
      </c>
      <c r="BY19">
        <v>0</v>
      </c>
      <c r="BZ19">
        <v>0</v>
      </c>
      <c r="CA19">
        <v>1</v>
      </c>
      <c r="CB19">
        <v>0</v>
      </c>
      <c r="CC19">
        <v>0</v>
      </c>
      <c r="CD19">
        <v>0</v>
      </c>
      <c r="CE19">
        <v>1</v>
      </c>
      <c r="CF19">
        <v>0</v>
      </c>
      <c r="CG19">
        <v>4</v>
      </c>
      <c r="CH19">
        <v>0</v>
      </c>
      <c r="CI19">
        <v>0</v>
      </c>
      <c r="CJ19">
        <v>2</v>
      </c>
      <c r="CK19">
        <v>0</v>
      </c>
      <c r="CL19">
        <v>0</v>
      </c>
      <c r="CM19">
        <v>2</v>
      </c>
      <c r="CN19">
        <v>2</v>
      </c>
      <c r="CO19">
        <v>0</v>
      </c>
      <c r="CP19">
        <v>0</v>
      </c>
      <c r="CQ19">
        <v>0</v>
      </c>
      <c r="CR19">
        <v>0</v>
      </c>
      <c r="CS19">
        <v>0</v>
      </c>
      <c r="CT19">
        <v>3</v>
      </c>
      <c r="CU19">
        <v>1</v>
      </c>
      <c r="CV19">
        <v>0</v>
      </c>
      <c r="CW19">
        <v>0</v>
      </c>
      <c r="CX19">
        <v>0</v>
      </c>
      <c r="CY19">
        <v>0</v>
      </c>
      <c r="CZ19">
        <v>0</v>
      </c>
      <c r="DA19">
        <v>1</v>
      </c>
      <c r="DB19">
        <v>0</v>
      </c>
      <c r="DC19">
        <v>2</v>
      </c>
      <c r="DD19">
        <v>0</v>
      </c>
      <c r="DE19">
        <v>0</v>
      </c>
      <c r="DF19">
        <v>2</v>
      </c>
      <c r="DG19">
        <v>2</v>
      </c>
      <c r="DH19">
        <v>0</v>
      </c>
      <c r="DI19">
        <v>1</v>
      </c>
      <c r="DJ19">
        <v>0</v>
      </c>
      <c r="DK19">
        <v>0</v>
      </c>
      <c r="DL19">
        <v>0</v>
      </c>
      <c r="DM19">
        <v>0</v>
      </c>
      <c r="DN19">
        <v>0</v>
      </c>
      <c r="DO19">
        <v>1</v>
      </c>
      <c r="DP19">
        <v>0</v>
      </c>
      <c r="DQ19">
        <v>0</v>
      </c>
      <c r="DR19">
        <v>0</v>
      </c>
      <c r="DS19">
        <v>3</v>
      </c>
      <c r="DT19">
        <v>0</v>
      </c>
      <c r="DU19">
        <v>0</v>
      </c>
      <c r="DV19">
        <v>0</v>
      </c>
      <c r="DW19">
        <v>0</v>
      </c>
      <c r="DX19">
        <v>0</v>
      </c>
      <c r="DY19">
        <v>0</v>
      </c>
      <c r="DZ19">
        <v>2</v>
      </c>
      <c r="EA19">
        <v>1</v>
      </c>
      <c r="EB19">
        <v>0</v>
      </c>
      <c r="EC19">
        <v>1</v>
      </c>
      <c r="ED19">
        <v>0</v>
      </c>
      <c r="EE19">
        <v>0</v>
      </c>
      <c r="EF19">
        <v>0</v>
      </c>
      <c r="EG19">
        <v>0</v>
      </c>
      <c r="EH19">
        <v>0</v>
      </c>
      <c r="EI19">
        <v>0</v>
      </c>
      <c r="EJ19">
        <v>0</v>
      </c>
      <c r="EK19">
        <v>2</v>
      </c>
      <c r="EL19">
        <v>2</v>
      </c>
      <c r="EM19">
        <v>2</v>
      </c>
      <c r="EN19">
        <v>0</v>
      </c>
      <c r="EO19">
        <v>2</v>
      </c>
      <c r="EP19">
        <v>0</v>
      </c>
      <c r="EQ19">
        <v>0</v>
      </c>
      <c r="ER19">
        <v>3</v>
      </c>
      <c r="ES19">
        <v>0</v>
      </c>
      <c r="ET19">
        <v>0</v>
      </c>
      <c r="EU19">
        <v>0</v>
      </c>
      <c r="EV19">
        <v>0</v>
      </c>
      <c r="EW19">
        <v>0</v>
      </c>
      <c r="EX19">
        <v>2</v>
      </c>
      <c r="EY19">
        <v>0</v>
      </c>
      <c r="EZ19">
        <v>0</v>
      </c>
      <c r="FA19">
        <v>2</v>
      </c>
      <c r="FB19">
        <v>0</v>
      </c>
      <c r="FC19">
        <v>0</v>
      </c>
    </row>
    <row r="20" spans="1:159" x14ac:dyDescent="0.25">
      <c r="A20" t="s">
        <v>176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s="8">
        <v>0</v>
      </c>
      <c r="AM20">
        <v>0</v>
      </c>
      <c r="AN20">
        <v>0</v>
      </c>
      <c r="AO20">
        <v>0</v>
      </c>
      <c r="AP20">
        <v>0</v>
      </c>
      <c r="AQ20">
        <v>0</v>
      </c>
      <c r="AR20">
        <v>0</v>
      </c>
      <c r="AS20">
        <v>0</v>
      </c>
      <c r="AT20">
        <v>0</v>
      </c>
      <c r="AU20">
        <v>0</v>
      </c>
      <c r="AV20">
        <v>0</v>
      </c>
      <c r="AW20">
        <v>0</v>
      </c>
      <c r="AX20">
        <v>0</v>
      </c>
      <c r="AY20">
        <v>0</v>
      </c>
      <c r="AZ20">
        <v>0</v>
      </c>
      <c r="BA20">
        <v>2</v>
      </c>
      <c r="BB20">
        <v>0</v>
      </c>
      <c r="BC20">
        <v>2</v>
      </c>
      <c r="BD20">
        <v>0</v>
      </c>
      <c r="BE20">
        <v>0</v>
      </c>
      <c r="BF20">
        <v>0</v>
      </c>
      <c r="BG20">
        <v>0</v>
      </c>
      <c r="BH20">
        <v>0</v>
      </c>
      <c r="BI20">
        <v>0</v>
      </c>
      <c r="BJ20">
        <v>0</v>
      </c>
      <c r="BK20">
        <v>3</v>
      </c>
      <c r="BL20">
        <v>0</v>
      </c>
      <c r="BM20">
        <v>0</v>
      </c>
      <c r="BN20">
        <v>0</v>
      </c>
      <c r="BO20">
        <v>3</v>
      </c>
      <c r="BP20">
        <v>0</v>
      </c>
      <c r="BQ20">
        <v>0</v>
      </c>
      <c r="BR20">
        <v>2</v>
      </c>
      <c r="BS20">
        <v>0</v>
      </c>
      <c r="BT20">
        <v>0</v>
      </c>
      <c r="BU20">
        <v>0</v>
      </c>
      <c r="BV20">
        <v>0</v>
      </c>
      <c r="BW20">
        <v>0</v>
      </c>
      <c r="BX20">
        <v>0</v>
      </c>
      <c r="BY20">
        <v>0</v>
      </c>
      <c r="BZ20">
        <v>0</v>
      </c>
      <c r="CA20">
        <v>0</v>
      </c>
      <c r="CB20">
        <v>0</v>
      </c>
      <c r="CC20">
        <v>0</v>
      </c>
      <c r="CD20">
        <v>0</v>
      </c>
      <c r="CE20">
        <v>0</v>
      </c>
      <c r="CF20">
        <v>0</v>
      </c>
      <c r="CG20">
        <v>3</v>
      </c>
      <c r="CH20">
        <v>0</v>
      </c>
      <c r="CI20">
        <v>0</v>
      </c>
      <c r="CJ20">
        <v>2</v>
      </c>
      <c r="CK20">
        <v>0</v>
      </c>
      <c r="CL20">
        <v>0</v>
      </c>
      <c r="CM20">
        <v>0</v>
      </c>
      <c r="CN20">
        <v>0</v>
      </c>
      <c r="CO20">
        <v>0</v>
      </c>
      <c r="CP20">
        <v>0</v>
      </c>
      <c r="CQ20">
        <v>0</v>
      </c>
      <c r="CR20">
        <v>0</v>
      </c>
      <c r="CS20">
        <v>0</v>
      </c>
      <c r="CT20">
        <v>0</v>
      </c>
      <c r="CU20">
        <v>0</v>
      </c>
      <c r="CV20">
        <v>1</v>
      </c>
      <c r="CW20">
        <v>0</v>
      </c>
      <c r="CX20">
        <v>0</v>
      </c>
      <c r="CY20">
        <v>0</v>
      </c>
      <c r="CZ20">
        <v>0</v>
      </c>
      <c r="DA20">
        <v>0</v>
      </c>
      <c r="DB20">
        <v>0</v>
      </c>
      <c r="DC20">
        <v>2</v>
      </c>
      <c r="DD20">
        <v>0</v>
      </c>
      <c r="DE20">
        <v>1</v>
      </c>
      <c r="DF20">
        <v>0</v>
      </c>
      <c r="DG20">
        <v>2</v>
      </c>
      <c r="DH20">
        <v>0</v>
      </c>
      <c r="DI20">
        <v>0</v>
      </c>
      <c r="DJ20">
        <v>0</v>
      </c>
      <c r="DK20">
        <v>0</v>
      </c>
      <c r="DL20">
        <v>0</v>
      </c>
      <c r="DM20">
        <v>0</v>
      </c>
      <c r="DN20">
        <v>0</v>
      </c>
      <c r="DO20">
        <v>0</v>
      </c>
      <c r="DP20">
        <v>0</v>
      </c>
      <c r="DQ20">
        <v>0</v>
      </c>
      <c r="DR20">
        <v>0</v>
      </c>
      <c r="DS20">
        <v>0</v>
      </c>
      <c r="DT20">
        <v>0</v>
      </c>
      <c r="DU20">
        <v>0</v>
      </c>
      <c r="DV20">
        <v>0</v>
      </c>
      <c r="DW20">
        <v>0</v>
      </c>
      <c r="DX20">
        <v>0</v>
      </c>
      <c r="DY20">
        <v>0</v>
      </c>
      <c r="DZ20">
        <v>0</v>
      </c>
      <c r="EA20">
        <v>3</v>
      </c>
      <c r="EB20">
        <v>1</v>
      </c>
      <c r="EC20">
        <v>0</v>
      </c>
      <c r="ED20">
        <v>0</v>
      </c>
      <c r="EE20">
        <v>0</v>
      </c>
      <c r="EF20">
        <v>0</v>
      </c>
      <c r="EG20">
        <v>0</v>
      </c>
      <c r="EH20">
        <v>0</v>
      </c>
      <c r="EI20">
        <v>0</v>
      </c>
      <c r="EJ20">
        <v>0</v>
      </c>
      <c r="EK20">
        <v>2</v>
      </c>
      <c r="EL20">
        <v>0</v>
      </c>
      <c r="EM20">
        <v>0</v>
      </c>
      <c r="EN20">
        <v>0</v>
      </c>
      <c r="EO20">
        <v>2</v>
      </c>
      <c r="EP20">
        <v>0</v>
      </c>
      <c r="EQ20">
        <v>0</v>
      </c>
      <c r="ER20">
        <v>0</v>
      </c>
      <c r="ES20">
        <v>0</v>
      </c>
      <c r="ET20">
        <v>0</v>
      </c>
      <c r="EU20">
        <v>0</v>
      </c>
      <c r="EV20">
        <v>0</v>
      </c>
      <c r="EW20">
        <v>0</v>
      </c>
      <c r="EX20">
        <v>2</v>
      </c>
      <c r="EY20">
        <v>0</v>
      </c>
      <c r="EZ20">
        <v>0</v>
      </c>
      <c r="FA20">
        <v>0</v>
      </c>
      <c r="FB20">
        <v>0</v>
      </c>
      <c r="FC20">
        <v>0</v>
      </c>
    </row>
    <row r="21" spans="1:159" x14ac:dyDescent="0.25">
      <c r="A21" t="s">
        <v>177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2</v>
      </c>
      <c r="AB21">
        <v>0</v>
      </c>
      <c r="AC21">
        <v>0</v>
      </c>
      <c r="AD21">
        <v>0</v>
      </c>
      <c r="AE21">
        <v>0</v>
      </c>
      <c r="AF21">
        <v>0</v>
      </c>
      <c r="AG21">
        <v>0</v>
      </c>
      <c r="AH21">
        <v>0</v>
      </c>
      <c r="AI21">
        <v>0</v>
      </c>
      <c r="AJ21">
        <v>0</v>
      </c>
      <c r="AK21">
        <v>0</v>
      </c>
      <c r="AL21" s="8">
        <v>0</v>
      </c>
      <c r="AM21">
        <v>2</v>
      </c>
      <c r="AN21">
        <v>0</v>
      </c>
      <c r="AO21">
        <v>0</v>
      </c>
      <c r="AP21">
        <v>0</v>
      </c>
      <c r="AQ21">
        <v>0</v>
      </c>
      <c r="AR21">
        <v>0</v>
      </c>
      <c r="AS21">
        <v>0</v>
      </c>
      <c r="AT21">
        <v>0</v>
      </c>
      <c r="AU21">
        <v>0</v>
      </c>
      <c r="AV21">
        <v>0</v>
      </c>
      <c r="AW21">
        <v>0</v>
      </c>
      <c r="AX21">
        <v>0</v>
      </c>
      <c r="AY21">
        <v>0</v>
      </c>
      <c r="AZ21">
        <v>0</v>
      </c>
      <c r="BA21">
        <v>0</v>
      </c>
      <c r="BB21">
        <v>0</v>
      </c>
      <c r="BC21">
        <v>0</v>
      </c>
      <c r="BD21">
        <v>1</v>
      </c>
      <c r="BE21">
        <v>0</v>
      </c>
      <c r="BF21">
        <v>0</v>
      </c>
      <c r="BG21">
        <v>0</v>
      </c>
      <c r="BH21">
        <v>0</v>
      </c>
      <c r="BI21">
        <v>0</v>
      </c>
      <c r="BJ21">
        <v>0</v>
      </c>
      <c r="BK21">
        <v>3</v>
      </c>
      <c r="BL21">
        <v>0</v>
      </c>
      <c r="BM21">
        <v>0</v>
      </c>
      <c r="BN21">
        <v>0</v>
      </c>
      <c r="BO21">
        <v>2</v>
      </c>
      <c r="BP21">
        <v>0</v>
      </c>
      <c r="BQ21">
        <v>0</v>
      </c>
      <c r="BR21">
        <v>2</v>
      </c>
      <c r="BS21">
        <v>0</v>
      </c>
      <c r="BT21">
        <v>0</v>
      </c>
      <c r="BU21">
        <v>0</v>
      </c>
      <c r="BV21">
        <v>0</v>
      </c>
      <c r="BW21">
        <v>0</v>
      </c>
      <c r="BX21">
        <v>0</v>
      </c>
      <c r="BY21">
        <v>0</v>
      </c>
      <c r="BZ21">
        <v>0</v>
      </c>
      <c r="CA21">
        <v>0</v>
      </c>
      <c r="CB21">
        <v>0</v>
      </c>
      <c r="CC21">
        <v>0</v>
      </c>
      <c r="CD21">
        <v>0</v>
      </c>
      <c r="CE21">
        <v>0</v>
      </c>
      <c r="CF21">
        <v>0</v>
      </c>
      <c r="CG21">
        <v>3</v>
      </c>
      <c r="CH21">
        <v>0</v>
      </c>
      <c r="CI21">
        <v>0</v>
      </c>
      <c r="CJ21">
        <v>2</v>
      </c>
      <c r="CK21">
        <v>0</v>
      </c>
      <c r="CL21">
        <v>0</v>
      </c>
      <c r="CM21">
        <v>2</v>
      </c>
      <c r="CN21">
        <v>2</v>
      </c>
      <c r="CO21">
        <v>0</v>
      </c>
      <c r="CP21">
        <v>1</v>
      </c>
      <c r="CQ21">
        <v>0</v>
      </c>
      <c r="CR21">
        <v>0</v>
      </c>
      <c r="CS21">
        <v>1</v>
      </c>
      <c r="CT21">
        <v>1</v>
      </c>
      <c r="CU21">
        <v>0</v>
      </c>
      <c r="CV21">
        <v>0</v>
      </c>
      <c r="CW21">
        <v>0</v>
      </c>
      <c r="CX21">
        <v>0</v>
      </c>
      <c r="CY21">
        <v>0</v>
      </c>
      <c r="CZ21">
        <v>0</v>
      </c>
      <c r="DA21">
        <v>0</v>
      </c>
      <c r="DB21">
        <v>0</v>
      </c>
      <c r="DC21">
        <v>2</v>
      </c>
      <c r="DD21">
        <v>0</v>
      </c>
      <c r="DE21">
        <v>0</v>
      </c>
      <c r="DF21">
        <v>0</v>
      </c>
      <c r="DG21">
        <v>2</v>
      </c>
      <c r="DH21">
        <v>0</v>
      </c>
      <c r="DI21">
        <v>1</v>
      </c>
      <c r="DJ21">
        <v>0</v>
      </c>
      <c r="DK21">
        <v>0</v>
      </c>
      <c r="DL21">
        <v>0</v>
      </c>
      <c r="DM21">
        <v>0</v>
      </c>
      <c r="DN21">
        <v>0</v>
      </c>
      <c r="DO21">
        <v>0</v>
      </c>
      <c r="DP21">
        <v>0</v>
      </c>
      <c r="DQ21">
        <v>0</v>
      </c>
      <c r="DR21">
        <v>0</v>
      </c>
      <c r="DS21">
        <v>0</v>
      </c>
      <c r="DT21">
        <v>0</v>
      </c>
      <c r="DU21">
        <v>0</v>
      </c>
      <c r="DV21">
        <v>0</v>
      </c>
      <c r="DW21">
        <v>0</v>
      </c>
      <c r="DX21">
        <v>0</v>
      </c>
      <c r="DY21">
        <v>0</v>
      </c>
      <c r="DZ21">
        <v>0</v>
      </c>
      <c r="EA21">
        <v>3</v>
      </c>
      <c r="EB21">
        <v>0</v>
      </c>
      <c r="EC21">
        <v>1</v>
      </c>
      <c r="ED21">
        <v>0</v>
      </c>
      <c r="EE21">
        <v>0</v>
      </c>
      <c r="EF21">
        <v>0</v>
      </c>
      <c r="EG21">
        <v>0</v>
      </c>
      <c r="EH21">
        <v>0</v>
      </c>
      <c r="EI21">
        <v>0</v>
      </c>
      <c r="EJ21">
        <v>0</v>
      </c>
      <c r="EK21">
        <v>2</v>
      </c>
      <c r="EL21">
        <v>2</v>
      </c>
      <c r="EM21">
        <v>2</v>
      </c>
      <c r="EN21">
        <v>0</v>
      </c>
      <c r="EO21">
        <v>2</v>
      </c>
      <c r="EP21">
        <v>0</v>
      </c>
      <c r="EQ21">
        <v>0</v>
      </c>
      <c r="ER21">
        <v>2</v>
      </c>
      <c r="ES21">
        <v>1</v>
      </c>
      <c r="ET21">
        <v>0</v>
      </c>
      <c r="EU21">
        <v>1</v>
      </c>
      <c r="EV21">
        <v>0</v>
      </c>
      <c r="EW21">
        <v>0</v>
      </c>
      <c r="EX21">
        <v>2</v>
      </c>
      <c r="EY21">
        <v>0</v>
      </c>
      <c r="EZ21">
        <v>0</v>
      </c>
      <c r="FA21">
        <v>0</v>
      </c>
      <c r="FB21">
        <v>0</v>
      </c>
      <c r="FC21">
        <v>0</v>
      </c>
    </row>
    <row r="22" spans="1:159" x14ac:dyDescent="0.25">
      <c r="A22" t="s">
        <v>178</v>
      </c>
      <c r="B22">
        <v>0</v>
      </c>
      <c r="C22">
        <v>1</v>
      </c>
      <c r="D22">
        <v>0</v>
      </c>
      <c r="E22">
        <v>1</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s="8">
        <v>0</v>
      </c>
      <c r="AM22">
        <v>1</v>
      </c>
      <c r="AN22">
        <v>0</v>
      </c>
      <c r="AO22">
        <v>0</v>
      </c>
      <c r="AP22">
        <v>0</v>
      </c>
      <c r="AQ22">
        <v>0</v>
      </c>
      <c r="AR22">
        <v>0</v>
      </c>
      <c r="AS22">
        <v>3</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2</v>
      </c>
      <c r="CO22">
        <v>0</v>
      </c>
      <c r="CP22">
        <v>0</v>
      </c>
      <c r="CQ22">
        <v>0</v>
      </c>
      <c r="CR22">
        <v>0</v>
      </c>
      <c r="CS22">
        <v>0</v>
      </c>
      <c r="CT22">
        <v>0</v>
      </c>
      <c r="CU22">
        <v>2</v>
      </c>
      <c r="CV22">
        <v>2</v>
      </c>
      <c r="CW22">
        <v>1</v>
      </c>
      <c r="CX22">
        <v>3</v>
      </c>
      <c r="CY22">
        <v>4</v>
      </c>
      <c r="CZ22">
        <v>0</v>
      </c>
      <c r="DA22">
        <v>0</v>
      </c>
      <c r="DB22">
        <v>3</v>
      </c>
      <c r="DC22">
        <v>3</v>
      </c>
      <c r="DD22">
        <v>0</v>
      </c>
      <c r="DE22">
        <v>0</v>
      </c>
      <c r="DF22">
        <v>2</v>
      </c>
      <c r="DG22">
        <v>0</v>
      </c>
      <c r="DH22">
        <v>0</v>
      </c>
      <c r="DI22">
        <v>0</v>
      </c>
      <c r="DJ22">
        <v>0</v>
      </c>
      <c r="DK22">
        <v>0</v>
      </c>
      <c r="DL22">
        <v>0</v>
      </c>
      <c r="DM22">
        <v>0</v>
      </c>
      <c r="DN22">
        <v>0</v>
      </c>
      <c r="DO22">
        <v>0</v>
      </c>
      <c r="DP22">
        <v>0</v>
      </c>
      <c r="DQ22">
        <v>0</v>
      </c>
      <c r="DR22">
        <v>0</v>
      </c>
      <c r="DS22">
        <v>1</v>
      </c>
      <c r="DT22">
        <v>0</v>
      </c>
      <c r="DU22">
        <v>0</v>
      </c>
      <c r="DV22">
        <v>1</v>
      </c>
      <c r="DW22">
        <v>0</v>
      </c>
      <c r="DX22">
        <v>0</v>
      </c>
      <c r="DY22">
        <v>0</v>
      </c>
      <c r="DZ22">
        <v>0</v>
      </c>
      <c r="EA22">
        <v>0</v>
      </c>
      <c r="EB22">
        <v>0</v>
      </c>
      <c r="EC22">
        <v>2</v>
      </c>
      <c r="ED22">
        <v>0</v>
      </c>
      <c r="EE22">
        <v>0</v>
      </c>
      <c r="EF22">
        <v>0</v>
      </c>
      <c r="EG22">
        <v>0</v>
      </c>
      <c r="EH22">
        <v>0</v>
      </c>
      <c r="EI22">
        <v>1</v>
      </c>
      <c r="EJ22">
        <v>0</v>
      </c>
      <c r="EK22">
        <v>2</v>
      </c>
      <c r="EL22">
        <v>0</v>
      </c>
      <c r="EM22">
        <v>3</v>
      </c>
      <c r="EN22">
        <v>0</v>
      </c>
      <c r="EO22">
        <v>0</v>
      </c>
      <c r="EP22">
        <v>0</v>
      </c>
      <c r="EQ22">
        <v>0</v>
      </c>
      <c r="ER22">
        <v>0</v>
      </c>
      <c r="ES22">
        <v>0</v>
      </c>
      <c r="ET22">
        <v>0</v>
      </c>
      <c r="EU22">
        <v>0</v>
      </c>
      <c r="EV22">
        <v>0</v>
      </c>
      <c r="EW22">
        <v>0</v>
      </c>
      <c r="EX22">
        <v>0</v>
      </c>
      <c r="EY22">
        <v>0</v>
      </c>
      <c r="EZ22">
        <v>0</v>
      </c>
      <c r="FA22">
        <v>0</v>
      </c>
      <c r="FB22">
        <v>0</v>
      </c>
      <c r="FC22">
        <v>0</v>
      </c>
    </row>
    <row r="23" spans="1:159" x14ac:dyDescent="0.25">
      <c r="A23" t="s">
        <v>179</v>
      </c>
      <c r="B23">
        <v>0</v>
      </c>
      <c r="C23">
        <v>0</v>
      </c>
      <c r="D23">
        <v>0</v>
      </c>
      <c r="E23">
        <v>1</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s="8">
        <v>0</v>
      </c>
      <c r="AM23">
        <v>2</v>
      </c>
      <c r="AN23">
        <v>0</v>
      </c>
      <c r="AO23">
        <v>0</v>
      </c>
      <c r="AP23">
        <v>0</v>
      </c>
      <c r="AQ23">
        <v>0</v>
      </c>
      <c r="AR23">
        <v>0</v>
      </c>
      <c r="AS23">
        <v>3</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2</v>
      </c>
      <c r="CO23">
        <v>0</v>
      </c>
      <c r="CP23">
        <v>0</v>
      </c>
      <c r="CQ23">
        <v>0</v>
      </c>
      <c r="CR23">
        <v>0</v>
      </c>
      <c r="CS23">
        <v>0</v>
      </c>
      <c r="CT23">
        <v>0</v>
      </c>
      <c r="CU23">
        <v>2</v>
      </c>
      <c r="CV23">
        <v>1</v>
      </c>
      <c r="CW23">
        <v>0</v>
      </c>
      <c r="CX23">
        <v>2</v>
      </c>
      <c r="CY23">
        <v>3</v>
      </c>
      <c r="CZ23">
        <v>0</v>
      </c>
      <c r="DA23">
        <v>0</v>
      </c>
      <c r="DB23">
        <v>3</v>
      </c>
      <c r="DC23">
        <v>3</v>
      </c>
      <c r="DD23">
        <v>0</v>
      </c>
      <c r="DE23">
        <v>0</v>
      </c>
      <c r="DF23">
        <v>3</v>
      </c>
      <c r="DG23">
        <v>0</v>
      </c>
      <c r="DH23">
        <v>0</v>
      </c>
      <c r="DI23">
        <v>0</v>
      </c>
      <c r="DJ23">
        <v>0</v>
      </c>
      <c r="DK23">
        <v>0</v>
      </c>
      <c r="DL23">
        <v>0</v>
      </c>
      <c r="DM23">
        <v>0</v>
      </c>
      <c r="DN23">
        <v>0</v>
      </c>
      <c r="DO23">
        <v>0</v>
      </c>
      <c r="DP23">
        <v>0</v>
      </c>
      <c r="DQ23">
        <v>0</v>
      </c>
      <c r="DR23">
        <v>0</v>
      </c>
      <c r="DS23">
        <v>1</v>
      </c>
      <c r="DT23">
        <v>0</v>
      </c>
      <c r="DU23">
        <v>1</v>
      </c>
      <c r="DV23">
        <v>0</v>
      </c>
      <c r="DW23">
        <v>0</v>
      </c>
      <c r="DX23">
        <v>0</v>
      </c>
      <c r="DY23">
        <v>0</v>
      </c>
      <c r="DZ23">
        <v>0</v>
      </c>
      <c r="EA23">
        <v>0</v>
      </c>
      <c r="EB23">
        <v>0</v>
      </c>
      <c r="EC23">
        <v>2</v>
      </c>
      <c r="ED23">
        <v>0</v>
      </c>
      <c r="EE23">
        <v>0</v>
      </c>
      <c r="EF23">
        <v>0</v>
      </c>
      <c r="EG23">
        <v>0</v>
      </c>
      <c r="EH23">
        <v>0</v>
      </c>
      <c r="EI23">
        <v>0</v>
      </c>
      <c r="EJ23">
        <v>0</v>
      </c>
      <c r="EK23">
        <v>2</v>
      </c>
      <c r="EL23">
        <v>0</v>
      </c>
      <c r="EM23">
        <v>0</v>
      </c>
      <c r="EN23">
        <v>0</v>
      </c>
      <c r="EO23">
        <v>0</v>
      </c>
      <c r="EP23">
        <v>0</v>
      </c>
      <c r="EQ23">
        <v>0</v>
      </c>
      <c r="ER23">
        <v>0</v>
      </c>
      <c r="ES23">
        <v>0</v>
      </c>
      <c r="ET23">
        <v>0</v>
      </c>
      <c r="EU23">
        <v>0</v>
      </c>
      <c r="EV23">
        <v>0</v>
      </c>
      <c r="EW23">
        <v>0</v>
      </c>
      <c r="EX23">
        <v>0</v>
      </c>
      <c r="EY23">
        <v>0</v>
      </c>
      <c r="EZ23">
        <v>0</v>
      </c>
      <c r="FA23">
        <v>0</v>
      </c>
      <c r="FB23">
        <v>0</v>
      </c>
      <c r="FC23">
        <v>0</v>
      </c>
    </row>
    <row r="24" spans="1:159" x14ac:dyDescent="0.25">
      <c r="A24" t="s">
        <v>180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2</v>
      </c>
      <c r="AL24" s="8">
        <v>0</v>
      </c>
      <c r="AM24">
        <v>0</v>
      </c>
      <c r="AN24">
        <v>0</v>
      </c>
      <c r="AO24">
        <v>0</v>
      </c>
      <c r="AP24">
        <v>0</v>
      </c>
      <c r="AQ24">
        <v>0</v>
      </c>
      <c r="AR24">
        <v>0</v>
      </c>
      <c r="AS24">
        <v>0</v>
      </c>
      <c r="AT24">
        <v>0</v>
      </c>
      <c r="AU24">
        <v>0</v>
      </c>
      <c r="AV24">
        <v>2</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2</v>
      </c>
      <c r="CO24">
        <v>0</v>
      </c>
      <c r="CP24">
        <v>0</v>
      </c>
      <c r="CQ24">
        <v>0</v>
      </c>
      <c r="CR24">
        <v>0</v>
      </c>
      <c r="CS24">
        <v>0</v>
      </c>
      <c r="CT24">
        <v>0</v>
      </c>
      <c r="CU24">
        <v>2</v>
      </c>
      <c r="CV24">
        <v>0</v>
      </c>
      <c r="CW24">
        <v>0</v>
      </c>
      <c r="CX24">
        <v>1</v>
      </c>
      <c r="CY24">
        <v>3</v>
      </c>
      <c r="CZ24">
        <v>0</v>
      </c>
      <c r="DA24">
        <v>2</v>
      </c>
      <c r="DB24">
        <v>1</v>
      </c>
      <c r="DC24">
        <v>2</v>
      </c>
      <c r="DD24">
        <v>0</v>
      </c>
      <c r="DE24">
        <v>0</v>
      </c>
      <c r="DF24">
        <v>3</v>
      </c>
      <c r="DG24">
        <v>0</v>
      </c>
      <c r="DH24">
        <v>0</v>
      </c>
      <c r="DI24">
        <v>0</v>
      </c>
      <c r="DJ24">
        <v>0</v>
      </c>
      <c r="DK24">
        <v>0</v>
      </c>
      <c r="DL24">
        <v>0</v>
      </c>
      <c r="DM24">
        <v>0</v>
      </c>
      <c r="DN24">
        <v>0</v>
      </c>
      <c r="DO24">
        <v>0</v>
      </c>
      <c r="DP24">
        <v>0</v>
      </c>
      <c r="DQ24">
        <v>0</v>
      </c>
      <c r="DR24">
        <v>0</v>
      </c>
      <c r="DS24">
        <v>0</v>
      </c>
      <c r="DT24">
        <v>0</v>
      </c>
      <c r="DU24">
        <v>0</v>
      </c>
      <c r="DV24">
        <v>2</v>
      </c>
      <c r="DW24">
        <v>0</v>
      </c>
      <c r="DX24">
        <v>0</v>
      </c>
      <c r="DY24">
        <v>0</v>
      </c>
      <c r="DZ24">
        <v>2</v>
      </c>
      <c r="EA24">
        <v>2</v>
      </c>
      <c r="EB24">
        <v>0</v>
      </c>
      <c r="EC24">
        <v>0</v>
      </c>
      <c r="ED24">
        <v>0</v>
      </c>
      <c r="EE24">
        <v>0</v>
      </c>
      <c r="EF24">
        <v>0</v>
      </c>
      <c r="EG24">
        <v>0</v>
      </c>
      <c r="EH24">
        <v>0</v>
      </c>
      <c r="EI24">
        <v>0</v>
      </c>
      <c r="EJ24">
        <v>2</v>
      </c>
      <c r="EK24">
        <v>0</v>
      </c>
      <c r="EL24">
        <v>0</v>
      </c>
      <c r="EM24">
        <v>3</v>
      </c>
      <c r="EN24">
        <v>0</v>
      </c>
      <c r="EO24">
        <v>0</v>
      </c>
      <c r="EP24">
        <v>0</v>
      </c>
      <c r="EQ24">
        <v>0</v>
      </c>
      <c r="ER24">
        <v>0</v>
      </c>
      <c r="ES24">
        <v>0</v>
      </c>
      <c r="ET24">
        <v>0</v>
      </c>
      <c r="EU24">
        <v>0</v>
      </c>
      <c r="EV24">
        <v>0</v>
      </c>
      <c r="EW24">
        <v>0</v>
      </c>
      <c r="EX24">
        <v>0</v>
      </c>
      <c r="EY24">
        <v>0</v>
      </c>
      <c r="EZ24">
        <v>0</v>
      </c>
      <c r="FA24">
        <v>0</v>
      </c>
      <c r="FB24">
        <v>0</v>
      </c>
      <c r="FC24">
        <v>0</v>
      </c>
    </row>
    <row r="25" spans="1:159" x14ac:dyDescent="0.25">
      <c r="A25" t="s">
        <v>181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3</v>
      </c>
      <c r="AL25" s="8">
        <v>0</v>
      </c>
      <c r="AM25">
        <v>0</v>
      </c>
      <c r="AN25">
        <v>0</v>
      </c>
      <c r="AO25">
        <v>0</v>
      </c>
      <c r="AP25">
        <v>0</v>
      </c>
      <c r="AQ25">
        <v>0</v>
      </c>
      <c r="AR25">
        <v>0</v>
      </c>
      <c r="AS25">
        <v>3</v>
      </c>
      <c r="AT25">
        <v>0</v>
      </c>
      <c r="AU25">
        <v>0</v>
      </c>
      <c r="AV25">
        <v>2</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1</v>
      </c>
      <c r="CO25">
        <v>0</v>
      </c>
      <c r="CP25">
        <v>0</v>
      </c>
      <c r="CQ25">
        <v>0</v>
      </c>
      <c r="CR25">
        <v>0</v>
      </c>
      <c r="CS25">
        <v>0</v>
      </c>
      <c r="CT25">
        <v>0</v>
      </c>
      <c r="CU25">
        <v>2</v>
      </c>
      <c r="CV25">
        <v>0</v>
      </c>
      <c r="CW25">
        <v>0</v>
      </c>
      <c r="CX25">
        <v>0</v>
      </c>
      <c r="CY25">
        <v>0</v>
      </c>
      <c r="CZ25">
        <v>0</v>
      </c>
      <c r="DA25">
        <v>2</v>
      </c>
      <c r="DB25">
        <v>0</v>
      </c>
      <c r="DC25">
        <v>2</v>
      </c>
      <c r="DD25">
        <v>0</v>
      </c>
      <c r="DE25">
        <v>0</v>
      </c>
      <c r="DF25">
        <v>3</v>
      </c>
      <c r="DG25">
        <v>0</v>
      </c>
      <c r="DH25">
        <v>0</v>
      </c>
      <c r="DI25">
        <v>0</v>
      </c>
      <c r="DJ25">
        <v>0</v>
      </c>
      <c r="DK25">
        <v>0</v>
      </c>
      <c r="DL25">
        <v>0</v>
      </c>
      <c r="DM25">
        <v>0</v>
      </c>
      <c r="DN25">
        <v>0</v>
      </c>
      <c r="DO25">
        <v>0</v>
      </c>
      <c r="DP25">
        <v>0</v>
      </c>
      <c r="DQ25">
        <v>0</v>
      </c>
      <c r="DR25">
        <v>0</v>
      </c>
      <c r="DS25">
        <v>0</v>
      </c>
      <c r="DT25">
        <v>0</v>
      </c>
      <c r="DU25">
        <v>0</v>
      </c>
      <c r="DV25">
        <v>2</v>
      </c>
      <c r="DW25">
        <v>0</v>
      </c>
      <c r="DX25">
        <v>0</v>
      </c>
      <c r="DY25">
        <v>0</v>
      </c>
      <c r="DZ25">
        <v>2</v>
      </c>
      <c r="EA25">
        <v>3</v>
      </c>
      <c r="EB25">
        <v>1</v>
      </c>
      <c r="EC25">
        <v>0</v>
      </c>
      <c r="ED25">
        <v>0</v>
      </c>
      <c r="EE25">
        <v>0</v>
      </c>
      <c r="EF25">
        <v>0</v>
      </c>
      <c r="EG25">
        <v>0</v>
      </c>
      <c r="EH25">
        <v>0</v>
      </c>
      <c r="EI25">
        <v>0</v>
      </c>
      <c r="EJ25">
        <v>2</v>
      </c>
      <c r="EK25">
        <v>0</v>
      </c>
      <c r="EL25">
        <v>0</v>
      </c>
      <c r="EM25">
        <v>3</v>
      </c>
      <c r="EN25">
        <v>0</v>
      </c>
      <c r="EO25">
        <v>0</v>
      </c>
      <c r="EP25">
        <v>0</v>
      </c>
      <c r="EQ25">
        <v>0</v>
      </c>
      <c r="ER25">
        <v>0</v>
      </c>
      <c r="ES25">
        <v>0</v>
      </c>
      <c r="ET25">
        <v>0</v>
      </c>
      <c r="EU25">
        <v>1</v>
      </c>
      <c r="EV25">
        <v>0</v>
      </c>
      <c r="EW25">
        <v>0</v>
      </c>
      <c r="EX25">
        <v>0</v>
      </c>
      <c r="EY25">
        <v>0</v>
      </c>
      <c r="EZ25">
        <v>0</v>
      </c>
      <c r="FA25">
        <v>0</v>
      </c>
      <c r="FB25">
        <v>0</v>
      </c>
      <c r="FC25">
        <v>0</v>
      </c>
    </row>
    <row r="26" spans="1:159" x14ac:dyDescent="0.25">
      <c r="A26" t="s">
        <v>182</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1</v>
      </c>
      <c r="Y26">
        <v>0</v>
      </c>
      <c r="Z26">
        <v>0</v>
      </c>
      <c r="AA26">
        <v>0</v>
      </c>
      <c r="AB26">
        <v>0</v>
      </c>
      <c r="AC26">
        <v>0</v>
      </c>
      <c r="AD26">
        <v>0</v>
      </c>
      <c r="AE26">
        <v>0</v>
      </c>
      <c r="AF26">
        <v>0</v>
      </c>
      <c r="AG26">
        <v>0</v>
      </c>
      <c r="AH26">
        <v>0</v>
      </c>
      <c r="AI26">
        <v>0</v>
      </c>
      <c r="AJ26">
        <v>0</v>
      </c>
      <c r="AK26">
        <v>2</v>
      </c>
      <c r="AL26" s="8">
        <v>0</v>
      </c>
      <c r="AM26">
        <v>0</v>
      </c>
      <c r="AN26">
        <v>0</v>
      </c>
      <c r="AO26">
        <v>0</v>
      </c>
      <c r="AP26">
        <v>0</v>
      </c>
      <c r="AQ26">
        <v>0</v>
      </c>
      <c r="AR26">
        <v>0</v>
      </c>
      <c r="AS26">
        <v>3</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2</v>
      </c>
      <c r="CO26">
        <v>0</v>
      </c>
      <c r="CP26">
        <v>0</v>
      </c>
      <c r="CQ26">
        <v>0</v>
      </c>
      <c r="CR26">
        <v>0</v>
      </c>
      <c r="CS26">
        <v>0</v>
      </c>
      <c r="CT26">
        <v>0</v>
      </c>
      <c r="CU26">
        <v>1</v>
      </c>
      <c r="CV26">
        <v>1</v>
      </c>
      <c r="CW26">
        <v>0</v>
      </c>
      <c r="CX26">
        <v>0</v>
      </c>
      <c r="CY26">
        <v>0</v>
      </c>
      <c r="CZ26">
        <v>0</v>
      </c>
      <c r="DA26">
        <v>3</v>
      </c>
      <c r="DB26">
        <v>0</v>
      </c>
      <c r="DC26">
        <v>3</v>
      </c>
      <c r="DD26">
        <v>0</v>
      </c>
      <c r="DE26">
        <v>0</v>
      </c>
      <c r="DF26">
        <v>3</v>
      </c>
      <c r="DG26">
        <v>0</v>
      </c>
      <c r="DH26">
        <v>0</v>
      </c>
      <c r="DI26">
        <v>0</v>
      </c>
      <c r="DJ26">
        <v>0</v>
      </c>
      <c r="DK26">
        <v>0</v>
      </c>
      <c r="DL26">
        <v>0</v>
      </c>
      <c r="DM26">
        <v>0</v>
      </c>
      <c r="DN26">
        <v>0</v>
      </c>
      <c r="DO26">
        <v>0</v>
      </c>
      <c r="DP26">
        <v>0</v>
      </c>
      <c r="DQ26">
        <v>0</v>
      </c>
      <c r="DR26">
        <v>0</v>
      </c>
      <c r="DS26">
        <v>0</v>
      </c>
      <c r="DT26">
        <v>0</v>
      </c>
      <c r="DU26">
        <v>0</v>
      </c>
      <c r="DV26">
        <v>1</v>
      </c>
      <c r="DW26">
        <v>0</v>
      </c>
      <c r="DX26">
        <v>0</v>
      </c>
      <c r="DY26">
        <v>0</v>
      </c>
      <c r="DZ26">
        <v>3</v>
      </c>
      <c r="EA26">
        <v>3</v>
      </c>
      <c r="EB26">
        <v>1</v>
      </c>
      <c r="EC26">
        <v>0</v>
      </c>
      <c r="ED26">
        <v>0</v>
      </c>
      <c r="EE26">
        <v>0</v>
      </c>
      <c r="EF26">
        <v>0</v>
      </c>
      <c r="EG26">
        <v>0</v>
      </c>
      <c r="EH26">
        <v>0</v>
      </c>
      <c r="EI26">
        <v>0</v>
      </c>
      <c r="EJ26">
        <v>2</v>
      </c>
      <c r="EK26">
        <v>0</v>
      </c>
      <c r="EL26">
        <v>0</v>
      </c>
      <c r="EM26">
        <v>2</v>
      </c>
      <c r="EN26">
        <v>0</v>
      </c>
      <c r="EO26">
        <v>0</v>
      </c>
      <c r="EP26">
        <v>0</v>
      </c>
      <c r="EQ26">
        <v>0</v>
      </c>
      <c r="ER26">
        <v>0</v>
      </c>
      <c r="ES26">
        <v>0</v>
      </c>
      <c r="ET26">
        <v>0</v>
      </c>
      <c r="EU26">
        <v>0</v>
      </c>
      <c r="EV26">
        <v>0</v>
      </c>
      <c r="EW26">
        <v>0</v>
      </c>
      <c r="EX26">
        <v>0</v>
      </c>
      <c r="EY26">
        <v>0</v>
      </c>
      <c r="EZ26">
        <v>0</v>
      </c>
      <c r="FA26">
        <v>0</v>
      </c>
      <c r="FB26">
        <v>0</v>
      </c>
      <c r="FC26">
        <v>0</v>
      </c>
    </row>
    <row r="27" spans="1:159" x14ac:dyDescent="0.25">
      <c r="A27" t="s">
        <v>183</v>
      </c>
      <c r="B27">
        <v>0</v>
      </c>
      <c r="C27">
        <v>0</v>
      </c>
      <c r="D27">
        <v>0</v>
      </c>
      <c r="E27">
        <v>0</v>
      </c>
      <c r="F27">
        <v>0</v>
      </c>
      <c r="G27">
        <v>0</v>
      </c>
      <c r="H27">
        <v>0</v>
      </c>
      <c r="I27">
        <v>0</v>
      </c>
      <c r="J27">
        <v>1</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1</v>
      </c>
      <c r="AJ27">
        <v>0</v>
      </c>
      <c r="AK27">
        <v>2</v>
      </c>
      <c r="AL27" s="8">
        <v>0</v>
      </c>
      <c r="AM27">
        <v>1</v>
      </c>
      <c r="AN27">
        <v>0</v>
      </c>
      <c r="AO27">
        <v>0</v>
      </c>
      <c r="AP27">
        <v>0</v>
      </c>
      <c r="AQ27">
        <v>0</v>
      </c>
      <c r="AR27">
        <v>0</v>
      </c>
      <c r="AS27">
        <v>3</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2</v>
      </c>
      <c r="CO27">
        <v>0</v>
      </c>
      <c r="CP27">
        <v>0</v>
      </c>
      <c r="CQ27">
        <v>0</v>
      </c>
      <c r="CR27">
        <v>0</v>
      </c>
      <c r="CS27">
        <v>0</v>
      </c>
      <c r="CT27">
        <v>0</v>
      </c>
      <c r="CU27">
        <v>0</v>
      </c>
      <c r="CV27">
        <v>0</v>
      </c>
      <c r="CW27">
        <v>0</v>
      </c>
      <c r="CX27">
        <v>0</v>
      </c>
      <c r="CY27">
        <v>4</v>
      </c>
      <c r="CZ27">
        <v>0</v>
      </c>
      <c r="DA27">
        <v>3</v>
      </c>
      <c r="DB27">
        <v>0</v>
      </c>
      <c r="DC27">
        <v>2</v>
      </c>
      <c r="DD27">
        <v>0</v>
      </c>
      <c r="DE27">
        <v>0</v>
      </c>
      <c r="DF27">
        <v>3</v>
      </c>
      <c r="DG27">
        <v>0</v>
      </c>
      <c r="DH27">
        <v>0</v>
      </c>
      <c r="DI27">
        <v>0</v>
      </c>
      <c r="DJ27">
        <v>0</v>
      </c>
      <c r="DK27">
        <v>0</v>
      </c>
      <c r="DL27">
        <v>0</v>
      </c>
      <c r="DM27">
        <v>0</v>
      </c>
      <c r="DN27">
        <v>0</v>
      </c>
      <c r="DO27">
        <v>0</v>
      </c>
      <c r="DP27">
        <v>0</v>
      </c>
      <c r="DQ27">
        <v>0</v>
      </c>
      <c r="DR27">
        <v>0</v>
      </c>
      <c r="DS27">
        <v>0</v>
      </c>
      <c r="DT27">
        <v>0</v>
      </c>
      <c r="DU27">
        <v>0</v>
      </c>
      <c r="DV27">
        <v>0</v>
      </c>
      <c r="DW27">
        <v>0</v>
      </c>
      <c r="DX27">
        <v>0</v>
      </c>
      <c r="DY27">
        <v>0</v>
      </c>
      <c r="DZ27">
        <v>3</v>
      </c>
      <c r="EA27">
        <v>3</v>
      </c>
      <c r="EB27">
        <v>0</v>
      </c>
      <c r="EC27">
        <v>0</v>
      </c>
      <c r="ED27">
        <v>0</v>
      </c>
      <c r="EE27">
        <v>0</v>
      </c>
      <c r="EF27">
        <v>0</v>
      </c>
      <c r="EG27">
        <v>0</v>
      </c>
      <c r="EH27">
        <v>0</v>
      </c>
      <c r="EI27">
        <v>0</v>
      </c>
      <c r="EJ27">
        <v>0</v>
      </c>
      <c r="EK27">
        <v>0</v>
      </c>
      <c r="EL27">
        <v>0</v>
      </c>
      <c r="EM27">
        <v>3</v>
      </c>
      <c r="EN27">
        <v>0</v>
      </c>
      <c r="EO27">
        <v>1</v>
      </c>
      <c r="EP27">
        <v>0</v>
      </c>
      <c r="EQ27">
        <v>0</v>
      </c>
      <c r="ER27">
        <v>0</v>
      </c>
      <c r="ES27">
        <v>0</v>
      </c>
      <c r="ET27">
        <v>0</v>
      </c>
      <c r="EU27">
        <v>0</v>
      </c>
      <c r="EV27">
        <v>0</v>
      </c>
      <c r="EW27">
        <v>0</v>
      </c>
      <c r="EX27">
        <v>0</v>
      </c>
      <c r="EY27">
        <v>0</v>
      </c>
      <c r="EZ27">
        <v>0</v>
      </c>
      <c r="FA27">
        <v>0</v>
      </c>
      <c r="FB27">
        <v>0</v>
      </c>
      <c r="FC27">
        <v>0</v>
      </c>
    </row>
    <row r="28" spans="1:159" x14ac:dyDescent="0.25">
      <c r="A28" t="s">
        <v>184</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s="8">
        <v>0</v>
      </c>
      <c r="AM28">
        <v>1</v>
      </c>
      <c r="AN28">
        <v>0</v>
      </c>
      <c r="AO28">
        <v>0</v>
      </c>
      <c r="AP28">
        <v>0</v>
      </c>
      <c r="AQ28">
        <v>0</v>
      </c>
      <c r="AR28">
        <v>0</v>
      </c>
      <c r="AS28">
        <v>2</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2</v>
      </c>
      <c r="CO28">
        <v>0</v>
      </c>
      <c r="CP28">
        <v>0</v>
      </c>
      <c r="CQ28">
        <v>0</v>
      </c>
      <c r="CR28">
        <v>0</v>
      </c>
      <c r="CS28">
        <v>1</v>
      </c>
      <c r="CT28">
        <v>0</v>
      </c>
      <c r="CU28">
        <v>0</v>
      </c>
      <c r="CV28">
        <v>0</v>
      </c>
      <c r="CW28">
        <v>0</v>
      </c>
      <c r="CX28">
        <v>1</v>
      </c>
      <c r="CY28">
        <v>0</v>
      </c>
      <c r="CZ28">
        <v>0</v>
      </c>
      <c r="DA28">
        <v>0</v>
      </c>
      <c r="DB28">
        <v>2</v>
      </c>
      <c r="DC28">
        <v>3</v>
      </c>
      <c r="DD28">
        <v>0</v>
      </c>
      <c r="DE28">
        <v>0</v>
      </c>
      <c r="DF28">
        <v>2</v>
      </c>
      <c r="DG28">
        <v>0</v>
      </c>
      <c r="DH28">
        <v>0</v>
      </c>
      <c r="DI28">
        <v>0</v>
      </c>
      <c r="DJ28">
        <v>0</v>
      </c>
      <c r="DK28">
        <v>0</v>
      </c>
      <c r="DL28">
        <v>0</v>
      </c>
      <c r="DM28">
        <v>0</v>
      </c>
      <c r="DN28">
        <v>0</v>
      </c>
      <c r="DO28">
        <v>0</v>
      </c>
      <c r="DP28">
        <v>0</v>
      </c>
      <c r="DQ28">
        <v>0</v>
      </c>
      <c r="DR28">
        <v>0</v>
      </c>
      <c r="DS28">
        <v>1</v>
      </c>
      <c r="DT28">
        <v>0</v>
      </c>
      <c r="DU28">
        <v>0</v>
      </c>
      <c r="DV28">
        <v>0</v>
      </c>
      <c r="DW28">
        <v>0</v>
      </c>
      <c r="DX28">
        <v>0</v>
      </c>
      <c r="DY28">
        <v>0</v>
      </c>
      <c r="DZ28">
        <v>0</v>
      </c>
      <c r="EA28">
        <v>0</v>
      </c>
      <c r="EB28">
        <v>0</v>
      </c>
      <c r="EC28">
        <v>3</v>
      </c>
      <c r="ED28">
        <v>0</v>
      </c>
      <c r="EE28">
        <v>0</v>
      </c>
      <c r="EF28">
        <v>0</v>
      </c>
      <c r="EG28">
        <v>0</v>
      </c>
      <c r="EH28">
        <v>0</v>
      </c>
      <c r="EI28">
        <v>1</v>
      </c>
      <c r="EJ28">
        <v>0</v>
      </c>
      <c r="EK28">
        <v>2</v>
      </c>
      <c r="EL28">
        <v>0</v>
      </c>
      <c r="EM28">
        <v>1</v>
      </c>
      <c r="EN28">
        <v>0</v>
      </c>
      <c r="EO28">
        <v>2</v>
      </c>
      <c r="EP28">
        <v>0</v>
      </c>
      <c r="EQ28">
        <v>0</v>
      </c>
      <c r="ER28">
        <v>0</v>
      </c>
      <c r="ES28">
        <v>0</v>
      </c>
      <c r="ET28">
        <v>0</v>
      </c>
      <c r="EU28">
        <v>0</v>
      </c>
      <c r="EV28">
        <v>0</v>
      </c>
      <c r="EW28">
        <v>0</v>
      </c>
      <c r="EX28">
        <v>0</v>
      </c>
      <c r="EY28">
        <v>0</v>
      </c>
      <c r="EZ28">
        <v>0</v>
      </c>
      <c r="FA28">
        <v>0</v>
      </c>
      <c r="FB28">
        <v>0</v>
      </c>
      <c r="FC28">
        <v>0</v>
      </c>
    </row>
    <row r="29" spans="1:159" x14ac:dyDescent="0.25">
      <c r="A29" t="s">
        <v>185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s="8">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2</v>
      </c>
      <c r="CW29">
        <v>0</v>
      </c>
      <c r="CX29">
        <v>0</v>
      </c>
      <c r="CY29">
        <v>0</v>
      </c>
      <c r="CZ29">
        <v>0</v>
      </c>
      <c r="DA29">
        <v>1</v>
      </c>
      <c r="DB29">
        <v>0</v>
      </c>
      <c r="DC29">
        <v>2</v>
      </c>
      <c r="DD29">
        <v>0</v>
      </c>
      <c r="DE29">
        <v>0</v>
      </c>
      <c r="DF29">
        <v>1</v>
      </c>
      <c r="DG29">
        <v>0</v>
      </c>
      <c r="DH29">
        <v>0</v>
      </c>
      <c r="DI29">
        <v>0</v>
      </c>
      <c r="DJ29">
        <v>0</v>
      </c>
      <c r="DK29">
        <v>0</v>
      </c>
      <c r="DL29">
        <v>0</v>
      </c>
      <c r="DM29">
        <v>0</v>
      </c>
      <c r="DN29">
        <v>0</v>
      </c>
      <c r="DO29">
        <v>0</v>
      </c>
      <c r="DP29">
        <v>0</v>
      </c>
      <c r="DQ29">
        <v>0</v>
      </c>
      <c r="DR29">
        <v>0</v>
      </c>
      <c r="DS29">
        <v>2</v>
      </c>
      <c r="DT29">
        <v>0</v>
      </c>
      <c r="DU29">
        <v>0</v>
      </c>
      <c r="DV29">
        <v>3</v>
      </c>
      <c r="DW29">
        <v>0</v>
      </c>
      <c r="DX29">
        <v>0</v>
      </c>
      <c r="DY29">
        <v>0</v>
      </c>
      <c r="DZ29">
        <v>0</v>
      </c>
      <c r="EA29">
        <v>0</v>
      </c>
      <c r="EB29">
        <v>2</v>
      </c>
      <c r="EC29">
        <v>2</v>
      </c>
      <c r="ED29">
        <v>0</v>
      </c>
      <c r="EE29">
        <v>0</v>
      </c>
      <c r="EF29">
        <v>0</v>
      </c>
      <c r="EG29">
        <v>0</v>
      </c>
      <c r="EH29">
        <v>0</v>
      </c>
      <c r="EI29">
        <v>0</v>
      </c>
      <c r="EJ29">
        <v>0</v>
      </c>
      <c r="EK29">
        <v>2</v>
      </c>
      <c r="EL29">
        <v>0</v>
      </c>
      <c r="EM29">
        <v>0</v>
      </c>
      <c r="EN29">
        <v>0</v>
      </c>
      <c r="EO29">
        <v>2</v>
      </c>
      <c r="EP29">
        <v>0</v>
      </c>
      <c r="EQ29">
        <v>0</v>
      </c>
      <c r="ER29">
        <v>0</v>
      </c>
      <c r="ES29">
        <v>0</v>
      </c>
      <c r="ET29">
        <v>0</v>
      </c>
      <c r="EU29">
        <v>0</v>
      </c>
      <c r="EV29">
        <v>0</v>
      </c>
      <c r="EW29">
        <v>0</v>
      </c>
      <c r="EX29">
        <v>0</v>
      </c>
      <c r="EY29">
        <v>0</v>
      </c>
      <c r="EZ29">
        <v>0</v>
      </c>
      <c r="FA29">
        <v>0</v>
      </c>
      <c r="FB29">
        <v>0</v>
      </c>
      <c r="FC29">
        <v>0</v>
      </c>
    </row>
    <row r="30" spans="1:159" x14ac:dyDescent="0.25">
      <c r="A30" t="s">
        <v>186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s="8">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2</v>
      </c>
      <c r="CW30">
        <v>0</v>
      </c>
      <c r="CX30">
        <v>3</v>
      </c>
      <c r="CY30">
        <v>0</v>
      </c>
      <c r="CZ30">
        <v>0</v>
      </c>
      <c r="DA30">
        <v>1</v>
      </c>
      <c r="DB30">
        <v>0</v>
      </c>
      <c r="DC30">
        <v>2</v>
      </c>
      <c r="DD30">
        <v>0</v>
      </c>
      <c r="DE30">
        <v>0</v>
      </c>
      <c r="DF30">
        <v>1</v>
      </c>
      <c r="DG30">
        <v>0</v>
      </c>
      <c r="DH30">
        <v>0</v>
      </c>
      <c r="DI30">
        <v>0</v>
      </c>
      <c r="DJ30">
        <v>0</v>
      </c>
      <c r="DK30">
        <v>0</v>
      </c>
      <c r="DL30">
        <v>0</v>
      </c>
      <c r="DM30">
        <v>0</v>
      </c>
      <c r="DN30">
        <v>0</v>
      </c>
      <c r="DO30">
        <v>0</v>
      </c>
      <c r="DP30">
        <v>0</v>
      </c>
      <c r="DQ30">
        <v>0</v>
      </c>
      <c r="DR30">
        <v>0</v>
      </c>
      <c r="DS30">
        <v>2</v>
      </c>
      <c r="DT30">
        <v>0</v>
      </c>
      <c r="DU30">
        <v>0</v>
      </c>
      <c r="DV30">
        <v>2</v>
      </c>
      <c r="DW30">
        <v>0</v>
      </c>
      <c r="DX30">
        <v>1</v>
      </c>
      <c r="DY30">
        <v>0</v>
      </c>
      <c r="DZ30">
        <v>0</v>
      </c>
      <c r="EA30">
        <v>0</v>
      </c>
      <c r="EB30">
        <v>0</v>
      </c>
      <c r="EC30">
        <v>2</v>
      </c>
      <c r="ED30">
        <v>0</v>
      </c>
      <c r="EE30">
        <v>0</v>
      </c>
      <c r="EF30">
        <v>0</v>
      </c>
      <c r="EG30">
        <v>0</v>
      </c>
      <c r="EH30">
        <v>0</v>
      </c>
      <c r="EI30">
        <v>0</v>
      </c>
      <c r="EJ30">
        <v>0</v>
      </c>
      <c r="EK30">
        <v>2</v>
      </c>
      <c r="EL30">
        <v>0</v>
      </c>
      <c r="EM30">
        <v>0</v>
      </c>
      <c r="EN30">
        <v>0</v>
      </c>
      <c r="EO30">
        <v>2</v>
      </c>
      <c r="EP30">
        <v>0</v>
      </c>
      <c r="EQ30">
        <v>0</v>
      </c>
      <c r="ER30">
        <v>0</v>
      </c>
      <c r="ES30">
        <v>0</v>
      </c>
      <c r="ET30">
        <v>0</v>
      </c>
      <c r="EU30">
        <v>0</v>
      </c>
      <c r="EV30">
        <v>0</v>
      </c>
      <c r="EW30">
        <v>0</v>
      </c>
      <c r="EX30">
        <v>0</v>
      </c>
      <c r="EY30">
        <v>0</v>
      </c>
      <c r="EZ30">
        <v>0</v>
      </c>
      <c r="FA30">
        <v>0</v>
      </c>
      <c r="FB30">
        <v>0</v>
      </c>
      <c r="FC30">
        <v>0</v>
      </c>
    </row>
    <row r="31" spans="1:159" x14ac:dyDescent="0.25">
      <c r="A31" t="s">
        <v>187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s="8">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1</v>
      </c>
      <c r="CW31">
        <v>0</v>
      </c>
      <c r="CX31">
        <v>0</v>
      </c>
      <c r="CY31">
        <v>0</v>
      </c>
      <c r="CZ31">
        <v>0</v>
      </c>
      <c r="DA31">
        <v>1</v>
      </c>
      <c r="DB31">
        <v>0</v>
      </c>
      <c r="DC31">
        <v>2</v>
      </c>
      <c r="DD31">
        <v>0</v>
      </c>
      <c r="DE31">
        <v>0</v>
      </c>
      <c r="DF31">
        <v>0</v>
      </c>
      <c r="DG31">
        <v>0</v>
      </c>
      <c r="DH31">
        <v>0</v>
      </c>
      <c r="DI31">
        <v>0</v>
      </c>
      <c r="DJ31">
        <v>0</v>
      </c>
      <c r="DK31">
        <v>0</v>
      </c>
      <c r="DL31">
        <v>0</v>
      </c>
      <c r="DM31">
        <v>0</v>
      </c>
      <c r="DN31">
        <v>0</v>
      </c>
      <c r="DO31">
        <v>0</v>
      </c>
      <c r="DP31">
        <v>0</v>
      </c>
      <c r="DQ31">
        <v>0</v>
      </c>
      <c r="DR31">
        <v>0</v>
      </c>
      <c r="DS31">
        <v>0</v>
      </c>
      <c r="DT31">
        <v>1</v>
      </c>
      <c r="DU31">
        <v>0</v>
      </c>
      <c r="DV31">
        <v>2</v>
      </c>
      <c r="DW31">
        <v>0</v>
      </c>
      <c r="DX31">
        <v>0</v>
      </c>
      <c r="DY31">
        <v>0</v>
      </c>
      <c r="DZ31">
        <v>0</v>
      </c>
      <c r="EA31">
        <v>0</v>
      </c>
      <c r="EB31">
        <v>0</v>
      </c>
      <c r="EC31">
        <v>2</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row>
    <row r="32" spans="1:159" x14ac:dyDescent="0.25">
      <c r="A32" t="s">
        <v>188</v>
      </c>
      <c r="B32">
        <v>0</v>
      </c>
      <c r="C32">
        <v>0</v>
      </c>
      <c r="D32">
        <v>0</v>
      </c>
      <c r="E32">
        <v>0</v>
      </c>
      <c r="F32">
        <v>0</v>
      </c>
      <c r="G32">
        <v>0</v>
      </c>
      <c r="H32">
        <v>0</v>
      </c>
      <c r="I32">
        <v>0</v>
      </c>
      <c r="J32">
        <v>0</v>
      </c>
      <c r="K32">
        <v>0</v>
      </c>
      <c r="L32">
        <v>0</v>
      </c>
      <c r="M32">
        <v>0</v>
      </c>
      <c r="N32">
        <v>0</v>
      </c>
      <c r="O32">
        <v>0</v>
      </c>
      <c r="P32">
        <v>0</v>
      </c>
      <c r="Q32">
        <v>1</v>
      </c>
      <c r="R32">
        <v>0</v>
      </c>
      <c r="S32">
        <v>0</v>
      </c>
      <c r="T32">
        <v>0</v>
      </c>
      <c r="U32">
        <v>0</v>
      </c>
      <c r="V32">
        <v>0</v>
      </c>
      <c r="W32">
        <v>0</v>
      </c>
      <c r="X32">
        <v>0</v>
      </c>
      <c r="Y32">
        <v>0</v>
      </c>
      <c r="Z32">
        <v>0</v>
      </c>
      <c r="AA32">
        <v>3</v>
      </c>
      <c r="AB32">
        <v>0</v>
      </c>
      <c r="AC32">
        <v>0</v>
      </c>
      <c r="AD32">
        <v>0</v>
      </c>
      <c r="AE32">
        <v>2</v>
      </c>
      <c r="AF32">
        <v>0</v>
      </c>
      <c r="AG32">
        <v>0</v>
      </c>
      <c r="AH32">
        <v>0</v>
      </c>
      <c r="AI32">
        <v>0</v>
      </c>
      <c r="AJ32">
        <v>0</v>
      </c>
      <c r="AK32">
        <v>0</v>
      </c>
      <c r="AL32" s="8">
        <v>0</v>
      </c>
      <c r="AM32">
        <v>2</v>
      </c>
      <c r="AN32">
        <v>0</v>
      </c>
      <c r="AO32">
        <v>0</v>
      </c>
      <c r="AP32">
        <v>0</v>
      </c>
      <c r="AQ32">
        <v>0</v>
      </c>
      <c r="AR32">
        <v>0</v>
      </c>
      <c r="AS32">
        <v>0</v>
      </c>
      <c r="AT32">
        <v>0</v>
      </c>
      <c r="AU32">
        <v>0</v>
      </c>
      <c r="AV32">
        <v>0</v>
      </c>
      <c r="AW32">
        <v>0</v>
      </c>
      <c r="AX32">
        <v>2</v>
      </c>
      <c r="AY32">
        <v>0</v>
      </c>
      <c r="AZ32">
        <v>0</v>
      </c>
      <c r="BA32">
        <v>0</v>
      </c>
      <c r="BB32">
        <v>0</v>
      </c>
      <c r="BC32">
        <v>2</v>
      </c>
      <c r="BD32">
        <v>0</v>
      </c>
      <c r="BE32">
        <v>0</v>
      </c>
      <c r="BF32">
        <v>0</v>
      </c>
      <c r="BG32">
        <v>0</v>
      </c>
      <c r="BH32">
        <v>0</v>
      </c>
      <c r="BI32">
        <v>0</v>
      </c>
      <c r="BJ32">
        <v>2</v>
      </c>
      <c r="BK32">
        <v>2</v>
      </c>
      <c r="BL32">
        <v>0</v>
      </c>
      <c r="BM32">
        <v>0</v>
      </c>
      <c r="BN32">
        <v>0</v>
      </c>
      <c r="BO32">
        <v>4</v>
      </c>
      <c r="BP32">
        <v>0</v>
      </c>
      <c r="BQ32">
        <v>0</v>
      </c>
      <c r="BR32">
        <v>0</v>
      </c>
      <c r="BS32">
        <v>0</v>
      </c>
      <c r="BT32">
        <v>0</v>
      </c>
      <c r="BU32">
        <v>0</v>
      </c>
      <c r="BV32">
        <v>0</v>
      </c>
      <c r="BW32">
        <v>1</v>
      </c>
      <c r="BX32">
        <v>0</v>
      </c>
      <c r="BY32">
        <v>0</v>
      </c>
      <c r="BZ32">
        <v>0</v>
      </c>
      <c r="CA32">
        <v>0</v>
      </c>
      <c r="CB32">
        <v>0</v>
      </c>
      <c r="CC32">
        <v>0</v>
      </c>
      <c r="CD32">
        <v>0</v>
      </c>
      <c r="CE32">
        <v>0</v>
      </c>
      <c r="CF32">
        <v>0</v>
      </c>
      <c r="CG32">
        <v>2</v>
      </c>
      <c r="CH32">
        <v>0</v>
      </c>
      <c r="CI32">
        <v>0</v>
      </c>
      <c r="CJ32">
        <v>0</v>
      </c>
      <c r="CK32">
        <v>0</v>
      </c>
      <c r="CL32">
        <v>0</v>
      </c>
      <c r="CM32">
        <v>0</v>
      </c>
      <c r="CN32">
        <v>0</v>
      </c>
      <c r="CO32">
        <v>0</v>
      </c>
      <c r="CP32">
        <v>0</v>
      </c>
      <c r="CQ32">
        <v>0</v>
      </c>
      <c r="CR32">
        <v>0</v>
      </c>
      <c r="CS32">
        <v>0</v>
      </c>
      <c r="CT32">
        <v>2</v>
      </c>
      <c r="CU32">
        <v>0</v>
      </c>
      <c r="CV32">
        <v>0</v>
      </c>
      <c r="CW32">
        <v>0</v>
      </c>
      <c r="CX32">
        <v>0</v>
      </c>
      <c r="CY32">
        <v>0</v>
      </c>
      <c r="CZ32">
        <v>0</v>
      </c>
      <c r="DA32">
        <v>0</v>
      </c>
      <c r="DB32">
        <v>0</v>
      </c>
      <c r="DC32">
        <v>2</v>
      </c>
      <c r="DD32">
        <v>0</v>
      </c>
      <c r="DE32">
        <v>0</v>
      </c>
      <c r="DF32">
        <v>0</v>
      </c>
      <c r="DG32">
        <v>2</v>
      </c>
      <c r="DH32">
        <v>1</v>
      </c>
      <c r="DI32">
        <v>0</v>
      </c>
      <c r="DJ32">
        <v>0</v>
      </c>
      <c r="DK32">
        <v>2</v>
      </c>
      <c r="DL32">
        <v>0</v>
      </c>
      <c r="DM32">
        <v>0</v>
      </c>
      <c r="DN32">
        <v>0</v>
      </c>
      <c r="DO32">
        <v>0</v>
      </c>
      <c r="DP32">
        <v>0</v>
      </c>
      <c r="DQ32">
        <v>0</v>
      </c>
      <c r="DR32">
        <v>0</v>
      </c>
      <c r="DS32">
        <v>0</v>
      </c>
      <c r="DT32">
        <v>0</v>
      </c>
      <c r="DU32">
        <v>0</v>
      </c>
      <c r="DV32">
        <v>1</v>
      </c>
      <c r="DW32">
        <v>0</v>
      </c>
      <c r="DX32">
        <v>0</v>
      </c>
      <c r="DY32">
        <v>0</v>
      </c>
      <c r="DZ32">
        <v>2</v>
      </c>
      <c r="EA32">
        <v>0</v>
      </c>
      <c r="EB32">
        <v>0</v>
      </c>
      <c r="EC32">
        <v>0</v>
      </c>
      <c r="ED32">
        <v>0</v>
      </c>
      <c r="EE32">
        <v>0</v>
      </c>
      <c r="EF32">
        <v>0</v>
      </c>
      <c r="EG32">
        <v>0</v>
      </c>
      <c r="EH32">
        <v>0</v>
      </c>
      <c r="EI32">
        <v>0</v>
      </c>
      <c r="EJ32">
        <v>0</v>
      </c>
      <c r="EK32">
        <v>2</v>
      </c>
      <c r="EL32">
        <v>0</v>
      </c>
      <c r="EM32">
        <v>2</v>
      </c>
      <c r="EN32">
        <v>0</v>
      </c>
      <c r="EO32">
        <v>0</v>
      </c>
      <c r="EP32">
        <v>0</v>
      </c>
      <c r="EQ32">
        <v>0</v>
      </c>
      <c r="ER32">
        <v>0</v>
      </c>
      <c r="ES32">
        <v>0</v>
      </c>
      <c r="ET32">
        <v>0</v>
      </c>
      <c r="EU32">
        <v>0</v>
      </c>
      <c r="EV32">
        <v>0</v>
      </c>
      <c r="EW32">
        <v>0</v>
      </c>
      <c r="EX32">
        <v>2</v>
      </c>
      <c r="EY32">
        <v>0</v>
      </c>
      <c r="EZ32">
        <v>0</v>
      </c>
      <c r="FA32">
        <v>0</v>
      </c>
      <c r="FB32">
        <v>0</v>
      </c>
      <c r="FC32">
        <v>0</v>
      </c>
    </row>
    <row r="33" spans="1:159" x14ac:dyDescent="0.25">
      <c r="A33" t="s">
        <v>189</v>
      </c>
      <c r="B33">
        <v>0</v>
      </c>
      <c r="C33">
        <v>0</v>
      </c>
      <c r="D33">
        <v>0</v>
      </c>
      <c r="E33">
        <v>0</v>
      </c>
      <c r="F33">
        <v>0</v>
      </c>
      <c r="G33">
        <v>0</v>
      </c>
      <c r="H33">
        <v>0</v>
      </c>
      <c r="I33">
        <v>0</v>
      </c>
      <c r="J33">
        <v>2</v>
      </c>
      <c r="K33">
        <v>0</v>
      </c>
      <c r="L33">
        <v>0</v>
      </c>
      <c r="M33">
        <v>0</v>
      </c>
      <c r="N33">
        <v>2</v>
      </c>
      <c r="O33">
        <v>0</v>
      </c>
      <c r="P33">
        <v>0</v>
      </c>
      <c r="Q33">
        <v>0</v>
      </c>
      <c r="R33">
        <v>0</v>
      </c>
      <c r="S33">
        <v>0</v>
      </c>
      <c r="T33">
        <v>0</v>
      </c>
      <c r="U33">
        <v>0</v>
      </c>
      <c r="V33">
        <v>0</v>
      </c>
      <c r="W33">
        <v>0</v>
      </c>
      <c r="X33">
        <v>0</v>
      </c>
      <c r="Y33">
        <v>0</v>
      </c>
      <c r="Z33">
        <v>0</v>
      </c>
      <c r="AA33">
        <v>2</v>
      </c>
      <c r="AB33">
        <v>0</v>
      </c>
      <c r="AC33">
        <v>0</v>
      </c>
      <c r="AD33">
        <v>0</v>
      </c>
      <c r="AE33">
        <v>0</v>
      </c>
      <c r="AF33">
        <v>0</v>
      </c>
      <c r="AG33">
        <v>0</v>
      </c>
      <c r="AH33">
        <v>0</v>
      </c>
      <c r="AI33">
        <v>0</v>
      </c>
      <c r="AJ33">
        <v>0</v>
      </c>
      <c r="AK33">
        <v>0</v>
      </c>
      <c r="AL33" s="8">
        <v>2</v>
      </c>
      <c r="AM33">
        <v>0</v>
      </c>
      <c r="AN33">
        <v>0</v>
      </c>
      <c r="AO33">
        <v>0</v>
      </c>
      <c r="AP33">
        <v>0</v>
      </c>
      <c r="AQ33">
        <v>0</v>
      </c>
      <c r="AR33">
        <v>0</v>
      </c>
      <c r="AS33">
        <v>0</v>
      </c>
      <c r="AT33">
        <v>0</v>
      </c>
      <c r="AU33">
        <v>0</v>
      </c>
      <c r="AV33">
        <v>0</v>
      </c>
      <c r="AW33">
        <v>0</v>
      </c>
      <c r="AX33">
        <v>0</v>
      </c>
      <c r="AY33">
        <v>0</v>
      </c>
      <c r="AZ33">
        <v>0</v>
      </c>
      <c r="BA33">
        <v>3</v>
      </c>
      <c r="BB33">
        <v>0</v>
      </c>
      <c r="BC33">
        <v>0</v>
      </c>
      <c r="BD33">
        <v>0</v>
      </c>
      <c r="BE33">
        <v>0</v>
      </c>
      <c r="BF33">
        <v>0</v>
      </c>
      <c r="BG33">
        <v>0</v>
      </c>
      <c r="BH33">
        <v>0</v>
      </c>
      <c r="BI33">
        <v>0</v>
      </c>
      <c r="BJ33">
        <v>3</v>
      </c>
      <c r="BK33">
        <v>0</v>
      </c>
      <c r="BL33">
        <v>0</v>
      </c>
      <c r="BM33">
        <v>0</v>
      </c>
      <c r="BN33">
        <v>0</v>
      </c>
      <c r="BO33">
        <v>3</v>
      </c>
      <c r="BP33">
        <v>0</v>
      </c>
      <c r="BQ33">
        <v>0</v>
      </c>
      <c r="BR33">
        <v>4</v>
      </c>
      <c r="BS33">
        <v>2</v>
      </c>
      <c r="BT33">
        <v>0</v>
      </c>
      <c r="BU33">
        <v>0</v>
      </c>
      <c r="BV33">
        <v>1</v>
      </c>
      <c r="BW33">
        <v>3</v>
      </c>
      <c r="BX33">
        <v>0</v>
      </c>
      <c r="BY33">
        <v>0</v>
      </c>
      <c r="BZ33">
        <v>0</v>
      </c>
      <c r="CA33">
        <v>0</v>
      </c>
      <c r="CB33">
        <v>0</v>
      </c>
      <c r="CC33">
        <v>0</v>
      </c>
      <c r="CD33">
        <v>0</v>
      </c>
      <c r="CE33">
        <v>0</v>
      </c>
      <c r="CF33">
        <v>0</v>
      </c>
      <c r="CG33">
        <v>2</v>
      </c>
      <c r="CH33">
        <v>0</v>
      </c>
      <c r="CI33">
        <v>0</v>
      </c>
      <c r="CJ33">
        <v>2</v>
      </c>
      <c r="CK33">
        <v>0</v>
      </c>
      <c r="CL33">
        <v>0</v>
      </c>
      <c r="CM33">
        <v>2</v>
      </c>
      <c r="CN33">
        <v>2</v>
      </c>
      <c r="CO33">
        <v>0</v>
      </c>
      <c r="CP33">
        <v>0</v>
      </c>
      <c r="CQ33">
        <v>0</v>
      </c>
      <c r="CR33">
        <v>0</v>
      </c>
      <c r="CS33">
        <v>0</v>
      </c>
      <c r="CT33">
        <v>0</v>
      </c>
      <c r="CU33">
        <v>0</v>
      </c>
      <c r="CV33">
        <v>0</v>
      </c>
      <c r="CW33">
        <v>0</v>
      </c>
      <c r="CX33">
        <v>0</v>
      </c>
      <c r="CY33">
        <v>0</v>
      </c>
      <c r="CZ33">
        <v>0</v>
      </c>
      <c r="DA33">
        <v>1</v>
      </c>
      <c r="DB33">
        <v>0</v>
      </c>
      <c r="DC33">
        <v>2</v>
      </c>
      <c r="DD33">
        <v>0</v>
      </c>
      <c r="DE33">
        <v>0</v>
      </c>
      <c r="DF33">
        <v>0</v>
      </c>
      <c r="DG33">
        <v>2</v>
      </c>
      <c r="DH33">
        <v>0</v>
      </c>
      <c r="DI33">
        <v>0</v>
      </c>
      <c r="DJ33">
        <v>0</v>
      </c>
      <c r="DK33">
        <v>2</v>
      </c>
      <c r="DL33">
        <v>0</v>
      </c>
      <c r="DM33">
        <v>0</v>
      </c>
      <c r="DN33">
        <v>0</v>
      </c>
      <c r="DO33">
        <v>0</v>
      </c>
      <c r="DP33">
        <v>0</v>
      </c>
      <c r="DQ33">
        <v>0</v>
      </c>
      <c r="DR33">
        <v>0</v>
      </c>
      <c r="DS33">
        <v>0</v>
      </c>
      <c r="DT33">
        <v>0</v>
      </c>
      <c r="DU33">
        <v>0</v>
      </c>
      <c r="DV33">
        <v>0</v>
      </c>
      <c r="DW33">
        <v>0</v>
      </c>
      <c r="DX33">
        <v>0</v>
      </c>
      <c r="DY33">
        <v>0</v>
      </c>
      <c r="DZ33">
        <v>0</v>
      </c>
      <c r="EA33">
        <v>2</v>
      </c>
      <c r="EB33">
        <v>2</v>
      </c>
      <c r="EC33">
        <v>2</v>
      </c>
      <c r="ED33">
        <v>0</v>
      </c>
      <c r="EE33">
        <v>0</v>
      </c>
      <c r="EF33">
        <v>0</v>
      </c>
      <c r="EG33">
        <v>0</v>
      </c>
      <c r="EH33">
        <v>0</v>
      </c>
      <c r="EI33">
        <v>1</v>
      </c>
      <c r="EJ33">
        <v>1</v>
      </c>
      <c r="EK33">
        <v>2</v>
      </c>
      <c r="EL33">
        <v>2</v>
      </c>
      <c r="EM33">
        <v>2</v>
      </c>
      <c r="EN33">
        <v>0</v>
      </c>
      <c r="EO33">
        <v>2</v>
      </c>
      <c r="EP33">
        <v>0</v>
      </c>
      <c r="EQ33">
        <v>0</v>
      </c>
      <c r="ER33">
        <v>0</v>
      </c>
      <c r="ES33">
        <v>0</v>
      </c>
      <c r="ET33">
        <v>0</v>
      </c>
      <c r="EU33">
        <v>0</v>
      </c>
      <c r="EV33">
        <v>0</v>
      </c>
      <c r="EW33">
        <v>0</v>
      </c>
      <c r="EX33">
        <v>2</v>
      </c>
      <c r="EY33">
        <v>0</v>
      </c>
      <c r="EZ33">
        <v>0</v>
      </c>
      <c r="FA33">
        <v>0</v>
      </c>
      <c r="FB33">
        <v>0</v>
      </c>
      <c r="FC33">
        <v>0</v>
      </c>
    </row>
    <row r="34" spans="1:159" x14ac:dyDescent="0.25">
      <c r="A34" t="s">
        <v>190</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1</v>
      </c>
      <c r="AB34">
        <v>0</v>
      </c>
      <c r="AC34">
        <v>0</v>
      </c>
      <c r="AD34">
        <v>0</v>
      </c>
      <c r="AE34">
        <v>0</v>
      </c>
      <c r="AF34">
        <v>0</v>
      </c>
      <c r="AG34">
        <v>0</v>
      </c>
      <c r="AH34">
        <v>0</v>
      </c>
      <c r="AI34">
        <v>0</v>
      </c>
      <c r="AJ34">
        <v>0</v>
      </c>
      <c r="AK34">
        <v>0</v>
      </c>
      <c r="AL34" s="8">
        <v>0</v>
      </c>
      <c r="AM34">
        <v>1</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3</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1</v>
      </c>
      <c r="CO34">
        <v>0</v>
      </c>
      <c r="CP34">
        <v>0</v>
      </c>
      <c r="CQ34">
        <v>0</v>
      </c>
      <c r="CR34">
        <v>0</v>
      </c>
      <c r="CS34">
        <v>2</v>
      </c>
      <c r="CT34">
        <v>0</v>
      </c>
      <c r="CU34">
        <v>1</v>
      </c>
      <c r="CV34">
        <v>2</v>
      </c>
      <c r="CW34">
        <v>0</v>
      </c>
      <c r="CX34">
        <v>0</v>
      </c>
      <c r="CY34">
        <v>0</v>
      </c>
      <c r="CZ34">
        <v>0</v>
      </c>
      <c r="DA34">
        <v>2</v>
      </c>
      <c r="DB34">
        <v>0</v>
      </c>
      <c r="DC34">
        <v>2</v>
      </c>
      <c r="DD34">
        <v>0</v>
      </c>
      <c r="DE34">
        <v>0</v>
      </c>
      <c r="DF34">
        <v>2</v>
      </c>
      <c r="DG34">
        <v>0</v>
      </c>
      <c r="DH34">
        <v>0</v>
      </c>
      <c r="DI34">
        <v>0</v>
      </c>
      <c r="DJ34">
        <v>0</v>
      </c>
      <c r="DK34">
        <v>0</v>
      </c>
      <c r="DL34">
        <v>0</v>
      </c>
      <c r="DM34">
        <v>0</v>
      </c>
      <c r="DN34">
        <v>0</v>
      </c>
      <c r="DO34">
        <v>0</v>
      </c>
      <c r="DP34">
        <v>0</v>
      </c>
      <c r="DQ34">
        <v>0</v>
      </c>
      <c r="DR34">
        <v>0</v>
      </c>
      <c r="DS34">
        <v>2</v>
      </c>
      <c r="DT34">
        <v>0</v>
      </c>
      <c r="DU34">
        <v>0</v>
      </c>
      <c r="DV34">
        <v>2</v>
      </c>
      <c r="DW34">
        <v>0</v>
      </c>
      <c r="DX34">
        <v>0</v>
      </c>
      <c r="DY34">
        <v>0</v>
      </c>
      <c r="DZ34">
        <v>2</v>
      </c>
      <c r="EA34">
        <v>0</v>
      </c>
      <c r="EB34">
        <v>2</v>
      </c>
      <c r="EC34">
        <v>2</v>
      </c>
      <c r="ED34">
        <v>0</v>
      </c>
      <c r="EE34">
        <v>0</v>
      </c>
      <c r="EF34">
        <v>0</v>
      </c>
      <c r="EG34">
        <v>0</v>
      </c>
      <c r="EH34">
        <v>0</v>
      </c>
      <c r="EI34">
        <v>2</v>
      </c>
      <c r="EJ34">
        <v>1</v>
      </c>
      <c r="EK34">
        <v>2</v>
      </c>
      <c r="EL34">
        <v>1</v>
      </c>
      <c r="EM34">
        <v>2</v>
      </c>
      <c r="EN34">
        <v>1</v>
      </c>
      <c r="EO34">
        <v>2</v>
      </c>
      <c r="EP34">
        <v>0</v>
      </c>
      <c r="EQ34">
        <v>0</v>
      </c>
      <c r="ER34">
        <v>0</v>
      </c>
      <c r="ES34">
        <v>0</v>
      </c>
      <c r="ET34">
        <v>0</v>
      </c>
      <c r="EU34">
        <v>0</v>
      </c>
      <c r="EV34">
        <v>0</v>
      </c>
      <c r="EW34">
        <v>0</v>
      </c>
      <c r="EX34">
        <v>1</v>
      </c>
      <c r="EY34">
        <v>0</v>
      </c>
      <c r="EZ34">
        <v>0</v>
      </c>
      <c r="FA34">
        <v>0</v>
      </c>
      <c r="FB34">
        <v>0</v>
      </c>
      <c r="FC34">
        <v>0</v>
      </c>
    </row>
    <row r="35" spans="1:159" x14ac:dyDescent="0.25">
      <c r="A35" t="s">
        <v>191</v>
      </c>
      <c r="B35">
        <v>0</v>
      </c>
      <c r="C35">
        <v>0</v>
      </c>
      <c r="D35">
        <v>0</v>
      </c>
      <c r="E35">
        <v>0</v>
      </c>
      <c r="F35">
        <v>0</v>
      </c>
      <c r="G35">
        <v>0</v>
      </c>
      <c r="H35">
        <v>0</v>
      </c>
      <c r="I35">
        <v>0</v>
      </c>
      <c r="J35">
        <v>0</v>
      </c>
      <c r="K35">
        <v>0</v>
      </c>
      <c r="L35">
        <v>0</v>
      </c>
      <c r="M35">
        <v>0</v>
      </c>
      <c r="N35">
        <v>0</v>
      </c>
      <c r="O35">
        <v>0</v>
      </c>
      <c r="P35">
        <v>0</v>
      </c>
      <c r="Q35">
        <v>0</v>
      </c>
      <c r="R35">
        <v>0</v>
      </c>
      <c r="S35">
        <v>0</v>
      </c>
      <c r="T35">
        <v>0</v>
      </c>
      <c r="U35">
        <v>0</v>
      </c>
      <c r="V35">
        <v>1</v>
      </c>
      <c r="W35">
        <v>0</v>
      </c>
      <c r="X35">
        <v>0</v>
      </c>
      <c r="Y35">
        <v>0</v>
      </c>
      <c r="Z35">
        <v>0</v>
      </c>
      <c r="AA35">
        <v>0</v>
      </c>
      <c r="AB35">
        <v>0</v>
      </c>
      <c r="AC35">
        <v>0</v>
      </c>
      <c r="AD35">
        <v>0</v>
      </c>
      <c r="AE35">
        <v>0</v>
      </c>
      <c r="AF35">
        <v>0</v>
      </c>
      <c r="AG35">
        <v>0</v>
      </c>
      <c r="AH35">
        <v>0</v>
      </c>
      <c r="AI35">
        <v>0</v>
      </c>
      <c r="AJ35">
        <v>0</v>
      </c>
      <c r="AK35">
        <v>0</v>
      </c>
      <c r="AL35" s="8">
        <v>0</v>
      </c>
      <c r="AM35">
        <v>3</v>
      </c>
      <c r="AN35">
        <v>0</v>
      </c>
      <c r="AO35">
        <v>0</v>
      </c>
      <c r="AP35">
        <v>0</v>
      </c>
      <c r="AQ35">
        <v>0</v>
      </c>
      <c r="AR35">
        <v>0</v>
      </c>
      <c r="AS35">
        <v>3</v>
      </c>
      <c r="AT35">
        <v>0</v>
      </c>
      <c r="AU35">
        <v>0</v>
      </c>
      <c r="AV35">
        <v>3</v>
      </c>
      <c r="AW35">
        <v>0</v>
      </c>
      <c r="AX35">
        <v>0</v>
      </c>
      <c r="AY35">
        <v>0</v>
      </c>
      <c r="AZ35">
        <v>0</v>
      </c>
      <c r="BA35">
        <v>0</v>
      </c>
      <c r="BB35">
        <v>0</v>
      </c>
      <c r="BC35">
        <v>4</v>
      </c>
      <c r="BD35">
        <v>0</v>
      </c>
      <c r="BE35">
        <v>0</v>
      </c>
      <c r="BF35">
        <v>3</v>
      </c>
      <c r="BG35">
        <v>0</v>
      </c>
      <c r="BH35">
        <v>0</v>
      </c>
      <c r="BI35">
        <v>0</v>
      </c>
      <c r="BJ35">
        <v>0</v>
      </c>
      <c r="BK35">
        <v>0</v>
      </c>
      <c r="BL35">
        <v>0</v>
      </c>
      <c r="BM35">
        <v>0</v>
      </c>
      <c r="BN35">
        <v>0</v>
      </c>
      <c r="BO35">
        <v>0</v>
      </c>
      <c r="BP35">
        <v>0</v>
      </c>
      <c r="BQ35">
        <v>0</v>
      </c>
      <c r="BR35">
        <v>3</v>
      </c>
      <c r="BS35">
        <v>1</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2</v>
      </c>
      <c r="CO35">
        <v>0</v>
      </c>
      <c r="CP35">
        <v>0</v>
      </c>
      <c r="CQ35">
        <v>0</v>
      </c>
      <c r="CR35">
        <v>0</v>
      </c>
      <c r="CS35">
        <v>2</v>
      </c>
      <c r="CT35">
        <v>0</v>
      </c>
      <c r="CU35">
        <v>0</v>
      </c>
      <c r="CV35">
        <v>0</v>
      </c>
      <c r="CW35">
        <v>0</v>
      </c>
      <c r="CX35">
        <v>0</v>
      </c>
      <c r="CY35">
        <v>0</v>
      </c>
      <c r="CZ35">
        <v>0</v>
      </c>
      <c r="DA35">
        <v>2</v>
      </c>
      <c r="DB35">
        <v>0</v>
      </c>
      <c r="DC35">
        <v>2</v>
      </c>
      <c r="DD35">
        <v>0</v>
      </c>
      <c r="DE35">
        <v>0</v>
      </c>
      <c r="DF35">
        <v>2</v>
      </c>
      <c r="DG35">
        <v>0</v>
      </c>
      <c r="DH35">
        <v>0</v>
      </c>
      <c r="DI35">
        <v>0</v>
      </c>
      <c r="DJ35">
        <v>0</v>
      </c>
      <c r="DK35">
        <v>0</v>
      </c>
      <c r="DL35">
        <v>0</v>
      </c>
      <c r="DM35">
        <v>0</v>
      </c>
      <c r="DN35">
        <v>0</v>
      </c>
      <c r="DO35">
        <v>0</v>
      </c>
      <c r="DP35">
        <v>0</v>
      </c>
      <c r="DQ35">
        <v>0</v>
      </c>
      <c r="DR35">
        <v>0</v>
      </c>
      <c r="DS35">
        <v>2</v>
      </c>
      <c r="DT35">
        <v>0</v>
      </c>
      <c r="DU35">
        <v>0</v>
      </c>
      <c r="DV35">
        <v>1</v>
      </c>
      <c r="DW35">
        <v>0</v>
      </c>
      <c r="DX35">
        <v>0</v>
      </c>
      <c r="DY35">
        <v>0</v>
      </c>
      <c r="DZ35">
        <v>0</v>
      </c>
      <c r="EA35">
        <v>0</v>
      </c>
      <c r="EB35">
        <v>2</v>
      </c>
      <c r="EC35">
        <v>2</v>
      </c>
      <c r="ED35">
        <v>0</v>
      </c>
      <c r="EE35">
        <v>0</v>
      </c>
      <c r="EF35">
        <v>0</v>
      </c>
      <c r="EG35">
        <v>0</v>
      </c>
      <c r="EH35">
        <v>0</v>
      </c>
      <c r="EI35">
        <v>2</v>
      </c>
      <c r="EJ35">
        <v>0</v>
      </c>
      <c r="EK35">
        <v>2</v>
      </c>
      <c r="EL35">
        <v>0</v>
      </c>
      <c r="EM35">
        <v>3</v>
      </c>
      <c r="EN35">
        <v>0</v>
      </c>
      <c r="EO35">
        <v>2</v>
      </c>
      <c r="EP35">
        <v>0</v>
      </c>
      <c r="EQ35">
        <v>0</v>
      </c>
      <c r="ER35">
        <v>0</v>
      </c>
      <c r="ES35">
        <v>0</v>
      </c>
      <c r="ET35">
        <v>0</v>
      </c>
      <c r="EU35">
        <v>0</v>
      </c>
      <c r="EV35">
        <v>0</v>
      </c>
      <c r="EW35">
        <v>0</v>
      </c>
      <c r="EX35">
        <v>3</v>
      </c>
      <c r="EY35">
        <v>0</v>
      </c>
      <c r="EZ35">
        <v>0</v>
      </c>
      <c r="FA35">
        <v>0</v>
      </c>
      <c r="FB35">
        <v>0</v>
      </c>
      <c r="FC35">
        <v>0</v>
      </c>
    </row>
    <row r="36" spans="1:159" x14ac:dyDescent="0.25">
      <c r="A36" t="s">
        <v>192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s="8">
        <v>0</v>
      </c>
      <c r="AM36">
        <v>2</v>
      </c>
      <c r="AN36">
        <v>0</v>
      </c>
      <c r="AO36">
        <v>0</v>
      </c>
      <c r="AP36">
        <v>0</v>
      </c>
      <c r="AQ36">
        <v>0</v>
      </c>
      <c r="AR36">
        <v>0</v>
      </c>
      <c r="AS36">
        <v>0</v>
      </c>
      <c r="AT36">
        <v>0</v>
      </c>
      <c r="AU36">
        <v>0</v>
      </c>
      <c r="AV36">
        <v>0</v>
      </c>
      <c r="AW36">
        <v>0</v>
      </c>
      <c r="AX36">
        <v>0</v>
      </c>
      <c r="AY36">
        <v>0</v>
      </c>
      <c r="AZ36">
        <v>0</v>
      </c>
      <c r="BA36">
        <v>0</v>
      </c>
      <c r="BB36">
        <v>0</v>
      </c>
      <c r="BC36">
        <v>2</v>
      </c>
      <c r="BD36">
        <v>0</v>
      </c>
      <c r="BE36">
        <v>0</v>
      </c>
      <c r="BF36">
        <v>0</v>
      </c>
      <c r="BG36">
        <v>0</v>
      </c>
      <c r="BH36">
        <v>0</v>
      </c>
      <c r="BI36">
        <v>0</v>
      </c>
      <c r="BJ36">
        <v>0</v>
      </c>
      <c r="BK36">
        <v>1</v>
      </c>
      <c r="BL36">
        <v>0</v>
      </c>
      <c r="BM36">
        <v>0</v>
      </c>
      <c r="BN36">
        <v>0</v>
      </c>
      <c r="BO36">
        <v>0</v>
      </c>
      <c r="BP36">
        <v>0</v>
      </c>
      <c r="BQ36">
        <v>0</v>
      </c>
      <c r="BR36">
        <v>2</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1</v>
      </c>
      <c r="CO36">
        <v>0</v>
      </c>
      <c r="CP36">
        <v>0</v>
      </c>
      <c r="CQ36">
        <v>0</v>
      </c>
      <c r="CR36">
        <v>0</v>
      </c>
      <c r="CS36">
        <v>2</v>
      </c>
      <c r="CT36">
        <v>0</v>
      </c>
      <c r="CU36">
        <v>0</v>
      </c>
      <c r="CV36">
        <v>0</v>
      </c>
      <c r="CW36">
        <v>0</v>
      </c>
      <c r="CX36">
        <v>0</v>
      </c>
      <c r="CY36">
        <v>0</v>
      </c>
      <c r="CZ36">
        <v>0</v>
      </c>
      <c r="DA36">
        <v>2</v>
      </c>
      <c r="DB36">
        <v>0</v>
      </c>
      <c r="DC36">
        <v>2</v>
      </c>
      <c r="DD36">
        <v>0</v>
      </c>
      <c r="DE36">
        <v>0</v>
      </c>
      <c r="DF36">
        <v>0</v>
      </c>
      <c r="DG36">
        <v>0</v>
      </c>
      <c r="DH36">
        <v>0</v>
      </c>
      <c r="DI36">
        <v>0</v>
      </c>
      <c r="DJ36">
        <v>0</v>
      </c>
      <c r="DK36">
        <v>0</v>
      </c>
      <c r="DL36">
        <v>0</v>
      </c>
      <c r="DM36">
        <v>0</v>
      </c>
      <c r="DN36">
        <v>0</v>
      </c>
      <c r="DO36">
        <v>0</v>
      </c>
      <c r="DP36">
        <v>0</v>
      </c>
      <c r="DQ36">
        <v>0</v>
      </c>
      <c r="DR36">
        <v>0</v>
      </c>
      <c r="DS36">
        <v>2</v>
      </c>
      <c r="DT36">
        <v>0</v>
      </c>
      <c r="DU36">
        <v>0</v>
      </c>
      <c r="DV36">
        <v>0</v>
      </c>
      <c r="DW36">
        <v>0</v>
      </c>
      <c r="DX36">
        <v>0</v>
      </c>
      <c r="DY36">
        <v>0</v>
      </c>
      <c r="DZ36">
        <v>0</v>
      </c>
      <c r="EA36">
        <v>0</v>
      </c>
      <c r="EB36">
        <v>2</v>
      </c>
      <c r="EC36">
        <v>2</v>
      </c>
      <c r="ED36">
        <v>0</v>
      </c>
      <c r="EE36">
        <v>0</v>
      </c>
      <c r="EF36">
        <v>0</v>
      </c>
      <c r="EG36">
        <v>0</v>
      </c>
      <c r="EH36">
        <v>0</v>
      </c>
      <c r="EI36">
        <v>2</v>
      </c>
      <c r="EJ36">
        <v>0</v>
      </c>
      <c r="EK36">
        <v>3</v>
      </c>
      <c r="EL36">
        <v>0</v>
      </c>
      <c r="EM36">
        <v>0</v>
      </c>
      <c r="EN36">
        <v>2</v>
      </c>
      <c r="EO36">
        <v>3</v>
      </c>
      <c r="EP36">
        <v>0</v>
      </c>
      <c r="EQ36">
        <v>0</v>
      </c>
      <c r="ER36">
        <v>0</v>
      </c>
      <c r="ES36">
        <v>0</v>
      </c>
      <c r="ET36">
        <v>0</v>
      </c>
      <c r="EU36">
        <v>0</v>
      </c>
      <c r="EV36">
        <v>0</v>
      </c>
      <c r="EW36">
        <v>0</v>
      </c>
      <c r="EX36">
        <v>0</v>
      </c>
      <c r="EY36">
        <v>0</v>
      </c>
      <c r="EZ36">
        <v>0</v>
      </c>
      <c r="FA36">
        <v>0</v>
      </c>
      <c r="FB36">
        <v>0</v>
      </c>
      <c r="FC36">
        <v>0</v>
      </c>
    </row>
    <row r="37" spans="1:159" x14ac:dyDescent="0.25">
      <c r="A37" t="s">
        <v>193</v>
      </c>
      <c r="B37">
        <v>0</v>
      </c>
      <c r="C37">
        <v>0</v>
      </c>
      <c r="D37">
        <v>0</v>
      </c>
      <c r="E37">
        <v>0</v>
      </c>
      <c r="F37">
        <v>0</v>
      </c>
      <c r="G37">
        <v>0</v>
      </c>
      <c r="H37">
        <v>1</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s="8">
        <v>0</v>
      </c>
      <c r="AM37">
        <v>2</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2</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1</v>
      </c>
      <c r="CO37">
        <v>0</v>
      </c>
      <c r="CP37">
        <v>0</v>
      </c>
      <c r="CQ37">
        <v>0</v>
      </c>
      <c r="CR37">
        <v>0</v>
      </c>
      <c r="CS37">
        <v>2</v>
      </c>
      <c r="CT37">
        <v>0</v>
      </c>
      <c r="CU37">
        <v>0</v>
      </c>
      <c r="CV37">
        <v>0</v>
      </c>
      <c r="CW37">
        <v>0</v>
      </c>
      <c r="CX37">
        <v>0</v>
      </c>
      <c r="CY37">
        <v>0</v>
      </c>
      <c r="CZ37">
        <v>0</v>
      </c>
      <c r="DA37">
        <v>0</v>
      </c>
      <c r="DB37">
        <v>0</v>
      </c>
      <c r="DC37">
        <v>2</v>
      </c>
      <c r="DD37">
        <v>0</v>
      </c>
      <c r="DE37">
        <v>0</v>
      </c>
      <c r="DF37">
        <v>0</v>
      </c>
      <c r="DG37">
        <v>0</v>
      </c>
      <c r="DH37">
        <v>0</v>
      </c>
      <c r="DI37">
        <v>0</v>
      </c>
      <c r="DJ37">
        <v>0</v>
      </c>
      <c r="DK37">
        <v>0</v>
      </c>
      <c r="DL37">
        <v>0</v>
      </c>
      <c r="DM37">
        <v>0</v>
      </c>
      <c r="DN37">
        <v>0</v>
      </c>
      <c r="DO37">
        <v>0</v>
      </c>
      <c r="DP37">
        <v>0</v>
      </c>
      <c r="DQ37">
        <v>0</v>
      </c>
      <c r="DR37">
        <v>0</v>
      </c>
      <c r="DS37">
        <v>2</v>
      </c>
      <c r="DT37">
        <v>0</v>
      </c>
      <c r="DU37">
        <v>0</v>
      </c>
      <c r="DV37">
        <v>0</v>
      </c>
      <c r="DW37">
        <v>0</v>
      </c>
      <c r="DX37">
        <v>0</v>
      </c>
      <c r="DY37">
        <v>0</v>
      </c>
      <c r="DZ37">
        <v>0</v>
      </c>
      <c r="EA37">
        <v>0</v>
      </c>
      <c r="EB37">
        <v>2</v>
      </c>
      <c r="EC37">
        <v>2</v>
      </c>
      <c r="ED37">
        <v>0</v>
      </c>
      <c r="EE37">
        <v>0</v>
      </c>
      <c r="EF37">
        <v>0</v>
      </c>
      <c r="EG37">
        <v>0</v>
      </c>
      <c r="EH37">
        <v>0</v>
      </c>
      <c r="EI37">
        <v>1</v>
      </c>
      <c r="EJ37">
        <v>0</v>
      </c>
      <c r="EK37">
        <v>2</v>
      </c>
      <c r="EL37">
        <v>0</v>
      </c>
      <c r="EM37">
        <v>0</v>
      </c>
      <c r="EN37">
        <v>1</v>
      </c>
      <c r="EO37">
        <v>2</v>
      </c>
      <c r="EP37">
        <v>0</v>
      </c>
      <c r="EQ37">
        <v>0</v>
      </c>
      <c r="ER37">
        <v>0</v>
      </c>
      <c r="ES37">
        <v>0</v>
      </c>
      <c r="ET37">
        <v>0</v>
      </c>
      <c r="EU37">
        <v>0</v>
      </c>
      <c r="EV37">
        <v>0</v>
      </c>
      <c r="EW37">
        <v>0</v>
      </c>
      <c r="EX37">
        <v>0</v>
      </c>
      <c r="EY37">
        <v>0</v>
      </c>
      <c r="EZ37">
        <v>0</v>
      </c>
      <c r="FA37">
        <v>0</v>
      </c>
      <c r="FB37">
        <v>0</v>
      </c>
      <c r="FC37">
        <v>0</v>
      </c>
    </row>
    <row r="38" spans="1:159" x14ac:dyDescent="0.25">
      <c r="A38" t="s">
        <v>194</v>
      </c>
      <c r="B38">
        <v>0</v>
      </c>
      <c r="C38">
        <v>0</v>
      </c>
      <c r="D38">
        <v>0</v>
      </c>
      <c r="E38">
        <v>0</v>
      </c>
      <c r="F38">
        <v>0</v>
      </c>
      <c r="G38">
        <v>0</v>
      </c>
      <c r="H38">
        <v>0</v>
      </c>
      <c r="I38">
        <v>0</v>
      </c>
      <c r="J38">
        <v>0</v>
      </c>
      <c r="K38">
        <v>0</v>
      </c>
      <c r="L38">
        <v>0</v>
      </c>
      <c r="M38">
        <v>0</v>
      </c>
      <c r="N38">
        <v>0</v>
      </c>
      <c r="O38">
        <v>0</v>
      </c>
      <c r="P38">
        <v>0</v>
      </c>
      <c r="Q38">
        <v>0</v>
      </c>
      <c r="R38">
        <v>0</v>
      </c>
      <c r="S38">
        <v>0</v>
      </c>
      <c r="T38">
        <v>0</v>
      </c>
      <c r="U38">
        <v>0</v>
      </c>
      <c r="V38">
        <v>2</v>
      </c>
      <c r="W38">
        <v>0</v>
      </c>
      <c r="X38">
        <v>0</v>
      </c>
      <c r="Y38">
        <v>0</v>
      </c>
      <c r="Z38">
        <v>0</v>
      </c>
      <c r="AA38">
        <v>0</v>
      </c>
      <c r="AB38">
        <v>0</v>
      </c>
      <c r="AC38">
        <v>0</v>
      </c>
      <c r="AD38">
        <v>0</v>
      </c>
      <c r="AE38">
        <v>0</v>
      </c>
      <c r="AF38">
        <v>0</v>
      </c>
      <c r="AG38">
        <v>0</v>
      </c>
      <c r="AH38">
        <v>0</v>
      </c>
      <c r="AI38">
        <v>0</v>
      </c>
      <c r="AJ38">
        <v>0</v>
      </c>
      <c r="AK38">
        <v>0</v>
      </c>
      <c r="AL38" s="8">
        <v>0</v>
      </c>
      <c r="AM38">
        <v>2</v>
      </c>
      <c r="AN38">
        <v>0</v>
      </c>
      <c r="AO38">
        <v>0</v>
      </c>
      <c r="AP38">
        <v>0</v>
      </c>
      <c r="AQ38">
        <v>0</v>
      </c>
      <c r="AR38">
        <v>0</v>
      </c>
      <c r="AS38">
        <v>3</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3</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1</v>
      </c>
      <c r="CO38">
        <v>0</v>
      </c>
      <c r="CP38">
        <v>0</v>
      </c>
      <c r="CQ38">
        <v>0</v>
      </c>
      <c r="CR38">
        <v>0</v>
      </c>
      <c r="CS38">
        <v>1</v>
      </c>
      <c r="CT38">
        <v>0</v>
      </c>
      <c r="CU38">
        <v>3</v>
      </c>
      <c r="CV38">
        <v>0</v>
      </c>
      <c r="CW38">
        <v>0</v>
      </c>
      <c r="CX38">
        <v>0</v>
      </c>
      <c r="CY38">
        <v>0</v>
      </c>
      <c r="CZ38">
        <v>0</v>
      </c>
      <c r="DA38">
        <v>2</v>
      </c>
      <c r="DB38">
        <v>0</v>
      </c>
      <c r="DC38">
        <v>2</v>
      </c>
      <c r="DD38">
        <v>0</v>
      </c>
      <c r="DE38">
        <v>0</v>
      </c>
      <c r="DF38">
        <v>3</v>
      </c>
      <c r="DG38">
        <v>0</v>
      </c>
      <c r="DH38">
        <v>0</v>
      </c>
      <c r="DI38">
        <v>0</v>
      </c>
      <c r="DJ38">
        <v>0</v>
      </c>
      <c r="DK38">
        <v>0</v>
      </c>
      <c r="DL38">
        <v>0</v>
      </c>
      <c r="DM38">
        <v>0</v>
      </c>
      <c r="DN38">
        <v>0</v>
      </c>
      <c r="DO38">
        <v>0</v>
      </c>
      <c r="DP38">
        <v>0</v>
      </c>
      <c r="DQ38">
        <v>0</v>
      </c>
      <c r="DR38">
        <v>0</v>
      </c>
      <c r="DS38">
        <v>3</v>
      </c>
      <c r="DT38">
        <v>0</v>
      </c>
      <c r="DU38">
        <v>0</v>
      </c>
      <c r="DV38">
        <v>2</v>
      </c>
      <c r="DW38">
        <v>0</v>
      </c>
      <c r="DX38">
        <v>0</v>
      </c>
      <c r="DY38">
        <v>0</v>
      </c>
      <c r="DZ38">
        <v>2</v>
      </c>
      <c r="EA38">
        <v>0</v>
      </c>
      <c r="EB38">
        <v>3</v>
      </c>
      <c r="EC38">
        <v>3</v>
      </c>
      <c r="ED38">
        <v>0</v>
      </c>
      <c r="EE38">
        <v>0</v>
      </c>
      <c r="EF38">
        <v>0</v>
      </c>
      <c r="EG38">
        <v>0</v>
      </c>
      <c r="EH38">
        <v>0</v>
      </c>
      <c r="EI38">
        <v>2</v>
      </c>
      <c r="EJ38">
        <v>0</v>
      </c>
      <c r="EK38">
        <v>2</v>
      </c>
      <c r="EL38">
        <v>0</v>
      </c>
      <c r="EM38">
        <v>2</v>
      </c>
      <c r="EN38">
        <v>0</v>
      </c>
      <c r="EO38">
        <v>3</v>
      </c>
      <c r="EP38">
        <v>0</v>
      </c>
      <c r="EQ38">
        <v>0</v>
      </c>
      <c r="ER38">
        <v>0</v>
      </c>
      <c r="ES38">
        <v>0</v>
      </c>
      <c r="ET38">
        <v>0</v>
      </c>
      <c r="EU38">
        <v>2</v>
      </c>
      <c r="EV38">
        <v>0</v>
      </c>
      <c r="EW38">
        <v>0</v>
      </c>
      <c r="EX38">
        <v>2</v>
      </c>
      <c r="EY38">
        <v>0</v>
      </c>
      <c r="EZ38">
        <v>0</v>
      </c>
      <c r="FA38">
        <v>0</v>
      </c>
      <c r="FB38">
        <v>0</v>
      </c>
      <c r="FC38">
        <v>0</v>
      </c>
    </row>
    <row r="39" spans="1:159" x14ac:dyDescent="0.25">
      <c r="A39" t="s">
        <v>195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s="8">
        <v>0</v>
      </c>
      <c r="AM39">
        <v>2</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2</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2</v>
      </c>
      <c r="CO39">
        <v>0</v>
      </c>
      <c r="CP39">
        <v>0</v>
      </c>
      <c r="CQ39">
        <v>0</v>
      </c>
      <c r="CR39">
        <v>0</v>
      </c>
      <c r="CS39">
        <v>1</v>
      </c>
      <c r="CT39">
        <v>0</v>
      </c>
      <c r="CU39">
        <v>0</v>
      </c>
      <c r="CV39">
        <v>0</v>
      </c>
      <c r="CW39">
        <v>0</v>
      </c>
      <c r="CX39">
        <v>0</v>
      </c>
      <c r="CY39">
        <v>0</v>
      </c>
      <c r="CZ39">
        <v>0</v>
      </c>
      <c r="DA39">
        <v>2</v>
      </c>
      <c r="DB39">
        <v>0</v>
      </c>
      <c r="DC39">
        <v>2</v>
      </c>
      <c r="DD39">
        <v>0</v>
      </c>
      <c r="DE39">
        <v>0</v>
      </c>
      <c r="DF39">
        <v>2</v>
      </c>
      <c r="DG39">
        <v>0</v>
      </c>
      <c r="DH39">
        <v>0</v>
      </c>
      <c r="DI39">
        <v>0</v>
      </c>
      <c r="DJ39">
        <v>0</v>
      </c>
      <c r="DK39">
        <v>0</v>
      </c>
      <c r="DL39">
        <v>0</v>
      </c>
      <c r="DM39">
        <v>0</v>
      </c>
      <c r="DN39">
        <v>0</v>
      </c>
      <c r="DO39">
        <v>0</v>
      </c>
      <c r="DP39">
        <v>0</v>
      </c>
      <c r="DQ39">
        <v>0</v>
      </c>
      <c r="DR39">
        <v>0</v>
      </c>
      <c r="DS39">
        <v>2</v>
      </c>
      <c r="DT39">
        <v>0</v>
      </c>
      <c r="DU39">
        <v>0</v>
      </c>
      <c r="DV39">
        <v>0</v>
      </c>
      <c r="DW39">
        <v>0</v>
      </c>
      <c r="DX39">
        <v>0</v>
      </c>
      <c r="DY39">
        <v>0</v>
      </c>
      <c r="DZ39">
        <v>0</v>
      </c>
      <c r="EA39">
        <v>0</v>
      </c>
      <c r="EB39">
        <v>2</v>
      </c>
      <c r="EC39">
        <v>2</v>
      </c>
      <c r="ED39">
        <v>0</v>
      </c>
      <c r="EE39">
        <v>0</v>
      </c>
      <c r="EF39">
        <v>0</v>
      </c>
      <c r="EG39">
        <v>0</v>
      </c>
      <c r="EH39">
        <v>0</v>
      </c>
      <c r="EI39">
        <v>2</v>
      </c>
      <c r="EJ39">
        <v>0</v>
      </c>
      <c r="EK39">
        <v>2</v>
      </c>
      <c r="EL39">
        <v>0</v>
      </c>
      <c r="EM39">
        <v>0</v>
      </c>
      <c r="EN39">
        <v>0</v>
      </c>
      <c r="EO39">
        <v>2</v>
      </c>
      <c r="EP39">
        <v>0</v>
      </c>
      <c r="EQ39">
        <v>0</v>
      </c>
      <c r="ER39">
        <v>0</v>
      </c>
      <c r="ES39">
        <v>0</v>
      </c>
      <c r="ET39">
        <v>0</v>
      </c>
      <c r="EU39">
        <v>0</v>
      </c>
      <c r="EV39">
        <v>0</v>
      </c>
      <c r="EW39">
        <v>0</v>
      </c>
      <c r="EX39">
        <v>0</v>
      </c>
      <c r="EY39">
        <v>0</v>
      </c>
      <c r="EZ39">
        <v>0</v>
      </c>
      <c r="FA39">
        <v>0</v>
      </c>
      <c r="FB39">
        <v>0</v>
      </c>
      <c r="FC39">
        <v>0</v>
      </c>
    </row>
    <row r="40" spans="1:159" x14ac:dyDescent="0.25">
      <c r="A40" t="s">
        <v>196</v>
      </c>
      <c r="B40">
        <v>0</v>
      </c>
      <c r="C40">
        <v>0</v>
      </c>
      <c r="D40">
        <v>0</v>
      </c>
      <c r="E40">
        <v>0</v>
      </c>
      <c r="F40">
        <v>0</v>
      </c>
      <c r="G40">
        <v>0</v>
      </c>
      <c r="H40">
        <v>0</v>
      </c>
      <c r="I40">
        <v>0</v>
      </c>
      <c r="J40">
        <v>0</v>
      </c>
      <c r="K40">
        <v>0</v>
      </c>
      <c r="L40">
        <v>0</v>
      </c>
      <c r="M40">
        <v>0</v>
      </c>
      <c r="N40">
        <v>0</v>
      </c>
      <c r="O40">
        <v>0</v>
      </c>
      <c r="P40">
        <v>0</v>
      </c>
      <c r="Q40">
        <v>0</v>
      </c>
      <c r="R40">
        <v>1</v>
      </c>
      <c r="S40">
        <v>0</v>
      </c>
      <c r="T40">
        <v>0</v>
      </c>
      <c r="U40">
        <v>0</v>
      </c>
      <c r="V40">
        <v>2</v>
      </c>
      <c r="W40">
        <v>0</v>
      </c>
      <c r="X40">
        <v>0</v>
      </c>
      <c r="Y40">
        <v>0</v>
      </c>
      <c r="Z40">
        <v>0</v>
      </c>
      <c r="AA40">
        <v>0</v>
      </c>
      <c r="AB40">
        <v>1</v>
      </c>
      <c r="AC40">
        <v>0</v>
      </c>
      <c r="AD40">
        <v>0</v>
      </c>
      <c r="AE40">
        <v>0</v>
      </c>
      <c r="AF40">
        <v>0</v>
      </c>
      <c r="AG40">
        <v>0</v>
      </c>
      <c r="AH40">
        <v>0</v>
      </c>
      <c r="AI40">
        <v>0</v>
      </c>
      <c r="AJ40">
        <v>0</v>
      </c>
      <c r="AK40">
        <v>0</v>
      </c>
      <c r="AL40" s="8">
        <v>0</v>
      </c>
      <c r="AM40">
        <v>2</v>
      </c>
      <c r="AN40">
        <v>0</v>
      </c>
      <c r="AO40">
        <v>0</v>
      </c>
      <c r="AP40">
        <v>0</v>
      </c>
      <c r="AQ40">
        <v>0</v>
      </c>
      <c r="AR40">
        <v>0</v>
      </c>
      <c r="AS40">
        <v>3</v>
      </c>
      <c r="AT40">
        <v>0</v>
      </c>
      <c r="AU40">
        <v>0</v>
      </c>
      <c r="AV40">
        <v>2</v>
      </c>
      <c r="AW40">
        <v>0</v>
      </c>
      <c r="AX40">
        <v>0</v>
      </c>
      <c r="AY40">
        <v>0</v>
      </c>
      <c r="AZ40">
        <v>0</v>
      </c>
      <c r="BA40">
        <v>0</v>
      </c>
      <c r="BB40">
        <v>0</v>
      </c>
      <c r="BC40">
        <v>3</v>
      </c>
      <c r="BD40">
        <v>1</v>
      </c>
      <c r="BE40">
        <v>0</v>
      </c>
      <c r="BF40">
        <v>4</v>
      </c>
      <c r="BG40">
        <v>0</v>
      </c>
      <c r="BH40">
        <v>0</v>
      </c>
      <c r="BI40">
        <v>0</v>
      </c>
      <c r="BJ40">
        <v>0</v>
      </c>
      <c r="BK40">
        <v>0</v>
      </c>
      <c r="BL40">
        <v>0</v>
      </c>
      <c r="BM40">
        <v>0</v>
      </c>
      <c r="BN40">
        <v>0</v>
      </c>
      <c r="BO40">
        <v>0</v>
      </c>
      <c r="BP40">
        <v>0</v>
      </c>
      <c r="BQ40">
        <v>0</v>
      </c>
      <c r="BR40">
        <v>3</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2</v>
      </c>
      <c r="CO40">
        <v>0</v>
      </c>
      <c r="CP40">
        <v>0</v>
      </c>
      <c r="CQ40">
        <v>0</v>
      </c>
      <c r="CR40">
        <v>0</v>
      </c>
      <c r="CS40">
        <v>2</v>
      </c>
      <c r="CT40">
        <v>0</v>
      </c>
      <c r="CU40">
        <v>0</v>
      </c>
      <c r="CV40">
        <v>0</v>
      </c>
      <c r="CW40">
        <v>0</v>
      </c>
      <c r="CX40">
        <v>0</v>
      </c>
      <c r="CY40">
        <v>0</v>
      </c>
      <c r="CZ40">
        <v>0</v>
      </c>
      <c r="DA40">
        <v>2</v>
      </c>
      <c r="DB40">
        <v>0</v>
      </c>
      <c r="DC40">
        <v>2</v>
      </c>
      <c r="DD40">
        <v>0</v>
      </c>
      <c r="DE40">
        <v>0</v>
      </c>
      <c r="DF40">
        <v>2</v>
      </c>
      <c r="DG40">
        <v>0</v>
      </c>
      <c r="DH40">
        <v>0</v>
      </c>
      <c r="DI40">
        <v>0</v>
      </c>
      <c r="DJ40">
        <v>0</v>
      </c>
      <c r="DK40">
        <v>0</v>
      </c>
      <c r="DL40">
        <v>0</v>
      </c>
      <c r="DM40">
        <v>0</v>
      </c>
      <c r="DN40">
        <v>0</v>
      </c>
      <c r="DO40">
        <v>0</v>
      </c>
      <c r="DP40">
        <v>0</v>
      </c>
      <c r="DQ40">
        <v>0</v>
      </c>
      <c r="DR40">
        <v>0</v>
      </c>
      <c r="DS40">
        <v>3</v>
      </c>
      <c r="DT40">
        <v>0</v>
      </c>
      <c r="DU40">
        <v>0</v>
      </c>
      <c r="DV40">
        <v>1</v>
      </c>
      <c r="DW40">
        <v>0</v>
      </c>
      <c r="DX40">
        <v>0</v>
      </c>
      <c r="DY40">
        <v>0</v>
      </c>
      <c r="DZ40">
        <v>2</v>
      </c>
      <c r="EA40">
        <v>0</v>
      </c>
      <c r="EB40">
        <v>2</v>
      </c>
      <c r="EC40">
        <v>2</v>
      </c>
      <c r="ED40">
        <v>0</v>
      </c>
      <c r="EE40">
        <v>0</v>
      </c>
      <c r="EF40">
        <v>0</v>
      </c>
      <c r="EG40">
        <v>0</v>
      </c>
      <c r="EH40">
        <v>0</v>
      </c>
      <c r="EI40">
        <v>2</v>
      </c>
      <c r="EJ40">
        <v>2</v>
      </c>
      <c r="EK40">
        <v>2</v>
      </c>
      <c r="EL40">
        <v>0</v>
      </c>
      <c r="EM40">
        <v>2</v>
      </c>
      <c r="EN40">
        <v>0</v>
      </c>
      <c r="EO40">
        <v>2</v>
      </c>
      <c r="EP40">
        <v>0</v>
      </c>
      <c r="EQ40">
        <v>0</v>
      </c>
      <c r="ER40">
        <v>0</v>
      </c>
      <c r="ES40">
        <v>0</v>
      </c>
      <c r="ET40">
        <v>0</v>
      </c>
      <c r="EU40">
        <v>0</v>
      </c>
      <c r="EV40">
        <v>0</v>
      </c>
      <c r="EW40">
        <v>0</v>
      </c>
      <c r="EX40">
        <v>3</v>
      </c>
      <c r="EY40">
        <v>0</v>
      </c>
      <c r="EZ40">
        <v>0</v>
      </c>
      <c r="FA40">
        <v>0</v>
      </c>
      <c r="FB40">
        <v>0</v>
      </c>
      <c r="FC40">
        <v>0</v>
      </c>
    </row>
    <row r="41" spans="1:159" x14ac:dyDescent="0.25">
      <c r="A41" t="s">
        <v>197</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s="8">
        <v>0</v>
      </c>
      <c r="AM41">
        <v>2</v>
      </c>
      <c r="AN41">
        <v>0</v>
      </c>
      <c r="AO41">
        <v>0</v>
      </c>
      <c r="AP41">
        <v>0</v>
      </c>
      <c r="AQ41">
        <v>0</v>
      </c>
      <c r="AR41">
        <v>0</v>
      </c>
      <c r="AS41">
        <v>3</v>
      </c>
      <c r="AT41">
        <v>0</v>
      </c>
      <c r="AU41">
        <v>0</v>
      </c>
      <c r="AV41">
        <v>1</v>
      </c>
      <c r="AW41">
        <v>0</v>
      </c>
      <c r="AX41">
        <v>0</v>
      </c>
      <c r="AY41">
        <v>0</v>
      </c>
      <c r="AZ41">
        <v>0</v>
      </c>
      <c r="BA41">
        <v>0</v>
      </c>
      <c r="BB41">
        <v>0</v>
      </c>
      <c r="BC41">
        <v>0</v>
      </c>
      <c r="BD41">
        <v>0</v>
      </c>
      <c r="BE41">
        <v>0</v>
      </c>
      <c r="BF41">
        <v>0</v>
      </c>
      <c r="BG41">
        <v>0</v>
      </c>
      <c r="BH41">
        <v>0</v>
      </c>
      <c r="BI41">
        <v>0</v>
      </c>
      <c r="BJ41">
        <v>0</v>
      </c>
      <c r="BK41">
        <v>2</v>
      </c>
      <c r="BL41">
        <v>0</v>
      </c>
      <c r="BM41">
        <v>0</v>
      </c>
      <c r="BN41">
        <v>0</v>
      </c>
      <c r="BO41">
        <v>0</v>
      </c>
      <c r="BP41">
        <v>0</v>
      </c>
      <c r="BQ41">
        <v>0</v>
      </c>
      <c r="BR41">
        <v>1</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1</v>
      </c>
      <c r="CV41">
        <v>0</v>
      </c>
      <c r="CW41">
        <v>0</v>
      </c>
      <c r="CX41">
        <v>0</v>
      </c>
      <c r="CY41">
        <v>0</v>
      </c>
      <c r="CZ41">
        <v>0</v>
      </c>
      <c r="DA41">
        <v>0</v>
      </c>
      <c r="DB41">
        <v>0</v>
      </c>
      <c r="DC41">
        <v>2</v>
      </c>
      <c r="DD41">
        <v>0</v>
      </c>
      <c r="DE41">
        <v>0</v>
      </c>
      <c r="DF41">
        <v>2</v>
      </c>
      <c r="DG41">
        <v>0</v>
      </c>
      <c r="DH41">
        <v>0</v>
      </c>
      <c r="DI41">
        <v>0</v>
      </c>
      <c r="DJ41">
        <v>0</v>
      </c>
      <c r="DK41">
        <v>0</v>
      </c>
      <c r="DL41">
        <v>0</v>
      </c>
      <c r="DM41">
        <v>0</v>
      </c>
      <c r="DN41">
        <v>0</v>
      </c>
      <c r="DO41">
        <v>0</v>
      </c>
      <c r="DP41">
        <v>0</v>
      </c>
      <c r="DQ41">
        <v>0</v>
      </c>
      <c r="DR41">
        <v>0</v>
      </c>
      <c r="DS41">
        <v>1</v>
      </c>
      <c r="DT41">
        <v>0</v>
      </c>
      <c r="DU41">
        <v>0</v>
      </c>
      <c r="DV41">
        <v>2</v>
      </c>
      <c r="DW41">
        <v>0</v>
      </c>
      <c r="DX41">
        <v>0</v>
      </c>
      <c r="DY41">
        <v>0</v>
      </c>
      <c r="DZ41">
        <v>0</v>
      </c>
      <c r="EA41">
        <v>0</v>
      </c>
      <c r="EB41">
        <v>1</v>
      </c>
      <c r="EC41">
        <v>2</v>
      </c>
      <c r="ED41">
        <v>0</v>
      </c>
      <c r="EE41">
        <v>0</v>
      </c>
      <c r="EF41">
        <v>0</v>
      </c>
      <c r="EG41">
        <v>0</v>
      </c>
      <c r="EH41">
        <v>0</v>
      </c>
      <c r="EI41">
        <v>0</v>
      </c>
      <c r="EJ41">
        <v>0</v>
      </c>
      <c r="EK41">
        <v>1</v>
      </c>
      <c r="EL41">
        <v>0</v>
      </c>
      <c r="EM41">
        <v>0</v>
      </c>
      <c r="EN41">
        <v>0</v>
      </c>
      <c r="EO41">
        <v>2</v>
      </c>
      <c r="EP41">
        <v>0</v>
      </c>
      <c r="EQ41">
        <v>0</v>
      </c>
      <c r="ER41">
        <v>0</v>
      </c>
      <c r="ES41">
        <v>0</v>
      </c>
      <c r="ET41">
        <v>0</v>
      </c>
      <c r="EU41">
        <v>0</v>
      </c>
      <c r="EV41">
        <v>0</v>
      </c>
      <c r="EW41">
        <v>0</v>
      </c>
      <c r="EX41">
        <v>2</v>
      </c>
      <c r="EY41">
        <v>0</v>
      </c>
      <c r="EZ41">
        <v>0</v>
      </c>
      <c r="FA41">
        <v>0</v>
      </c>
      <c r="FB41">
        <v>0</v>
      </c>
      <c r="FC41">
        <v>0</v>
      </c>
    </row>
    <row r="42" spans="1:159" x14ac:dyDescent="0.25">
      <c r="A42" t="s">
        <v>198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1</v>
      </c>
      <c r="Y42">
        <v>0</v>
      </c>
      <c r="Z42">
        <v>0</v>
      </c>
      <c r="AA42">
        <v>1</v>
      </c>
      <c r="AB42">
        <v>0</v>
      </c>
      <c r="AC42">
        <v>0</v>
      </c>
      <c r="AD42">
        <v>0</v>
      </c>
      <c r="AE42">
        <v>0</v>
      </c>
      <c r="AF42">
        <v>0</v>
      </c>
      <c r="AG42">
        <v>0</v>
      </c>
      <c r="AH42">
        <v>0</v>
      </c>
      <c r="AI42">
        <v>0</v>
      </c>
      <c r="AJ42">
        <v>0</v>
      </c>
      <c r="AK42">
        <v>0</v>
      </c>
      <c r="AL42" s="8">
        <v>0</v>
      </c>
      <c r="AM42">
        <v>0</v>
      </c>
      <c r="AN42">
        <v>0</v>
      </c>
      <c r="AO42">
        <v>0</v>
      </c>
      <c r="AP42">
        <v>0</v>
      </c>
      <c r="AQ42">
        <v>0</v>
      </c>
      <c r="AR42">
        <v>0</v>
      </c>
      <c r="AS42">
        <v>2</v>
      </c>
      <c r="AT42">
        <v>0</v>
      </c>
      <c r="AU42">
        <v>0</v>
      </c>
      <c r="AV42">
        <v>1</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1</v>
      </c>
      <c r="CH42">
        <v>0</v>
      </c>
      <c r="CI42">
        <v>0</v>
      </c>
      <c r="CJ42">
        <v>0</v>
      </c>
      <c r="CK42">
        <v>0</v>
      </c>
      <c r="CL42">
        <v>0</v>
      </c>
      <c r="CM42">
        <v>0</v>
      </c>
      <c r="CN42">
        <v>0</v>
      </c>
      <c r="CO42">
        <v>0</v>
      </c>
      <c r="CP42">
        <v>0</v>
      </c>
      <c r="CQ42">
        <v>0</v>
      </c>
      <c r="CR42">
        <v>0</v>
      </c>
      <c r="CS42">
        <v>2</v>
      </c>
      <c r="CT42">
        <v>0</v>
      </c>
      <c r="CU42">
        <v>0</v>
      </c>
      <c r="CV42">
        <v>0</v>
      </c>
      <c r="CW42">
        <v>0</v>
      </c>
      <c r="CX42">
        <v>0</v>
      </c>
      <c r="CY42">
        <v>0</v>
      </c>
      <c r="CZ42">
        <v>0</v>
      </c>
      <c r="DA42">
        <v>2</v>
      </c>
      <c r="DB42">
        <v>0</v>
      </c>
      <c r="DC42">
        <v>0</v>
      </c>
      <c r="DD42">
        <v>0</v>
      </c>
      <c r="DE42">
        <v>0</v>
      </c>
      <c r="DF42">
        <v>3</v>
      </c>
      <c r="DG42">
        <v>0</v>
      </c>
      <c r="DH42">
        <v>0</v>
      </c>
      <c r="DI42">
        <v>0</v>
      </c>
      <c r="DJ42">
        <v>0</v>
      </c>
      <c r="DK42">
        <v>0</v>
      </c>
      <c r="DL42">
        <v>0</v>
      </c>
      <c r="DM42">
        <v>0</v>
      </c>
      <c r="DN42">
        <v>0</v>
      </c>
      <c r="DO42">
        <v>0</v>
      </c>
      <c r="DP42">
        <v>0</v>
      </c>
      <c r="DQ42">
        <v>0</v>
      </c>
      <c r="DR42">
        <v>0</v>
      </c>
      <c r="DS42">
        <v>0</v>
      </c>
      <c r="DT42">
        <v>0</v>
      </c>
      <c r="DU42">
        <v>0</v>
      </c>
      <c r="DV42">
        <v>2</v>
      </c>
      <c r="DW42">
        <v>0</v>
      </c>
      <c r="DX42">
        <v>0</v>
      </c>
      <c r="DY42">
        <v>0</v>
      </c>
      <c r="DZ42">
        <v>2</v>
      </c>
      <c r="EA42">
        <v>0</v>
      </c>
      <c r="EB42">
        <v>2</v>
      </c>
      <c r="EC42">
        <v>0</v>
      </c>
      <c r="ED42">
        <v>0</v>
      </c>
      <c r="EE42">
        <v>0</v>
      </c>
      <c r="EF42">
        <v>0</v>
      </c>
      <c r="EG42">
        <v>0</v>
      </c>
      <c r="EH42">
        <v>0</v>
      </c>
      <c r="EI42">
        <v>2</v>
      </c>
      <c r="EJ42">
        <v>1</v>
      </c>
      <c r="EK42">
        <v>2</v>
      </c>
      <c r="EL42">
        <v>0</v>
      </c>
      <c r="EM42">
        <v>2</v>
      </c>
      <c r="EN42">
        <v>0</v>
      </c>
      <c r="EO42">
        <v>2</v>
      </c>
      <c r="EP42">
        <v>0</v>
      </c>
      <c r="EQ42">
        <v>0</v>
      </c>
      <c r="ER42">
        <v>0</v>
      </c>
      <c r="ES42">
        <v>0</v>
      </c>
      <c r="ET42">
        <v>0</v>
      </c>
      <c r="EU42">
        <v>0</v>
      </c>
      <c r="EV42">
        <v>0</v>
      </c>
      <c r="EW42">
        <v>0</v>
      </c>
      <c r="EX42">
        <v>2</v>
      </c>
      <c r="EY42">
        <v>0</v>
      </c>
      <c r="EZ42">
        <v>0</v>
      </c>
      <c r="FA42">
        <v>0</v>
      </c>
      <c r="FB42">
        <v>0</v>
      </c>
      <c r="FC42">
        <v>0</v>
      </c>
    </row>
    <row r="43" spans="1:159" x14ac:dyDescent="0.25">
      <c r="A43" t="s">
        <v>199</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s="8">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2</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1</v>
      </c>
      <c r="CO43">
        <v>0</v>
      </c>
      <c r="CP43">
        <v>0</v>
      </c>
      <c r="CQ43">
        <v>0</v>
      </c>
      <c r="CR43">
        <v>0</v>
      </c>
      <c r="CS43">
        <v>2</v>
      </c>
      <c r="CT43">
        <v>0</v>
      </c>
      <c r="CU43">
        <v>0</v>
      </c>
      <c r="CV43">
        <v>0</v>
      </c>
      <c r="CW43">
        <v>0</v>
      </c>
      <c r="CX43">
        <v>0</v>
      </c>
      <c r="CY43">
        <v>0</v>
      </c>
      <c r="CZ43">
        <v>0</v>
      </c>
      <c r="DA43">
        <v>0</v>
      </c>
      <c r="DB43">
        <v>0</v>
      </c>
      <c r="DC43">
        <v>2</v>
      </c>
      <c r="DD43">
        <v>0</v>
      </c>
      <c r="DE43">
        <v>0</v>
      </c>
      <c r="DF43">
        <v>0</v>
      </c>
      <c r="DG43">
        <v>0</v>
      </c>
      <c r="DH43">
        <v>0</v>
      </c>
      <c r="DI43">
        <v>0</v>
      </c>
      <c r="DJ43">
        <v>0</v>
      </c>
      <c r="DK43">
        <v>0</v>
      </c>
      <c r="DL43">
        <v>0</v>
      </c>
      <c r="DM43">
        <v>0</v>
      </c>
      <c r="DN43">
        <v>0</v>
      </c>
      <c r="DO43">
        <v>0</v>
      </c>
      <c r="DP43">
        <v>0</v>
      </c>
      <c r="DQ43">
        <v>0</v>
      </c>
      <c r="DR43">
        <v>0</v>
      </c>
      <c r="DS43">
        <v>3</v>
      </c>
      <c r="DT43">
        <v>0</v>
      </c>
      <c r="DU43">
        <v>0</v>
      </c>
      <c r="DV43">
        <v>0</v>
      </c>
      <c r="DW43">
        <v>0</v>
      </c>
      <c r="DX43">
        <v>0</v>
      </c>
      <c r="DY43">
        <v>0</v>
      </c>
      <c r="DZ43">
        <v>0</v>
      </c>
      <c r="EA43">
        <v>0</v>
      </c>
      <c r="EB43">
        <v>0</v>
      </c>
      <c r="EC43">
        <v>3</v>
      </c>
      <c r="ED43">
        <v>0</v>
      </c>
      <c r="EE43">
        <v>0</v>
      </c>
      <c r="EF43">
        <v>0</v>
      </c>
      <c r="EG43">
        <v>0</v>
      </c>
      <c r="EH43">
        <v>0</v>
      </c>
      <c r="EI43">
        <v>0</v>
      </c>
      <c r="EJ43">
        <v>0</v>
      </c>
      <c r="EK43">
        <v>0</v>
      </c>
      <c r="EL43">
        <v>0</v>
      </c>
      <c r="EM43">
        <v>0</v>
      </c>
      <c r="EN43">
        <v>2</v>
      </c>
      <c r="EO43">
        <v>2</v>
      </c>
      <c r="EP43">
        <v>0</v>
      </c>
      <c r="EQ43">
        <v>0</v>
      </c>
      <c r="ER43">
        <v>0</v>
      </c>
      <c r="ES43">
        <v>0</v>
      </c>
      <c r="ET43">
        <v>0</v>
      </c>
      <c r="EU43">
        <v>0</v>
      </c>
      <c r="EV43">
        <v>0</v>
      </c>
      <c r="EW43">
        <v>0</v>
      </c>
      <c r="EX43">
        <v>0</v>
      </c>
      <c r="EY43">
        <v>0</v>
      </c>
      <c r="EZ43">
        <v>0</v>
      </c>
      <c r="FA43">
        <v>0</v>
      </c>
      <c r="FB43">
        <v>0</v>
      </c>
      <c r="FC43">
        <v>0</v>
      </c>
    </row>
    <row r="44" spans="1:159" x14ac:dyDescent="0.25">
      <c r="A44" t="s">
        <v>200</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s="8">
        <v>0</v>
      </c>
      <c r="AM44">
        <v>1</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1</v>
      </c>
      <c r="CT44">
        <v>0</v>
      </c>
      <c r="CU44">
        <v>0</v>
      </c>
      <c r="CV44">
        <v>0</v>
      </c>
      <c r="CW44">
        <v>0</v>
      </c>
      <c r="CX44">
        <v>0</v>
      </c>
      <c r="CY44">
        <v>0</v>
      </c>
      <c r="CZ44">
        <v>0</v>
      </c>
      <c r="DA44">
        <v>2</v>
      </c>
      <c r="DB44">
        <v>0</v>
      </c>
      <c r="DC44">
        <v>0</v>
      </c>
      <c r="DD44">
        <v>0</v>
      </c>
      <c r="DE44">
        <v>0</v>
      </c>
      <c r="DF44">
        <v>1</v>
      </c>
      <c r="DG44">
        <v>0</v>
      </c>
      <c r="DH44">
        <v>0</v>
      </c>
      <c r="DI44">
        <v>0</v>
      </c>
      <c r="DJ44">
        <v>0</v>
      </c>
      <c r="DK44">
        <v>0</v>
      </c>
      <c r="DL44">
        <v>0</v>
      </c>
      <c r="DM44">
        <v>0</v>
      </c>
      <c r="DN44">
        <v>0</v>
      </c>
      <c r="DO44">
        <v>0</v>
      </c>
      <c r="DP44">
        <v>0</v>
      </c>
      <c r="DQ44">
        <v>0</v>
      </c>
      <c r="DR44">
        <v>0</v>
      </c>
      <c r="DS44">
        <v>2</v>
      </c>
      <c r="DT44">
        <v>0</v>
      </c>
      <c r="DU44">
        <v>0</v>
      </c>
      <c r="DV44">
        <v>0</v>
      </c>
      <c r="DW44">
        <v>0</v>
      </c>
      <c r="DX44">
        <v>0</v>
      </c>
      <c r="DY44">
        <v>0</v>
      </c>
      <c r="DZ44">
        <v>0</v>
      </c>
      <c r="EA44">
        <v>0</v>
      </c>
      <c r="EB44">
        <v>2</v>
      </c>
      <c r="EC44">
        <v>2</v>
      </c>
      <c r="ED44">
        <v>0</v>
      </c>
      <c r="EE44">
        <v>0</v>
      </c>
      <c r="EF44">
        <v>0</v>
      </c>
      <c r="EG44">
        <v>0</v>
      </c>
      <c r="EH44">
        <v>0</v>
      </c>
      <c r="EI44">
        <v>0</v>
      </c>
      <c r="EJ44">
        <v>0</v>
      </c>
      <c r="EK44">
        <v>0</v>
      </c>
      <c r="EL44">
        <v>0</v>
      </c>
      <c r="EM44">
        <v>0</v>
      </c>
      <c r="EN44">
        <v>2</v>
      </c>
      <c r="EO44">
        <v>0</v>
      </c>
      <c r="EP44">
        <v>0</v>
      </c>
      <c r="EQ44">
        <v>0</v>
      </c>
      <c r="ER44">
        <v>0</v>
      </c>
      <c r="ES44">
        <v>0</v>
      </c>
      <c r="ET44">
        <v>0</v>
      </c>
      <c r="EU44">
        <v>0</v>
      </c>
      <c r="EV44">
        <v>0</v>
      </c>
      <c r="EW44">
        <v>0</v>
      </c>
      <c r="EX44">
        <v>0</v>
      </c>
      <c r="EY44">
        <v>0</v>
      </c>
      <c r="EZ44">
        <v>0</v>
      </c>
      <c r="FA44">
        <v>0</v>
      </c>
      <c r="FB44">
        <v>0</v>
      </c>
      <c r="FC44">
        <v>0</v>
      </c>
    </row>
    <row r="45" spans="1:159" x14ac:dyDescent="0.25">
      <c r="A45" t="s">
        <v>201</v>
      </c>
      <c r="B45">
        <v>0</v>
      </c>
      <c r="C45">
        <v>0</v>
      </c>
      <c r="D45">
        <v>0</v>
      </c>
      <c r="E45">
        <v>0</v>
      </c>
      <c r="F45">
        <v>0</v>
      </c>
      <c r="G45">
        <v>0</v>
      </c>
      <c r="H45">
        <v>0</v>
      </c>
      <c r="I45">
        <v>0</v>
      </c>
      <c r="J45">
        <v>0</v>
      </c>
      <c r="K45">
        <v>0</v>
      </c>
      <c r="L45">
        <v>0</v>
      </c>
      <c r="M45">
        <v>0</v>
      </c>
      <c r="N45">
        <v>0</v>
      </c>
      <c r="O45">
        <v>0</v>
      </c>
      <c r="P45">
        <v>0</v>
      </c>
      <c r="Q45">
        <v>1</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s="8">
        <v>0</v>
      </c>
      <c r="AM45">
        <v>2</v>
      </c>
      <c r="AN45">
        <v>0</v>
      </c>
      <c r="AO45">
        <v>0</v>
      </c>
      <c r="AP45">
        <v>0</v>
      </c>
      <c r="AQ45">
        <v>0</v>
      </c>
      <c r="AR45">
        <v>0</v>
      </c>
      <c r="AS45">
        <v>2</v>
      </c>
      <c r="AT45">
        <v>0</v>
      </c>
      <c r="AU45">
        <v>0</v>
      </c>
      <c r="AV45">
        <v>0</v>
      </c>
      <c r="AW45">
        <v>0</v>
      </c>
      <c r="AX45">
        <v>0</v>
      </c>
      <c r="AY45">
        <v>0</v>
      </c>
      <c r="AZ45">
        <v>0</v>
      </c>
      <c r="BA45">
        <v>0</v>
      </c>
      <c r="BB45">
        <v>0</v>
      </c>
      <c r="BC45">
        <v>0</v>
      </c>
      <c r="BD45">
        <v>1</v>
      </c>
      <c r="BE45">
        <v>0</v>
      </c>
      <c r="BF45">
        <v>0</v>
      </c>
      <c r="BG45">
        <v>0</v>
      </c>
      <c r="BH45">
        <v>0</v>
      </c>
      <c r="BI45">
        <v>0</v>
      </c>
      <c r="BJ45">
        <v>0</v>
      </c>
      <c r="BK45">
        <v>2</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1</v>
      </c>
      <c r="CO45">
        <v>0</v>
      </c>
      <c r="CP45">
        <v>0</v>
      </c>
      <c r="CQ45">
        <v>0</v>
      </c>
      <c r="CR45">
        <v>0</v>
      </c>
      <c r="CS45">
        <v>0</v>
      </c>
      <c r="CT45">
        <v>1</v>
      </c>
      <c r="CU45">
        <v>0</v>
      </c>
      <c r="CV45">
        <v>0</v>
      </c>
      <c r="CW45">
        <v>0</v>
      </c>
      <c r="CX45">
        <v>0</v>
      </c>
      <c r="CY45">
        <v>0</v>
      </c>
      <c r="CZ45">
        <v>0</v>
      </c>
      <c r="DA45">
        <v>0</v>
      </c>
      <c r="DB45">
        <v>0</v>
      </c>
      <c r="DC45">
        <v>0</v>
      </c>
      <c r="DD45">
        <v>0</v>
      </c>
      <c r="DE45">
        <v>0</v>
      </c>
      <c r="DF45">
        <v>2</v>
      </c>
      <c r="DG45">
        <v>0</v>
      </c>
      <c r="DH45">
        <v>0</v>
      </c>
      <c r="DI45">
        <v>0</v>
      </c>
      <c r="DJ45">
        <v>0</v>
      </c>
      <c r="DK45">
        <v>0</v>
      </c>
      <c r="DL45">
        <v>0</v>
      </c>
      <c r="DM45">
        <v>0</v>
      </c>
      <c r="DN45">
        <v>0</v>
      </c>
      <c r="DO45">
        <v>0</v>
      </c>
      <c r="DP45">
        <v>0</v>
      </c>
      <c r="DQ45">
        <v>0</v>
      </c>
      <c r="DR45">
        <v>0</v>
      </c>
      <c r="DS45">
        <v>0</v>
      </c>
      <c r="DT45">
        <v>0</v>
      </c>
      <c r="DU45">
        <v>0</v>
      </c>
      <c r="DV45">
        <v>2</v>
      </c>
      <c r="DW45">
        <v>0</v>
      </c>
      <c r="DX45">
        <v>0</v>
      </c>
      <c r="DY45">
        <v>0</v>
      </c>
      <c r="DZ45">
        <v>0</v>
      </c>
      <c r="EA45">
        <v>0</v>
      </c>
      <c r="EB45">
        <v>2</v>
      </c>
      <c r="EC45">
        <v>2</v>
      </c>
      <c r="ED45">
        <v>0</v>
      </c>
      <c r="EE45">
        <v>0</v>
      </c>
      <c r="EF45">
        <v>0</v>
      </c>
      <c r="EG45">
        <v>0</v>
      </c>
      <c r="EH45">
        <v>0</v>
      </c>
      <c r="EI45">
        <v>0</v>
      </c>
      <c r="EJ45">
        <v>0</v>
      </c>
      <c r="EK45">
        <v>1</v>
      </c>
      <c r="EL45">
        <v>0</v>
      </c>
      <c r="EM45">
        <v>1</v>
      </c>
      <c r="EN45">
        <v>0</v>
      </c>
      <c r="EO45">
        <v>1</v>
      </c>
      <c r="EP45">
        <v>0</v>
      </c>
      <c r="EQ45">
        <v>0</v>
      </c>
      <c r="ER45">
        <v>0</v>
      </c>
      <c r="ES45">
        <v>0</v>
      </c>
      <c r="ET45">
        <v>0</v>
      </c>
      <c r="EU45">
        <v>0</v>
      </c>
      <c r="EV45">
        <v>0</v>
      </c>
      <c r="EW45">
        <v>0</v>
      </c>
      <c r="EX45">
        <v>2</v>
      </c>
      <c r="EY45">
        <v>0</v>
      </c>
      <c r="EZ45">
        <v>0</v>
      </c>
      <c r="FA45">
        <v>0</v>
      </c>
      <c r="FB45">
        <v>0</v>
      </c>
      <c r="FC45">
        <v>0</v>
      </c>
    </row>
    <row r="46" spans="1:159" x14ac:dyDescent="0.25">
      <c r="A46" t="s">
        <v>202</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s="8">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1</v>
      </c>
      <c r="BH46">
        <v>0</v>
      </c>
      <c r="BI46">
        <v>0</v>
      </c>
      <c r="BJ46">
        <v>0</v>
      </c>
      <c r="BK46">
        <v>0</v>
      </c>
      <c r="BL46">
        <v>0</v>
      </c>
      <c r="BM46">
        <v>0</v>
      </c>
      <c r="BN46">
        <v>0</v>
      </c>
      <c r="BO46">
        <v>0</v>
      </c>
      <c r="BP46">
        <v>0</v>
      </c>
      <c r="BQ46">
        <v>0</v>
      </c>
      <c r="BR46">
        <v>0</v>
      </c>
      <c r="BS46">
        <v>2</v>
      </c>
      <c r="BT46">
        <v>0</v>
      </c>
      <c r="BU46">
        <v>0</v>
      </c>
      <c r="BV46">
        <v>0</v>
      </c>
      <c r="BW46">
        <v>0</v>
      </c>
      <c r="BX46">
        <v>0</v>
      </c>
      <c r="BY46">
        <v>0</v>
      </c>
      <c r="BZ46">
        <v>0</v>
      </c>
      <c r="CA46">
        <v>0</v>
      </c>
      <c r="CB46">
        <v>0</v>
      </c>
      <c r="CC46">
        <v>0</v>
      </c>
      <c r="CD46">
        <v>0</v>
      </c>
      <c r="CE46">
        <v>0</v>
      </c>
      <c r="CF46">
        <v>0</v>
      </c>
      <c r="CG46">
        <v>0</v>
      </c>
      <c r="CH46">
        <v>0</v>
      </c>
      <c r="CI46">
        <v>0</v>
      </c>
      <c r="CJ46">
        <v>0</v>
      </c>
      <c r="CK46">
        <v>0</v>
      </c>
      <c r="CL46">
        <v>0</v>
      </c>
      <c r="CM46">
        <v>2</v>
      </c>
      <c r="CN46">
        <v>1</v>
      </c>
      <c r="CO46">
        <v>0</v>
      </c>
      <c r="CP46">
        <v>0</v>
      </c>
      <c r="CQ46">
        <v>0</v>
      </c>
      <c r="CR46">
        <v>0</v>
      </c>
      <c r="CS46">
        <v>2</v>
      </c>
      <c r="CT46">
        <v>0</v>
      </c>
      <c r="CU46">
        <v>0</v>
      </c>
      <c r="CV46">
        <v>0</v>
      </c>
      <c r="CW46">
        <v>0</v>
      </c>
      <c r="CX46">
        <v>0</v>
      </c>
      <c r="CY46">
        <v>0</v>
      </c>
      <c r="CZ46">
        <v>0</v>
      </c>
      <c r="DA46">
        <v>2</v>
      </c>
      <c r="DB46">
        <v>0</v>
      </c>
      <c r="DC46">
        <v>2</v>
      </c>
      <c r="DD46">
        <v>0</v>
      </c>
      <c r="DE46">
        <v>0</v>
      </c>
      <c r="DF46">
        <v>1</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2</v>
      </c>
      <c r="EB46">
        <v>1</v>
      </c>
      <c r="EC46">
        <v>2</v>
      </c>
      <c r="ED46">
        <v>0</v>
      </c>
      <c r="EE46">
        <v>0</v>
      </c>
      <c r="EF46">
        <v>0</v>
      </c>
      <c r="EG46">
        <v>0</v>
      </c>
      <c r="EH46">
        <v>2</v>
      </c>
      <c r="EI46">
        <v>2</v>
      </c>
      <c r="EJ46">
        <v>0</v>
      </c>
      <c r="EK46">
        <v>2</v>
      </c>
      <c r="EL46">
        <v>0</v>
      </c>
      <c r="EM46">
        <v>0</v>
      </c>
      <c r="EN46">
        <v>0</v>
      </c>
      <c r="EO46">
        <v>0</v>
      </c>
      <c r="EP46">
        <v>0</v>
      </c>
      <c r="EQ46">
        <v>0</v>
      </c>
      <c r="ER46">
        <v>1</v>
      </c>
      <c r="ES46">
        <v>0</v>
      </c>
      <c r="ET46">
        <v>0</v>
      </c>
      <c r="EU46">
        <v>0</v>
      </c>
      <c r="EV46">
        <v>0</v>
      </c>
      <c r="EW46">
        <v>0</v>
      </c>
      <c r="EX46">
        <v>0</v>
      </c>
      <c r="EY46">
        <v>0</v>
      </c>
      <c r="EZ46">
        <v>0</v>
      </c>
      <c r="FA46">
        <v>0</v>
      </c>
      <c r="FB46">
        <v>0</v>
      </c>
      <c r="FC46">
        <v>0</v>
      </c>
    </row>
    <row r="47" spans="1:159" x14ac:dyDescent="0.25">
      <c r="A47" t="s">
        <v>203</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1</v>
      </c>
      <c r="AL47" s="8">
        <v>0</v>
      </c>
      <c r="AM47">
        <v>2</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2</v>
      </c>
      <c r="CT47">
        <v>0</v>
      </c>
      <c r="CU47">
        <v>0</v>
      </c>
      <c r="CV47">
        <v>0</v>
      </c>
      <c r="CW47">
        <v>0</v>
      </c>
      <c r="CX47">
        <v>0</v>
      </c>
      <c r="CY47">
        <v>0</v>
      </c>
      <c r="CZ47">
        <v>0</v>
      </c>
      <c r="DA47">
        <v>0</v>
      </c>
      <c r="DB47">
        <v>0</v>
      </c>
      <c r="DC47">
        <v>2</v>
      </c>
      <c r="DD47">
        <v>0</v>
      </c>
      <c r="DE47">
        <v>0</v>
      </c>
      <c r="DF47">
        <v>1</v>
      </c>
      <c r="DG47">
        <v>0</v>
      </c>
      <c r="DH47">
        <v>0</v>
      </c>
      <c r="DI47">
        <v>0</v>
      </c>
      <c r="DJ47">
        <v>0</v>
      </c>
      <c r="DK47">
        <v>0</v>
      </c>
      <c r="DL47">
        <v>0</v>
      </c>
      <c r="DM47">
        <v>0</v>
      </c>
      <c r="DN47">
        <v>0</v>
      </c>
      <c r="DO47">
        <v>0</v>
      </c>
      <c r="DP47">
        <v>0</v>
      </c>
      <c r="DQ47">
        <v>0</v>
      </c>
      <c r="DR47">
        <v>0</v>
      </c>
      <c r="DS47">
        <v>0</v>
      </c>
      <c r="DT47">
        <v>0</v>
      </c>
      <c r="DU47">
        <v>0</v>
      </c>
      <c r="DV47">
        <v>2</v>
      </c>
      <c r="DW47">
        <v>0</v>
      </c>
      <c r="DX47">
        <v>0</v>
      </c>
      <c r="DY47">
        <v>0</v>
      </c>
      <c r="DZ47">
        <v>0</v>
      </c>
      <c r="EA47">
        <v>0</v>
      </c>
      <c r="EB47">
        <v>0</v>
      </c>
      <c r="EC47">
        <v>2</v>
      </c>
      <c r="ED47">
        <v>0</v>
      </c>
      <c r="EE47">
        <v>0</v>
      </c>
      <c r="EF47">
        <v>0</v>
      </c>
      <c r="EG47">
        <v>0</v>
      </c>
      <c r="EH47">
        <v>0</v>
      </c>
      <c r="EI47">
        <v>0</v>
      </c>
      <c r="EJ47">
        <v>0</v>
      </c>
      <c r="EK47">
        <v>2</v>
      </c>
      <c r="EL47">
        <v>0</v>
      </c>
      <c r="EM47">
        <v>0</v>
      </c>
      <c r="EN47">
        <v>0</v>
      </c>
      <c r="EO47">
        <v>0</v>
      </c>
      <c r="EP47">
        <v>0</v>
      </c>
      <c r="EQ47">
        <v>0</v>
      </c>
      <c r="ER47">
        <v>2</v>
      </c>
      <c r="ES47">
        <v>0</v>
      </c>
      <c r="ET47">
        <v>0</v>
      </c>
      <c r="EU47">
        <v>0</v>
      </c>
      <c r="EV47">
        <v>0</v>
      </c>
      <c r="EW47">
        <v>0</v>
      </c>
      <c r="EX47">
        <v>0</v>
      </c>
      <c r="EY47">
        <v>0</v>
      </c>
      <c r="EZ47">
        <v>0</v>
      </c>
      <c r="FA47">
        <v>0</v>
      </c>
      <c r="FB47">
        <v>0</v>
      </c>
      <c r="FC47">
        <v>0</v>
      </c>
    </row>
    <row r="48" spans="1:159" x14ac:dyDescent="0.25">
      <c r="A48" t="s">
        <v>204</v>
      </c>
      <c r="B48">
        <v>0</v>
      </c>
      <c r="C48">
        <v>0</v>
      </c>
      <c r="D48">
        <v>0</v>
      </c>
      <c r="E48">
        <v>0</v>
      </c>
      <c r="F48">
        <v>0</v>
      </c>
      <c r="G48">
        <v>0</v>
      </c>
      <c r="H48">
        <v>0</v>
      </c>
      <c r="I48">
        <v>0</v>
      </c>
      <c r="J48">
        <v>0</v>
      </c>
      <c r="K48">
        <v>0</v>
      </c>
      <c r="L48">
        <v>0</v>
      </c>
      <c r="M48">
        <v>0</v>
      </c>
      <c r="N48">
        <v>0</v>
      </c>
      <c r="O48">
        <v>0</v>
      </c>
      <c r="P48">
        <v>0</v>
      </c>
      <c r="Q48">
        <v>1</v>
      </c>
      <c r="R48">
        <v>1</v>
      </c>
      <c r="S48">
        <v>0</v>
      </c>
      <c r="T48">
        <v>0</v>
      </c>
      <c r="U48">
        <v>0</v>
      </c>
      <c r="V48">
        <v>2</v>
      </c>
      <c r="W48">
        <v>0</v>
      </c>
      <c r="X48">
        <v>0</v>
      </c>
      <c r="Y48">
        <v>1</v>
      </c>
      <c r="Z48">
        <v>0</v>
      </c>
      <c r="AA48">
        <v>0</v>
      </c>
      <c r="AB48">
        <v>1</v>
      </c>
      <c r="AC48">
        <v>0</v>
      </c>
      <c r="AD48">
        <v>0</v>
      </c>
      <c r="AE48">
        <v>0</v>
      </c>
      <c r="AF48">
        <v>0</v>
      </c>
      <c r="AG48">
        <v>0</v>
      </c>
      <c r="AH48">
        <v>0</v>
      </c>
      <c r="AI48">
        <v>0</v>
      </c>
      <c r="AJ48">
        <v>0</v>
      </c>
      <c r="AK48">
        <v>0</v>
      </c>
      <c r="AL48" s="8">
        <v>0</v>
      </c>
      <c r="AM48">
        <v>2</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2</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2</v>
      </c>
      <c r="CT48">
        <v>1</v>
      </c>
      <c r="CU48">
        <v>2</v>
      </c>
      <c r="CV48">
        <v>0</v>
      </c>
      <c r="CW48">
        <v>0</v>
      </c>
      <c r="CX48">
        <v>0</v>
      </c>
      <c r="CY48">
        <v>0</v>
      </c>
      <c r="CZ48">
        <v>0</v>
      </c>
      <c r="DA48">
        <v>2</v>
      </c>
      <c r="DB48">
        <v>0</v>
      </c>
      <c r="DC48">
        <v>2</v>
      </c>
      <c r="DD48">
        <v>0</v>
      </c>
      <c r="DE48">
        <v>0</v>
      </c>
      <c r="DF48">
        <v>0</v>
      </c>
      <c r="DG48">
        <v>0</v>
      </c>
      <c r="DH48">
        <v>0</v>
      </c>
      <c r="DI48">
        <v>0</v>
      </c>
      <c r="DJ48">
        <v>0</v>
      </c>
      <c r="DK48">
        <v>0</v>
      </c>
      <c r="DL48">
        <v>0</v>
      </c>
      <c r="DM48">
        <v>0</v>
      </c>
      <c r="DN48">
        <v>0</v>
      </c>
      <c r="DO48">
        <v>0</v>
      </c>
      <c r="DP48">
        <v>0</v>
      </c>
      <c r="DQ48">
        <v>0</v>
      </c>
      <c r="DR48">
        <v>0</v>
      </c>
      <c r="DS48">
        <v>0</v>
      </c>
      <c r="DT48">
        <v>0</v>
      </c>
      <c r="DU48">
        <v>0</v>
      </c>
      <c r="DV48">
        <v>2</v>
      </c>
      <c r="DW48">
        <v>0</v>
      </c>
      <c r="DX48">
        <v>0</v>
      </c>
      <c r="DY48">
        <v>0</v>
      </c>
      <c r="DZ48">
        <v>0</v>
      </c>
      <c r="EA48">
        <v>0</v>
      </c>
      <c r="EB48">
        <v>2</v>
      </c>
      <c r="EC48">
        <v>2</v>
      </c>
      <c r="ED48">
        <v>0</v>
      </c>
      <c r="EE48">
        <v>0</v>
      </c>
      <c r="EF48">
        <v>0</v>
      </c>
      <c r="EG48">
        <v>0</v>
      </c>
      <c r="EH48">
        <v>0</v>
      </c>
      <c r="EI48">
        <v>0</v>
      </c>
      <c r="EJ48">
        <v>1</v>
      </c>
      <c r="EK48">
        <v>2</v>
      </c>
      <c r="EL48">
        <v>0</v>
      </c>
      <c r="EM48">
        <v>0</v>
      </c>
      <c r="EN48">
        <v>2</v>
      </c>
      <c r="EO48">
        <v>2</v>
      </c>
      <c r="EP48">
        <v>0</v>
      </c>
      <c r="EQ48">
        <v>0</v>
      </c>
      <c r="ER48">
        <v>2</v>
      </c>
      <c r="ES48">
        <v>0</v>
      </c>
      <c r="ET48">
        <v>1</v>
      </c>
      <c r="EU48">
        <v>0</v>
      </c>
      <c r="EV48">
        <v>0</v>
      </c>
      <c r="EW48">
        <v>0</v>
      </c>
      <c r="EX48">
        <v>0</v>
      </c>
      <c r="EY48">
        <v>0</v>
      </c>
      <c r="EZ48">
        <v>0</v>
      </c>
      <c r="FA48">
        <v>0</v>
      </c>
      <c r="FB48">
        <v>0</v>
      </c>
      <c r="FC48">
        <v>0</v>
      </c>
    </row>
    <row r="49" spans="1:159" x14ac:dyDescent="0.25">
      <c r="A49" t="s">
        <v>205</v>
      </c>
      <c r="B49">
        <v>0</v>
      </c>
      <c r="C49">
        <v>0</v>
      </c>
      <c r="D49">
        <v>0</v>
      </c>
      <c r="E49">
        <v>0</v>
      </c>
      <c r="F49">
        <v>0</v>
      </c>
      <c r="G49">
        <v>0</v>
      </c>
      <c r="H49">
        <v>0</v>
      </c>
      <c r="I49">
        <v>0</v>
      </c>
      <c r="J49">
        <v>0</v>
      </c>
      <c r="K49">
        <v>0</v>
      </c>
      <c r="L49">
        <v>0</v>
      </c>
      <c r="M49">
        <v>0</v>
      </c>
      <c r="N49">
        <v>0</v>
      </c>
      <c r="O49">
        <v>0</v>
      </c>
      <c r="P49">
        <v>0</v>
      </c>
      <c r="Q49">
        <v>0</v>
      </c>
      <c r="R49">
        <v>0</v>
      </c>
      <c r="S49">
        <v>0</v>
      </c>
      <c r="T49">
        <v>0</v>
      </c>
      <c r="U49">
        <v>0</v>
      </c>
      <c r="V49">
        <v>2</v>
      </c>
      <c r="W49">
        <v>0</v>
      </c>
      <c r="X49">
        <v>0</v>
      </c>
      <c r="Y49">
        <v>1</v>
      </c>
      <c r="Z49">
        <v>0</v>
      </c>
      <c r="AA49">
        <v>1</v>
      </c>
      <c r="AB49">
        <v>0</v>
      </c>
      <c r="AC49">
        <v>0</v>
      </c>
      <c r="AD49">
        <v>0</v>
      </c>
      <c r="AE49">
        <v>0</v>
      </c>
      <c r="AF49">
        <v>0</v>
      </c>
      <c r="AG49">
        <v>0</v>
      </c>
      <c r="AH49">
        <v>0</v>
      </c>
      <c r="AI49">
        <v>0</v>
      </c>
      <c r="AJ49">
        <v>0</v>
      </c>
      <c r="AK49">
        <v>0</v>
      </c>
      <c r="AL49" s="8">
        <v>0</v>
      </c>
      <c r="AM49">
        <v>2</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2</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1</v>
      </c>
      <c r="CT49">
        <v>1</v>
      </c>
      <c r="CU49">
        <v>0</v>
      </c>
      <c r="CV49">
        <v>0</v>
      </c>
      <c r="CW49">
        <v>0</v>
      </c>
      <c r="CX49">
        <v>0</v>
      </c>
      <c r="CY49">
        <v>0</v>
      </c>
      <c r="CZ49">
        <v>0</v>
      </c>
      <c r="DA49">
        <v>2</v>
      </c>
      <c r="DB49">
        <v>0</v>
      </c>
      <c r="DC49">
        <v>2</v>
      </c>
      <c r="DD49">
        <v>0</v>
      </c>
      <c r="DE49">
        <v>0</v>
      </c>
      <c r="DF49">
        <v>2</v>
      </c>
      <c r="DG49">
        <v>0</v>
      </c>
      <c r="DH49">
        <v>0</v>
      </c>
      <c r="DI49">
        <v>0</v>
      </c>
      <c r="DJ49">
        <v>0</v>
      </c>
      <c r="DK49">
        <v>0</v>
      </c>
      <c r="DL49">
        <v>0</v>
      </c>
      <c r="DM49">
        <v>0</v>
      </c>
      <c r="DN49">
        <v>0</v>
      </c>
      <c r="DO49">
        <v>0</v>
      </c>
      <c r="DP49">
        <v>0</v>
      </c>
      <c r="DQ49">
        <v>0</v>
      </c>
      <c r="DR49">
        <v>0</v>
      </c>
      <c r="DS49">
        <v>1</v>
      </c>
      <c r="DT49">
        <v>0</v>
      </c>
      <c r="DU49">
        <v>0</v>
      </c>
      <c r="DV49">
        <v>2</v>
      </c>
      <c r="DW49">
        <v>0</v>
      </c>
      <c r="DX49">
        <v>0</v>
      </c>
      <c r="DY49">
        <v>0</v>
      </c>
      <c r="DZ49">
        <v>2</v>
      </c>
      <c r="EA49">
        <v>0</v>
      </c>
      <c r="EB49">
        <v>2</v>
      </c>
      <c r="EC49">
        <v>2</v>
      </c>
      <c r="ED49">
        <v>0</v>
      </c>
      <c r="EE49">
        <v>0</v>
      </c>
      <c r="EF49">
        <v>0</v>
      </c>
      <c r="EG49">
        <v>0</v>
      </c>
      <c r="EH49">
        <v>0</v>
      </c>
      <c r="EI49">
        <v>2</v>
      </c>
      <c r="EJ49">
        <v>1</v>
      </c>
      <c r="EK49">
        <v>2</v>
      </c>
      <c r="EL49">
        <v>0</v>
      </c>
      <c r="EM49">
        <v>2</v>
      </c>
      <c r="EN49">
        <v>0</v>
      </c>
      <c r="EO49">
        <v>2</v>
      </c>
      <c r="EP49">
        <v>0</v>
      </c>
      <c r="EQ49">
        <v>0</v>
      </c>
      <c r="ER49">
        <v>0</v>
      </c>
      <c r="ES49">
        <v>0</v>
      </c>
      <c r="ET49">
        <v>0</v>
      </c>
      <c r="EU49">
        <v>0</v>
      </c>
      <c r="EV49">
        <v>0</v>
      </c>
      <c r="EW49">
        <v>0</v>
      </c>
      <c r="EX49">
        <v>2</v>
      </c>
      <c r="EY49">
        <v>0</v>
      </c>
      <c r="EZ49">
        <v>0</v>
      </c>
      <c r="FA49">
        <v>0</v>
      </c>
      <c r="FB49">
        <v>0</v>
      </c>
      <c r="FC49">
        <v>0</v>
      </c>
    </row>
    <row r="50" spans="1:159" x14ac:dyDescent="0.25">
      <c r="A50" t="s">
        <v>206</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2</v>
      </c>
      <c r="AC50">
        <v>0</v>
      </c>
      <c r="AD50">
        <v>0</v>
      </c>
      <c r="AE50">
        <v>0</v>
      </c>
      <c r="AF50">
        <v>0</v>
      </c>
      <c r="AG50">
        <v>0</v>
      </c>
      <c r="AH50">
        <v>0</v>
      </c>
      <c r="AI50">
        <v>0</v>
      </c>
      <c r="AJ50">
        <v>0</v>
      </c>
      <c r="AK50">
        <v>0</v>
      </c>
      <c r="AL50" s="8">
        <v>0</v>
      </c>
      <c r="AM50">
        <v>2</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4</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1</v>
      </c>
      <c r="CV50">
        <v>0</v>
      </c>
      <c r="CW50">
        <v>0</v>
      </c>
      <c r="CX50">
        <v>0</v>
      </c>
      <c r="CY50">
        <v>0</v>
      </c>
      <c r="CZ50">
        <v>0</v>
      </c>
      <c r="DA50">
        <v>2</v>
      </c>
      <c r="DB50">
        <v>0</v>
      </c>
      <c r="DC50">
        <v>0</v>
      </c>
      <c r="DD50">
        <v>0</v>
      </c>
      <c r="DE50">
        <v>0</v>
      </c>
      <c r="DF50">
        <v>2</v>
      </c>
      <c r="DG50">
        <v>0</v>
      </c>
      <c r="DH50">
        <v>0</v>
      </c>
      <c r="DI50">
        <v>0</v>
      </c>
      <c r="DJ50">
        <v>0</v>
      </c>
      <c r="DK50">
        <v>0</v>
      </c>
      <c r="DL50">
        <v>0</v>
      </c>
      <c r="DM50">
        <v>0</v>
      </c>
      <c r="DN50">
        <v>0</v>
      </c>
      <c r="DO50">
        <v>0</v>
      </c>
      <c r="DP50">
        <v>0</v>
      </c>
      <c r="DQ50">
        <v>0</v>
      </c>
      <c r="DR50">
        <v>0</v>
      </c>
      <c r="DS50">
        <v>0</v>
      </c>
      <c r="DT50">
        <v>0</v>
      </c>
      <c r="DU50">
        <v>0</v>
      </c>
      <c r="DV50">
        <v>2</v>
      </c>
      <c r="DW50">
        <v>0</v>
      </c>
      <c r="DX50">
        <v>0</v>
      </c>
      <c r="DY50">
        <v>0</v>
      </c>
      <c r="DZ50">
        <v>2</v>
      </c>
      <c r="EA50">
        <v>0</v>
      </c>
      <c r="EB50">
        <v>2</v>
      </c>
      <c r="EC50">
        <v>2</v>
      </c>
      <c r="ED50">
        <v>0</v>
      </c>
      <c r="EE50">
        <v>0</v>
      </c>
      <c r="EF50">
        <v>0</v>
      </c>
      <c r="EG50">
        <v>0</v>
      </c>
      <c r="EH50">
        <v>0</v>
      </c>
      <c r="EI50">
        <v>2</v>
      </c>
      <c r="EJ50">
        <v>2</v>
      </c>
      <c r="EK50">
        <v>0</v>
      </c>
      <c r="EL50">
        <v>0</v>
      </c>
      <c r="EM50">
        <v>2</v>
      </c>
      <c r="EN50">
        <v>0</v>
      </c>
      <c r="EO50">
        <v>2</v>
      </c>
      <c r="EP50">
        <v>0</v>
      </c>
      <c r="EQ50">
        <v>0</v>
      </c>
      <c r="ER50">
        <v>0</v>
      </c>
      <c r="ES50">
        <v>0</v>
      </c>
      <c r="ET50">
        <v>0</v>
      </c>
      <c r="EU50">
        <v>0</v>
      </c>
      <c r="EV50">
        <v>0</v>
      </c>
      <c r="EW50">
        <v>0</v>
      </c>
      <c r="EX50">
        <v>1</v>
      </c>
      <c r="EY50">
        <v>0</v>
      </c>
      <c r="EZ50">
        <v>0</v>
      </c>
      <c r="FA50">
        <v>0</v>
      </c>
      <c r="FB50">
        <v>0</v>
      </c>
      <c r="FC50">
        <v>0</v>
      </c>
    </row>
    <row r="51" spans="1:159" x14ac:dyDescent="0.25">
      <c r="A51" t="s">
        <v>207</v>
      </c>
      <c r="B51">
        <v>0</v>
      </c>
      <c r="C51">
        <v>0</v>
      </c>
      <c r="D51">
        <v>0</v>
      </c>
      <c r="E51">
        <v>0</v>
      </c>
      <c r="F51">
        <v>0</v>
      </c>
      <c r="G51">
        <v>0</v>
      </c>
      <c r="H51">
        <v>0</v>
      </c>
      <c r="I51">
        <v>0</v>
      </c>
      <c r="J51">
        <v>0</v>
      </c>
      <c r="K51">
        <v>0</v>
      </c>
      <c r="L51">
        <v>0</v>
      </c>
      <c r="M51">
        <v>0</v>
      </c>
      <c r="N51">
        <v>0</v>
      </c>
      <c r="O51">
        <v>0</v>
      </c>
      <c r="P51">
        <v>0</v>
      </c>
      <c r="Q51">
        <v>0</v>
      </c>
      <c r="R51">
        <v>0</v>
      </c>
      <c r="S51">
        <v>0</v>
      </c>
      <c r="T51">
        <v>0</v>
      </c>
      <c r="U51">
        <v>0</v>
      </c>
      <c r="V51">
        <v>1</v>
      </c>
      <c r="W51">
        <v>0</v>
      </c>
      <c r="X51">
        <v>0</v>
      </c>
      <c r="Y51">
        <v>0</v>
      </c>
      <c r="Z51">
        <v>0</v>
      </c>
      <c r="AA51">
        <v>0</v>
      </c>
      <c r="AB51">
        <v>0</v>
      </c>
      <c r="AC51">
        <v>0</v>
      </c>
      <c r="AD51">
        <v>0</v>
      </c>
      <c r="AE51">
        <v>0</v>
      </c>
      <c r="AF51">
        <v>0</v>
      </c>
      <c r="AG51">
        <v>0</v>
      </c>
      <c r="AH51">
        <v>0</v>
      </c>
      <c r="AI51">
        <v>0</v>
      </c>
      <c r="AJ51">
        <v>0</v>
      </c>
      <c r="AK51">
        <v>0</v>
      </c>
      <c r="AL51" s="8">
        <v>0</v>
      </c>
      <c r="AM51">
        <v>2</v>
      </c>
      <c r="AN51">
        <v>0</v>
      </c>
      <c r="AO51">
        <v>0</v>
      </c>
      <c r="AP51">
        <v>0</v>
      </c>
      <c r="AQ51">
        <v>0</v>
      </c>
      <c r="AR51">
        <v>0</v>
      </c>
      <c r="AS51">
        <v>0</v>
      </c>
      <c r="AT51">
        <v>0</v>
      </c>
      <c r="AU51">
        <v>0</v>
      </c>
      <c r="AV51">
        <v>0</v>
      </c>
      <c r="AW51">
        <v>0</v>
      </c>
      <c r="AX51">
        <v>0</v>
      </c>
      <c r="AY51">
        <v>0</v>
      </c>
      <c r="AZ51">
        <v>0</v>
      </c>
      <c r="BA51">
        <v>0</v>
      </c>
      <c r="BB51">
        <v>0</v>
      </c>
      <c r="BC51">
        <v>3</v>
      </c>
      <c r="BD51">
        <v>0</v>
      </c>
      <c r="BE51">
        <v>0</v>
      </c>
      <c r="BF51">
        <v>0</v>
      </c>
      <c r="BG51">
        <v>3</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1</v>
      </c>
      <c r="CO51">
        <v>0</v>
      </c>
      <c r="CP51">
        <v>0</v>
      </c>
      <c r="CQ51">
        <v>0</v>
      </c>
      <c r="CR51">
        <v>0</v>
      </c>
      <c r="CS51">
        <v>1</v>
      </c>
      <c r="CT51">
        <v>0</v>
      </c>
      <c r="CU51">
        <v>0</v>
      </c>
      <c r="CV51">
        <v>0</v>
      </c>
      <c r="CW51">
        <v>0</v>
      </c>
      <c r="CX51">
        <v>0</v>
      </c>
      <c r="CY51">
        <v>0</v>
      </c>
      <c r="CZ51">
        <v>0</v>
      </c>
      <c r="DA51">
        <v>2</v>
      </c>
      <c r="DB51">
        <v>0</v>
      </c>
      <c r="DC51">
        <v>0</v>
      </c>
      <c r="DD51">
        <v>0</v>
      </c>
      <c r="DE51">
        <v>0</v>
      </c>
      <c r="DF51">
        <v>2</v>
      </c>
      <c r="DG51">
        <v>0</v>
      </c>
      <c r="DH51">
        <v>0</v>
      </c>
      <c r="DI51">
        <v>0</v>
      </c>
      <c r="DJ51">
        <v>0</v>
      </c>
      <c r="DK51">
        <v>0</v>
      </c>
      <c r="DL51">
        <v>0</v>
      </c>
      <c r="DM51">
        <v>0</v>
      </c>
      <c r="DN51">
        <v>0</v>
      </c>
      <c r="DO51">
        <v>0</v>
      </c>
      <c r="DP51">
        <v>0</v>
      </c>
      <c r="DQ51">
        <v>0</v>
      </c>
      <c r="DR51">
        <v>0</v>
      </c>
      <c r="DS51">
        <v>0</v>
      </c>
      <c r="DT51">
        <v>0</v>
      </c>
      <c r="DU51">
        <v>0</v>
      </c>
      <c r="DV51">
        <v>0</v>
      </c>
      <c r="DW51">
        <v>0</v>
      </c>
      <c r="DX51">
        <v>0</v>
      </c>
      <c r="DY51">
        <v>0</v>
      </c>
      <c r="DZ51">
        <v>1</v>
      </c>
      <c r="EA51">
        <v>0</v>
      </c>
      <c r="EB51">
        <v>2</v>
      </c>
      <c r="EC51">
        <v>2</v>
      </c>
      <c r="ED51">
        <v>0</v>
      </c>
      <c r="EE51">
        <v>0</v>
      </c>
      <c r="EF51">
        <v>0</v>
      </c>
      <c r="EG51">
        <v>0</v>
      </c>
      <c r="EH51">
        <v>0</v>
      </c>
      <c r="EI51">
        <v>0</v>
      </c>
      <c r="EJ51">
        <v>0</v>
      </c>
      <c r="EK51">
        <v>1</v>
      </c>
      <c r="EL51">
        <v>0</v>
      </c>
      <c r="EM51">
        <v>0</v>
      </c>
      <c r="EN51">
        <v>0</v>
      </c>
      <c r="EO51">
        <v>0</v>
      </c>
      <c r="EP51">
        <v>0</v>
      </c>
      <c r="EQ51">
        <v>0</v>
      </c>
      <c r="ER51">
        <v>0</v>
      </c>
      <c r="ES51">
        <v>0</v>
      </c>
      <c r="ET51">
        <v>0</v>
      </c>
      <c r="EU51">
        <v>0</v>
      </c>
      <c r="EV51">
        <v>0</v>
      </c>
      <c r="EW51">
        <v>0</v>
      </c>
      <c r="EX51">
        <v>0</v>
      </c>
      <c r="EY51">
        <v>0</v>
      </c>
      <c r="EZ51">
        <v>0</v>
      </c>
      <c r="FA51">
        <v>0</v>
      </c>
      <c r="FB51">
        <v>0</v>
      </c>
      <c r="FC51">
        <v>0</v>
      </c>
    </row>
    <row r="52" spans="1:159" x14ac:dyDescent="0.25">
      <c r="A52" t="s">
        <v>208</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s="8">
        <v>0</v>
      </c>
      <c r="AM52">
        <v>2</v>
      </c>
      <c r="AN52">
        <v>0</v>
      </c>
      <c r="AO52">
        <v>0</v>
      </c>
      <c r="AP52">
        <v>0</v>
      </c>
      <c r="AQ52">
        <v>0</v>
      </c>
      <c r="AR52">
        <v>0</v>
      </c>
      <c r="AS52">
        <v>0</v>
      </c>
      <c r="AT52">
        <v>0</v>
      </c>
      <c r="AU52">
        <v>0</v>
      </c>
      <c r="AV52">
        <v>0</v>
      </c>
      <c r="AW52">
        <v>0</v>
      </c>
      <c r="AX52">
        <v>0</v>
      </c>
      <c r="AY52">
        <v>0</v>
      </c>
      <c r="AZ52">
        <v>0</v>
      </c>
      <c r="BA52">
        <v>0</v>
      </c>
      <c r="BB52">
        <v>0</v>
      </c>
      <c r="BC52">
        <v>0</v>
      </c>
      <c r="BD52">
        <v>0</v>
      </c>
      <c r="BE52">
        <v>0</v>
      </c>
      <c r="BF52">
        <v>0</v>
      </c>
      <c r="BG52">
        <v>1</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2</v>
      </c>
      <c r="CO52">
        <v>0</v>
      </c>
      <c r="CP52">
        <v>0</v>
      </c>
      <c r="CQ52">
        <v>0</v>
      </c>
      <c r="CR52">
        <v>0</v>
      </c>
      <c r="CS52">
        <v>2</v>
      </c>
      <c r="CT52">
        <v>0</v>
      </c>
      <c r="CU52">
        <v>0</v>
      </c>
      <c r="CV52">
        <v>0</v>
      </c>
      <c r="CW52">
        <v>0</v>
      </c>
      <c r="CX52">
        <v>0</v>
      </c>
      <c r="CY52">
        <v>0</v>
      </c>
      <c r="CZ52">
        <v>0</v>
      </c>
      <c r="DA52">
        <v>3</v>
      </c>
      <c r="DB52">
        <v>0</v>
      </c>
      <c r="DC52">
        <v>2</v>
      </c>
      <c r="DD52">
        <v>0</v>
      </c>
      <c r="DE52">
        <v>0</v>
      </c>
      <c r="DF52">
        <v>1</v>
      </c>
      <c r="DG52">
        <v>0</v>
      </c>
      <c r="DH52">
        <v>0</v>
      </c>
      <c r="DI52">
        <v>0</v>
      </c>
      <c r="DJ52">
        <v>0</v>
      </c>
      <c r="DK52">
        <v>0</v>
      </c>
      <c r="DL52">
        <v>0</v>
      </c>
      <c r="DM52">
        <v>0</v>
      </c>
      <c r="DN52">
        <v>0</v>
      </c>
      <c r="DO52">
        <v>0</v>
      </c>
      <c r="DP52">
        <v>0</v>
      </c>
      <c r="DQ52">
        <v>0</v>
      </c>
      <c r="DR52">
        <v>0</v>
      </c>
      <c r="DS52">
        <v>2</v>
      </c>
      <c r="DT52">
        <v>0</v>
      </c>
      <c r="DU52">
        <v>0</v>
      </c>
      <c r="DV52">
        <v>0</v>
      </c>
      <c r="DW52">
        <v>0</v>
      </c>
      <c r="DX52">
        <v>0</v>
      </c>
      <c r="DY52">
        <v>0</v>
      </c>
      <c r="DZ52">
        <v>0</v>
      </c>
      <c r="EA52">
        <v>0</v>
      </c>
      <c r="EB52">
        <v>0</v>
      </c>
      <c r="EC52">
        <v>2</v>
      </c>
      <c r="ED52">
        <v>0</v>
      </c>
      <c r="EE52">
        <v>1</v>
      </c>
      <c r="EF52">
        <v>0</v>
      </c>
      <c r="EG52">
        <v>0</v>
      </c>
      <c r="EH52">
        <v>0</v>
      </c>
      <c r="EI52">
        <v>0</v>
      </c>
      <c r="EJ52">
        <v>0</v>
      </c>
      <c r="EK52">
        <v>2</v>
      </c>
      <c r="EL52">
        <v>0</v>
      </c>
      <c r="EM52">
        <v>0</v>
      </c>
      <c r="EN52">
        <v>1</v>
      </c>
      <c r="EO52">
        <v>2</v>
      </c>
      <c r="EP52">
        <v>0</v>
      </c>
      <c r="EQ52">
        <v>0</v>
      </c>
      <c r="ER52">
        <v>0</v>
      </c>
      <c r="ES52">
        <v>0</v>
      </c>
      <c r="ET52">
        <v>0</v>
      </c>
      <c r="EU52">
        <v>0</v>
      </c>
      <c r="EV52">
        <v>0</v>
      </c>
      <c r="EW52">
        <v>0</v>
      </c>
      <c r="EX52">
        <v>0</v>
      </c>
      <c r="EY52">
        <v>0</v>
      </c>
      <c r="EZ52">
        <v>0</v>
      </c>
      <c r="FA52">
        <v>0</v>
      </c>
      <c r="FB52">
        <v>0</v>
      </c>
      <c r="FC52">
        <v>0</v>
      </c>
    </row>
    <row r="53" spans="1:159" x14ac:dyDescent="0.25">
      <c r="A53" t="s">
        <v>209</v>
      </c>
      <c r="B53">
        <v>0</v>
      </c>
      <c r="C53">
        <v>0</v>
      </c>
      <c r="D53">
        <v>0</v>
      </c>
      <c r="E53">
        <v>0</v>
      </c>
      <c r="F53">
        <v>0</v>
      </c>
      <c r="G53">
        <v>0</v>
      </c>
      <c r="H53">
        <v>0</v>
      </c>
      <c r="I53">
        <v>0</v>
      </c>
      <c r="J53">
        <v>0</v>
      </c>
      <c r="K53">
        <v>0</v>
      </c>
      <c r="L53">
        <v>0</v>
      </c>
      <c r="M53">
        <v>0</v>
      </c>
      <c r="N53">
        <v>0</v>
      </c>
      <c r="O53">
        <v>0</v>
      </c>
      <c r="P53">
        <v>0</v>
      </c>
      <c r="Q53">
        <v>0</v>
      </c>
      <c r="R53">
        <v>0</v>
      </c>
      <c r="S53">
        <v>0</v>
      </c>
      <c r="T53">
        <v>0</v>
      </c>
      <c r="U53">
        <v>0</v>
      </c>
      <c r="V53">
        <v>1</v>
      </c>
      <c r="W53">
        <v>0</v>
      </c>
      <c r="X53">
        <v>0</v>
      </c>
      <c r="Y53">
        <v>0</v>
      </c>
      <c r="Z53">
        <v>0</v>
      </c>
      <c r="AA53">
        <v>0</v>
      </c>
      <c r="AB53">
        <v>0</v>
      </c>
      <c r="AC53">
        <v>0</v>
      </c>
      <c r="AD53">
        <v>0</v>
      </c>
      <c r="AE53">
        <v>0</v>
      </c>
      <c r="AF53">
        <v>0</v>
      </c>
      <c r="AG53">
        <v>0</v>
      </c>
      <c r="AH53">
        <v>0</v>
      </c>
      <c r="AI53">
        <v>0</v>
      </c>
      <c r="AJ53">
        <v>0</v>
      </c>
      <c r="AK53">
        <v>0</v>
      </c>
      <c r="AL53" s="8">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2</v>
      </c>
      <c r="BS53">
        <v>2</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2</v>
      </c>
      <c r="CO53">
        <v>0</v>
      </c>
      <c r="CP53">
        <v>0</v>
      </c>
      <c r="CQ53">
        <v>0</v>
      </c>
      <c r="CR53">
        <v>0</v>
      </c>
      <c r="CS53">
        <v>2</v>
      </c>
      <c r="CT53">
        <v>0</v>
      </c>
      <c r="CU53">
        <v>0</v>
      </c>
      <c r="CV53">
        <v>0</v>
      </c>
      <c r="CW53">
        <v>0</v>
      </c>
      <c r="CX53">
        <v>0</v>
      </c>
      <c r="CY53">
        <v>0</v>
      </c>
      <c r="CZ53">
        <v>0</v>
      </c>
      <c r="DA53">
        <v>3</v>
      </c>
      <c r="DB53">
        <v>0</v>
      </c>
      <c r="DC53">
        <v>2</v>
      </c>
      <c r="DD53">
        <v>0</v>
      </c>
      <c r="DE53">
        <v>0</v>
      </c>
      <c r="DF53">
        <v>0</v>
      </c>
      <c r="DG53">
        <v>0</v>
      </c>
      <c r="DH53">
        <v>0</v>
      </c>
      <c r="DI53">
        <v>0</v>
      </c>
      <c r="DJ53">
        <v>0</v>
      </c>
      <c r="DK53">
        <v>0</v>
      </c>
      <c r="DL53">
        <v>0</v>
      </c>
      <c r="DM53">
        <v>0</v>
      </c>
      <c r="DN53">
        <v>0</v>
      </c>
      <c r="DO53">
        <v>0</v>
      </c>
      <c r="DP53">
        <v>0</v>
      </c>
      <c r="DQ53">
        <v>0</v>
      </c>
      <c r="DR53">
        <v>0</v>
      </c>
      <c r="DS53">
        <v>2</v>
      </c>
      <c r="DT53">
        <v>0</v>
      </c>
      <c r="DU53">
        <v>0</v>
      </c>
      <c r="DV53">
        <v>1</v>
      </c>
      <c r="DW53">
        <v>0</v>
      </c>
      <c r="DX53">
        <v>0</v>
      </c>
      <c r="DY53">
        <v>0</v>
      </c>
      <c r="DZ53">
        <v>0</v>
      </c>
      <c r="EA53">
        <v>0</v>
      </c>
      <c r="EB53">
        <v>2</v>
      </c>
      <c r="EC53">
        <v>0</v>
      </c>
      <c r="ED53">
        <v>0</v>
      </c>
      <c r="EE53">
        <v>0</v>
      </c>
      <c r="EF53">
        <v>0</v>
      </c>
      <c r="EG53">
        <v>0</v>
      </c>
      <c r="EH53">
        <v>0</v>
      </c>
      <c r="EI53">
        <v>2</v>
      </c>
      <c r="EJ53">
        <v>2</v>
      </c>
      <c r="EK53">
        <v>2</v>
      </c>
      <c r="EL53">
        <v>0</v>
      </c>
      <c r="EM53">
        <v>1</v>
      </c>
      <c r="EN53">
        <v>0</v>
      </c>
      <c r="EO53">
        <v>2</v>
      </c>
      <c r="EP53">
        <v>0</v>
      </c>
      <c r="EQ53">
        <v>0</v>
      </c>
      <c r="ER53">
        <v>1</v>
      </c>
      <c r="ES53">
        <v>0</v>
      </c>
      <c r="ET53">
        <v>0</v>
      </c>
      <c r="EU53">
        <v>0</v>
      </c>
      <c r="EV53">
        <v>0</v>
      </c>
      <c r="EW53">
        <v>0</v>
      </c>
      <c r="EX53">
        <v>0</v>
      </c>
      <c r="EY53">
        <v>0</v>
      </c>
      <c r="EZ53">
        <v>0</v>
      </c>
      <c r="FA53">
        <v>0</v>
      </c>
      <c r="FB53">
        <v>0</v>
      </c>
      <c r="FC53">
        <v>0</v>
      </c>
    </row>
    <row r="54" spans="1:159" x14ac:dyDescent="0.25">
      <c r="A54" t="s">
        <v>210</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s="8">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3</v>
      </c>
      <c r="DA54">
        <v>2</v>
      </c>
      <c r="DB54">
        <v>0</v>
      </c>
      <c r="DC54">
        <v>2</v>
      </c>
      <c r="DD54">
        <v>0</v>
      </c>
      <c r="DE54">
        <v>0</v>
      </c>
      <c r="DF54">
        <v>0</v>
      </c>
      <c r="DG54">
        <v>0</v>
      </c>
      <c r="DH54">
        <v>0</v>
      </c>
      <c r="DI54">
        <v>0</v>
      </c>
      <c r="DJ54">
        <v>0</v>
      </c>
      <c r="DK54">
        <v>0</v>
      </c>
      <c r="DL54">
        <v>0</v>
      </c>
      <c r="DM54">
        <v>0</v>
      </c>
      <c r="DN54">
        <v>0</v>
      </c>
      <c r="DO54">
        <v>0</v>
      </c>
      <c r="DP54">
        <v>0</v>
      </c>
      <c r="DQ54">
        <v>0</v>
      </c>
      <c r="DR54">
        <v>0</v>
      </c>
      <c r="DS54">
        <v>2</v>
      </c>
      <c r="DT54">
        <v>0</v>
      </c>
      <c r="DU54">
        <v>0</v>
      </c>
      <c r="DV54">
        <v>0</v>
      </c>
      <c r="DW54">
        <v>0</v>
      </c>
      <c r="DX54">
        <v>0</v>
      </c>
      <c r="DY54">
        <v>0</v>
      </c>
      <c r="DZ54">
        <v>0</v>
      </c>
      <c r="EA54">
        <v>2</v>
      </c>
      <c r="EB54">
        <v>0</v>
      </c>
      <c r="EC54">
        <v>2</v>
      </c>
      <c r="ED54">
        <v>0</v>
      </c>
      <c r="EE54">
        <v>0</v>
      </c>
      <c r="EF54">
        <v>0</v>
      </c>
      <c r="EG54">
        <v>0</v>
      </c>
      <c r="EH54">
        <v>0</v>
      </c>
      <c r="EI54">
        <v>0</v>
      </c>
      <c r="EJ54">
        <v>0</v>
      </c>
      <c r="EK54">
        <v>0</v>
      </c>
      <c r="EL54">
        <v>0</v>
      </c>
      <c r="EM54">
        <v>0</v>
      </c>
      <c r="EN54">
        <v>2</v>
      </c>
      <c r="EO54">
        <v>0</v>
      </c>
      <c r="EP54">
        <v>0</v>
      </c>
      <c r="EQ54">
        <v>0</v>
      </c>
      <c r="ER54">
        <v>0</v>
      </c>
      <c r="ES54">
        <v>0</v>
      </c>
      <c r="ET54">
        <v>0</v>
      </c>
      <c r="EU54">
        <v>0</v>
      </c>
      <c r="EV54">
        <v>0</v>
      </c>
      <c r="EW54">
        <v>0</v>
      </c>
      <c r="EX54">
        <v>0</v>
      </c>
      <c r="EY54">
        <v>0</v>
      </c>
      <c r="EZ54">
        <v>0</v>
      </c>
      <c r="FA54">
        <v>0</v>
      </c>
      <c r="FB54">
        <v>0</v>
      </c>
      <c r="FC54">
        <v>0</v>
      </c>
    </row>
    <row r="55" spans="1:159" x14ac:dyDescent="0.25">
      <c r="A55" t="s">
        <v>211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3</v>
      </c>
      <c r="AL55" s="8">
        <v>0</v>
      </c>
      <c r="AM55">
        <v>1</v>
      </c>
      <c r="AN55">
        <v>0</v>
      </c>
      <c r="AO55">
        <v>0</v>
      </c>
      <c r="AP55">
        <v>0</v>
      </c>
      <c r="AQ55">
        <v>0</v>
      </c>
      <c r="AR55">
        <v>0</v>
      </c>
      <c r="AS55">
        <v>4</v>
      </c>
      <c r="AT55">
        <v>0</v>
      </c>
      <c r="AU55">
        <v>0</v>
      </c>
      <c r="AV55">
        <v>2</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1</v>
      </c>
      <c r="DB55">
        <v>0</v>
      </c>
      <c r="DC55">
        <v>0</v>
      </c>
      <c r="DD55">
        <v>0</v>
      </c>
      <c r="DE55">
        <v>0</v>
      </c>
      <c r="DF55">
        <v>3</v>
      </c>
      <c r="DG55">
        <v>0</v>
      </c>
      <c r="DH55">
        <v>0</v>
      </c>
      <c r="DI55">
        <v>0</v>
      </c>
      <c r="DJ55">
        <v>0</v>
      </c>
      <c r="DK55">
        <v>0</v>
      </c>
      <c r="DL55">
        <v>0</v>
      </c>
      <c r="DM55">
        <v>0</v>
      </c>
      <c r="DN55">
        <v>0</v>
      </c>
      <c r="DO55">
        <v>0</v>
      </c>
      <c r="DP55">
        <v>0</v>
      </c>
      <c r="DQ55">
        <v>0</v>
      </c>
      <c r="DR55">
        <v>0</v>
      </c>
      <c r="DS55">
        <v>0</v>
      </c>
      <c r="DT55">
        <v>0</v>
      </c>
      <c r="DU55">
        <v>0</v>
      </c>
      <c r="DV55">
        <v>2</v>
      </c>
      <c r="DW55">
        <v>0</v>
      </c>
      <c r="DX55">
        <v>0</v>
      </c>
      <c r="DY55">
        <v>0</v>
      </c>
      <c r="DZ55">
        <v>2</v>
      </c>
      <c r="EA55">
        <v>0</v>
      </c>
      <c r="EB55">
        <v>0</v>
      </c>
      <c r="EC55">
        <v>1</v>
      </c>
      <c r="ED55">
        <v>0</v>
      </c>
      <c r="EE55">
        <v>0</v>
      </c>
      <c r="EF55">
        <v>0</v>
      </c>
      <c r="EG55">
        <v>0</v>
      </c>
      <c r="EH55">
        <v>0</v>
      </c>
      <c r="EI55">
        <v>0</v>
      </c>
      <c r="EJ55">
        <v>2</v>
      </c>
      <c r="EK55">
        <v>0</v>
      </c>
      <c r="EL55">
        <v>0</v>
      </c>
      <c r="EM55">
        <v>2</v>
      </c>
      <c r="EN55">
        <v>0</v>
      </c>
      <c r="EO55">
        <v>1</v>
      </c>
      <c r="EP55">
        <v>0</v>
      </c>
      <c r="EQ55">
        <v>0</v>
      </c>
      <c r="ER55">
        <v>0</v>
      </c>
      <c r="ES55">
        <v>0</v>
      </c>
      <c r="ET55">
        <v>0</v>
      </c>
      <c r="EU55">
        <v>0</v>
      </c>
      <c r="EV55">
        <v>0</v>
      </c>
      <c r="EW55">
        <v>0</v>
      </c>
      <c r="EX55">
        <v>1</v>
      </c>
      <c r="EY55">
        <v>0</v>
      </c>
      <c r="EZ55">
        <v>0</v>
      </c>
      <c r="FA55">
        <v>0</v>
      </c>
      <c r="FB55">
        <v>0</v>
      </c>
      <c r="FC55">
        <v>0</v>
      </c>
    </row>
    <row r="56" spans="1:159" x14ac:dyDescent="0.25">
      <c r="A56" t="s">
        <v>212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s="8">
        <v>0</v>
      </c>
      <c r="AM56">
        <v>1</v>
      </c>
      <c r="AN56">
        <v>0</v>
      </c>
      <c r="AO56">
        <v>0</v>
      </c>
      <c r="AP56">
        <v>0</v>
      </c>
      <c r="AQ56">
        <v>0</v>
      </c>
      <c r="AR56">
        <v>0</v>
      </c>
      <c r="AS56">
        <v>2</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3</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1</v>
      </c>
      <c r="CV56">
        <v>0</v>
      </c>
      <c r="CW56">
        <v>0</v>
      </c>
      <c r="CX56">
        <v>0</v>
      </c>
      <c r="CY56">
        <v>0</v>
      </c>
      <c r="CZ56">
        <v>0</v>
      </c>
      <c r="DA56">
        <v>2</v>
      </c>
      <c r="DB56">
        <v>0</v>
      </c>
      <c r="DC56">
        <v>2</v>
      </c>
      <c r="DD56">
        <v>0</v>
      </c>
      <c r="DE56">
        <v>0</v>
      </c>
      <c r="DF56">
        <v>2</v>
      </c>
      <c r="DG56">
        <v>0</v>
      </c>
      <c r="DH56">
        <v>0</v>
      </c>
      <c r="DI56">
        <v>0</v>
      </c>
      <c r="DJ56">
        <v>0</v>
      </c>
      <c r="DK56">
        <v>0</v>
      </c>
      <c r="DL56">
        <v>0</v>
      </c>
      <c r="DM56">
        <v>0</v>
      </c>
      <c r="DN56">
        <v>0</v>
      </c>
      <c r="DO56">
        <v>0</v>
      </c>
      <c r="DP56">
        <v>0</v>
      </c>
      <c r="DQ56">
        <v>0</v>
      </c>
      <c r="DR56">
        <v>0</v>
      </c>
      <c r="DS56">
        <v>1</v>
      </c>
      <c r="DT56">
        <v>0</v>
      </c>
      <c r="DU56">
        <v>0</v>
      </c>
      <c r="DV56">
        <v>1</v>
      </c>
      <c r="DW56">
        <v>0</v>
      </c>
      <c r="DX56">
        <v>0</v>
      </c>
      <c r="DY56">
        <v>0</v>
      </c>
      <c r="DZ56">
        <v>2</v>
      </c>
      <c r="EA56">
        <v>0</v>
      </c>
      <c r="EB56">
        <v>1</v>
      </c>
      <c r="EC56">
        <v>1</v>
      </c>
      <c r="ED56">
        <v>0</v>
      </c>
      <c r="EE56">
        <v>0</v>
      </c>
      <c r="EF56">
        <v>0</v>
      </c>
      <c r="EG56">
        <v>0</v>
      </c>
      <c r="EH56">
        <v>0</v>
      </c>
      <c r="EI56">
        <v>2</v>
      </c>
      <c r="EJ56">
        <v>2</v>
      </c>
      <c r="EK56">
        <v>2</v>
      </c>
      <c r="EL56">
        <v>0</v>
      </c>
      <c r="EM56">
        <v>3</v>
      </c>
      <c r="EN56">
        <v>0</v>
      </c>
      <c r="EO56">
        <v>0</v>
      </c>
      <c r="EP56">
        <v>0</v>
      </c>
      <c r="EQ56">
        <v>0</v>
      </c>
      <c r="ER56">
        <v>0</v>
      </c>
      <c r="ES56">
        <v>0</v>
      </c>
      <c r="ET56">
        <v>0</v>
      </c>
      <c r="EU56">
        <v>0</v>
      </c>
      <c r="EV56">
        <v>0</v>
      </c>
      <c r="EW56">
        <v>0</v>
      </c>
      <c r="EX56">
        <v>0</v>
      </c>
      <c r="EY56">
        <v>0</v>
      </c>
      <c r="EZ56">
        <v>0</v>
      </c>
      <c r="FA56">
        <v>0</v>
      </c>
      <c r="FB56">
        <v>0</v>
      </c>
      <c r="FC56">
        <v>0</v>
      </c>
    </row>
    <row r="57" spans="1:159" x14ac:dyDescent="0.25">
      <c r="A57" t="s">
        <v>213</v>
      </c>
      <c r="B57">
        <v>0</v>
      </c>
      <c r="C57">
        <v>0</v>
      </c>
      <c r="D57">
        <v>0</v>
      </c>
      <c r="E57">
        <v>0</v>
      </c>
      <c r="F57">
        <v>0</v>
      </c>
      <c r="G57">
        <v>0</v>
      </c>
      <c r="H57">
        <v>0</v>
      </c>
      <c r="I57">
        <v>0</v>
      </c>
      <c r="J57">
        <v>0</v>
      </c>
      <c r="K57">
        <v>0</v>
      </c>
      <c r="L57">
        <v>0</v>
      </c>
      <c r="M57">
        <v>0</v>
      </c>
      <c r="N57">
        <v>0</v>
      </c>
      <c r="O57">
        <v>0</v>
      </c>
      <c r="P57">
        <v>0</v>
      </c>
      <c r="Q57">
        <v>0</v>
      </c>
      <c r="R57">
        <v>0</v>
      </c>
      <c r="S57">
        <v>0</v>
      </c>
      <c r="T57">
        <v>0</v>
      </c>
      <c r="U57">
        <v>0</v>
      </c>
      <c r="V57">
        <v>1</v>
      </c>
      <c r="W57">
        <v>0</v>
      </c>
      <c r="X57">
        <v>0</v>
      </c>
      <c r="Y57">
        <v>0</v>
      </c>
      <c r="Z57">
        <v>0</v>
      </c>
      <c r="AA57">
        <v>0</v>
      </c>
      <c r="AB57">
        <v>0</v>
      </c>
      <c r="AC57">
        <v>0</v>
      </c>
      <c r="AD57">
        <v>0</v>
      </c>
      <c r="AE57">
        <v>0</v>
      </c>
      <c r="AF57">
        <v>0</v>
      </c>
      <c r="AG57">
        <v>0</v>
      </c>
      <c r="AH57">
        <v>0</v>
      </c>
      <c r="AI57">
        <v>0</v>
      </c>
      <c r="AJ57">
        <v>0</v>
      </c>
      <c r="AK57">
        <v>0</v>
      </c>
      <c r="AL57" s="8">
        <v>0</v>
      </c>
      <c r="AM57">
        <v>1</v>
      </c>
      <c r="AN57">
        <v>0</v>
      </c>
      <c r="AO57">
        <v>0</v>
      </c>
      <c r="AP57">
        <v>0</v>
      </c>
      <c r="AQ57">
        <v>0</v>
      </c>
      <c r="AR57">
        <v>0</v>
      </c>
      <c r="AS57">
        <v>4</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1</v>
      </c>
      <c r="CV57">
        <v>0</v>
      </c>
      <c r="CW57">
        <v>0</v>
      </c>
      <c r="CX57">
        <v>0</v>
      </c>
      <c r="CY57">
        <v>0</v>
      </c>
      <c r="CZ57">
        <v>0</v>
      </c>
      <c r="DA57">
        <v>1</v>
      </c>
      <c r="DB57">
        <v>0</v>
      </c>
      <c r="DC57">
        <v>0</v>
      </c>
      <c r="DD57">
        <v>0</v>
      </c>
      <c r="DE57">
        <v>0</v>
      </c>
      <c r="DF57">
        <v>3</v>
      </c>
      <c r="DG57">
        <v>0</v>
      </c>
      <c r="DH57">
        <v>0</v>
      </c>
      <c r="DI57">
        <v>0</v>
      </c>
      <c r="DJ57">
        <v>0</v>
      </c>
      <c r="DK57">
        <v>0</v>
      </c>
      <c r="DL57">
        <v>0</v>
      </c>
      <c r="DM57">
        <v>0</v>
      </c>
      <c r="DN57">
        <v>0</v>
      </c>
      <c r="DO57">
        <v>0</v>
      </c>
      <c r="DP57">
        <v>0</v>
      </c>
      <c r="DQ57">
        <v>0</v>
      </c>
      <c r="DR57">
        <v>0</v>
      </c>
      <c r="DS57">
        <v>0</v>
      </c>
      <c r="DT57">
        <v>0</v>
      </c>
      <c r="DU57">
        <v>0</v>
      </c>
      <c r="DV57">
        <v>2</v>
      </c>
      <c r="DW57">
        <v>0</v>
      </c>
      <c r="DX57">
        <v>0</v>
      </c>
      <c r="DY57">
        <v>0</v>
      </c>
      <c r="DZ57">
        <v>3</v>
      </c>
      <c r="EA57">
        <v>0</v>
      </c>
      <c r="EB57">
        <v>0</v>
      </c>
      <c r="EC57">
        <v>1</v>
      </c>
      <c r="ED57">
        <v>0</v>
      </c>
      <c r="EE57">
        <v>0</v>
      </c>
      <c r="EF57">
        <v>0</v>
      </c>
      <c r="EG57">
        <v>0</v>
      </c>
      <c r="EH57">
        <v>0</v>
      </c>
      <c r="EI57">
        <v>1</v>
      </c>
      <c r="EJ57">
        <v>2</v>
      </c>
      <c r="EK57">
        <v>0</v>
      </c>
      <c r="EL57">
        <v>0</v>
      </c>
      <c r="EM57">
        <v>0</v>
      </c>
      <c r="EN57">
        <v>0</v>
      </c>
      <c r="EO57">
        <v>1</v>
      </c>
      <c r="EP57">
        <v>0</v>
      </c>
      <c r="EQ57">
        <v>0</v>
      </c>
      <c r="ER57">
        <v>0</v>
      </c>
      <c r="ES57">
        <v>0</v>
      </c>
      <c r="ET57">
        <v>0</v>
      </c>
      <c r="EU57">
        <v>0</v>
      </c>
      <c r="EV57">
        <v>0</v>
      </c>
      <c r="EW57">
        <v>0</v>
      </c>
      <c r="EX57">
        <v>0</v>
      </c>
      <c r="EY57">
        <v>0</v>
      </c>
      <c r="EZ57">
        <v>0</v>
      </c>
      <c r="FA57">
        <v>0</v>
      </c>
      <c r="FB57">
        <v>0</v>
      </c>
      <c r="FC57">
        <v>0</v>
      </c>
    </row>
    <row r="58" spans="1:159" x14ac:dyDescent="0.25">
      <c r="A58" t="s">
        <v>214</v>
      </c>
      <c r="B58">
        <v>0</v>
      </c>
      <c r="C58">
        <v>0</v>
      </c>
      <c r="D58">
        <v>0</v>
      </c>
      <c r="E58">
        <v>0</v>
      </c>
      <c r="F58">
        <v>0</v>
      </c>
      <c r="G58">
        <v>0</v>
      </c>
      <c r="H58">
        <v>0</v>
      </c>
      <c r="I58">
        <v>0</v>
      </c>
      <c r="J58">
        <v>0</v>
      </c>
      <c r="K58">
        <v>0</v>
      </c>
      <c r="L58">
        <v>0</v>
      </c>
      <c r="M58">
        <v>0</v>
      </c>
      <c r="N58">
        <v>0</v>
      </c>
      <c r="O58">
        <v>0</v>
      </c>
      <c r="P58">
        <v>0</v>
      </c>
      <c r="Q58">
        <v>1</v>
      </c>
      <c r="R58">
        <v>0</v>
      </c>
      <c r="S58">
        <v>0</v>
      </c>
      <c r="T58">
        <v>0</v>
      </c>
      <c r="U58">
        <v>0</v>
      </c>
      <c r="V58">
        <v>1</v>
      </c>
      <c r="W58">
        <v>0</v>
      </c>
      <c r="X58">
        <v>0</v>
      </c>
      <c r="Y58">
        <v>0</v>
      </c>
      <c r="Z58">
        <v>0</v>
      </c>
      <c r="AA58">
        <v>0</v>
      </c>
      <c r="AB58">
        <v>2</v>
      </c>
      <c r="AC58">
        <v>0</v>
      </c>
      <c r="AD58">
        <v>0</v>
      </c>
      <c r="AE58">
        <v>0</v>
      </c>
      <c r="AF58">
        <v>0</v>
      </c>
      <c r="AG58">
        <v>0</v>
      </c>
      <c r="AH58">
        <v>0</v>
      </c>
      <c r="AI58">
        <v>0</v>
      </c>
      <c r="AJ58">
        <v>0</v>
      </c>
      <c r="AK58">
        <v>0</v>
      </c>
      <c r="AL58" s="8">
        <v>0</v>
      </c>
      <c r="AM58">
        <v>3</v>
      </c>
      <c r="AN58">
        <v>0</v>
      </c>
      <c r="AO58">
        <v>0</v>
      </c>
      <c r="AP58">
        <v>0</v>
      </c>
      <c r="AQ58">
        <v>0</v>
      </c>
      <c r="AR58">
        <v>0</v>
      </c>
      <c r="AS58">
        <v>0</v>
      </c>
      <c r="AT58">
        <v>0</v>
      </c>
      <c r="AU58">
        <v>0</v>
      </c>
      <c r="AV58">
        <v>1</v>
      </c>
      <c r="AW58">
        <v>0</v>
      </c>
      <c r="AX58">
        <v>0</v>
      </c>
      <c r="AY58">
        <v>0</v>
      </c>
      <c r="AZ58">
        <v>0</v>
      </c>
      <c r="BA58">
        <v>0</v>
      </c>
      <c r="BB58">
        <v>0</v>
      </c>
      <c r="BC58">
        <v>0</v>
      </c>
      <c r="BD58">
        <v>0</v>
      </c>
      <c r="BE58">
        <v>0</v>
      </c>
      <c r="BF58">
        <v>0</v>
      </c>
      <c r="BG58">
        <v>0</v>
      </c>
      <c r="BH58">
        <v>0</v>
      </c>
      <c r="BI58">
        <v>0</v>
      </c>
      <c r="BJ58">
        <v>0</v>
      </c>
      <c r="BK58">
        <v>1</v>
      </c>
      <c r="BL58">
        <v>0</v>
      </c>
      <c r="BM58">
        <v>0</v>
      </c>
      <c r="BN58">
        <v>0</v>
      </c>
      <c r="BO58">
        <v>0</v>
      </c>
      <c r="BP58">
        <v>0</v>
      </c>
      <c r="BQ58">
        <v>0</v>
      </c>
      <c r="BR58">
        <v>2</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1</v>
      </c>
      <c r="CO58">
        <v>0</v>
      </c>
      <c r="CP58">
        <v>0</v>
      </c>
      <c r="CQ58">
        <v>0</v>
      </c>
      <c r="CR58">
        <v>0</v>
      </c>
      <c r="CS58">
        <v>0</v>
      </c>
      <c r="CT58">
        <v>0</v>
      </c>
      <c r="CU58">
        <v>0</v>
      </c>
      <c r="CV58">
        <v>0</v>
      </c>
      <c r="CW58">
        <v>0</v>
      </c>
      <c r="CX58">
        <v>0</v>
      </c>
      <c r="CY58">
        <v>0</v>
      </c>
      <c r="CZ58">
        <v>0</v>
      </c>
      <c r="DA58">
        <v>2</v>
      </c>
      <c r="DB58">
        <v>0</v>
      </c>
      <c r="DC58">
        <v>2</v>
      </c>
      <c r="DD58">
        <v>0</v>
      </c>
      <c r="DE58">
        <v>0</v>
      </c>
      <c r="DF58">
        <v>2</v>
      </c>
      <c r="DG58">
        <v>0</v>
      </c>
      <c r="DH58">
        <v>0</v>
      </c>
      <c r="DI58">
        <v>0</v>
      </c>
      <c r="DJ58">
        <v>0</v>
      </c>
      <c r="DK58">
        <v>0</v>
      </c>
      <c r="DL58">
        <v>0</v>
      </c>
      <c r="DM58">
        <v>0</v>
      </c>
      <c r="DN58">
        <v>0</v>
      </c>
      <c r="DO58">
        <v>0</v>
      </c>
      <c r="DP58">
        <v>0</v>
      </c>
      <c r="DQ58">
        <v>0</v>
      </c>
      <c r="DR58">
        <v>0</v>
      </c>
      <c r="DS58">
        <v>2</v>
      </c>
      <c r="DT58">
        <v>0</v>
      </c>
      <c r="DU58">
        <v>0</v>
      </c>
      <c r="DV58">
        <v>2</v>
      </c>
      <c r="DW58">
        <v>0</v>
      </c>
      <c r="DX58">
        <v>0</v>
      </c>
      <c r="DY58">
        <v>0</v>
      </c>
      <c r="DZ58">
        <v>2</v>
      </c>
      <c r="EA58">
        <v>0</v>
      </c>
      <c r="EB58">
        <v>2</v>
      </c>
      <c r="EC58">
        <v>2</v>
      </c>
      <c r="ED58">
        <v>0</v>
      </c>
      <c r="EE58">
        <v>0</v>
      </c>
      <c r="EF58">
        <v>0</v>
      </c>
      <c r="EG58">
        <v>0</v>
      </c>
      <c r="EH58">
        <v>0</v>
      </c>
      <c r="EI58">
        <v>2</v>
      </c>
      <c r="EJ58">
        <v>2</v>
      </c>
      <c r="EK58">
        <v>2</v>
      </c>
      <c r="EL58">
        <v>0</v>
      </c>
      <c r="EM58">
        <v>2</v>
      </c>
      <c r="EN58">
        <v>0</v>
      </c>
      <c r="EO58">
        <v>2</v>
      </c>
      <c r="EP58">
        <v>0</v>
      </c>
      <c r="EQ58">
        <v>0</v>
      </c>
      <c r="ER58">
        <v>0</v>
      </c>
      <c r="ES58">
        <v>0</v>
      </c>
      <c r="ET58">
        <v>0</v>
      </c>
      <c r="EU58">
        <v>0</v>
      </c>
      <c r="EV58">
        <v>0</v>
      </c>
      <c r="EW58">
        <v>0</v>
      </c>
      <c r="EX58">
        <v>0</v>
      </c>
      <c r="EY58">
        <v>0</v>
      </c>
      <c r="EZ58">
        <v>0</v>
      </c>
      <c r="FA58">
        <v>0</v>
      </c>
      <c r="FB58">
        <v>0</v>
      </c>
      <c r="FC58">
        <v>0</v>
      </c>
    </row>
    <row r="59" spans="1:159" x14ac:dyDescent="0.25">
      <c r="A59" t="s">
        <v>215</v>
      </c>
      <c r="B59">
        <v>0</v>
      </c>
      <c r="C59">
        <v>0</v>
      </c>
      <c r="D59">
        <v>0</v>
      </c>
      <c r="E59">
        <v>0</v>
      </c>
      <c r="F59">
        <v>0</v>
      </c>
      <c r="G59">
        <v>0</v>
      </c>
      <c r="H59">
        <v>0</v>
      </c>
      <c r="I59">
        <v>0</v>
      </c>
      <c r="J59">
        <v>0</v>
      </c>
      <c r="K59">
        <v>0</v>
      </c>
      <c r="L59">
        <v>0</v>
      </c>
      <c r="M59">
        <v>0</v>
      </c>
      <c r="N59">
        <v>0</v>
      </c>
      <c r="O59">
        <v>0</v>
      </c>
      <c r="P59">
        <v>0</v>
      </c>
      <c r="Q59">
        <v>1</v>
      </c>
      <c r="R59">
        <v>0</v>
      </c>
      <c r="S59">
        <v>0</v>
      </c>
      <c r="T59">
        <v>0</v>
      </c>
      <c r="U59">
        <v>0</v>
      </c>
      <c r="V59">
        <v>2</v>
      </c>
      <c r="W59">
        <v>0</v>
      </c>
      <c r="X59">
        <v>0</v>
      </c>
      <c r="Y59">
        <v>0</v>
      </c>
      <c r="Z59">
        <v>2</v>
      </c>
      <c r="AA59">
        <v>0</v>
      </c>
      <c r="AB59">
        <v>0</v>
      </c>
      <c r="AC59">
        <v>0</v>
      </c>
      <c r="AD59">
        <v>0</v>
      </c>
      <c r="AE59">
        <v>0</v>
      </c>
      <c r="AF59">
        <v>0</v>
      </c>
      <c r="AG59">
        <v>0</v>
      </c>
      <c r="AH59">
        <v>0</v>
      </c>
      <c r="AI59">
        <v>0</v>
      </c>
      <c r="AJ59">
        <v>0</v>
      </c>
      <c r="AK59">
        <v>0</v>
      </c>
      <c r="AL59" s="8">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3</v>
      </c>
      <c r="BH59">
        <v>0</v>
      </c>
      <c r="BI59">
        <v>0</v>
      </c>
      <c r="BJ59">
        <v>0</v>
      </c>
      <c r="BK59">
        <v>0</v>
      </c>
      <c r="BL59">
        <v>0</v>
      </c>
      <c r="BM59">
        <v>0</v>
      </c>
      <c r="BN59">
        <v>0</v>
      </c>
      <c r="BO59">
        <v>0</v>
      </c>
      <c r="BP59">
        <v>0</v>
      </c>
      <c r="BQ59">
        <v>0</v>
      </c>
      <c r="BR59">
        <v>2</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1</v>
      </c>
      <c r="CN59">
        <v>2</v>
      </c>
      <c r="CO59">
        <v>0</v>
      </c>
      <c r="CP59">
        <v>0</v>
      </c>
      <c r="CQ59">
        <v>0</v>
      </c>
      <c r="CR59">
        <v>0</v>
      </c>
      <c r="CS59">
        <v>1</v>
      </c>
      <c r="CT59">
        <v>0</v>
      </c>
      <c r="CU59">
        <v>1</v>
      </c>
      <c r="CV59">
        <v>2</v>
      </c>
      <c r="CW59">
        <v>0</v>
      </c>
      <c r="CX59">
        <v>0</v>
      </c>
      <c r="CY59">
        <v>0</v>
      </c>
      <c r="CZ59">
        <v>3</v>
      </c>
      <c r="DA59">
        <v>3</v>
      </c>
      <c r="DB59">
        <v>0</v>
      </c>
      <c r="DC59">
        <v>2</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2</v>
      </c>
      <c r="EB59">
        <v>2</v>
      </c>
      <c r="EC59">
        <v>2</v>
      </c>
      <c r="ED59">
        <v>0</v>
      </c>
      <c r="EE59">
        <v>0</v>
      </c>
      <c r="EF59">
        <v>0</v>
      </c>
      <c r="EG59">
        <v>0</v>
      </c>
      <c r="EH59">
        <v>0</v>
      </c>
      <c r="EI59">
        <v>1</v>
      </c>
      <c r="EJ59">
        <v>0</v>
      </c>
      <c r="EK59">
        <v>2</v>
      </c>
      <c r="EL59">
        <v>0</v>
      </c>
      <c r="EM59">
        <v>0</v>
      </c>
      <c r="EN59">
        <v>2</v>
      </c>
      <c r="EO59">
        <v>0</v>
      </c>
      <c r="EP59">
        <v>0</v>
      </c>
      <c r="EQ59">
        <v>0</v>
      </c>
      <c r="ER59">
        <v>0</v>
      </c>
      <c r="ES59">
        <v>0</v>
      </c>
      <c r="ET59">
        <v>0</v>
      </c>
      <c r="EU59">
        <v>0</v>
      </c>
      <c r="EV59">
        <v>0</v>
      </c>
      <c r="EW59">
        <v>0</v>
      </c>
      <c r="EX59">
        <v>0</v>
      </c>
      <c r="EY59">
        <v>0</v>
      </c>
      <c r="EZ59">
        <v>0</v>
      </c>
      <c r="FA59">
        <v>0</v>
      </c>
      <c r="FB59">
        <v>0</v>
      </c>
      <c r="FC59">
        <v>0</v>
      </c>
    </row>
    <row r="60" spans="1:159" x14ac:dyDescent="0.25">
      <c r="A60" t="s">
        <v>216</v>
      </c>
      <c r="B60">
        <v>0</v>
      </c>
      <c r="C60">
        <v>0</v>
      </c>
      <c r="D60">
        <v>0</v>
      </c>
      <c r="E60">
        <v>0</v>
      </c>
      <c r="F60">
        <v>0</v>
      </c>
      <c r="G60">
        <v>0</v>
      </c>
      <c r="H60">
        <v>0</v>
      </c>
      <c r="I60">
        <v>0</v>
      </c>
      <c r="J60">
        <v>0</v>
      </c>
      <c r="K60">
        <v>0</v>
      </c>
      <c r="L60">
        <v>0</v>
      </c>
      <c r="M60">
        <v>0</v>
      </c>
      <c r="N60">
        <v>0</v>
      </c>
      <c r="O60">
        <v>0</v>
      </c>
      <c r="P60">
        <v>0</v>
      </c>
      <c r="Q60">
        <v>1</v>
      </c>
      <c r="R60">
        <v>0</v>
      </c>
      <c r="S60">
        <v>0</v>
      </c>
      <c r="T60">
        <v>0</v>
      </c>
      <c r="U60">
        <v>0</v>
      </c>
      <c r="V60">
        <v>1</v>
      </c>
      <c r="W60">
        <v>0</v>
      </c>
      <c r="X60">
        <v>0</v>
      </c>
      <c r="Y60">
        <v>0</v>
      </c>
      <c r="Z60">
        <v>0</v>
      </c>
      <c r="AA60">
        <v>0</v>
      </c>
      <c r="AB60">
        <v>0</v>
      </c>
      <c r="AC60">
        <v>0</v>
      </c>
      <c r="AD60">
        <v>0</v>
      </c>
      <c r="AE60">
        <v>0</v>
      </c>
      <c r="AF60">
        <v>0</v>
      </c>
      <c r="AG60">
        <v>0</v>
      </c>
      <c r="AH60">
        <v>0</v>
      </c>
      <c r="AI60">
        <v>0</v>
      </c>
      <c r="AJ60">
        <v>0</v>
      </c>
      <c r="AK60">
        <v>0</v>
      </c>
      <c r="AL60" s="8">
        <v>0</v>
      </c>
      <c r="AM60">
        <v>2</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2</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2</v>
      </c>
      <c r="CO60">
        <v>0</v>
      </c>
      <c r="CP60">
        <v>0</v>
      </c>
      <c r="CQ60">
        <v>0</v>
      </c>
      <c r="CR60">
        <v>0</v>
      </c>
      <c r="CS60">
        <v>1</v>
      </c>
      <c r="CT60">
        <v>0</v>
      </c>
      <c r="CU60">
        <v>0</v>
      </c>
      <c r="CV60">
        <v>2</v>
      </c>
      <c r="CW60">
        <v>0</v>
      </c>
      <c r="CX60">
        <v>0</v>
      </c>
      <c r="CY60">
        <v>0</v>
      </c>
      <c r="CZ60">
        <v>0</v>
      </c>
      <c r="DA60">
        <v>2</v>
      </c>
      <c r="DB60">
        <v>0</v>
      </c>
      <c r="DC60">
        <v>2</v>
      </c>
      <c r="DD60">
        <v>0</v>
      </c>
      <c r="DE60">
        <v>0</v>
      </c>
      <c r="DF60">
        <v>0</v>
      </c>
      <c r="DG60">
        <v>0</v>
      </c>
      <c r="DH60">
        <v>0</v>
      </c>
      <c r="DI60">
        <v>0</v>
      </c>
      <c r="DJ60">
        <v>0</v>
      </c>
      <c r="DK60">
        <v>0</v>
      </c>
      <c r="DL60">
        <v>0</v>
      </c>
      <c r="DM60">
        <v>0</v>
      </c>
      <c r="DN60">
        <v>0</v>
      </c>
      <c r="DO60">
        <v>0</v>
      </c>
      <c r="DP60">
        <v>0</v>
      </c>
      <c r="DQ60">
        <v>0</v>
      </c>
      <c r="DR60">
        <v>0</v>
      </c>
      <c r="DS60">
        <v>3</v>
      </c>
      <c r="DT60">
        <v>0</v>
      </c>
      <c r="DU60">
        <v>0</v>
      </c>
      <c r="DV60">
        <v>0</v>
      </c>
      <c r="DW60">
        <v>0</v>
      </c>
      <c r="DX60">
        <v>0</v>
      </c>
      <c r="DY60">
        <v>0</v>
      </c>
      <c r="DZ60">
        <v>0</v>
      </c>
      <c r="EA60">
        <v>2</v>
      </c>
      <c r="EB60">
        <v>2</v>
      </c>
      <c r="EC60">
        <v>2</v>
      </c>
      <c r="ED60">
        <v>0</v>
      </c>
      <c r="EE60">
        <v>0</v>
      </c>
      <c r="EF60">
        <v>0</v>
      </c>
      <c r="EG60">
        <v>0</v>
      </c>
      <c r="EH60">
        <v>0</v>
      </c>
      <c r="EI60">
        <v>0</v>
      </c>
      <c r="EJ60">
        <v>0</v>
      </c>
      <c r="EK60">
        <v>2</v>
      </c>
      <c r="EL60">
        <v>0</v>
      </c>
      <c r="EM60">
        <v>0</v>
      </c>
      <c r="EN60">
        <v>0</v>
      </c>
      <c r="EO60">
        <v>2</v>
      </c>
      <c r="EP60">
        <v>0</v>
      </c>
      <c r="EQ60">
        <v>0</v>
      </c>
      <c r="ER60">
        <v>0</v>
      </c>
      <c r="ES60">
        <v>0</v>
      </c>
      <c r="ET60">
        <v>0</v>
      </c>
      <c r="EU60">
        <v>0</v>
      </c>
      <c r="EV60">
        <v>0</v>
      </c>
      <c r="EW60">
        <v>0</v>
      </c>
      <c r="EX60">
        <v>0</v>
      </c>
      <c r="EY60">
        <v>0</v>
      </c>
      <c r="EZ60">
        <v>0</v>
      </c>
      <c r="FA60">
        <v>0</v>
      </c>
      <c r="FB60">
        <v>0</v>
      </c>
      <c r="FC60">
        <v>0</v>
      </c>
    </row>
    <row r="61" spans="1:159" x14ac:dyDescent="0.25">
      <c r="A61" t="s">
        <v>217</v>
      </c>
      <c r="B61">
        <v>0</v>
      </c>
      <c r="C61">
        <v>0</v>
      </c>
      <c r="D61">
        <v>0</v>
      </c>
      <c r="E61">
        <v>0</v>
      </c>
      <c r="F61">
        <v>0</v>
      </c>
      <c r="G61">
        <v>0</v>
      </c>
      <c r="H61">
        <v>0</v>
      </c>
      <c r="I61">
        <v>0</v>
      </c>
      <c r="J61">
        <v>0</v>
      </c>
      <c r="K61">
        <v>0</v>
      </c>
      <c r="L61">
        <v>0</v>
      </c>
      <c r="M61">
        <v>0</v>
      </c>
      <c r="N61">
        <v>0</v>
      </c>
      <c r="O61">
        <v>0</v>
      </c>
      <c r="P61">
        <v>0</v>
      </c>
      <c r="Q61">
        <v>2</v>
      </c>
      <c r="R61">
        <v>0</v>
      </c>
      <c r="S61">
        <v>0</v>
      </c>
      <c r="T61">
        <v>0</v>
      </c>
      <c r="U61">
        <v>0</v>
      </c>
      <c r="V61">
        <v>2</v>
      </c>
      <c r="W61">
        <v>1</v>
      </c>
      <c r="X61">
        <v>2</v>
      </c>
      <c r="Y61">
        <v>0</v>
      </c>
      <c r="Z61">
        <v>0</v>
      </c>
      <c r="AA61">
        <v>0</v>
      </c>
      <c r="AB61">
        <v>0</v>
      </c>
      <c r="AC61">
        <v>0</v>
      </c>
      <c r="AD61">
        <v>0</v>
      </c>
      <c r="AE61">
        <v>1</v>
      </c>
      <c r="AF61">
        <v>0</v>
      </c>
      <c r="AG61">
        <v>0</v>
      </c>
      <c r="AH61">
        <v>0</v>
      </c>
      <c r="AI61">
        <v>0</v>
      </c>
      <c r="AJ61">
        <v>0</v>
      </c>
      <c r="AK61">
        <v>0</v>
      </c>
      <c r="AL61" s="8">
        <v>0</v>
      </c>
      <c r="AM61">
        <v>2</v>
      </c>
      <c r="AN61">
        <v>0</v>
      </c>
      <c r="AO61">
        <v>0</v>
      </c>
      <c r="AP61">
        <v>0</v>
      </c>
      <c r="AQ61">
        <v>0</v>
      </c>
      <c r="AR61">
        <v>1</v>
      </c>
      <c r="AS61">
        <v>3</v>
      </c>
      <c r="AT61">
        <v>0</v>
      </c>
      <c r="AU61">
        <v>0</v>
      </c>
      <c r="AV61">
        <v>3</v>
      </c>
      <c r="AW61">
        <v>0</v>
      </c>
      <c r="AX61">
        <v>0</v>
      </c>
      <c r="AY61">
        <v>0</v>
      </c>
      <c r="AZ61">
        <v>0</v>
      </c>
      <c r="BA61">
        <v>0</v>
      </c>
      <c r="BB61">
        <v>0</v>
      </c>
      <c r="BC61">
        <v>3</v>
      </c>
      <c r="BD61">
        <v>3</v>
      </c>
      <c r="BE61">
        <v>0</v>
      </c>
      <c r="BF61">
        <v>3</v>
      </c>
      <c r="BG61">
        <v>0</v>
      </c>
      <c r="BH61">
        <v>0</v>
      </c>
      <c r="BI61">
        <v>4</v>
      </c>
      <c r="BJ61">
        <v>0</v>
      </c>
      <c r="BK61">
        <v>1</v>
      </c>
      <c r="BL61">
        <v>0</v>
      </c>
      <c r="BM61">
        <v>0</v>
      </c>
      <c r="BN61">
        <v>0</v>
      </c>
      <c r="BO61">
        <v>0</v>
      </c>
      <c r="BP61">
        <v>0</v>
      </c>
      <c r="BQ61">
        <v>0</v>
      </c>
      <c r="BR61">
        <v>3</v>
      </c>
      <c r="BS61">
        <v>1</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1</v>
      </c>
      <c r="CT61">
        <v>0</v>
      </c>
      <c r="CU61">
        <v>0</v>
      </c>
      <c r="CV61">
        <v>0</v>
      </c>
      <c r="CW61">
        <v>0</v>
      </c>
      <c r="CX61">
        <v>0</v>
      </c>
      <c r="CY61">
        <v>0</v>
      </c>
      <c r="CZ61">
        <v>0</v>
      </c>
      <c r="DA61">
        <v>2</v>
      </c>
      <c r="DB61">
        <v>0</v>
      </c>
      <c r="DC61">
        <v>1</v>
      </c>
      <c r="DD61">
        <v>0</v>
      </c>
      <c r="DE61">
        <v>0</v>
      </c>
      <c r="DF61">
        <v>3</v>
      </c>
      <c r="DG61">
        <v>0</v>
      </c>
      <c r="DH61">
        <v>0</v>
      </c>
      <c r="DI61">
        <v>0</v>
      </c>
      <c r="DJ61">
        <v>0</v>
      </c>
      <c r="DK61">
        <v>0</v>
      </c>
      <c r="DL61">
        <v>0</v>
      </c>
      <c r="DM61">
        <v>0</v>
      </c>
      <c r="DN61">
        <v>0</v>
      </c>
      <c r="DO61">
        <v>0</v>
      </c>
      <c r="DP61">
        <v>0</v>
      </c>
      <c r="DQ61">
        <v>0</v>
      </c>
      <c r="DR61">
        <v>0</v>
      </c>
      <c r="DS61">
        <v>3</v>
      </c>
      <c r="DT61">
        <v>0</v>
      </c>
      <c r="DU61">
        <v>0</v>
      </c>
      <c r="DV61">
        <v>2</v>
      </c>
      <c r="DW61">
        <v>0</v>
      </c>
      <c r="DX61">
        <v>0</v>
      </c>
      <c r="DY61">
        <v>0</v>
      </c>
      <c r="DZ61">
        <v>2</v>
      </c>
      <c r="EA61">
        <v>0</v>
      </c>
      <c r="EB61">
        <v>2</v>
      </c>
      <c r="EC61">
        <v>0</v>
      </c>
      <c r="ED61">
        <v>0</v>
      </c>
      <c r="EE61">
        <v>0</v>
      </c>
      <c r="EF61">
        <v>0</v>
      </c>
      <c r="EG61">
        <v>0</v>
      </c>
      <c r="EH61">
        <v>0</v>
      </c>
      <c r="EI61">
        <v>0</v>
      </c>
      <c r="EJ61">
        <v>0</v>
      </c>
      <c r="EK61">
        <v>0</v>
      </c>
      <c r="EL61">
        <v>0</v>
      </c>
      <c r="EM61">
        <v>1</v>
      </c>
      <c r="EN61">
        <v>0</v>
      </c>
      <c r="EO61">
        <v>2</v>
      </c>
      <c r="EP61">
        <v>0</v>
      </c>
      <c r="EQ61">
        <v>0</v>
      </c>
      <c r="ER61">
        <v>0</v>
      </c>
      <c r="ES61">
        <v>0</v>
      </c>
      <c r="ET61">
        <v>0</v>
      </c>
      <c r="EU61">
        <v>0</v>
      </c>
      <c r="EV61">
        <v>0</v>
      </c>
      <c r="EW61">
        <v>1</v>
      </c>
      <c r="EX61">
        <v>0</v>
      </c>
      <c r="EY61">
        <v>0</v>
      </c>
      <c r="EZ61">
        <v>0</v>
      </c>
      <c r="FA61">
        <v>0</v>
      </c>
      <c r="FB61">
        <v>0</v>
      </c>
      <c r="FC61">
        <v>0</v>
      </c>
    </row>
    <row r="62" spans="1:159" x14ac:dyDescent="0.25">
      <c r="A62" t="s">
        <v>218</v>
      </c>
      <c r="B62">
        <v>0</v>
      </c>
      <c r="C62">
        <v>0</v>
      </c>
      <c r="D62">
        <v>0</v>
      </c>
      <c r="E62">
        <v>0</v>
      </c>
      <c r="F62">
        <v>0</v>
      </c>
      <c r="G62">
        <v>0</v>
      </c>
      <c r="H62">
        <v>1</v>
      </c>
      <c r="I62">
        <v>0</v>
      </c>
      <c r="J62">
        <v>0</v>
      </c>
      <c r="K62">
        <v>0</v>
      </c>
      <c r="L62">
        <v>0</v>
      </c>
      <c r="M62">
        <v>0</v>
      </c>
      <c r="N62">
        <v>0</v>
      </c>
      <c r="O62">
        <v>0</v>
      </c>
      <c r="P62">
        <v>0</v>
      </c>
      <c r="Q62">
        <v>1</v>
      </c>
      <c r="R62">
        <v>0</v>
      </c>
      <c r="S62">
        <v>0</v>
      </c>
      <c r="T62">
        <v>0</v>
      </c>
      <c r="U62">
        <v>0</v>
      </c>
      <c r="V62">
        <v>0</v>
      </c>
      <c r="W62">
        <v>0</v>
      </c>
      <c r="X62">
        <v>0</v>
      </c>
      <c r="Y62">
        <v>0</v>
      </c>
      <c r="Z62">
        <v>0</v>
      </c>
      <c r="AA62">
        <v>0</v>
      </c>
      <c r="AB62">
        <v>0</v>
      </c>
      <c r="AC62">
        <v>0</v>
      </c>
      <c r="AD62">
        <v>0</v>
      </c>
      <c r="AE62">
        <v>0</v>
      </c>
      <c r="AF62">
        <v>0</v>
      </c>
      <c r="AG62">
        <v>0</v>
      </c>
      <c r="AH62">
        <v>0</v>
      </c>
      <c r="AI62">
        <v>0</v>
      </c>
      <c r="AJ62">
        <v>0</v>
      </c>
      <c r="AK62">
        <v>2</v>
      </c>
      <c r="AL62" s="8">
        <v>0</v>
      </c>
      <c r="AM62">
        <v>0</v>
      </c>
      <c r="AN62">
        <v>0</v>
      </c>
      <c r="AO62">
        <v>0</v>
      </c>
      <c r="AP62">
        <v>0</v>
      </c>
      <c r="AQ62">
        <v>0</v>
      </c>
      <c r="AR62">
        <v>0</v>
      </c>
      <c r="AS62">
        <v>3</v>
      </c>
      <c r="AT62">
        <v>0</v>
      </c>
      <c r="AU62">
        <v>0</v>
      </c>
      <c r="AV62">
        <v>2</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2</v>
      </c>
      <c r="CO62">
        <v>0</v>
      </c>
      <c r="CP62">
        <v>0</v>
      </c>
      <c r="CQ62">
        <v>0</v>
      </c>
      <c r="CR62">
        <v>0</v>
      </c>
      <c r="CS62">
        <v>0</v>
      </c>
      <c r="CT62">
        <v>0</v>
      </c>
      <c r="CU62">
        <v>2</v>
      </c>
      <c r="CV62">
        <v>2</v>
      </c>
      <c r="CW62">
        <v>0</v>
      </c>
      <c r="CX62">
        <v>0</v>
      </c>
      <c r="CY62">
        <v>3</v>
      </c>
      <c r="CZ62">
        <v>0</v>
      </c>
      <c r="DA62">
        <v>3</v>
      </c>
      <c r="DB62">
        <v>2</v>
      </c>
      <c r="DC62">
        <v>2</v>
      </c>
      <c r="DD62">
        <v>0</v>
      </c>
      <c r="DE62">
        <v>0</v>
      </c>
      <c r="DF62">
        <v>2</v>
      </c>
      <c r="DG62">
        <v>0</v>
      </c>
      <c r="DH62">
        <v>0</v>
      </c>
      <c r="DI62">
        <v>0</v>
      </c>
      <c r="DJ62">
        <v>0</v>
      </c>
      <c r="DK62">
        <v>0</v>
      </c>
      <c r="DL62">
        <v>0</v>
      </c>
      <c r="DM62">
        <v>0</v>
      </c>
      <c r="DN62">
        <v>0</v>
      </c>
      <c r="DO62">
        <v>0</v>
      </c>
      <c r="DP62">
        <v>0</v>
      </c>
      <c r="DQ62">
        <v>0</v>
      </c>
      <c r="DR62">
        <v>0</v>
      </c>
      <c r="DS62">
        <v>0</v>
      </c>
      <c r="DT62">
        <v>0</v>
      </c>
      <c r="DU62">
        <v>0</v>
      </c>
      <c r="DV62">
        <v>2</v>
      </c>
      <c r="DW62">
        <v>0</v>
      </c>
      <c r="DX62">
        <v>0</v>
      </c>
      <c r="DY62">
        <v>0</v>
      </c>
      <c r="DZ62">
        <v>3</v>
      </c>
      <c r="EA62">
        <v>0</v>
      </c>
      <c r="EB62">
        <v>0</v>
      </c>
      <c r="EC62">
        <v>0</v>
      </c>
      <c r="ED62">
        <v>0</v>
      </c>
      <c r="EE62">
        <v>0</v>
      </c>
      <c r="EF62">
        <v>0</v>
      </c>
      <c r="EG62">
        <v>0</v>
      </c>
      <c r="EH62">
        <v>0</v>
      </c>
      <c r="EI62">
        <v>0</v>
      </c>
      <c r="EJ62">
        <v>0</v>
      </c>
      <c r="EK62">
        <v>0</v>
      </c>
      <c r="EL62">
        <v>0</v>
      </c>
      <c r="EM62">
        <v>4</v>
      </c>
      <c r="EN62">
        <v>0</v>
      </c>
      <c r="EO62">
        <v>0</v>
      </c>
      <c r="EP62">
        <v>0</v>
      </c>
      <c r="EQ62">
        <v>0</v>
      </c>
      <c r="ER62">
        <v>0</v>
      </c>
      <c r="ES62">
        <v>0</v>
      </c>
      <c r="ET62">
        <v>0</v>
      </c>
      <c r="EU62">
        <v>0</v>
      </c>
      <c r="EV62">
        <v>0</v>
      </c>
      <c r="EW62">
        <v>0</v>
      </c>
      <c r="EX62">
        <v>0</v>
      </c>
      <c r="EY62">
        <v>0</v>
      </c>
      <c r="EZ62">
        <v>0</v>
      </c>
      <c r="FA62">
        <v>0</v>
      </c>
      <c r="FB62">
        <v>0</v>
      </c>
      <c r="FC62">
        <v>0</v>
      </c>
    </row>
    <row r="63" spans="1:159" x14ac:dyDescent="0.25">
      <c r="A63" t="s">
        <v>219</v>
      </c>
      <c r="B63">
        <v>0</v>
      </c>
      <c r="C63">
        <v>0</v>
      </c>
      <c r="D63">
        <v>0</v>
      </c>
      <c r="E63">
        <v>0</v>
      </c>
      <c r="F63">
        <v>0</v>
      </c>
      <c r="G63">
        <v>0</v>
      </c>
      <c r="H63">
        <v>0</v>
      </c>
      <c r="I63">
        <v>0</v>
      </c>
      <c r="J63">
        <v>0</v>
      </c>
      <c r="K63">
        <v>0</v>
      </c>
      <c r="L63">
        <v>0</v>
      </c>
      <c r="M63">
        <v>0</v>
      </c>
      <c r="N63">
        <v>0</v>
      </c>
      <c r="O63">
        <v>0</v>
      </c>
      <c r="P63">
        <v>0</v>
      </c>
      <c r="Q63">
        <v>1</v>
      </c>
      <c r="R63">
        <v>0</v>
      </c>
      <c r="S63">
        <v>0</v>
      </c>
      <c r="T63">
        <v>0</v>
      </c>
      <c r="U63">
        <v>0</v>
      </c>
      <c r="V63">
        <v>1</v>
      </c>
      <c r="W63">
        <v>0</v>
      </c>
      <c r="X63">
        <v>0</v>
      </c>
      <c r="Y63">
        <v>0</v>
      </c>
      <c r="Z63">
        <v>0</v>
      </c>
      <c r="AA63">
        <v>0</v>
      </c>
      <c r="AB63">
        <v>0</v>
      </c>
      <c r="AC63">
        <v>0</v>
      </c>
      <c r="AD63">
        <v>0</v>
      </c>
      <c r="AE63">
        <v>0</v>
      </c>
      <c r="AF63">
        <v>0</v>
      </c>
      <c r="AG63">
        <v>0</v>
      </c>
      <c r="AH63">
        <v>0</v>
      </c>
      <c r="AI63">
        <v>0</v>
      </c>
      <c r="AJ63">
        <v>0</v>
      </c>
      <c r="AK63">
        <v>0</v>
      </c>
      <c r="AL63" s="8">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1</v>
      </c>
      <c r="CV63">
        <v>1</v>
      </c>
      <c r="CW63">
        <v>0</v>
      </c>
      <c r="CX63">
        <v>0</v>
      </c>
      <c r="CY63">
        <v>0</v>
      </c>
      <c r="CZ63">
        <v>0</v>
      </c>
      <c r="DA63">
        <v>3</v>
      </c>
      <c r="DB63">
        <v>0</v>
      </c>
      <c r="DC63">
        <v>2</v>
      </c>
      <c r="DD63">
        <v>0</v>
      </c>
      <c r="DE63">
        <v>0</v>
      </c>
      <c r="DF63">
        <v>1</v>
      </c>
      <c r="DG63">
        <v>0</v>
      </c>
      <c r="DH63">
        <v>0</v>
      </c>
      <c r="DI63">
        <v>0</v>
      </c>
      <c r="DJ63">
        <v>0</v>
      </c>
      <c r="DK63">
        <v>0</v>
      </c>
      <c r="DL63">
        <v>0</v>
      </c>
      <c r="DM63">
        <v>0</v>
      </c>
      <c r="DN63">
        <v>0</v>
      </c>
      <c r="DO63">
        <v>0</v>
      </c>
      <c r="DP63">
        <v>0</v>
      </c>
      <c r="DQ63">
        <v>0</v>
      </c>
      <c r="DR63">
        <v>0</v>
      </c>
      <c r="DS63">
        <v>1</v>
      </c>
      <c r="DT63">
        <v>0</v>
      </c>
      <c r="DU63">
        <v>0</v>
      </c>
      <c r="DV63">
        <v>2</v>
      </c>
      <c r="DW63">
        <v>0</v>
      </c>
      <c r="DX63">
        <v>0</v>
      </c>
      <c r="DY63">
        <v>0</v>
      </c>
      <c r="DZ63">
        <v>0</v>
      </c>
      <c r="EA63">
        <v>2</v>
      </c>
      <c r="EB63">
        <v>0</v>
      </c>
      <c r="EC63">
        <v>2</v>
      </c>
      <c r="ED63">
        <v>0</v>
      </c>
      <c r="EE63">
        <v>0</v>
      </c>
      <c r="EF63">
        <v>0</v>
      </c>
      <c r="EG63">
        <v>0</v>
      </c>
      <c r="EH63">
        <v>0</v>
      </c>
      <c r="EI63">
        <v>2</v>
      </c>
      <c r="EJ63">
        <v>0</v>
      </c>
      <c r="EK63">
        <v>2</v>
      </c>
      <c r="EL63">
        <v>2</v>
      </c>
      <c r="EM63">
        <v>4</v>
      </c>
      <c r="EN63">
        <v>1</v>
      </c>
      <c r="EO63">
        <v>2</v>
      </c>
      <c r="EP63">
        <v>0</v>
      </c>
      <c r="EQ63">
        <v>0</v>
      </c>
      <c r="ER63">
        <v>0</v>
      </c>
      <c r="ES63">
        <v>0</v>
      </c>
      <c r="ET63">
        <v>0</v>
      </c>
      <c r="EU63">
        <v>0</v>
      </c>
      <c r="EV63">
        <v>0</v>
      </c>
      <c r="EW63">
        <v>0</v>
      </c>
      <c r="EX63">
        <v>0</v>
      </c>
      <c r="EY63">
        <v>0</v>
      </c>
      <c r="EZ63">
        <v>0</v>
      </c>
      <c r="FA63">
        <v>0</v>
      </c>
      <c r="FB63">
        <v>0</v>
      </c>
      <c r="FC63">
        <v>0</v>
      </c>
    </row>
    <row r="64" spans="1:159" x14ac:dyDescent="0.25">
      <c r="A64" t="s">
        <v>220</v>
      </c>
      <c r="B64">
        <v>0</v>
      </c>
      <c r="C64">
        <v>0</v>
      </c>
      <c r="D64">
        <v>0</v>
      </c>
      <c r="E64">
        <v>0</v>
      </c>
      <c r="F64">
        <v>0</v>
      </c>
      <c r="G64">
        <v>0</v>
      </c>
      <c r="H64">
        <v>0</v>
      </c>
      <c r="I64">
        <v>0</v>
      </c>
      <c r="J64">
        <v>1</v>
      </c>
      <c r="K64">
        <v>0</v>
      </c>
      <c r="L64">
        <v>0</v>
      </c>
      <c r="M64">
        <v>0</v>
      </c>
      <c r="N64">
        <v>0</v>
      </c>
      <c r="O64">
        <v>0</v>
      </c>
      <c r="P64">
        <v>0</v>
      </c>
      <c r="Q64">
        <v>1</v>
      </c>
      <c r="R64">
        <v>0</v>
      </c>
      <c r="S64">
        <v>0</v>
      </c>
      <c r="T64">
        <v>0</v>
      </c>
      <c r="U64">
        <v>0</v>
      </c>
      <c r="V64">
        <v>1</v>
      </c>
      <c r="W64">
        <v>0</v>
      </c>
      <c r="X64">
        <v>0</v>
      </c>
      <c r="Y64">
        <v>0</v>
      </c>
      <c r="Z64">
        <v>0</v>
      </c>
      <c r="AA64">
        <v>0</v>
      </c>
      <c r="AB64">
        <v>0</v>
      </c>
      <c r="AC64">
        <v>0</v>
      </c>
      <c r="AD64">
        <v>0</v>
      </c>
      <c r="AE64">
        <v>0</v>
      </c>
      <c r="AF64">
        <v>0</v>
      </c>
      <c r="AG64">
        <v>0</v>
      </c>
      <c r="AH64">
        <v>0</v>
      </c>
      <c r="AI64">
        <v>0</v>
      </c>
      <c r="AJ64">
        <v>0</v>
      </c>
      <c r="AK64">
        <v>0</v>
      </c>
      <c r="AL64" s="8">
        <v>0</v>
      </c>
      <c r="AM64">
        <v>0</v>
      </c>
      <c r="AN64">
        <v>0</v>
      </c>
      <c r="AO64">
        <v>0</v>
      </c>
      <c r="AP64">
        <v>0</v>
      </c>
      <c r="AQ64">
        <v>0</v>
      </c>
      <c r="AR64">
        <v>0</v>
      </c>
      <c r="AS64">
        <v>3</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1</v>
      </c>
      <c r="CT64">
        <v>0</v>
      </c>
      <c r="CU64">
        <v>2</v>
      </c>
      <c r="CV64">
        <v>1</v>
      </c>
      <c r="CW64">
        <v>0</v>
      </c>
      <c r="CX64">
        <v>0</v>
      </c>
      <c r="CY64">
        <v>0</v>
      </c>
      <c r="CZ64">
        <v>0</v>
      </c>
      <c r="DA64">
        <v>3</v>
      </c>
      <c r="DB64">
        <v>0</v>
      </c>
      <c r="DC64">
        <v>2</v>
      </c>
      <c r="DD64">
        <v>0</v>
      </c>
      <c r="DE64">
        <v>0</v>
      </c>
      <c r="DF64">
        <v>2</v>
      </c>
      <c r="DG64">
        <v>0</v>
      </c>
      <c r="DH64">
        <v>0</v>
      </c>
      <c r="DI64">
        <v>0</v>
      </c>
      <c r="DJ64">
        <v>0</v>
      </c>
      <c r="DK64">
        <v>0</v>
      </c>
      <c r="DL64">
        <v>0</v>
      </c>
      <c r="DM64">
        <v>0</v>
      </c>
      <c r="DN64">
        <v>0</v>
      </c>
      <c r="DO64">
        <v>0</v>
      </c>
      <c r="DP64">
        <v>0</v>
      </c>
      <c r="DQ64">
        <v>0</v>
      </c>
      <c r="DR64">
        <v>0</v>
      </c>
      <c r="DS64">
        <v>2</v>
      </c>
      <c r="DT64">
        <v>0</v>
      </c>
      <c r="DU64">
        <v>0</v>
      </c>
      <c r="DV64">
        <v>3</v>
      </c>
      <c r="DW64">
        <v>0</v>
      </c>
      <c r="DX64">
        <v>0</v>
      </c>
      <c r="DY64">
        <v>0</v>
      </c>
      <c r="DZ64">
        <v>2</v>
      </c>
      <c r="EA64">
        <v>2</v>
      </c>
      <c r="EB64">
        <v>2</v>
      </c>
      <c r="EC64">
        <v>2</v>
      </c>
      <c r="ED64">
        <v>0</v>
      </c>
      <c r="EE64">
        <v>0</v>
      </c>
      <c r="EF64">
        <v>0</v>
      </c>
      <c r="EG64">
        <v>0</v>
      </c>
      <c r="EH64">
        <v>0</v>
      </c>
      <c r="EI64">
        <v>1</v>
      </c>
      <c r="EJ64">
        <v>0</v>
      </c>
      <c r="EK64">
        <v>2</v>
      </c>
      <c r="EL64">
        <v>0</v>
      </c>
      <c r="EM64">
        <v>2</v>
      </c>
      <c r="EN64">
        <v>0</v>
      </c>
      <c r="EO64">
        <v>1</v>
      </c>
      <c r="EP64">
        <v>0</v>
      </c>
      <c r="EQ64">
        <v>0</v>
      </c>
      <c r="ER64">
        <v>0</v>
      </c>
      <c r="ES64">
        <v>0</v>
      </c>
      <c r="ET64">
        <v>0</v>
      </c>
      <c r="EU64">
        <v>0</v>
      </c>
      <c r="EV64">
        <v>0</v>
      </c>
      <c r="EW64">
        <v>0</v>
      </c>
      <c r="EX64">
        <v>1</v>
      </c>
      <c r="EY64">
        <v>0</v>
      </c>
      <c r="EZ64">
        <v>0</v>
      </c>
      <c r="FA64">
        <v>0</v>
      </c>
      <c r="FB64">
        <v>0</v>
      </c>
      <c r="FC64">
        <v>0</v>
      </c>
    </row>
    <row r="65" spans="1:159" x14ac:dyDescent="0.25">
      <c r="A65" t="s">
        <v>221</v>
      </c>
      <c r="B65">
        <v>0</v>
      </c>
      <c r="C65">
        <v>0</v>
      </c>
      <c r="D65">
        <v>0</v>
      </c>
      <c r="E65">
        <v>0</v>
      </c>
      <c r="F65">
        <v>0</v>
      </c>
      <c r="G65">
        <v>0</v>
      </c>
      <c r="H65">
        <v>0</v>
      </c>
      <c r="I65">
        <v>0</v>
      </c>
      <c r="J65">
        <v>0</v>
      </c>
      <c r="K65">
        <v>0</v>
      </c>
      <c r="L65">
        <v>0</v>
      </c>
      <c r="M65">
        <v>0</v>
      </c>
      <c r="N65">
        <v>0</v>
      </c>
      <c r="O65">
        <v>0</v>
      </c>
      <c r="P65">
        <v>0</v>
      </c>
      <c r="Q65">
        <v>1</v>
      </c>
      <c r="R65">
        <v>0</v>
      </c>
      <c r="S65">
        <v>0</v>
      </c>
      <c r="T65">
        <v>0</v>
      </c>
      <c r="U65">
        <v>0</v>
      </c>
      <c r="V65">
        <v>0</v>
      </c>
      <c r="W65">
        <v>0</v>
      </c>
      <c r="X65">
        <v>0</v>
      </c>
      <c r="Y65">
        <v>0</v>
      </c>
      <c r="Z65">
        <v>0</v>
      </c>
      <c r="AA65">
        <v>0</v>
      </c>
      <c r="AB65">
        <v>2</v>
      </c>
      <c r="AC65">
        <v>0</v>
      </c>
      <c r="AD65">
        <v>0</v>
      </c>
      <c r="AE65">
        <v>0</v>
      </c>
      <c r="AF65">
        <v>0</v>
      </c>
      <c r="AG65">
        <v>0</v>
      </c>
      <c r="AH65">
        <v>0</v>
      </c>
      <c r="AI65">
        <v>0</v>
      </c>
      <c r="AJ65">
        <v>0</v>
      </c>
      <c r="AK65">
        <v>2</v>
      </c>
      <c r="AL65" s="8">
        <v>0</v>
      </c>
      <c r="AM65">
        <v>1</v>
      </c>
      <c r="AN65">
        <v>0</v>
      </c>
      <c r="AO65">
        <v>0</v>
      </c>
      <c r="AP65">
        <v>0</v>
      </c>
      <c r="AQ65">
        <v>0</v>
      </c>
      <c r="AR65">
        <v>0</v>
      </c>
      <c r="AS65">
        <v>3</v>
      </c>
      <c r="AT65">
        <v>0</v>
      </c>
      <c r="AU65">
        <v>0</v>
      </c>
      <c r="AV65">
        <v>2</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2</v>
      </c>
      <c r="CO65">
        <v>0</v>
      </c>
      <c r="CP65">
        <v>0</v>
      </c>
      <c r="CQ65">
        <v>0</v>
      </c>
      <c r="CR65">
        <v>0</v>
      </c>
      <c r="CS65">
        <v>1</v>
      </c>
      <c r="CT65">
        <v>0</v>
      </c>
      <c r="CU65">
        <v>0</v>
      </c>
      <c r="CV65">
        <v>1</v>
      </c>
      <c r="CW65">
        <v>0</v>
      </c>
      <c r="CX65">
        <v>0</v>
      </c>
      <c r="CY65">
        <v>0</v>
      </c>
      <c r="CZ65">
        <v>0</v>
      </c>
      <c r="DA65">
        <v>0</v>
      </c>
      <c r="DB65">
        <v>0</v>
      </c>
      <c r="DC65">
        <v>2</v>
      </c>
      <c r="DD65">
        <v>0</v>
      </c>
      <c r="DE65">
        <v>0</v>
      </c>
      <c r="DF65">
        <v>2</v>
      </c>
      <c r="DG65">
        <v>0</v>
      </c>
      <c r="DH65">
        <v>0</v>
      </c>
      <c r="DI65">
        <v>0</v>
      </c>
      <c r="DJ65">
        <v>0</v>
      </c>
      <c r="DK65">
        <v>0</v>
      </c>
      <c r="DL65">
        <v>0</v>
      </c>
      <c r="DM65">
        <v>0</v>
      </c>
      <c r="DN65">
        <v>0</v>
      </c>
      <c r="DO65">
        <v>0</v>
      </c>
      <c r="DP65">
        <v>0</v>
      </c>
      <c r="DQ65">
        <v>0</v>
      </c>
      <c r="DR65">
        <v>0</v>
      </c>
      <c r="DS65">
        <v>2</v>
      </c>
      <c r="DT65">
        <v>0</v>
      </c>
      <c r="DU65">
        <v>0</v>
      </c>
      <c r="DV65">
        <v>2</v>
      </c>
      <c r="DW65">
        <v>0</v>
      </c>
      <c r="DX65">
        <v>0</v>
      </c>
      <c r="DY65">
        <v>0</v>
      </c>
      <c r="DZ65">
        <v>2</v>
      </c>
      <c r="EA65">
        <v>0</v>
      </c>
      <c r="EB65">
        <v>2</v>
      </c>
      <c r="EC65">
        <v>2</v>
      </c>
      <c r="ED65">
        <v>0</v>
      </c>
      <c r="EE65">
        <v>0</v>
      </c>
      <c r="EF65">
        <v>0</v>
      </c>
      <c r="EG65">
        <v>0</v>
      </c>
      <c r="EH65">
        <v>0</v>
      </c>
      <c r="EI65">
        <v>0</v>
      </c>
      <c r="EJ65">
        <v>0</v>
      </c>
      <c r="EK65">
        <v>2</v>
      </c>
      <c r="EL65">
        <v>2</v>
      </c>
      <c r="EM65">
        <v>3</v>
      </c>
      <c r="EN65">
        <v>0</v>
      </c>
      <c r="EO65">
        <v>2</v>
      </c>
      <c r="EP65">
        <v>0</v>
      </c>
      <c r="EQ65">
        <v>0</v>
      </c>
      <c r="ER65">
        <v>0</v>
      </c>
      <c r="ES65">
        <v>0</v>
      </c>
      <c r="ET65">
        <v>0</v>
      </c>
      <c r="EU65">
        <v>0</v>
      </c>
      <c r="EV65">
        <v>0</v>
      </c>
      <c r="EW65">
        <v>0</v>
      </c>
      <c r="EX65">
        <v>0</v>
      </c>
      <c r="EY65">
        <v>0</v>
      </c>
      <c r="EZ65">
        <v>0</v>
      </c>
      <c r="FA65">
        <v>0</v>
      </c>
      <c r="FB65">
        <v>0</v>
      </c>
      <c r="FC65">
        <v>0</v>
      </c>
    </row>
    <row r="66" spans="1:159" x14ac:dyDescent="0.25">
      <c r="A66" t="s">
        <v>222</v>
      </c>
      <c r="B66">
        <v>0</v>
      </c>
      <c r="C66">
        <v>0</v>
      </c>
      <c r="D66">
        <v>0</v>
      </c>
      <c r="E66">
        <v>0</v>
      </c>
      <c r="F66">
        <v>0</v>
      </c>
      <c r="G66">
        <v>0</v>
      </c>
      <c r="H66">
        <v>0</v>
      </c>
      <c r="I66">
        <v>0</v>
      </c>
      <c r="J66">
        <v>0</v>
      </c>
      <c r="K66">
        <v>0</v>
      </c>
      <c r="L66">
        <v>0</v>
      </c>
      <c r="M66">
        <v>0</v>
      </c>
      <c r="N66">
        <v>0</v>
      </c>
      <c r="O66">
        <v>0</v>
      </c>
      <c r="P66">
        <v>0</v>
      </c>
      <c r="Q66">
        <v>2</v>
      </c>
      <c r="R66">
        <v>0</v>
      </c>
      <c r="S66">
        <v>0</v>
      </c>
      <c r="T66">
        <v>0</v>
      </c>
      <c r="U66">
        <v>0</v>
      </c>
      <c r="V66">
        <v>2</v>
      </c>
      <c r="W66">
        <v>0</v>
      </c>
      <c r="X66">
        <v>0</v>
      </c>
      <c r="Y66">
        <v>0</v>
      </c>
      <c r="Z66">
        <v>0</v>
      </c>
      <c r="AA66">
        <v>3</v>
      </c>
      <c r="AB66">
        <v>3</v>
      </c>
      <c r="AC66">
        <v>0</v>
      </c>
      <c r="AD66">
        <v>0</v>
      </c>
      <c r="AE66">
        <v>0</v>
      </c>
      <c r="AF66">
        <v>0</v>
      </c>
      <c r="AG66">
        <v>0</v>
      </c>
      <c r="AH66">
        <v>0</v>
      </c>
      <c r="AI66">
        <v>0</v>
      </c>
      <c r="AJ66">
        <v>0</v>
      </c>
      <c r="AK66">
        <v>2</v>
      </c>
      <c r="AL66" s="8">
        <v>0</v>
      </c>
      <c r="AM66">
        <v>0</v>
      </c>
      <c r="AN66">
        <v>0</v>
      </c>
      <c r="AO66">
        <v>0</v>
      </c>
      <c r="AP66">
        <v>0</v>
      </c>
      <c r="AQ66">
        <v>0</v>
      </c>
      <c r="AR66">
        <v>0</v>
      </c>
      <c r="AS66">
        <v>3</v>
      </c>
      <c r="AT66">
        <v>0</v>
      </c>
      <c r="AU66">
        <v>0</v>
      </c>
      <c r="AV66">
        <v>0</v>
      </c>
      <c r="AW66">
        <v>0</v>
      </c>
      <c r="AX66">
        <v>0</v>
      </c>
      <c r="AY66">
        <v>0</v>
      </c>
      <c r="AZ66">
        <v>0</v>
      </c>
      <c r="BA66">
        <v>0</v>
      </c>
      <c r="BB66">
        <v>0</v>
      </c>
      <c r="BC66">
        <v>1</v>
      </c>
      <c r="BD66">
        <v>0</v>
      </c>
      <c r="BE66">
        <v>0</v>
      </c>
      <c r="BF66">
        <v>0</v>
      </c>
      <c r="BG66">
        <v>0</v>
      </c>
      <c r="BH66">
        <v>0</v>
      </c>
      <c r="BI66">
        <v>0</v>
      </c>
      <c r="BJ66">
        <v>0</v>
      </c>
      <c r="BK66">
        <v>0</v>
      </c>
      <c r="BL66">
        <v>0</v>
      </c>
      <c r="BM66">
        <v>0</v>
      </c>
      <c r="BN66">
        <v>0</v>
      </c>
      <c r="BO66">
        <v>0</v>
      </c>
      <c r="BP66">
        <v>0</v>
      </c>
      <c r="BQ66">
        <v>0</v>
      </c>
      <c r="BR66">
        <v>1</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2</v>
      </c>
      <c r="CT66">
        <v>0</v>
      </c>
      <c r="CU66">
        <v>3</v>
      </c>
      <c r="CV66">
        <v>2</v>
      </c>
      <c r="CW66">
        <v>0</v>
      </c>
      <c r="CX66">
        <v>0</v>
      </c>
      <c r="CY66">
        <v>0</v>
      </c>
      <c r="CZ66">
        <v>0</v>
      </c>
      <c r="DA66">
        <v>2</v>
      </c>
      <c r="DB66">
        <v>0</v>
      </c>
      <c r="DC66">
        <v>2</v>
      </c>
      <c r="DD66">
        <v>0</v>
      </c>
      <c r="DE66">
        <v>0</v>
      </c>
      <c r="DF66">
        <v>2</v>
      </c>
      <c r="DG66">
        <v>0</v>
      </c>
      <c r="DH66">
        <v>0</v>
      </c>
      <c r="DI66">
        <v>0</v>
      </c>
      <c r="DJ66">
        <v>0</v>
      </c>
      <c r="DK66">
        <v>0</v>
      </c>
      <c r="DL66">
        <v>0</v>
      </c>
      <c r="DM66">
        <v>0</v>
      </c>
      <c r="DN66">
        <v>0</v>
      </c>
      <c r="DO66">
        <v>0</v>
      </c>
      <c r="DP66">
        <v>0</v>
      </c>
      <c r="DQ66">
        <v>0</v>
      </c>
      <c r="DR66">
        <v>0</v>
      </c>
      <c r="DS66">
        <v>3</v>
      </c>
      <c r="DT66">
        <v>0</v>
      </c>
      <c r="DU66">
        <v>0</v>
      </c>
      <c r="DV66">
        <v>2</v>
      </c>
      <c r="DW66">
        <v>0</v>
      </c>
      <c r="DX66">
        <v>0</v>
      </c>
      <c r="DY66">
        <v>0</v>
      </c>
      <c r="DZ66">
        <v>2</v>
      </c>
      <c r="EA66">
        <v>0</v>
      </c>
      <c r="EB66">
        <v>2</v>
      </c>
      <c r="EC66">
        <v>2</v>
      </c>
      <c r="ED66">
        <v>0</v>
      </c>
      <c r="EE66">
        <v>0</v>
      </c>
      <c r="EF66">
        <v>0</v>
      </c>
      <c r="EG66">
        <v>0</v>
      </c>
      <c r="EH66">
        <v>0</v>
      </c>
      <c r="EI66">
        <v>0</v>
      </c>
      <c r="EJ66">
        <v>2</v>
      </c>
      <c r="EK66">
        <v>2</v>
      </c>
      <c r="EL66">
        <v>2</v>
      </c>
      <c r="EM66">
        <v>4</v>
      </c>
      <c r="EN66">
        <v>0</v>
      </c>
      <c r="EO66">
        <v>2</v>
      </c>
      <c r="EP66">
        <v>0</v>
      </c>
      <c r="EQ66">
        <v>0</v>
      </c>
      <c r="ER66">
        <v>0</v>
      </c>
      <c r="ES66">
        <v>0</v>
      </c>
      <c r="ET66">
        <v>0</v>
      </c>
      <c r="EU66">
        <v>0</v>
      </c>
      <c r="EV66">
        <v>0</v>
      </c>
      <c r="EW66">
        <v>0</v>
      </c>
      <c r="EX66">
        <v>2</v>
      </c>
      <c r="EY66">
        <v>0</v>
      </c>
      <c r="EZ66">
        <v>0</v>
      </c>
      <c r="FA66">
        <v>0</v>
      </c>
      <c r="FB66">
        <v>0</v>
      </c>
      <c r="FC66">
        <v>0</v>
      </c>
    </row>
    <row r="67" spans="1:159" x14ac:dyDescent="0.25">
      <c r="A67" t="s">
        <v>223</v>
      </c>
      <c r="B67">
        <v>2</v>
      </c>
      <c r="C67">
        <v>0</v>
      </c>
      <c r="D67">
        <v>0</v>
      </c>
      <c r="E67">
        <v>0</v>
      </c>
      <c r="F67">
        <v>0</v>
      </c>
      <c r="G67">
        <v>0</v>
      </c>
      <c r="H67">
        <v>0</v>
      </c>
      <c r="I67">
        <v>0</v>
      </c>
      <c r="J67">
        <v>0</v>
      </c>
      <c r="K67">
        <v>0</v>
      </c>
      <c r="L67">
        <v>0</v>
      </c>
      <c r="M67">
        <v>0</v>
      </c>
      <c r="N67">
        <v>0</v>
      </c>
      <c r="O67">
        <v>0</v>
      </c>
      <c r="P67">
        <v>0</v>
      </c>
      <c r="Q67">
        <v>0</v>
      </c>
      <c r="R67">
        <v>0</v>
      </c>
      <c r="S67">
        <v>0</v>
      </c>
      <c r="T67">
        <v>0</v>
      </c>
      <c r="U67">
        <v>0</v>
      </c>
      <c r="V67">
        <v>2</v>
      </c>
      <c r="W67">
        <v>0</v>
      </c>
      <c r="X67">
        <v>2</v>
      </c>
      <c r="Y67">
        <v>0</v>
      </c>
      <c r="Z67">
        <v>0</v>
      </c>
      <c r="AA67">
        <v>0</v>
      </c>
      <c r="AB67">
        <v>2</v>
      </c>
      <c r="AC67">
        <v>0</v>
      </c>
      <c r="AD67">
        <v>0</v>
      </c>
      <c r="AE67">
        <v>0</v>
      </c>
      <c r="AF67">
        <v>0</v>
      </c>
      <c r="AG67">
        <v>0</v>
      </c>
      <c r="AH67">
        <v>0</v>
      </c>
      <c r="AI67">
        <v>0</v>
      </c>
      <c r="AJ67">
        <v>0</v>
      </c>
      <c r="AK67">
        <v>2</v>
      </c>
      <c r="AL67" s="8">
        <v>0</v>
      </c>
      <c r="AM67">
        <v>3</v>
      </c>
      <c r="AN67">
        <v>0</v>
      </c>
      <c r="AO67">
        <v>0</v>
      </c>
      <c r="AP67">
        <v>0</v>
      </c>
      <c r="AQ67">
        <v>0</v>
      </c>
      <c r="AR67">
        <v>0</v>
      </c>
      <c r="AS67">
        <v>4</v>
      </c>
      <c r="AT67">
        <v>0</v>
      </c>
      <c r="AU67">
        <v>0</v>
      </c>
      <c r="AV67">
        <v>2</v>
      </c>
      <c r="AW67">
        <v>0</v>
      </c>
      <c r="AX67">
        <v>0</v>
      </c>
      <c r="AY67">
        <v>0</v>
      </c>
      <c r="AZ67">
        <v>0</v>
      </c>
      <c r="BA67">
        <v>0</v>
      </c>
      <c r="BB67">
        <v>0</v>
      </c>
      <c r="BC67">
        <v>0</v>
      </c>
      <c r="BD67">
        <v>1</v>
      </c>
      <c r="BE67">
        <v>0</v>
      </c>
      <c r="BF67">
        <v>0</v>
      </c>
      <c r="BG67">
        <v>2</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2</v>
      </c>
      <c r="CO67">
        <v>0</v>
      </c>
      <c r="CP67">
        <v>0</v>
      </c>
      <c r="CQ67">
        <v>0</v>
      </c>
      <c r="CR67">
        <v>0</v>
      </c>
      <c r="CS67">
        <v>2</v>
      </c>
      <c r="CT67">
        <v>0</v>
      </c>
      <c r="CU67">
        <v>0</v>
      </c>
      <c r="CV67">
        <v>0</v>
      </c>
      <c r="CW67">
        <v>0</v>
      </c>
      <c r="CX67">
        <v>0</v>
      </c>
      <c r="CY67">
        <v>0</v>
      </c>
      <c r="CZ67">
        <v>0</v>
      </c>
      <c r="DA67">
        <v>1</v>
      </c>
      <c r="DB67">
        <v>1</v>
      </c>
      <c r="DC67">
        <v>0</v>
      </c>
      <c r="DD67">
        <v>0</v>
      </c>
      <c r="DE67">
        <v>0</v>
      </c>
      <c r="DF67">
        <v>2</v>
      </c>
      <c r="DG67">
        <v>0</v>
      </c>
      <c r="DH67">
        <v>0</v>
      </c>
      <c r="DI67">
        <v>0</v>
      </c>
      <c r="DJ67">
        <v>0</v>
      </c>
      <c r="DK67">
        <v>0</v>
      </c>
      <c r="DL67">
        <v>0</v>
      </c>
      <c r="DM67">
        <v>0</v>
      </c>
      <c r="DN67">
        <v>0</v>
      </c>
      <c r="DO67">
        <v>0</v>
      </c>
      <c r="DP67">
        <v>0</v>
      </c>
      <c r="DQ67">
        <v>0</v>
      </c>
      <c r="DR67">
        <v>0</v>
      </c>
      <c r="DS67">
        <v>0</v>
      </c>
      <c r="DT67">
        <v>0</v>
      </c>
      <c r="DU67">
        <v>0</v>
      </c>
      <c r="DV67">
        <v>3</v>
      </c>
      <c r="DW67">
        <v>0</v>
      </c>
      <c r="DX67">
        <v>0</v>
      </c>
      <c r="DY67">
        <v>0</v>
      </c>
      <c r="DZ67">
        <v>3</v>
      </c>
      <c r="EA67">
        <v>0</v>
      </c>
      <c r="EB67">
        <v>3</v>
      </c>
      <c r="EC67">
        <v>2</v>
      </c>
      <c r="ED67">
        <v>0</v>
      </c>
      <c r="EE67">
        <v>0</v>
      </c>
      <c r="EF67">
        <v>0</v>
      </c>
      <c r="EG67">
        <v>0</v>
      </c>
      <c r="EH67">
        <v>0</v>
      </c>
      <c r="EI67">
        <v>0</v>
      </c>
      <c r="EJ67">
        <v>0</v>
      </c>
      <c r="EK67">
        <v>2</v>
      </c>
      <c r="EL67">
        <v>0</v>
      </c>
      <c r="EM67">
        <v>2</v>
      </c>
      <c r="EN67">
        <v>0</v>
      </c>
      <c r="EO67">
        <v>0</v>
      </c>
      <c r="EP67">
        <v>0</v>
      </c>
      <c r="EQ67">
        <v>0</v>
      </c>
      <c r="ER67">
        <v>0</v>
      </c>
      <c r="ES67">
        <v>0</v>
      </c>
      <c r="ET67">
        <v>0</v>
      </c>
      <c r="EU67">
        <v>0</v>
      </c>
      <c r="EV67">
        <v>0</v>
      </c>
      <c r="EW67">
        <v>0</v>
      </c>
      <c r="EX67">
        <v>0</v>
      </c>
      <c r="EY67">
        <v>0</v>
      </c>
      <c r="EZ67">
        <v>0</v>
      </c>
      <c r="FA67">
        <v>0</v>
      </c>
      <c r="FB67">
        <v>0</v>
      </c>
      <c r="FC67">
        <v>0</v>
      </c>
    </row>
    <row r="68" spans="1:159" x14ac:dyDescent="0.25">
      <c r="A68" t="s">
        <v>224</v>
      </c>
      <c r="B68">
        <v>0</v>
      </c>
      <c r="C68">
        <v>0</v>
      </c>
      <c r="D68">
        <v>0</v>
      </c>
      <c r="E68">
        <v>0</v>
      </c>
      <c r="F68">
        <v>0</v>
      </c>
      <c r="G68">
        <v>0</v>
      </c>
      <c r="H68">
        <v>0</v>
      </c>
      <c r="I68">
        <v>0</v>
      </c>
      <c r="J68">
        <v>0</v>
      </c>
      <c r="K68">
        <v>0</v>
      </c>
      <c r="L68">
        <v>0</v>
      </c>
      <c r="M68">
        <v>0</v>
      </c>
      <c r="N68">
        <v>0</v>
      </c>
      <c r="O68">
        <v>0</v>
      </c>
      <c r="P68">
        <v>0</v>
      </c>
      <c r="Q68">
        <v>2</v>
      </c>
      <c r="R68">
        <v>0</v>
      </c>
      <c r="S68">
        <v>0</v>
      </c>
      <c r="T68">
        <v>0</v>
      </c>
      <c r="U68">
        <v>0</v>
      </c>
      <c r="V68">
        <v>2</v>
      </c>
      <c r="W68">
        <v>0</v>
      </c>
      <c r="X68">
        <v>0</v>
      </c>
      <c r="Y68">
        <v>0</v>
      </c>
      <c r="Z68">
        <v>0</v>
      </c>
      <c r="AA68">
        <v>0</v>
      </c>
      <c r="AB68">
        <v>0</v>
      </c>
      <c r="AC68">
        <v>0</v>
      </c>
      <c r="AD68">
        <v>0</v>
      </c>
      <c r="AE68">
        <v>0</v>
      </c>
      <c r="AF68">
        <v>0</v>
      </c>
      <c r="AG68">
        <v>0</v>
      </c>
      <c r="AH68">
        <v>0</v>
      </c>
      <c r="AI68">
        <v>0</v>
      </c>
      <c r="AJ68">
        <v>0</v>
      </c>
      <c r="AK68">
        <v>0</v>
      </c>
      <c r="AL68" s="8">
        <v>0</v>
      </c>
      <c r="AM68">
        <v>0</v>
      </c>
      <c r="AN68">
        <v>0</v>
      </c>
      <c r="AO68">
        <v>0</v>
      </c>
      <c r="AP68">
        <v>0</v>
      </c>
      <c r="AQ68">
        <v>0</v>
      </c>
      <c r="AR68">
        <v>0</v>
      </c>
      <c r="AS68">
        <v>4</v>
      </c>
      <c r="AT68">
        <v>0</v>
      </c>
      <c r="AU68">
        <v>0</v>
      </c>
      <c r="AV68">
        <v>2</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2</v>
      </c>
      <c r="CO68">
        <v>0</v>
      </c>
      <c r="CP68">
        <v>0</v>
      </c>
      <c r="CQ68">
        <v>0</v>
      </c>
      <c r="CR68">
        <v>0</v>
      </c>
      <c r="CS68">
        <v>2</v>
      </c>
      <c r="CT68">
        <v>0</v>
      </c>
      <c r="CU68">
        <v>0</v>
      </c>
      <c r="CV68">
        <v>2</v>
      </c>
      <c r="CW68">
        <v>0</v>
      </c>
      <c r="CX68">
        <v>0</v>
      </c>
      <c r="CY68">
        <v>3</v>
      </c>
      <c r="CZ68">
        <v>0</v>
      </c>
      <c r="DA68">
        <v>2</v>
      </c>
      <c r="DB68">
        <v>2</v>
      </c>
      <c r="DC68">
        <v>2</v>
      </c>
      <c r="DD68">
        <v>0</v>
      </c>
      <c r="DE68">
        <v>0</v>
      </c>
      <c r="DF68">
        <v>3</v>
      </c>
      <c r="DG68">
        <v>0</v>
      </c>
      <c r="DH68">
        <v>0</v>
      </c>
      <c r="DI68">
        <v>0</v>
      </c>
      <c r="DJ68">
        <v>0</v>
      </c>
      <c r="DK68">
        <v>0</v>
      </c>
      <c r="DL68">
        <v>0</v>
      </c>
      <c r="DM68">
        <v>0</v>
      </c>
      <c r="DN68">
        <v>0</v>
      </c>
      <c r="DO68">
        <v>0</v>
      </c>
      <c r="DP68">
        <v>0</v>
      </c>
      <c r="DQ68">
        <v>0</v>
      </c>
      <c r="DR68">
        <v>0</v>
      </c>
      <c r="DS68">
        <v>0</v>
      </c>
      <c r="DT68">
        <v>0</v>
      </c>
      <c r="DU68">
        <v>0</v>
      </c>
      <c r="DV68">
        <v>3</v>
      </c>
      <c r="DW68">
        <v>0</v>
      </c>
      <c r="DX68">
        <v>0</v>
      </c>
      <c r="DY68">
        <v>0</v>
      </c>
      <c r="DZ68">
        <v>0</v>
      </c>
      <c r="EA68">
        <v>0</v>
      </c>
      <c r="EB68">
        <v>2</v>
      </c>
      <c r="EC68">
        <v>2</v>
      </c>
      <c r="ED68">
        <v>0</v>
      </c>
      <c r="EE68">
        <v>0</v>
      </c>
      <c r="EF68">
        <v>0</v>
      </c>
      <c r="EG68">
        <v>0</v>
      </c>
      <c r="EH68">
        <v>0</v>
      </c>
      <c r="EI68">
        <v>0</v>
      </c>
      <c r="EJ68">
        <v>0</v>
      </c>
      <c r="EK68">
        <v>2</v>
      </c>
      <c r="EL68">
        <v>0</v>
      </c>
      <c r="EM68">
        <v>3</v>
      </c>
      <c r="EN68">
        <v>0</v>
      </c>
      <c r="EO68">
        <v>1</v>
      </c>
      <c r="EP68">
        <v>0</v>
      </c>
      <c r="EQ68">
        <v>0</v>
      </c>
      <c r="ER68">
        <v>0</v>
      </c>
      <c r="ES68">
        <v>0</v>
      </c>
      <c r="ET68">
        <v>0</v>
      </c>
      <c r="EU68">
        <v>0</v>
      </c>
      <c r="EV68">
        <v>0</v>
      </c>
      <c r="EW68">
        <v>0</v>
      </c>
      <c r="EX68">
        <v>0</v>
      </c>
      <c r="EY68">
        <v>0</v>
      </c>
      <c r="EZ68">
        <v>0</v>
      </c>
      <c r="FA68">
        <v>0</v>
      </c>
      <c r="FB68">
        <v>0</v>
      </c>
      <c r="FC68">
        <v>0</v>
      </c>
    </row>
    <row r="69" spans="1:159" x14ac:dyDescent="0.25">
      <c r="A69" t="s">
        <v>225</v>
      </c>
      <c r="B69">
        <v>0</v>
      </c>
      <c r="C69">
        <v>0</v>
      </c>
      <c r="D69">
        <v>0</v>
      </c>
      <c r="E69">
        <v>0</v>
      </c>
      <c r="F69">
        <v>0</v>
      </c>
      <c r="G69">
        <v>0</v>
      </c>
      <c r="H69">
        <v>0</v>
      </c>
      <c r="I69">
        <v>0</v>
      </c>
      <c r="J69">
        <v>0</v>
      </c>
      <c r="K69">
        <v>0</v>
      </c>
      <c r="L69">
        <v>0</v>
      </c>
      <c r="M69">
        <v>0</v>
      </c>
      <c r="N69">
        <v>0</v>
      </c>
      <c r="O69">
        <v>0</v>
      </c>
      <c r="P69">
        <v>0</v>
      </c>
      <c r="Q69">
        <v>1</v>
      </c>
      <c r="R69">
        <v>0</v>
      </c>
      <c r="S69">
        <v>0</v>
      </c>
      <c r="T69">
        <v>0</v>
      </c>
      <c r="U69">
        <v>0</v>
      </c>
      <c r="V69">
        <v>2</v>
      </c>
      <c r="W69">
        <v>0</v>
      </c>
      <c r="X69">
        <v>0</v>
      </c>
      <c r="Y69">
        <v>0</v>
      </c>
      <c r="Z69">
        <v>0</v>
      </c>
      <c r="AA69">
        <v>0</v>
      </c>
      <c r="AB69">
        <v>1</v>
      </c>
      <c r="AC69">
        <v>0</v>
      </c>
      <c r="AD69">
        <v>0</v>
      </c>
      <c r="AE69">
        <v>0</v>
      </c>
      <c r="AF69">
        <v>0</v>
      </c>
      <c r="AG69">
        <v>0</v>
      </c>
      <c r="AH69">
        <v>0</v>
      </c>
      <c r="AI69">
        <v>0</v>
      </c>
      <c r="AJ69">
        <v>0</v>
      </c>
      <c r="AK69">
        <v>0</v>
      </c>
      <c r="AL69" s="8">
        <v>0</v>
      </c>
      <c r="AM69">
        <v>2</v>
      </c>
      <c r="AN69">
        <v>0</v>
      </c>
      <c r="AO69">
        <v>0</v>
      </c>
      <c r="AP69">
        <v>0</v>
      </c>
      <c r="AQ69">
        <v>0</v>
      </c>
      <c r="AR69">
        <v>0</v>
      </c>
      <c r="AS69">
        <v>3</v>
      </c>
      <c r="AT69">
        <v>0</v>
      </c>
      <c r="AU69">
        <v>0</v>
      </c>
      <c r="AV69">
        <v>2</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1</v>
      </c>
      <c r="CN69">
        <v>2</v>
      </c>
      <c r="CO69">
        <v>0</v>
      </c>
      <c r="CP69">
        <v>0</v>
      </c>
      <c r="CQ69">
        <v>0</v>
      </c>
      <c r="CR69">
        <v>0</v>
      </c>
      <c r="CS69">
        <v>2</v>
      </c>
      <c r="CT69">
        <v>0</v>
      </c>
      <c r="CU69">
        <v>2</v>
      </c>
      <c r="CV69">
        <v>3</v>
      </c>
      <c r="CW69">
        <v>0</v>
      </c>
      <c r="CX69">
        <v>0</v>
      </c>
      <c r="CY69">
        <v>3</v>
      </c>
      <c r="CZ69">
        <v>0</v>
      </c>
      <c r="DA69">
        <v>2</v>
      </c>
      <c r="DB69">
        <v>2</v>
      </c>
      <c r="DC69">
        <v>2</v>
      </c>
      <c r="DD69">
        <v>0</v>
      </c>
      <c r="DE69">
        <v>0</v>
      </c>
      <c r="DF69">
        <v>2</v>
      </c>
      <c r="DG69">
        <v>0</v>
      </c>
      <c r="DH69">
        <v>0</v>
      </c>
      <c r="DI69">
        <v>0</v>
      </c>
      <c r="DJ69">
        <v>0</v>
      </c>
      <c r="DK69">
        <v>0</v>
      </c>
      <c r="DL69">
        <v>0</v>
      </c>
      <c r="DM69">
        <v>0</v>
      </c>
      <c r="DN69">
        <v>0</v>
      </c>
      <c r="DO69">
        <v>0</v>
      </c>
      <c r="DP69">
        <v>0</v>
      </c>
      <c r="DQ69">
        <v>0</v>
      </c>
      <c r="DR69">
        <v>0</v>
      </c>
      <c r="DS69">
        <v>2</v>
      </c>
      <c r="DT69">
        <v>0</v>
      </c>
      <c r="DU69">
        <v>0</v>
      </c>
      <c r="DV69">
        <v>2</v>
      </c>
      <c r="DW69">
        <v>0</v>
      </c>
      <c r="DX69">
        <v>0</v>
      </c>
      <c r="DY69">
        <v>0</v>
      </c>
      <c r="DZ69">
        <v>0</v>
      </c>
      <c r="EA69">
        <v>0</v>
      </c>
      <c r="EB69">
        <v>1</v>
      </c>
      <c r="EC69">
        <v>2</v>
      </c>
      <c r="ED69">
        <v>0</v>
      </c>
      <c r="EE69">
        <v>0</v>
      </c>
      <c r="EF69">
        <v>0</v>
      </c>
      <c r="EG69">
        <v>0</v>
      </c>
      <c r="EH69">
        <v>0</v>
      </c>
      <c r="EI69">
        <v>2</v>
      </c>
      <c r="EJ69">
        <v>0</v>
      </c>
      <c r="EK69">
        <v>2</v>
      </c>
      <c r="EL69">
        <v>0</v>
      </c>
      <c r="EM69">
        <v>4</v>
      </c>
      <c r="EN69">
        <v>0</v>
      </c>
      <c r="EO69">
        <v>0</v>
      </c>
      <c r="EP69">
        <v>0</v>
      </c>
      <c r="EQ69">
        <v>0</v>
      </c>
      <c r="ER69">
        <v>0</v>
      </c>
      <c r="ES69">
        <v>0</v>
      </c>
      <c r="ET69">
        <v>0</v>
      </c>
      <c r="EU69">
        <v>0</v>
      </c>
      <c r="EV69">
        <v>0</v>
      </c>
      <c r="EW69">
        <v>0</v>
      </c>
      <c r="EX69">
        <v>0</v>
      </c>
      <c r="EY69">
        <v>0</v>
      </c>
      <c r="EZ69">
        <v>0</v>
      </c>
      <c r="FA69">
        <v>0</v>
      </c>
      <c r="FB69">
        <v>0</v>
      </c>
      <c r="FC69">
        <v>0</v>
      </c>
    </row>
    <row r="70" spans="1:159" x14ac:dyDescent="0.25">
      <c r="A70" t="s">
        <v>226</v>
      </c>
      <c r="B70">
        <v>0</v>
      </c>
      <c r="C70">
        <v>0</v>
      </c>
      <c r="D70">
        <v>0</v>
      </c>
      <c r="E70">
        <v>0</v>
      </c>
      <c r="F70">
        <v>0</v>
      </c>
      <c r="G70">
        <v>0</v>
      </c>
      <c r="H70">
        <v>0</v>
      </c>
      <c r="I70">
        <v>0</v>
      </c>
      <c r="J70">
        <v>0</v>
      </c>
      <c r="K70">
        <v>0</v>
      </c>
      <c r="L70">
        <v>0</v>
      </c>
      <c r="M70">
        <v>0</v>
      </c>
      <c r="N70">
        <v>0</v>
      </c>
      <c r="O70">
        <v>0</v>
      </c>
      <c r="P70">
        <v>0</v>
      </c>
      <c r="Q70">
        <v>0</v>
      </c>
      <c r="R70">
        <v>0</v>
      </c>
      <c r="S70">
        <v>0</v>
      </c>
      <c r="T70">
        <v>0</v>
      </c>
      <c r="U70">
        <v>0</v>
      </c>
      <c r="V70">
        <v>2</v>
      </c>
      <c r="W70">
        <v>0</v>
      </c>
      <c r="X70">
        <v>0</v>
      </c>
      <c r="Y70">
        <v>0</v>
      </c>
      <c r="Z70">
        <v>0</v>
      </c>
      <c r="AA70">
        <v>0</v>
      </c>
      <c r="AB70">
        <v>0</v>
      </c>
      <c r="AC70">
        <v>0</v>
      </c>
      <c r="AD70">
        <v>0</v>
      </c>
      <c r="AE70">
        <v>0</v>
      </c>
      <c r="AF70">
        <v>0</v>
      </c>
      <c r="AG70">
        <v>0</v>
      </c>
      <c r="AH70">
        <v>0</v>
      </c>
      <c r="AI70">
        <v>0</v>
      </c>
      <c r="AJ70">
        <v>0</v>
      </c>
      <c r="AK70">
        <v>2</v>
      </c>
      <c r="AL70" s="8">
        <v>0</v>
      </c>
      <c r="AM70">
        <v>2</v>
      </c>
      <c r="AN70">
        <v>0</v>
      </c>
      <c r="AO70">
        <v>0</v>
      </c>
      <c r="AP70">
        <v>0</v>
      </c>
      <c r="AQ70">
        <v>0</v>
      </c>
      <c r="AR70">
        <v>0</v>
      </c>
      <c r="AS70">
        <v>4</v>
      </c>
      <c r="AT70">
        <v>0</v>
      </c>
      <c r="AU70">
        <v>0</v>
      </c>
      <c r="AV70">
        <v>2</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2</v>
      </c>
      <c r="CO70">
        <v>0</v>
      </c>
      <c r="CP70">
        <v>0</v>
      </c>
      <c r="CQ70">
        <v>0</v>
      </c>
      <c r="CR70">
        <v>0</v>
      </c>
      <c r="CS70">
        <v>3</v>
      </c>
      <c r="CT70">
        <v>0</v>
      </c>
      <c r="CU70">
        <v>0</v>
      </c>
      <c r="CV70">
        <v>2</v>
      </c>
      <c r="CW70">
        <v>0</v>
      </c>
      <c r="CX70">
        <v>0</v>
      </c>
      <c r="CY70">
        <v>3</v>
      </c>
      <c r="CZ70">
        <v>0</v>
      </c>
      <c r="DA70">
        <v>2</v>
      </c>
      <c r="DB70">
        <v>2</v>
      </c>
      <c r="DC70">
        <v>3</v>
      </c>
      <c r="DD70">
        <v>0</v>
      </c>
      <c r="DE70">
        <v>0</v>
      </c>
      <c r="DF70">
        <v>2</v>
      </c>
      <c r="DG70">
        <v>0</v>
      </c>
      <c r="DH70">
        <v>0</v>
      </c>
      <c r="DI70">
        <v>0</v>
      </c>
      <c r="DJ70">
        <v>0</v>
      </c>
      <c r="DK70">
        <v>0</v>
      </c>
      <c r="DL70">
        <v>0</v>
      </c>
      <c r="DM70">
        <v>0</v>
      </c>
      <c r="DN70">
        <v>0</v>
      </c>
      <c r="DO70">
        <v>0</v>
      </c>
      <c r="DP70">
        <v>0</v>
      </c>
      <c r="DQ70">
        <v>0</v>
      </c>
      <c r="DR70">
        <v>0</v>
      </c>
      <c r="DS70">
        <v>0</v>
      </c>
      <c r="DT70">
        <v>0</v>
      </c>
      <c r="DU70">
        <v>0</v>
      </c>
      <c r="DV70">
        <v>3</v>
      </c>
      <c r="DW70">
        <v>0</v>
      </c>
      <c r="DX70">
        <v>0</v>
      </c>
      <c r="DY70">
        <v>0</v>
      </c>
      <c r="DZ70">
        <v>0</v>
      </c>
      <c r="EA70">
        <v>0</v>
      </c>
      <c r="EB70">
        <v>3</v>
      </c>
      <c r="EC70">
        <v>2</v>
      </c>
      <c r="ED70">
        <v>0</v>
      </c>
      <c r="EE70">
        <v>0</v>
      </c>
      <c r="EF70">
        <v>0</v>
      </c>
      <c r="EG70">
        <v>0</v>
      </c>
      <c r="EH70">
        <v>0</v>
      </c>
      <c r="EI70">
        <v>0</v>
      </c>
      <c r="EJ70">
        <v>0</v>
      </c>
      <c r="EK70">
        <v>0</v>
      </c>
      <c r="EL70">
        <v>0</v>
      </c>
      <c r="EM70">
        <v>2</v>
      </c>
      <c r="EN70">
        <v>0</v>
      </c>
      <c r="EO70">
        <v>1</v>
      </c>
      <c r="EP70">
        <v>0</v>
      </c>
      <c r="EQ70">
        <v>0</v>
      </c>
      <c r="ER70">
        <v>0</v>
      </c>
      <c r="ES70">
        <v>0</v>
      </c>
      <c r="ET70">
        <v>0</v>
      </c>
      <c r="EU70">
        <v>0</v>
      </c>
      <c r="EV70">
        <v>0</v>
      </c>
      <c r="EW70">
        <v>0</v>
      </c>
      <c r="EX70">
        <v>0</v>
      </c>
      <c r="EY70">
        <v>0</v>
      </c>
      <c r="EZ70">
        <v>0</v>
      </c>
      <c r="FA70">
        <v>0</v>
      </c>
      <c r="FB70">
        <v>0</v>
      </c>
      <c r="FC70">
        <v>0</v>
      </c>
    </row>
    <row r="71" spans="1:159" x14ac:dyDescent="0.25">
      <c r="A71" t="s">
        <v>227</v>
      </c>
      <c r="B71">
        <v>0</v>
      </c>
      <c r="C71">
        <v>0</v>
      </c>
      <c r="D71">
        <v>0</v>
      </c>
      <c r="E71">
        <v>0</v>
      </c>
      <c r="F71">
        <v>0</v>
      </c>
      <c r="G71">
        <v>0</v>
      </c>
      <c r="H71">
        <v>0</v>
      </c>
      <c r="I71">
        <v>0</v>
      </c>
      <c r="J71">
        <v>0</v>
      </c>
      <c r="K71">
        <v>0</v>
      </c>
      <c r="L71">
        <v>0</v>
      </c>
      <c r="M71">
        <v>0</v>
      </c>
      <c r="N71">
        <v>0</v>
      </c>
      <c r="O71">
        <v>0</v>
      </c>
      <c r="P71">
        <v>0</v>
      </c>
      <c r="Q71">
        <v>1</v>
      </c>
      <c r="R71">
        <v>0</v>
      </c>
      <c r="S71">
        <v>0</v>
      </c>
      <c r="T71">
        <v>0</v>
      </c>
      <c r="U71">
        <v>0</v>
      </c>
      <c r="V71">
        <v>0</v>
      </c>
      <c r="W71">
        <v>0</v>
      </c>
      <c r="X71">
        <v>0</v>
      </c>
      <c r="Y71">
        <v>0</v>
      </c>
      <c r="Z71">
        <v>0</v>
      </c>
      <c r="AA71">
        <v>0</v>
      </c>
      <c r="AB71">
        <v>3</v>
      </c>
      <c r="AC71">
        <v>0</v>
      </c>
      <c r="AD71">
        <v>0</v>
      </c>
      <c r="AE71">
        <v>0</v>
      </c>
      <c r="AF71">
        <v>0</v>
      </c>
      <c r="AG71">
        <v>0</v>
      </c>
      <c r="AH71">
        <v>0</v>
      </c>
      <c r="AI71">
        <v>0</v>
      </c>
      <c r="AJ71">
        <v>0</v>
      </c>
      <c r="AK71">
        <v>2</v>
      </c>
      <c r="AL71" s="8">
        <v>0</v>
      </c>
      <c r="AM71">
        <v>2</v>
      </c>
      <c r="AN71">
        <v>0</v>
      </c>
      <c r="AO71">
        <v>0</v>
      </c>
      <c r="AP71">
        <v>0</v>
      </c>
      <c r="AQ71">
        <v>0</v>
      </c>
      <c r="AR71">
        <v>0</v>
      </c>
      <c r="AS71">
        <v>4</v>
      </c>
      <c r="AT71">
        <v>0</v>
      </c>
      <c r="AU71">
        <v>0</v>
      </c>
      <c r="AV71">
        <v>2</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2</v>
      </c>
      <c r="CO71">
        <v>0</v>
      </c>
      <c r="CP71">
        <v>0</v>
      </c>
      <c r="CQ71">
        <v>0</v>
      </c>
      <c r="CR71">
        <v>0</v>
      </c>
      <c r="CS71">
        <v>0</v>
      </c>
      <c r="CT71">
        <v>0</v>
      </c>
      <c r="CU71">
        <v>2</v>
      </c>
      <c r="CV71">
        <v>3</v>
      </c>
      <c r="CW71">
        <v>0</v>
      </c>
      <c r="CX71">
        <v>0</v>
      </c>
      <c r="CY71">
        <v>1</v>
      </c>
      <c r="CZ71">
        <v>4</v>
      </c>
      <c r="DA71">
        <v>3</v>
      </c>
      <c r="DB71">
        <v>3</v>
      </c>
      <c r="DC71">
        <v>3</v>
      </c>
      <c r="DD71">
        <v>0</v>
      </c>
      <c r="DE71">
        <v>0</v>
      </c>
      <c r="DF71">
        <v>3</v>
      </c>
      <c r="DG71">
        <v>0</v>
      </c>
      <c r="DH71">
        <v>0</v>
      </c>
      <c r="DI71">
        <v>0</v>
      </c>
      <c r="DJ71">
        <v>0</v>
      </c>
      <c r="DK71">
        <v>0</v>
      </c>
      <c r="DL71">
        <v>0</v>
      </c>
      <c r="DM71">
        <v>0</v>
      </c>
      <c r="DN71">
        <v>0</v>
      </c>
      <c r="DO71">
        <v>0</v>
      </c>
      <c r="DP71">
        <v>0</v>
      </c>
      <c r="DQ71">
        <v>0</v>
      </c>
      <c r="DR71">
        <v>0</v>
      </c>
      <c r="DS71">
        <v>2</v>
      </c>
      <c r="DT71">
        <v>0</v>
      </c>
      <c r="DU71">
        <v>0</v>
      </c>
      <c r="DV71">
        <v>2</v>
      </c>
      <c r="DW71">
        <v>0</v>
      </c>
      <c r="DX71">
        <v>0</v>
      </c>
      <c r="DY71">
        <v>0</v>
      </c>
      <c r="DZ71">
        <v>0</v>
      </c>
      <c r="EA71">
        <v>1</v>
      </c>
      <c r="EB71">
        <v>2</v>
      </c>
      <c r="EC71">
        <v>1</v>
      </c>
      <c r="ED71">
        <v>0</v>
      </c>
      <c r="EE71">
        <v>0</v>
      </c>
      <c r="EF71">
        <v>0</v>
      </c>
      <c r="EG71">
        <v>0</v>
      </c>
      <c r="EH71">
        <v>0</v>
      </c>
      <c r="EI71">
        <v>0</v>
      </c>
      <c r="EJ71">
        <v>0</v>
      </c>
      <c r="EK71">
        <v>0</v>
      </c>
      <c r="EL71">
        <v>0</v>
      </c>
      <c r="EM71">
        <v>2</v>
      </c>
      <c r="EN71">
        <v>0</v>
      </c>
      <c r="EO71">
        <v>2</v>
      </c>
      <c r="EP71">
        <v>0</v>
      </c>
      <c r="EQ71">
        <v>0</v>
      </c>
      <c r="ER71">
        <v>0</v>
      </c>
      <c r="ES71">
        <v>0</v>
      </c>
      <c r="ET71">
        <v>0</v>
      </c>
      <c r="EU71">
        <v>0</v>
      </c>
      <c r="EV71">
        <v>0</v>
      </c>
      <c r="EW71">
        <v>0</v>
      </c>
      <c r="EX71">
        <v>0</v>
      </c>
      <c r="EY71">
        <v>0</v>
      </c>
      <c r="EZ71">
        <v>0</v>
      </c>
      <c r="FA71">
        <v>0</v>
      </c>
      <c r="FB71">
        <v>0</v>
      </c>
      <c r="FC71">
        <v>0</v>
      </c>
    </row>
    <row r="72" spans="1:159" x14ac:dyDescent="0.25">
      <c r="A72" t="s">
        <v>228</v>
      </c>
      <c r="B72">
        <v>0</v>
      </c>
      <c r="C72">
        <v>2</v>
      </c>
      <c r="D72">
        <v>0</v>
      </c>
      <c r="E72">
        <v>0</v>
      </c>
      <c r="F72">
        <v>0</v>
      </c>
      <c r="G72">
        <v>0</v>
      </c>
      <c r="H72">
        <v>0</v>
      </c>
      <c r="I72">
        <v>0</v>
      </c>
      <c r="J72">
        <v>0</v>
      </c>
      <c r="K72">
        <v>0</v>
      </c>
      <c r="L72">
        <v>0</v>
      </c>
      <c r="M72">
        <v>0</v>
      </c>
      <c r="N72">
        <v>0</v>
      </c>
      <c r="O72">
        <v>0</v>
      </c>
      <c r="P72">
        <v>0</v>
      </c>
      <c r="Q72">
        <v>0</v>
      </c>
      <c r="R72">
        <v>0</v>
      </c>
      <c r="S72">
        <v>0</v>
      </c>
      <c r="T72">
        <v>0</v>
      </c>
      <c r="U72">
        <v>0</v>
      </c>
      <c r="V72">
        <v>2</v>
      </c>
      <c r="W72">
        <v>0</v>
      </c>
      <c r="X72">
        <v>0</v>
      </c>
      <c r="Y72">
        <v>0</v>
      </c>
      <c r="Z72">
        <v>0</v>
      </c>
      <c r="AA72">
        <v>0</v>
      </c>
      <c r="AB72">
        <v>0</v>
      </c>
      <c r="AC72">
        <v>0</v>
      </c>
      <c r="AD72">
        <v>0</v>
      </c>
      <c r="AE72">
        <v>0</v>
      </c>
      <c r="AF72">
        <v>0</v>
      </c>
      <c r="AG72">
        <v>0</v>
      </c>
      <c r="AH72">
        <v>0</v>
      </c>
      <c r="AI72">
        <v>0</v>
      </c>
      <c r="AJ72">
        <v>0</v>
      </c>
      <c r="AK72">
        <v>0</v>
      </c>
      <c r="AL72" s="8">
        <v>0</v>
      </c>
      <c r="AM72">
        <v>0</v>
      </c>
      <c r="AN72">
        <v>0</v>
      </c>
      <c r="AO72">
        <v>0</v>
      </c>
      <c r="AP72">
        <v>0</v>
      </c>
      <c r="AQ72">
        <v>0</v>
      </c>
      <c r="AR72">
        <v>0</v>
      </c>
      <c r="AS72">
        <v>2</v>
      </c>
      <c r="AT72">
        <v>0</v>
      </c>
      <c r="AU72">
        <v>0</v>
      </c>
      <c r="AV72">
        <v>2</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2</v>
      </c>
      <c r="CO72">
        <v>0</v>
      </c>
      <c r="CP72">
        <v>0</v>
      </c>
      <c r="CQ72">
        <v>0</v>
      </c>
      <c r="CR72">
        <v>0</v>
      </c>
      <c r="CS72">
        <v>0</v>
      </c>
      <c r="CT72">
        <v>0</v>
      </c>
      <c r="CU72">
        <v>2</v>
      </c>
      <c r="CV72">
        <v>2</v>
      </c>
      <c r="CW72">
        <v>0</v>
      </c>
      <c r="CX72">
        <v>0</v>
      </c>
      <c r="CY72">
        <v>0</v>
      </c>
      <c r="CZ72">
        <v>0</v>
      </c>
      <c r="DA72">
        <v>2</v>
      </c>
      <c r="DB72">
        <v>0</v>
      </c>
      <c r="DC72">
        <v>2</v>
      </c>
      <c r="DD72">
        <v>0</v>
      </c>
      <c r="DE72">
        <v>0</v>
      </c>
      <c r="DF72">
        <v>2</v>
      </c>
      <c r="DG72">
        <v>0</v>
      </c>
      <c r="DH72">
        <v>0</v>
      </c>
      <c r="DI72">
        <v>0</v>
      </c>
      <c r="DJ72">
        <v>0</v>
      </c>
      <c r="DK72">
        <v>0</v>
      </c>
      <c r="DL72">
        <v>0</v>
      </c>
      <c r="DM72">
        <v>0</v>
      </c>
      <c r="DN72">
        <v>0</v>
      </c>
      <c r="DO72">
        <v>0</v>
      </c>
      <c r="DP72">
        <v>0</v>
      </c>
      <c r="DQ72">
        <v>0</v>
      </c>
      <c r="DR72">
        <v>0</v>
      </c>
      <c r="DS72">
        <v>2</v>
      </c>
      <c r="DT72">
        <v>0</v>
      </c>
      <c r="DU72">
        <v>0</v>
      </c>
      <c r="DV72">
        <v>2</v>
      </c>
      <c r="DW72">
        <v>0</v>
      </c>
      <c r="DX72">
        <v>0</v>
      </c>
      <c r="DY72">
        <v>0</v>
      </c>
      <c r="DZ72">
        <v>2</v>
      </c>
      <c r="EA72">
        <v>0</v>
      </c>
      <c r="EB72">
        <v>2</v>
      </c>
      <c r="EC72">
        <v>2</v>
      </c>
      <c r="ED72">
        <v>0</v>
      </c>
      <c r="EE72">
        <v>0</v>
      </c>
      <c r="EF72">
        <v>0</v>
      </c>
      <c r="EG72">
        <v>0</v>
      </c>
      <c r="EH72">
        <v>0</v>
      </c>
      <c r="EI72">
        <v>2</v>
      </c>
      <c r="EJ72">
        <v>0</v>
      </c>
      <c r="EK72">
        <v>2</v>
      </c>
      <c r="EL72">
        <v>0</v>
      </c>
      <c r="EM72">
        <v>2</v>
      </c>
      <c r="EN72">
        <v>0</v>
      </c>
      <c r="EO72">
        <v>2</v>
      </c>
      <c r="EP72">
        <v>0</v>
      </c>
      <c r="EQ72">
        <v>0</v>
      </c>
      <c r="ER72">
        <v>0</v>
      </c>
      <c r="ES72">
        <v>0</v>
      </c>
      <c r="ET72">
        <v>0</v>
      </c>
      <c r="EU72">
        <v>0</v>
      </c>
      <c r="EV72">
        <v>0</v>
      </c>
      <c r="EW72">
        <v>0</v>
      </c>
      <c r="EX72">
        <v>0</v>
      </c>
      <c r="EY72">
        <v>0</v>
      </c>
      <c r="EZ72">
        <v>0</v>
      </c>
      <c r="FA72">
        <v>0</v>
      </c>
      <c r="FB72">
        <v>0</v>
      </c>
      <c r="FC72">
        <v>0</v>
      </c>
    </row>
    <row r="73" spans="1:159" x14ac:dyDescent="0.25">
      <c r="A73" t="s">
        <v>229</v>
      </c>
      <c r="B73">
        <v>0</v>
      </c>
      <c r="C73">
        <v>0</v>
      </c>
      <c r="D73">
        <v>0</v>
      </c>
      <c r="E73">
        <v>0</v>
      </c>
      <c r="F73">
        <v>0</v>
      </c>
      <c r="G73">
        <v>0</v>
      </c>
      <c r="H73">
        <v>0</v>
      </c>
      <c r="I73">
        <v>0</v>
      </c>
      <c r="J73">
        <v>0</v>
      </c>
      <c r="K73">
        <v>0</v>
      </c>
      <c r="L73">
        <v>0</v>
      </c>
      <c r="M73">
        <v>0</v>
      </c>
      <c r="N73">
        <v>0</v>
      </c>
      <c r="O73">
        <v>0</v>
      </c>
      <c r="P73">
        <v>0</v>
      </c>
      <c r="Q73">
        <v>1</v>
      </c>
      <c r="R73">
        <v>0</v>
      </c>
      <c r="S73">
        <v>0</v>
      </c>
      <c r="T73">
        <v>0</v>
      </c>
      <c r="U73">
        <v>0</v>
      </c>
      <c r="V73">
        <v>2</v>
      </c>
      <c r="W73">
        <v>0</v>
      </c>
      <c r="X73">
        <v>0</v>
      </c>
      <c r="Y73">
        <v>0</v>
      </c>
      <c r="Z73">
        <v>0</v>
      </c>
      <c r="AA73">
        <v>0</v>
      </c>
      <c r="AB73">
        <v>2</v>
      </c>
      <c r="AC73">
        <v>0</v>
      </c>
      <c r="AD73">
        <v>0</v>
      </c>
      <c r="AE73">
        <v>0</v>
      </c>
      <c r="AF73">
        <v>0</v>
      </c>
      <c r="AG73">
        <v>1</v>
      </c>
      <c r="AH73">
        <v>0</v>
      </c>
      <c r="AI73">
        <v>0</v>
      </c>
      <c r="AJ73">
        <v>0</v>
      </c>
      <c r="AK73">
        <v>0</v>
      </c>
      <c r="AL73" s="8">
        <v>0</v>
      </c>
      <c r="AM73">
        <v>0</v>
      </c>
      <c r="AN73">
        <v>0</v>
      </c>
      <c r="AO73">
        <v>0</v>
      </c>
      <c r="AP73">
        <v>0</v>
      </c>
      <c r="AQ73">
        <v>0</v>
      </c>
      <c r="AR73">
        <v>0</v>
      </c>
      <c r="AS73">
        <v>2</v>
      </c>
      <c r="AT73">
        <v>0</v>
      </c>
      <c r="AU73">
        <v>0</v>
      </c>
      <c r="AV73">
        <v>0</v>
      </c>
      <c r="AW73">
        <v>0</v>
      </c>
      <c r="AX73">
        <v>0</v>
      </c>
      <c r="AY73">
        <v>0</v>
      </c>
      <c r="AZ73">
        <v>0</v>
      </c>
      <c r="BA73">
        <v>0</v>
      </c>
      <c r="BB73">
        <v>0</v>
      </c>
      <c r="BC73">
        <v>0</v>
      </c>
      <c r="BD73">
        <v>0</v>
      </c>
      <c r="BE73">
        <v>0</v>
      </c>
      <c r="BF73">
        <v>0</v>
      </c>
      <c r="BG73">
        <v>0</v>
      </c>
      <c r="BH73">
        <v>0</v>
      </c>
      <c r="BI73">
        <v>0</v>
      </c>
      <c r="BJ73">
        <v>0</v>
      </c>
      <c r="BK73">
        <v>1</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2</v>
      </c>
      <c r="CO73">
        <v>0</v>
      </c>
      <c r="CP73">
        <v>0</v>
      </c>
      <c r="CQ73">
        <v>0</v>
      </c>
      <c r="CR73">
        <v>0</v>
      </c>
      <c r="CS73">
        <v>0</v>
      </c>
      <c r="CT73">
        <v>0</v>
      </c>
      <c r="CU73">
        <v>3</v>
      </c>
      <c r="CV73">
        <v>0</v>
      </c>
      <c r="CW73">
        <v>0</v>
      </c>
      <c r="CX73">
        <v>0</v>
      </c>
      <c r="CY73">
        <v>0</v>
      </c>
      <c r="CZ73">
        <v>2</v>
      </c>
      <c r="DA73">
        <v>2</v>
      </c>
      <c r="DB73">
        <v>0</v>
      </c>
      <c r="DC73">
        <v>2</v>
      </c>
      <c r="DD73">
        <v>0</v>
      </c>
      <c r="DE73">
        <v>0</v>
      </c>
      <c r="DF73">
        <v>2</v>
      </c>
      <c r="DG73">
        <v>0</v>
      </c>
      <c r="DH73">
        <v>0</v>
      </c>
      <c r="DI73">
        <v>0</v>
      </c>
      <c r="DJ73">
        <v>0</v>
      </c>
      <c r="DK73">
        <v>0</v>
      </c>
      <c r="DL73">
        <v>0</v>
      </c>
      <c r="DM73">
        <v>0</v>
      </c>
      <c r="DN73">
        <v>0</v>
      </c>
      <c r="DO73">
        <v>0</v>
      </c>
      <c r="DP73">
        <v>0</v>
      </c>
      <c r="DQ73">
        <v>0</v>
      </c>
      <c r="DR73">
        <v>0</v>
      </c>
      <c r="DS73">
        <v>2</v>
      </c>
      <c r="DT73">
        <v>0</v>
      </c>
      <c r="DU73">
        <v>0</v>
      </c>
      <c r="DV73">
        <v>3</v>
      </c>
      <c r="DW73">
        <v>0</v>
      </c>
      <c r="DX73">
        <v>2</v>
      </c>
      <c r="DY73">
        <v>0</v>
      </c>
      <c r="DZ73">
        <v>2</v>
      </c>
      <c r="EA73">
        <v>2</v>
      </c>
      <c r="EB73">
        <v>2</v>
      </c>
      <c r="EC73">
        <v>2</v>
      </c>
      <c r="ED73">
        <v>0</v>
      </c>
      <c r="EE73">
        <v>0</v>
      </c>
      <c r="EF73">
        <v>0</v>
      </c>
      <c r="EG73">
        <v>0</v>
      </c>
      <c r="EH73">
        <v>0</v>
      </c>
      <c r="EI73">
        <v>0</v>
      </c>
      <c r="EJ73">
        <v>0</v>
      </c>
      <c r="EK73">
        <v>2</v>
      </c>
      <c r="EL73">
        <v>0</v>
      </c>
      <c r="EM73">
        <v>4</v>
      </c>
      <c r="EN73">
        <v>0</v>
      </c>
      <c r="EO73">
        <v>2</v>
      </c>
      <c r="EP73">
        <v>0</v>
      </c>
      <c r="EQ73">
        <v>0</v>
      </c>
      <c r="ER73">
        <v>0</v>
      </c>
      <c r="ES73">
        <v>0</v>
      </c>
      <c r="ET73">
        <v>0</v>
      </c>
      <c r="EU73">
        <v>0</v>
      </c>
      <c r="EV73">
        <v>0</v>
      </c>
      <c r="EW73">
        <v>0</v>
      </c>
      <c r="EX73">
        <v>2</v>
      </c>
      <c r="EY73">
        <v>0</v>
      </c>
      <c r="EZ73">
        <v>0</v>
      </c>
      <c r="FA73">
        <v>0</v>
      </c>
      <c r="FB73">
        <v>0</v>
      </c>
      <c r="FC73">
        <v>0</v>
      </c>
    </row>
    <row r="74" spans="1:159" x14ac:dyDescent="0.25">
      <c r="A74" t="s">
        <v>230</v>
      </c>
      <c r="B74">
        <v>0</v>
      </c>
      <c r="C74">
        <v>0</v>
      </c>
      <c r="D74">
        <v>0</v>
      </c>
      <c r="E74">
        <v>0</v>
      </c>
      <c r="F74">
        <v>0</v>
      </c>
      <c r="G74">
        <v>0</v>
      </c>
      <c r="H74">
        <v>0</v>
      </c>
      <c r="I74">
        <v>0</v>
      </c>
      <c r="J74">
        <v>0</v>
      </c>
      <c r="K74">
        <v>0</v>
      </c>
      <c r="L74">
        <v>0</v>
      </c>
      <c r="M74">
        <v>0</v>
      </c>
      <c r="N74">
        <v>0</v>
      </c>
      <c r="O74">
        <v>0</v>
      </c>
      <c r="P74">
        <v>0</v>
      </c>
      <c r="Q74">
        <v>1</v>
      </c>
      <c r="R74">
        <v>0</v>
      </c>
      <c r="S74">
        <v>0</v>
      </c>
      <c r="T74">
        <v>0</v>
      </c>
      <c r="U74">
        <v>0</v>
      </c>
      <c r="V74">
        <v>0</v>
      </c>
      <c r="W74">
        <v>0</v>
      </c>
      <c r="X74">
        <v>0</v>
      </c>
      <c r="Y74">
        <v>0</v>
      </c>
      <c r="Z74">
        <v>0</v>
      </c>
      <c r="AA74">
        <v>0</v>
      </c>
      <c r="AB74">
        <v>1</v>
      </c>
      <c r="AC74">
        <v>0</v>
      </c>
      <c r="AD74">
        <v>0</v>
      </c>
      <c r="AE74">
        <v>0</v>
      </c>
      <c r="AF74">
        <v>0</v>
      </c>
      <c r="AG74">
        <v>0</v>
      </c>
      <c r="AH74">
        <v>0</v>
      </c>
      <c r="AI74">
        <v>0</v>
      </c>
      <c r="AJ74">
        <v>0</v>
      </c>
      <c r="AK74">
        <v>0</v>
      </c>
      <c r="AL74" s="8">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2</v>
      </c>
      <c r="CO74">
        <v>0</v>
      </c>
      <c r="CP74">
        <v>0</v>
      </c>
      <c r="CQ74">
        <v>0</v>
      </c>
      <c r="CR74">
        <v>0</v>
      </c>
      <c r="CS74">
        <v>2</v>
      </c>
      <c r="CT74">
        <v>0</v>
      </c>
      <c r="CU74">
        <v>0</v>
      </c>
      <c r="CV74">
        <v>2</v>
      </c>
      <c r="CW74">
        <v>0</v>
      </c>
      <c r="CX74">
        <v>0</v>
      </c>
      <c r="CY74">
        <v>0</v>
      </c>
      <c r="CZ74">
        <v>0</v>
      </c>
      <c r="DA74">
        <v>2</v>
      </c>
      <c r="DB74">
        <v>0</v>
      </c>
      <c r="DC74">
        <v>2</v>
      </c>
      <c r="DD74">
        <v>0</v>
      </c>
      <c r="DE74">
        <v>0</v>
      </c>
      <c r="DF74">
        <v>2</v>
      </c>
      <c r="DG74">
        <v>0</v>
      </c>
      <c r="DH74">
        <v>0</v>
      </c>
      <c r="DI74">
        <v>0</v>
      </c>
      <c r="DJ74">
        <v>0</v>
      </c>
      <c r="DK74">
        <v>0</v>
      </c>
      <c r="DL74">
        <v>0</v>
      </c>
      <c r="DM74">
        <v>0</v>
      </c>
      <c r="DN74">
        <v>0</v>
      </c>
      <c r="DO74">
        <v>0</v>
      </c>
      <c r="DP74">
        <v>0</v>
      </c>
      <c r="DQ74">
        <v>0</v>
      </c>
      <c r="DR74">
        <v>0</v>
      </c>
      <c r="DS74">
        <v>0</v>
      </c>
      <c r="DT74">
        <v>0</v>
      </c>
      <c r="DU74">
        <v>0</v>
      </c>
      <c r="DV74">
        <v>3</v>
      </c>
      <c r="DW74">
        <v>0</v>
      </c>
      <c r="DX74">
        <v>0</v>
      </c>
      <c r="DY74">
        <v>0</v>
      </c>
      <c r="DZ74">
        <v>0</v>
      </c>
      <c r="EA74">
        <v>0</v>
      </c>
      <c r="EB74">
        <v>0</v>
      </c>
      <c r="EC74">
        <v>2</v>
      </c>
      <c r="ED74">
        <v>0</v>
      </c>
      <c r="EE74">
        <v>0</v>
      </c>
      <c r="EF74">
        <v>0</v>
      </c>
      <c r="EG74">
        <v>0</v>
      </c>
      <c r="EH74">
        <v>0</v>
      </c>
      <c r="EI74">
        <v>0</v>
      </c>
      <c r="EJ74">
        <v>0</v>
      </c>
      <c r="EK74">
        <v>2</v>
      </c>
      <c r="EL74">
        <v>2</v>
      </c>
      <c r="EM74">
        <v>3</v>
      </c>
      <c r="EN74">
        <v>0</v>
      </c>
      <c r="EO74">
        <v>2</v>
      </c>
      <c r="EP74">
        <v>0</v>
      </c>
      <c r="EQ74">
        <v>0</v>
      </c>
      <c r="ER74">
        <v>0</v>
      </c>
      <c r="ES74">
        <v>0</v>
      </c>
      <c r="ET74">
        <v>0</v>
      </c>
      <c r="EU74">
        <v>0</v>
      </c>
      <c r="EV74">
        <v>0</v>
      </c>
      <c r="EW74">
        <v>0</v>
      </c>
      <c r="EX74">
        <v>2</v>
      </c>
      <c r="EY74">
        <v>0</v>
      </c>
      <c r="EZ74">
        <v>0</v>
      </c>
      <c r="FA74">
        <v>0</v>
      </c>
      <c r="FB74">
        <v>0</v>
      </c>
      <c r="FC74">
        <v>0</v>
      </c>
    </row>
    <row r="75" spans="1:159" x14ac:dyDescent="0.25">
      <c r="A75" t="s">
        <v>231</v>
      </c>
      <c r="B75">
        <v>1</v>
      </c>
      <c r="C75">
        <v>0</v>
      </c>
      <c r="D75">
        <v>0</v>
      </c>
      <c r="E75">
        <v>0</v>
      </c>
      <c r="F75">
        <v>0</v>
      </c>
      <c r="G75">
        <v>0</v>
      </c>
      <c r="H75">
        <v>0</v>
      </c>
      <c r="I75">
        <v>0</v>
      </c>
      <c r="J75">
        <v>0</v>
      </c>
      <c r="K75">
        <v>0</v>
      </c>
      <c r="L75">
        <v>0</v>
      </c>
      <c r="M75">
        <v>0</v>
      </c>
      <c r="N75">
        <v>0</v>
      </c>
      <c r="O75">
        <v>0</v>
      </c>
      <c r="P75">
        <v>0</v>
      </c>
      <c r="Q75">
        <v>1</v>
      </c>
      <c r="R75">
        <v>0</v>
      </c>
      <c r="S75">
        <v>0</v>
      </c>
      <c r="T75">
        <v>0</v>
      </c>
      <c r="U75">
        <v>0</v>
      </c>
      <c r="V75">
        <v>2</v>
      </c>
      <c r="W75">
        <v>0</v>
      </c>
      <c r="X75">
        <v>0</v>
      </c>
      <c r="Y75">
        <v>0</v>
      </c>
      <c r="Z75">
        <v>0</v>
      </c>
      <c r="AA75">
        <v>2</v>
      </c>
      <c r="AB75">
        <v>3</v>
      </c>
      <c r="AC75">
        <v>0</v>
      </c>
      <c r="AD75">
        <v>0</v>
      </c>
      <c r="AE75">
        <v>0</v>
      </c>
      <c r="AF75">
        <v>0</v>
      </c>
      <c r="AG75">
        <v>0</v>
      </c>
      <c r="AH75">
        <v>0</v>
      </c>
      <c r="AI75">
        <v>0</v>
      </c>
      <c r="AJ75">
        <v>0</v>
      </c>
      <c r="AK75">
        <v>3</v>
      </c>
      <c r="AL75" s="8">
        <v>0</v>
      </c>
      <c r="AM75">
        <v>0</v>
      </c>
      <c r="AN75">
        <v>0</v>
      </c>
      <c r="AO75">
        <v>0</v>
      </c>
      <c r="AP75">
        <v>0</v>
      </c>
      <c r="AQ75">
        <v>0</v>
      </c>
      <c r="AR75">
        <v>0</v>
      </c>
      <c r="AS75">
        <v>3</v>
      </c>
      <c r="AT75">
        <v>0</v>
      </c>
      <c r="AU75">
        <v>0</v>
      </c>
      <c r="AV75">
        <v>2</v>
      </c>
      <c r="AW75">
        <v>0</v>
      </c>
      <c r="AX75">
        <v>0</v>
      </c>
      <c r="AY75">
        <v>0</v>
      </c>
      <c r="AZ75">
        <v>0</v>
      </c>
      <c r="BA75">
        <v>0</v>
      </c>
      <c r="BB75">
        <v>0</v>
      </c>
      <c r="BC75">
        <v>0</v>
      </c>
      <c r="BD75">
        <v>0</v>
      </c>
      <c r="BE75">
        <v>0</v>
      </c>
      <c r="BF75">
        <v>0</v>
      </c>
      <c r="BG75">
        <v>2</v>
      </c>
      <c r="BH75">
        <v>0</v>
      </c>
      <c r="BI75">
        <v>0</v>
      </c>
      <c r="BJ75">
        <v>0</v>
      </c>
      <c r="BK75">
        <v>0</v>
      </c>
      <c r="BL75">
        <v>0</v>
      </c>
      <c r="BM75">
        <v>0</v>
      </c>
      <c r="BN75">
        <v>0</v>
      </c>
      <c r="BO75">
        <v>0</v>
      </c>
      <c r="BP75">
        <v>0</v>
      </c>
      <c r="BQ75">
        <v>0</v>
      </c>
      <c r="BR75">
        <v>2</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2</v>
      </c>
      <c r="CO75">
        <v>0</v>
      </c>
      <c r="CP75">
        <v>0</v>
      </c>
      <c r="CQ75">
        <v>0</v>
      </c>
      <c r="CR75">
        <v>0</v>
      </c>
      <c r="CS75">
        <v>2</v>
      </c>
      <c r="CT75">
        <v>0</v>
      </c>
      <c r="CU75">
        <v>2</v>
      </c>
      <c r="CV75">
        <v>2</v>
      </c>
      <c r="CW75">
        <v>0</v>
      </c>
      <c r="CX75">
        <v>0</v>
      </c>
      <c r="CY75">
        <v>1</v>
      </c>
      <c r="CZ75">
        <v>0</v>
      </c>
      <c r="DA75">
        <v>3</v>
      </c>
      <c r="DB75">
        <v>0</v>
      </c>
      <c r="DC75">
        <v>3</v>
      </c>
      <c r="DD75">
        <v>0</v>
      </c>
      <c r="DE75">
        <v>0</v>
      </c>
      <c r="DF75">
        <v>3</v>
      </c>
      <c r="DG75">
        <v>0</v>
      </c>
      <c r="DH75">
        <v>0</v>
      </c>
      <c r="DI75">
        <v>0</v>
      </c>
      <c r="DJ75">
        <v>0</v>
      </c>
      <c r="DK75">
        <v>0</v>
      </c>
      <c r="DL75">
        <v>0</v>
      </c>
      <c r="DM75">
        <v>0</v>
      </c>
      <c r="DN75">
        <v>0</v>
      </c>
      <c r="DO75">
        <v>0</v>
      </c>
      <c r="DP75">
        <v>0</v>
      </c>
      <c r="DQ75">
        <v>0</v>
      </c>
      <c r="DR75">
        <v>0</v>
      </c>
      <c r="DS75">
        <v>2</v>
      </c>
      <c r="DT75">
        <v>0</v>
      </c>
      <c r="DU75">
        <v>0</v>
      </c>
      <c r="DV75">
        <v>3</v>
      </c>
      <c r="DW75">
        <v>0</v>
      </c>
      <c r="DX75">
        <v>0</v>
      </c>
      <c r="DY75">
        <v>0</v>
      </c>
      <c r="DZ75">
        <v>3</v>
      </c>
      <c r="EA75">
        <v>0</v>
      </c>
      <c r="EB75">
        <v>3</v>
      </c>
      <c r="EC75">
        <v>3</v>
      </c>
      <c r="ED75">
        <v>0</v>
      </c>
      <c r="EE75">
        <v>0</v>
      </c>
      <c r="EF75">
        <v>0</v>
      </c>
      <c r="EG75">
        <v>0</v>
      </c>
      <c r="EH75">
        <v>0</v>
      </c>
      <c r="EI75">
        <v>0</v>
      </c>
      <c r="EJ75">
        <v>2</v>
      </c>
      <c r="EK75">
        <v>2</v>
      </c>
      <c r="EL75">
        <v>2</v>
      </c>
      <c r="EM75">
        <v>4</v>
      </c>
      <c r="EN75">
        <v>0</v>
      </c>
      <c r="EO75">
        <v>0</v>
      </c>
      <c r="EP75">
        <v>0</v>
      </c>
      <c r="EQ75">
        <v>0</v>
      </c>
      <c r="ER75">
        <v>0</v>
      </c>
      <c r="ES75">
        <v>0</v>
      </c>
      <c r="ET75">
        <v>0</v>
      </c>
      <c r="EU75">
        <v>0</v>
      </c>
      <c r="EV75">
        <v>0</v>
      </c>
      <c r="EW75">
        <v>0</v>
      </c>
      <c r="EX75">
        <v>0</v>
      </c>
      <c r="EY75">
        <v>0</v>
      </c>
      <c r="EZ75">
        <v>0</v>
      </c>
      <c r="FA75">
        <v>0</v>
      </c>
      <c r="FB75">
        <v>0</v>
      </c>
      <c r="FC75">
        <v>0</v>
      </c>
    </row>
    <row r="76" spans="1:159" x14ac:dyDescent="0.25">
      <c r="A76" t="s">
        <v>232</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2</v>
      </c>
      <c r="AB76">
        <v>2</v>
      </c>
      <c r="AC76">
        <v>0</v>
      </c>
      <c r="AD76">
        <v>0</v>
      </c>
      <c r="AE76">
        <v>0</v>
      </c>
      <c r="AF76">
        <v>0</v>
      </c>
      <c r="AG76">
        <v>0</v>
      </c>
      <c r="AH76">
        <v>0</v>
      </c>
      <c r="AI76">
        <v>0</v>
      </c>
      <c r="AJ76">
        <v>0</v>
      </c>
      <c r="AK76">
        <v>2</v>
      </c>
      <c r="AL76" s="8">
        <v>0</v>
      </c>
      <c r="AM76">
        <v>0</v>
      </c>
      <c r="AN76">
        <v>0</v>
      </c>
      <c r="AO76">
        <v>0</v>
      </c>
      <c r="AP76">
        <v>0</v>
      </c>
      <c r="AQ76">
        <v>0</v>
      </c>
      <c r="AR76">
        <v>0</v>
      </c>
      <c r="AS76">
        <v>3</v>
      </c>
      <c r="AT76">
        <v>0</v>
      </c>
      <c r="AU76">
        <v>0</v>
      </c>
      <c r="AV76">
        <v>1</v>
      </c>
      <c r="AW76">
        <v>0</v>
      </c>
      <c r="AX76">
        <v>0</v>
      </c>
      <c r="AY76">
        <v>0</v>
      </c>
      <c r="AZ76">
        <v>0</v>
      </c>
      <c r="BA76">
        <v>0</v>
      </c>
      <c r="BB76">
        <v>0</v>
      </c>
      <c r="BC76">
        <v>0</v>
      </c>
      <c r="BD76">
        <v>0</v>
      </c>
      <c r="BE76">
        <v>0</v>
      </c>
      <c r="BF76">
        <v>0</v>
      </c>
      <c r="BG76">
        <v>0</v>
      </c>
      <c r="BH76">
        <v>0</v>
      </c>
      <c r="BI76">
        <v>0</v>
      </c>
      <c r="BJ76">
        <v>0</v>
      </c>
      <c r="BK76">
        <v>2</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2</v>
      </c>
      <c r="CT76">
        <v>0</v>
      </c>
      <c r="CU76">
        <v>2</v>
      </c>
      <c r="CV76">
        <v>2</v>
      </c>
      <c r="CW76">
        <v>0</v>
      </c>
      <c r="CX76">
        <v>0</v>
      </c>
      <c r="CY76">
        <v>0</v>
      </c>
      <c r="CZ76">
        <v>0</v>
      </c>
      <c r="DA76">
        <v>3</v>
      </c>
      <c r="DB76">
        <v>0</v>
      </c>
      <c r="DC76">
        <v>2</v>
      </c>
      <c r="DD76">
        <v>0</v>
      </c>
      <c r="DE76">
        <v>0</v>
      </c>
      <c r="DF76">
        <v>2</v>
      </c>
      <c r="DG76">
        <v>0</v>
      </c>
      <c r="DH76">
        <v>0</v>
      </c>
      <c r="DI76">
        <v>0</v>
      </c>
      <c r="DJ76">
        <v>0</v>
      </c>
      <c r="DK76">
        <v>0</v>
      </c>
      <c r="DL76">
        <v>0</v>
      </c>
      <c r="DM76">
        <v>0</v>
      </c>
      <c r="DN76">
        <v>0</v>
      </c>
      <c r="DO76">
        <v>0</v>
      </c>
      <c r="DP76">
        <v>0</v>
      </c>
      <c r="DQ76">
        <v>0</v>
      </c>
      <c r="DR76">
        <v>0</v>
      </c>
      <c r="DS76">
        <v>2</v>
      </c>
      <c r="DT76">
        <v>0</v>
      </c>
      <c r="DU76">
        <v>0</v>
      </c>
      <c r="DV76">
        <v>3</v>
      </c>
      <c r="DW76">
        <v>0</v>
      </c>
      <c r="DX76">
        <v>0</v>
      </c>
      <c r="DY76">
        <v>0</v>
      </c>
      <c r="DZ76">
        <v>2</v>
      </c>
      <c r="EA76">
        <v>0</v>
      </c>
      <c r="EB76">
        <v>2</v>
      </c>
      <c r="EC76">
        <v>2</v>
      </c>
      <c r="ED76">
        <v>0</v>
      </c>
      <c r="EE76">
        <v>0</v>
      </c>
      <c r="EF76">
        <v>0</v>
      </c>
      <c r="EG76">
        <v>0</v>
      </c>
      <c r="EH76">
        <v>0</v>
      </c>
      <c r="EI76">
        <v>2</v>
      </c>
      <c r="EJ76">
        <v>2</v>
      </c>
      <c r="EK76">
        <v>2</v>
      </c>
      <c r="EL76">
        <v>0</v>
      </c>
      <c r="EM76">
        <v>2</v>
      </c>
      <c r="EN76">
        <v>0</v>
      </c>
      <c r="EO76">
        <v>3</v>
      </c>
      <c r="EP76">
        <v>0</v>
      </c>
      <c r="EQ76">
        <v>0</v>
      </c>
      <c r="ER76">
        <v>0</v>
      </c>
      <c r="ES76">
        <v>0</v>
      </c>
      <c r="ET76">
        <v>0</v>
      </c>
      <c r="EU76">
        <v>0</v>
      </c>
      <c r="EV76">
        <v>0</v>
      </c>
      <c r="EW76">
        <v>0</v>
      </c>
      <c r="EX76">
        <v>2</v>
      </c>
      <c r="EY76">
        <v>0</v>
      </c>
      <c r="EZ76">
        <v>0</v>
      </c>
      <c r="FA76">
        <v>0</v>
      </c>
      <c r="FB76">
        <v>0</v>
      </c>
      <c r="FC76">
        <v>0</v>
      </c>
    </row>
    <row r="77" spans="1:159" x14ac:dyDescent="0.25">
      <c r="A77" t="s">
        <v>233</v>
      </c>
      <c r="B77">
        <v>0</v>
      </c>
      <c r="C77">
        <v>0</v>
      </c>
      <c r="D77">
        <v>0</v>
      </c>
      <c r="E77">
        <v>0</v>
      </c>
      <c r="F77">
        <v>0</v>
      </c>
      <c r="G77">
        <v>0</v>
      </c>
      <c r="H77">
        <v>0</v>
      </c>
      <c r="I77">
        <v>0</v>
      </c>
      <c r="J77">
        <v>0</v>
      </c>
      <c r="K77">
        <v>0</v>
      </c>
      <c r="L77">
        <v>0</v>
      </c>
      <c r="M77">
        <v>0</v>
      </c>
      <c r="N77">
        <v>0</v>
      </c>
      <c r="O77">
        <v>0</v>
      </c>
      <c r="P77">
        <v>0</v>
      </c>
      <c r="Q77">
        <v>0</v>
      </c>
      <c r="R77">
        <v>0</v>
      </c>
      <c r="S77">
        <v>0</v>
      </c>
      <c r="T77">
        <v>0</v>
      </c>
      <c r="U77">
        <v>0</v>
      </c>
      <c r="V77">
        <v>1</v>
      </c>
      <c r="W77">
        <v>0</v>
      </c>
      <c r="X77">
        <v>0</v>
      </c>
      <c r="Y77">
        <v>0</v>
      </c>
      <c r="Z77">
        <v>0</v>
      </c>
      <c r="AA77">
        <v>0</v>
      </c>
      <c r="AB77">
        <v>0</v>
      </c>
      <c r="AC77">
        <v>0</v>
      </c>
      <c r="AD77">
        <v>0</v>
      </c>
      <c r="AE77">
        <v>0</v>
      </c>
      <c r="AF77">
        <v>0</v>
      </c>
      <c r="AG77">
        <v>0</v>
      </c>
      <c r="AH77">
        <v>0</v>
      </c>
      <c r="AI77">
        <v>0</v>
      </c>
      <c r="AJ77">
        <v>0</v>
      </c>
      <c r="AK77">
        <v>0</v>
      </c>
      <c r="AL77" s="8">
        <v>0</v>
      </c>
      <c r="AM77">
        <v>0</v>
      </c>
      <c r="AN77">
        <v>0</v>
      </c>
      <c r="AO77">
        <v>0</v>
      </c>
      <c r="AP77">
        <v>0</v>
      </c>
      <c r="AQ77">
        <v>0</v>
      </c>
      <c r="AR77">
        <v>0</v>
      </c>
      <c r="AS77">
        <v>3</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2</v>
      </c>
      <c r="CO77">
        <v>0</v>
      </c>
      <c r="CP77">
        <v>0</v>
      </c>
      <c r="CQ77">
        <v>0</v>
      </c>
      <c r="CR77">
        <v>0</v>
      </c>
      <c r="CS77">
        <v>2</v>
      </c>
      <c r="CT77">
        <v>0</v>
      </c>
      <c r="CU77">
        <v>0</v>
      </c>
      <c r="CV77">
        <v>2</v>
      </c>
      <c r="CW77">
        <v>0</v>
      </c>
      <c r="CX77">
        <v>0</v>
      </c>
      <c r="CY77">
        <v>0</v>
      </c>
      <c r="CZ77">
        <v>2</v>
      </c>
      <c r="DA77">
        <v>3</v>
      </c>
      <c r="DB77">
        <v>0</v>
      </c>
      <c r="DC77">
        <v>2</v>
      </c>
      <c r="DD77">
        <v>0</v>
      </c>
      <c r="DE77">
        <v>0</v>
      </c>
      <c r="DF77">
        <v>3</v>
      </c>
      <c r="DG77">
        <v>0</v>
      </c>
      <c r="DH77">
        <v>0</v>
      </c>
      <c r="DI77">
        <v>0</v>
      </c>
      <c r="DJ77">
        <v>0</v>
      </c>
      <c r="DK77">
        <v>0</v>
      </c>
      <c r="DL77">
        <v>0</v>
      </c>
      <c r="DM77">
        <v>0</v>
      </c>
      <c r="DN77">
        <v>0</v>
      </c>
      <c r="DO77">
        <v>0</v>
      </c>
      <c r="DP77">
        <v>0</v>
      </c>
      <c r="DQ77">
        <v>0</v>
      </c>
      <c r="DR77">
        <v>0</v>
      </c>
      <c r="DS77">
        <v>2</v>
      </c>
      <c r="DT77">
        <v>0</v>
      </c>
      <c r="DU77">
        <v>0</v>
      </c>
      <c r="DV77">
        <v>2</v>
      </c>
      <c r="DW77">
        <v>0</v>
      </c>
      <c r="DX77">
        <v>0</v>
      </c>
      <c r="DY77">
        <v>0</v>
      </c>
      <c r="DZ77">
        <v>2</v>
      </c>
      <c r="EA77">
        <v>0</v>
      </c>
      <c r="EB77">
        <v>2</v>
      </c>
      <c r="EC77">
        <v>2</v>
      </c>
      <c r="ED77">
        <v>0</v>
      </c>
      <c r="EE77">
        <v>0</v>
      </c>
      <c r="EF77">
        <v>0</v>
      </c>
      <c r="EG77">
        <v>0</v>
      </c>
      <c r="EH77">
        <v>0</v>
      </c>
      <c r="EI77">
        <v>0</v>
      </c>
      <c r="EJ77">
        <v>0</v>
      </c>
      <c r="EK77">
        <v>2</v>
      </c>
      <c r="EL77">
        <v>0</v>
      </c>
      <c r="EM77">
        <v>2</v>
      </c>
      <c r="EN77">
        <v>0</v>
      </c>
      <c r="EO77">
        <v>2</v>
      </c>
      <c r="EP77">
        <v>0</v>
      </c>
      <c r="EQ77">
        <v>0</v>
      </c>
      <c r="ER77">
        <v>0</v>
      </c>
      <c r="ES77">
        <v>0</v>
      </c>
      <c r="ET77">
        <v>0</v>
      </c>
      <c r="EU77">
        <v>0</v>
      </c>
      <c r="EV77">
        <v>0</v>
      </c>
      <c r="EW77">
        <v>0</v>
      </c>
      <c r="EX77">
        <v>2</v>
      </c>
      <c r="EY77">
        <v>0</v>
      </c>
      <c r="EZ77">
        <v>0</v>
      </c>
      <c r="FA77">
        <v>0</v>
      </c>
      <c r="FB77">
        <v>0</v>
      </c>
      <c r="FC77">
        <v>0</v>
      </c>
    </row>
    <row r="78" spans="1:159" x14ac:dyDescent="0.25">
      <c r="A78" t="s">
        <v>234</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2</v>
      </c>
      <c r="AL78" s="8">
        <v>0</v>
      </c>
      <c r="AM78">
        <v>0</v>
      </c>
      <c r="AN78">
        <v>0</v>
      </c>
      <c r="AO78">
        <v>0</v>
      </c>
      <c r="AP78">
        <v>0</v>
      </c>
      <c r="AQ78">
        <v>0</v>
      </c>
      <c r="AR78">
        <v>0</v>
      </c>
      <c r="AS78">
        <v>4</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3</v>
      </c>
      <c r="CV78">
        <v>0</v>
      </c>
      <c r="CW78">
        <v>0</v>
      </c>
      <c r="CX78">
        <v>0</v>
      </c>
      <c r="CY78">
        <v>0</v>
      </c>
      <c r="CZ78">
        <v>0</v>
      </c>
      <c r="DA78">
        <v>0</v>
      </c>
      <c r="DB78">
        <v>0</v>
      </c>
      <c r="DC78">
        <v>0</v>
      </c>
      <c r="DD78">
        <v>0</v>
      </c>
      <c r="DE78">
        <v>0</v>
      </c>
      <c r="DF78">
        <v>2</v>
      </c>
      <c r="DG78">
        <v>0</v>
      </c>
      <c r="DH78">
        <v>0</v>
      </c>
      <c r="DI78">
        <v>0</v>
      </c>
      <c r="DJ78">
        <v>0</v>
      </c>
      <c r="DK78">
        <v>0</v>
      </c>
      <c r="DL78">
        <v>0</v>
      </c>
      <c r="DM78">
        <v>0</v>
      </c>
      <c r="DN78">
        <v>0</v>
      </c>
      <c r="DO78">
        <v>0</v>
      </c>
      <c r="DP78">
        <v>0</v>
      </c>
      <c r="DQ78">
        <v>0</v>
      </c>
      <c r="DR78">
        <v>0</v>
      </c>
      <c r="DS78">
        <v>0</v>
      </c>
      <c r="DT78">
        <v>0</v>
      </c>
      <c r="DU78">
        <v>0</v>
      </c>
      <c r="DV78">
        <v>3</v>
      </c>
      <c r="DW78">
        <v>0</v>
      </c>
      <c r="DX78">
        <v>0</v>
      </c>
      <c r="DY78">
        <v>0</v>
      </c>
      <c r="DZ78">
        <v>2</v>
      </c>
      <c r="EA78">
        <v>0</v>
      </c>
      <c r="EB78">
        <v>2</v>
      </c>
      <c r="EC78">
        <v>2</v>
      </c>
      <c r="ED78">
        <v>0</v>
      </c>
      <c r="EE78">
        <v>0</v>
      </c>
      <c r="EF78">
        <v>0</v>
      </c>
      <c r="EG78">
        <v>0</v>
      </c>
      <c r="EH78">
        <v>0</v>
      </c>
      <c r="EI78">
        <v>0</v>
      </c>
      <c r="EJ78">
        <v>0</v>
      </c>
      <c r="EK78">
        <v>0</v>
      </c>
      <c r="EL78">
        <v>0</v>
      </c>
      <c r="EM78">
        <v>0</v>
      </c>
      <c r="EN78">
        <v>0</v>
      </c>
      <c r="EO78">
        <v>2</v>
      </c>
      <c r="EP78">
        <v>0</v>
      </c>
      <c r="EQ78">
        <v>0</v>
      </c>
      <c r="ER78">
        <v>0</v>
      </c>
      <c r="ES78">
        <v>0</v>
      </c>
      <c r="ET78">
        <v>0</v>
      </c>
      <c r="EU78">
        <v>0</v>
      </c>
      <c r="EV78">
        <v>0</v>
      </c>
      <c r="EW78">
        <v>0</v>
      </c>
      <c r="EX78">
        <v>2</v>
      </c>
      <c r="EY78">
        <v>0</v>
      </c>
      <c r="EZ78">
        <v>0</v>
      </c>
      <c r="FA78">
        <v>0</v>
      </c>
      <c r="FB78">
        <v>0</v>
      </c>
      <c r="FC78">
        <v>0</v>
      </c>
    </row>
    <row r="79" spans="1:159" x14ac:dyDescent="0.25">
      <c r="A79" t="s">
        <v>235</v>
      </c>
      <c r="B79">
        <v>1</v>
      </c>
      <c r="C79">
        <v>0</v>
      </c>
      <c r="D79">
        <v>0</v>
      </c>
      <c r="E79">
        <v>0</v>
      </c>
      <c r="F79">
        <v>0</v>
      </c>
      <c r="G79">
        <v>0</v>
      </c>
      <c r="H79">
        <v>0</v>
      </c>
      <c r="I79">
        <v>0</v>
      </c>
      <c r="J79">
        <v>0</v>
      </c>
      <c r="K79">
        <v>0</v>
      </c>
      <c r="L79">
        <v>0</v>
      </c>
      <c r="M79">
        <v>0</v>
      </c>
      <c r="N79">
        <v>0</v>
      </c>
      <c r="O79">
        <v>0</v>
      </c>
      <c r="P79">
        <v>0</v>
      </c>
      <c r="Q79">
        <v>1</v>
      </c>
      <c r="R79">
        <v>0</v>
      </c>
      <c r="S79">
        <v>0</v>
      </c>
      <c r="T79">
        <v>0</v>
      </c>
      <c r="U79">
        <v>0</v>
      </c>
      <c r="V79">
        <v>0</v>
      </c>
      <c r="W79">
        <v>0</v>
      </c>
      <c r="X79">
        <v>0</v>
      </c>
      <c r="Y79">
        <v>0</v>
      </c>
      <c r="Z79">
        <v>0</v>
      </c>
      <c r="AA79">
        <v>4</v>
      </c>
      <c r="AB79">
        <v>4</v>
      </c>
      <c r="AC79">
        <v>0</v>
      </c>
      <c r="AD79">
        <v>0</v>
      </c>
      <c r="AE79">
        <v>0</v>
      </c>
      <c r="AF79">
        <v>0</v>
      </c>
      <c r="AG79">
        <v>0</v>
      </c>
      <c r="AH79">
        <v>0</v>
      </c>
      <c r="AI79">
        <v>0</v>
      </c>
      <c r="AJ79">
        <v>0</v>
      </c>
      <c r="AK79">
        <v>0</v>
      </c>
      <c r="AL79" s="8">
        <v>0</v>
      </c>
      <c r="AM79">
        <v>0</v>
      </c>
      <c r="AN79">
        <v>0</v>
      </c>
      <c r="AO79">
        <v>0</v>
      </c>
      <c r="AP79">
        <v>0</v>
      </c>
      <c r="AQ79">
        <v>0</v>
      </c>
      <c r="AR79">
        <v>0</v>
      </c>
      <c r="AS79">
        <v>2</v>
      </c>
      <c r="AT79">
        <v>0</v>
      </c>
      <c r="AU79">
        <v>0</v>
      </c>
      <c r="AV79">
        <v>0</v>
      </c>
      <c r="AW79">
        <v>0</v>
      </c>
      <c r="AX79">
        <v>0</v>
      </c>
      <c r="AY79">
        <v>0</v>
      </c>
      <c r="AZ79">
        <v>0</v>
      </c>
      <c r="BA79">
        <v>0</v>
      </c>
      <c r="BB79">
        <v>0</v>
      </c>
      <c r="BC79">
        <v>0</v>
      </c>
      <c r="BD79">
        <v>0</v>
      </c>
      <c r="BE79">
        <v>0</v>
      </c>
      <c r="BF79">
        <v>0</v>
      </c>
      <c r="BG79">
        <v>0</v>
      </c>
      <c r="BH79">
        <v>0</v>
      </c>
      <c r="BI79">
        <v>0</v>
      </c>
      <c r="BJ79">
        <v>0</v>
      </c>
      <c r="BK79">
        <v>2</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2</v>
      </c>
      <c r="CO79">
        <v>0</v>
      </c>
      <c r="CP79">
        <v>0</v>
      </c>
      <c r="CQ79">
        <v>0</v>
      </c>
      <c r="CR79">
        <v>0</v>
      </c>
      <c r="CS79">
        <v>2</v>
      </c>
      <c r="CT79">
        <v>0</v>
      </c>
      <c r="CU79">
        <v>3</v>
      </c>
      <c r="CV79">
        <v>2</v>
      </c>
      <c r="CW79">
        <v>0</v>
      </c>
      <c r="CX79">
        <v>0</v>
      </c>
      <c r="CY79">
        <v>0</v>
      </c>
      <c r="CZ79">
        <v>0</v>
      </c>
      <c r="DA79">
        <v>3</v>
      </c>
      <c r="DB79">
        <v>0</v>
      </c>
      <c r="DC79">
        <v>2</v>
      </c>
      <c r="DD79">
        <v>0</v>
      </c>
      <c r="DE79">
        <v>0</v>
      </c>
      <c r="DF79">
        <v>2</v>
      </c>
      <c r="DG79">
        <v>0</v>
      </c>
      <c r="DH79">
        <v>0</v>
      </c>
      <c r="DI79">
        <v>0</v>
      </c>
      <c r="DJ79">
        <v>0</v>
      </c>
      <c r="DK79">
        <v>0</v>
      </c>
      <c r="DL79">
        <v>0</v>
      </c>
      <c r="DM79">
        <v>0</v>
      </c>
      <c r="DN79">
        <v>0</v>
      </c>
      <c r="DO79">
        <v>0</v>
      </c>
      <c r="DP79">
        <v>0</v>
      </c>
      <c r="DQ79">
        <v>0</v>
      </c>
      <c r="DR79">
        <v>0</v>
      </c>
      <c r="DS79">
        <v>2</v>
      </c>
      <c r="DT79">
        <v>0</v>
      </c>
      <c r="DU79">
        <v>0</v>
      </c>
      <c r="DV79">
        <v>2</v>
      </c>
      <c r="DW79">
        <v>0</v>
      </c>
      <c r="DX79">
        <v>0</v>
      </c>
      <c r="DY79">
        <v>0</v>
      </c>
      <c r="DZ79">
        <v>2</v>
      </c>
      <c r="EA79">
        <v>2</v>
      </c>
      <c r="EB79">
        <v>2</v>
      </c>
      <c r="EC79">
        <v>2</v>
      </c>
      <c r="ED79">
        <v>0</v>
      </c>
      <c r="EE79">
        <v>0</v>
      </c>
      <c r="EF79">
        <v>0</v>
      </c>
      <c r="EG79">
        <v>0</v>
      </c>
      <c r="EH79">
        <v>0</v>
      </c>
      <c r="EI79">
        <v>3</v>
      </c>
      <c r="EJ79">
        <v>2</v>
      </c>
      <c r="EK79">
        <v>2</v>
      </c>
      <c r="EL79">
        <v>0</v>
      </c>
      <c r="EM79">
        <v>2</v>
      </c>
      <c r="EN79">
        <v>2</v>
      </c>
      <c r="EO79">
        <v>2</v>
      </c>
      <c r="EP79">
        <v>0</v>
      </c>
      <c r="EQ79">
        <v>0</v>
      </c>
      <c r="ER79">
        <v>0</v>
      </c>
      <c r="ES79">
        <v>0</v>
      </c>
      <c r="ET79">
        <v>0</v>
      </c>
      <c r="EU79">
        <v>0</v>
      </c>
      <c r="EV79">
        <v>2</v>
      </c>
      <c r="EW79">
        <v>0</v>
      </c>
      <c r="EX79">
        <v>2</v>
      </c>
      <c r="EY79">
        <v>0</v>
      </c>
      <c r="EZ79">
        <v>0</v>
      </c>
      <c r="FA79">
        <v>0</v>
      </c>
      <c r="FB79">
        <v>0</v>
      </c>
      <c r="FC79">
        <v>0</v>
      </c>
    </row>
    <row r="80" spans="1:159" x14ac:dyDescent="0.25">
      <c r="A80" t="s">
        <v>236</v>
      </c>
      <c r="B80">
        <v>1</v>
      </c>
      <c r="C80">
        <v>0</v>
      </c>
      <c r="D80">
        <v>0</v>
      </c>
      <c r="E80">
        <v>0</v>
      </c>
      <c r="F80">
        <v>0</v>
      </c>
      <c r="G80">
        <v>0</v>
      </c>
      <c r="H80">
        <v>0</v>
      </c>
      <c r="I80">
        <v>0</v>
      </c>
      <c r="J80">
        <v>0</v>
      </c>
      <c r="K80">
        <v>0</v>
      </c>
      <c r="L80">
        <v>0</v>
      </c>
      <c r="M80">
        <v>0</v>
      </c>
      <c r="N80">
        <v>0</v>
      </c>
      <c r="O80">
        <v>0</v>
      </c>
      <c r="P80">
        <v>0</v>
      </c>
      <c r="Q80">
        <v>1</v>
      </c>
      <c r="R80">
        <v>0</v>
      </c>
      <c r="S80">
        <v>0</v>
      </c>
      <c r="T80">
        <v>0</v>
      </c>
      <c r="U80">
        <v>0</v>
      </c>
      <c r="V80">
        <v>1</v>
      </c>
      <c r="W80">
        <v>0</v>
      </c>
      <c r="X80">
        <v>0</v>
      </c>
      <c r="Y80">
        <v>0</v>
      </c>
      <c r="Z80">
        <v>0</v>
      </c>
      <c r="AA80">
        <v>0</v>
      </c>
      <c r="AB80">
        <v>0</v>
      </c>
      <c r="AC80">
        <v>0</v>
      </c>
      <c r="AD80">
        <v>0</v>
      </c>
      <c r="AE80">
        <v>0</v>
      </c>
      <c r="AF80">
        <v>0</v>
      </c>
      <c r="AG80">
        <v>0</v>
      </c>
      <c r="AH80">
        <v>0</v>
      </c>
      <c r="AI80">
        <v>0</v>
      </c>
      <c r="AJ80">
        <v>0</v>
      </c>
      <c r="AK80">
        <v>0</v>
      </c>
      <c r="AL80" s="8">
        <v>0</v>
      </c>
      <c r="AM80">
        <v>0</v>
      </c>
      <c r="AN80">
        <v>0</v>
      </c>
      <c r="AO80">
        <v>0</v>
      </c>
      <c r="AP80">
        <v>0</v>
      </c>
      <c r="AQ80">
        <v>0</v>
      </c>
      <c r="AR80">
        <v>0</v>
      </c>
      <c r="AS80">
        <v>3</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1</v>
      </c>
      <c r="CT80">
        <v>0</v>
      </c>
      <c r="CU80">
        <v>0</v>
      </c>
      <c r="CV80">
        <v>2</v>
      </c>
      <c r="CW80">
        <v>0</v>
      </c>
      <c r="CX80">
        <v>0</v>
      </c>
      <c r="CY80">
        <v>0</v>
      </c>
      <c r="CZ80">
        <v>0</v>
      </c>
      <c r="DA80">
        <v>2</v>
      </c>
      <c r="DB80">
        <v>0</v>
      </c>
      <c r="DC80">
        <v>2</v>
      </c>
      <c r="DD80">
        <v>0</v>
      </c>
      <c r="DE80">
        <v>0</v>
      </c>
      <c r="DF80">
        <v>2</v>
      </c>
      <c r="DG80">
        <v>0</v>
      </c>
      <c r="DH80">
        <v>0</v>
      </c>
      <c r="DI80">
        <v>0</v>
      </c>
      <c r="DJ80">
        <v>0</v>
      </c>
      <c r="DK80">
        <v>0</v>
      </c>
      <c r="DL80">
        <v>0</v>
      </c>
      <c r="DM80">
        <v>0</v>
      </c>
      <c r="DN80">
        <v>0</v>
      </c>
      <c r="DO80">
        <v>0</v>
      </c>
      <c r="DP80">
        <v>0</v>
      </c>
      <c r="DQ80">
        <v>0</v>
      </c>
      <c r="DR80">
        <v>0</v>
      </c>
      <c r="DS80">
        <v>2</v>
      </c>
      <c r="DT80">
        <v>0</v>
      </c>
      <c r="DU80">
        <v>0</v>
      </c>
      <c r="DV80">
        <v>2</v>
      </c>
      <c r="DW80">
        <v>0</v>
      </c>
      <c r="DX80">
        <v>0</v>
      </c>
      <c r="DY80">
        <v>0</v>
      </c>
      <c r="DZ80">
        <v>2</v>
      </c>
      <c r="EA80">
        <v>0</v>
      </c>
      <c r="EB80">
        <v>2</v>
      </c>
      <c r="EC80">
        <v>2</v>
      </c>
      <c r="ED80">
        <v>0</v>
      </c>
      <c r="EE80">
        <v>0</v>
      </c>
      <c r="EF80">
        <v>0</v>
      </c>
      <c r="EG80">
        <v>0</v>
      </c>
      <c r="EH80">
        <v>0</v>
      </c>
      <c r="EI80">
        <v>0</v>
      </c>
      <c r="EJ80">
        <v>0</v>
      </c>
      <c r="EK80">
        <v>2</v>
      </c>
      <c r="EL80">
        <v>0</v>
      </c>
      <c r="EM80">
        <v>2</v>
      </c>
      <c r="EN80">
        <v>0</v>
      </c>
      <c r="EO80">
        <v>2</v>
      </c>
      <c r="EP80">
        <v>0</v>
      </c>
      <c r="EQ80">
        <v>0</v>
      </c>
      <c r="ER80">
        <v>0</v>
      </c>
      <c r="ES80">
        <v>0</v>
      </c>
      <c r="ET80">
        <v>0</v>
      </c>
      <c r="EU80">
        <v>0</v>
      </c>
      <c r="EV80">
        <v>0</v>
      </c>
      <c r="EW80">
        <v>0</v>
      </c>
      <c r="EX80">
        <v>0</v>
      </c>
      <c r="EY80">
        <v>0</v>
      </c>
      <c r="EZ80">
        <v>0</v>
      </c>
      <c r="FA80">
        <v>0</v>
      </c>
      <c r="FB80">
        <v>0</v>
      </c>
      <c r="FC80">
        <v>0</v>
      </c>
    </row>
    <row r="81" spans="1:159" x14ac:dyDescent="0.25">
      <c r="A81" t="s">
        <v>237</v>
      </c>
      <c r="B81">
        <v>1</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2</v>
      </c>
      <c r="AB81">
        <v>3</v>
      </c>
      <c r="AC81">
        <v>0</v>
      </c>
      <c r="AD81">
        <v>0</v>
      </c>
      <c r="AE81">
        <v>0</v>
      </c>
      <c r="AF81">
        <v>0</v>
      </c>
      <c r="AG81">
        <v>0</v>
      </c>
      <c r="AH81">
        <v>0</v>
      </c>
      <c r="AI81">
        <v>0</v>
      </c>
      <c r="AJ81">
        <v>0</v>
      </c>
      <c r="AK81">
        <v>3</v>
      </c>
      <c r="AL81" s="8">
        <v>0</v>
      </c>
      <c r="AM81">
        <v>0</v>
      </c>
      <c r="AN81">
        <v>0</v>
      </c>
      <c r="AO81">
        <v>0</v>
      </c>
      <c r="AP81">
        <v>0</v>
      </c>
      <c r="AQ81">
        <v>0</v>
      </c>
      <c r="AR81">
        <v>0</v>
      </c>
      <c r="AS81">
        <v>3</v>
      </c>
      <c r="AT81">
        <v>0</v>
      </c>
      <c r="AU81">
        <v>0</v>
      </c>
      <c r="AV81">
        <v>2</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1</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2</v>
      </c>
      <c r="CO81">
        <v>0</v>
      </c>
      <c r="CP81">
        <v>0</v>
      </c>
      <c r="CQ81">
        <v>0</v>
      </c>
      <c r="CR81">
        <v>0</v>
      </c>
      <c r="CS81">
        <v>1</v>
      </c>
      <c r="CT81">
        <v>0</v>
      </c>
      <c r="CU81">
        <v>0</v>
      </c>
      <c r="CV81">
        <v>2</v>
      </c>
      <c r="CW81">
        <v>2</v>
      </c>
      <c r="CX81">
        <v>2</v>
      </c>
      <c r="CY81">
        <v>1</v>
      </c>
      <c r="CZ81">
        <v>0</v>
      </c>
      <c r="DA81">
        <v>2</v>
      </c>
      <c r="DB81">
        <v>0</v>
      </c>
      <c r="DC81">
        <v>2</v>
      </c>
      <c r="DD81">
        <v>0</v>
      </c>
      <c r="DE81">
        <v>0</v>
      </c>
      <c r="DF81">
        <v>3</v>
      </c>
      <c r="DG81">
        <v>0</v>
      </c>
      <c r="DH81">
        <v>0</v>
      </c>
      <c r="DI81">
        <v>0</v>
      </c>
      <c r="DJ81">
        <v>0</v>
      </c>
      <c r="DK81">
        <v>0</v>
      </c>
      <c r="DL81">
        <v>0</v>
      </c>
      <c r="DM81">
        <v>0</v>
      </c>
      <c r="DN81">
        <v>0</v>
      </c>
      <c r="DO81">
        <v>0</v>
      </c>
      <c r="DP81">
        <v>0</v>
      </c>
      <c r="DQ81">
        <v>0</v>
      </c>
      <c r="DR81">
        <v>0</v>
      </c>
      <c r="DS81">
        <v>2</v>
      </c>
      <c r="DT81">
        <v>0</v>
      </c>
      <c r="DU81">
        <v>0</v>
      </c>
      <c r="DV81">
        <v>3</v>
      </c>
      <c r="DW81">
        <v>0</v>
      </c>
      <c r="DX81">
        <v>0</v>
      </c>
      <c r="DY81">
        <v>0</v>
      </c>
      <c r="DZ81">
        <v>2</v>
      </c>
      <c r="EA81">
        <v>0</v>
      </c>
      <c r="EB81">
        <v>3</v>
      </c>
      <c r="EC81">
        <v>2</v>
      </c>
      <c r="ED81">
        <v>0</v>
      </c>
      <c r="EE81">
        <v>0</v>
      </c>
      <c r="EF81">
        <v>0</v>
      </c>
      <c r="EG81">
        <v>0</v>
      </c>
      <c r="EH81">
        <v>0</v>
      </c>
      <c r="EI81">
        <v>2</v>
      </c>
      <c r="EJ81">
        <v>0</v>
      </c>
      <c r="EK81">
        <v>0</v>
      </c>
      <c r="EL81">
        <v>0</v>
      </c>
      <c r="EM81">
        <v>4</v>
      </c>
      <c r="EN81">
        <v>0</v>
      </c>
      <c r="EO81">
        <v>2</v>
      </c>
      <c r="EP81">
        <v>0</v>
      </c>
      <c r="EQ81">
        <v>0</v>
      </c>
      <c r="ER81">
        <v>0</v>
      </c>
      <c r="ES81">
        <v>0</v>
      </c>
      <c r="ET81">
        <v>0</v>
      </c>
      <c r="EU81">
        <v>0</v>
      </c>
      <c r="EV81">
        <v>0</v>
      </c>
      <c r="EW81">
        <v>0</v>
      </c>
      <c r="EX81">
        <v>2</v>
      </c>
      <c r="EY81">
        <v>0</v>
      </c>
      <c r="EZ81">
        <v>0</v>
      </c>
      <c r="FA81">
        <v>0</v>
      </c>
      <c r="FB81">
        <v>0</v>
      </c>
      <c r="FC81">
        <v>0</v>
      </c>
    </row>
    <row r="82" spans="1:159" x14ac:dyDescent="0.25">
      <c r="A82" t="s">
        <v>238</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s="8">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2</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3</v>
      </c>
      <c r="CO82">
        <v>0</v>
      </c>
      <c r="CP82">
        <v>0</v>
      </c>
      <c r="CQ82">
        <v>0</v>
      </c>
      <c r="CR82">
        <v>0</v>
      </c>
      <c r="CS82">
        <v>3</v>
      </c>
      <c r="CT82">
        <v>0</v>
      </c>
      <c r="CU82">
        <v>0</v>
      </c>
      <c r="CV82">
        <v>3</v>
      </c>
      <c r="CW82">
        <v>0</v>
      </c>
      <c r="CX82">
        <v>0</v>
      </c>
      <c r="CY82">
        <v>0</v>
      </c>
      <c r="CZ82">
        <v>0</v>
      </c>
      <c r="DA82">
        <v>3</v>
      </c>
      <c r="DB82">
        <v>0</v>
      </c>
      <c r="DC82">
        <v>3</v>
      </c>
      <c r="DD82">
        <v>0</v>
      </c>
      <c r="DE82">
        <v>0</v>
      </c>
      <c r="DF82">
        <v>2</v>
      </c>
      <c r="DG82">
        <v>0</v>
      </c>
      <c r="DH82">
        <v>0</v>
      </c>
      <c r="DI82">
        <v>0</v>
      </c>
      <c r="DJ82">
        <v>0</v>
      </c>
      <c r="DK82">
        <v>0</v>
      </c>
      <c r="DL82">
        <v>0</v>
      </c>
      <c r="DM82">
        <v>0</v>
      </c>
      <c r="DN82">
        <v>0</v>
      </c>
      <c r="DO82">
        <v>0</v>
      </c>
      <c r="DP82">
        <v>0</v>
      </c>
      <c r="DQ82">
        <v>0</v>
      </c>
      <c r="DR82">
        <v>0</v>
      </c>
      <c r="DS82">
        <v>3</v>
      </c>
      <c r="DT82">
        <v>0</v>
      </c>
      <c r="DU82">
        <v>0</v>
      </c>
      <c r="DV82">
        <v>1</v>
      </c>
      <c r="DW82">
        <v>0</v>
      </c>
      <c r="DX82">
        <v>0</v>
      </c>
      <c r="DY82">
        <v>0</v>
      </c>
      <c r="DZ82">
        <v>0</v>
      </c>
      <c r="EA82">
        <v>0</v>
      </c>
      <c r="EB82">
        <v>2</v>
      </c>
      <c r="EC82">
        <v>3</v>
      </c>
      <c r="ED82">
        <v>0</v>
      </c>
      <c r="EE82">
        <v>0</v>
      </c>
      <c r="EF82">
        <v>0</v>
      </c>
      <c r="EG82">
        <v>0</v>
      </c>
      <c r="EH82">
        <v>0</v>
      </c>
      <c r="EI82">
        <v>1</v>
      </c>
      <c r="EJ82">
        <v>0</v>
      </c>
      <c r="EK82">
        <v>2</v>
      </c>
      <c r="EL82">
        <v>0</v>
      </c>
      <c r="EM82">
        <v>2</v>
      </c>
      <c r="EN82">
        <v>1</v>
      </c>
      <c r="EO82">
        <v>2</v>
      </c>
      <c r="EP82">
        <v>0</v>
      </c>
      <c r="EQ82">
        <v>0</v>
      </c>
      <c r="ER82">
        <v>0</v>
      </c>
      <c r="ES82">
        <v>0</v>
      </c>
      <c r="ET82">
        <v>0</v>
      </c>
      <c r="EU82">
        <v>0</v>
      </c>
      <c r="EV82">
        <v>0</v>
      </c>
      <c r="EW82">
        <v>0</v>
      </c>
      <c r="EX82">
        <v>1</v>
      </c>
      <c r="EY82">
        <v>0</v>
      </c>
      <c r="EZ82">
        <v>0</v>
      </c>
      <c r="FA82">
        <v>0</v>
      </c>
      <c r="FB82">
        <v>0</v>
      </c>
      <c r="FC82">
        <v>0</v>
      </c>
    </row>
    <row r="83" spans="1:159" x14ac:dyDescent="0.25">
      <c r="A83" t="s">
        <v>239</v>
      </c>
      <c r="B83">
        <v>0</v>
      </c>
      <c r="C83">
        <v>0</v>
      </c>
      <c r="D83">
        <v>0</v>
      </c>
      <c r="E83">
        <v>0</v>
      </c>
      <c r="F83">
        <v>0</v>
      </c>
      <c r="G83">
        <v>0</v>
      </c>
      <c r="H83">
        <v>0</v>
      </c>
      <c r="I83">
        <v>0</v>
      </c>
      <c r="J83">
        <v>0</v>
      </c>
      <c r="K83">
        <v>0</v>
      </c>
      <c r="L83">
        <v>0</v>
      </c>
      <c r="M83">
        <v>0</v>
      </c>
      <c r="N83">
        <v>0</v>
      </c>
      <c r="O83">
        <v>0</v>
      </c>
      <c r="P83">
        <v>0</v>
      </c>
      <c r="Q83">
        <v>1</v>
      </c>
      <c r="R83">
        <v>0</v>
      </c>
      <c r="S83">
        <v>0</v>
      </c>
      <c r="T83">
        <v>0</v>
      </c>
      <c r="U83">
        <v>0</v>
      </c>
      <c r="V83">
        <v>2</v>
      </c>
      <c r="W83">
        <v>0</v>
      </c>
      <c r="X83">
        <v>0</v>
      </c>
      <c r="Y83">
        <v>0</v>
      </c>
      <c r="Z83">
        <v>0</v>
      </c>
      <c r="AA83">
        <v>0</v>
      </c>
      <c r="AB83">
        <v>0</v>
      </c>
      <c r="AC83">
        <v>0</v>
      </c>
      <c r="AD83">
        <v>0</v>
      </c>
      <c r="AE83">
        <v>0</v>
      </c>
      <c r="AF83">
        <v>0</v>
      </c>
      <c r="AG83">
        <v>0</v>
      </c>
      <c r="AH83">
        <v>0</v>
      </c>
      <c r="AI83">
        <v>0</v>
      </c>
      <c r="AJ83">
        <v>0</v>
      </c>
      <c r="AK83">
        <v>0</v>
      </c>
      <c r="AL83" s="8">
        <v>0</v>
      </c>
      <c r="AM83">
        <v>2</v>
      </c>
      <c r="AN83">
        <v>0</v>
      </c>
      <c r="AO83">
        <v>0</v>
      </c>
      <c r="AP83">
        <v>0</v>
      </c>
      <c r="AQ83">
        <v>0</v>
      </c>
      <c r="AR83">
        <v>0</v>
      </c>
      <c r="AS83">
        <v>0</v>
      </c>
      <c r="AT83">
        <v>0</v>
      </c>
      <c r="AU83">
        <v>0</v>
      </c>
      <c r="AV83">
        <v>0</v>
      </c>
      <c r="AW83">
        <v>0</v>
      </c>
      <c r="AX83">
        <v>0</v>
      </c>
      <c r="AY83">
        <v>0</v>
      </c>
      <c r="AZ83">
        <v>0</v>
      </c>
      <c r="BA83">
        <v>0</v>
      </c>
      <c r="BB83">
        <v>0</v>
      </c>
      <c r="BC83">
        <v>0</v>
      </c>
      <c r="BD83">
        <v>0</v>
      </c>
      <c r="BE83">
        <v>0</v>
      </c>
      <c r="BF83">
        <v>0</v>
      </c>
      <c r="BG83">
        <v>2</v>
      </c>
      <c r="BH83">
        <v>0</v>
      </c>
      <c r="BI83">
        <v>0</v>
      </c>
      <c r="BJ83">
        <v>0</v>
      </c>
      <c r="BK83">
        <v>0</v>
      </c>
      <c r="BL83">
        <v>0</v>
      </c>
      <c r="BM83">
        <v>0</v>
      </c>
      <c r="BN83">
        <v>0</v>
      </c>
      <c r="BO83">
        <v>0</v>
      </c>
      <c r="BP83">
        <v>0</v>
      </c>
      <c r="BQ83">
        <v>0</v>
      </c>
      <c r="BR83">
        <v>1</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2</v>
      </c>
      <c r="CO83">
        <v>0</v>
      </c>
      <c r="CP83">
        <v>0</v>
      </c>
      <c r="CQ83">
        <v>0</v>
      </c>
      <c r="CR83">
        <v>0</v>
      </c>
      <c r="CS83">
        <v>2</v>
      </c>
      <c r="CT83">
        <v>0</v>
      </c>
      <c r="CU83">
        <v>0</v>
      </c>
      <c r="CV83">
        <v>3</v>
      </c>
      <c r="CW83">
        <v>0</v>
      </c>
      <c r="CX83">
        <v>0</v>
      </c>
      <c r="CY83">
        <v>0</v>
      </c>
      <c r="CZ83">
        <v>0</v>
      </c>
      <c r="DA83">
        <v>3</v>
      </c>
      <c r="DB83">
        <v>0</v>
      </c>
      <c r="DC83">
        <v>3</v>
      </c>
      <c r="DD83">
        <v>0</v>
      </c>
      <c r="DE83">
        <v>0</v>
      </c>
      <c r="DF83">
        <v>2</v>
      </c>
      <c r="DG83">
        <v>0</v>
      </c>
      <c r="DH83">
        <v>0</v>
      </c>
      <c r="DI83">
        <v>0</v>
      </c>
      <c r="DJ83">
        <v>0</v>
      </c>
      <c r="DK83">
        <v>0</v>
      </c>
      <c r="DL83">
        <v>0</v>
      </c>
      <c r="DM83">
        <v>0</v>
      </c>
      <c r="DN83">
        <v>0</v>
      </c>
      <c r="DO83">
        <v>0</v>
      </c>
      <c r="DP83">
        <v>0</v>
      </c>
      <c r="DQ83">
        <v>0</v>
      </c>
      <c r="DR83">
        <v>0</v>
      </c>
      <c r="DS83">
        <v>3</v>
      </c>
      <c r="DT83">
        <v>0</v>
      </c>
      <c r="DU83">
        <v>0</v>
      </c>
      <c r="DV83">
        <v>2</v>
      </c>
      <c r="DW83">
        <v>0</v>
      </c>
      <c r="DX83">
        <v>0</v>
      </c>
      <c r="DY83">
        <v>0</v>
      </c>
      <c r="DZ83">
        <v>0</v>
      </c>
      <c r="EA83">
        <v>3</v>
      </c>
      <c r="EB83">
        <v>2</v>
      </c>
      <c r="EC83">
        <v>3</v>
      </c>
      <c r="ED83">
        <v>0</v>
      </c>
      <c r="EE83">
        <v>0</v>
      </c>
      <c r="EF83">
        <v>0</v>
      </c>
      <c r="EG83">
        <v>0</v>
      </c>
      <c r="EH83">
        <v>0</v>
      </c>
      <c r="EI83">
        <v>1</v>
      </c>
      <c r="EJ83">
        <v>0</v>
      </c>
      <c r="EK83">
        <v>3</v>
      </c>
      <c r="EL83">
        <v>0</v>
      </c>
      <c r="EM83">
        <v>3</v>
      </c>
      <c r="EN83">
        <v>1</v>
      </c>
      <c r="EO83">
        <v>2</v>
      </c>
      <c r="EP83">
        <v>0</v>
      </c>
      <c r="EQ83">
        <v>0</v>
      </c>
      <c r="ER83">
        <v>0</v>
      </c>
      <c r="ES83">
        <v>0</v>
      </c>
      <c r="ET83">
        <v>0</v>
      </c>
      <c r="EU83">
        <v>0</v>
      </c>
      <c r="EV83">
        <v>1</v>
      </c>
      <c r="EW83">
        <v>0</v>
      </c>
      <c r="EX83">
        <v>1</v>
      </c>
      <c r="EY83">
        <v>0</v>
      </c>
      <c r="EZ83">
        <v>0</v>
      </c>
      <c r="FA83">
        <v>0</v>
      </c>
      <c r="FB83">
        <v>0</v>
      </c>
      <c r="FC83">
        <v>0</v>
      </c>
    </row>
    <row r="84" spans="1:159" x14ac:dyDescent="0.25">
      <c r="A84" t="s">
        <v>240</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1</v>
      </c>
      <c r="AB84">
        <v>0</v>
      </c>
      <c r="AC84">
        <v>0</v>
      </c>
      <c r="AD84">
        <v>0</v>
      </c>
      <c r="AE84">
        <v>1</v>
      </c>
      <c r="AF84">
        <v>0</v>
      </c>
      <c r="AG84">
        <v>0</v>
      </c>
      <c r="AH84">
        <v>0</v>
      </c>
      <c r="AI84">
        <v>0</v>
      </c>
      <c r="AJ84">
        <v>0</v>
      </c>
      <c r="AK84">
        <v>0</v>
      </c>
      <c r="AL84" s="8">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2</v>
      </c>
      <c r="BL84">
        <v>0</v>
      </c>
      <c r="BM84">
        <v>0</v>
      </c>
      <c r="BN84">
        <v>0</v>
      </c>
      <c r="BO84">
        <v>2</v>
      </c>
      <c r="BP84">
        <v>0</v>
      </c>
      <c r="BQ84">
        <v>0</v>
      </c>
      <c r="BR84">
        <v>3</v>
      </c>
      <c r="BS84">
        <v>1</v>
      </c>
      <c r="BT84">
        <v>0</v>
      </c>
      <c r="BU84">
        <v>0</v>
      </c>
      <c r="BV84">
        <v>0</v>
      </c>
      <c r="BW84">
        <v>0</v>
      </c>
      <c r="BX84">
        <v>0</v>
      </c>
      <c r="BY84">
        <v>0</v>
      </c>
      <c r="BZ84">
        <v>0</v>
      </c>
      <c r="CA84">
        <v>0</v>
      </c>
      <c r="CB84">
        <v>0</v>
      </c>
      <c r="CC84">
        <v>0</v>
      </c>
      <c r="CD84">
        <v>0</v>
      </c>
      <c r="CE84">
        <v>0</v>
      </c>
      <c r="CF84">
        <v>0</v>
      </c>
      <c r="CG84">
        <v>3</v>
      </c>
      <c r="CH84">
        <v>0</v>
      </c>
      <c r="CI84">
        <v>0</v>
      </c>
      <c r="CJ84">
        <v>0</v>
      </c>
      <c r="CK84">
        <v>0</v>
      </c>
      <c r="CL84">
        <v>0</v>
      </c>
      <c r="CM84">
        <v>0</v>
      </c>
      <c r="CN84">
        <v>0</v>
      </c>
      <c r="CO84">
        <v>0</v>
      </c>
      <c r="CP84">
        <v>0</v>
      </c>
      <c r="CQ84">
        <v>0</v>
      </c>
      <c r="CR84">
        <v>0</v>
      </c>
      <c r="CS84">
        <v>2</v>
      </c>
      <c r="CT84">
        <v>0</v>
      </c>
      <c r="CU84">
        <v>0</v>
      </c>
      <c r="CV84">
        <v>0</v>
      </c>
      <c r="CW84">
        <v>0</v>
      </c>
      <c r="CX84">
        <v>0</v>
      </c>
      <c r="CY84">
        <v>0</v>
      </c>
      <c r="CZ84">
        <v>0</v>
      </c>
      <c r="DA84">
        <v>2</v>
      </c>
      <c r="DB84">
        <v>0</v>
      </c>
      <c r="DC84">
        <v>2</v>
      </c>
      <c r="DD84">
        <v>0</v>
      </c>
      <c r="DE84">
        <v>0</v>
      </c>
      <c r="DF84">
        <v>0</v>
      </c>
      <c r="DG84">
        <v>0</v>
      </c>
      <c r="DH84">
        <v>0</v>
      </c>
      <c r="DI84">
        <v>0</v>
      </c>
      <c r="DJ84">
        <v>0</v>
      </c>
      <c r="DK84">
        <v>0</v>
      </c>
      <c r="DL84">
        <v>0</v>
      </c>
      <c r="DM84">
        <v>0</v>
      </c>
      <c r="DN84">
        <v>0</v>
      </c>
      <c r="DO84">
        <v>0</v>
      </c>
      <c r="DP84">
        <v>0</v>
      </c>
      <c r="DQ84">
        <v>0</v>
      </c>
      <c r="DR84">
        <v>0</v>
      </c>
      <c r="DS84">
        <v>0</v>
      </c>
      <c r="DT84">
        <v>0</v>
      </c>
      <c r="DU84">
        <v>0</v>
      </c>
      <c r="DV84">
        <v>2</v>
      </c>
      <c r="DW84">
        <v>0</v>
      </c>
      <c r="DX84">
        <v>0</v>
      </c>
      <c r="DY84">
        <v>0</v>
      </c>
      <c r="DZ84">
        <v>0</v>
      </c>
      <c r="EA84">
        <v>0</v>
      </c>
      <c r="EB84">
        <v>2</v>
      </c>
      <c r="EC84">
        <v>2</v>
      </c>
      <c r="ED84">
        <v>0</v>
      </c>
      <c r="EE84">
        <v>0</v>
      </c>
      <c r="EF84">
        <v>0</v>
      </c>
      <c r="EG84">
        <v>0</v>
      </c>
      <c r="EH84">
        <v>0</v>
      </c>
      <c r="EI84">
        <v>2</v>
      </c>
      <c r="EJ84">
        <v>0</v>
      </c>
      <c r="EK84">
        <v>2</v>
      </c>
      <c r="EL84">
        <v>0</v>
      </c>
      <c r="EM84">
        <v>0</v>
      </c>
      <c r="EN84">
        <v>0</v>
      </c>
      <c r="EO84">
        <v>2</v>
      </c>
      <c r="EP84">
        <v>0</v>
      </c>
      <c r="EQ84">
        <v>0</v>
      </c>
      <c r="ER84">
        <v>3</v>
      </c>
      <c r="ES84">
        <v>0</v>
      </c>
      <c r="ET84">
        <v>0</v>
      </c>
      <c r="EU84">
        <v>0</v>
      </c>
      <c r="EV84">
        <v>0</v>
      </c>
      <c r="EW84">
        <v>0</v>
      </c>
      <c r="EX84">
        <v>1</v>
      </c>
      <c r="EY84">
        <v>0</v>
      </c>
      <c r="EZ84">
        <v>0</v>
      </c>
      <c r="FA84">
        <v>0</v>
      </c>
      <c r="FB84">
        <v>0</v>
      </c>
      <c r="FC84">
        <v>0</v>
      </c>
    </row>
    <row r="85" spans="1:159" x14ac:dyDescent="0.25">
      <c r="A85" t="s">
        <v>241</v>
      </c>
      <c r="B85">
        <v>0</v>
      </c>
      <c r="C85">
        <v>0</v>
      </c>
      <c r="D85">
        <v>0</v>
      </c>
      <c r="E85">
        <v>0</v>
      </c>
      <c r="F85">
        <v>0</v>
      </c>
      <c r="G85">
        <v>0</v>
      </c>
      <c r="H85">
        <v>0</v>
      </c>
      <c r="I85">
        <v>0</v>
      </c>
      <c r="J85">
        <v>0</v>
      </c>
      <c r="K85">
        <v>0</v>
      </c>
      <c r="L85">
        <v>0</v>
      </c>
      <c r="M85">
        <v>0</v>
      </c>
      <c r="N85">
        <v>2</v>
      </c>
      <c r="O85">
        <v>0</v>
      </c>
      <c r="P85">
        <v>0</v>
      </c>
      <c r="Q85">
        <v>0</v>
      </c>
      <c r="R85">
        <v>0</v>
      </c>
      <c r="S85">
        <v>0</v>
      </c>
      <c r="T85">
        <v>0</v>
      </c>
      <c r="U85">
        <v>0</v>
      </c>
      <c r="V85">
        <v>0</v>
      </c>
      <c r="W85">
        <v>0</v>
      </c>
      <c r="X85">
        <v>0</v>
      </c>
      <c r="Y85">
        <v>0</v>
      </c>
      <c r="Z85">
        <v>0</v>
      </c>
      <c r="AA85">
        <v>2</v>
      </c>
      <c r="AB85">
        <v>0</v>
      </c>
      <c r="AC85">
        <v>0</v>
      </c>
      <c r="AD85">
        <v>0</v>
      </c>
      <c r="AE85">
        <v>0</v>
      </c>
      <c r="AF85">
        <v>0</v>
      </c>
      <c r="AG85">
        <v>0</v>
      </c>
      <c r="AH85">
        <v>0</v>
      </c>
      <c r="AI85">
        <v>0</v>
      </c>
      <c r="AJ85">
        <v>0</v>
      </c>
      <c r="AK85">
        <v>0</v>
      </c>
      <c r="AL85" s="8">
        <v>0</v>
      </c>
      <c r="AM85">
        <v>2</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2</v>
      </c>
      <c r="BL85">
        <v>0</v>
      </c>
      <c r="BM85">
        <v>0</v>
      </c>
      <c r="BN85">
        <v>0</v>
      </c>
      <c r="BO85">
        <v>3</v>
      </c>
      <c r="BP85">
        <v>0</v>
      </c>
      <c r="BQ85">
        <v>0</v>
      </c>
      <c r="BR85">
        <v>3</v>
      </c>
      <c r="BS85">
        <v>1</v>
      </c>
      <c r="BT85">
        <v>0</v>
      </c>
      <c r="BU85">
        <v>0</v>
      </c>
      <c r="BV85">
        <v>0</v>
      </c>
      <c r="BW85">
        <v>0</v>
      </c>
      <c r="BX85">
        <v>0</v>
      </c>
      <c r="BY85">
        <v>0</v>
      </c>
      <c r="BZ85">
        <v>0</v>
      </c>
      <c r="CA85">
        <v>0</v>
      </c>
      <c r="CB85">
        <v>0</v>
      </c>
      <c r="CC85">
        <v>0</v>
      </c>
      <c r="CD85">
        <v>0</v>
      </c>
      <c r="CE85">
        <v>0</v>
      </c>
      <c r="CF85">
        <v>0</v>
      </c>
      <c r="CG85">
        <v>3</v>
      </c>
      <c r="CH85">
        <v>0</v>
      </c>
      <c r="CI85">
        <v>0</v>
      </c>
      <c r="CJ85">
        <v>1</v>
      </c>
      <c r="CK85">
        <v>0</v>
      </c>
      <c r="CL85">
        <v>0</v>
      </c>
      <c r="CM85">
        <v>1</v>
      </c>
      <c r="CN85">
        <v>0</v>
      </c>
      <c r="CO85">
        <v>0</v>
      </c>
      <c r="CP85">
        <v>0</v>
      </c>
      <c r="CQ85">
        <v>0</v>
      </c>
      <c r="CR85">
        <v>0</v>
      </c>
      <c r="CS85">
        <v>2</v>
      </c>
      <c r="CT85">
        <v>0</v>
      </c>
      <c r="CU85">
        <v>0</v>
      </c>
      <c r="CV85">
        <v>0</v>
      </c>
      <c r="CW85">
        <v>0</v>
      </c>
      <c r="CX85">
        <v>0</v>
      </c>
      <c r="CY85">
        <v>0</v>
      </c>
      <c r="CZ85">
        <v>0</v>
      </c>
      <c r="DA85">
        <v>2</v>
      </c>
      <c r="DB85">
        <v>0</v>
      </c>
      <c r="DC85">
        <v>2</v>
      </c>
      <c r="DD85">
        <v>0</v>
      </c>
      <c r="DE85">
        <v>0</v>
      </c>
      <c r="DF85">
        <v>0</v>
      </c>
      <c r="DG85">
        <v>0</v>
      </c>
      <c r="DH85">
        <v>0</v>
      </c>
      <c r="DI85">
        <v>0</v>
      </c>
      <c r="DJ85">
        <v>0</v>
      </c>
      <c r="DK85">
        <v>0</v>
      </c>
      <c r="DL85">
        <v>0</v>
      </c>
      <c r="DM85">
        <v>0</v>
      </c>
      <c r="DN85">
        <v>0</v>
      </c>
      <c r="DO85">
        <v>0</v>
      </c>
      <c r="DP85">
        <v>0</v>
      </c>
      <c r="DQ85">
        <v>0</v>
      </c>
      <c r="DR85">
        <v>0</v>
      </c>
      <c r="DS85">
        <v>2</v>
      </c>
      <c r="DT85">
        <v>0</v>
      </c>
      <c r="DU85">
        <v>0</v>
      </c>
      <c r="DV85">
        <v>1</v>
      </c>
      <c r="DW85">
        <v>0</v>
      </c>
      <c r="DX85">
        <v>0</v>
      </c>
      <c r="DY85">
        <v>0</v>
      </c>
      <c r="DZ85">
        <v>0</v>
      </c>
      <c r="EA85">
        <v>0</v>
      </c>
      <c r="EB85">
        <v>2</v>
      </c>
      <c r="EC85">
        <v>2</v>
      </c>
      <c r="ED85">
        <v>0</v>
      </c>
      <c r="EE85">
        <v>0</v>
      </c>
      <c r="EF85">
        <v>0</v>
      </c>
      <c r="EG85">
        <v>0</v>
      </c>
      <c r="EH85">
        <v>0</v>
      </c>
      <c r="EI85">
        <v>3</v>
      </c>
      <c r="EJ85">
        <v>0</v>
      </c>
      <c r="EK85">
        <v>2</v>
      </c>
      <c r="EL85">
        <v>0</v>
      </c>
      <c r="EM85">
        <v>0</v>
      </c>
      <c r="EN85">
        <v>0</v>
      </c>
      <c r="EO85">
        <v>2</v>
      </c>
      <c r="EP85">
        <v>0</v>
      </c>
      <c r="EQ85">
        <v>0</v>
      </c>
      <c r="ER85">
        <v>2</v>
      </c>
      <c r="ES85">
        <v>0</v>
      </c>
      <c r="ET85">
        <v>0</v>
      </c>
      <c r="EU85">
        <v>2</v>
      </c>
      <c r="EV85">
        <v>0</v>
      </c>
      <c r="EW85">
        <v>0</v>
      </c>
      <c r="EX85">
        <v>1</v>
      </c>
      <c r="EY85">
        <v>0</v>
      </c>
      <c r="EZ85">
        <v>0</v>
      </c>
      <c r="FA85">
        <v>0</v>
      </c>
      <c r="FB85">
        <v>0</v>
      </c>
      <c r="FC85">
        <v>0</v>
      </c>
    </row>
    <row r="86" spans="1:159" x14ac:dyDescent="0.25">
      <c r="A86" t="s">
        <v>242</v>
      </c>
      <c r="B86">
        <v>0</v>
      </c>
      <c r="C86">
        <v>0</v>
      </c>
      <c r="D86">
        <v>0</v>
      </c>
      <c r="E86">
        <v>0</v>
      </c>
      <c r="F86">
        <v>0</v>
      </c>
      <c r="G86">
        <v>0</v>
      </c>
      <c r="H86">
        <v>0</v>
      </c>
      <c r="I86">
        <v>0</v>
      </c>
      <c r="J86">
        <v>0</v>
      </c>
      <c r="K86">
        <v>0</v>
      </c>
      <c r="L86">
        <v>0</v>
      </c>
      <c r="M86">
        <v>0</v>
      </c>
      <c r="N86">
        <v>2</v>
      </c>
      <c r="O86">
        <v>0</v>
      </c>
      <c r="P86">
        <v>0</v>
      </c>
      <c r="Q86">
        <v>0</v>
      </c>
      <c r="R86">
        <v>0</v>
      </c>
      <c r="S86">
        <v>0</v>
      </c>
      <c r="T86">
        <v>0</v>
      </c>
      <c r="U86">
        <v>0</v>
      </c>
      <c r="V86">
        <v>0</v>
      </c>
      <c r="W86">
        <v>0</v>
      </c>
      <c r="X86">
        <v>0</v>
      </c>
      <c r="Y86">
        <v>0</v>
      </c>
      <c r="Z86">
        <v>0</v>
      </c>
      <c r="AA86">
        <v>2</v>
      </c>
      <c r="AB86">
        <v>0</v>
      </c>
      <c r="AC86">
        <v>0</v>
      </c>
      <c r="AD86">
        <v>0</v>
      </c>
      <c r="AE86">
        <v>1</v>
      </c>
      <c r="AF86">
        <v>0</v>
      </c>
      <c r="AG86">
        <v>0</v>
      </c>
      <c r="AH86">
        <v>0</v>
      </c>
      <c r="AI86">
        <v>0</v>
      </c>
      <c r="AJ86">
        <v>0</v>
      </c>
      <c r="AK86">
        <v>0</v>
      </c>
      <c r="AL86" s="8">
        <v>0</v>
      </c>
      <c r="AM86">
        <v>2</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1</v>
      </c>
      <c r="BL86">
        <v>0</v>
      </c>
      <c r="BM86">
        <v>0</v>
      </c>
      <c r="BN86">
        <v>0</v>
      </c>
      <c r="BO86">
        <v>2</v>
      </c>
      <c r="BP86">
        <v>0</v>
      </c>
      <c r="BQ86">
        <v>0</v>
      </c>
      <c r="BR86">
        <v>2</v>
      </c>
      <c r="BS86">
        <v>1</v>
      </c>
      <c r="BT86">
        <v>0</v>
      </c>
      <c r="BU86">
        <v>0</v>
      </c>
      <c r="BV86">
        <v>0</v>
      </c>
      <c r="BW86">
        <v>0</v>
      </c>
      <c r="BX86">
        <v>0</v>
      </c>
      <c r="BY86">
        <v>0</v>
      </c>
      <c r="BZ86">
        <v>0</v>
      </c>
      <c r="CA86">
        <v>0</v>
      </c>
      <c r="CB86">
        <v>0</v>
      </c>
      <c r="CC86">
        <v>0</v>
      </c>
      <c r="CD86">
        <v>0</v>
      </c>
      <c r="CE86">
        <v>0</v>
      </c>
      <c r="CF86">
        <v>0</v>
      </c>
      <c r="CG86">
        <v>2</v>
      </c>
      <c r="CH86">
        <v>0</v>
      </c>
      <c r="CI86">
        <v>0</v>
      </c>
      <c r="CJ86">
        <v>0</v>
      </c>
      <c r="CK86">
        <v>0</v>
      </c>
      <c r="CL86">
        <v>0</v>
      </c>
      <c r="CM86">
        <v>0</v>
      </c>
      <c r="CN86">
        <v>0</v>
      </c>
      <c r="CO86">
        <v>0</v>
      </c>
      <c r="CP86">
        <v>0</v>
      </c>
      <c r="CQ86">
        <v>0</v>
      </c>
      <c r="CR86">
        <v>0</v>
      </c>
      <c r="CS86">
        <v>3</v>
      </c>
      <c r="CT86">
        <v>0</v>
      </c>
      <c r="CU86">
        <v>0</v>
      </c>
      <c r="CV86">
        <v>0</v>
      </c>
      <c r="CW86">
        <v>0</v>
      </c>
      <c r="CX86">
        <v>0</v>
      </c>
      <c r="CY86">
        <v>0</v>
      </c>
      <c r="CZ86">
        <v>0</v>
      </c>
      <c r="DA86">
        <v>1</v>
      </c>
      <c r="DB86">
        <v>0</v>
      </c>
      <c r="DC86">
        <v>2</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1</v>
      </c>
      <c r="EB86">
        <v>2</v>
      </c>
      <c r="EC86">
        <v>2</v>
      </c>
      <c r="ED86">
        <v>0</v>
      </c>
      <c r="EE86">
        <v>0</v>
      </c>
      <c r="EF86">
        <v>0</v>
      </c>
      <c r="EG86">
        <v>0</v>
      </c>
      <c r="EH86">
        <v>0</v>
      </c>
      <c r="EI86">
        <v>2</v>
      </c>
      <c r="EJ86">
        <v>0</v>
      </c>
      <c r="EK86">
        <v>2</v>
      </c>
      <c r="EL86">
        <v>1</v>
      </c>
      <c r="EM86">
        <v>2</v>
      </c>
      <c r="EN86">
        <v>0</v>
      </c>
      <c r="EO86">
        <v>0</v>
      </c>
      <c r="EP86">
        <v>0</v>
      </c>
      <c r="EQ86">
        <v>0</v>
      </c>
      <c r="ER86">
        <v>2</v>
      </c>
      <c r="ES86">
        <v>0</v>
      </c>
      <c r="ET86">
        <v>0</v>
      </c>
      <c r="EU86">
        <v>0</v>
      </c>
      <c r="EV86">
        <v>0</v>
      </c>
      <c r="EW86">
        <v>0</v>
      </c>
      <c r="EX86">
        <v>2</v>
      </c>
      <c r="EY86">
        <v>0</v>
      </c>
      <c r="EZ86">
        <v>0</v>
      </c>
      <c r="FA86">
        <v>0</v>
      </c>
      <c r="FB86">
        <v>0</v>
      </c>
      <c r="FC86">
        <v>0</v>
      </c>
    </row>
    <row r="87" spans="1:159" x14ac:dyDescent="0.25">
      <c r="A87" t="s">
        <v>243</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2</v>
      </c>
      <c r="AB87">
        <v>0</v>
      </c>
      <c r="AC87">
        <v>0</v>
      </c>
      <c r="AD87">
        <v>0</v>
      </c>
      <c r="AE87">
        <v>0</v>
      </c>
      <c r="AF87">
        <v>0</v>
      </c>
      <c r="AG87">
        <v>0</v>
      </c>
      <c r="AH87">
        <v>0</v>
      </c>
      <c r="AI87">
        <v>0</v>
      </c>
      <c r="AJ87">
        <v>0</v>
      </c>
      <c r="AK87">
        <v>0</v>
      </c>
      <c r="AL87" s="8">
        <v>0</v>
      </c>
      <c r="AM87">
        <v>2</v>
      </c>
      <c r="AN87">
        <v>0</v>
      </c>
      <c r="AO87">
        <v>0</v>
      </c>
      <c r="AP87">
        <v>0</v>
      </c>
      <c r="AQ87">
        <v>0</v>
      </c>
      <c r="AR87">
        <v>0</v>
      </c>
      <c r="AS87">
        <v>0</v>
      </c>
      <c r="AT87">
        <v>0</v>
      </c>
      <c r="AU87">
        <v>0</v>
      </c>
      <c r="AV87">
        <v>0</v>
      </c>
      <c r="AW87">
        <v>0</v>
      </c>
      <c r="AX87">
        <v>0</v>
      </c>
      <c r="AY87">
        <v>0</v>
      </c>
      <c r="AZ87">
        <v>0</v>
      </c>
      <c r="BA87">
        <v>0</v>
      </c>
      <c r="BB87">
        <v>0</v>
      </c>
      <c r="BC87">
        <v>0</v>
      </c>
      <c r="BD87">
        <v>0</v>
      </c>
      <c r="BE87">
        <v>0</v>
      </c>
      <c r="BF87">
        <v>3</v>
      </c>
      <c r="BG87">
        <v>0</v>
      </c>
      <c r="BH87">
        <v>0</v>
      </c>
      <c r="BI87">
        <v>0</v>
      </c>
      <c r="BJ87">
        <v>0</v>
      </c>
      <c r="BK87">
        <v>2</v>
      </c>
      <c r="BL87">
        <v>0</v>
      </c>
      <c r="BM87">
        <v>0</v>
      </c>
      <c r="BN87">
        <v>0</v>
      </c>
      <c r="BO87">
        <v>3</v>
      </c>
      <c r="BP87">
        <v>0</v>
      </c>
      <c r="BQ87">
        <v>0</v>
      </c>
      <c r="BR87">
        <v>2</v>
      </c>
      <c r="BS87">
        <v>0</v>
      </c>
      <c r="BT87">
        <v>0</v>
      </c>
      <c r="BU87">
        <v>1</v>
      </c>
      <c r="BV87">
        <v>0</v>
      </c>
      <c r="BW87">
        <v>2</v>
      </c>
      <c r="BX87">
        <v>0</v>
      </c>
      <c r="BY87">
        <v>0</v>
      </c>
      <c r="BZ87">
        <v>0</v>
      </c>
      <c r="CA87">
        <v>0</v>
      </c>
      <c r="CB87">
        <v>0</v>
      </c>
      <c r="CC87">
        <v>0</v>
      </c>
      <c r="CD87">
        <v>0</v>
      </c>
      <c r="CE87">
        <v>0</v>
      </c>
      <c r="CF87">
        <v>0</v>
      </c>
      <c r="CG87">
        <v>3</v>
      </c>
      <c r="CH87">
        <v>0</v>
      </c>
      <c r="CI87">
        <v>0</v>
      </c>
      <c r="CJ87">
        <v>0</v>
      </c>
      <c r="CK87">
        <v>0</v>
      </c>
      <c r="CL87">
        <v>0</v>
      </c>
      <c r="CM87">
        <v>3</v>
      </c>
      <c r="CN87">
        <v>2</v>
      </c>
      <c r="CO87">
        <v>0</v>
      </c>
      <c r="CP87">
        <v>0</v>
      </c>
      <c r="CQ87">
        <v>0</v>
      </c>
      <c r="CR87">
        <v>0</v>
      </c>
      <c r="CS87">
        <v>3</v>
      </c>
      <c r="CT87">
        <v>0</v>
      </c>
      <c r="CU87">
        <v>0</v>
      </c>
      <c r="CV87">
        <v>0</v>
      </c>
      <c r="CW87">
        <v>0</v>
      </c>
      <c r="CX87">
        <v>0</v>
      </c>
      <c r="CY87">
        <v>0</v>
      </c>
      <c r="CZ87">
        <v>0</v>
      </c>
      <c r="DA87">
        <v>2</v>
      </c>
      <c r="DB87">
        <v>0</v>
      </c>
      <c r="DC87">
        <v>2</v>
      </c>
      <c r="DD87">
        <v>0</v>
      </c>
      <c r="DE87">
        <v>0</v>
      </c>
      <c r="DF87">
        <v>2</v>
      </c>
      <c r="DG87">
        <v>0</v>
      </c>
      <c r="DH87">
        <v>0</v>
      </c>
      <c r="DI87">
        <v>0</v>
      </c>
      <c r="DJ87">
        <v>0</v>
      </c>
      <c r="DK87">
        <v>1</v>
      </c>
      <c r="DL87">
        <v>0</v>
      </c>
      <c r="DM87">
        <v>0</v>
      </c>
      <c r="DN87">
        <v>0</v>
      </c>
      <c r="DO87">
        <v>0</v>
      </c>
      <c r="DP87">
        <v>0</v>
      </c>
      <c r="DQ87">
        <v>0</v>
      </c>
      <c r="DR87">
        <v>0</v>
      </c>
      <c r="DS87">
        <v>0</v>
      </c>
      <c r="DT87">
        <v>0</v>
      </c>
      <c r="DU87">
        <v>0</v>
      </c>
      <c r="DV87">
        <v>0</v>
      </c>
      <c r="DW87">
        <v>0</v>
      </c>
      <c r="DX87">
        <v>0</v>
      </c>
      <c r="DY87">
        <v>0</v>
      </c>
      <c r="DZ87">
        <v>2</v>
      </c>
      <c r="EA87">
        <v>0</v>
      </c>
      <c r="EB87">
        <v>2</v>
      </c>
      <c r="EC87">
        <v>2</v>
      </c>
      <c r="ED87">
        <v>0</v>
      </c>
      <c r="EE87">
        <v>0</v>
      </c>
      <c r="EF87">
        <v>0</v>
      </c>
      <c r="EG87">
        <v>0</v>
      </c>
      <c r="EH87">
        <v>0</v>
      </c>
      <c r="EI87">
        <v>0</v>
      </c>
      <c r="EJ87">
        <v>0</v>
      </c>
      <c r="EK87">
        <v>2</v>
      </c>
      <c r="EL87">
        <v>2</v>
      </c>
      <c r="EM87">
        <v>1</v>
      </c>
      <c r="EN87">
        <v>0</v>
      </c>
      <c r="EO87">
        <v>2</v>
      </c>
      <c r="EP87">
        <v>0</v>
      </c>
      <c r="EQ87">
        <v>0</v>
      </c>
      <c r="ER87">
        <v>0</v>
      </c>
      <c r="ES87">
        <v>0</v>
      </c>
      <c r="ET87">
        <v>0</v>
      </c>
      <c r="EU87">
        <v>0</v>
      </c>
      <c r="EV87">
        <v>0</v>
      </c>
      <c r="EW87">
        <v>0</v>
      </c>
      <c r="EX87">
        <v>3</v>
      </c>
      <c r="EY87">
        <v>0</v>
      </c>
      <c r="EZ87">
        <v>0</v>
      </c>
      <c r="FA87">
        <v>0</v>
      </c>
      <c r="FB87">
        <v>0</v>
      </c>
      <c r="FC87">
        <v>0</v>
      </c>
    </row>
    <row r="88" spans="1:159" x14ac:dyDescent="0.25">
      <c r="A88" t="s">
        <v>244</v>
      </c>
      <c r="B88">
        <v>0</v>
      </c>
      <c r="C88">
        <v>0</v>
      </c>
      <c r="D88">
        <v>0</v>
      </c>
      <c r="E88">
        <v>0</v>
      </c>
      <c r="F88">
        <v>0</v>
      </c>
      <c r="G88">
        <v>0</v>
      </c>
      <c r="H88">
        <v>0</v>
      </c>
      <c r="I88">
        <v>0</v>
      </c>
      <c r="J88">
        <v>0</v>
      </c>
      <c r="K88">
        <v>0</v>
      </c>
      <c r="L88">
        <v>0</v>
      </c>
      <c r="M88">
        <v>0</v>
      </c>
      <c r="N88">
        <v>0</v>
      </c>
      <c r="O88">
        <v>0</v>
      </c>
      <c r="P88">
        <v>0</v>
      </c>
      <c r="Q88">
        <v>0</v>
      </c>
      <c r="R88">
        <v>0</v>
      </c>
      <c r="S88">
        <v>0</v>
      </c>
      <c r="T88">
        <v>0</v>
      </c>
      <c r="U88">
        <v>0</v>
      </c>
      <c r="V88">
        <v>1</v>
      </c>
      <c r="W88">
        <v>0</v>
      </c>
      <c r="X88">
        <v>0</v>
      </c>
      <c r="Y88">
        <v>0</v>
      </c>
      <c r="Z88">
        <v>0</v>
      </c>
      <c r="AA88">
        <v>2</v>
      </c>
      <c r="AB88">
        <v>0</v>
      </c>
      <c r="AC88">
        <v>0</v>
      </c>
      <c r="AD88">
        <v>0</v>
      </c>
      <c r="AE88">
        <v>0</v>
      </c>
      <c r="AF88">
        <v>0</v>
      </c>
      <c r="AG88">
        <v>0</v>
      </c>
      <c r="AH88">
        <v>0</v>
      </c>
      <c r="AI88">
        <v>0</v>
      </c>
      <c r="AJ88">
        <v>0</v>
      </c>
      <c r="AK88">
        <v>0</v>
      </c>
      <c r="AL88" s="8">
        <v>0</v>
      </c>
      <c r="AM88">
        <v>2</v>
      </c>
      <c r="AN88">
        <v>0</v>
      </c>
      <c r="AO88">
        <v>0</v>
      </c>
      <c r="AP88">
        <v>0</v>
      </c>
      <c r="AQ88">
        <v>0</v>
      </c>
      <c r="AR88">
        <v>0</v>
      </c>
      <c r="AS88">
        <v>0</v>
      </c>
      <c r="AT88">
        <v>0</v>
      </c>
      <c r="AU88">
        <v>0</v>
      </c>
      <c r="AV88">
        <v>1</v>
      </c>
      <c r="AW88">
        <v>0</v>
      </c>
      <c r="AX88">
        <v>0</v>
      </c>
      <c r="AY88">
        <v>0</v>
      </c>
      <c r="AZ88">
        <v>0</v>
      </c>
      <c r="BA88">
        <v>2</v>
      </c>
      <c r="BB88">
        <v>0</v>
      </c>
      <c r="BC88">
        <v>0</v>
      </c>
      <c r="BD88">
        <v>0</v>
      </c>
      <c r="BE88">
        <v>0</v>
      </c>
      <c r="BF88">
        <v>4</v>
      </c>
      <c r="BG88">
        <v>0</v>
      </c>
      <c r="BH88">
        <v>0</v>
      </c>
      <c r="BI88">
        <v>0</v>
      </c>
      <c r="BJ88">
        <v>2</v>
      </c>
      <c r="BK88">
        <v>3</v>
      </c>
      <c r="BL88">
        <v>0</v>
      </c>
      <c r="BM88">
        <v>0</v>
      </c>
      <c r="BN88">
        <v>0</v>
      </c>
      <c r="BO88">
        <v>3</v>
      </c>
      <c r="BP88">
        <v>0</v>
      </c>
      <c r="BQ88">
        <v>0</v>
      </c>
      <c r="BR88">
        <v>4</v>
      </c>
      <c r="BS88">
        <v>0</v>
      </c>
      <c r="BT88">
        <v>0</v>
      </c>
      <c r="BU88">
        <v>0</v>
      </c>
      <c r="BV88">
        <v>0</v>
      </c>
      <c r="BW88">
        <v>0</v>
      </c>
      <c r="BX88">
        <v>0</v>
      </c>
      <c r="BY88">
        <v>0</v>
      </c>
      <c r="BZ88">
        <v>0</v>
      </c>
      <c r="CA88">
        <v>0</v>
      </c>
      <c r="CB88">
        <v>0</v>
      </c>
      <c r="CC88">
        <v>0</v>
      </c>
      <c r="CD88">
        <v>0</v>
      </c>
      <c r="CE88">
        <v>0</v>
      </c>
      <c r="CF88">
        <v>0</v>
      </c>
      <c r="CG88">
        <v>3</v>
      </c>
      <c r="CH88">
        <v>0</v>
      </c>
      <c r="CI88">
        <v>0</v>
      </c>
      <c r="CJ88">
        <v>0</v>
      </c>
      <c r="CK88">
        <v>0</v>
      </c>
      <c r="CL88">
        <v>0</v>
      </c>
      <c r="CM88">
        <v>2</v>
      </c>
      <c r="CN88">
        <v>2</v>
      </c>
      <c r="CO88">
        <v>0</v>
      </c>
      <c r="CP88">
        <v>0</v>
      </c>
      <c r="CQ88">
        <v>0</v>
      </c>
      <c r="CR88">
        <v>0</v>
      </c>
      <c r="CS88">
        <v>3</v>
      </c>
      <c r="CT88">
        <v>0</v>
      </c>
      <c r="CU88">
        <v>0</v>
      </c>
      <c r="CV88">
        <v>0</v>
      </c>
      <c r="CW88">
        <v>0</v>
      </c>
      <c r="CX88">
        <v>0</v>
      </c>
      <c r="CY88">
        <v>0</v>
      </c>
      <c r="CZ88">
        <v>0</v>
      </c>
      <c r="DA88">
        <v>2</v>
      </c>
      <c r="DB88">
        <v>0</v>
      </c>
      <c r="DC88">
        <v>1</v>
      </c>
      <c r="DD88">
        <v>0</v>
      </c>
      <c r="DE88">
        <v>0</v>
      </c>
      <c r="DF88">
        <v>3</v>
      </c>
      <c r="DG88">
        <v>0</v>
      </c>
      <c r="DH88">
        <v>0</v>
      </c>
      <c r="DI88">
        <v>0</v>
      </c>
      <c r="DJ88">
        <v>0</v>
      </c>
      <c r="DK88">
        <v>1</v>
      </c>
      <c r="DL88">
        <v>0</v>
      </c>
      <c r="DM88">
        <v>0</v>
      </c>
      <c r="DN88">
        <v>0</v>
      </c>
      <c r="DO88">
        <v>0</v>
      </c>
      <c r="DP88">
        <v>0</v>
      </c>
      <c r="DQ88">
        <v>0</v>
      </c>
      <c r="DR88">
        <v>0</v>
      </c>
      <c r="DS88">
        <v>1</v>
      </c>
      <c r="DT88">
        <v>0</v>
      </c>
      <c r="DU88">
        <v>0</v>
      </c>
      <c r="DV88">
        <v>0</v>
      </c>
      <c r="DW88">
        <v>0</v>
      </c>
      <c r="DX88">
        <v>0</v>
      </c>
      <c r="DY88">
        <v>0</v>
      </c>
      <c r="DZ88">
        <v>2</v>
      </c>
      <c r="EA88">
        <v>0</v>
      </c>
      <c r="EB88">
        <v>2</v>
      </c>
      <c r="EC88">
        <v>2</v>
      </c>
      <c r="ED88">
        <v>0</v>
      </c>
      <c r="EE88">
        <v>0</v>
      </c>
      <c r="EF88">
        <v>0</v>
      </c>
      <c r="EG88">
        <v>0</v>
      </c>
      <c r="EH88">
        <v>0</v>
      </c>
      <c r="EI88">
        <v>0</v>
      </c>
      <c r="EJ88">
        <v>1</v>
      </c>
      <c r="EK88">
        <v>2</v>
      </c>
      <c r="EL88">
        <v>0</v>
      </c>
      <c r="EM88">
        <v>0</v>
      </c>
      <c r="EN88">
        <v>0</v>
      </c>
      <c r="EO88">
        <v>2</v>
      </c>
      <c r="EP88">
        <v>0</v>
      </c>
      <c r="EQ88">
        <v>0</v>
      </c>
      <c r="ER88">
        <v>0</v>
      </c>
      <c r="ES88">
        <v>0</v>
      </c>
      <c r="ET88">
        <v>0</v>
      </c>
      <c r="EU88">
        <v>0</v>
      </c>
      <c r="EV88">
        <v>0</v>
      </c>
      <c r="EW88">
        <v>0</v>
      </c>
      <c r="EX88">
        <v>3</v>
      </c>
      <c r="EY88">
        <v>0</v>
      </c>
      <c r="EZ88">
        <v>0</v>
      </c>
      <c r="FA88">
        <v>0</v>
      </c>
      <c r="FB88">
        <v>0</v>
      </c>
      <c r="FC88">
        <v>0</v>
      </c>
    </row>
    <row r="89" spans="1:159" x14ac:dyDescent="0.25">
      <c r="A89" t="s">
        <v>245</v>
      </c>
      <c r="B89">
        <v>0</v>
      </c>
      <c r="C89">
        <v>0</v>
      </c>
      <c r="D89">
        <v>0</v>
      </c>
      <c r="E89">
        <v>0</v>
      </c>
      <c r="F89">
        <v>0</v>
      </c>
      <c r="G89">
        <v>0</v>
      </c>
      <c r="H89">
        <v>0</v>
      </c>
      <c r="I89">
        <v>0</v>
      </c>
      <c r="J89">
        <v>0</v>
      </c>
      <c r="K89">
        <v>0</v>
      </c>
      <c r="L89">
        <v>0</v>
      </c>
      <c r="M89">
        <v>0</v>
      </c>
      <c r="N89">
        <v>1</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s="8">
        <v>0</v>
      </c>
      <c r="AM89">
        <v>2</v>
      </c>
      <c r="AN89">
        <v>0</v>
      </c>
      <c r="AO89">
        <v>0</v>
      </c>
      <c r="AP89">
        <v>0</v>
      </c>
      <c r="AQ89">
        <v>0</v>
      </c>
      <c r="AR89">
        <v>0</v>
      </c>
      <c r="AS89">
        <v>0</v>
      </c>
      <c r="AT89">
        <v>0</v>
      </c>
      <c r="AU89">
        <v>0</v>
      </c>
      <c r="AV89">
        <v>0</v>
      </c>
      <c r="AW89">
        <v>0</v>
      </c>
      <c r="AX89">
        <v>0</v>
      </c>
      <c r="AY89">
        <v>0</v>
      </c>
      <c r="AZ89">
        <v>0</v>
      </c>
      <c r="BA89">
        <v>0</v>
      </c>
      <c r="BB89">
        <v>0</v>
      </c>
      <c r="BC89">
        <v>0</v>
      </c>
      <c r="BD89">
        <v>0</v>
      </c>
      <c r="BE89">
        <v>0</v>
      </c>
      <c r="BF89">
        <v>4</v>
      </c>
      <c r="BG89">
        <v>1</v>
      </c>
      <c r="BH89">
        <v>0</v>
      </c>
      <c r="BI89">
        <v>0</v>
      </c>
      <c r="BJ89">
        <v>2</v>
      </c>
      <c r="BK89">
        <v>2</v>
      </c>
      <c r="BL89">
        <v>0</v>
      </c>
      <c r="BM89">
        <v>0</v>
      </c>
      <c r="BN89">
        <v>0</v>
      </c>
      <c r="BO89">
        <v>0</v>
      </c>
      <c r="BP89">
        <v>0</v>
      </c>
      <c r="BQ89">
        <v>0</v>
      </c>
      <c r="BR89">
        <v>0</v>
      </c>
      <c r="BS89">
        <v>2</v>
      </c>
      <c r="BT89">
        <v>0</v>
      </c>
      <c r="BU89">
        <v>0</v>
      </c>
      <c r="BV89">
        <v>0</v>
      </c>
      <c r="BW89">
        <v>0</v>
      </c>
      <c r="BX89">
        <v>0</v>
      </c>
      <c r="BY89">
        <v>0</v>
      </c>
      <c r="BZ89">
        <v>0</v>
      </c>
      <c r="CA89">
        <v>0</v>
      </c>
      <c r="CB89">
        <v>0</v>
      </c>
      <c r="CC89">
        <v>0</v>
      </c>
      <c r="CD89">
        <v>0</v>
      </c>
      <c r="CE89">
        <v>0</v>
      </c>
      <c r="CF89">
        <v>0</v>
      </c>
      <c r="CG89">
        <v>2</v>
      </c>
      <c r="CH89">
        <v>0</v>
      </c>
      <c r="CI89">
        <v>0</v>
      </c>
      <c r="CJ89">
        <v>0</v>
      </c>
      <c r="CK89">
        <v>0</v>
      </c>
      <c r="CL89">
        <v>0</v>
      </c>
      <c r="CM89">
        <v>1</v>
      </c>
      <c r="CN89">
        <v>0</v>
      </c>
      <c r="CO89">
        <v>0</v>
      </c>
      <c r="CP89">
        <v>0</v>
      </c>
      <c r="CQ89">
        <v>0</v>
      </c>
      <c r="CR89">
        <v>0</v>
      </c>
      <c r="CS89">
        <v>2</v>
      </c>
      <c r="CT89">
        <v>2</v>
      </c>
      <c r="CU89">
        <v>0</v>
      </c>
      <c r="CV89">
        <v>0</v>
      </c>
      <c r="CW89">
        <v>0</v>
      </c>
      <c r="CX89">
        <v>0</v>
      </c>
      <c r="CY89">
        <v>0</v>
      </c>
      <c r="CZ89">
        <v>0</v>
      </c>
      <c r="DA89">
        <v>2</v>
      </c>
      <c r="DB89">
        <v>0</v>
      </c>
      <c r="DC89">
        <v>2</v>
      </c>
      <c r="DD89">
        <v>0</v>
      </c>
      <c r="DE89">
        <v>0</v>
      </c>
      <c r="DF89">
        <v>0</v>
      </c>
      <c r="DG89">
        <v>2</v>
      </c>
      <c r="DH89">
        <v>0</v>
      </c>
      <c r="DI89">
        <v>0</v>
      </c>
      <c r="DJ89">
        <v>0</v>
      </c>
      <c r="DK89">
        <v>1</v>
      </c>
      <c r="DL89">
        <v>0</v>
      </c>
      <c r="DM89">
        <v>0</v>
      </c>
      <c r="DN89">
        <v>0</v>
      </c>
      <c r="DO89">
        <v>0</v>
      </c>
      <c r="DP89">
        <v>0</v>
      </c>
      <c r="DQ89">
        <v>0</v>
      </c>
      <c r="DR89">
        <v>0</v>
      </c>
      <c r="DS89">
        <v>2</v>
      </c>
      <c r="DT89">
        <v>0</v>
      </c>
      <c r="DU89">
        <v>0</v>
      </c>
      <c r="DV89">
        <v>0</v>
      </c>
      <c r="DW89">
        <v>0</v>
      </c>
      <c r="DX89">
        <v>0</v>
      </c>
      <c r="DY89">
        <v>0</v>
      </c>
      <c r="DZ89">
        <v>2</v>
      </c>
      <c r="EA89">
        <v>2</v>
      </c>
      <c r="EB89">
        <v>2</v>
      </c>
      <c r="EC89">
        <v>2</v>
      </c>
      <c r="ED89">
        <v>0</v>
      </c>
      <c r="EE89">
        <v>0</v>
      </c>
      <c r="EF89">
        <v>0</v>
      </c>
      <c r="EG89">
        <v>0</v>
      </c>
      <c r="EH89">
        <v>0</v>
      </c>
      <c r="EI89">
        <v>1</v>
      </c>
      <c r="EJ89">
        <v>0</v>
      </c>
      <c r="EK89">
        <v>2</v>
      </c>
      <c r="EL89">
        <v>0</v>
      </c>
      <c r="EM89">
        <v>0</v>
      </c>
      <c r="EN89">
        <v>0</v>
      </c>
      <c r="EO89">
        <v>0</v>
      </c>
      <c r="EP89">
        <v>0</v>
      </c>
      <c r="EQ89">
        <v>0</v>
      </c>
      <c r="ER89">
        <v>2</v>
      </c>
      <c r="ES89">
        <v>0</v>
      </c>
      <c r="ET89">
        <v>0</v>
      </c>
      <c r="EU89">
        <v>0</v>
      </c>
      <c r="EV89">
        <v>0</v>
      </c>
      <c r="EW89">
        <v>0</v>
      </c>
      <c r="EX89">
        <v>2</v>
      </c>
      <c r="EY89">
        <v>0</v>
      </c>
      <c r="EZ89">
        <v>0</v>
      </c>
      <c r="FA89">
        <v>0</v>
      </c>
      <c r="FB89">
        <v>0</v>
      </c>
      <c r="FC89">
        <v>0</v>
      </c>
    </row>
    <row r="90" spans="1:159" x14ac:dyDescent="0.25">
      <c r="A90" t="s">
        <v>246</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s="8">
        <v>0</v>
      </c>
      <c r="AM90">
        <v>2</v>
      </c>
      <c r="AN90">
        <v>0</v>
      </c>
      <c r="AO90">
        <v>0</v>
      </c>
      <c r="AP90">
        <v>0</v>
      </c>
      <c r="AQ90">
        <v>0</v>
      </c>
      <c r="AR90">
        <v>0</v>
      </c>
      <c r="AS90">
        <v>0</v>
      </c>
      <c r="AT90">
        <v>0</v>
      </c>
      <c r="AU90">
        <v>0</v>
      </c>
      <c r="AV90">
        <v>2</v>
      </c>
      <c r="AW90">
        <v>0</v>
      </c>
      <c r="AX90">
        <v>0</v>
      </c>
      <c r="AY90">
        <v>0</v>
      </c>
      <c r="AZ90">
        <v>0</v>
      </c>
      <c r="BA90">
        <v>0</v>
      </c>
      <c r="BB90">
        <v>0</v>
      </c>
      <c r="BC90">
        <v>0</v>
      </c>
      <c r="BD90">
        <v>0</v>
      </c>
      <c r="BE90">
        <v>0</v>
      </c>
      <c r="BF90">
        <v>0</v>
      </c>
      <c r="BG90">
        <v>0</v>
      </c>
      <c r="BH90">
        <v>0</v>
      </c>
      <c r="BI90">
        <v>0</v>
      </c>
      <c r="BJ90">
        <v>2</v>
      </c>
      <c r="BK90">
        <v>2</v>
      </c>
      <c r="BL90">
        <v>0</v>
      </c>
      <c r="BM90">
        <v>0</v>
      </c>
      <c r="BN90">
        <v>0</v>
      </c>
      <c r="BO90">
        <v>1</v>
      </c>
      <c r="BP90">
        <v>0</v>
      </c>
      <c r="BQ90">
        <v>0</v>
      </c>
      <c r="BR90">
        <v>3</v>
      </c>
      <c r="BS90">
        <v>0</v>
      </c>
      <c r="BT90">
        <v>0</v>
      </c>
      <c r="BU90">
        <v>2</v>
      </c>
      <c r="BV90">
        <v>0</v>
      </c>
      <c r="BW90">
        <v>0</v>
      </c>
      <c r="BX90">
        <v>0</v>
      </c>
      <c r="BY90">
        <v>0</v>
      </c>
      <c r="BZ90">
        <v>0</v>
      </c>
      <c r="CA90">
        <v>0</v>
      </c>
      <c r="CB90">
        <v>0</v>
      </c>
      <c r="CC90">
        <v>0</v>
      </c>
      <c r="CD90">
        <v>0</v>
      </c>
      <c r="CE90">
        <v>0</v>
      </c>
      <c r="CF90">
        <v>0</v>
      </c>
      <c r="CG90">
        <v>3</v>
      </c>
      <c r="CH90">
        <v>0</v>
      </c>
      <c r="CI90">
        <v>0</v>
      </c>
      <c r="CJ90">
        <v>0</v>
      </c>
      <c r="CK90">
        <v>0</v>
      </c>
      <c r="CL90">
        <v>0</v>
      </c>
      <c r="CM90">
        <v>1</v>
      </c>
      <c r="CN90">
        <v>0</v>
      </c>
      <c r="CO90">
        <v>0</v>
      </c>
      <c r="CP90">
        <v>0</v>
      </c>
      <c r="CQ90">
        <v>0</v>
      </c>
      <c r="CR90">
        <v>0</v>
      </c>
      <c r="CS90">
        <v>1</v>
      </c>
      <c r="CT90">
        <v>0</v>
      </c>
      <c r="CU90">
        <v>0</v>
      </c>
      <c r="CV90">
        <v>0</v>
      </c>
      <c r="CW90">
        <v>0</v>
      </c>
      <c r="CX90">
        <v>0</v>
      </c>
      <c r="CY90">
        <v>0</v>
      </c>
      <c r="CZ90">
        <v>0</v>
      </c>
      <c r="DA90">
        <v>2</v>
      </c>
      <c r="DB90">
        <v>0</v>
      </c>
      <c r="DC90">
        <v>1</v>
      </c>
      <c r="DD90">
        <v>0</v>
      </c>
      <c r="DE90">
        <v>0</v>
      </c>
      <c r="DF90">
        <v>2</v>
      </c>
      <c r="DG90">
        <v>0</v>
      </c>
      <c r="DH90">
        <v>0</v>
      </c>
      <c r="DI90">
        <v>0</v>
      </c>
      <c r="DJ90">
        <v>0</v>
      </c>
      <c r="DK90">
        <v>0</v>
      </c>
      <c r="DL90">
        <v>0</v>
      </c>
      <c r="DM90">
        <v>0</v>
      </c>
      <c r="DN90">
        <v>0</v>
      </c>
      <c r="DO90">
        <v>0</v>
      </c>
      <c r="DP90">
        <v>0</v>
      </c>
      <c r="DQ90">
        <v>0</v>
      </c>
      <c r="DR90">
        <v>0</v>
      </c>
      <c r="DS90">
        <v>0</v>
      </c>
      <c r="DT90">
        <v>0</v>
      </c>
      <c r="DU90">
        <v>0</v>
      </c>
      <c r="DV90">
        <v>0</v>
      </c>
      <c r="DW90">
        <v>0</v>
      </c>
      <c r="DX90">
        <v>0</v>
      </c>
      <c r="DY90">
        <v>0</v>
      </c>
      <c r="DZ90">
        <v>2</v>
      </c>
      <c r="EA90">
        <v>0</v>
      </c>
      <c r="EB90">
        <v>3</v>
      </c>
      <c r="EC90">
        <v>1</v>
      </c>
      <c r="ED90">
        <v>0</v>
      </c>
      <c r="EE90">
        <v>0</v>
      </c>
      <c r="EF90">
        <v>0</v>
      </c>
      <c r="EG90">
        <v>0</v>
      </c>
      <c r="EH90">
        <v>0</v>
      </c>
      <c r="EI90">
        <v>0</v>
      </c>
      <c r="EJ90">
        <v>0</v>
      </c>
      <c r="EK90">
        <v>2</v>
      </c>
      <c r="EL90">
        <v>0</v>
      </c>
      <c r="EM90">
        <v>1</v>
      </c>
      <c r="EN90">
        <v>0</v>
      </c>
      <c r="EO90">
        <v>3</v>
      </c>
      <c r="EP90">
        <v>0</v>
      </c>
      <c r="EQ90">
        <v>0</v>
      </c>
      <c r="ER90">
        <v>1</v>
      </c>
      <c r="ES90">
        <v>0</v>
      </c>
      <c r="ET90">
        <v>0</v>
      </c>
      <c r="EU90">
        <v>0</v>
      </c>
      <c r="EV90">
        <v>0</v>
      </c>
      <c r="EW90">
        <v>0</v>
      </c>
      <c r="EX90">
        <v>2</v>
      </c>
      <c r="EY90">
        <v>0</v>
      </c>
      <c r="EZ90">
        <v>0</v>
      </c>
      <c r="FA90">
        <v>0</v>
      </c>
      <c r="FB90">
        <v>0</v>
      </c>
      <c r="FC90">
        <v>0</v>
      </c>
    </row>
    <row r="91" spans="1:159" x14ac:dyDescent="0.25">
      <c r="A91" t="s">
        <v>247</v>
      </c>
      <c r="B91">
        <v>0</v>
      </c>
      <c r="C91">
        <v>0</v>
      </c>
      <c r="D91">
        <v>0</v>
      </c>
      <c r="E91">
        <v>0</v>
      </c>
      <c r="F91">
        <v>0</v>
      </c>
      <c r="G91">
        <v>0</v>
      </c>
      <c r="H91">
        <v>0</v>
      </c>
      <c r="I91">
        <v>0</v>
      </c>
      <c r="J91">
        <v>0</v>
      </c>
      <c r="K91">
        <v>0</v>
      </c>
      <c r="L91">
        <v>0</v>
      </c>
      <c r="M91">
        <v>0</v>
      </c>
      <c r="N91">
        <v>2</v>
      </c>
      <c r="O91">
        <v>0</v>
      </c>
      <c r="P91">
        <v>0</v>
      </c>
      <c r="Q91">
        <v>1</v>
      </c>
      <c r="R91">
        <v>0</v>
      </c>
      <c r="S91">
        <v>0</v>
      </c>
      <c r="T91">
        <v>0</v>
      </c>
      <c r="U91">
        <v>0</v>
      </c>
      <c r="V91">
        <v>2</v>
      </c>
      <c r="W91">
        <v>0</v>
      </c>
      <c r="X91">
        <v>0</v>
      </c>
      <c r="Y91">
        <v>0</v>
      </c>
      <c r="Z91">
        <v>0</v>
      </c>
      <c r="AA91">
        <v>1</v>
      </c>
      <c r="AB91">
        <v>0</v>
      </c>
      <c r="AC91">
        <v>0</v>
      </c>
      <c r="AD91">
        <v>0</v>
      </c>
      <c r="AE91">
        <v>0</v>
      </c>
      <c r="AF91">
        <v>0</v>
      </c>
      <c r="AG91">
        <v>0</v>
      </c>
      <c r="AH91">
        <v>0</v>
      </c>
      <c r="AI91">
        <v>0</v>
      </c>
      <c r="AJ91">
        <v>0</v>
      </c>
      <c r="AK91">
        <v>0</v>
      </c>
      <c r="AL91" s="8">
        <v>0</v>
      </c>
      <c r="AM91">
        <v>2</v>
      </c>
      <c r="AN91">
        <v>0</v>
      </c>
      <c r="AO91">
        <v>0</v>
      </c>
      <c r="AP91">
        <v>0</v>
      </c>
      <c r="AQ91">
        <v>0</v>
      </c>
      <c r="AR91">
        <v>0</v>
      </c>
      <c r="AS91">
        <v>3</v>
      </c>
      <c r="AT91">
        <v>0</v>
      </c>
      <c r="AU91">
        <v>0</v>
      </c>
      <c r="AV91">
        <v>2</v>
      </c>
      <c r="AW91">
        <v>0</v>
      </c>
      <c r="AX91">
        <v>0</v>
      </c>
      <c r="AY91">
        <v>0</v>
      </c>
      <c r="AZ91">
        <v>0</v>
      </c>
      <c r="BA91">
        <v>0</v>
      </c>
      <c r="BB91">
        <v>0</v>
      </c>
      <c r="BC91">
        <v>0</v>
      </c>
      <c r="BD91">
        <v>1</v>
      </c>
      <c r="BE91">
        <v>0</v>
      </c>
      <c r="BF91">
        <v>0</v>
      </c>
      <c r="BG91">
        <v>3</v>
      </c>
      <c r="BH91">
        <v>0</v>
      </c>
      <c r="BI91">
        <v>0</v>
      </c>
      <c r="BJ91">
        <v>2</v>
      </c>
      <c r="BK91">
        <v>3</v>
      </c>
      <c r="BL91">
        <v>0</v>
      </c>
      <c r="BM91">
        <v>0</v>
      </c>
      <c r="BN91">
        <v>0</v>
      </c>
      <c r="BO91">
        <v>2</v>
      </c>
      <c r="BP91">
        <v>0</v>
      </c>
      <c r="BQ91">
        <v>0</v>
      </c>
      <c r="BR91">
        <v>3</v>
      </c>
      <c r="BS91">
        <v>3</v>
      </c>
      <c r="BT91">
        <v>0</v>
      </c>
      <c r="BU91">
        <v>0</v>
      </c>
      <c r="BV91">
        <v>0</v>
      </c>
      <c r="BW91">
        <v>0</v>
      </c>
      <c r="BX91">
        <v>0</v>
      </c>
      <c r="BY91">
        <v>0</v>
      </c>
      <c r="BZ91">
        <v>0</v>
      </c>
      <c r="CA91">
        <v>0</v>
      </c>
      <c r="CB91">
        <v>0</v>
      </c>
      <c r="CC91">
        <v>0</v>
      </c>
      <c r="CD91">
        <v>0</v>
      </c>
      <c r="CE91">
        <v>0</v>
      </c>
      <c r="CF91">
        <v>0</v>
      </c>
      <c r="CG91">
        <v>3</v>
      </c>
      <c r="CH91">
        <v>0</v>
      </c>
      <c r="CI91">
        <v>0</v>
      </c>
      <c r="CJ91">
        <v>0</v>
      </c>
      <c r="CK91">
        <v>0</v>
      </c>
      <c r="CL91">
        <v>0</v>
      </c>
      <c r="CM91">
        <v>2</v>
      </c>
      <c r="CN91">
        <v>2</v>
      </c>
      <c r="CO91">
        <v>0</v>
      </c>
      <c r="CP91">
        <v>0</v>
      </c>
      <c r="CQ91">
        <v>0</v>
      </c>
      <c r="CR91">
        <v>0</v>
      </c>
      <c r="CS91">
        <v>3</v>
      </c>
      <c r="CT91">
        <v>2</v>
      </c>
      <c r="CU91">
        <v>0</v>
      </c>
      <c r="CV91">
        <v>0</v>
      </c>
      <c r="CW91">
        <v>0</v>
      </c>
      <c r="CX91">
        <v>0</v>
      </c>
      <c r="CY91">
        <v>0</v>
      </c>
      <c r="CZ91">
        <v>0</v>
      </c>
      <c r="DA91">
        <v>2</v>
      </c>
      <c r="DB91">
        <v>0</v>
      </c>
      <c r="DC91">
        <v>2</v>
      </c>
      <c r="DD91">
        <v>0</v>
      </c>
      <c r="DE91">
        <v>0</v>
      </c>
      <c r="DF91">
        <v>2</v>
      </c>
      <c r="DG91">
        <v>0</v>
      </c>
      <c r="DH91">
        <v>0</v>
      </c>
      <c r="DI91">
        <v>0</v>
      </c>
      <c r="DJ91">
        <v>0</v>
      </c>
      <c r="DK91">
        <v>0</v>
      </c>
      <c r="DL91">
        <v>0</v>
      </c>
      <c r="DM91">
        <v>0</v>
      </c>
      <c r="DN91">
        <v>0</v>
      </c>
      <c r="DO91">
        <v>0</v>
      </c>
      <c r="DP91">
        <v>0</v>
      </c>
      <c r="DQ91">
        <v>0</v>
      </c>
      <c r="DR91">
        <v>0</v>
      </c>
      <c r="DS91">
        <v>0</v>
      </c>
      <c r="DT91">
        <v>0</v>
      </c>
      <c r="DU91">
        <v>0</v>
      </c>
      <c r="DV91">
        <v>0</v>
      </c>
      <c r="DW91">
        <v>0</v>
      </c>
      <c r="DX91">
        <v>0</v>
      </c>
      <c r="DY91">
        <v>0</v>
      </c>
      <c r="DZ91">
        <v>2</v>
      </c>
      <c r="EA91">
        <v>0</v>
      </c>
      <c r="EB91">
        <v>3</v>
      </c>
      <c r="EC91">
        <v>2</v>
      </c>
      <c r="ED91">
        <v>0</v>
      </c>
      <c r="EE91">
        <v>0</v>
      </c>
      <c r="EF91">
        <v>0</v>
      </c>
      <c r="EG91">
        <v>0</v>
      </c>
      <c r="EH91">
        <v>0</v>
      </c>
      <c r="EI91">
        <v>0</v>
      </c>
      <c r="EJ91">
        <v>0</v>
      </c>
      <c r="EK91">
        <v>2</v>
      </c>
      <c r="EL91">
        <v>0</v>
      </c>
      <c r="EM91">
        <v>0</v>
      </c>
      <c r="EN91">
        <v>0</v>
      </c>
      <c r="EO91">
        <v>3</v>
      </c>
      <c r="EP91">
        <v>0</v>
      </c>
      <c r="EQ91">
        <v>0</v>
      </c>
      <c r="ER91">
        <v>2</v>
      </c>
      <c r="ES91">
        <v>0</v>
      </c>
      <c r="ET91">
        <v>0</v>
      </c>
      <c r="EU91">
        <v>0</v>
      </c>
      <c r="EV91">
        <v>0</v>
      </c>
      <c r="EW91">
        <v>0</v>
      </c>
      <c r="EX91">
        <v>2</v>
      </c>
      <c r="EY91">
        <v>0</v>
      </c>
      <c r="EZ91">
        <v>0</v>
      </c>
      <c r="FA91">
        <v>0</v>
      </c>
      <c r="FB91">
        <v>0</v>
      </c>
      <c r="FC91">
        <v>0</v>
      </c>
    </row>
    <row r="92" spans="1:159" x14ac:dyDescent="0.25">
      <c r="A92" t="s">
        <v>248</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3</v>
      </c>
      <c r="AB92">
        <v>0</v>
      </c>
      <c r="AC92">
        <v>0</v>
      </c>
      <c r="AD92">
        <v>0</v>
      </c>
      <c r="AE92">
        <v>0</v>
      </c>
      <c r="AF92">
        <v>0</v>
      </c>
      <c r="AG92">
        <v>0</v>
      </c>
      <c r="AH92">
        <v>0</v>
      </c>
      <c r="AI92">
        <v>0</v>
      </c>
      <c r="AJ92">
        <v>0</v>
      </c>
      <c r="AK92">
        <v>0</v>
      </c>
      <c r="AL92" s="8">
        <v>0</v>
      </c>
      <c r="AM92">
        <v>2</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2</v>
      </c>
      <c r="BP92">
        <v>0</v>
      </c>
      <c r="BQ92">
        <v>0</v>
      </c>
      <c r="BR92">
        <v>3</v>
      </c>
      <c r="BS92">
        <v>2</v>
      </c>
      <c r="BT92">
        <v>0</v>
      </c>
      <c r="BU92">
        <v>0</v>
      </c>
      <c r="BV92">
        <v>0</v>
      </c>
      <c r="BW92">
        <v>0</v>
      </c>
      <c r="BX92">
        <v>0</v>
      </c>
      <c r="BY92">
        <v>0</v>
      </c>
      <c r="BZ92">
        <v>0</v>
      </c>
      <c r="CA92">
        <v>0</v>
      </c>
      <c r="CB92">
        <v>0</v>
      </c>
      <c r="CC92">
        <v>0</v>
      </c>
      <c r="CD92">
        <v>0</v>
      </c>
      <c r="CE92">
        <v>0</v>
      </c>
      <c r="CF92">
        <v>0</v>
      </c>
      <c r="CG92">
        <v>3</v>
      </c>
      <c r="CH92">
        <v>0</v>
      </c>
      <c r="CI92">
        <v>0</v>
      </c>
      <c r="CJ92">
        <v>0</v>
      </c>
      <c r="CK92">
        <v>0</v>
      </c>
      <c r="CL92">
        <v>0</v>
      </c>
      <c r="CM92">
        <v>2</v>
      </c>
      <c r="CN92">
        <v>0</v>
      </c>
      <c r="CO92">
        <v>0</v>
      </c>
      <c r="CP92">
        <v>0</v>
      </c>
      <c r="CQ92">
        <v>0</v>
      </c>
      <c r="CR92">
        <v>0</v>
      </c>
      <c r="CS92">
        <v>2</v>
      </c>
      <c r="CT92">
        <v>0</v>
      </c>
      <c r="CU92">
        <v>0</v>
      </c>
      <c r="CV92">
        <v>0</v>
      </c>
      <c r="CW92">
        <v>0</v>
      </c>
      <c r="CX92">
        <v>0</v>
      </c>
      <c r="CY92">
        <v>0</v>
      </c>
      <c r="CZ92">
        <v>0</v>
      </c>
      <c r="DA92">
        <v>2</v>
      </c>
      <c r="DB92">
        <v>0</v>
      </c>
      <c r="DC92">
        <v>3</v>
      </c>
      <c r="DD92">
        <v>0</v>
      </c>
      <c r="DE92">
        <v>0</v>
      </c>
      <c r="DF92">
        <v>2</v>
      </c>
      <c r="DG92">
        <v>0</v>
      </c>
      <c r="DH92">
        <v>0</v>
      </c>
      <c r="DI92">
        <v>0</v>
      </c>
      <c r="DJ92">
        <v>0</v>
      </c>
      <c r="DK92">
        <v>1</v>
      </c>
      <c r="DL92">
        <v>0</v>
      </c>
      <c r="DM92">
        <v>0</v>
      </c>
      <c r="DN92">
        <v>0</v>
      </c>
      <c r="DO92">
        <v>0</v>
      </c>
      <c r="DP92">
        <v>0</v>
      </c>
      <c r="DQ92">
        <v>0</v>
      </c>
      <c r="DR92">
        <v>0</v>
      </c>
      <c r="DS92">
        <v>0</v>
      </c>
      <c r="DT92">
        <v>0</v>
      </c>
      <c r="DU92">
        <v>0</v>
      </c>
      <c r="DV92">
        <v>1</v>
      </c>
      <c r="DW92">
        <v>0</v>
      </c>
      <c r="DX92">
        <v>0</v>
      </c>
      <c r="DY92">
        <v>0</v>
      </c>
      <c r="DZ92">
        <v>2</v>
      </c>
      <c r="EA92">
        <v>1</v>
      </c>
      <c r="EB92">
        <v>3</v>
      </c>
      <c r="EC92">
        <v>2</v>
      </c>
      <c r="ED92">
        <v>0</v>
      </c>
      <c r="EE92">
        <v>0</v>
      </c>
      <c r="EF92">
        <v>0</v>
      </c>
      <c r="EG92">
        <v>0</v>
      </c>
      <c r="EH92">
        <v>0</v>
      </c>
      <c r="EI92">
        <v>0</v>
      </c>
      <c r="EJ92">
        <v>0</v>
      </c>
      <c r="EK92">
        <v>3</v>
      </c>
      <c r="EL92">
        <v>0</v>
      </c>
      <c r="EM92">
        <v>0</v>
      </c>
      <c r="EN92">
        <v>0</v>
      </c>
      <c r="EO92">
        <v>3</v>
      </c>
      <c r="EP92">
        <v>0</v>
      </c>
      <c r="EQ92">
        <v>0</v>
      </c>
      <c r="ER92">
        <v>2</v>
      </c>
      <c r="ES92">
        <v>0</v>
      </c>
      <c r="ET92">
        <v>0</v>
      </c>
      <c r="EU92">
        <v>1</v>
      </c>
      <c r="EV92">
        <v>0</v>
      </c>
      <c r="EW92">
        <v>0</v>
      </c>
      <c r="EX92">
        <v>2</v>
      </c>
      <c r="EY92">
        <v>0</v>
      </c>
      <c r="EZ92">
        <v>0</v>
      </c>
      <c r="FA92">
        <v>0</v>
      </c>
      <c r="FB92">
        <v>0</v>
      </c>
      <c r="FC92">
        <v>0</v>
      </c>
    </row>
    <row r="93" spans="1:159" x14ac:dyDescent="0.25">
      <c r="A93" t="s">
        <v>249</v>
      </c>
      <c r="B93">
        <v>0</v>
      </c>
      <c r="C93">
        <v>0</v>
      </c>
      <c r="D93">
        <v>0</v>
      </c>
      <c r="E93">
        <v>0</v>
      </c>
      <c r="F93">
        <v>0</v>
      </c>
      <c r="G93">
        <v>0</v>
      </c>
      <c r="H93">
        <v>0</v>
      </c>
      <c r="I93">
        <v>0</v>
      </c>
      <c r="J93">
        <v>0</v>
      </c>
      <c r="K93">
        <v>0</v>
      </c>
      <c r="L93">
        <v>0</v>
      </c>
      <c r="M93">
        <v>0</v>
      </c>
      <c r="N93">
        <v>1</v>
      </c>
      <c r="O93">
        <v>0</v>
      </c>
      <c r="P93">
        <v>0</v>
      </c>
      <c r="Q93">
        <v>0</v>
      </c>
      <c r="R93">
        <v>2</v>
      </c>
      <c r="S93">
        <v>0</v>
      </c>
      <c r="T93">
        <v>0</v>
      </c>
      <c r="U93">
        <v>0</v>
      </c>
      <c r="V93">
        <v>0</v>
      </c>
      <c r="W93">
        <v>0</v>
      </c>
      <c r="X93">
        <v>0</v>
      </c>
      <c r="Y93">
        <v>0</v>
      </c>
      <c r="Z93">
        <v>0</v>
      </c>
      <c r="AA93">
        <v>2</v>
      </c>
      <c r="AB93">
        <v>0</v>
      </c>
      <c r="AC93">
        <v>0</v>
      </c>
      <c r="AD93">
        <v>0</v>
      </c>
      <c r="AE93">
        <v>1</v>
      </c>
      <c r="AF93">
        <v>0</v>
      </c>
      <c r="AG93">
        <v>0</v>
      </c>
      <c r="AH93">
        <v>0</v>
      </c>
      <c r="AI93">
        <v>0</v>
      </c>
      <c r="AJ93">
        <v>0</v>
      </c>
      <c r="AK93">
        <v>0</v>
      </c>
      <c r="AL93" s="8">
        <v>0</v>
      </c>
      <c r="AM93">
        <v>2</v>
      </c>
      <c r="AN93">
        <v>0</v>
      </c>
      <c r="AO93">
        <v>0</v>
      </c>
      <c r="AP93">
        <v>0</v>
      </c>
      <c r="AQ93">
        <v>0</v>
      </c>
      <c r="AR93">
        <v>0</v>
      </c>
      <c r="AS93">
        <v>3</v>
      </c>
      <c r="AT93">
        <v>0</v>
      </c>
      <c r="AU93">
        <v>0</v>
      </c>
      <c r="AV93">
        <v>2</v>
      </c>
      <c r="AW93">
        <v>0</v>
      </c>
      <c r="AX93">
        <v>1</v>
      </c>
      <c r="AY93">
        <v>0</v>
      </c>
      <c r="AZ93">
        <v>0</v>
      </c>
      <c r="BA93">
        <v>3</v>
      </c>
      <c r="BB93">
        <v>0</v>
      </c>
      <c r="BC93">
        <v>3</v>
      </c>
      <c r="BD93">
        <v>2</v>
      </c>
      <c r="BE93">
        <v>0</v>
      </c>
      <c r="BF93">
        <v>2</v>
      </c>
      <c r="BG93">
        <v>0</v>
      </c>
      <c r="BH93">
        <v>0</v>
      </c>
      <c r="BI93">
        <v>0</v>
      </c>
      <c r="BJ93">
        <v>0</v>
      </c>
      <c r="BK93">
        <v>2</v>
      </c>
      <c r="BL93">
        <v>0</v>
      </c>
      <c r="BM93">
        <v>0</v>
      </c>
      <c r="BN93">
        <v>0</v>
      </c>
      <c r="BO93">
        <v>2</v>
      </c>
      <c r="BP93">
        <v>0</v>
      </c>
      <c r="BQ93">
        <v>0</v>
      </c>
      <c r="BR93">
        <v>2</v>
      </c>
      <c r="BS93">
        <v>1</v>
      </c>
      <c r="BT93">
        <v>0</v>
      </c>
      <c r="BU93">
        <v>1</v>
      </c>
      <c r="BV93">
        <v>0</v>
      </c>
      <c r="BW93">
        <v>0</v>
      </c>
      <c r="BX93">
        <v>0</v>
      </c>
      <c r="BY93">
        <v>0</v>
      </c>
      <c r="BZ93">
        <v>0</v>
      </c>
      <c r="CA93">
        <v>0</v>
      </c>
      <c r="CB93">
        <v>0</v>
      </c>
      <c r="CC93">
        <v>0</v>
      </c>
      <c r="CD93">
        <v>0</v>
      </c>
      <c r="CE93">
        <v>0</v>
      </c>
      <c r="CF93">
        <v>0</v>
      </c>
      <c r="CG93">
        <v>3</v>
      </c>
      <c r="CH93">
        <v>0</v>
      </c>
      <c r="CI93">
        <v>0</v>
      </c>
      <c r="CJ93">
        <v>0</v>
      </c>
      <c r="CK93">
        <v>0</v>
      </c>
      <c r="CL93">
        <v>0</v>
      </c>
      <c r="CM93">
        <v>0</v>
      </c>
      <c r="CN93">
        <v>0</v>
      </c>
      <c r="CO93">
        <v>0</v>
      </c>
      <c r="CP93">
        <v>0</v>
      </c>
      <c r="CQ93">
        <v>0</v>
      </c>
      <c r="CR93">
        <v>0</v>
      </c>
      <c r="CS93">
        <v>0</v>
      </c>
      <c r="CT93">
        <v>2</v>
      </c>
      <c r="CU93">
        <v>0</v>
      </c>
      <c r="CV93">
        <v>0</v>
      </c>
      <c r="CW93">
        <v>0</v>
      </c>
      <c r="CX93">
        <v>0</v>
      </c>
      <c r="CY93">
        <v>0</v>
      </c>
      <c r="CZ93">
        <v>0</v>
      </c>
      <c r="DA93">
        <v>2</v>
      </c>
      <c r="DB93">
        <v>0</v>
      </c>
      <c r="DC93">
        <v>2</v>
      </c>
      <c r="DD93">
        <v>0</v>
      </c>
      <c r="DE93">
        <v>2</v>
      </c>
      <c r="DF93">
        <v>2</v>
      </c>
      <c r="DG93">
        <v>1</v>
      </c>
      <c r="DH93">
        <v>0</v>
      </c>
      <c r="DI93">
        <v>0</v>
      </c>
      <c r="DJ93">
        <v>0</v>
      </c>
      <c r="DK93">
        <v>2</v>
      </c>
      <c r="DL93">
        <v>0</v>
      </c>
      <c r="DM93">
        <v>0</v>
      </c>
      <c r="DN93">
        <v>0</v>
      </c>
      <c r="DO93">
        <v>0</v>
      </c>
      <c r="DP93">
        <v>0</v>
      </c>
      <c r="DQ93">
        <v>0</v>
      </c>
      <c r="DR93">
        <v>0</v>
      </c>
      <c r="DS93">
        <v>0</v>
      </c>
      <c r="DT93">
        <v>0</v>
      </c>
      <c r="DU93">
        <v>0</v>
      </c>
      <c r="DV93">
        <v>0</v>
      </c>
      <c r="DW93">
        <v>0</v>
      </c>
      <c r="DX93">
        <v>0</v>
      </c>
      <c r="DY93">
        <v>0</v>
      </c>
      <c r="DZ93">
        <v>3</v>
      </c>
      <c r="EA93">
        <v>0</v>
      </c>
      <c r="EB93">
        <v>1</v>
      </c>
      <c r="EC93">
        <v>0</v>
      </c>
      <c r="ED93">
        <v>0</v>
      </c>
      <c r="EE93">
        <v>0</v>
      </c>
      <c r="EF93">
        <v>0</v>
      </c>
      <c r="EG93">
        <v>0</v>
      </c>
      <c r="EH93">
        <v>0</v>
      </c>
      <c r="EI93">
        <v>0</v>
      </c>
      <c r="EJ93">
        <v>1</v>
      </c>
      <c r="EK93">
        <v>3</v>
      </c>
      <c r="EL93">
        <v>0</v>
      </c>
      <c r="EM93">
        <v>0</v>
      </c>
      <c r="EN93">
        <v>0</v>
      </c>
      <c r="EO93">
        <v>2</v>
      </c>
      <c r="EP93">
        <v>0</v>
      </c>
      <c r="EQ93">
        <v>0</v>
      </c>
      <c r="ER93">
        <v>0</v>
      </c>
      <c r="ES93">
        <v>0</v>
      </c>
      <c r="ET93">
        <v>0</v>
      </c>
      <c r="EU93">
        <v>0</v>
      </c>
      <c r="EV93">
        <v>0</v>
      </c>
      <c r="EW93">
        <v>0</v>
      </c>
      <c r="EX93">
        <v>2</v>
      </c>
      <c r="EY93">
        <v>0</v>
      </c>
      <c r="EZ93">
        <v>0</v>
      </c>
      <c r="FA93">
        <v>0</v>
      </c>
      <c r="FB93">
        <v>0</v>
      </c>
      <c r="FC93">
        <v>0</v>
      </c>
    </row>
    <row r="94" spans="1:159" x14ac:dyDescent="0.25">
      <c r="A94" t="s">
        <v>250</v>
      </c>
      <c r="B94">
        <v>0</v>
      </c>
      <c r="C94">
        <v>0</v>
      </c>
      <c r="D94">
        <v>0</v>
      </c>
      <c r="E94">
        <v>0</v>
      </c>
      <c r="F94">
        <v>0</v>
      </c>
      <c r="G94">
        <v>0</v>
      </c>
      <c r="H94">
        <v>0</v>
      </c>
      <c r="I94">
        <v>0</v>
      </c>
      <c r="J94">
        <v>0</v>
      </c>
      <c r="K94">
        <v>0</v>
      </c>
      <c r="L94">
        <v>0</v>
      </c>
      <c r="M94">
        <v>0</v>
      </c>
      <c r="N94">
        <v>0</v>
      </c>
      <c r="O94">
        <v>0</v>
      </c>
      <c r="P94">
        <v>0</v>
      </c>
      <c r="Q94">
        <v>0</v>
      </c>
      <c r="R94">
        <v>0</v>
      </c>
      <c r="S94">
        <v>0</v>
      </c>
      <c r="T94">
        <v>0</v>
      </c>
      <c r="U94">
        <v>0</v>
      </c>
      <c r="V94">
        <v>1</v>
      </c>
      <c r="W94">
        <v>0</v>
      </c>
      <c r="X94">
        <v>0</v>
      </c>
      <c r="Y94">
        <v>0</v>
      </c>
      <c r="Z94">
        <v>0</v>
      </c>
      <c r="AA94">
        <v>3</v>
      </c>
      <c r="AB94">
        <v>0</v>
      </c>
      <c r="AC94">
        <v>0</v>
      </c>
      <c r="AD94">
        <v>0</v>
      </c>
      <c r="AE94">
        <v>0</v>
      </c>
      <c r="AF94">
        <v>0</v>
      </c>
      <c r="AG94">
        <v>0</v>
      </c>
      <c r="AH94">
        <v>0</v>
      </c>
      <c r="AI94">
        <v>0</v>
      </c>
      <c r="AJ94">
        <v>0</v>
      </c>
      <c r="AK94">
        <v>0</v>
      </c>
      <c r="AL94" s="8">
        <v>0</v>
      </c>
      <c r="AM94">
        <v>2</v>
      </c>
      <c r="AN94">
        <v>0</v>
      </c>
      <c r="AO94">
        <v>0</v>
      </c>
      <c r="AP94">
        <v>0</v>
      </c>
      <c r="AQ94">
        <v>0</v>
      </c>
      <c r="AR94">
        <v>0</v>
      </c>
      <c r="AS94">
        <v>2</v>
      </c>
      <c r="AT94">
        <v>0</v>
      </c>
      <c r="AU94">
        <v>0</v>
      </c>
      <c r="AV94">
        <v>0</v>
      </c>
      <c r="AW94">
        <v>0</v>
      </c>
      <c r="AX94">
        <v>0</v>
      </c>
      <c r="AY94">
        <v>0</v>
      </c>
      <c r="AZ94">
        <v>0</v>
      </c>
      <c r="BA94">
        <v>0</v>
      </c>
      <c r="BB94">
        <v>0</v>
      </c>
      <c r="BC94">
        <v>0</v>
      </c>
      <c r="BD94">
        <v>0</v>
      </c>
      <c r="BE94">
        <v>0</v>
      </c>
      <c r="BF94">
        <v>0</v>
      </c>
      <c r="BG94">
        <v>0</v>
      </c>
      <c r="BH94">
        <v>0</v>
      </c>
      <c r="BI94">
        <v>0</v>
      </c>
      <c r="BJ94">
        <v>2</v>
      </c>
      <c r="BK94">
        <v>2</v>
      </c>
      <c r="BL94">
        <v>0</v>
      </c>
      <c r="BM94">
        <v>0</v>
      </c>
      <c r="BN94">
        <v>0</v>
      </c>
      <c r="BO94">
        <v>3</v>
      </c>
      <c r="BP94">
        <v>0</v>
      </c>
      <c r="BQ94">
        <v>0</v>
      </c>
      <c r="BR94">
        <v>2</v>
      </c>
      <c r="BS94">
        <v>0</v>
      </c>
      <c r="BT94">
        <v>0</v>
      </c>
      <c r="BU94">
        <v>0</v>
      </c>
      <c r="BV94">
        <v>0</v>
      </c>
      <c r="BW94">
        <v>0</v>
      </c>
      <c r="BX94">
        <v>0</v>
      </c>
      <c r="BY94">
        <v>0</v>
      </c>
      <c r="BZ94">
        <v>0</v>
      </c>
      <c r="CA94">
        <v>0</v>
      </c>
      <c r="CB94">
        <v>0</v>
      </c>
      <c r="CC94">
        <v>0</v>
      </c>
      <c r="CD94">
        <v>0</v>
      </c>
      <c r="CE94">
        <v>0</v>
      </c>
      <c r="CF94">
        <v>0</v>
      </c>
      <c r="CG94">
        <v>3</v>
      </c>
      <c r="CH94">
        <v>0</v>
      </c>
      <c r="CI94">
        <v>0</v>
      </c>
      <c r="CJ94">
        <v>0</v>
      </c>
      <c r="CK94">
        <v>0</v>
      </c>
      <c r="CL94">
        <v>0</v>
      </c>
      <c r="CM94">
        <v>0</v>
      </c>
      <c r="CN94">
        <v>1</v>
      </c>
      <c r="CO94">
        <v>0</v>
      </c>
      <c r="CP94">
        <v>0</v>
      </c>
      <c r="CQ94">
        <v>0</v>
      </c>
      <c r="CR94">
        <v>0</v>
      </c>
      <c r="CS94">
        <v>0</v>
      </c>
      <c r="CT94">
        <v>0</v>
      </c>
      <c r="CU94">
        <v>0</v>
      </c>
      <c r="CV94">
        <v>0</v>
      </c>
      <c r="CW94">
        <v>0</v>
      </c>
      <c r="CX94">
        <v>0</v>
      </c>
      <c r="CY94">
        <v>0</v>
      </c>
      <c r="CZ94">
        <v>0</v>
      </c>
      <c r="DA94">
        <v>2</v>
      </c>
      <c r="DB94">
        <v>0</v>
      </c>
      <c r="DC94">
        <v>2</v>
      </c>
      <c r="DD94">
        <v>0</v>
      </c>
      <c r="DE94">
        <v>0</v>
      </c>
      <c r="DF94">
        <v>2</v>
      </c>
      <c r="DG94">
        <v>0</v>
      </c>
      <c r="DH94">
        <v>0</v>
      </c>
      <c r="DI94">
        <v>0</v>
      </c>
      <c r="DJ94">
        <v>0</v>
      </c>
      <c r="DK94">
        <v>0</v>
      </c>
      <c r="DL94">
        <v>0</v>
      </c>
      <c r="DM94">
        <v>0</v>
      </c>
      <c r="DN94">
        <v>0</v>
      </c>
      <c r="DO94">
        <v>0</v>
      </c>
      <c r="DP94">
        <v>0</v>
      </c>
      <c r="DQ94">
        <v>0</v>
      </c>
      <c r="DR94">
        <v>0</v>
      </c>
      <c r="DS94">
        <v>0</v>
      </c>
      <c r="DT94">
        <v>0</v>
      </c>
      <c r="DU94">
        <v>0</v>
      </c>
      <c r="DV94">
        <v>0</v>
      </c>
      <c r="DW94">
        <v>0</v>
      </c>
      <c r="DX94">
        <v>0</v>
      </c>
      <c r="DY94">
        <v>0</v>
      </c>
      <c r="DZ94">
        <v>3</v>
      </c>
      <c r="EA94">
        <v>1</v>
      </c>
      <c r="EB94">
        <v>2</v>
      </c>
      <c r="EC94">
        <v>1</v>
      </c>
      <c r="ED94">
        <v>0</v>
      </c>
      <c r="EE94">
        <v>0</v>
      </c>
      <c r="EF94">
        <v>0</v>
      </c>
      <c r="EG94">
        <v>0</v>
      </c>
      <c r="EH94">
        <v>0</v>
      </c>
      <c r="EI94">
        <v>0</v>
      </c>
      <c r="EJ94">
        <v>1</v>
      </c>
      <c r="EK94">
        <v>3</v>
      </c>
      <c r="EL94">
        <v>1</v>
      </c>
      <c r="EM94">
        <v>1</v>
      </c>
      <c r="EN94">
        <v>0</v>
      </c>
      <c r="EO94">
        <v>3</v>
      </c>
      <c r="EP94">
        <v>0</v>
      </c>
      <c r="EQ94">
        <v>0</v>
      </c>
      <c r="ER94">
        <v>1</v>
      </c>
      <c r="ES94">
        <v>0</v>
      </c>
      <c r="ET94">
        <v>0</v>
      </c>
      <c r="EU94">
        <v>0</v>
      </c>
      <c r="EV94">
        <v>0</v>
      </c>
      <c r="EW94">
        <v>0</v>
      </c>
      <c r="EX94">
        <v>2</v>
      </c>
      <c r="EY94">
        <v>0</v>
      </c>
      <c r="EZ94">
        <v>0</v>
      </c>
      <c r="FA94">
        <v>0</v>
      </c>
      <c r="FB94">
        <v>1</v>
      </c>
      <c r="FC94">
        <v>0</v>
      </c>
    </row>
    <row r="95" spans="1:159" x14ac:dyDescent="0.25">
      <c r="A95" t="s">
        <v>251</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2</v>
      </c>
      <c r="AB95">
        <v>0</v>
      </c>
      <c r="AC95">
        <v>0</v>
      </c>
      <c r="AD95">
        <v>0</v>
      </c>
      <c r="AE95">
        <v>0</v>
      </c>
      <c r="AF95">
        <v>0</v>
      </c>
      <c r="AG95">
        <v>0</v>
      </c>
      <c r="AH95">
        <v>0</v>
      </c>
      <c r="AI95">
        <v>0</v>
      </c>
      <c r="AJ95">
        <v>0</v>
      </c>
      <c r="AK95">
        <v>0</v>
      </c>
      <c r="AL95" s="8">
        <v>0</v>
      </c>
      <c r="AM95">
        <v>0</v>
      </c>
      <c r="AN95">
        <v>0</v>
      </c>
      <c r="AO95">
        <v>0</v>
      </c>
      <c r="AP95">
        <v>0</v>
      </c>
      <c r="AQ95">
        <v>0</v>
      </c>
      <c r="AR95">
        <v>0</v>
      </c>
      <c r="AS95">
        <v>0</v>
      </c>
      <c r="AT95">
        <v>0</v>
      </c>
      <c r="AU95">
        <v>0</v>
      </c>
      <c r="AV95">
        <v>0</v>
      </c>
      <c r="AW95">
        <v>0</v>
      </c>
      <c r="AX95">
        <v>1</v>
      </c>
      <c r="AY95">
        <v>0</v>
      </c>
      <c r="AZ95">
        <v>0</v>
      </c>
      <c r="BA95">
        <v>0</v>
      </c>
      <c r="BB95">
        <v>0</v>
      </c>
      <c r="BC95">
        <v>0</v>
      </c>
      <c r="BD95">
        <v>0</v>
      </c>
      <c r="BE95">
        <v>0</v>
      </c>
      <c r="BF95">
        <v>4</v>
      </c>
      <c r="BG95">
        <v>0</v>
      </c>
      <c r="BH95">
        <v>0</v>
      </c>
      <c r="BI95">
        <v>0</v>
      </c>
      <c r="BJ95">
        <v>1</v>
      </c>
      <c r="BK95">
        <v>1</v>
      </c>
      <c r="BL95">
        <v>0</v>
      </c>
      <c r="BM95">
        <v>0</v>
      </c>
      <c r="BN95">
        <v>0</v>
      </c>
      <c r="BO95">
        <v>0</v>
      </c>
      <c r="BP95">
        <v>0</v>
      </c>
      <c r="BQ95">
        <v>0</v>
      </c>
      <c r="BR95">
        <v>2</v>
      </c>
      <c r="BS95">
        <v>0</v>
      </c>
      <c r="BT95">
        <v>0</v>
      </c>
      <c r="BU95">
        <v>0</v>
      </c>
      <c r="BV95">
        <v>0</v>
      </c>
      <c r="BW95">
        <v>0</v>
      </c>
      <c r="BX95">
        <v>0</v>
      </c>
      <c r="BY95">
        <v>0</v>
      </c>
      <c r="BZ95">
        <v>0</v>
      </c>
      <c r="CA95">
        <v>0</v>
      </c>
      <c r="CB95">
        <v>0</v>
      </c>
      <c r="CC95">
        <v>0</v>
      </c>
      <c r="CD95">
        <v>0</v>
      </c>
      <c r="CE95">
        <v>0</v>
      </c>
      <c r="CF95">
        <v>0</v>
      </c>
      <c r="CG95">
        <v>2</v>
      </c>
      <c r="CH95">
        <v>0</v>
      </c>
      <c r="CI95">
        <v>0</v>
      </c>
      <c r="CJ95">
        <v>1</v>
      </c>
      <c r="CK95">
        <v>0</v>
      </c>
      <c r="CL95">
        <v>0</v>
      </c>
      <c r="CM95">
        <v>0</v>
      </c>
      <c r="CN95">
        <v>0</v>
      </c>
      <c r="CO95">
        <v>0</v>
      </c>
      <c r="CP95">
        <v>0</v>
      </c>
      <c r="CQ95">
        <v>0</v>
      </c>
      <c r="CR95">
        <v>0</v>
      </c>
      <c r="CS95">
        <v>2</v>
      </c>
      <c r="CT95">
        <v>0</v>
      </c>
      <c r="CU95">
        <v>0</v>
      </c>
      <c r="CV95">
        <v>0</v>
      </c>
      <c r="CW95">
        <v>0</v>
      </c>
      <c r="CX95">
        <v>0</v>
      </c>
      <c r="CY95">
        <v>0</v>
      </c>
      <c r="CZ95">
        <v>0</v>
      </c>
      <c r="DA95">
        <v>2</v>
      </c>
      <c r="DB95">
        <v>0</v>
      </c>
      <c r="DC95">
        <v>2</v>
      </c>
      <c r="DD95">
        <v>0</v>
      </c>
      <c r="DE95">
        <v>0</v>
      </c>
      <c r="DF95">
        <v>2</v>
      </c>
      <c r="DG95">
        <v>0</v>
      </c>
      <c r="DH95">
        <v>0</v>
      </c>
      <c r="DI95">
        <v>0</v>
      </c>
      <c r="DJ95">
        <v>0</v>
      </c>
      <c r="DK95">
        <v>1</v>
      </c>
      <c r="DL95">
        <v>0</v>
      </c>
      <c r="DM95">
        <v>0</v>
      </c>
      <c r="DN95">
        <v>0</v>
      </c>
      <c r="DO95">
        <v>0</v>
      </c>
      <c r="DP95">
        <v>0</v>
      </c>
      <c r="DQ95">
        <v>0</v>
      </c>
      <c r="DR95">
        <v>0</v>
      </c>
      <c r="DS95">
        <v>0</v>
      </c>
      <c r="DT95">
        <v>0</v>
      </c>
      <c r="DU95">
        <v>0</v>
      </c>
      <c r="DV95">
        <v>0</v>
      </c>
      <c r="DW95">
        <v>0</v>
      </c>
      <c r="DX95">
        <v>0</v>
      </c>
      <c r="DY95">
        <v>0</v>
      </c>
      <c r="DZ95">
        <v>3</v>
      </c>
      <c r="EA95">
        <v>0</v>
      </c>
      <c r="EB95">
        <v>2</v>
      </c>
      <c r="EC95">
        <v>0</v>
      </c>
      <c r="ED95">
        <v>0</v>
      </c>
      <c r="EE95">
        <v>0</v>
      </c>
      <c r="EF95">
        <v>0</v>
      </c>
      <c r="EG95">
        <v>0</v>
      </c>
      <c r="EH95">
        <v>0</v>
      </c>
      <c r="EI95">
        <v>1</v>
      </c>
      <c r="EJ95">
        <v>2</v>
      </c>
      <c r="EK95">
        <v>2</v>
      </c>
      <c r="EL95">
        <v>0</v>
      </c>
      <c r="EM95">
        <v>2</v>
      </c>
      <c r="EN95">
        <v>0</v>
      </c>
      <c r="EO95">
        <v>2</v>
      </c>
      <c r="EP95">
        <v>0</v>
      </c>
      <c r="EQ95">
        <v>0</v>
      </c>
      <c r="ER95">
        <v>0</v>
      </c>
      <c r="ES95">
        <v>0</v>
      </c>
      <c r="ET95">
        <v>0</v>
      </c>
      <c r="EU95">
        <v>0</v>
      </c>
      <c r="EV95">
        <v>0</v>
      </c>
      <c r="EW95">
        <v>0</v>
      </c>
      <c r="EX95">
        <v>0</v>
      </c>
      <c r="EY95">
        <v>0</v>
      </c>
      <c r="EZ95">
        <v>0</v>
      </c>
      <c r="FA95">
        <v>0</v>
      </c>
      <c r="FB95">
        <v>0</v>
      </c>
      <c r="FC95">
        <v>0</v>
      </c>
    </row>
    <row r="96" spans="1:159" x14ac:dyDescent="0.25">
      <c r="A96" t="s">
        <v>252</v>
      </c>
      <c r="B96">
        <v>0</v>
      </c>
      <c r="C96">
        <v>0</v>
      </c>
      <c r="D96">
        <v>0</v>
      </c>
      <c r="E96">
        <v>0</v>
      </c>
      <c r="F96">
        <v>0</v>
      </c>
      <c r="G96">
        <v>0</v>
      </c>
      <c r="H96">
        <v>1</v>
      </c>
      <c r="I96">
        <v>0</v>
      </c>
      <c r="J96">
        <v>0</v>
      </c>
      <c r="K96">
        <v>0</v>
      </c>
      <c r="L96">
        <v>0</v>
      </c>
      <c r="M96">
        <v>0</v>
      </c>
      <c r="N96">
        <v>1</v>
      </c>
      <c r="O96">
        <v>0</v>
      </c>
      <c r="P96">
        <v>0</v>
      </c>
      <c r="Q96">
        <v>0</v>
      </c>
      <c r="R96">
        <v>0</v>
      </c>
      <c r="S96">
        <v>0</v>
      </c>
      <c r="T96">
        <v>0</v>
      </c>
      <c r="U96">
        <v>0</v>
      </c>
      <c r="V96">
        <v>0</v>
      </c>
      <c r="W96">
        <v>0</v>
      </c>
      <c r="X96">
        <v>0</v>
      </c>
      <c r="Y96">
        <v>0</v>
      </c>
      <c r="Z96">
        <v>0</v>
      </c>
      <c r="AA96">
        <v>2</v>
      </c>
      <c r="AB96">
        <v>0</v>
      </c>
      <c r="AC96">
        <v>0</v>
      </c>
      <c r="AD96">
        <v>0</v>
      </c>
      <c r="AE96">
        <v>1</v>
      </c>
      <c r="AF96">
        <v>0</v>
      </c>
      <c r="AG96">
        <v>0</v>
      </c>
      <c r="AH96">
        <v>0</v>
      </c>
      <c r="AI96">
        <v>0</v>
      </c>
      <c r="AJ96">
        <v>0</v>
      </c>
      <c r="AK96">
        <v>0</v>
      </c>
      <c r="AL96" s="8">
        <v>0</v>
      </c>
      <c r="AM96">
        <v>2</v>
      </c>
      <c r="AN96">
        <v>0</v>
      </c>
      <c r="AO96">
        <v>0</v>
      </c>
      <c r="AP96">
        <v>0</v>
      </c>
      <c r="AQ96">
        <v>0</v>
      </c>
      <c r="AR96">
        <v>0</v>
      </c>
      <c r="AS96">
        <v>2</v>
      </c>
      <c r="AT96">
        <v>0</v>
      </c>
      <c r="AU96">
        <v>0</v>
      </c>
      <c r="AV96">
        <v>1</v>
      </c>
      <c r="AW96">
        <v>0</v>
      </c>
      <c r="AX96">
        <v>0</v>
      </c>
      <c r="AY96">
        <v>0</v>
      </c>
      <c r="AZ96">
        <v>0</v>
      </c>
      <c r="BA96">
        <v>2</v>
      </c>
      <c r="BB96">
        <v>0</v>
      </c>
      <c r="BC96">
        <v>0</v>
      </c>
      <c r="BD96">
        <v>1</v>
      </c>
      <c r="BE96">
        <v>0</v>
      </c>
      <c r="BF96">
        <v>0</v>
      </c>
      <c r="BG96">
        <v>0</v>
      </c>
      <c r="BH96">
        <v>0</v>
      </c>
      <c r="BI96">
        <v>0</v>
      </c>
      <c r="BJ96">
        <v>2</v>
      </c>
      <c r="BK96">
        <v>2</v>
      </c>
      <c r="BL96">
        <v>0</v>
      </c>
      <c r="BM96">
        <v>0</v>
      </c>
      <c r="BN96">
        <v>0</v>
      </c>
      <c r="BO96">
        <v>3</v>
      </c>
      <c r="BP96">
        <v>0</v>
      </c>
      <c r="BQ96">
        <v>0</v>
      </c>
      <c r="BR96">
        <v>2</v>
      </c>
      <c r="BS96">
        <v>2</v>
      </c>
      <c r="BT96">
        <v>0</v>
      </c>
      <c r="BU96">
        <v>0</v>
      </c>
      <c r="BV96">
        <v>0</v>
      </c>
      <c r="BW96">
        <v>2</v>
      </c>
      <c r="BX96">
        <v>0</v>
      </c>
      <c r="BY96">
        <v>0</v>
      </c>
      <c r="BZ96">
        <v>0</v>
      </c>
      <c r="CA96">
        <v>0</v>
      </c>
      <c r="CB96">
        <v>0</v>
      </c>
      <c r="CC96">
        <v>0</v>
      </c>
      <c r="CD96">
        <v>0</v>
      </c>
      <c r="CE96">
        <v>0</v>
      </c>
      <c r="CF96">
        <v>0</v>
      </c>
      <c r="CG96">
        <v>3</v>
      </c>
      <c r="CH96">
        <v>0</v>
      </c>
      <c r="CI96">
        <v>0</v>
      </c>
      <c r="CJ96">
        <v>2</v>
      </c>
      <c r="CK96">
        <v>0</v>
      </c>
      <c r="CL96">
        <v>0</v>
      </c>
      <c r="CM96">
        <v>1</v>
      </c>
      <c r="CN96">
        <v>1</v>
      </c>
      <c r="CO96">
        <v>0</v>
      </c>
      <c r="CP96">
        <v>0</v>
      </c>
      <c r="CQ96">
        <v>0</v>
      </c>
      <c r="CR96">
        <v>0</v>
      </c>
      <c r="CS96">
        <v>2</v>
      </c>
      <c r="CT96">
        <v>1</v>
      </c>
      <c r="CU96">
        <v>0</v>
      </c>
      <c r="CV96">
        <v>0</v>
      </c>
      <c r="CW96">
        <v>0</v>
      </c>
      <c r="CX96">
        <v>0</v>
      </c>
      <c r="CY96">
        <v>0</v>
      </c>
      <c r="CZ96">
        <v>0</v>
      </c>
      <c r="DA96">
        <v>2</v>
      </c>
      <c r="DB96">
        <v>0</v>
      </c>
      <c r="DC96">
        <v>2</v>
      </c>
      <c r="DD96">
        <v>0</v>
      </c>
      <c r="DE96">
        <v>0</v>
      </c>
      <c r="DF96">
        <v>2</v>
      </c>
      <c r="DG96">
        <v>0</v>
      </c>
      <c r="DH96">
        <v>0</v>
      </c>
      <c r="DI96">
        <v>0</v>
      </c>
      <c r="DJ96">
        <v>0</v>
      </c>
      <c r="DK96">
        <v>2</v>
      </c>
      <c r="DL96">
        <v>0</v>
      </c>
      <c r="DM96">
        <v>0</v>
      </c>
      <c r="DN96">
        <v>0</v>
      </c>
      <c r="DO96">
        <v>0</v>
      </c>
      <c r="DP96">
        <v>0</v>
      </c>
      <c r="DQ96">
        <v>0</v>
      </c>
      <c r="DR96">
        <v>0</v>
      </c>
      <c r="DS96">
        <v>2</v>
      </c>
      <c r="DT96">
        <v>0</v>
      </c>
      <c r="DU96">
        <v>0</v>
      </c>
      <c r="DV96">
        <v>0</v>
      </c>
      <c r="DW96">
        <v>0</v>
      </c>
      <c r="DX96">
        <v>0</v>
      </c>
      <c r="DY96">
        <v>0</v>
      </c>
      <c r="DZ96">
        <v>3</v>
      </c>
      <c r="EA96">
        <v>0</v>
      </c>
      <c r="EB96">
        <v>2</v>
      </c>
      <c r="EC96">
        <v>2</v>
      </c>
      <c r="ED96">
        <v>0</v>
      </c>
      <c r="EE96">
        <v>0</v>
      </c>
      <c r="EF96">
        <v>0</v>
      </c>
      <c r="EG96">
        <v>0</v>
      </c>
      <c r="EH96">
        <v>0</v>
      </c>
      <c r="EI96">
        <v>0</v>
      </c>
      <c r="EJ96">
        <v>2</v>
      </c>
      <c r="EK96">
        <v>2</v>
      </c>
      <c r="EL96">
        <v>0</v>
      </c>
      <c r="EM96">
        <v>2</v>
      </c>
      <c r="EN96">
        <v>0</v>
      </c>
      <c r="EO96">
        <v>2</v>
      </c>
      <c r="EP96">
        <v>0</v>
      </c>
      <c r="EQ96">
        <v>0</v>
      </c>
      <c r="ER96">
        <v>0</v>
      </c>
      <c r="ES96">
        <v>0</v>
      </c>
      <c r="ET96">
        <v>0</v>
      </c>
      <c r="EU96">
        <v>2</v>
      </c>
      <c r="EV96">
        <v>0</v>
      </c>
      <c r="EW96">
        <v>0</v>
      </c>
      <c r="EX96">
        <v>2</v>
      </c>
      <c r="EY96">
        <v>0</v>
      </c>
      <c r="EZ96">
        <v>0</v>
      </c>
      <c r="FA96">
        <v>0</v>
      </c>
      <c r="FB96">
        <v>0</v>
      </c>
      <c r="FC96">
        <v>0</v>
      </c>
    </row>
    <row r="97" spans="1:159" x14ac:dyDescent="0.25">
      <c r="A97" t="s">
        <v>253</v>
      </c>
      <c r="B97">
        <v>0</v>
      </c>
      <c r="C97">
        <v>0</v>
      </c>
      <c r="D97">
        <v>0</v>
      </c>
      <c r="E97">
        <v>0</v>
      </c>
      <c r="F97">
        <v>0</v>
      </c>
      <c r="G97">
        <v>0</v>
      </c>
      <c r="H97">
        <v>0</v>
      </c>
      <c r="I97">
        <v>0</v>
      </c>
      <c r="J97">
        <v>0</v>
      </c>
      <c r="K97">
        <v>0</v>
      </c>
      <c r="L97">
        <v>0</v>
      </c>
      <c r="M97">
        <v>0</v>
      </c>
      <c r="N97">
        <v>0</v>
      </c>
      <c r="O97">
        <v>0</v>
      </c>
      <c r="P97">
        <v>0</v>
      </c>
      <c r="Q97">
        <v>0</v>
      </c>
      <c r="R97">
        <v>1</v>
      </c>
      <c r="S97">
        <v>0</v>
      </c>
      <c r="T97">
        <v>0</v>
      </c>
      <c r="U97">
        <v>0</v>
      </c>
      <c r="V97">
        <v>0</v>
      </c>
      <c r="W97">
        <v>0</v>
      </c>
      <c r="X97">
        <v>0</v>
      </c>
      <c r="Y97">
        <v>0</v>
      </c>
      <c r="Z97">
        <v>0</v>
      </c>
      <c r="AA97">
        <v>0</v>
      </c>
      <c r="AB97">
        <v>0</v>
      </c>
      <c r="AC97">
        <v>0</v>
      </c>
      <c r="AD97">
        <v>0</v>
      </c>
      <c r="AE97">
        <v>0</v>
      </c>
      <c r="AF97">
        <v>0</v>
      </c>
      <c r="AG97">
        <v>0</v>
      </c>
      <c r="AH97">
        <v>0</v>
      </c>
      <c r="AI97">
        <v>0</v>
      </c>
      <c r="AJ97">
        <v>0</v>
      </c>
      <c r="AK97">
        <v>0</v>
      </c>
      <c r="AL97" s="8">
        <v>0</v>
      </c>
      <c r="AM97">
        <v>2</v>
      </c>
      <c r="AN97">
        <v>0</v>
      </c>
      <c r="AO97">
        <v>0</v>
      </c>
      <c r="AP97">
        <v>0</v>
      </c>
      <c r="AQ97">
        <v>0</v>
      </c>
      <c r="AR97">
        <v>0</v>
      </c>
      <c r="AS97">
        <v>2</v>
      </c>
      <c r="AT97">
        <v>0</v>
      </c>
      <c r="AU97">
        <v>0</v>
      </c>
      <c r="AV97">
        <v>0</v>
      </c>
      <c r="AW97">
        <v>0</v>
      </c>
      <c r="AX97">
        <v>0</v>
      </c>
      <c r="AY97">
        <v>0</v>
      </c>
      <c r="AZ97">
        <v>0</v>
      </c>
      <c r="BA97">
        <v>3</v>
      </c>
      <c r="BB97">
        <v>0</v>
      </c>
      <c r="BC97">
        <v>0</v>
      </c>
      <c r="BD97">
        <v>0</v>
      </c>
      <c r="BE97">
        <v>0</v>
      </c>
      <c r="BF97">
        <v>0</v>
      </c>
      <c r="BG97">
        <v>3</v>
      </c>
      <c r="BH97">
        <v>0</v>
      </c>
      <c r="BI97">
        <v>0</v>
      </c>
      <c r="BJ97">
        <v>2</v>
      </c>
      <c r="BK97">
        <v>3</v>
      </c>
      <c r="BL97">
        <v>0</v>
      </c>
      <c r="BM97">
        <v>0</v>
      </c>
      <c r="BN97">
        <v>0</v>
      </c>
      <c r="BO97">
        <v>3</v>
      </c>
      <c r="BP97">
        <v>0</v>
      </c>
      <c r="BQ97">
        <v>0</v>
      </c>
      <c r="BR97">
        <v>2</v>
      </c>
      <c r="BS97">
        <v>2</v>
      </c>
      <c r="BT97">
        <v>0</v>
      </c>
      <c r="BU97">
        <v>0</v>
      </c>
      <c r="BV97">
        <v>0</v>
      </c>
      <c r="BW97">
        <v>3</v>
      </c>
      <c r="BX97">
        <v>0</v>
      </c>
      <c r="BY97">
        <v>0</v>
      </c>
      <c r="BZ97">
        <v>0</v>
      </c>
      <c r="CA97">
        <v>0</v>
      </c>
      <c r="CB97">
        <v>0</v>
      </c>
      <c r="CC97">
        <v>0</v>
      </c>
      <c r="CD97">
        <v>0</v>
      </c>
      <c r="CE97">
        <v>0</v>
      </c>
      <c r="CF97">
        <v>0</v>
      </c>
      <c r="CG97">
        <v>4</v>
      </c>
      <c r="CH97">
        <v>0</v>
      </c>
      <c r="CI97">
        <v>0</v>
      </c>
      <c r="CJ97">
        <v>2</v>
      </c>
      <c r="CK97">
        <v>0</v>
      </c>
      <c r="CL97">
        <v>0</v>
      </c>
      <c r="CM97">
        <v>2</v>
      </c>
      <c r="CN97">
        <v>2</v>
      </c>
      <c r="CO97">
        <v>0</v>
      </c>
      <c r="CP97">
        <v>0</v>
      </c>
      <c r="CQ97">
        <v>0</v>
      </c>
      <c r="CR97">
        <v>0</v>
      </c>
      <c r="CS97">
        <v>3</v>
      </c>
      <c r="CT97">
        <v>2</v>
      </c>
      <c r="CU97">
        <v>0</v>
      </c>
      <c r="CV97">
        <v>0</v>
      </c>
      <c r="CW97">
        <v>0</v>
      </c>
      <c r="CX97">
        <v>0</v>
      </c>
      <c r="CY97">
        <v>0</v>
      </c>
      <c r="CZ97">
        <v>0</v>
      </c>
      <c r="DA97">
        <v>2</v>
      </c>
      <c r="DB97">
        <v>0</v>
      </c>
      <c r="DC97">
        <v>2</v>
      </c>
      <c r="DD97">
        <v>0</v>
      </c>
      <c r="DE97">
        <v>0</v>
      </c>
      <c r="DF97">
        <v>2</v>
      </c>
      <c r="DG97">
        <v>1</v>
      </c>
      <c r="DH97">
        <v>0</v>
      </c>
      <c r="DI97">
        <v>0</v>
      </c>
      <c r="DJ97">
        <v>0</v>
      </c>
      <c r="DK97">
        <v>1</v>
      </c>
      <c r="DL97">
        <v>0</v>
      </c>
      <c r="DM97">
        <v>0</v>
      </c>
      <c r="DN97">
        <v>0</v>
      </c>
      <c r="DO97">
        <v>0</v>
      </c>
      <c r="DP97">
        <v>0</v>
      </c>
      <c r="DQ97">
        <v>0</v>
      </c>
      <c r="DR97">
        <v>0</v>
      </c>
      <c r="DS97">
        <v>3</v>
      </c>
      <c r="DT97">
        <v>0</v>
      </c>
      <c r="DU97">
        <v>0</v>
      </c>
      <c r="DV97">
        <v>1</v>
      </c>
      <c r="DW97">
        <v>0</v>
      </c>
      <c r="DX97">
        <v>0</v>
      </c>
      <c r="DY97">
        <v>0</v>
      </c>
      <c r="DZ97">
        <v>2</v>
      </c>
      <c r="EA97">
        <v>2</v>
      </c>
      <c r="EB97">
        <v>2</v>
      </c>
      <c r="EC97">
        <v>2</v>
      </c>
      <c r="ED97">
        <v>0</v>
      </c>
      <c r="EE97">
        <v>0</v>
      </c>
      <c r="EF97">
        <v>0</v>
      </c>
      <c r="EG97">
        <v>0</v>
      </c>
      <c r="EH97">
        <v>0</v>
      </c>
      <c r="EI97">
        <v>0</v>
      </c>
      <c r="EJ97">
        <v>2</v>
      </c>
      <c r="EK97">
        <v>2</v>
      </c>
      <c r="EL97">
        <v>0</v>
      </c>
      <c r="EM97">
        <v>2</v>
      </c>
      <c r="EN97">
        <v>0</v>
      </c>
      <c r="EO97">
        <v>2</v>
      </c>
      <c r="EP97">
        <v>0</v>
      </c>
      <c r="EQ97">
        <v>0</v>
      </c>
      <c r="ER97">
        <v>0</v>
      </c>
      <c r="ES97">
        <v>0</v>
      </c>
      <c r="ET97">
        <v>0</v>
      </c>
      <c r="EU97">
        <v>0</v>
      </c>
      <c r="EV97">
        <v>1</v>
      </c>
      <c r="EW97">
        <v>0</v>
      </c>
      <c r="EX97">
        <v>3</v>
      </c>
      <c r="EY97">
        <v>0</v>
      </c>
      <c r="EZ97">
        <v>0</v>
      </c>
      <c r="FA97">
        <v>0</v>
      </c>
      <c r="FB97">
        <v>0</v>
      </c>
      <c r="FC97">
        <v>0</v>
      </c>
    </row>
    <row r="98" spans="1:159" x14ac:dyDescent="0.25">
      <c r="A98" t="s">
        <v>254</v>
      </c>
      <c r="B98">
        <v>0</v>
      </c>
      <c r="C98">
        <v>0</v>
      </c>
      <c r="D98">
        <v>0</v>
      </c>
      <c r="E98">
        <v>0</v>
      </c>
      <c r="F98">
        <v>0</v>
      </c>
      <c r="G98">
        <v>0</v>
      </c>
      <c r="H98">
        <v>0</v>
      </c>
      <c r="I98">
        <v>0</v>
      </c>
      <c r="J98">
        <v>0</v>
      </c>
      <c r="K98">
        <v>0</v>
      </c>
      <c r="L98">
        <v>0</v>
      </c>
      <c r="M98">
        <v>0</v>
      </c>
      <c r="N98">
        <v>1</v>
      </c>
      <c r="O98">
        <v>0</v>
      </c>
      <c r="P98">
        <v>0</v>
      </c>
      <c r="Q98">
        <v>0</v>
      </c>
      <c r="R98">
        <v>0</v>
      </c>
      <c r="S98">
        <v>0</v>
      </c>
      <c r="T98">
        <v>0</v>
      </c>
      <c r="U98">
        <v>0</v>
      </c>
      <c r="V98">
        <v>0</v>
      </c>
      <c r="W98">
        <v>0</v>
      </c>
      <c r="X98">
        <v>0</v>
      </c>
      <c r="Y98">
        <v>0</v>
      </c>
      <c r="Z98">
        <v>0</v>
      </c>
      <c r="AA98">
        <v>2</v>
      </c>
      <c r="AB98">
        <v>0</v>
      </c>
      <c r="AC98">
        <v>0</v>
      </c>
      <c r="AD98">
        <v>0</v>
      </c>
      <c r="AE98">
        <v>0</v>
      </c>
      <c r="AF98">
        <v>0</v>
      </c>
      <c r="AG98">
        <v>0</v>
      </c>
      <c r="AH98">
        <v>0</v>
      </c>
      <c r="AI98">
        <v>0</v>
      </c>
      <c r="AJ98">
        <v>0</v>
      </c>
      <c r="AK98">
        <v>0</v>
      </c>
      <c r="AL98" s="8">
        <v>0</v>
      </c>
      <c r="AM98">
        <v>0</v>
      </c>
      <c r="AN98">
        <v>0</v>
      </c>
      <c r="AO98">
        <v>0</v>
      </c>
      <c r="AP98">
        <v>0</v>
      </c>
      <c r="AQ98">
        <v>0</v>
      </c>
      <c r="AR98">
        <v>0</v>
      </c>
      <c r="AS98">
        <v>2</v>
      </c>
      <c r="AT98">
        <v>0</v>
      </c>
      <c r="AU98">
        <v>0</v>
      </c>
      <c r="AV98">
        <v>0</v>
      </c>
      <c r="AW98">
        <v>0</v>
      </c>
      <c r="AX98">
        <v>0</v>
      </c>
      <c r="AY98">
        <v>0</v>
      </c>
      <c r="AZ98">
        <v>0</v>
      </c>
      <c r="BA98">
        <v>0</v>
      </c>
      <c r="BB98">
        <v>0</v>
      </c>
      <c r="BC98">
        <v>0</v>
      </c>
      <c r="BD98">
        <v>0</v>
      </c>
      <c r="BE98">
        <v>0</v>
      </c>
      <c r="BF98">
        <v>0</v>
      </c>
      <c r="BG98">
        <v>0</v>
      </c>
      <c r="BH98">
        <v>0</v>
      </c>
      <c r="BI98">
        <v>0</v>
      </c>
      <c r="BJ98">
        <v>2</v>
      </c>
      <c r="BK98">
        <v>2</v>
      </c>
      <c r="BL98">
        <v>0</v>
      </c>
      <c r="BM98">
        <v>0</v>
      </c>
      <c r="BN98">
        <v>0</v>
      </c>
      <c r="BO98">
        <v>3</v>
      </c>
      <c r="BP98">
        <v>0</v>
      </c>
      <c r="BQ98">
        <v>0</v>
      </c>
      <c r="BR98">
        <v>2</v>
      </c>
      <c r="BS98">
        <v>2</v>
      </c>
      <c r="BT98">
        <v>0</v>
      </c>
      <c r="BU98">
        <v>3</v>
      </c>
      <c r="BV98">
        <v>0</v>
      </c>
      <c r="BW98">
        <v>0</v>
      </c>
      <c r="BX98">
        <v>0</v>
      </c>
      <c r="BY98">
        <v>0</v>
      </c>
      <c r="BZ98">
        <v>0</v>
      </c>
      <c r="CA98">
        <v>0</v>
      </c>
      <c r="CB98">
        <v>0</v>
      </c>
      <c r="CC98">
        <v>0</v>
      </c>
      <c r="CD98">
        <v>0</v>
      </c>
      <c r="CE98">
        <v>0</v>
      </c>
      <c r="CF98">
        <v>0</v>
      </c>
      <c r="CG98">
        <v>2</v>
      </c>
      <c r="CH98">
        <v>0</v>
      </c>
      <c r="CI98">
        <v>0</v>
      </c>
      <c r="CJ98">
        <v>2</v>
      </c>
      <c r="CK98">
        <v>0</v>
      </c>
      <c r="CL98">
        <v>0</v>
      </c>
      <c r="CM98">
        <v>1</v>
      </c>
      <c r="CN98">
        <v>2</v>
      </c>
      <c r="CO98">
        <v>0</v>
      </c>
      <c r="CP98">
        <v>0</v>
      </c>
      <c r="CQ98">
        <v>0</v>
      </c>
      <c r="CR98">
        <v>0</v>
      </c>
      <c r="CS98">
        <v>2</v>
      </c>
      <c r="CT98">
        <v>0</v>
      </c>
      <c r="CU98">
        <v>0</v>
      </c>
      <c r="CV98">
        <v>0</v>
      </c>
      <c r="CW98">
        <v>0</v>
      </c>
      <c r="CX98">
        <v>0</v>
      </c>
      <c r="CY98">
        <v>0</v>
      </c>
      <c r="CZ98">
        <v>0</v>
      </c>
      <c r="DA98">
        <v>2</v>
      </c>
      <c r="DB98">
        <v>0</v>
      </c>
      <c r="DC98">
        <v>2</v>
      </c>
      <c r="DD98">
        <v>1</v>
      </c>
      <c r="DE98">
        <v>0</v>
      </c>
      <c r="DF98">
        <v>1</v>
      </c>
      <c r="DG98">
        <v>3</v>
      </c>
      <c r="DH98">
        <v>0</v>
      </c>
      <c r="DI98">
        <v>1</v>
      </c>
      <c r="DJ98">
        <v>0</v>
      </c>
      <c r="DK98">
        <v>2</v>
      </c>
      <c r="DL98">
        <v>0</v>
      </c>
      <c r="DM98">
        <v>0</v>
      </c>
      <c r="DN98">
        <v>0</v>
      </c>
      <c r="DO98">
        <v>0</v>
      </c>
      <c r="DP98">
        <v>0</v>
      </c>
      <c r="DQ98">
        <v>0</v>
      </c>
      <c r="DR98">
        <v>0</v>
      </c>
      <c r="DS98">
        <v>2</v>
      </c>
      <c r="DT98">
        <v>0</v>
      </c>
      <c r="DU98">
        <v>0</v>
      </c>
      <c r="DV98">
        <v>0</v>
      </c>
      <c r="DW98">
        <v>0</v>
      </c>
      <c r="DX98">
        <v>0</v>
      </c>
      <c r="DY98">
        <v>0</v>
      </c>
      <c r="DZ98">
        <v>0</v>
      </c>
      <c r="EA98">
        <v>0</v>
      </c>
      <c r="EB98">
        <v>2</v>
      </c>
      <c r="EC98">
        <v>0</v>
      </c>
      <c r="ED98">
        <v>0</v>
      </c>
      <c r="EE98">
        <v>0</v>
      </c>
      <c r="EF98">
        <v>0</v>
      </c>
      <c r="EG98">
        <v>0</v>
      </c>
      <c r="EH98">
        <v>0</v>
      </c>
      <c r="EI98">
        <v>0</v>
      </c>
      <c r="EJ98">
        <v>2</v>
      </c>
      <c r="EK98">
        <v>2</v>
      </c>
      <c r="EL98">
        <v>0</v>
      </c>
      <c r="EM98">
        <v>2</v>
      </c>
      <c r="EN98">
        <v>0</v>
      </c>
      <c r="EO98">
        <v>1</v>
      </c>
      <c r="EP98">
        <v>0</v>
      </c>
      <c r="EQ98">
        <v>0</v>
      </c>
      <c r="ER98">
        <v>0</v>
      </c>
      <c r="ES98">
        <v>0</v>
      </c>
      <c r="ET98">
        <v>0</v>
      </c>
      <c r="EU98">
        <v>1</v>
      </c>
      <c r="EV98">
        <v>0</v>
      </c>
      <c r="EW98">
        <v>0</v>
      </c>
      <c r="EX98">
        <v>2</v>
      </c>
      <c r="EY98">
        <v>0</v>
      </c>
      <c r="EZ98">
        <v>0</v>
      </c>
      <c r="FA98">
        <v>0</v>
      </c>
      <c r="FB98">
        <v>0</v>
      </c>
      <c r="FC98">
        <v>0</v>
      </c>
    </row>
    <row r="99" spans="1:159" x14ac:dyDescent="0.25">
      <c r="A99" t="s">
        <v>255</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2</v>
      </c>
      <c r="AB99">
        <v>0</v>
      </c>
      <c r="AC99">
        <v>0</v>
      </c>
      <c r="AD99">
        <v>0</v>
      </c>
      <c r="AE99">
        <v>0</v>
      </c>
      <c r="AF99">
        <v>0</v>
      </c>
      <c r="AG99">
        <v>0</v>
      </c>
      <c r="AH99">
        <v>0</v>
      </c>
      <c r="AI99">
        <v>0</v>
      </c>
      <c r="AJ99">
        <v>0</v>
      </c>
      <c r="AK99">
        <v>0</v>
      </c>
      <c r="AL99" s="8">
        <v>0</v>
      </c>
      <c r="AM99">
        <v>1</v>
      </c>
      <c r="AN99">
        <v>0</v>
      </c>
      <c r="AO99">
        <v>0</v>
      </c>
      <c r="AP99">
        <v>0</v>
      </c>
      <c r="AQ99">
        <v>0</v>
      </c>
      <c r="AR99">
        <v>0</v>
      </c>
      <c r="AS99">
        <v>0</v>
      </c>
      <c r="AT99">
        <v>0</v>
      </c>
      <c r="AU99">
        <v>0</v>
      </c>
      <c r="AV99">
        <v>0</v>
      </c>
      <c r="AW99">
        <v>0</v>
      </c>
      <c r="AX99">
        <v>0</v>
      </c>
      <c r="AY99">
        <v>0</v>
      </c>
      <c r="AZ99">
        <v>0</v>
      </c>
      <c r="BA99">
        <v>0</v>
      </c>
      <c r="BB99">
        <v>0</v>
      </c>
      <c r="BC99">
        <v>0</v>
      </c>
      <c r="BD99">
        <v>0</v>
      </c>
      <c r="BE99">
        <v>0</v>
      </c>
      <c r="BF99">
        <v>3</v>
      </c>
      <c r="BG99">
        <v>0</v>
      </c>
      <c r="BH99">
        <v>0</v>
      </c>
      <c r="BI99">
        <v>0</v>
      </c>
      <c r="BJ99">
        <v>2</v>
      </c>
      <c r="BK99">
        <v>3</v>
      </c>
      <c r="BL99">
        <v>0</v>
      </c>
      <c r="BM99">
        <v>0</v>
      </c>
      <c r="BN99">
        <v>0</v>
      </c>
      <c r="BO99">
        <v>2</v>
      </c>
      <c r="BP99">
        <v>0</v>
      </c>
      <c r="BQ99">
        <v>0</v>
      </c>
      <c r="BR99">
        <v>2</v>
      </c>
      <c r="BS99">
        <v>0</v>
      </c>
      <c r="BT99">
        <v>0</v>
      </c>
      <c r="BU99">
        <v>0</v>
      </c>
      <c r="BV99">
        <v>0</v>
      </c>
      <c r="BW99">
        <v>0</v>
      </c>
      <c r="BX99">
        <v>0</v>
      </c>
      <c r="BY99">
        <v>0</v>
      </c>
      <c r="BZ99">
        <v>0</v>
      </c>
      <c r="CA99">
        <v>0</v>
      </c>
      <c r="CB99">
        <v>0</v>
      </c>
      <c r="CC99">
        <v>0</v>
      </c>
      <c r="CD99">
        <v>0</v>
      </c>
      <c r="CE99">
        <v>0</v>
      </c>
      <c r="CF99">
        <v>0</v>
      </c>
      <c r="CG99">
        <v>3</v>
      </c>
      <c r="CH99">
        <v>0</v>
      </c>
      <c r="CI99">
        <v>0</v>
      </c>
      <c r="CJ99">
        <v>0</v>
      </c>
      <c r="CK99">
        <v>0</v>
      </c>
      <c r="CL99">
        <v>0</v>
      </c>
      <c r="CM99">
        <v>0</v>
      </c>
      <c r="CN99">
        <v>0</v>
      </c>
      <c r="CO99">
        <v>0</v>
      </c>
      <c r="CP99">
        <v>0</v>
      </c>
      <c r="CQ99">
        <v>0</v>
      </c>
      <c r="CR99">
        <v>0</v>
      </c>
      <c r="CS99">
        <v>2</v>
      </c>
      <c r="CT99">
        <v>0</v>
      </c>
      <c r="CU99">
        <v>0</v>
      </c>
      <c r="CV99">
        <v>0</v>
      </c>
      <c r="CW99">
        <v>0</v>
      </c>
      <c r="CX99">
        <v>0</v>
      </c>
      <c r="CY99">
        <v>0</v>
      </c>
      <c r="CZ99">
        <v>0</v>
      </c>
      <c r="DA99">
        <v>2</v>
      </c>
      <c r="DB99">
        <v>0</v>
      </c>
      <c r="DC99">
        <v>2</v>
      </c>
      <c r="DD99">
        <v>0</v>
      </c>
      <c r="DE99">
        <v>1</v>
      </c>
      <c r="DF99">
        <v>1</v>
      </c>
      <c r="DG99">
        <v>3</v>
      </c>
      <c r="DH99">
        <v>0</v>
      </c>
      <c r="DI99">
        <v>0</v>
      </c>
      <c r="DJ99">
        <v>0</v>
      </c>
      <c r="DK99">
        <v>1</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1</v>
      </c>
      <c r="ES99">
        <v>0</v>
      </c>
      <c r="ET99">
        <v>0</v>
      </c>
      <c r="EU99">
        <v>0</v>
      </c>
      <c r="EV99">
        <v>0</v>
      </c>
      <c r="EW99">
        <v>0</v>
      </c>
      <c r="EX99">
        <v>3</v>
      </c>
      <c r="EY99">
        <v>0</v>
      </c>
      <c r="EZ99">
        <v>0</v>
      </c>
      <c r="FA99">
        <v>0</v>
      </c>
      <c r="FB99">
        <v>0</v>
      </c>
      <c r="FC99">
        <v>0</v>
      </c>
    </row>
    <row r="100" spans="1:159" x14ac:dyDescent="0.25">
      <c r="A100" t="s">
        <v>256</v>
      </c>
      <c r="B100">
        <v>0</v>
      </c>
      <c r="C100">
        <v>0</v>
      </c>
      <c r="D100">
        <v>0</v>
      </c>
      <c r="E100">
        <v>0</v>
      </c>
      <c r="F100">
        <v>0</v>
      </c>
      <c r="G100">
        <v>0</v>
      </c>
      <c r="H100">
        <v>0</v>
      </c>
      <c r="I100">
        <v>0</v>
      </c>
      <c r="J100">
        <v>0</v>
      </c>
      <c r="K100">
        <v>0</v>
      </c>
      <c r="L100">
        <v>0</v>
      </c>
      <c r="M100">
        <v>2</v>
      </c>
      <c r="N100">
        <v>2</v>
      </c>
      <c r="O100">
        <v>0</v>
      </c>
      <c r="P100">
        <v>0</v>
      </c>
      <c r="Q100">
        <v>0</v>
      </c>
      <c r="R100">
        <v>0</v>
      </c>
      <c r="S100">
        <v>0</v>
      </c>
      <c r="T100">
        <v>1</v>
      </c>
      <c r="U100">
        <v>0</v>
      </c>
      <c r="V100">
        <v>0</v>
      </c>
      <c r="W100">
        <v>0</v>
      </c>
      <c r="X100">
        <v>0</v>
      </c>
      <c r="Y100">
        <v>0</v>
      </c>
      <c r="Z100">
        <v>0</v>
      </c>
      <c r="AA100">
        <v>2</v>
      </c>
      <c r="AB100">
        <v>0</v>
      </c>
      <c r="AC100">
        <v>0</v>
      </c>
      <c r="AD100">
        <v>0</v>
      </c>
      <c r="AE100">
        <v>2</v>
      </c>
      <c r="AF100">
        <v>0</v>
      </c>
      <c r="AG100">
        <v>0</v>
      </c>
      <c r="AH100">
        <v>0</v>
      </c>
      <c r="AI100">
        <v>0</v>
      </c>
      <c r="AJ100">
        <v>0</v>
      </c>
      <c r="AK100">
        <v>0</v>
      </c>
      <c r="AL100" s="8">
        <v>2</v>
      </c>
      <c r="AM100">
        <v>0</v>
      </c>
      <c r="AN100">
        <v>0</v>
      </c>
      <c r="AO100">
        <v>0</v>
      </c>
      <c r="AP100">
        <v>0</v>
      </c>
      <c r="AQ100">
        <v>0</v>
      </c>
      <c r="AR100">
        <v>0</v>
      </c>
      <c r="AS100">
        <v>0</v>
      </c>
      <c r="AT100">
        <v>0</v>
      </c>
      <c r="AU100">
        <v>0</v>
      </c>
      <c r="AV100">
        <v>0</v>
      </c>
      <c r="AW100">
        <v>0</v>
      </c>
      <c r="AX100">
        <v>2</v>
      </c>
      <c r="AY100">
        <v>0</v>
      </c>
      <c r="AZ100">
        <v>0</v>
      </c>
      <c r="BA100">
        <v>2</v>
      </c>
      <c r="BB100">
        <v>0</v>
      </c>
      <c r="BC100">
        <v>2</v>
      </c>
      <c r="BD100">
        <v>1</v>
      </c>
      <c r="BE100">
        <v>0</v>
      </c>
      <c r="BF100">
        <v>0</v>
      </c>
      <c r="BG100">
        <v>0</v>
      </c>
      <c r="BH100">
        <v>0</v>
      </c>
      <c r="BI100">
        <v>0</v>
      </c>
      <c r="BJ100">
        <v>2</v>
      </c>
      <c r="BK100">
        <v>3</v>
      </c>
      <c r="BL100">
        <v>0</v>
      </c>
      <c r="BM100">
        <v>0</v>
      </c>
      <c r="BN100">
        <v>0</v>
      </c>
      <c r="BO100">
        <v>3</v>
      </c>
      <c r="BP100">
        <v>0</v>
      </c>
      <c r="BQ100">
        <v>0</v>
      </c>
      <c r="BR100">
        <v>0</v>
      </c>
      <c r="BS100">
        <v>0</v>
      </c>
      <c r="BT100">
        <v>0</v>
      </c>
      <c r="BU100">
        <v>0</v>
      </c>
      <c r="BV100">
        <v>0</v>
      </c>
      <c r="BW100">
        <v>0</v>
      </c>
      <c r="BX100">
        <v>0</v>
      </c>
      <c r="BY100">
        <v>0</v>
      </c>
      <c r="BZ100">
        <v>0</v>
      </c>
      <c r="CA100">
        <v>1</v>
      </c>
      <c r="CB100">
        <v>0</v>
      </c>
      <c r="CC100">
        <v>0</v>
      </c>
      <c r="CD100">
        <v>0</v>
      </c>
      <c r="CE100">
        <v>0</v>
      </c>
      <c r="CF100">
        <v>0</v>
      </c>
      <c r="CG100">
        <v>4</v>
      </c>
      <c r="CH100">
        <v>0</v>
      </c>
      <c r="CI100">
        <v>0</v>
      </c>
      <c r="CJ100">
        <v>2</v>
      </c>
      <c r="CK100">
        <v>0</v>
      </c>
      <c r="CL100">
        <v>0</v>
      </c>
      <c r="CM100">
        <v>0</v>
      </c>
      <c r="CN100">
        <v>0</v>
      </c>
      <c r="CO100">
        <v>0</v>
      </c>
      <c r="CP100">
        <v>0</v>
      </c>
      <c r="CQ100">
        <v>0</v>
      </c>
      <c r="CR100">
        <v>0</v>
      </c>
      <c r="CS100">
        <v>2</v>
      </c>
      <c r="CT100">
        <v>3</v>
      </c>
      <c r="CU100">
        <v>1</v>
      </c>
      <c r="CV100">
        <v>0</v>
      </c>
      <c r="CW100">
        <v>0</v>
      </c>
      <c r="CX100">
        <v>0</v>
      </c>
      <c r="CY100">
        <v>0</v>
      </c>
      <c r="CZ100">
        <v>0</v>
      </c>
      <c r="DA100">
        <v>0</v>
      </c>
      <c r="DB100">
        <v>0</v>
      </c>
      <c r="DC100">
        <v>0</v>
      </c>
      <c r="DD100">
        <v>0</v>
      </c>
      <c r="DE100">
        <v>2</v>
      </c>
      <c r="DF100">
        <v>2</v>
      </c>
      <c r="DG100">
        <v>3</v>
      </c>
      <c r="DH100">
        <v>0</v>
      </c>
      <c r="DI100">
        <v>0</v>
      </c>
      <c r="DJ100">
        <v>0</v>
      </c>
      <c r="DK100">
        <v>2</v>
      </c>
      <c r="DL100">
        <v>0</v>
      </c>
      <c r="DM100">
        <v>0</v>
      </c>
      <c r="DN100">
        <v>0</v>
      </c>
      <c r="DO100">
        <v>0</v>
      </c>
      <c r="DP100">
        <v>0</v>
      </c>
      <c r="DQ100">
        <v>0</v>
      </c>
      <c r="DR100">
        <v>0</v>
      </c>
      <c r="DS100">
        <v>0</v>
      </c>
      <c r="DT100">
        <v>0</v>
      </c>
      <c r="DU100">
        <v>0</v>
      </c>
      <c r="DV100">
        <v>0</v>
      </c>
      <c r="DW100">
        <v>0</v>
      </c>
      <c r="DX100">
        <v>0</v>
      </c>
      <c r="DY100">
        <v>0</v>
      </c>
      <c r="DZ100">
        <v>3</v>
      </c>
      <c r="EA100">
        <v>0</v>
      </c>
      <c r="EB100">
        <v>0</v>
      </c>
      <c r="EC100">
        <v>0</v>
      </c>
      <c r="ED100">
        <v>0</v>
      </c>
      <c r="EE100">
        <v>0</v>
      </c>
      <c r="EF100">
        <v>0</v>
      </c>
      <c r="EG100">
        <v>0</v>
      </c>
      <c r="EH100">
        <v>0</v>
      </c>
      <c r="EI100">
        <v>1</v>
      </c>
      <c r="EJ100">
        <v>1</v>
      </c>
      <c r="EK100">
        <v>2</v>
      </c>
      <c r="EL100">
        <v>3</v>
      </c>
      <c r="EM100">
        <v>4</v>
      </c>
      <c r="EN100">
        <v>0</v>
      </c>
      <c r="EO100">
        <v>2</v>
      </c>
      <c r="EP100">
        <v>0</v>
      </c>
      <c r="EQ100">
        <v>0</v>
      </c>
      <c r="ER100">
        <v>3</v>
      </c>
      <c r="ES100">
        <v>0</v>
      </c>
      <c r="ET100">
        <v>0</v>
      </c>
      <c r="EU100">
        <v>0</v>
      </c>
      <c r="EV100">
        <v>0</v>
      </c>
      <c r="EW100">
        <v>0</v>
      </c>
      <c r="EX100">
        <v>2</v>
      </c>
      <c r="EY100">
        <v>0</v>
      </c>
      <c r="EZ100">
        <v>0</v>
      </c>
      <c r="FA100">
        <v>2</v>
      </c>
      <c r="FB100">
        <v>0</v>
      </c>
      <c r="FC100">
        <v>0</v>
      </c>
    </row>
    <row r="101" spans="1:159" x14ac:dyDescent="0.25">
      <c r="A101" t="s">
        <v>257</v>
      </c>
      <c r="B101">
        <v>0</v>
      </c>
      <c r="C101">
        <v>0</v>
      </c>
      <c r="D101">
        <v>0</v>
      </c>
      <c r="E101">
        <v>0</v>
      </c>
      <c r="F101">
        <v>0</v>
      </c>
      <c r="G101">
        <v>0</v>
      </c>
      <c r="H101">
        <v>0</v>
      </c>
      <c r="I101">
        <v>0</v>
      </c>
      <c r="J101">
        <v>0</v>
      </c>
      <c r="K101">
        <v>0</v>
      </c>
      <c r="L101">
        <v>0</v>
      </c>
      <c r="M101">
        <v>0</v>
      </c>
      <c r="N101">
        <v>0</v>
      </c>
      <c r="O101">
        <v>0</v>
      </c>
      <c r="P101">
        <v>0</v>
      </c>
      <c r="Q101">
        <v>1</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s="8">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3</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1</v>
      </c>
      <c r="CO101">
        <v>0</v>
      </c>
      <c r="CP101">
        <v>0</v>
      </c>
      <c r="CQ101">
        <v>0</v>
      </c>
      <c r="CR101">
        <v>0</v>
      </c>
      <c r="CS101">
        <v>0</v>
      </c>
      <c r="CT101">
        <v>0</v>
      </c>
      <c r="CU101">
        <v>2</v>
      </c>
      <c r="CV101">
        <v>0</v>
      </c>
      <c r="CW101">
        <v>0</v>
      </c>
      <c r="CX101">
        <v>0</v>
      </c>
      <c r="CY101">
        <v>0</v>
      </c>
      <c r="CZ101">
        <v>0</v>
      </c>
      <c r="DA101">
        <v>3</v>
      </c>
      <c r="DB101">
        <v>0</v>
      </c>
      <c r="DC101">
        <v>2</v>
      </c>
      <c r="DD101">
        <v>0</v>
      </c>
      <c r="DE101">
        <v>0</v>
      </c>
      <c r="DF101">
        <v>2</v>
      </c>
      <c r="DG101">
        <v>0</v>
      </c>
      <c r="DH101">
        <v>0</v>
      </c>
      <c r="DI101">
        <v>0</v>
      </c>
      <c r="DJ101">
        <v>0</v>
      </c>
      <c r="DK101">
        <v>0</v>
      </c>
      <c r="DL101">
        <v>0</v>
      </c>
      <c r="DM101">
        <v>0</v>
      </c>
      <c r="DN101">
        <v>0</v>
      </c>
      <c r="DO101">
        <v>0</v>
      </c>
      <c r="DP101">
        <v>0</v>
      </c>
      <c r="DQ101">
        <v>0</v>
      </c>
      <c r="DR101">
        <v>0</v>
      </c>
      <c r="DS101">
        <v>0</v>
      </c>
      <c r="DT101">
        <v>0</v>
      </c>
      <c r="DU101">
        <v>0</v>
      </c>
      <c r="DV101">
        <v>2</v>
      </c>
      <c r="DW101">
        <v>0</v>
      </c>
      <c r="DX101">
        <v>0</v>
      </c>
      <c r="DY101">
        <v>0</v>
      </c>
      <c r="DZ101">
        <v>0</v>
      </c>
      <c r="EA101">
        <v>2</v>
      </c>
      <c r="EB101">
        <v>2</v>
      </c>
      <c r="EC101">
        <v>2</v>
      </c>
      <c r="ED101">
        <v>0</v>
      </c>
      <c r="EE101">
        <v>0</v>
      </c>
      <c r="EF101">
        <v>0</v>
      </c>
      <c r="EG101">
        <v>0</v>
      </c>
      <c r="EH101">
        <v>0</v>
      </c>
      <c r="EI101">
        <v>0</v>
      </c>
      <c r="EJ101">
        <v>0</v>
      </c>
      <c r="EK101">
        <v>0</v>
      </c>
      <c r="EL101">
        <v>0</v>
      </c>
      <c r="EM101">
        <v>0</v>
      </c>
      <c r="EN101">
        <v>2</v>
      </c>
      <c r="EO101">
        <v>2</v>
      </c>
      <c r="EP101">
        <v>0</v>
      </c>
      <c r="EQ101">
        <v>0</v>
      </c>
      <c r="ER101">
        <v>0</v>
      </c>
      <c r="ES101">
        <v>0</v>
      </c>
      <c r="ET101">
        <v>0</v>
      </c>
      <c r="EU101">
        <v>0</v>
      </c>
      <c r="EV101">
        <v>0</v>
      </c>
      <c r="EW101">
        <v>0</v>
      </c>
      <c r="EX101">
        <v>2</v>
      </c>
      <c r="EY101">
        <v>0</v>
      </c>
      <c r="EZ101">
        <v>0</v>
      </c>
      <c r="FA101">
        <v>0</v>
      </c>
      <c r="FB101">
        <v>1</v>
      </c>
      <c r="FC101">
        <v>0</v>
      </c>
    </row>
    <row r="102" spans="1:159" x14ac:dyDescent="0.25">
      <c r="A102" t="s">
        <v>258</v>
      </c>
      <c r="B102">
        <v>0</v>
      </c>
      <c r="C102">
        <v>0</v>
      </c>
      <c r="D102">
        <v>0</v>
      </c>
      <c r="E102">
        <v>0</v>
      </c>
      <c r="F102">
        <v>0</v>
      </c>
      <c r="G102">
        <v>0</v>
      </c>
      <c r="H102">
        <v>0</v>
      </c>
      <c r="I102">
        <v>0</v>
      </c>
      <c r="J102">
        <v>0</v>
      </c>
      <c r="K102">
        <v>0</v>
      </c>
      <c r="L102">
        <v>0</v>
      </c>
      <c r="M102">
        <v>0</v>
      </c>
      <c r="N102">
        <v>0</v>
      </c>
      <c r="O102">
        <v>0</v>
      </c>
      <c r="P102">
        <v>0</v>
      </c>
      <c r="Q102">
        <v>1</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s="8">
        <v>0</v>
      </c>
      <c r="AM102">
        <v>0</v>
      </c>
      <c r="AN102">
        <v>0</v>
      </c>
      <c r="AO102">
        <v>0</v>
      </c>
      <c r="AP102">
        <v>0</v>
      </c>
      <c r="AQ102">
        <v>0</v>
      </c>
      <c r="AR102">
        <v>0</v>
      </c>
      <c r="AS102">
        <v>0</v>
      </c>
      <c r="AT102">
        <v>0</v>
      </c>
      <c r="AU102">
        <v>0</v>
      </c>
      <c r="AV102">
        <v>0</v>
      </c>
      <c r="AW102">
        <v>0</v>
      </c>
      <c r="AX102">
        <v>0</v>
      </c>
      <c r="AY102">
        <v>0</v>
      </c>
      <c r="AZ102">
        <v>0</v>
      </c>
      <c r="BA102">
        <v>0</v>
      </c>
      <c r="BB102">
        <v>0</v>
      </c>
      <c r="BC102">
        <v>0</v>
      </c>
      <c r="BD102">
        <v>1</v>
      </c>
      <c r="BE102">
        <v>0</v>
      </c>
      <c r="BF102">
        <v>0</v>
      </c>
      <c r="BG102">
        <v>0</v>
      </c>
      <c r="BH102">
        <v>0</v>
      </c>
      <c r="BI102">
        <v>0</v>
      </c>
      <c r="BJ102">
        <v>0</v>
      </c>
      <c r="BK102">
        <v>0</v>
      </c>
      <c r="BL102">
        <v>0</v>
      </c>
      <c r="BM102">
        <v>0</v>
      </c>
      <c r="BN102">
        <v>0</v>
      </c>
      <c r="BO102">
        <v>0</v>
      </c>
      <c r="BP102">
        <v>0</v>
      </c>
      <c r="BQ102">
        <v>0</v>
      </c>
      <c r="BR102">
        <v>1</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2</v>
      </c>
      <c r="CO102">
        <v>0</v>
      </c>
      <c r="CP102">
        <v>0</v>
      </c>
      <c r="CQ102">
        <v>0</v>
      </c>
      <c r="CR102">
        <v>0</v>
      </c>
      <c r="CS102">
        <v>0</v>
      </c>
      <c r="CT102">
        <v>0</v>
      </c>
      <c r="CU102">
        <v>0</v>
      </c>
      <c r="CV102">
        <v>2</v>
      </c>
      <c r="CW102">
        <v>0</v>
      </c>
      <c r="CX102">
        <v>0</v>
      </c>
      <c r="CY102">
        <v>0</v>
      </c>
      <c r="CZ102">
        <v>0</v>
      </c>
      <c r="DA102">
        <v>3</v>
      </c>
      <c r="DB102">
        <v>0</v>
      </c>
      <c r="DC102">
        <v>1</v>
      </c>
      <c r="DD102">
        <v>0</v>
      </c>
      <c r="DE102">
        <v>0</v>
      </c>
      <c r="DF102">
        <v>0</v>
      </c>
      <c r="DG102">
        <v>0</v>
      </c>
      <c r="DH102">
        <v>0</v>
      </c>
      <c r="DI102">
        <v>0</v>
      </c>
      <c r="DJ102">
        <v>0</v>
      </c>
      <c r="DK102">
        <v>0</v>
      </c>
      <c r="DL102">
        <v>0</v>
      </c>
      <c r="DM102">
        <v>0</v>
      </c>
      <c r="DN102">
        <v>0</v>
      </c>
      <c r="DO102">
        <v>0</v>
      </c>
      <c r="DP102">
        <v>0</v>
      </c>
      <c r="DQ102">
        <v>0</v>
      </c>
      <c r="DR102">
        <v>0</v>
      </c>
      <c r="DS102">
        <v>2</v>
      </c>
      <c r="DT102">
        <v>0</v>
      </c>
      <c r="DU102">
        <v>0</v>
      </c>
      <c r="DV102">
        <v>2</v>
      </c>
      <c r="DW102">
        <v>0</v>
      </c>
      <c r="DX102">
        <v>0</v>
      </c>
      <c r="DY102">
        <v>0</v>
      </c>
      <c r="DZ102">
        <v>0</v>
      </c>
      <c r="EA102">
        <v>0</v>
      </c>
      <c r="EB102">
        <v>1</v>
      </c>
      <c r="EC102">
        <v>2</v>
      </c>
      <c r="ED102">
        <v>0</v>
      </c>
      <c r="EE102">
        <v>0</v>
      </c>
      <c r="EF102">
        <v>0</v>
      </c>
      <c r="EG102">
        <v>0</v>
      </c>
      <c r="EH102">
        <v>0</v>
      </c>
      <c r="EI102">
        <v>0</v>
      </c>
      <c r="EJ102">
        <v>0</v>
      </c>
      <c r="EK102">
        <v>0</v>
      </c>
      <c r="EL102">
        <v>0</v>
      </c>
      <c r="EM102">
        <v>0</v>
      </c>
      <c r="EN102">
        <v>2</v>
      </c>
      <c r="EO102">
        <v>2</v>
      </c>
      <c r="EP102">
        <v>0</v>
      </c>
      <c r="EQ102">
        <v>0</v>
      </c>
      <c r="ER102">
        <v>0</v>
      </c>
      <c r="ES102">
        <v>0</v>
      </c>
      <c r="ET102">
        <v>0</v>
      </c>
      <c r="EU102">
        <v>0</v>
      </c>
      <c r="EV102">
        <v>0</v>
      </c>
      <c r="EW102">
        <v>0</v>
      </c>
      <c r="EX102">
        <v>2</v>
      </c>
      <c r="EY102">
        <v>0</v>
      </c>
      <c r="EZ102">
        <v>0</v>
      </c>
      <c r="FA102">
        <v>0</v>
      </c>
      <c r="FB102">
        <v>0</v>
      </c>
      <c r="FC102">
        <v>0</v>
      </c>
    </row>
    <row r="103" spans="1:159" x14ac:dyDescent="0.25">
      <c r="A103" t="s">
        <v>259</v>
      </c>
      <c r="B103">
        <v>0</v>
      </c>
      <c r="C103">
        <v>0</v>
      </c>
      <c r="D103">
        <v>0</v>
      </c>
      <c r="E103">
        <v>0</v>
      </c>
      <c r="F103">
        <v>0</v>
      </c>
      <c r="G103">
        <v>0</v>
      </c>
      <c r="H103">
        <v>1</v>
      </c>
      <c r="I103">
        <v>0</v>
      </c>
      <c r="J103">
        <v>1</v>
      </c>
      <c r="K103">
        <v>0</v>
      </c>
      <c r="L103">
        <v>0</v>
      </c>
      <c r="M103">
        <v>0</v>
      </c>
      <c r="N103">
        <v>0</v>
      </c>
      <c r="O103">
        <v>0</v>
      </c>
      <c r="P103">
        <v>0</v>
      </c>
      <c r="Q103">
        <v>0</v>
      </c>
      <c r="R103">
        <v>0</v>
      </c>
      <c r="S103">
        <v>0</v>
      </c>
      <c r="T103">
        <v>0</v>
      </c>
      <c r="U103">
        <v>0</v>
      </c>
      <c r="V103">
        <v>2</v>
      </c>
      <c r="W103">
        <v>0</v>
      </c>
      <c r="X103">
        <v>0</v>
      </c>
      <c r="Y103">
        <v>0</v>
      </c>
      <c r="Z103">
        <v>0</v>
      </c>
      <c r="AA103">
        <v>0</v>
      </c>
      <c r="AB103">
        <v>0</v>
      </c>
      <c r="AC103">
        <v>0</v>
      </c>
      <c r="AD103">
        <v>0</v>
      </c>
      <c r="AE103">
        <v>0</v>
      </c>
      <c r="AF103">
        <v>0</v>
      </c>
      <c r="AG103">
        <v>0</v>
      </c>
      <c r="AH103">
        <v>0</v>
      </c>
      <c r="AI103">
        <v>0</v>
      </c>
      <c r="AJ103">
        <v>0</v>
      </c>
      <c r="AK103">
        <v>1</v>
      </c>
      <c r="AL103" s="8">
        <v>0</v>
      </c>
      <c r="AM103">
        <v>0</v>
      </c>
      <c r="AN103">
        <v>0</v>
      </c>
      <c r="AO103">
        <v>0</v>
      </c>
      <c r="AP103">
        <v>0</v>
      </c>
      <c r="AQ103">
        <v>0</v>
      </c>
      <c r="AR103">
        <v>0</v>
      </c>
      <c r="AS103">
        <v>2</v>
      </c>
      <c r="AT103">
        <v>0</v>
      </c>
      <c r="AU103">
        <v>0</v>
      </c>
      <c r="AV103">
        <v>1</v>
      </c>
      <c r="AW103">
        <v>0</v>
      </c>
      <c r="AX103">
        <v>0</v>
      </c>
      <c r="AY103">
        <v>0</v>
      </c>
      <c r="AZ103">
        <v>0</v>
      </c>
      <c r="BA103">
        <v>0</v>
      </c>
      <c r="BB103">
        <v>0</v>
      </c>
      <c r="BC103">
        <v>0</v>
      </c>
      <c r="BD103">
        <v>0</v>
      </c>
      <c r="BE103">
        <v>0</v>
      </c>
      <c r="BF103">
        <v>0</v>
      </c>
      <c r="BG103">
        <v>2</v>
      </c>
      <c r="BH103">
        <v>0</v>
      </c>
      <c r="BI103">
        <v>0</v>
      </c>
      <c r="BJ103">
        <v>0</v>
      </c>
      <c r="BK103">
        <v>2</v>
      </c>
      <c r="BL103">
        <v>0</v>
      </c>
      <c r="BM103">
        <v>0</v>
      </c>
      <c r="BN103">
        <v>0</v>
      </c>
      <c r="BO103">
        <v>0</v>
      </c>
      <c r="BP103">
        <v>0</v>
      </c>
      <c r="BQ103">
        <v>0</v>
      </c>
      <c r="BR103">
        <v>2</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1</v>
      </c>
      <c r="CN103">
        <v>2</v>
      </c>
      <c r="CO103">
        <v>0</v>
      </c>
      <c r="CP103">
        <v>0</v>
      </c>
      <c r="CQ103">
        <v>0</v>
      </c>
      <c r="CR103">
        <v>0</v>
      </c>
      <c r="CS103">
        <v>2</v>
      </c>
      <c r="CT103">
        <v>0</v>
      </c>
      <c r="CU103">
        <v>2</v>
      </c>
      <c r="CV103">
        <v>2</v>
      </c>
      <c r="CW103">
        <v>0</v>
      </c>
      <c r="CX103">
        <v>0</v>
      </c>
      <c r="CY103">
        <v>0</v>
      </c>
      <c r="CZ103">
        <v>2</v>
      </c>
      <c r="DA103">
        <v>2</v>
      </c>
      <c r="DB103">
        <v>0</v>
      </c>
      <c r="DC103">
        <v>2</v>
      </c>
      <c r="DD103">
        <v>0</v>
      </c>
      <c r="DE103">
        <v>0</v>
      </c>
      <c r="DF103">
        <v>2</v>
      </c>
      <c r="DG103">
        <v>0</v>
      </c>
      <c r="DH103">
        <v>0</v>
      </c>
      <c r="DI103">
        <v>0</v>
      </c>
      <c r="DJ103">
        <v>0</v>
      </c>
      <c r="DK103">
        <v>0</v>
      </c>
      <c r="DL103">
        <v>0</v>
      </c>
      <c r="DM103">
        <v>0</v>
      </c>
      <c r="DN103">
        <v>0</v>
      </c>
      <c r="DO103">
        <v>0</v>
      </c>
      <c r="DP103">
        <v>0</v>
      </c>
      <c r="DQ103">
        <v>0</v>
      </c>
      <c r="DR103">
        <v>0</v>
      </c>
      <c r="DS103">
        <v>2</v>
      </c>
      <c r="DT103">
        <v>0</v>
      </c>
      <c r="DU103">
        <v>0</v>
      </c>
      <c r="DV103">
        <v>2</v>
      </c>
      <c r="DW103">
        <v>0</v>
      </c>
      <c r="DX103">
        <v>0</v>
      </c>
      <c r="DY103">
        <v>0</v>
      </c>
      <c r="DZ103">
        <v>2</v>
      </c>
      <c r="EA103">
        <v>0</v>
      </c>
      <c r="EB103">
        <v>2</v>
      </c>
      <c r="EC103">
        <v>2</v>
      </c>
      <c r="ED103">
        <v>0</v>
      </c>
      <c r="EE103">
        <v>0</v>
      </c>
      <c r="EF103">
        <v>0</v>
      </c>
      <c r="EG103">
        <v>0</v>
      </c>
      <c r="EH103">
        <v>0</v>
      </c>
      <c r="EI103">
        <v>0</v>
      </c>
      <c r="EJ103">
        <v>0</v>
      </c>
      <c r="EK103">
        <v>0</v>
      </c>
      <c r="EL103">
        <v>0</v>
      </c>
      <c r="EM103">
        <v>0</v>
      </c>
      <c r="EN103">
        <v>1</v>
      </c>
      <c r="EO103">
        <v>2</v>
      </c>
      <c r="EP103">
        <v>0</v>
      </c>
      <c r="EQ103">
        <v>0</v>
      </c>
      <c r="ER103">
        <v>0</v>
      </c>
      <c r="ES103">
        <v>0</v>
      </c>
      <c r="ET103">
        <v>0</v>
      </c>
      <c r="EU103">
        <v>0</v>
      </c>
      <c r="EV103">
        <v>0</v>
      </c>
      <c r="EW103">
        <v>0</v>
      </c>
      <c r="EX103">
        <v>2</v>
      </c>
      <c r="EY103">
        <v>0</v>
      </c>
      <c r="EZ103">
        <v>0</v>
      </c>
      <c r="FA103">
        <v>0</v>
      </c>
      <c r="FB103">
        <v>0</v>
      </c>
      <c r="FC103">
        <v>0</v>
      </c>
    </row>
    <row r="104" spans="1:159" x14ac:dyDescent="0.25">
      <c r="A104" t="s">
        <v>260</v>
      </c>
      <c r="B104">
        <v>0</v>
      </c>
      <c r="C104">
        <v>0</v>
      </c>
      <c r="D104">
        <v>0</v>
      </c>
      <c r="E104">
        <v>0</v>
      </c>
      <c r="F104">
        <v>0</v>
      </c>
      <c r="G104">
        <v>0</v>
      </c>
      <c r="H104">
        <v>0</v>
      </c>
      <c r="I104">
        <v>0</v>
      </c>
      <c r="J104">
        <v>0</v>
      </c>
      <c r="K104">
        <v>0</v>
      </c>
      <c r="L104">
        <v>0</v>
      </c>
      <c r="M104">
        <v>0</v>
      </c>
      <c r="N104">
        <v>0</v>
      </c>
      <c r="O104">
        <v>0</v>
      </c>
      <c r="P104">
        <v>0</v>
      </c>
      <c r="Q104">
        <v>2</v>
      </c>
      <c r="R104">
        <v>0</v>
      </c>
      <c r="S104">
        <v>0</v>
      </c>
      <c r="T104">
        <v>0</v>
      </c>
      <c r="U104">
        <v>0</v>
      </c>
      <c r="V104">
        <v>2</v>
      </c>
      <c r="W104">
        <v>0</v>
      </c>
      <c r="X104">
        <v>0</v>
      </c>
      <c r="Y104">
        <v>0</v>
      </c>
      <c r="Z104">
        <v>0</v>
      </c>
      <c r="AA104">
        <v>3</v>
      </c>
      <c r="AB104">
        <v>0</v>
      </c>
      <c r="AC104">
        <v>0</v>
      </c>
      <c r="AD104">
        <v>0</v>
      </c>
      <c r="AE104">
        <v>0</v>
      </c>
      <c r="AF104">
        <v>0</v>
      </c>
      <c r="AG104">
        <v>0</v>
      </c>
      <c r="AH104">
        <v>0</v>
      </c>
      <c r="AI104">
        <v>0</v>
      </c>
      <c r="AJ104">
        <v>0</v>
      </c>
      <c r="AK104">
        <v>0</v>
      </c>
      <c r="AL104" s="8">
        <v>0</v>
      </c>
      <c r="AM104">
        <v>0</v>
      </c>
      <c r="AN104">
        <v>0</v>
      </c>
      <c r="AO104">
        <v>0</v>
      </c>
      <c r="AP104">
        <v>0</v>
      </c>
      <c r="AQ104">
        <v>0</v>
      </c>
      <c r="AR104">
        <v>0</v>
      </c>
      <c r="AS104">
        <v>2</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1</v>
      </c>
      <c r="CS104">
        <v>2</v>
      </c>
      <c r="CT104">
        <v>0</v>
      </c>
      <c r="CU104">
        <v>2</v>
      </c>
      <c r="CV104">
        <v>0</v>
      </c>
      <c r="CW104">
        <v>0</v>
      </c>
      <c r="CX104">
        <v>0</v>
      </c>
      <c r="CY104">
        <v>0</v>
      </c>
      <c r="CZ104">
        <v>0</v>
      </c>
      <c r="DA104">
        <v>2</v>
      </c>
      <c r="DB104">
        <v>0</v>
      </c>
      <c r="DC104">
        <v>2</v>
      </c>
      <c r="DD104">
        <v>0</v>
      </c>
      <c r="DE104">
        <v>0</v>
      </c>
      <c r="DF104">
        <v>2</v>
      </c>
      <c r="DG104">
        <v>0</v>
      </c>
      <c r="DH104">
        <v>0</v>
      </c>
      <c r="DI104">
        <v>0</v>
      </c>
      <c r="DJ104">
        <v>0</v>
      </c>
      <c r="DK104">
        <v>0</v>
      </c>
      <c r="DL104">
        <v>0</v>
      </c>
      <c r="DM104">
        <v>0</v>
      </c>
      <c r="DN104">
        <v>0</v>
      </c>
      <c r="DO104">
        <v>0</v>
      </c>
      <c r="DP104">
        <v>0</v>
      </c>
      <c r="DQ104">
        <v>0</v>
      </c>
      <c r="DR104">
        <v>0</v>
      </c>
      <c r="DS104">
        <v>0</v>
      </c>
      <c r="DT104">
        <v>0</v>
      </c>
      <c r="DU104">
        <v>0</v>
      </c>
      <c r="DV104">
        <v>3</v>
      </c>
      <c r="DW104">
        <v>0</v>
      </c>
      <c r="DX104">
        <v>0</v>
      </c>
      <c r="DY104">
        <v>0</v>
      </c>
      <c r="DZ104">
        <v>2</v>
      </c>
      <c r="EA104">
        <v>0</v>
      </c>
      <c r="EB104">
        <v>2</v>
      </c>
      <c r="EC104">
        <v>2</v>
      </c>
      <c r="ED104">
        <v>0</v>
      </c>
      <c r="EE104">
        <v>0</v>
      </c>
      <c r="EF104">
        <v>1</v>
      </c>
      <c r="EG104">
        <v>0</v>
      </c>
      <c r="EH104">
        <v>0</v>
      </c>
      <c r="EI104">
        <v>0</v>
      </c>
      <c r="EJ104">
        <v>2</v>
      </c>
      <c r="EK104">
        <v>0</v>
      </c>
      <c r="EL104">
        <v>0</v>
      </c>
      <c r="EM104">
        <v>0</v>
      </c>
      <c r="EN104">
        <v>1</v>
      </c>
      <c r="EO104">
        <v>2</v>
      </c>
      <c r="EP104">
        <v>0</v>
      </c>
      <c r="EQ104">
        <v>0</v>
      </c>
      <c r="ER104">
        <v>0</v>
      </c>
      <c r="ES104">
        <v>0</v>
      </c>
      <c r="ET104">
        <v>0</v>
      </c>
      <c r="EU104">
        <v>0</v>
      </c>
      <c r="EV104">
        <v>0</v>
      </c>
      <c r="EW104">
        <v>0</v>
      </c>
      <c r="EX104">
        <v>2</v>
      </c>
      <c r="EY104">
        <v>0</v>
      </c>
      <c r="EZ104">
        <v>0</v>
      </c>
      <c r="FA104">
        <v>0</v>
      </c>
      <c r="FB104">
        <v>0</v>
      </c>
      <c r="FC104">
        <v>0</v>
      </c>
    </row>
    <row r="105" spans="1:159" x14ac:dyDescent="0.25">
      <c r="A105" t="s">
        <v>261</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s="8">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3</v>
      </c>
      <c r="BH105">
        <v>0</v>
      </c>
      <c r="BI105">
        <v>0</v>
      </c>
      <c r="BJ105">
        <v>0</v>
      </c>
      <c r="BK105">
        <v>2</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2</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2</v>
      </c>
      <c r="DW105">
        <v>0</v>
      </c>
      <c r="DX105">
        <v>0</v>
      </c>
      <c r="DY105">
        <v>0</v>
      </c>
      <c r="DZ105">
        <v>0</v>
      </c>
      <c r="EA105">
        <v>2</v>
      </c>
      <c r="EB105">
        <v>0</v>
      </c>
      <c r="EC105">
        <v>2</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row>
    <row r="106" spans="1:159" x14ac:dyDescent="0.25">
      <c r="A106" t="s">
        <v>262</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2</v>
      </c>
      <c r="W106">
        <v>0</v>
      </c>
      <c r="X106">
        <v>0</v>
      </c>
      <c r="Y106">
        <v>0</v>
      </c>
      <c r="Z106">
        <v>0</v>
      </c>
      <c r="AA106">
        <v>2</v>
      </c>
      <c r="AB106">
        <v>1</v>
      </c>
      <c r="AC106">
        <v>0</v>
      </c>
      <c r="AD106">
        <v>0</v>
      </c>
      <c r="AE106">
        <v>0</v>
      </c>
      <c r="AF106">
        <v>0</v>
      </c>
      <c r="AG106">
        <v>0</v>
      </c>
      <c r="AH106">
        <v>0</v>
      </c>
      <c r="AI106">
        <v>0</v>
      </c>
      <c r="AJ106">
        <v>0</v>
      </c>
      <c r="AK106">
        <v>0</v>
      </c>
      <c r="AL106" s="8">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1</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1</v>
      </c>
      <c r="CT106">
        <v>0</v>
      </c>
      <c r="CU106">
        <v>0</v>
      </c>
      <c r="CV106">
        <v>1</v>
      </c>
      <c r="CW106">
        <v>0</v>
      </c>
      <c r="CX106">
        <v>0</v>
      </c>
      <c r="CY106">
        <v>0</v>
      </c>
      <c r="CZ106">
        <v>0</v>
      </c>
      <c r="DA106">
        <v>3</v>
      </c>
      <c r="DB106">
        <v>0</v>
      </c>
      <c r="DC106">
        <v>3</v>
      </c>
      <c r="DD106">
        <v>0</v>
      </c>
      <c r="DE106">
        <v>0</v>
      </c>
      <c r="DF106">
        <v>2</v>
      </c>
      <c r="DG106">
        <v>0</v>
      </c>
      <c r="DH106">
        <v>0</v>
      </c>
      <c r="DI106">
        <v>0</v>
      </c>
      <c r="DJ106">
        <v>0</v>
      </c>
      <c r="DK106">
        <v>0</v>
      </c>
      <c r="DL106">
        <v>0</v>
      </c>
      <c r="DM106">
        <v>0</v>
      </c>
      <c r="DN106">
        <v>0</v>
      </c>
      <c r="DO106">
        <v>0</v>
      </c>
      <c r="DP106">
        <v>0</v>
      </c>
      <c r="DQ106">
        <v>0</v>
      </c>
      <c r="DR106">
        <v>0</v>
      </c>
      <c r="DS106">
        <v>1</v>
      </c>
      <c r="DT106">
        <v>0</v>
      </c>
      <c r="DU106">
        <v>0</v>
      </c>
      <c r="DV106">
        <v>3</v>
      </c>
      <c r="DW106">
        <v>0</v>
      </c>
      <c r="DX106">
        <v>0</v>
      </c>
      <c r="DY106">
        <v>0</v>
      </c>
      <c r="DZ106">
        <v>0</v>
      </c>
      <c r="EA106">
        <v>0</v>
      </c>
      <c r="EB106">
        <v>2</v>
      </c>
      <c r="EC106">
        <v>2</v>
      </c>
      <c r="ED106">
        <v>0</v>
      </c>
      <c r="EE106">
        <v>0</v>
      </c>
      <c r="EF106">
        <v>0</v>
      </c>
      <c r="EG106">
        <v>0</v>
      </c>
      <c r="EH106">
        <v>0</v>
      </c>
      <c r="EI106">
        <v>0</v>
      </c>
      <c r="EJ106">
        <v>0</v>
      </c>
      <c r="EK106">
        <v>0</v>
      </c>
      <c r="EL106">
        <v>0</v>
      </c>
      <c r="EM106">
        <v>3</v>
      </c>
      <c r="EN106">
        <v>0</v>
      </c>
      <c r="EO106">
        <v>2</v>
      </c>
      <c r="EP106">
        <v>0</v>
      </c>
      <c r="EQ106">
        <v>0</v>
      </c>
      <c r="ER106">
        <v>0</v>
      </c>
      <c r="ES106">
        <v>0</v>
      </c>
      <c r="ET106">
        <v>0</v>
      </c>
      <c r="EU106">
        <v>0</v>
      </c>
      <c r="EV106">
        <v>0</v>
      </c>
      <c r="EW106">
        <v>0</v>
      </c>
      <c r="EX106">
        <v>2</v>
      </c>
      <c r="EY106">
        <v>0</v>
      </c>
      <c r="EZ106">
        <v>0</v>
      </c>
      <c r="FA106">
        <v>0</v>
      </c>
      <c r="FB106">
        <v>0</v>
      </c>
      <c r="FC106">
        <v>0</v>
      </c>
    </row>
    <row r="107" spans="1:159" x14ac:dyDescent="0.25">
      <c r="A107" t="s">
        <v>263</v>
      </c>
      <c r="B107">
        <v>0</v>
      </c>
      <c r="C107">
        <v>0</v>
      </c>
      <c r="D107">
        <v>0</v>
      </c>
      <c r="E107">
        <v>0</v>
      </c>
      <c r="F107">
        <v>0</v>
      </c>
      <c r="G107">
        <v>0</v>
      </c>
      <c r="H107">
        <v>0</v>
      </c>
      <c r="I107">
        <v>0</v>
      </c>
      <c r="J107">
        <v>0</v>
      </c>
      <c r="K107">
        <v>0</v>
      </c>
      <c r="L107">
        <v>0</v>
      </c>
      <c r="M107">
        <v>0</v>
      </c>
      <c r="N107">
        <v>0</v>
      </c>
      <c r="O107">
        <v>0</v>
      </c>
      <c r="P107">
        <v>0</v>
      </c>
      <c r="Q107">
        <v>2</v>
      </c>
      <c r="R107">
        <v>0</v>
      </c>
      <c r="S107">
        <v>0</v>
      </c>
      <c r="T107">
        <v>0</v>
      </c>
      <c r="U107">
        <v>0</v>
      </c>
      <c r="V107">
        <v>2</v>
      </c>
      <c r="W107">
        <v>0</v>
      </c>
      <c r="X107">
        <v>0</v>
      </c>
      <c r="Y107">
        <v>0</v>
      </c>
      <c r="Z107">
        <v>0</v>
      </c>
      <c r="AA107">
        <v>2</v>
      </c>
      <c r="AB107">
        <v>0</v>
      </c>
      <c r="AC107">
        <v>0</v>
      </c>
      <c r="AD107">
        <v>0</v>
      </c>
      <c r="AE107">
        <v>0</v>
      </c>
      <c r="AF107">
        <v>0</v>
      </c>
      <c r="AG107">
        <v>0</v>
      </c>
      <c r="AH107">
        <v>0</v>
      </c>
      <c r="AI107">
        <v>0</v>
      </c>
      <c r="AJ107">
        <v>0</v>
      </c>
      <c r="AK107">
        <v>0</v>
      </c>
      <c r="AL107" s="8">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4</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1</v>
      </c>
      <c r="CV107">
        <v>0</v>
      </c>
      <c r="CW107">
        <v>0</v>
      </c>
      <c r="CX107">
        <v>0</v>
      </c>
      <c r="CY107">
        <v>0</v>
      </c>
      <c r="CZ107">
        <v>0</v>
      </c>
      <c r="DA107">
        <v>3</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3</v>
      </c>
      <c r="DW107">
        <v>0</v>
      </c>
      <c r="DX107">
        <v>0</v>
      </c>
      <c r="DY107">
        <v>0</v>
      </c>
      <c r="DZ107">
        <v>0</v>
      </c>
      <c r="EA107">
        <v>3</v>
      </c>
      <c r="EB107">
        <v>0</v>
      </c>
      <c r="EC107">
        <v>3</v>
      </c>
      <c r="ED107">
        <v>0</v>
      </c>
      <c r="EE107">
        <v>0</v>
      </c>
      <c r="EF107">
        <v>0</v>
      </c>
      <c r="EG107">
        <v>0</v>
      </c>
      <c r="EH107">
        <v>0</v>
      </c>
      <c r="EI107">
        <v>0</v>
      </c>
      <c r="EJ107">
        <v>0</v>
      </c>
      <c r="EK107">
        <v>2</v>
      </c>
      <c r="EL107">
        <v>0</v>
      </c>
      <c r="EM107">
        <v>0</v>
      </c>
      <c r="EN107">
        <v>2</v>
      </c>
      <c r="EO107">
        <v>2</v>
      </c>
      <c r="EP107">
        <v>0</v>
      </c>
      <c r="EQ107">
        <v>0</v>
      </c>
      <c r="ER107">
        <v>0</v>
      </c>
      <c r="ES107">
        <v>0</v>
      </c>
      <c r="ET107">
        <v>0</v>
      </c>
      <c r="EU107">
        <v>0</v>
      </c>
      <c r="EV107">
        <v>1</v>
      </c>
      <c r="EW107">
        <v>0</v>
      </c>
      <c r="EX107">
        <v>2</v>
      </c>
      <c r="EY107">
        <v>0</v>
      </c>
      <c r="EZ107">
        <v>0</v>
      </c>
      <c r="FA107">
        <v>0</v>
      </c>
      <c r="FB107">
        <v>0</v>
      </c>
      <c r="FC107">
        <v>0</v>
      </c>
    </row>
    <row r="108" spans="1:159" x14ac:dyDescent="0.25">
      <c r="A108" t="s">
        <v>264</v>
      </c>
      <c r="B108">
        <v>0</v>
      </c>
      <c r="C108">
        <v>0</v>
      </c>
      <c r="D108">
        <v>0</v>
      </c>
      <c r="E108">
        <v>0</v>
      </c>
      <c r="F108">
        <v>0</v>
      </c>
      <c r="G108">
        <v>0</v>
      </c>
      <c r="H108">
        <v>0</v>
      </c>
      <c r="I108">
        <v>0</v>
      </c>
      <c r="J108">
        <v>1</v>
      </c>
      <c r="K108">
        <v>0</v>
      </c>
      <c r="L108">
        <v>0</v>
      </c>
      <c r="M108">
        <v>0</v>
      </c>
      <c r="N108">
        <v>0</v>
      </c>
      <c r="O108">
        <v>0</v>
      </c>
      <c r="P108">
        <v>0</v>
      </c>
      <c r="Q108">
        <v>1</v>
      </c>
      <c r="R108">
        <v>0</v>
      </c>
      <c r="S108">
        <v>0</v>
      </c>
      <c r="T108">
        <v>0</v>
      </c>
      <c r="U108">
        <v>0</v>
      </c>
      <c r="V108">
        <v>2</v>
      </c>
      <c r="W108">
        <v>0</v>
      </c>
      <c r="X108">
        <v>0</v>
      </c>
      <c r="Y108">
        <v>0</v>
      </c>
      <c r="Z108">
        <v>0</v>
      </c>
      <c r="AA108">
        <v>2</v>
      </c>
      <c r="AB108">
        <v>2</v>
      </c>
      <c r="AC108">
        <v>0</v>
      </c>
      <c r="AD108">
        <v>0</v>
      </c>
      <c r="AE108">
        <v>0</v>
      </c>
      <c r="AF108">
        <v>0</v>
      </c>
      <c r="AG108">
        <v>0</v>
      </c>
      <c r="AH108">
        <v>0</v>
      </c>
      <c r="AI108">
        <v>0</v>
      </c>
      <c r="AJ108">
        <v>0</v>
      </c>
      <c r="AK108">
        <v>0</v>
      </c>
      <c r="AL108" s="8">
        <v>0</v>
      </c>
      <c r="AM108">
        <v>0</v>
      </c>
      <c r="AN108">
        <v>0</v>
      </c>
      <c r="AO108">
        <v>0</v>
      </c>
      <c r="AP108">
        <v>0</v>
      </c>
      <c r="AQ108">
        <v>0</v>
      </c>
      <c r="AR108">
        <v>0</v>
      </c>
      <c r="AS108">
        <v>2</v>
      </c>
      <c r="AT108">
        <v>0</v>
      </c>
      <c r="AU108">
        <v>0</v>
      </c>
      <c r="AV108">
        <v>0</v>
      </c>
      <c r="AW108">
        <v>0</v>
      </c>
      <c r="AX108">
        <v>0</v>
      </c>
      <c r="AY108">
        <v>0</v>
      </c>
      <c r="AZ108">
        <v>0</v>
      </c>
      <c r="BA108">
        <v>0</v>
      </c>
      <c r="BB108">
        <v>0</v>
      </c>
      <c r="BC108">
        <v>0</v>
      </c>
      <c r="BD108">
        <v>0</v>
      </c>
      <c r="BE108">
        <v>0</v>
      </c>
      <c r="BF108">
        <v>0</v>
      </c>
      <c r="BG108">
        <v>0</v>
      </c>
      <c r="BH108">
        <v>0</v>
      </c>
      <c r="BI108">
        <v>0</v>
      </c>
      <c r="BJ108">
        <v>1</v>
      </c>
      <c r="BK108">
        <v>2</v>
      </c>
      <c r="BL108">
        <v>0</v>
      </c>
      <c r="BM108">
        <v>0</v>
      </c>
      <c r="BN108">
        <v>0</v>
      </c>
      <c r="BO108">
        <v>0</v>
      </c>
      <c r="BP108">
        <v>0</v>
      </c>
      <c r="BQ108">
        <v>0</v>
      </c>
      <c r="BR108">
        <v>2</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2</v>
      </c>
      <c r="CO108">
        <v>0</v>
      </c>
      <c r="CP108">
        <v>0</v>
      </c>
      <c r="CQ108">
        <v>0</v>
      </c>
      <c r="CR108">
        <v>0</v>
      </c>
      <c r="CS108">
        <v>0</v>
      </c>
      <c r="CT108">
        <v>0</v>
      </c>
      <c r="CU108">
        <v>3</v>
      </c>
      <c r="CV108">
        <v>1</v>
      </c>
      <c r="CW108">
        <v>0</v>
      </c>
      <c r="CX108">
        <v>0</v>
      </c>
      <c r="CY108">
        <v>0</v>
      </c>
      <c r="CZ108">
        <v>0</v>
      </c>
      <c r="DA108">
        <v>3</v>
      </c>
      <c r="DB108">
        <v>0</v>
      </c>
      <c r="DC108">
        <v>2</v>
      </c>
      <c r="DD108">
        <v>0</v>
      </c>
      <c r="DE108">
        <v>0</v>
      </c>
      <c r="DF108">
        <v>2</v>
      </c>
      <c r="DG108">
        <v>0</v>
      </c>
      <c r="DH108">
        <v>0</v>
      </c>
      <c r="DI108">
        <v>0</v>
      </c>
      <c r="DJ108">
        <v>0</v>
      </c>
      <c r="DK108">
        <v>0</v>
      </c>
      <c r="DL108">
        <v>0</v>
      </c>
      <c r="DM108">
        <v>0</v>
      </c>
      <c r="DN108">
        <v>0</v>
      </c>
      <c r="DO108">
        <v>0</v>
      </c>
      <c r="DP108">
        <v>0</v>
      </c>
      <c r="DQ108">
        <v>0</v>
      </c>
      <c r="DR108">
        <v>0</v>
      </c>
      <c r="DS108">
        <v>0</v>
      </c>
      <c r="DT108">
        <v>0</v>
      </c>
      <c r="DU108">
        <v>0</v>
      </c>
      <c r="DV108">
        <v>4</v>
      </c>
      <c r="DW108">
        <v>0</v>
      </c>
      <c r="DX108">
        <v>0</v>
      </c>
      <c r="DY108">
        <v>0</v>
      </c>
      <c r="DZ108">
        <v>2</v>
      </c>
      <c r="EA108">
        <v>3</v>
      </c>
      <c r="EB108">
        <v>2</v>
      </c>
      <c r="EC108">
        <v>2</v>
      </c>
      <c r="ED108">
        <v>0</v>
      </c>
      <c r="EE108">
        <v>0</v>
      </c>
      <c r="EF108">
        <v>0</v>
      </c>
      <c r="EG108">
        <v>0</v>
      </c>
      <c r="EH108">
        <v>0</v>
      </c>
      <c r="EI108">
        <v>0</v>
      </c>
      <c r="EJ108">
        <v>0</v>
      </c>
      <c r="EK108">
        <v>0</v>
      </c>
      <c r="EL108">
        <v>0</v>
      </c>
      <c r="EM108">
        <v>2</v>
      </c>
      <c r="EN108">
        <v>0</v>
      </c>
      <c r="EO108">
        <v>2</v>
      </c>
      <c r="EP108">
        <v>0</v>
      </c>
      <c r="EQ108">
        <v>0</v>
      </c>
      <c r="ER108">
        <v>0</v>
      </c>
      <c r="ES108">
        <v>0</v>
      </c>
      <c r="ET108">
        <v>0</v>
      </c>
      <c r="EU108">
        <v>0</v>
      </c>
      <c r="EV108">
        <v>0</v>
      </c>
      <c r="EW108">
        <v>0</v>
      </c>
      <c r="EX108">
        <v>2</v>
      </c>
      <c r="EY108">
        <v>0</v>
      </c>
      <c r="EZ108">
        <v>0</v>
      </c>
      <c r="FA108">
        <v>0</v>
      </c>
      <c r="FB108">
        <v>1</v>
      </c>
      <c r="FC108">
        <v>0</v>
      </c>
    </row>
    <row r="109" spans="1:159" x14ac:dyDescent="0.25">
      <c r="A109" t="s">
        <v>265</v>
      </c>
      <c r="B109">
        <v>0</v>
      </c>
      <c r="C109">
        <v>0</v>
      </c>
      <c r="D109">
        <v>0</v>
      </c>
      <c r="E109">
        <v>0</v>
      </c>
      <c r="F109">
        <v>0</v>
      </c>
      <c r="G109">
        <v>0</v>
      </c>
      <c r="H109">
        <v>0</v>
      </c>
      <c r="I109">
        <v>0</v>
      </c>
      <c r="J109">
        <v>0</v>
      </c>
      <c r="K109">
        <v>0</v>
      </c>
      <c r="L109">
        <v>0</v>
      </c>
      <c r="M109">
        <v>0</v>
      </c>
      <c r="N109">
        <v>0</v>
      </c>
      <c r="O109">
        <v>0</v>
      </c>
      <c r="P109">
        <v>0</v>
      </c>
      <c r="Q109">
        <v>1</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s="8">
        <v>0</v>
      </c>
      <c r="AM109">
        <v>0</v>
      </c>
      <c r="AN109">
        <v>0</v>
      </c>
      <c r="AO109">
        <v>0</v>
      </c>
      <c r="AP109">
        <v>0</v>
      </c>
      <c r="AQ109">
        <v>0</v>
      </c>
      <c r="AR109">
        <v>0</v>
      </c>
      <c r="AS109">
        <v>2</v>
      </c>
      <c r="AT109">
        <v>0</v>
      </c>
      <c r="AU109">
        <v>0</v>
      </c>
      <c r="AV109">
        <v>0</v>
      </c>
      <c r="AW109">
        <v>0</v>
      </c>
      <c r="AX109">
        <v>0</v>
      </c>
      <c r="AY109">
        <v>0</v>
      </c>
      <c r="AZ109">
        <v>0</v>
      </c>
      <c r="BA109">
        <v>0</v>
      </c>
      <c r="BB109">
        <v>0</v>
      </c>
      <c r="BC109">
        <v>0</v>
      </c>
      <c r="BD109">
        <v>0</v>
      </c>
      <c r="BE109">
        <v>0</v>
      </c>
      <c r="BF109">
        <v>0</v>
      </c>
      <c r="BG109">
        <v>0</v>
      </c>
      <c r="BH109">
        <v>0</v>
      </c>
      <c r="BI109">
        <v>0</v>
      </c>
      <c r="BJ109">
        <v>0</v>
      </c>
      <c r="BK109">
        <v>2</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2</v>
      </c>
      <c r="CV109">
        <v>0</v>
      </c>
      <c r="CW109">
        <v>0</v>
      </c>
      <c r="CX109">
        <v>0</v>
      </c>
      <c r="CY109">
        <v>0</v>
      </c>
      <c r="CZ109">
        <v>0</v>
      </c>
      <c r="DA109">
        <v>3</v>
      </c>
      <c r="DB109">
        <v>0</v>
      </c>
      <c r="DC109">
        <v>2</v>
      </c>
      <c r="DD109">
        <v>0</v>
      </c>
      <c r="DE109">
        <v>0</v>
      </c>
      <c r="DF109">
        <v>2</v>
      </c>
      <c r="DG109">
        <v>0</v>
      </c>
      <c r="DH109">
        <v>0</v>
      </c>
      <c r="DI109">
        <v>0</v>
      </c>
      <c r="DJ109">
        <v>0</v>
      </c>
      <c r="DK109">
        <v>0</v>
      </c>
      <c r="DL109">
        <v>0</v>
      </c>
      <c r="DM109">
        <v>0</v>
      </c>
      <c r="DN109">
        <v>0</v>
      </c>
      <c r="DO109">
        <v>0</v>
      </c>
      <c r="DP109">
        <v>0</v>
      </c>
      <c r="DQ109">
        <v>0</v>
      </c>
      <c r="DR109">
        <v>0</v>
      </c>
      <c r="DS109">
        <v>0</v>
      </c>
      <c r="DT109">
        <v>0</v>
      </c>
      <c r="DU109">
        <v>0</v>
      </c>
      <c r="DV109">
        <v>3</v>
      </c>
      <c r="DW109">
        <v>0</v>
      </c>
      <c r="DX109">
        <v>0</v>
      </c>
      <c r="DY109">
        <v>0</v>
      </c>
      <c r="DZ109">
        <v>2</v>
      </c>
      <c r="EA109">
        <v>0</v>
      </c>
      <c r="EB109">
        <v>2</v>
      </c>
      <c r="EC109">
        <v>2</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2</v>
      </c>
      <c r="EY109">
        <v>0</v>
      </c>
      <c r="EZ109">
        <v>0</v>
      </c>
      <c r="FA109">
        <v>0</v>
      </c>
      <c r="FB109">
        <v>0</v>
      </c>
      <c r="FC109">
        <v>0</v>
      </c>
    </row>
    <row r="110" spans="1:159" x14ac:dyDescent="0.25">
      <c r="A110" t="s">
        <v>266</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1</v>
      </c>
      <c r="W110">
        <v>0</v>
      </c>
      <c r="X110">
        <v>0</v>
      </c>
      <c r="Y110">
        <v>0</v>
      </c>
      <c r="Z110">
        <v>0</v>
      </c>
      <c r="AA110">
        <v>0</v>
      </c>
      <c r="AB110">
        <v>0</v>
      </c>
      <c r="AC110">
        <v>0</v>
      </c>
      <c r="AD110">
        <v>0</v>
      </c>
      <c r="AE110">
        <v>0</v>
      </c>
      <c r="AF110">
        <v>0</v>
      </c>
      <c r="AG110">
        <v>0</v>
      </c>
      <c r="AH110">
        <v>0</v>
      </c>
      <c r="AI110">
        <v>0</v>
      </c>
      <c r="AJ110">
        <v>0</v>
      </c>
      <c r="AK110">
        <v>0</v>
      </c>
      <c r="AL110" s="8">
        <v>0</v>
      </c>
      <c r="AM110">
        <v>0</v>
      </c>
      <c r="AN110">
        <v>0</v>
      </c>
      <c r="AO110">
        <v>0</v>
      </c>
      <c r="AP110">
        <v>0</v>
      </c>
      <c r="AQ110">
        <v>0</v>
      </c>
      <c r="AR110">
        <v>0</v>
      </c>
      <c r="AS110">
        <v>3</v>
      </c>
      <c r="AT110">
        <v>0</v>
      </c>
      <c r="AU110">
        <v>0</v>
      </c>
      <c r="AV110">
        <v>0</v>
      </c>
      <c r="AW110">
        <v>0</v>
      </c>
      <c r="AX110">
        <v>0</v>
      </c>
      <c r="AY110">
        <v>0</v>
      </c>
      <c r="AZ110">
        <v>0</v>
      </c>
      <c r="BA110">
        <v>0</v>
      </c>
      <c r="BB110">
        <v>0</v>
      </c>
      <c r="BC110">
        <v>1</v>
      </c>
      <c r="BD110">
        <v>1</v>
      </c>
      <c r="BE110">
        <v>0</v>
      </c>
      <c r="BF110">
        <v>0</v>
      </c>
      <c r="BG110">
        <v>0</v>
      </c>
      <c r="BH110">
        <v>0</v>
      </c>
      <c r="BI110">
        <v>0</v>
      </c>
      <c r="BJ110">
        <v>0</v>
      </c>
      <c r="BK110">
        <v>2</v>
      </c>
      <c r="BL110">
        <v>0</v>
      </c>
      <c r="BM110">
        <v>0</v>
      </c>
      <c r="BN110">
        <v>0</v>
      </c>
      <c r="BO110">
        <v>0</v>
      </c>
      <c r="BP110">
        <v>0</v>
      </c>
      <c r="BQ110">
        <v>0</v>
      </c>
      <c r="BR110">
        <v>3</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2</v>
      </c>
      <c r="CV110">
        <v>3</v>
      </c>
      <c r="CW110">
        <v>0</v>
      </c>
      <c r="CX110">
        <v>0</v>
      </c>
      <c r="CY110">
        <v>0</v>
      </c>
      <c r="CZ110">
        <v>0</v>
      </c>
      <c r="DA110">
        <v>4</v>
      </c>
      <c r="DB110">
        <v>0</v>
      </c>
      <c r="DC110">
        <v>2</v>
      </c>
      <c r="DD110">
        <v>0</v>
      </c>
      <c r="DE110">
        <v>0</v>
      </c>
      <c r="DF110">
        <v>2</v>
      </c>
      <c r="DG110">
        <v>0</v>
      </c>
      <c r="DH110">
        <v>0</v>
      </c>
      <c r="DI110">
        <v>0</v>
      </c>
      <c r="DJ110">
        <v>0</v>
      </c>
      <c r="DK110">
        <v>0</v>
      </c>
      <c r="DL110">
        <v>0</v>
      </c>
      <c r="DM110">
        <v>0</v>
      </c>
      <c r="DN110">
        <v>0</v>
      </c>
      <c r="DO110">
        <v>0</v>
      </c>
      <c r="DP110">
        <v>0</v>
      </c>
      <c r="DQ110">
        <v>0</v>
      </c>
      <c r="DR110">
        <v>0</v>
      </c>
      <c r="DS110">
        <v>0</v>
      </c>
      <c r="DT110">
        <v>0</v>
      </c>
      <c r="DU110">
        <v>0</v>
      </c>
      <c r="DV110">
        <v>2</v>
      </c>
      <c r="DW110">
        <v>0</v>
      </c>
      <c r="DX110">
        <v>0</v>
      </c>
      <c r="DY110">
        <v>0</v>
      </c>
      <c r="DZ110">
        <v>2</v>
      </c>
      <c r="EA110">
        <v>0</v>
      </c>
      <c r="EB110">
        <v>2</v>
      </c>
      <c r="EC110">
        <v>3</v>
      </c>
      <c r="ED110">
        <v>0</v>
      </c>
      <c r="EE110">
        <v>0</v>
      </c>
      <c r="EF110">
        <v>2</v>
      </c>
      <c r="EG110">
        <v>0</v>
      </c>
      <c r="EH110">
        <v>0</v>
      </c>
      <c r="EI110">
        <v>0</v>
      </c>
      <c r="EJ110">
        <v>0</v>
      </c>
      <c r="EK110">
        <v>0</v>
      </c>
      <c r="EL110">
        <v>0</v>
      </c>
      <c r="EM110">
        <v>0</v>
      </c>
      <c r="EN110">
        <v>2</v>
      </c>
      <c r="EO110">
        <v>2</v>
      </c>
      <c r="EP110">
        <v>0</v>
      </c>
      <c r="EQ110">
        <v>0</v>
      </c>
      <c r="ER110">
        <v>0</v>
      </c>
      <c r="ES110">
        <v>0</v>
      </c>
      <c r="ET110">
        <v>0</v>
      </c>
      <c r="EU110">
        <v>0</v>
      </c>
      <c r="EV110">
        <v>0</v>
      </c>
      <c r="EW110">
        <v>0</v>
      </c>
      <c r="EX110">
        <v>1</v>
      </c>
      <c r="EY110">
        <v>0</v>
      </c>
      <c r="EZ110">
        <v>0</v>
      </c>
      <c r="FA110">
        <v>0</v>
      </c>
      <c r="FB110">
        <v>0</v>
      </c>
      <c r="FC110">
        <v>0</v>
      </c>
    </row>
    <row r="111" spans="1:159" x14ac:dyDescent="0.25">
      <c r="A111" t="s">
        <v>267</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s="8">
        <v>0</v>
      </c>
      <c r="AM111">
        <v>1</v>
      </c>
      <c r="AN111">
        <v>0</v>
      </c>
      <c r="AO111">
        <v>0</v>
      </c>
      <c r="AP111">
        <v>0</v>
      </c>
      <c r="AQ111">
        <v>0</v>
      </c>
      <c r="AR111">
        <v>0</v>
      </c>
      <c r="AS111">
        <v>2</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2</v>
      </c>
      <c r="CV111">
        <v>2</v>
      </c>
      <c r="CW111">
        <v>0</v>
      </c>
      <c r="CX111">
        <v>0</v>
      </c>
      <c r="CY111">
        <v>0</v>
      </c>
      <c r="CZ111">
        <v>0</v>
      </c>
      <c r="DA111">
        <v>4</v>
      </c>
      <c r="DB111">
        <v>0</v>
      </c>
      <c r="DC111">
        <v>2</v>
      </c>
      <c r="DD111">
        <v>0</v>
      </c>
      <c r="DE111">
        <v>0</v>
      </c>
      <c r="DF111">
        <v>2</v>
      </c>
      <c r="DG111">
        <v>0</v>
      </c>
      <c r="DH111">
        <v>0</v>
      </c>
      <c r="DI111">
        <v>0</v>
      </c>
      <c r="DJ111">
        <v>0</v>
      </c>
      <c r="DK111">
        <v>0</v>
      </c>
      <c r="DL111">
        <v>0</v>
      </c>
      <c r="DM111">
        <v>0</v>
      </c>
      <c r="DN111">
        <v>0</v>
      </c>
      <c r="DO111">
        <v>0</v>
      </c>
      <c r="DP111">
        <v>0</v>
      </c>
      <c r="DQ111">
        <v>0</v>
      </c>
      <c r="DR111">
        <v>0</v>
      </c>
      <c r="DS111">
        <v>0</v>
      </c>
      <c r="DT111">
        <v>0</v>
      </c>
      <c r="DU111">
        <v>0</v>
      </c>
      <c r="DV111">
        <v>2</v>
      </c>
      <c r="DW111">
        <v>0</v>
      </c>
      <c r="DX111">
        <v>0</v>
      </c>
      <c r="DY111">
        <v>0</v>
      </c>
      <c r="DZ111">
        <v>3</v>
      </c>
      <c r="EA111">
        <v>2</v>
      </c>
      <c r="EB111">
        <v>2</v>
      </c>
      <c r="EC111">
        <v>2</v>
      </c>
      <c r="ED111">
        <v>0</v>
      </c>
      <c r="EE111">
        <v>0</v>
      </c>
      <c r="EF111">
        <v>0</v>
      </c>
      <c r="EG111">
        <v>0</v>
      </c>
      <c r="EH111">
        <v>0</v>
      </c>
      <c r="EI111">
        <v>0</v>
      </c>
      <c r="EJ111">
        <v>0</v>
      </c>
      <c r="EK111">
        <v>0</v>
      </c>
      <c r="EL111">
        <v>0</v>
      </c>
      <c r="EM111">
        <v>2</v>
      </c>
      <c r="EN111">
        <v>0</v>
      </c>
      <c r="EO111">
        <v>0</v>
      </c>
      <c r="EP111">
        <v>0</v>
      </c>
      <c r="EQ111">
        <v>0</v>
      </c>
      <c r="ER111">
        <v>0</v>
      </c>
      <c r="ES111">
        <v>0</v>
      </c>
      <c r="ET111">
        <v>0</v>
      </c>
      <c r="EU111">
        <v>0</v>
      </c>
      <c r="EV111">
        <v>0</v>
      </c>
      <c r="EW111">
        <v>0</v>
      </c>
      <c r="EX111">
        <v>0</v>
      </c>
      <c r="EY111">
        <v>0</v>
      </c>
      <c r="EZ111">
        <v>0</v>
      </c>
      <c r="FA111">
        <v>0</v>
      </c>
      <c r="FB111">
        <v>0</v>
      </c>
      <c r="FC111">
        <v>0</v>
      </c>
    </row>
    <row r="112" spans="1:159" x14ac:dyDescent="0.25">
      <c r="A112" t="s">
        <v>268</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1</v>
      </c>
      <c r="W112">
        <v>1</v>
      </c>
      <c r="X112">
        <v>0</v>
      </c>
      <c r="Y112">
        <v>0</v>
      </c>
      <c r="Z112">
        <v>0</v>
      </c>
      <c r="AA112">
        <v>0</v>
      </c>
      <c r="AB112">
        <v>0</v>
      </c>
      <c r="AC112">
        <v>0</v>
      </c>
      <c r="AD112">
        <v>0</v>
      </c>
      <c r="AE112">
        <v>0</v>
      </c>
      <c r="AF112">
        <v>0</v>
      </c>
      <c r="AG112">
        <v>0</v>
      </c>
      <c r="AH112">
        <v>0</v>
      </c>
      <c r="AI112">
        <v>0</v>
      </c>
      <c r="AJ112">
        <v>0</v>
      </c>
      <c r="AK112">
        <v>0</v>
      </c>
      <c r="AL112" s="8">
        <v>0</v>
      </c>
      <c r="AM112">
        <v>0</v>
      </c>
      <c r="AN112">
        <v>0</v>
      </c>
      <c r="AO112">
        <v>0</v>
      </c>
      <c r="AP112">
        <v>0</v>
      </c>
      <c r="AQ112">
        <v>0</v>
      </c>
      <c r="AR112">
        <v>0</v>
      </c>
      <c r="AS112">
        <v>4</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2</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2</v>
      </c>
      <c r="CW112">
        <v>0</v>
      </c>
      <c r="CX112">
        <v>1</v>
      </c>
      <c r="CY112">
        <v>3</v>
      </c>
      <c r="CZ112">
        <v>0</v>
      </c>
      <c r="DA112">
        <v>4</v>
      </c>
      <c r="DB112">
        <v>0</v>
      </c>
      <c r="DC112">
        <v>2</v>
      </c>
      <c r="DD112">
        <v>0</v>
      </c>
      <c r="DE112">
        <v>0</v>
      </c>
      <c r="DF112">
        <v>2</v>
      </c>
      <c r="DG112">
        <v>0</v>
      </c>
      <c r="DH112">
        <v>0</v>
      </c>
      <c r="DI112">
        <v>0</v>
      </c>
      <c r="DJ112">
        <v>0</v>
      </c>
      <c r="DK112">
        <v>0</v>
      </c>
      <c r="DL112">
        <v>0</v>
      </c>
      <c r="DM112">
        <v>0</v>
      </c>
      <c r="DN112">
        <v>0</v>
      </c>
      <c r="DO112">
        <v>0</v>
      </c>
      <c r="DP112">
        <v>0</v>
      </c>
      <c r="DQ112">
        <v>0</v>
      </c>
      <c r="DR112">
        <v>0</v>
      </c>
      <c r="DS112">
        <v>1</v>
      </c>
      <c r="DT112">
        <v>0</v>
      </c>
      <c r="DU112">
        <v>0</v>
      </c>
      <c r="DV112">
        <v>2</v>
      </c>
      <c r="DW112">
        <v>0</v>
      </c>
      <c r="DX112">
        <v>0</v>
      </c>
      <c r="DY112">
        <v>0</v>
      </c>
      <c r="DZ112">
        <v>2</v>
      </c>
      <c r="EA112">
        <v>2</v>
      </c>
      <c r="EB112">
        <v>2</v>
      </c>
      <c r="EC112">
        <v>2</v>
      </c>
      <c r="ED112">
        <v>0</v>
      </c>
      <c r="EE112">
        <v>0</v>
      </c>
      <c r="EF112">
        <v>0</v>
      </c>
      <c r="EG112">
        <v>0</v>
      </c>
      <c r="EH112">
        <v>0</v>
      </c>
      <c r="EI112">
        <v>1</v>
      </c>
      <c r="EJ112">
        <v>0</v>
      </c>
      <c r="EK112">
        <v>2</v>
      </c>
      <c r="EL112">
        <v>0</v>
      </c>
      <c r="EM112">
        <v>3</v>
      </c>
      <c r="EN112">
        <v>0</v>
      </c>
      <c r="EO112">
        <v>2</v>
      </c>
      <c r="EP112">
        <v>0</v>
      </c>
      <c r="EQ112">
        <v>0</v>
      </c>
      <c r="ER112">
        <v>0</v>
      </c>
      <c r="ES112">
        <v>0</v>
      </c>
      <c r="ET112">
        <v>0</v>
      </c>
      <c r="EU112">
        <v>0</v>
      </c>
      <c r="EV112">
        <v>0</v>
      </c>
      <c r="EW112">
        <v>0</v>
      </c>
      <c r="EX112">
        <v>0</v>
      </c>
      <c r="EY112">
        <v>0</v>
      </c>
      <c r="EZ112">
        <v>0</v>
      </c>
      <c r="FA112">
        <v>0</v>
      </c>
      <c r="FB112">
        <v>0</v>
      </c>
      <c r="FC112">
        <v>0</v>
      </c>
    </row>
    <row r="113" spans="1:159" x14ac:dyDescent="0.25">
      <c r="A113" t="s">
        <v>269</v>
      </c>
      <c r="B113">
        <v>0</v>
      </c>
      <c r="C113">
        <v>0</v>
      </c>
      <c r="D113">
        <v>0</v>
      </c>
      <c r="E113">
        <v>1</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2</v>
      </c>
      <c r="AL113" s="8">
        <v>0</v>
      </c>
      <c r="AM113">
        <v>0</v>
      </c>
      <c r="AN113">
        <v>0</v>
      </c>
      <c r="AO113">
        <v>0</v>
      </c>
      <c r="AP113">
        <v>0</v>
      </c>
      <c r="AQ113">
        <v>0</v>
      </c>
      <c r="AR113">
        <v>0</v>
      </c>
      <c r="AS113">
        <v>3</v>
      </c>
      <c r="AT113">
        <v>0</v>
      </c>
      <c r="AU113">
        <v>0</v>
      </c>
      <c r="AV113">
        <v>2</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2</v>
      </c>
      <c r="CO113">
        <v>0</v>
      </c>
      <c r="CP113">
        <v>0</v>
      </c>
      <c r="CQ113">
        <v>0</v>
      </c>
      <c r="CR113">
        <v>0</v>
      </c>
      <c r="CS113">
        <v>0</v>
      </c>
      <c r="CT113">
        <v>0</v>
      </c>
      <c r="CU113">
        <v>0</v>
      </c>
      <c r="CV113">
        <v>2</v>
      </c>
      <c r="CW113">
        <v>0</v>
      </c>
      <c r="CX113">
        <v>0</v>
      </c>
      <c r="CY113">
        <v>3</v>
      </c>
      <c r="CZ113">
        <v>0</v>
      </c>
      <c r="DA113">
        <v>3</v>
      </c>
      <c r="DB113">
        <v>2</v>
      </c>
      <c r="DC113">
        <v>3</v>
      </c>
      <c r="DD113">
        <v>0</v>
      </c>
      <c r="DE113">
        <v>0</v>
      </c>
      <c r="DF113">
        <v>3</v>
      </c>
      <c r="DG113">
        <v>0</v>
      </c>
      <c r="DH113">
        <v>0</v>
      </c>
      <c r="DI113">
        <v>0</v>
      </c>
      <c r="DJ113">
        <v>0</v>
      </c>
      <c r="DK113">
        <v>0</v>
      </c>
      <c r="DL113">
        <v>0</v>
      </c>
      <c r="DM113">
        <v>0</v>
      </c>
      <c r="DN113">
        <v>0</v>
      </c>
      <c r="DO113">
        <v>0</v>
      </c>
      <c r="DP113">
        <v>0</v>
      </c>
      <c r="DQ113">
        <v>0</v>
      </c>
      <c r="DR113">
        <v>0</v>
      </c>
      <c r="DS113">
        <v>3</v>
      </c>
      <c r="DT113">
        <v>0</v>
      </c>
      <c r="DU113">
        <v>0</v>
      </c>
      <c r="DV113">
        <v>2</v>
      </c>
      <c r="DW113">
        <v>0</v>
      </c>
      <c r="DX113">
        <v>0</v>
      </c>
      <c r="DY113">
        <v>0</v>
      </c>
      <c r="DZ113">
        <v>3</v>
      </c>
      <c r="EA113">
        <v>0</v>
      </c>
      <c r="EB113">
        <v>2</v>
      </c>
      <c r="EC113">
        <v>3</v>
      </c>
      <c r="ED113">
        <v>0</v>
      </c>
      <c r="EE113">
        <v>0</v>
      </c>
      <c r="EF113">
        <v>0</v>
      </c>
      <c r="EG113">
        <v>0</v>
      </c>
      <c r="EH113">
        <v>0</v>
      </c>
      <c r="EI113">
        <v>1</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row>
    <row r="114" spans="1:159" x14ac:dyDescent="0.25">
      <c r="A114" t="s">
        <v>270</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2</v>
      </c>
      <c r="AL114" s="8">
        <v>0</v>
      </c>
      <c r="AM114">
        <v>0</v>
      </c>
      <c r="AN114">
        <v>0</v>
      </c>
      <c r="AO114">
        <v>0</v>
      </c>
      <c r="AP114">
        <v>0</v>
      </c>
      <c r="AQ114">
        <v>0</v>
      </c>
      <c r="AR114">
        <v>0</v>
      </c>
      <c r="AS114">
        <v>3</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2</v>
      </c>
      <c r="CV114">
        <v>2</v>
      </c>
      <c r="CW114">
        <v>0</v>
      </c>
      <c r="CX114">
        <v>0</v>
      </c>
      <c r="CY114">
        <v>3</v>
      </c>
      <c r="CZ114">
        <v>0</v>
      </c>
      <c r="DA114">
        <v>3</v>
      </c>
      <c r="DB114">
        <v>2</v>
      </c>
      <c r="DC114">
        <v>3</v>
      </c>
      <c r="DD114">
        <v>0</v>
      </c>
      <c r="DE114">
        <v>0</v>
      </c>
      <c r="DF114">
        <v>3</v>
      </c>
      <c r="DG114">
        <v>0</v>
      </c>
      <c r="DH114">
        <v>0</v>
      </c>
      <c r="DI114">
        <v>0</v>
      </c>
      <c r="DJ114">
        <v>0</v>
      </c>
      <c r="DK114">
        <v>0</v>
      </c>
      <c r="DL114">
        <v>0</v>
      </c>
      <c r="DM114">
        <v>0</v>
      </c>
      <c r="DN114">
        <v>0</v>
      </c>
      <c r="DO114">
        <v>0</v>
      </c>
      <c r="DP114">
        <v>0</v>
      </c>
      <c r="DQ114">
        <v>0</v>
      </c>
      <c r="DR114">
        <v>0</v>
      </c>
      <c r="DS114">
        <v>3</v>
      </c>
      <c r="DT114">
        <v>0</v>
      </c>
      <c r="DU114">
        <v>0</v>
      </c>
      <c r="DV114">
        <v>2</v>
      </c>
      <c r="DW114">
        <v>0</v>
      </c>
      <c r="DX114">
        <v>0</v>
      </c>
      <c r="DY114">
        <v>0</v>
      </c>
      <c r="DZ114">
        <v>3</v>
      </c>
      <c r="EA114">
        <v>2</v>
      </c>
      <c r="EB114">
        <v>2</v>
      </c>
      <c r="EC114">
        <v>3</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row>
    <row r="115" spans="1:159" x14ac:dyDescent="0.25">
      <c r="A115" t="s">
        <v>271</v>
      </c>
      <c r="B115">
        <v>0</v>
      </c>
      <c r="C115">
        <v>0</v>
      </c>
      <c r="D115">
        <v>0</v>
      </c>
      <c r="E115">
        <v>0</v>
      </c>
      <c r="F115">
        <v>0</v>
      </c>
      <c r="G115">
        <v>0</v>
      </c>
      <c r="H115">
        <v>1</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s="8">
        <v>0</v>
      </c>
      <c r="AM115">
        <v>1</v>
      </c>
      <c r="AN115">
        <v>0</v>
      </c>
      <c r="AO115">
        <v>0</v>
      </c>
      <c r="AP115">
        <v>0</v>
      </c>
      <c r="AQ115">
        <v>0</v>
      </c>
      <c r="AR115">
        <v>0</v>
      </c>
      <c r="AS115">
        <v>3</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2</v>
      </c>
      <c r="CV115">
        <v>0</v>
      </c>
      <c r="CW115">
        <v>0</v>
      </c>
      <c r="CX115">
        <v>1</v>
      </c>
      <c r="CY115">
        <v>3</v>
      </c>
      <c r="CZ115">
        <v>0</v>
      </c>
      <c r="DA115">
        <v>3</v>
      </c>
      <c r="DB115">
        <v>2</v>
      </c>
      <c r="DC115">
        <v>3</v>
      </c>
      <c r="DD115">
        <v>0</v>
      </c>
      <c r="DE115">
        <v>0</v>
      </c>
      <c r="DF115">
        <v>3</v>
      </c>
      <c r="DG115">
        <v>0</v>
      </c>
      <c r="DH115">
        <v>0</v>
      </c>
      <c r="DI115">
        <v>0</v>
      </c>
      <c r="DJ115">
        <v>0</v>
      </c>
      <c r="DK115">
        <v>0</v>
      </c>
      <c r="DL115">
        <v>0</v>
      </c>
      <c r="DM115">
        <v>0</v>
      </c>
      <c r="DN115">
        <v>0</v>
      </c>
      <c r="DO115">
        <v>0</v>
      </c>
      <c r="DP115">
        <v>0</v>
      </c>
      <c r="DQ115">
        <v>0</v>
      </c>
      <c r="DR115">
        <v>0</v>
      </c>
      <c r="DS115">
        <v>2</v>
      </c>
      <c r="DT115">
        <v>0</v>
      </c>
      <c r="DU115">
        <v>0</v>
      </c>
      <c r="DV115">
        <v>2</v>
      </c>
      <c r="DW115">
        <v>0</v>
      </c>
      <c r="DX115">
        <v>0</v>
      </c>
      <c r="DY115">
        <v>0</v>
      </c>
      <c r="DZ115">
        <v>3</v>
      </c>
      <c r="EA115">
        <v>2</v>
      </c>
      <c r="EB115">
        <v>2</v>
      </c>
      <c r="EC115">
        <v>3</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row>
    <row r="116" spans="1:159" x14ac:dyDescent="0.25">
      <c r="A116" t="s">
        <v>272</v>
      </c>
      <c r="B116">
        <v>0</v>
      </c>
      <c r="C116">
        <v>0</v>
      </c>
      <c r="D116">
        <v>0</v>
      </c>
      <c r="E116">
        <v>0</v>
      </c>
      <c r="F116">
        <v>0</v>
      </c>
      <c r="G116">
        <v>0</v>
      </c>
      <c r="H116">
        <v>0</v>
      </c>
      <c r="I116">
        <v>0</v>
      </c>
      <c r="J116">
        <v>0</v>
      </c>
      <c r="K116">
        <v>0</v>
      </c>
      <c r="L116">
        <v>0</v>
      </c>
      <c r="M116">
        <v>0</v>
      </c>
      <c r="N116">
        <v>0</v>
      </c>
      <c r="O116">
        <v>0</v>
      </c>
      <c r="P116">
        <v>0</v>
      </c>
      <c r="Q116">
        <v>1</v>
      </c>
      <c r="R116">
        <v>0</v>
      </c>
      <c r="S116">
        <v>0</v>
      </c>
      <c r="T116">
        <v>0</v>
      </c>
      <c r="U116">
        <v>0</v>
      </c>
      <c r="V116">
        <v>2</v>
      </c>
      <c r="W116">
        <v>0</v>
      </c>
      <c r="X116">
        <v>0</v>
      </c>
      <c r="Y116">
        <v>0</v>
      </c>
      <c r="Z116">
        <v>0</v>
      </c>
      <c r="AA116">
        <v>2</v>
      </c>
      <c r="AB116">
        <v>3</v>
      </c>
      <c r="AC116">
        <v>0</v>
      </c>
      <c r="AD116">
        <v>0</v>
      </c>
      <c r="AE116">
        <v>0</v>
      </c>
      <c r="AF116">
        <v>0</v>
      </c>
      <c r="AG116">
        <v>0</v>
      </c>
      <c r="AH116">
        <v>0</v>
      </c>
      <c r="AI116">
        <v>0</v>
      </c>
      <c r="AJ116">
        <v>0</v>
      </c>
      <c r="AK116">
        <v>1</v>
      </c>
      <c r="AL116" s="8">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1</v>
      </c>
      <c r="BL116">
        <v>0</v>
      </c>
      <c r="BM116">
        <v>0</v>
      </c>
      <c r="BN116">
        <v>0</v>
      </c>
      <c r="BO116">
        <v>0</v>
      </c>
      <c r="BP116">
        <v>0</v>
      </c>
      <c r="BQ116">
        <v>0</v>
      </c>
      <c r="BR116">
        <v>1</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2</v>
      </c>
      <c r="CO116">
        <v>0</v>
      </c>
      <c r="CP116">
        <v>0</v>
      </c>
      <c r="CQ116">
        <v>0</v>
      </c>
      <c r="CR116">
        <v>0</v>
      </c>
      <c r="CS116">
        <v>0</v>
      </c>
      <c r="CT116">
        <v>0</v>
      </c>
      <c r="CU116">
        <v>1</v>
      </c>
      <c r="CV116">
        <v>0</v>
      </c>
      <c r="CW116">
        <v>0</v>
      </c>
      <c r="CX116">
        <v>0</v>
      </c>
      <c r="CY116">
        <v>0</v>
      </c>
      <c r="CZ116">
        <v>0</v>
      </c>
      <c r="DA116">
        <v>3</v>
      </c>
      <c r="DB116">
        <v>0</v>
      </c>
      <c r="DC116">
        <v>2</v>
      </c>
      <c r="DD116">
        <v>0</v>
      </c>
      <c r="DE116">
        <v>0</v>
      </c>
      <c r="DF116">
        <v>2</v>
      </c>
      <c r="DG116">
        <v>0</v>
      </c>
      <c r="DH116">
        <v>0</v>
      </c>
      <c r="DI116">
        <v>0</v>
      </c>
      <c r="DJ116">
        <v>0</v>
      </c>
      <c r="DK116">
        <v>0</v>
      </c>
      <c r="DL116">
        <v>0</v>
      </c>
      <c r="DM116">
        <v>0</v>
      </c>
      <c r="DN116">
        <v>0</v>
      </c>
      <c r="DO116">
        <v>0</v>
      </c>
      <c r="DP116">
        <v>0</v>
      </c>
      <c r="DQ116">
        <v>0</v>
      </c>
      <c r="DR116">
        <v>0</v>
      </c>
      <c r="DS116">
        <v>1</v>
      </c>
      <c r="DT116">
        <v>0</v>
      </c>
      <c r="DU116">
        <v>0</v>
      </c>
      <c r="DV116">
        <v>2</v>
      </c>
      <c r="DW116">
        <v>0</v>
      </c>
      <c r="DX116">
        <v>0</v>
      </c>
      <c r="DY116">
        <v>0</v>
      </c>
      <c r="DZ116">
        <v>0</v>
      </c>
      <c r="EA116">
        <v>2</v>
      </c>
      <c r="EB116">
        <v>2</v>
      </c>
      <c r="EC116">
        <v>2</v>
      </c>
      <c r="ED116">
        <v>0</v>
      </c>
      <c r="EE116">
        <v>0</v>
      </c>
      <c r="EF116">
        <v>0</v>
      </c>
      <c r="EG116">
        <v>0</v>
      </c>
      <c r="EH116">
        <v>0</v>
      </c>
      <c r="EI116">
        <v>2</v>
      </c>
      <c r="EJ116">
        <v>2</v>
      </c>
      <c r="EK116">
        <v>2</v>
      </c>
      <c r="EL116">
        <v>2</v>
      </c>
      <c r="EM116">
        <v>3</v>
      </c>
      <c r="EN116">
        <v>0</v>
      </c>
      <c r="EO116">
        <v>2</v>
      </c>
      <c r="EP116">
        <v>0</v>
      </c>
      <c r="EQ116">
        <v>0</v>
      </c>
      <c r="ER116">
        <v>0</v>
      </c>
      <c r="ES116">
        <v>0</v>
      </c>
      <c r="ET116">
        <v>0</v>
      </c>
      <c r="EU116">
        <v>0</v>
      </c>
      <c r="EV116">
        <v>0</v>
      </c>
      <c r="EW116">
        <v>0</v>
      </c>
      <c r="EX116">
        <v>2</v>
      </c>
      <c r="EY116">
        <v>0</v>
      </c>
      <c r="EZ116">
        <v>0</v>
      </c>
      <c r="FA116">
        <v>0</v>
      </c>
      <c r="FB116">
        <v>0</v>
      </c>
      <c r="FC116">
        <v>0</v>
      </c>
    </row>
    <row r="117" spans="1:159" x14ac:dyDescent="0.25">
      <c r="A117" t="s">
        <v>273</v>
      </c>
      <c r="B117">
        <v>0</v>
      </c>
      <c r="C117">
        <v>0</v>
      </c>
      <c r="D117">
        <v>0</v>
      </c>
      <c r="E117">
        <v>0</v>
      </c>
      <c r="F117">
        <v>0</v>
      </c>
      <c r="G117">
        <v>0</v>
      </c>
      <c r="H117">
        <v>0</v>
      </c>
      <c r="I117">
        <v>0</v>
      </c>
      <c r="J117">
        <v>0</v>
      </c>
      <c r="K117">
        <v>0</v>
      </c>
      <c r="L117">
        <v>0</v>
      </c>
      <c r="M117">
        <v>0</v>
      </c>
      <c r="N117">
        <v>0</v>
      </c>
      <c r="O117">
        <v>0</v>
      </c>
      <c r="P117">
        <v>0</v>
      </c>
      <c r="Q117">
        <v>1</v>
      </c>
      <c r="R117">
        <v>0</v>
      </c>
      <c r="S117">
        <v>0</v>
      </c>
      <c r="T117">
        <v>0</v>
      </c>
      <c r="U117">
        <v>0</v>
      </c>
      <c r="V117">
        <v>0</v>
      </c>
      <c r="W117">
        <v>1</v>
      </c>
      <c r="X117">
        <v>1</v>
      </c>
      <c r="Y117">
        <v>0</v>
      </c>
      <c r="Z117">
        <v>0</v>
      </c>
      <c r="AA117">
        <v>0</v>
      </c>
      <c r="AB117">
        <v>3</v>
      </c>
      <c r="AC117">
        <v>0</v>
      </c>
      <c r="AD117">
        <v>0</v>
      </c>
      <c r="AE117">
        <v>0</v>
      </c>
      <c r="AF117">
        <v>0</v>
      </c>
      <c r="AG117">
        <v>0</v>
      </c>
      <c r="AH117">
        <v>0</v>
      </c>
      <c r="AI117">
        <v>0</v>
      </c>
      <c r="AJ117">
        <v>0</v>
      </c>
      <c r="AK117">
        <v>2</v>
      </c>
      <c r="AL117" s="8">
        <v>0</v>
      </c>
      <c r="AM117">
        <v>0</v>
      </c>
      <c r="AN117">
        <v>0</v>
      </c>
      <c r="AO117">
        <v>0</v>
      </c>
      <c r="AP117">
        <v>0</v>
      </c>
      <c r="AQ117">
        <v>0</v>
      </c>
      <c r="AR117">
        <v>0</v>
      </c>
      <c r="AS117">
        <v>4</v>
      </c>
      <c r="AT117">
        <v>0</v>
      </c>
      <c r="AU117">
        <v>0</v>
      </c>
      <c r="AV117">
        <v>2</v>
      </c>
      <c r="AW117">
        <v>0</v>
      </c>
      <c r="AX117">
        <v>0</v>
      </c>
      <c r="AY117">
        <v>0</v>
      </c>
      <c r="AZ117">
        <v>0</v>
      </c>
      <c r="BA117">
        <v>0</v>
      </c>
      <c r="BB117">
        <v>0</v>
      </c>
      <c r="BC117">
        <v>0</v>
      </c>
      <c r="BD117">
        <v>1</v>
      </c>
      <c r="BE117">
        <v>0</v>
      </c>
      <c r="BF117">
        <v>0</v>
      </c>
      <c r="BG117">
        <v>0</v>
      </c>
      <c r="BH117">
        <v>0</v>
      </c>
      <c r="BI117">
        <v>0</v>
      </c>
      <c r="BJ117">
        <v>0</v>
      </c>
      <c r="BK117">
        <v>1</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2</v>
      </c>
      <c r="CO117">
        <v>0</v>
      </c>
      <c r="CP117">
        <v>0</v>
      </c>
      <c r="CQ117">
        <v>0</v>
      </c>
      <c r="CR117">
        <v>0</v>
      </c>
      <c r="CS117">
        <v>0</v>
      </c>
      <c r="CT117">
        <v>0</v>
      </c>
      <c r="CU117">
        <v>2</v>
      </c>
      <c r="CV117">
        <v>1</v>
      </c>
      <c r="CW117">
        <v>0</v>
      </c>
      <c r="CX117">
        <v>0</v>
      </c>
      <c r="CY117">
        <v>0</v>
      </c>
      <c r="CZ117">
        <v>0</v>
      </c>
      <c r="DA117">
        <v>3</v>
      </c>
      <c r="DB117">
        <v>0</v>
      </c>
      <c r="DC117">
        <v>2</v>
      </c>
      <c r="DD117">
        <v>0</v>
      </c>
      <c r="DE117">
        <v>0</v>
      </c>
      <c r="DF117">
        <v>2</v>
      </c>
      <c r="DG117">
        <v>0</v>
      </c>
      <c r="DH117">
        <v>0</v>
      </c>
      <c r="DI117">
        <v>0</v>
      </c>
      <c r="DJ117">
        <v>0</v>
      </c>
      <c r="DK117">
        <v>0</v>
      </c>
      <c r="DL117">
        <v>0</v>
      </c>
      <c r="DM117">
        <v>0</v>
      </c>
      <c r="DN117">
        <v>0</v>
      </c>
      <c r="DO117">
        <v>0</v>
      </c>
      <c r="DP117">
        <v>0</v>
      </c>
      <c r="DQ117">
        <v>0</v>
      </c>
      <c r="DR117">
        <v>0</v>
      </c>
      <c r="DS117">
        <v>2</v>
      </c>
      <c r="DT117">
        <v>0</v>
      </c>
      <c r="DU117">
        <v>0</v>
      </c>
      <c r="DV117">
        <v>2</v>
      </c>
      <c r="DW117">
        <v>0</v>
      </c>
      <c r="DX117">
        <v>0</v>
      </c>
      <c r="DY117">
        <v>0</v>
      </c>
      <c r="DZ117">
        <v>2</v>
      </c>
      <c r="EA117">
        <v>0</v>
      </c>
      <c r="EB117">
        <v>2</v>
      </c>
      <c r="EC117">
        <v>2</v>
      </c>
      <c r="ED117">
        <v>0</v>
      </c>
      <c r="EE117">
        <v>0</v>
      </c>
      <c r="EF117">
        <v>0</v>
      </c>
      <c r="EG117">
        <v>0</v>
      </c>
      <c r="EH117">
        <v>0</v>
      </c>
      <c r="EI117">
        <v>0</v>
      </c>
      <c r="EJ117">
        <v>2</v>
      </c>
      <c r="EK117">
        <v>2</v>
      </c>
      <c r="EL117">
        <v>2</v>
      </c>
      <c r="EM117">
        <v>2</v>
      </c>
      <c r="EN117">
        <v>0</v>
      </c>
      <c r="EO117">
        <v>0</v>
      </c>
      <c r="EP117">
        <v>0</v>
      </c>
      <c r="EQ117">
        <v>0</v>
      </c>
      <c r="ER117">
        <v>0</v>
      </c>
      <c r="ES117">
        <v>0</v>
      </c>
      <c r="ET117">
        <v>0</v>
      </c>
      <c r="EU117">
        <v>0</v>
      </c>
      <c r="EV117">
        <v>0</v>
      </c>
      <c r="EW117">
        <v>0</v>
      </c>
      <c r="EX117">
        <v>2</v>
      </c>
      <c r="EY117">
        <v>0</v>
      </c>
      <c r="EZ117">
        <v>0</v>
      </c>
      <c r="FA117">
        <v>0</v>
      </c>
      <c r="FB117">
        <v>0</v>
      </c>
      <c r="FC117">
        <v>0</v>
      </c>
    </row>
    <row r="118" spans="1:159" x14ac:dyDescent="0.25">
      <c r="A118" t="s">
        <v>274</v>
      </c>
      <c r="B118">
        <v>0</v>
      </c>
      <c r="C118">
        <v>0</v>
      </c>
      <c r="D118">
        <v>0</v>
      </c>
      <c r="E118">
        <v>0</v>
      </c>
      <c r="F118">
        <v>0</v>
      </c>
      <c r="G118">
        <v>0</v>
      </c>
      <c r="H118">
        <v>0</v>
      </c>
      <c r="I118">
        <v>0</v>
      </c>
      <c r="J118">
        <v>0</v>
      </c>
      <c r="K118">
        <v>0</v>
      </c>
      <c r="L118">
        <v>0</v>
      </c>
      <c r="M118">
        <v>0</v>
      </c>
      <c r="N118">
        <v>0</v>
      </c>
      <c r="O118">
        <v>0</v>
      </c>
      <c r="P118">
        <v>0</v>
      </c>
      <c r="Q118">
        <v>1</v>
      </c>
      <c r="R118">
        <v>0</v>
      </c>
      <c r="S118">
        <v>0</v>
      </c>
      <c r="T118">
        <v>0</v>
      </c>
      <c r="U118">
        <v>0</v>
      </c>
      <c r="V118">
        <v>2</v>
      </c>
      <c r="W118">
        <v>0</v>
      </c>
      <c r="X118">
        <v>0</v>
      </c>
      <c r="Y118">
        <v>0</v>
      </c>
      <c r="Z118">
        <v>0</v>
      </c>
      <c r="AA118">
        <v>3</v>
      </c>
      <c r="AB118">
        <v>0</v>
      </c>
      <c r="AC118">
        <v>0</v>
      </c>
      <c r="AD118">
        <v>0</v>
      </c>
      <c r="AE118">
        <v>0</v>
      </c>
      <c r="AF118">
        <v>0</v>
      </c>
      <c r="AG118">
        <v>0</v>
      </c>
      <c r="AH118">
        <v>0</v>
      </c>
      <c r="AI118">
        <v>0</v>
      </c>
      <c r="AJ118">
        <v>0</v>
      </c>
      <c r="AK118">
        <v>0</v>
      </c>
      <c r="AL118" s="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2</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2</v>
      </c>
      <c r="DA118">
        <v>3</v>
      </c>
      <c r="DB118">
        <v>0</v>
      </c>
      <c r="DC118">
        <v>2</v>
      </c>
      <c r="DD118">
        <v>0</v>
      </c>
      <c r="DE118">
        <v>0</v>
      </c>
      <c r="DF118">
        <v>0</v>
      </c>
      <c r="DG118">
        <v>0</v>
      </c>
      <c r="DH118">
        <v>0</v>
      </c>
      <c r="DI118">
        <v>0</v>
      </c>
      <c r="DJ118">
        <v>0</v>
      </c>
      <c r="DK118">
        <v>0</v>
      </c>
      <c r="DL118">
        <v>0</v>
      </c>
      <c r="DM118">
        <v>0</v>
      </c>
      <c r="DN118">
        <v>0</v>
      </c>
      <c r="DO118">
        <v>0</v>
      </c>
      <c r="DP118">
        <v>0</v>
      </c>
      <c r="DQ118">
        <v>0</v>
      </c>
      <c r="DR118">
        <v>0</v>
      </c>
      <c r="DS118">
        <v>2</v>
      </c>
      <c r="DT118">
        <v>0</v>
      </c>
      <c r="DU118">
        <v>0</v>
      </c>
      <c r="DV118">
        <v>2</v>
      </c>
      <c r="DW118">
        <v>0</v>
      </c>
      <c r="DX118">
        <v>0</v>
      </c>
      <c r="DY118">
        <v>0</v>
      </c>
      <c r="DZ118">
        <v>0</v>
      </c>
      <c r="EA118">
        <v>2</v>
      </c>
      <c r="EB118">
        <v>2</v>
      </c>
      <c r="EC118">
        <v>2</v>
      </c>
      <c r="ED118">
        <v>0</v>
      </c>
      <c r="EE118">
        <v>0</v>
      </c>
      <c r="EF118">
        <v>0</v>
      </c>
      <c r="EG118">
        <v>0</v>
      </c>
      <c r="EH118">
        <v>0</v>
      </c>
      <c r="EI118">
        <v>0</v>
      </c>
      <c r="EJ118">
        <v>0</v>
      </c>
      <c r="EK118">
        <v>2</v>
      </c>
      <c r="EL118">
        <v>0</v>
      </c>
      <c r="EM118">
        <v>2</v>
      </c>
      <c r="EN118">
        <v>2</v>
      </c>
      <c r="EO118">
        <v>2</v>
      </c>
      <c r="EP118">
        <v>0</v>
      </c>
      <c r="EQ118">
        <v>0</v>
      </c>
      <c r="ER118">
        <v>0</v>
      </c>
      <c r="ES118">
        <v>0</v>
      </c>
      <c r="ET118">
        <v>0</v>
      </c>
      <c r="EU118">
        <v>0</v>
      </c>
      <c r="EV118">
        <v>1</v>
      </c>
      <c r="EW118">
        <v>0</v>
      </c>
      <c r="EX118">
        <v>2</v>
      </c>
      <c r="EY118">
        <v>0</v>
      </c>
      <c r="EZ118">
        <v>0</v>
      </c>
      <c r="FA118">
        <v>0</v>
      </c>
      <c r="FB118">
        <v>0</v>
      </c>
      <c r="FC118">
        <v>0</v>
      </c>
    </row>
    <row r="119" spans="1:159" x14ac:dyDescent="0.25">
      <c r="A119" t="s">
        <v>275</v>
      </c>
      <c r="B119">
        <v>0</v>
      </c>
      <c r="C119">
        <v>0</v>
      </c>
      <c r="D119">
        <v>0</v>
      </c>
      <c r="E119">
        <v>0</v>
      </c>
      <c r="F119">
        <v>0</v>
      </c>
      <c r="G119">
        <v>0</v>
      </c>
      <c r="H119">
        <v>0</v>
      </c>
      <c r="I119">
        <v>0</v>
      </c>
      <c r="J119">
        <v>1</v>
      </c>
      <c r="K119">
        <v>0</v>
      </c>
      <c r="L119">
        <v>0</v>
      </c>
      <c r="M119">
        <v>0</v>
      </c>
      <c r="N119">
        <v>0</v>
      </c>
      <c r="O119">
        <v>0</v>
      </c>
      <c r="P119">
        <v>0</v>
      </c>
      <c r="Q119">
        <v>0</v>
      </c>
      <c r="R119">
        <v>0</v>
      </c>
      <c r="S119">
        <v>0</v>
      </c>
      <c r="T119">
        <v>0</v>
      </c>
      <c r="U119">
        <v>0</v>
      </c>
      <c r="V119">
        <v>2</v>
      </c>
      <c r="W119">
        <v>0</v>
      </c>
      <c r="X119">
        <v>0</v>
      </c>
      <c r="Y119">
        <v>0</v>
      </c>
      <c r="Z119">
        <v>0</v>
      </c>
      <c r="AA119">
        <v>2</v>
      </c>
      <c r="AB119">
        <v>0</v>
      </c>
      <c r="AC119">
        <v>0</v>
      </c>
      <c r="AD119">
        <v>0</v>
      </c>
      <c r="AE119">
        <v>0</v>
      </c>
      <c r="AF119">
        <v>0</v>
      </c>
      <c r="AG119">
        <v>0</v>
      </c>
      <c r="AH119">
        <v>0</v>
      </c>
      <c r="AI119">
        <v>0</v>
      </c>
      <c r="AJ119">
        <v>0</v>
      </c>
      <c r="AK119">
        <v>0</v>
      </c>
      <c r="AL119" s="8">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2</v>
      </c>
      <c r="BL119">
        <v>0</v>
      </c>
      <c r="BM119">
        <v>0</v>
      </c>
      <c r="BN119">
        <v>0</v>
      </c>
      <c r="BO119">
        <v>0</v>
      </c>
      <c r="BP119">
        <v>0</v>
      </c>
      <c r="BQ119">
        <v>0</v>
      </c>
      <c r="BR119">
        <v>1</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1</v>
      </c>
      <c r="CT119">
        <v>0</v>
      </c>
      <c r="CU119">
        <v>2</v>
      </c>
      <c r="CV119">
        <v>1</v>
      </c>
      <c r="CW119">
        <v>0</v>
      </c>
      <c r="CX119">
        <v>0</v>
      </c>
      <c r="CY119">
        <v>0</v>
      </c>
      <c r="CZ119">
        <v>0</v>
      </c>
      <c r="DA119">
        <v>3</v>
      </c>
      <c r="DB119">
        <v>0</v>
      </c>
      <c r="DC119">
        <v>2</v>
      </c>
      <c r="DD119">
        <v>0</v>
      </c>
      <c r="DE119">
        <v>0</v>
      </c>
      <c r="DF119">
        <v>2</v>
      </c>
      <c r="DG119">
        <v>0</v>
      </c>
      <c r="DH119">
        <v>0</v>
      </c>
      <c r="DI119">
        <v>0</v>
      </c>
      <c r="DJ119">
        <v>0</v>
      </c>
      <c r="DK119">
        <v>0</v>
      </c>
      <c r="DL119">
        <v>0</v>
      </c>
      <c r="DM119">
        <v>0</v>
      </c>
      <c r="DN119">
        <v>0</v>
      </c>
      <c r="DO119">
        <v>0</v>
      </c>
      <c r="DP119">
        <v>0</v>
      </c>
      <c r="DQ119">
        <v>0</v>
      </c>
      <c r="DR119">
        <v>0</v>
      </c>
      <c r="DS119">
        <v>2</v>
      </c>
      <c r="DT119">
        <v>0</v>
      </c>
      <c r="DU119">
        <v>0</v>
      </c>
      <c r="DV119">
        <v>2</v>
      </c>
      <c r="DW119">
        <v>0</v>
      </c>
      <c r="DX119">
        <v>0</v>
      </c>
      <c r="DY119">
        <v>0</v>
      </c>
      <c r="DZ119">
        <v>0</v>
      </c>
      <c r="EA119">
        <v>2</v>
      </c>
      <c r="EB119">
        <v>2</v>
      </c>
      <c r="EC119">
        <v>2</v>
      </c>
      <c r="ED119">
        <v>0</v>
      </c>
      <c r="EE119">
        <v>0</v>
      </c>
      <c r="EF119">
        <v>0</v>
      </c>
      <c r="EG119">
        <v>0</v>
      </c>
      <c r="EH119">
        <v>0</v>
      </c>
      <c r="EI119">
        <v>0</v>
      </c>
      <c r="EJ119">
        <v>0</v>
      </c>
      <c r="EK119">
        <v>2</v>
      </c>
      <c r="EL119">
        <v>0</v>
      </c>
      <c r="EM119">
        <v>2</v>
      </c>
      <c r="EN119">
        <v>2</v>
      </c>
      <c r="EO119">
        <v>2</v>
      </c>
      <c r="EP119">
        <v>0</v>
      </c>
      <c r="EQ119">
        <v>0</v>
      </c>
      <c r="ER119">
        <v>0</v>
      </c>
      <c r="ES119">
        <v>0</v>
      </c>
      <c r="ET119">
        <v>0</v>
      </c>
      <c r="EU119">
        <v>0</v>
      </c>
      <c r="EV119">
        <v>0</v>
      </c>
      <c r="EW119">
        <v>0</v>
      </c>
      <c r="EX119">
        <v>0</v>
      </c>
      <c r="EY119">
        <v>0</v>
      </c>
      <c r="EZ119">
        <v>0</v>
      </c>
      <c r="FA119">
        <v>0</v>
      </c>
      <c r="FB119">
        <v>0</v>
      </c>
      <c r="FC119">
        <v>0</v>
      </c>
    </row>
    <row r="120" spans="1:159" x14ac:dyDescent="0.25">
      <c r="A120" t="s">
        <v>276</v>
      </c>
      <c r="B120">
        <v>0</v>
      </c>
      <c r="C120">
        <v>0</v>
      </c>
      <c r="D120">
        <v>0</v>
      </c>
      <c r="E120">
        <v>0</v>
      </c>
      <c r="F120">
        <v>0</v>
      </c>
      <c r="G120">
        <v>0</v>
      </c>
      <c r="H120">
        <v>0</v>
      </c>
      <c r="I120">
        <v>0</v>
      </c>
      <c r="J120">
        <v>0</v>
      </c>
      <c r="K120">
        <v>0</v>
      </c>
      <c r="L120">
        <v>0</v>
      </c>
      <c r="M120">
        <v>0</v>
      </c>
      <c r="N120">
        <v>0</v>
      </c>
      <c r="O120">
        <v>0</v>
      </c>
      <c r="P120">
        <v>0</v>
      </c>
      <c r="Q120">
        <v>2</v>
      </c>
      <c r="R120">
        <v>0</v>
      </c>
      <c r="S120">
        <v>0</v>
      </c>
      <c r="T120">
        <v>0</v>
      </c>
      <c r="U120">
        <v>0</v>
      </c>
      <c r="V120">
        <v>2</v>
      </c>
      <c r="W120">
        <v>0</v>
      </c>
      <c r="X120">
        <v>0</v>
      </c>
      <c r="Y120">
        <v>0</v>
      </c>
      <c r="Z120">
        <v>0</v>
      </c>
      <c r="AA120">
        <v>0</v>
      </c>
      <c r="AB120">
        <v>3</v>
      </c>
      <c r="AC120">
        <v>0</v>
      </c>
      <c r="AD120">
        <v>0</v>
      </c>
      <c r="AE120">
        <v>0</v>
      </c>
      <c r="AF120">
        <v>0</v>
      </c>
      <c r="AG120">
        <v>1</v>
      </c>
      <c r="AH120">
        <v>0</v>
      </c>
      <c r="AI120">
        <v>0</v>
      </c>
      <c r="AJ120">
        <v>0</v>
      </c>
      <c r="AK120">
        <v>0</v>
      </c>
      <c r="AL120" s="8">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2</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2</v>
      </c>
      <c r="CO120">
        <v>0</v>
      </c>
      <c r="CP120">
        <v>0</v>
      </c>
      <c r="CQ120">
        <v>0</v>
      </c>
      <c r="CR120">
        <v>0</v>
      </c>
      <c r="CS120">
        <v>2</v>
      </c>
      <c r="CT120">
        <v>0</v>
      </c>
      <c r="CU120">
        <v>2</v>
      </c>
      <c r="CV120">
        <v>2</v>
      </c>
      <c r="CW120">
        <v>0</v>
      </c>
      <c r="CX120">
        <v>0</v>
      </c>
      <c r="CY120">
        <v>0</v>
      </c>
      <c r="CZ120">
        <v>0</v>
      </c>
      <c r="DA120">
        <v>3</v>
      </c>
      <c r="DB120">
        <v>0</v>
      </c>
      <c r="DC120">
        <v>3</v>
      </c>
      <c r="DD120">
        <v>0</v>
      </c>
      <c r="DE120">
        <v>0</v>
      </c>
      <c r="DF120">
        <v>2</v>
      </c>
      <c r="DG120">
        <v>0</v>
      </c>
      <c r="DH120">
        <v>0</v>
      </c>
      <c r="DI120">
        <v>0</v>
      </c>
      <c r="DJ120">
        <v>0</v>
      </c>
      <c r="DK120">
        <v>0</v>
      </c>
      <c r="DL120">
        <v>0</v>
      </c>
      <c r="DM120">
        <v>0</v>
      </c>
      <c r="DN120">
        <v>0</v>
      </c>
      <c r="DO120">
        <v>0</v>
      </c>
      <c r="DP120">
        <v>0</v>
      </c>
      <c r="DQ120">
        <v>0</v>
      </c>
      <c r="DR120">
        <v>0</v>
      </c>
      <c r="DS120">
        <v>2</v>
      </c>
      <c r="DT120">
        <v>0</v>
      </c>
      <c r="DU120">
        <v>0</v>
      </c>
      <c r="DV120">
        <v>2</v>
      </c>
      <c r="DW120">
        <v>0</v>
      </c>
      <c r="DX120">
        <v>0</v>
      </c>
      <c r="DY120">
        <v>0</v>
      </c>
      <c r="DZ120">
        <v>1</v>
      </c>
      <c r="EA120">
        <v>2</v>
      </c>
      <c r="EB120">
        <v>2</v>
      </c>
      <c r="EC120">
        <v>2</v>
      </c>
      <c r="ED120">
        <v>0</v>
      </c>
      <c r="EE120">
        <v>0</v>
      </c>
      <c r="EF120">
        <v>0</v>
      </c>
      <c r="EG120">
        <v>0</v>
      </c>
      <c r="EH120">
        <v>0</v>
      </c>
      <c r="EI120">
        <v>2</v>
      </c>
      <c r="EJ120">
        <v>0</v>
      </c>
      <c r="EK120">
        <v>2</v>
      </c>
      <c r="EL120">
        <v>0</v>
      </c>
      <c r="EM120">
        <v>2</v>
      </c>
      <c r="EN120">
        <v>2</v>
      </c>
      <c r="EO120">
        <v>2</v>
      </c>
      <c r="EP120">
        <v>0</v>
      </c>
      <c r="EQ120">
        <v>0</v>
      </c>
      <c r="ER120">
        <v>0</v>
      </c>
      <c r="ES120">
        <v>0</v>
      </c>
      <c r="ET120">
        <v>0</v>
      </c>
      <c r="EU120">
        <v>2</v>
      </c>
      <c r="EV120">
        <v>1</v>
      </c>
      <c r="EW120">
        <v>0</v>
      </c>
      <c r="EX120">
        <v>3</v>
      </c>
      <c r="EY120">
        <v>0</v>
      </c>
      <c r="EZ120">
        <v>0</v>
      </c>
      <c r="FA120">
        <v>0</v>
      </c>
      <c r="FB120">
        <v>0</v>
      </c>
      <c r="FC120">
        <v>0</v>
      </c>
    </row>
    <row r="121" spans="1:159" x14ac:dyDescent="0.25">
      <c r="A121" t="s">
        <v>277</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2</v>
      </c>
      <c r="W121">
        <v>0</v>
      </c>
      <c r="X121">
        <v>0</v>
      </c>
      <c r="Y121">
        <v>0</v>
      </c>
      <c r="Z121">
        <v>0</v>
      </c>
      <c r="AA121">
        <v>0</v>
      </c>
      <c r="AB121">
        <v>0</v>
      </c>
      <c r="AC121">
        <v>0</v>
      </c>
      <c r="AD121">
        <v>0</v>
      </c>
      <c r="AE121">
        <v>0</v>
      </c>
      <c r="AF121">
        <v>0</v>
      </c>
      <c r="AG121">
        <v>0</v>
      </c>
      <c r="AH121">
        <v>0</v>
      </c>
      <c r="AI121">
        <v>0</v>
      </c>
      <c r="AJ121">
        <v>0</v>
      </c>
      <c r="AK121">
        <v>0</v>
      </c>
      <c r="AL121" s="8">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2</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2</v>
      </c>
      <c r="CO121">
        <v>0</v>
      </c>
      <c r="CP121">
        <v>0</v>
      </c>
      <c r="CQ121">
        <v>0</v>
      </c>
      <c r="CR121">
        <v>0</v>
      </c>
      <c r="CS121">
        <v>0</v>
      </c>
      <c r="CT121">
        <v>0</v>
      </c>
      <c r="CU121">
        <v>0</v>
      </c>
      <c r="CV121">
        <v>0</v>
      </c>
      <c r="CW121">
        <v>0</v>
      </c>
      <c r="CX121">
        <v>0</v>
      </c>
      <c r="CY121">
        <v>0</v>
      </c>
      <c r="CZ121">
        <v>2</v>
      </c>
      <c r="DA121">
        <v>3</v>
      </c>
      <c r="DB121">
        <v>0</v>
      </c>
      <c r="DC121">
        <v>2</v>
      </c>
      <c r="DD121">
        <v>0</v>
      </c>
      <c r="DE121">
        <v>0</v>
      </c>
      <c r="DF121">
        <v>0</v>
      </c>
      <c r="DG121">
        <v>0</v>
      </c>
      <c r="DH121">
        <v>0</v>
      </c>
      <c r="DI121">
        <v>0</v>
      </c>
      <c r="DJ121">
        <v>0</v>
      </c>
      <c r="DK121">
        <v>0</v>
      </c>
      <c r="DL121">
        <v>0</v>
      </c>
      <c r="DM121">
        <v>0</v>
      </c>
      <c r="DN121">
        <v>0</v>
      </c>
      <c r="DO121">
        <v>0</v>
      </c>
      <c r="DP121">
        <v>0</v>
      </c>
      <c r="DQ121">
        <v>0</v>
      </c>
      <c r="DR121">
        <v>0</v>
      </c>
      <c r="DS121">
        <v>2</v>
      </c>
      <c r="DT121">
        <v>0</v>
      </c>
      <c r="DU121">
        <v>0</v>
      </c>
      <c r="DV121">
        <v>3</v>
      </c>
      <c r="DW121">
        <v>0</v>
      </c>
      <c r="DX121">
        <v>0</v>
      </c>
      <c r="DY121">
        <v>0</v>
      </c>
      <c r="DZ121">
        <v>0</v>
      </c>
      <c r="EA121">
        <v>2</v>
      </c>
      <c r="EB121">
        <v>0</v>
      </c>
      <c r="EC121">
        <v>2</v>
      </c>
      <c r="ED121">
        <v>0</v>
      </c>
      <c r="EE121">
        <v>0</v>
      </c>
      <c r="EF121">
        <v>0</v>
      </c>
      <c r="EG121">
        <v>0</v>
      </c>
      <c r="EH121">
        <v>0</v>
      </c>
      <c r="EI121">
        <v>0</v>
      </c>
      <c r="EJ121">
        <v>0</v>
      </c>
      <c r="EK121">
        <v>2</v>
      </c>
      <c r="EL121">
        <v>0</v>
      </c>
      <c r="EM121">
        <v>2</v>
      </c>
      <c r="EN121">
        <v>2</v>
      </c>
      <c r="EO121">
        <v>2</v>
      </c>
      <c r="EP121">
        <v>0</v>
      </c>
      <c r="EQ121">
        <v>0</v>
      </c>
      <c r="ER121">
        <v>0</v>
      </c>
      <c r="ES121">
        <v>0</v>
      </c>
      <c r="ET121">
        <v>0</v>
      </c>
      <c r="EU121">
        <v>0</v>
      </c>
      <c r="EV121">
        <v>0</v>
      </c>
      <c r="EW121">
        <v>0</v>
      </c>
      <c r="EX121">
        <v>2</v>
      </c>
      <c r="EY121">
        <v>0</v>
      </c>
      <c r="EZ121">
        <v>0</v>
      </c>
      <c r="FA121">
        <v>0</v>
      </c>
      <c r="FB121">
        <v>0</v>
      </c>
      <c r="FC121">
        <v>0</v>
      </c>
    </row>
    <row r="122" spans="1:159" x14ac:dyDescent="0.25">
      <c r="A122" t="s">
        <v>278</v>
      </c>
      <c r="B122">
        <v>0</v>
      </c>
      <c r="C122">
        <v>0</v>
      </c>
      <c r="D122">
        <v>0</v>
      </c>
      <c r="E122">
        <v>0</v>
      </c>
      <c r="F122">
        <v>0</v>
      </c>
      <c r="G122">
        <v>0</v>
      </c>
      <c r="H122">
        <v>0</v>
      </c>
      <c r="I122">
        <v>0</v>
      </c>
      <c r="J122">
        <v>1</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s="8">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2</v>
      </c>
      <c r="BH122">
        <v>0</v>
      </c>
      <c r="BI122">
        <v>0</v>
      </c>
      <c r="BJ122">
        <v>0</v>
      </c>
      <c r="BK122">
        <v>2</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2</v>
      </c>
      <c r="DA122">
        <v>3</v>
      </c>
      <c r="DB122">
        <v>2</v>
      </c>
      <c r="DC122">
        <v>2</v>
      </c>
      <c r="DD122">
        <v>0</v>
      </c>
      <c r="DE122">
        <v>0</v>
      </c>
      <c r="DF122">
        <v>0</v>
      </c>
      <c r="DG122">
        <v>0</v>
      </c>
      <c r="DH122">
        <v>0</v>
      </c>
      <c r="DI122">
        <v>0</v>
      </c>
      <c r="DJ122">
        <v>0</v>
      </c>
      <c r="DK122">
        <v>0</v>
      </c>
      <c r="DL122">
        <v>0</v>
      </c>
      <c r="DM122">
        <v>0</v>
      </c>
      <c r="DN122">
        <v>0</v>
      </c>
      <c r="DO122">
        <v>0</v>
      </c>
      <c r="DP122">
        <v>0</v>
      </c>
      <c r="DQ122">
        <v>0</v>
      </c>
      <c r="DR122">
        <v>0</v>
      </c>
      <c r="DS122">
        <v>1</v>
      </c>
      <c r="DT122">
        <v>0</v>
      </c>
      <c r="DU122">
        <v>0</v>
      </c>
      <c r="DV122">
        <v>2</v>
      </c>
      <c r="DW122">
        <v>0</v>
      </c>
      <c r="DX122">
        <v>0</v>
      </c>
      <c r="DY122">
        <v>0</v>
      </c>
      <c r="DZ122">
        <v>2</v>
      </c>
      <c r="EA122">
        <v>3</v>
      </c>
      <c r="EB122">
        <v>0</v>
      </c>
      <c r="EC122">
        <v>2</v>
      </c>
      <c r="ED122">
        <v>0</v>
      </c>
      <c r="EE122">
        <v>0</v>
      </c>
      <c r="EF122">
        <v>0</v>
      </c>
      <c r="EG122">
        <v>0</v>
      </c>
      <c r="EH122">
        <v>0</v>
      </c>
      <c r="EI122">
        <v>0</v>
      </c>
      <c r="EJ122">
        <v>0</v>
      </c>
      <c r="EK122">
        <v>0</v>
      </c>
      <c r="EL122">
        <v>0</v>
      </c>
      <c r="EM122">
        <v>2</v>
      </c>
      <c r="EN122">
        <v>0</v>
      </c>
      <c r="EO122">
        <v>2</v>
      </c>
      <c r="EP122">
        <v>0</v>
      </c>
      <c r="EQ122">
        <v>0</v>
      </c>
      <c r="ER122">
        <v>0</v>
      </c>
      <c r="ES122">
        <v>0</v>
      </c>
      <c r="ET122">
        <v>0</v>
      </c>
      <c r="EU122">
        <v>0</v>
      </c>
      <c r="EV122">
        <v>0</v>
      </c>
      <c r="EW122">
        <v>0</v>
      </c>
      <c r="EX122">
        <v>0</v>
      </c>
      <c r="EY122">
        <v>0</v>
      </c>
      <c r="EZ122">
        <v>0</v>
      </c>
      <c r="FA122">
        <v>0</v>
      </c>
      <c r="FB122">
        <v>0</v>
      </c>
      <c r="FC122">
        <v>0</v>
      </c>
    </row>
    <row r="123" spans="1:159" x14ac:dyDescent="0.25">
      <c r="A123" t="s">
        <v>279</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2</v>
      </c>
      <c r="W123">
        <v>0</v>
      </c>
      <c r="X123">
        <v>0</v>
      </c>
      <c r="Y123">
        <v>0</v>
      </c>
      <c r="Z123">
        <v>0</v>
      </c>
      <c r="AA123">
        <v>2</v>
      </c>
      <c r="AB123">
        <v>3</v>
      </c>
      <c r="AC123">
        <v>0</v>
      </c>
      <c r="AD123">
        <v>0</v>
      </c>
      <c r="AE123">
        <v>0</v>
      </c>
      <c r="AF123">
        <v>0</v>
      </c>
      <c r="AG123">
        <v>0</v>
      </c>
      <c r="AH123">
        <v>0</v>
      </c>
      <c r="AI123">
        <v>0</v>
      </c>
      <c r="AJ123">
        <v>0</v>
      </c>
      <c r="AK123">
        <v>0</v>
      </c>
      <c r="AL123" s="8">
        <v>0</v>
      </c>
      <c r="AM123">
        <v>0</v>
      </c>
      <c r="AN123">
        <v>0</v>
      </c>
      <c r="AO123">
        <v>0</v>
      </c>
      <c r="AP123">
        <v>0</v>
      </c>
      <c r="AQ123">
        <v>0</v>
      </c>
      <c r="AR123">
        <v>0</v>
      </c>
      <c r="AS123">
        <v>0</v>
      </c>
      <c r="AT123">
        <v>0</v>
      </c>
      <c r="AU123">
        <v>0</v>
      </c>
      <c r="AV123">
        <v>0</v>
      </c>
      <c r="AW123">
        <v>0</v>
      </c>
      <c r="AX123">
        <v>0</v>
      </c>
      <c r="AY123">
        <v>0</v>
      </c>
      <c r="AZ123">
        <v>0</v>
      </c>
      <c r="BA123">
        <v>0</v>
      </c>
      <c r="BB123">
        <v>0</v>
      </c>
      <c r="BC123">
        <v>0</v>
      </c>
      <c r="BD123">
        <v>1</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2</v>
      </c>
      <c r="CO123">
        <v>0</v>
      </c>
      <c r="CP123">
        <v>0</v>
      </c>
      <c r="CQ123">
        <v>0</v>
      </c>
      <c r="CR123">
        <v>0</v>
      </c>
      <c r="CS123">
        <v>0</v>
      </c>
      <c r="CT123">
        <v>0</v>
      </c>
      <c r="CU123">
        <v>1</v>
      </c>
      <c r="CV123">
        <v>0</v>
      </c>
      <c r="CW123">
        <v>0</v>
      </c>
      <c r="CX123">
        <v>0</v>
      </c>
      <c r="CY123">
        <v>0</v>
      </c>
      <c r="CZ123">
        <v>0</v>
      </c>
      <c r="DA123">
        <v>3</v>
      </c>
      <c r="DB123">
        <v>0</v>
      </c>
      <c r="DC123">
        <v>2</v>
      </c>
      <c r="DD123">
        <v>0</v>
      </c>
      <c r="DE123">
        <v>0</v>
      </c>
      <c r="DF123">
        <v>2</v>
      </c>
      <c r="DG123">
        <v>0</v>
      </c>
      <c r="DH123">
        <v>0</v>
      </c>
      <c r="DI123">
        <v>0</v>
      </c>
      <c r="DJ123">
        <v>0</v>
      </c>
      <c r="DK123">
        <v>0</v>
      </c>
      <c r="DL123">
        <v>0</v>
      </c>
      <c r="DM123">
        <v>0</v>
      </c>
      <c r="DN123">
        <v>0</v>
      </c>
      <c r="DO123">
        <v>0</v>
      </c>
      <c r="DP123">
        <v>0</v>
      </c>
      <c r="DQ123">
        <v>0</v>
      </c>
      <c r="DR123">
        <v>0</v>
      </c>
      <c r="DS123">
        <v>2</v>
      </c>
      <c r="DT123">
        <v>0</v>
      </c>
      <c r="DU123">
        <v>0</v>
      </c>
      <c r="DV123">
        <v>3</v>
      </c>
      <c r="DW123">
        <v>0</v>
      </c>
      <c r="DX123">
        <v>0</v>
      </c>
      <c r="DY123">
        <v>0</v>
      </c>
      <c r="DZ123">
        <v>2</v>
      </c>
      <c r="EA123">
        <v>3</v>
      </c>
      <c r="EB123">
        <v>2</v>
      </c>
      <c r="EC123">
        <v>2</v>
      </c>
      <c r="ED123">
        <v>0</v>
      </c>
      <c r="EE123">
        <v>0</v>
      </c>
      <c r="EF123">
        <v>0</v>
      </c>
      <c r="EG123">
        <v>0</v>
      </c>
      <c r="EH123">
        <v>0</v>
      </c>
      <c r="EI123">
        <v>2</v>
      </c>
      <c r="EJ123">
        <v>0</v>
      </c>
      <c r="EK123">
        <v>2</v>
      </c>
      <c r="EL123">
        <v>0</v>
      </c>
      <c r="EM123">
        <v>4</v>
      </c>
      <c r="EN123">
        <v>0</v>
      </c>
      <c r="EO123">
        <v>0</v>
      </c>
      <c r="EP123">
        <v>0</v>
      </c>
      <c r="EQ123">
        <v>0</v>
      </c>
      <c r="ER123">
        <v>0</v>
      </c>
      <c r="ES123">
        <v>0</v>
      </c>
      <c r="ET123">
        <v>0</v>
      </c>
      <c r="EU123">
        <v>0</v>
      </c>
      <c r="EV123">
        <v>0</v>
      </c>
      <c r="EW123">
        <v>0</v>
      </c>
      <c r="EX123">
        <v>1</v>
      </c>
      <c r="EY123">
        <v>0</v>
      </c>
      <c r="EZ123">
        <v>0</v>
      </c>
      <c r="FA123">
        <v>0</v>
      </c>
      <c r="FB123">
        <v>0</v>
      </c>
      <c r="FC123">
        <v>0</v>
      </c>
    </row>
    <row r="124" spans="1:159" x14ac:dyDescent="0.25">
      <c r="A124" t="s">
        <v>280</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s="8">
        <v>0</v>
      </c>
      <c r="AM124">
        <v>0</v>
      </c>
      <c r="AN124">
        <v>0</v>
      </c>
      <c r="AO124">
        <v>0</v>
      </c>
      <c r="AP124">
        <v>0</v>
      </c>
      <c r="AQ124">
        <v>0</v>
      </c>
      <c r="AR124">
        <v>0</v>
      </c>
      <c r="AS124">
        <v>2</v>
      </c>
      <c r="AT124">
        <v>0</v>
      </c>
      <c r="AU124">
        <v>0</v>
      </c>
      <c r="AV124">
        <v>0</v>
      </c>
      <c r="AW124">
        <v>0</v>
      </c>
      <c r="AX124">
        <v>0</v>
      </c>
      <c r="AY124">
        <v>0</v>
      </c>
      <c r="AZ124">
        <v>0</v>
      </c>
      <c r="BA124">
        <v>0</v>
      </c>
      <c r="BB124">
        <v>0</v>
      </c>
      <c r="BC124">
        <v>0</v>
      </c>
      <c r="BD124">
        <v>3</v>
      </c>
      <c r="BE124">
        <v>0</v>
      </c>
      <c r="BF124">
        <v>0</v>
      </c>
      <c r="BG124">
        <v>0</v>
      </c>
      <c r="BH124">
        <v>0</v>
      </c>
      <c r="BI124">
        <v>0</v>
      </c>
      <c r="BJ124">
        <v>0</v>
      </c>
      <c r="BK124">
        <v>2</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1</v>
      </c>
      <c r="CV124">
        <v>0</v>
      </c>
      <c r="CW124">
        <v>0</v>
      </c>
      <c r="CX124">
        <v>0</v>
      </c>
      <c r="CY124">
        <v>0</v>
      </c>
      <c r="CZ124">
        <v>0</v>
      </c>
      <c r="DA124">
        <v>3</v>
      </c>
      <c r="DB124">
        <v>0</v>
      </c>
      <c r="DC124">
        <v>2</v>
      </c>
      <c r="DD124">
        <v>0</v>
      </c>
      <c r="DE124">
        <v>0</v>
      </c>
      <c r="DF124">
        <v>0</v>
      </c>
      <c r="DG124">
        <v>0</v>
      </c>
      <c r="DH124">
        <v>0</v>
      </c>
      <c r="DI124">
        <v>0</v>
      </c>
      <c r="DJ124">
        <v>0</v>
      </c>
      <c r="DK124">
        <v>0</v>
      </c>
      <c r="DL124">
        <v>0</v>
      </c>
      <c r="DM124">
        <v>0</v>
      </c>
      <c r="DN124">
        <v>0</v>
      </c>
      <c r="DO124">
        <v>0</v>
      </c>
      <c r="DP124">
        <v>0</v>
      </c>
      <c r="DQ124">
        <v>0</v>
      </c>
      <c r="DR124">
        <v>0</v>
      </c>
      <c r="DS124">
        <v>2</v>
      </c>
      <c r="DT124">
        <v>0</v>
      </c>
      <c r="DU124">
        <v>0</v>
      </c>
      <c r="DV124">
        <v>3</v>
      </c>
      <c r="DW124">
        <v>0</v>
      </c>
      <c r="DX124">
        <v>0</v>
      </c>
      <c r="DY124">
        <v>0</v>
      </c>
      <c r="DZ124">
        <v>2</v>
      </c>
      <c r="EA124">
        <v>3</v>
      </c>
      <c r="EB124">
        <v>0</v>
      </c>
      <c r="EC124">
        <v>2</v>
      </c>
      <c r="ED124">
        <v>0</v>
      </c>
      <c r="EE124">
        <v>0</v>
      </c>
      <c r="EF124">
        <v>0</v>
      </c>
      <c r="EG124">
        <v>0</v>
      </c>
      <c r="EH124">
        <v>0</v>
      </c>
      <c r="EI124">
        <v>0</v>
      </c>
      <c r="EJ124">
        <v>0</v>
      </c>
      <c r="EK124">
        <v>0</v>
      </c>
      <c r="EL124">
        <v>0</v>
      </c>
      <c r="EM124">
        <v>3</v>
      </c>
      <c r="EN124">
        <v>2</v>
      </c>
      <c r="EO124">
        <v>2</v>
      </c>
      <c r="EP124">
        <v>0</v>
      </c>
      <c r="EQ124">
        <v>0</v>
      </c>
      <c r="ER124">
        <v>0</v>
      </c>
      <c r="ES124">
        <v>0</v>
      </c>
      <c r="ET124">
        <v>0</v>
      </c>
      <c r="EU124">
        <v>0</v>
      </c>
      <c r="EV124">
        <v>0</v>
      </c>
      <c r="EW124">
        <v>0</v>
      </c>
      <c r="EX124">
        <v>0</v>
      </c>
      <c r="EY124">
        <v>0</v>
      </c>
      <c r="EZ124">
        <v>0</v>
      </c>
      <c r="FA124">
        <v>0</v>
      </c>
      <c r="FB124">
        <v>0</v>
      </c>
      <c r="FC124">
        <v>0</v>
      </c>
    </row>
    <row r="125" spans="1:159" x14ac:dyDescent="0.25">
      <c r="A125" t="s">
        <v>281</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3</v>
      </c>
      <c r="W125">
        <v>0</v>
      </c>
      <c r="X125">
        <v>0</v>
      </c>
      <c r="Y125">
        <v>0</v>
      </c>
      <c r="Z125">
        <v>0</v>
      </c>
      <c r="AA125">
        <v>0</v>
      </c>
      <c r="AB125">
        <v>2</v>
      </c>
      <c r="AC125">
        <v>0</v>
      </c>
      <c r="AD125">
        <v>0</v>
      </c>
      <c r="AE125">
        <v>0</v>
      </c>
      <c r="AF125">
        <v>0</v>
      </c>
      <c r="AG125">
        <v>0</v>
      </c>
      <c r="AH125">
        <v>0</v>
      </c>
      <c r="AI125">
        <v>0</v>
      </c>
      <c r="AJ125">
        <v>0</v>
      </c>
      <c r="AK125">
        <v>0</v>
      </c>
      <c r="AL125" s="8">
        <v>0</v>
      </c>
      <c r="AM125">
        <v>0</v>
      </c>
      <c r="AN125">
        <v>0</v>
      </c>
      <c r="AO125">
        <v>0</v>
      </c>
      <c r="AP125">
        <v>0</v>
      </c>
      <c r="AQ125">
        <v>0</v>
      </c>
      <c r="AR125">
        <v>0</v>
      </c>
      <c r="AS125">
        <v>3</v>
      </c>
      <c r="AT125">
        <v>0</v>
      </c>
      <c r="AU125">
        <v>0</v>
      </c>
      <c r="AV125">
        <v>1</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1</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2</v>
      </c>
      <c r="CO125">
        <v>0</v>
      </c>
      <c r="CP125">
        <v>0</v>
      </c>
      <c r="CQ125">
        <v>0</v>
      </c>
      <c r="CR125">
        <v>0</v>
      </c>
      <c r="CS125">
        <v>0</v>
      </c>
      <c r="CT125">
        <v>0</v>
      </c>
      <c r="CU125">
        <v>0</v>
      </c>
      <c r="CV125">
        <v>2</v>
      </c>
      <c r="CW125">
        <v>0</v>
      </c>
      <c r="CX125">
        <v>0</v>
      </c>
      <c r="CY125">
        <v>0</v>
      </c>
      <c r="CZ125">
        <v>0</v>
      </c>
      <c r="DA125">
        <v>2</v>
      </c>
      <c r="DB125">
        <v>0</v>
      </c>
      <c r="DC125">
        <v>3</v>
      </c>
      <c r="DD125">
        <v>0</v>
      </c>
      <c r="DE125">
        <v>0</v>
      </c>
      <c r="DF125">
        <v>2</v>
      </c>
      <c r="DG125">
        <v>0</v>
      </c>
      <c r="DH125">
        <v>0</v>
      </c>
      <c r="DI125">
        <v>0</v>
      </c>
      <c r="DJ125">
        <v>0</v>
      </c>
      <c r="DK125">
        <v>0</v>
      </c>
      <c r="DL125">
        <v>0</v>
      </c>
      <c r="DM125">
        <v>0</v>
      </c>
      <c r="DN125">
        <v>0</v>
      </c>
      <c r="DO125">
        <v>0</v>
      </c>
      <c r="DP125">
        <v>0</v>
      </c>
      <c r="DQ125">
        <v>0</v>
      </c>
      <c r="DR125">
        <v>0</v>
      </c>
      <c r="DS125">
        <v>3</v>
      </c>
      <c r="DT125">
        <v>0</v>
      </c>
      <c r="DU125">
        <v>0</v>
      </c>
      <c r="DV125">
        <v>2</v>
      </c>
      <c r="DW125">
        <v>0</v>
      </c>
      <c r="DX125">
        <v>1</v>
      </c>
      <c r="DY125">
        <v>0</v>
      </c>
      <c r="DZ125">
        <v>0</v>
      </c>
      <c r="EA125">
        <v>0</v>
      </c>
      <c r="EB125">
        <v>1</v>
      </c>
      <c r="EC125">
        <v>2</v>
      </c>
      <c r="ED125">
        <v>0</v>
      </c>
      <c r="EE125">
        <v>0</v>
      </c>
      <c r="EF125">
        <v>0</v>
      </c>
      <c r="EG125">
        <v>0</v>
      </c>
      <c r="EH125">
        <v>0</v>
      </c>
      <c r="EI125">
        <v>2</v>
      </c>
      <c r="EJ125">
        <v>1</v>
      </c>
      <c r="EK125">
        <v>2</v>
      </c>
      <c r="EL125">
        <v>0</v>
      </c>
      <c r="EM125">
        <v>4</v>
      </c>
      <c r="EN125">
        <v>2</v>
      </c>
      <c r="EO125">
        <v>2</v>
      </c>
      <c r="EP125">
        <v>0</v>
      </c>
      <c r="EQ125">
        <v>0</v>
      </c>
      <c r="ER125">
        <v>0</v>
      </c>
      <c r="ES125">
        <v>0</v>
      </c>
      <c r="ET125">
        <v>0</v>
      </c>
      <c r="EU125">
        <v>0</v>
      </c>
      <c r="EV125">
        <v>0</v>
      </c>
      <c r="EW125">
        <v>0</v>
      </c>
      <c r="EX125">
        <v>2</v>
      </c>
      <c r="EY125">
        <v>0</v>
      </c>
      <c r="EZ125">
        <v>0</v>
      </c>
      <c r="FA125">
        <v>0</v>
      </c>
      <c r="FB125">
        <v>0</v>
      </c>
      <c r="FC125">
        <v>0</v>
      </c>
    </row>
    <row r="126" spans="1:159" x14ac:dyDescent="0.25">
      <c r="A126" t="s">
        <v>282</v>
      </c>
      <c r="B126">
        <v>0</v>
      </c>
      <c r="C126">
        <v>0</v>
      </c>
      <c r="D126">
        <v>0</v>
      </c>
      <c r="E126">
        <v>0</v>
      </c>
      <c r="F126">
        <v>0</v>
      </c>
      <c r="G126">
        <v>0</v>
      </c>
      <c r="H126">
        <v>0</v>
      </c>
      <c r="I126">
        <v>0</v>
      </c>
      <c r="J126">
        <v>0</v>
      </c>
      <c r="K126">
        <v>0</v>
      </c>
      <c r="L126">
        <v>0</v>
      </c>
      <c r="M126">
        <v>0</v>
      </c>
      <c r="N126">
        <v>0</v>
      </c>
      <c r="O126">
        <v>0</v>
      </c>
      <c r="P126">
        <v>0</v>
      </c>
      <c r="Q126">
        <v>2</v>
      </c>
      <c r="R126">
        <v>0</v>
      </c>
      <c r="S126">
        <v>0</v>
      </c>
      <c r="T126">
        <v>0</v>
      </c>
      <c r="U126">
        <v>0</v>
      </c>
      <c r="V126">
        <v>2</v>
      </c>
      <c r="W126">
        <v>0</v>
      </c>
      <c r="X126">
        <v>0</v>
      </c>
      <c r="Y126">
        <v>0</v>
      </c>
      <c r="Z126">
        <v>0</v>
      </c>
      <c r="AA126">
        <v>0</v>
      </c>
      <c r="AB126">
        <v>1</v>
      </c>
      <c r="AC126">
        <v>0</v>
      </c>
      <c r="AD126">
        <v>0</v>
      </c>
      <c r="AE126">
        <v>0</v>
      </c>
      <c r="AF126">
        <v>0</v>
      </c>
      <c r="AG126">
        <v>1</v>
      </c>
      <c r="AH126">
        <v>0</v>
      </c>
      <c r="AI126">
        <v>0</v>
      </c>
      <c r="AJ126">
        <v>0</v>
      </c>
      <c r="AK126">
        <v>0</v>
      </c>
      <c r="AL126" s="8">
        <v>0</v>
      </c>
      <c r="AM126">
        <v>0</v>
      </c>
      <c r="AN126">
        <v>0</v>
      </c>
      <c r="AO126">
        <v>0</v>
      </c>
      <c r="AP126">
        <v>0</v>
      </c>
      <c r="AQ126">
        <v>0</v>
      </c>
      <c r="AR126">
        <v>0</v>
      </c>
      <c r="AS126">
        <v>0</v>
      </c>
      <c r="AT126">
        <v>0</v>
      </c>
      <c r="AU126">
        <v>0</v>
      </c>
      <c r="AV126">
        <v>0</v>
      </c>
      <c r="AW126">
        <v>0</v>
      </c>
      <c r="AX126">
        <v>0</v>
      </c>
      <c r="AY126">
        <v>0</v>
      </c>
      <c r="AZ126">
        <v>0</v>
      </c>
      <c r="BA126">
        <v>0</v>
      </c>
      <c r="BB126">
        <v>0</v>
      </c>
      <c r="BC126">
        <v>1</v>
      </c>
      <c r="BD126">
        <v>0</v>
      </c>
      <c r="BE126">
        <v>0</v>
      </c>
      <c r="BF126">
        <v>0</v>
      </c>
      <c r="BG126">
        <v>0</v>
      </c>
      <c r="BH126">
        <v>0</v>
      </c>
      <c r="BI126">
        <v>0</v>
      </c>
      <c r="BJ126">
        <v>0</v>
      </c>
      <c r="BK126">
        <v>2</v>
      </c>
      <c r="BL126">
        <v>0</v>
      </c>
      <c r="BM126">
        <v>0</v>
      </c>
      <c r="BN126">
        <v>0</v>
      </c>
      <c r="BO126">
        <v>0</v>
      </c>
      <c r="BP126">
        <v>0</v>
      </c>
      <c r="BQ126">
        <v>0</v>
      </c>
      <c r="BR126">
        <v>1</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2</v>
      </c>
      <c r="CO126">
        <v>0</v>
      </c>
      <c r="CP126">
        <v>0</v>
      </c>
      <c r="CQ126">
        <v>0</v>
      </c>
      <c r="CR126">
        <v>0</v>
      </c>
      <c r="CS126">
        <v>0</v>
      </c>
      <c r="CT126">
        <v>0</v>
      </c>
      <c r="CU126">
        <v>0</v>
      </c>
      <c r="CV126">
        <v>1</v>
      </c>
      <c r="CW126">
        <v>0</v>
      </c>
      <c r="CX126">
        <v>0</v>
      </c>
      <c r="CY126">
        <v>0</v>
      </c>
      <c r="CZ126">
        <v>0</v>
      </c>
      <c r="DA126">
        <v>3</v>
      </c>
      <c r="DB126">
        <v>0</v>
      </c>
      <c r="DC126">
        <v>3</v>
      </c>
      <c r="DD126">
        <v>0</v>
      </c>
      <c r="DE126">
        <v>0</v>
      </c>
      <c r="DF126">
        <v>1</v>
      </c>
      <c r="DG126">
        <v>0</v>
      </c>
      <c r="DH126">
        <v>0</v>
      </c>
      <c r="DI126">
        <v>0</v>
      </c>
      <c r="DJ126">
        <v>0</v>
      </c>
      <c r="DK126">
        <v>0</v>
      </c>
      <c r="DL126">
        <v>0</v>
      </c>
      <c r="DM126">
        <v>0</v>
      </c>
      <c r="DN126">
        <v>0</v>
      </c>
      <c r="DO126">
        <v>0</v>
      </c>
      <c r="DP126">
        <v>0</v>
      </c>
      <c r="DQ126">
        <v>0</v>
      </c>
      <c r="DR126">
        <v>0</v>
      </c>
      <c r="DS126">
        <v>2</v>
      </c>
      <c r="DT126">
        <v>0</v>
      </c>
      <c r="DU126">
        <v>0</v>
      </c>
      <c r="DV126">
        <v>0</v>
      </c>
      <c r="DW126">
        <v>0</v>
      </c>
      <c r="DX126">
        <v>2</v>
      </c>
      <c r="DY126">
        <v>0</v>
      </c>
      <c r="DZ126">
        <v>2</v>
      </c>
      <c r="EA126">
        <v>2</v>
      </c>
      <c r="EB126">
        <v>1</v>
      </c>
      <c r="EC126">
        <v>2</v>
      </c>
      <c r="ED126">
        <v>0</v>
      </c>
      <c r="EE126">
        <v>0</v>
      </c>
      <c r="EF126">
        <v>0</v>
      </c>
      <c r="EG126">
        <v>0</v>
      </c>
      <c r="EH126">
        <v>0</v>
      </c>
      <c r="EI126">
        <v>2</v>
      </c>
      <c r="EJ126">
        <v>0</v>
      </c>
      <c r="EK126">
        <v>2</v>
      </c>
      <c r="EL126">
        <v>0</v>
      </c>
      <c r="EM126">
        <v>2</v>
      </c>
      <c r="EN126">
        <v>2</v>
      </c>
      <c r="EO126">
        <v>2</v>
      </c>
      <c r="EP126">
        <v>0</v>
      </c>
      <c r="EQ126">
        <v>0</v>
      </c>
      <c r="ER126">
        <v>0</v>
      </c>
      <c r="ES126">
        <v>0</v>
      </c>
      <c r="ET126">
        <v>0</v>
      </c>
      <c r="EU126">
        <v>0</v>
      </c>
      <c r="EV126">
        <v>0</v>
      </c>
      <c r="EW126">
        <v>0</v>
      </c>
      <c r="EX126">
        <v>0</v>
      </c>
      <c r="EY126">
        <v>0</v>
      </c>
      <c r="EZ126">
        <v>0</v>
      </c>
      <c r="FA126">
        <v>0</v>
      </c>
      <c r="FB126">
        <v>1</v>
      </c>
      <c r="FC126">
        <v>0</v>
      </c>
    </row>
    <row r="127" spans="1:159" x14ac:dyDescent="0.25">
      <c r="A127" t="s">
        <v>283</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s="8">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2</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1</v>
      </c>
      <c r="EB127">
        <v>0</v>
      </c>
      <c r="EC127">
        <v>0</v>
      </c>
      <c r="ED127">
        <v>0</v>
      </c>
      <c r="EE127">
        <v>0</v>
      </c>
      <c r="EF127">
        <v>0</v>
      </c>
      <c r="EG127">
        <v>2</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row>
    <row r="128" spans="1:159" x14ac:dyDescent="0.25">
      <c r="A128" t="s">
        <v>284</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1</v>
      </c>
      <c r="W128">
        <v>0</v>
      </c>
      <c r="X128">
        <v>0</v>
      </c>
      <c r="Y128">
        <v>0</v>
      </c>
      <c r="Z128">
        <v>0</v>
      </c>
      <c r="AA128">
        <v>1</v>
      </c>
      <c r="AB128">
        <v>0</v>
      </c>
      <c r="AC128">
        <v>0</v>
      </c>
      <c r="AD128">
        <v>0</v>
      </c>
      <c r="AE128">
        <v>0</v>
      </c>
      <c r="AF128">
        <v>0</v>
      </c>
      <c r="AG128">
        <v>0</v>
      </c>
      <c r="AH128">
        <v>0</v>
      </c>
      <c r="AI128">
        <v>0</v>
      </c>
      <c r="AJ128">
        <v>0</v>
      </c>
      <c r="AK128">
        <v>0</v>
      </c>
      <c r="AL128" s="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1</v>
      </c>
      <c r="BL128">
        <v>0</v>
      </c>
      <c r="BM128">
        <v>0</v>
      </c>
      <c r="BN128">
        <v>0</v>
      </c>
      <c r="BO128">
        <v>0</v>
      </c>
      <c r="BP128">
        <v>0</v>
      </c>
      <c r="BQ128">
        <v>0</v>
      </c>
      <c r="BR128">
        <v>2</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3</v>
      </c>
      <c r="DB128">
        <v>0</v>
      </c>
      <c r="DC128">
        <v>0</v>
      </c>
      <c r="DD128">
        <v>0</v>
      </c>
      <c r="DE128">
        <v>0</v>
      </c>
      <c r="DF128">
        <v>1</v>
      </c>
      <c r="DG128">
        <v>0</v>
      </c>
      <c r="DH128">
        <v>0</v>
      </c>
      <c r="DI128">
        <v>0</v>
      </c>
      <c r="DJ128">
        <v>0</v>
      </c>
      <c r="DK128">
        <v>0</v>
      </c>
      <c r="DL128">
        <v>0</v>
      </c>
      <c r="DM128">
        <v>0</v>
      </c>
      <c r="DN128">
        <v>0</v>
      </c>
      <c r="DO128">
        <v>0</v>
      </c>
      <c r="DP128">
        <v>0</v>
      </c>
      <c r="DQ128">
        <v>0</v>
      </c>
      <c r="DR128">
        <v>0</v>
      </c>
      <c r="DS128">
        <v>0</v>
      </c>
      <c r="DT128">
        <v>0</v>
      </c>
      <c r="DU128">
        <v>0</v>
      </c>
      <c r="DV128">
        <v>2</v>
      </c>
      <c r="DW128">
        <v>0</v>
      </c>
      <c r="DX128">
        <v>0</v>
      </c>
      <c r="DY128">
        <v>2</v>
      </c>
      <c r="DZ128">
        <v>0</v>
      </c>
      <c r="EA128">
        <v>3</v>
      </c>
      <c r="EB128">
        <v>2</v>
      </c>
      <c r="EC128">
        <v>2</v>
      </c>
      <c r="ED128">
        <v>0</v>
      </c>
      <c r="EE128">
        <v>0</v>
      </c>
      <c r="EF128">
        <v>0</v>
      </c>
      <c r="EG128">
        <v>0</v>
      </c>
      <c r="EH128">
        <v>0</v>
      </c>
      <c r="EI128">
        <v>0</v>
      </c>
      <c r="EJ128">
        <v>0</v>
      </c>
      <c r="EK128">
        <v>0</v>
      </c>
      <c r="EL128">
        <v>0</v>
      </c>
      <c r="EM128">
        <v>2</v>
      </c>
      <c r="EN128">
        <v>0</v>
      </c>
      <c r="EO128">
        <v>2</v>
      </c>
      <c r="EP128">
        <v>0</v>
      </c>
      <c r="EQ128">
        <v>0</v>
      </c>
      <c r="ER128">
        <v>0</v>
      </c>
      <c r="ES128">
        <v>0</v>
      </c>
      <c r="ET128">
        <v>0</v>
      </c>
      <c r="EU128">
        <v>0</v>
      </c>
      <c r="EV128">
        <v>0</v>
      </c>
      <c r="EW128">
        <v>0</v>
      </c>
      <c r="EX128">
        <v>0</v>
      </c>
      <c r="EY128">
        <v>0</v>
      </c>
      <c r="EZ128">
        <v>0</v>
      </c>
      <c r="FA128">
        <v>0</v>
      </c>
      <c r="FB128">
        <v>0</v>
      </c>
      <c r="FC128">
        <v>0</v>
      </c>
    </row>
    <row r="129" spans="1:159" x14ac:dyDescent="0.25">
      <c r="A129" t="s">
        <v>285</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2</v>
      </c>
      <c r="W129">
        <v>0</v>
      </c>
      <c r="X129">
        <v>0</v>
      </c>
      <c r="Y129">
        <v>0</v>
      </c>
      <c r="Z129">
        <v>0</v>
      </c>
      <c r="AA129">
        <v>0</v>
      </c>
      <c r="AB129">
        <v>0</v>
      </c>
      <c r="AC129">
        <v>0</v>
      </c>
      <c r="AD129">
        <v>0</v>
      </c>
      <c r="AE129">
        <v>0</v>
      </c>
      <c r="AF129">
        <v>0</v>
      </c>
      <c r="AG129">
        <v>0</v>
      </c>
      <c r="AH129">
        <v>0</v>
      </c>
      <c r="AI129">
        <v>0</v>
      </c>
      <c r="AJ129">
        <v>0</v>
      </c>
      <c r="AK129">
        <v>0</v>
      </c>
      <c r="AL129" s="8">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2</v>
      </c>
      <c r="CO129">
        <v>0</v>
      </c>
      <c r="CP129">
        <v>0</v>
      </c>
      <c r="CQ129">
        <v>0</v>
      </c>
      <c r="CR129">
        <v>0</v>
      </c>
      <c r="CS129">
        <v>0</v>
      </c>
      <c r="CT129">
        <v>0</v>
      </c>
      <c r="CU129">
        <v>2</v>
      </c>
      <c r="CV129">
        <v>0</v>
      </c>
      <c r="CW129">
        <v>0</v>
      </c>
      <c r="CX129">
        <v>0</v>
      </c>
      <c r="CY129">
        <v>0</v>
      </c>
      <c r="CZ129">
        <v>0</v>
      </c>
      <c r="DA129">
        <v>3</v>
      </c>
      <c r="DB129">
        <v>0</v>
      </c>
      <c r="DC129">
        <v>2</v>
      </c>
      <c r="DD129">
        <v>0</v>
      </c>
      <c r="DE129">
        <v>0</v>
      </c>
      <c r="DF129">
        <v>2</v>
      </c>
      <c r="DG129">
        <v>0</v>
      </c>
      <c r="DH129">
        <v>0</v>
      </c>
      <c r="DI129">
        <v>0</v>
      </c>
      <c r="DJ129">
        <v>0</v>
      </c>
      <c r="DK129">
        <v>0</v>
      </c>
      <c r="DL129">
        <v>0</v>
      </c>
      <c r="DM129">
        <v>0</v>
      </c>
      <c r="DN129">
        <v>0</v>
      </c>
      <c r="DO129">
        <v>0</v>
      </c>
      <c r="DP129">
        <v>0</v>
      </c>
      <c r="DQ129">
        <v>0</v>
      </c>
      <c r="DR129">
        <v>0</v>
      </c>
      <c r="DS129">
        <v>1</v>
      </c>
      <c r="DT129">
        <v>0</v>
      </c>
      <c r="DU129">
        <v>0</v>
      </c>
      <c r="DV129">
        <v>2</v>
      </c>
      <c r="DW129">
        <v>0</v>
      </c>
      <c r="DX129">
        <v>0</v>
      </c>
      <c r="DY129">
        <v>0</v>
      </c>
      <c r="DZ129">
        <v>2</v>
      </c>
      <c r="EA129">
        <v>0</v>
      </c>
      <c r="EB129">
        <v>2</v>
      </c>
      <c r="EC129">
        <v>2</v>
      </c>
      <c r="ED129">
        <v>0</v>
      </c>
      <c r="EE129">
        <v>0</v>
      </c>
      <c r="EF129">
        <v>0</v>
      </c>
      <c r="EG129">
        <v>0</v>
      </c>
      <c r="EH129">
        <v>0</v>
      </c>
      <c r="EI129">
        <v>0</v>
      </c>
      <c r="EJ129">
        <v>0</v>
      </c>
      <c r="EK129">
        <v>2</v>
      </c>
      <c r="EL129">
        <v>0</v>
      </c>
      <c r="EM129">
        <v>2</v>
      </c>
      <c r="EN129">
        <v>0</v>
      </c>
      <c r="EO129">
        <v>2</v>
      </c>
      <c r="EP129">
        <v>0</v>
      </c>
      <c r="EQ129">
        <v>0</v>
      </c>
      <c r="ER129">
        <v>0</v>
      </c>
      <c r="ES129">
        <v>0</v>
      </c>
      <c r="ET129">
        <v>0</v>
      </c>
      <c r="EU129">
        <v>0</v>
      </c>
      <c r="EV129">
        <v>0</v>
      </c>
      <c r="EW129">
        <v>0</v>
      </c>
      <c r="EX129">
        <v>1</v>
      </c>
      <c r="EY129">
        <v>0</v>
      </c>
      <c r="EZ129">
        <v>0</v>
      </c>
      <c r="FA129">
        <v>0</v>
      </c>
      <c r="FB129">
        <v>0</v>
      </c>
      <c r="FC129">
        <v>0</v>
      </c>
    </row>
    <row r="130" spans="1:159" x14ac:dyDescent="0.25">
      <c r="A130" t="s">
        <v>286</v>
      </c>
      <c r="B130">
        <v>0</v>
      </c>
      <c r="C130">
        <v>0</v>
      </c>
      <c r="D130">
        <v>0</v>
      </c>
      <c r="E130">
        <v>0</v>
      </c>
      <c r="F130">
        <v>0</v>
      </c>
      <c r="G130">
        <v>0</v>
      </c>
      <c r="H130">
        <v>0</v>
      </c>
      <c r="I130">
        <v>0</v>
      </c>
      <c r="J130">
        <v>0</v>
      </c>
      <c r="K130">
        <v>0</v>
      </c>
      <c r="L130">
        <v>0</v>
      </c>
      <c r="M130">
        <v>0</v>
      </c>
      <c r="N130">
        <v>0</v>
      </c>
      <c r="O130">
        <v>0</v>
      </c>
      <c r="P130">
        <v>0</v>
      </c>
      <c r="Q130">
        <v>1</v>
      </c>
      <c r="R130">
        <v>0</v>
      </c>
      <c r="S130">
        <v>0</v>
      </c>
      <c r="T130">
        <v>0</v>
      </c>
      <c r="U130">
        <v>0</v>
      </c>
      <c r="V130">
        <v>1</v>
      </c>
      <c r="W130">
        <v>0</v>
      </c>
      <c r="X130">
        <v>0</v>
      </c>
      <c r="Y130">
        <v>0</v>
      </c>
      <c r="Z130">
        <v>0</v>
      </c>
      <c r="AA130">
        <v>0</v>
      </c>
      <c r="AB130">
        <v>0</v>
      </c>
      <c r="AC130">
        <v>0</v>
      </c>
      <c r="AD130">
        <v>0</v>
      </c>
      <c r="AE130">
        <v>0</v>
      </c>
      <c r="AF130">
        <v>0</v>
      </c>
      <c r="AG130">
        <v>0</v>
      </c>
      <c r="AH130">
        <v>0</v>
      </c>
      <c r="AI130">
        <v>0</v>
      </c>
      <c r="AJ130">
        <v>0</v>
      </c>
      <c r="AK130">
        <v>0</v>
      </c>
      <c r="AL130" s="8">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1</v>
      </c>
      <c r="CW130">
        <v>0</v>
      </c>
      <c r="CX130">
        <v>0</v>
      </c>
      <c r="CY130">
        <v>0</v>
      </c>
      <c r="CZ130">
        <v>0</v>
      </c>
      <c r="DA130">
        <v>3</v>
      </c>
      <c r="DB130">
        <v>0</v>
      </c>
      <c r="DC130">
        <v>2</v>
      </c>
      <c r="DD130">
        <v>0</v>
      </c>
      <c r="DE130">
        <v>0</v>
      </c>
      <c r="DF130">
        <v>0</v>
      </c>
      <c r="DG130">
        <v>0</v>
      </c>
      <c r="DH130">
        <v>0</v>
      </c>
      <c r="DI130">
        <v>0</v>
      </c>
      <c r="DJ130">
        <v>0</v>
      </c>
      <c r="DK130">
        <v>0</v>
      </c>
      <c r="DL130">
        <v>0</v>
      </c>
      <c r="DM130">
        <v>0</v>
      </c>
      <c r="DN130">
        <v>0</v>
      </c>
      <c r="DO130">
        <v>0</v>
      </c>
      <c r="DP130">
        <v>0</v>
      </c>
      <c r="DQ130">
        <v>0</v>
      </c>
      <c r="DR130">
        <v>0</v>
      </c>
      <c r="DS130">
        <v>1</v>
      </c>
      <c r="DT130">
        <v>0</v>
      </c>
      <c r="DU130">
        <v>0</v>
      </c>
      <c r="DV130">
        <v>2</v>
      </c>
      <c r="DW130">
        <v>0</v>
      </c>
      <c r="DX130">
        <v>1</v>
      </c>
      <c r="DY130">
        <v>0</v>
      </c>
      <c r="DZ130">
        <v>0</v>
      </c>
      <c r="EA130">
        <v>3</v>
      </c>
      <c r="EB130">
        <v>2</v>
      </c>
      <c r="EC130">
        <v>2</v>
      </c>
      <c r="ED130">
        <v>0</v>
      </c>
      <c r="EE130">
        <v>0</v>
      </c>
      <c r="EF130">
        <v>0</v>
      </c>
      <c r="EG130">
        <v>0</v>
      </c>
      <c r="EH130">
        <v>0</v>
      </c>
      <c r="EI130">
        <v>2</v>
      </c>
      <c r="EJ130">
        <v>0</v>
      </c>
      <c r="EK130">
        <v>2</v>
      </c>
      <c r="EL130">
        <v>2</v>
      </c>
      <c r="EM130">
        <v>2</v>
      </c>
      <c r="EN130">
        <v>2</v>
      </c>
      <c r="EO130">
        <v>2</v>
      </c>
      <c r="EP130">
        <v>0</v>
      </c>
      <c r="EQ130">
        <v>0</v>
      </c>
      <c r="ER130">
        <v>0</v>
      </c>
      <c r="ES130">
        <v>0</v>
      </c>
      <c r="ET130">
        <v>0</v>
      </c>
      <c r="EU130">
        <v>0</v>
      </c>
      <c r="EV130">
        <v>0</v>
      </c>
      <c r="EW130">
        <v>0</v>
      </c>
      <c r="EX130">
        <v>0</v>
      </c>
      <c r="EY130">
        <v>0</v>
      </c>
      <c r="EZ130">
        <v>0</v>
      </c>
      <c r="FA130">
        <v>0</v>
      </c>
      <c r="FB130">
        <v>0</v>
      </c>
      <c r="FC130">
        <v>0</v>
      </c>
    </row>
    <row r="131" spans="1:159" x14ac:dyDescent="0.25">
      <c r="A131" t="s">
        <v>287</v>
      </c>
      <c r="B131">
        <v>0</v>
      </c>
      <c r="C131">
        <v>0</v>
      </c>
      <c r="D131">
        <v>0</v>
      </c>
      <c r="E131">
        <v>0</v>
      </c>
      <c r="F131">
        <v>0</v>
      </c>
      <c r="G131">
        <v>0</v>
      </c>
      <c r="H131">
        <v>0</v>
      </c>
      <c r="I131">
        <v>0</v>
      </c>
      <c r="J131">
        <v>0</v>
      </c>
      <c r="K131">
        <v>0</v>
      </c>
      <c r="L131">
        <v>0</v>
      </c>
      <c r="M131">
        <v>0</v>
      </c>
      <c r="N131">
        <v>0</v>
      </c>
      <c r="O131">
        <v>0</v>
      </c>
      <c r="P131">
        <v>0</v>
      </c>
      <c r="Q131">
        <v>2</v>
      </c>
      <c r="R131">
        <v>0</v>
      </c>
      <c r="S131">
        <v>0</v>
      </c>
      <c r="T131">
        <v>0</v>
      </c>
      <c r="U131">
        <v>0</v>
      </c>
      <c r="V131">
        <v>2</v>
      </c>
      <c r="W131">
        <v>0</v>
      </c>
      <c r="X131">
        <v>0</v>
      </c>
      <c r="Y131">
        <v>0</v>
      </c>
      <c r="Z131">
        <v>0</v>
      </c>
      <c r="AA131">
        <v>1</v>
      </c>
      <c r="AB131">
        <v>0</v>
      </c>
      <c r="AC131">
        <v>0</v>
      </c>
      <c r="AD131">
        <v>0</v>
      </c>
      <c r="AE131">
        <v>0</v>
      </c>
      <c r="AF131">
        <v>0</v>
      </c>
      <c r="AG131">
        <v>0</v>
      </c>
      <c r="AH131">
        <v>0</v>
      </c>
      <c r="AI131">
        <v>0</v>
      </c>
      <c r="AJ131">
        <v>0</v>
      </c>
      <c r="AK131">
        <v>0</v>
      </c>
      <c r="AL131" s="8">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1</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2</v>
      </c>
      <c r="CV131">
        <v>0</v>
      </c>
      <c r="CW131">
        <v>0</v>
      </c>
      <c r="CX131">
        <v>0</v>
      </c>
      <c r="CY131">
        <v>0</v>
      </c>
      <c r="CZ131">
        <v>0</v>
      </c>
      <c r="DA131">
        <v>3</v>
      </c>
      <c r="DB131">
        <v>0</v>
      </c>
      <c r="DC131">
        <v>2</v>
      </c>
      <c r="DD131">
        <v>0</v>
      </c>
      <c r="DE131">
        <v>0</v>
      </c>
      <c r="DF131">
        <v>2</v>
      </c>
      <c r="DG131">
        <v>0</v>
      </c>
      <c r="DH131">
        <v>0</v>
      </c>
      <c r="DI131">
        <v>0</v>
      </c>
      <c r="DJ131">
        <v>0</v>
      </c>
      <c r="DK131">
        <v>0</v>
      </c>
      <c r="DL131">
        <v>0</v>
      </c>
      <c r="DM131">
        <v>0</v>
      </c>
      <c r="DN131">
        <v>0</v>
      </c>
      <c r="DO131">
        <v>0</v>
      </c>
      <c r="DP131">
        <v>0</v>
      </c>
      <c r="DQ131">
        <v>0</v>
      </c>
      <c r="DR131">
        <v>0</v>
      </c>
      <c r="DS131">
        <v>0</v>
      </c>
      <c r="DT131">
        <v>0</v>
      </c>
      <c r="DU131">
        <v>0</v>
      </c>
      <c r="DV131">
        <v>3</v>
      </c>
      <c r="DW131">
        <v>0</v>
      </c>
      <c r="DX131">
        <v>0</v>
      </c>
      <c r="DY131">
        <v>3</v>
      </c>
      <c r="DZ131">
        <v>1</v>
      </c>
      <c r="EA131">
        <v>3</v>
      </c>
      <c r="EB131">
        <v>2</v>
      </c>
      <c r="EC131">
        <v>3</v>
      </c>
      <c r="ED131">
        <v>0</v>
      </c>
      <c r="EE131">
        <v>0</v>
      </c>
      <c r="EF131">
        <v>0</v>
      </c>
      <c r="EG131">
        <v>0</v>
      </c>
      <c r="EH131">
        <v>0</v>
      </c>
      <c r="EI131">
        <v>0</v>
      </c>
      <c r="EJ131">
        <v>0</v>
      </c>
      <c r="EK131">
        <v>3</v>
      </c>
      <c r="EL131">
        <v>0</v>
      </c>
      <c r="EM131">
        <v>0</v>
      </c>
      <c r="EN131">
        <v>2</v>
      </c>
      <c r="EO131">
        <v>2</v>
      </c>
      <c r="EP131">
        <v>0</v>
      </c>
      <c r="EQ131">
        <v>0</v>
      </c>
      <c r="ER131">
        <v>0</v>
      </c>
      <c r="ES131">
        <v>0</v>
      </c>
      <c r="ET131">
        <v>0</v>
      </c>
      <c r="EU131">
        <v>2</v>
      </c>
      <c r="EV131">
        <v>1</v>
      </c>
      <c r="EW131">
        <v>0</v>
      </c>
      <c r="EX131">
        <v>0</v>
      </c>
      <c r="EY131">
        <v>0</v>
      </c>
      <c r="EZ131">
        <v>0</v>
      </c>
      <c r="FA131">
        <v>0</v>
      </c>
      <c r="FB131">
        <v>0</v>
      </c>
      <c r="FC131">
        <v>0</v>
      </c>
    </row>
    <row r="132" spans="1:159" x14ac:dyDescent="0.25">
      <c r="A132" t="s">
        <v>288</v>
      </c>
      <c r="B132">
        <v>0</v>
      </c>
      <c r="C132">
        <v>0</v>
      </c>
      <c r="D132">
        <v>0</v>
      </c>
      <c r="E132">
        <v>0</v>
      </c>
      <c r="F132">
        <v>0</v>
      </c>
      <c r="G132">
        <v>0</v>
      </c>
      <c r="H132">
        <v>0</v>
      </c>
      <c r="I132">
        <v>0</v>
      </c>
      <c r="J132">
        <v>0</v>
      </c>
      <c r="K132">
        <v>0</v>
      </c>
      <c r="L132">
        <v>0</v>
      </c>
      <c r="M132">
        <v>0</v>
      </c>
      <c r="N132">
        <v>0</v>
      </c>
      <c r="O132">
        <v>0</v>
      </c>
      <c r="P132">
        <v>0</v>
      </c>
      <c r="Q132">
        <v>1</v>
      </c>
      <c r="R132">
        <v>0</v>
      </c>
      <c r="S132">
        <v>0</v>
      </c>
      <c r="T132">
        <v>0</v>
      </c>
      <c r="U132">
        <v>0</v>
      </c>
      <c r="V132">
        <v>2</v>
      </c>
      <c r="W132">
        <v>0</v>
      </c>
      <c r="X132">
        <v>0</v>
      </c>
      <c r="Y132">
        <v>0</v>
      </c>
      <c r="Z132">
        <v>0</v>
      </c>
      <c r="AA132">
        <v>1</v>
      </c>
      <c r="AB132">
        <v>0</v>
      </c>
      <c r="AC132">
        <v>0</v>
      </c>
      <c r="AD132">
        <v>0</v>
      </c>
      <c r="AE132">
        <v>0</v>
      </c>
      <c r="AF132">
        <v>0</v>
      </c>
      <c r="AG132">
        <v>0</v>
      </c>
      <c r="AH132">
        <v>0</v>
      </c>
      <c r="AI132">
        <v>0</v>
      </c>
      <c r="AJ132">
        <v>0</v>
      </c>
      <c r="AK132">
        <v>0</v>
      </c>
      <c r="AL132" s="8">
        <v>0</v>
      </c>
      <c r="AM132">
        <v>0</v>
      </c>
      <c r="AN132">
        <v>0</v>
      </c>
      <c r="AO132">
        <v>0</v>
      </c>
      <c r="AP132">
        <v>0</v>
      </c>
      <c r="AQ132">
        <v>0</v>
      </c>
      <c r="AR132">
        <v>0</v>
      </c>
      <c r="AS132">
        <v>2</v>
      </c>
      <c r="AT132">
        <v>0</v>
      </c>
      <c r="AU132">
        <v>0</v>
      </c>
      <c r="AV132">
        <v>0</v>
      </c>
      <c r="AW132">
        <v>0</v>
      </c>
      <c r="AX132">
        <v>0</v>
      </c>
      <c r="AY132">
        <v>0</v>
      </c>
      <c r="AZ132">
        <v>0</v>
      </c>
      <c r="BA132">
        <v>0</v>
      </c>
      <c r="BB132">
        <v>0</v>
      </c>
      <c r="BC132">
        <v>0</v>
      </c>
      <c r="BD132">
        <v>3</v>
      </c>
      <c r="BE132">
        <v>0</v>
      </c>
      <c r="BF132">
        <v>0</v>
      </c>
      <c r="BG132">
        <v>2</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3</v>
      </c>
      <c r="DB132">
        <v>0</v>
      </c>
      <c r="DC132">
        <v>2</v>
      </c>
      <c r="DD132">
        <v>0</v>
      </c>
      <c r="DE132">
        <v>0</v>
      </c>
      <c r="DF132">
        <v>2</v>
      </c>
      <c r="DG132">
        <v>0</v>
      </c>
      <c r="DH132">
        <v>0</v>
      </c>
      <c r="DI132">
        <v>0</v>
      </c>
      <c r="DJ132">
        <v>0</v>
      </c>
      <c r="DK132">
        <v>0</v>
      </c>
      <c r="DL132">
        <v>0</v>
      </c>
      <c r="DM132">
        <v>0</v>
      </c>
      <c r="DN132">
        <v>0</v>
      </c>
      <c r="DO132">
        <v>0</v>
      </c>
      <c r="DP132">
        <v>0</v>
      </c>
      <c r="DQ132">
        <v>0</v>
      </c>
      <c r="DR132">
        <v>0</v>
      </c>
      <c r="DS132">
        <v>0</v>
      </c>
      <c r="DT132">
        <v>0</v>
      </c>
      <c r="DU132">
        <v>0</v>
      </c>
      <c r="DV132">
        <v>2</v>
      </c>
      <c r="DW132">
        <v>0</v>
      </c>
      <c r="DX132">
        <v>0</v>
      </c>
      <c r="DY132">
        <v>0</v>
      </c>
      <c r="DZ132">
        <v>3</v>
      </c>
      <c r="EA132">
        <v>0</v>
      </c>
      <c r="EB132">
        <v>2</v>
      </c>
      <c r="EC132">
        <v>2</v>
      </c>
      <c r="ED132">
        <v>0</v>
      </c>
      <c r="EE132">
        <v>0</v>
      </c>
      <c r="EF132">
        <v>0</v>
      </c>
      <c r="EG132">
        <v>0</v>
      </c>
      <c r="EH132">
        <v>0</v>
      </c>
      <c r="EI132">
        <v>0</v>
      </c>
      <c r="EJ132">
        <v>0</v>
      </c>
      <c r="EK132">
        <v>2</v>
      </c>
      <c r="EL132">
        <v>0</v>
      </c>
      <c r="EM132">
        <v>3</v>
      </c>
      <c r="EN132">
        <v>0</v>
      </c>
      <c r="EO132">
        <v>2</v>
      </c>
      <c r="EP132">
        <v>0</v>
      </c>
      <c r="EQ132">
        <v>0</v>
      </c>
      <c r="ER132">
        <v>0</v>
      </c>
      <c r="ES132">
        <v>0</v>
      </c>
      <c r="ET132">
        <v>0</v>
      </c>
      <c r="EU132">
        <v>0</v>
      </c>
      <c r="EV132">
        <v>0</v>
      </c>
      <c r="EW132">
        <v>0</v>
      </c>
      <c r="EX132">
        <v>2</v>
      </c>
      <c r="EY132">
        <v>0</v>
      </c>
      <c r="EZ132">
        <v>0</v>
      </c>
      <c r="FA132">
        <v>0</v>
      </c>
      <c r="FB132">
        <v>0</v>
      </c>
      <c r="FC132">
        <v>0</v>
      </c>
    </row>
    <row r="133" spans="1:159" x14ac:dyDescent="0.25">
      <c r="A133" t="s">
        <v>289</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2</v>
      </c>
      <c r="AB133">
        <v>0</v>
      </c>
      <c r="AC133">
        <v>0</v>
      </c>
      <c r="AD133">
        <v>0</v>
      </c>
      <c r="AE133">
        <v>0</v>
      </c>
      <c r="AF133">
        <v>0</v>
      </c>
      <c r="AG133">
        <v>0</v>
      </c>
      <c r="AH133">
        <v>0</v>
      </c>
      <c r="AI133">
        <v>0</v>
      </c>
      <c r="AJ133">
        <v>0</v>
      </c>
      <c r="AK133">
        <v>0</v>
      </c>
      <c r="AL133" s="8">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2</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2</v>
      </c>
      <c r="CV133">
        <v>0</v>
      </c>
      <c r="CW133">
        <v>0</v>
      </c>
      <c r="CX133">
        <v>0</v>
      </c>
      <c r="CY133">
        <v>0</v>
      </c>
      <c r="CZ133">
        <v>0</v>
      </c>
      <c r="DA133">
        <v>3</v>
      </c>
      <c r="DB133">
        <v>0</v>
      </c>
      <c r="DC133">
        <v>2</v>
      </c>
      <c r="DD133">
        <v>0</v>
      </c>
      <c r="DE133">
        <v>0</v>
      </c>
      <c r="DF133">
        <v>2</v>
      </c>
      <c r="DG133">
        <v>0</v>
      </c>
      <c r="DH133">
        <v>0</v>
      </c>
      <c r="DI133">
        <v>0</v>
      </c>
      <c r="DJ133">
        <v>0</v>
      </c>
      <c r="DK133">
        <v>0</v>
      </c>
      <c r="DL133">
        <v>0</v>
      </c>
      <c r="DM133">
        <v>0</v>
      </c>
      <c r="DN133">
        <v>0</v>
      </c>
      <c r="DO133">
        <v>0</v>
      </c>
      <c r="DP133">
        <v>0</v>
      </c>
      <c r="DQ133">
        <v>0</v>
      </c>
      <c r="DR133">
        <v>0</v>
      </c>
      <c r="DS133">
        <v>0</v>
      </c>
      <c r="DT133">
        <v>0</v>
      </c>
      <c r="DU133">
        <v>0</v>
      </c>
      <c r="DV133">
        <v>3</v>
      </c>
      <c r="DW133">
        <v>0</v>
      </c>
      <c r="DX133">
        <v>0</v>
      </c>
      <c r="DY133">
        <v>0</v>
      </c>
      <c r="DZ133">
        <v>2</v>
      </c>
      <c r="EA133">
        <v>0</v>
      </c>
      <c r="EB133">
        <v>2</v>
      </c>
      <c r="EC133">
        <v>2</v>
      </c>
      <c r="ED133">
        <v>0</v>
      </c>
      <c r="EE133">
        <v>0</v>
      </c>
      <c r="EF133">
        <v>0</v>
      </c>
      <c r="EG133">
        <v>0</v>
      </c>
      <c r="EH133">
        <v>0</v>
      </c>
      <c r="EI133">
        <v>0</v>
      </c>
      <c r="EJ133">
        <v>0</v>
      </c>
      <c r="EK133">
        <v>0</v>
      </c>
      <c r="EL133">
        <v>0</v>
      </c>
      <c r="EM133">
        <v>3</v>
      </c>
      <c r="EN133">
        <v>2</v>
      </c>
      <c r="EO133">
        <v>2</v>
      </c>
      <c r="EP133">
        <v>0</v>
      </c>
      <c r="EQ133">
        <v>0</v>
      </c>
      <c r="ER133">
        <v>0</v>
      </c>
      <c r="ES133">
        <v>0</v>
      </c>
      <c r="ET133">
        <v>0</v>
      </c>
      <c r="EU133">
        <v>1</v>
      </c>
      <c r="EV133">
        <v>0</v>
      </c>
      <c r="EW133">
        <v>0</v>
      </c>
      <c r="EX133">
        <v>2</v>
      </c>
      <c r="EY133">
        <v>0</v>
      </c>
      <c r="EZ133">
        <v>0</v>
      </c>
      <c r="FA133">
        <v>0</v>
      </c>
      <c r="FB133">
        <v>0</v>
      </c>
      <c r="FC133">
        <v>0</v>
      </c>
    </row>
    <row r="134" spans="1:159" x14ac:dyDescent="0.25">
      <c r="A134" t="s">
        <v>290</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s="8">
        <v>0</v>
      </c>
      <c r="AM134">
        <v>0</v>
      </c>
      <c r="AN134">
        <v>0</v>
      </c>
      <c r="AO134">
        <v>0</v>
      </c>
      <c r="AP134">
        <v>0</v>
      </c>
      <c r="AQ134">
        <v>0</v>
      </c>
      <c r="AR134">
        <v>0</v>
      </c>
      <c r="AS134">
        <v>0</v>
      </c>
      <c r="AT134">
        <v>0</v>
      </c>
      <c r="AU134">
        <v>0</v>
      </c>
      <c r="AV134">
        <v>0</v>
      </c>
      <c r="AW134">
        <v>0</v>
      </c>
      <c r="AX134">
        <v>0</v>
      </c>
      <c r="AY134">
        <v>0</v>
      </c>
      <c r="AZ134">
        <v>0</v>
      </c>
      <c r="BA134">
        <v>0</v>
      </c>
      <c r="BB134">
        <v>0</v>
      </c>
      <c r="BC134">
        <v>2</v>
      </c>
      <c r="BD134">
        <v>0</v>
      </c>
      <c r="BE134">
        <v>0</v>
      </c>
      <c r="BF134">
        <v>2</v>
      </c>
      <c r="BG134">
        <v>3</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2</v>
      </c>
      <c r="EB134">
        <v>0</v>
      </c>
      <c r="EC134">
        <v>0</v>
      </c>
      <c r="ED134">
        <v>0</v>
      </c>
      <c r="EE134">
        <v>0</v>
      </c>
      <c r="EF134">
        <v>0</v>
      </c>
      <c r="EG134">
        <v>0</v>
      </c>
      <c r="EH134">
        <v>2</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row>
    <row r="135" spans="1:159" x14ac:dyDescent="0.25">
      <c r="A135" t="s">
        <v>291</v>
      </c>
      <c r="B135">
        <v>0</v>
      </c>
      <c r="C135">
        <v>0</v>
      </c>
      <c r="D135">
        <v>0</v>
      </c>
      <c r="E135">
        <v>0</v>
      </c>
      <c r="F135">
        <v>0</v>
      </c>
      <c r="G135">
        <v>0</v>
      </c>
      <c r="H135">
        <v>0</v>
      </c>
      <c r="I135">
        <v>0</v>
      </c>
      <c r="J135">
        <v>0</v>
      </c>
      <c r="K135">
        <v>0</v>
      </c>
      <c r="L135">
        <v>0</v>
      </c>
      <c r="M135">
        <v>0</v>
      </c>
      <c r="N135">
        <v>0</v>
      </c>
      <c r="O135">
        <v>0</v>
      </c>
      <c r="P135">
        <v>0</v>
      </c>
      <c r="Q135">
        <v>1</v>
      </c>
      <c r="R135">
        <v>0</v>
      </c>
      <c r="S135">
        <v>0</v>
      </c>
      <c r="T135">
        <v>0</v>
      </c>
      <c r="U135">
        <v>0</v>
      </c>
      <c r="V135">
        <v>1</v>
      </c>
      <c r="W135">
        <v>0</v>
      </c>
      <c r="X135">
        <v>0</v>
      </c>
      <c r="Y135">
        <v>0</v>
      </c>
      <c r="Z135">
        <v>0</v>
      </c>
      <c r="AA135">
        <v>0</v>
      </c>
      <c r="AB135">
        <v>0</v>
      </c>
      <c r="AC135">
        <v>0</v>
      </c>
      <c r="AD135">
        <v>0</v>
      </c>
      <c r="AE135">
        <v>0</v>
      </c>
      <c r="AF135">
        <v>0</v>
      </c>
      <c r="AG135">
        <v>0</v>
      </c>
      <c r="AH135">
        <v>0</v>
      </c>
      <c r="AI135">
        <v>0</v>
      </c>
      <c r="AJ135">
        <v>0</v>
      </c>
      <c r="AK135">
        <v>0</v>
      </c>
      <c r="AL135" s="8">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1</v>
      </c>
      <c r="CW135">
        <v>0</v>
      </c>
      <c r="CX135">
        <v>0</v>
      </c>
      <c r="CY135">
        <v>0</v>
      </c>
      <c r="CZ135">
        <v>0</v>
      </c>
      <c r="DA135">
        <v>2</v>
      </c>
      <c r="DB135">
        <v>0</v>
      </c>
      <c r="DC135">
        <v>3</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2</v>
      </c>
      <c r="DW135">
        <v>0</v>
      </c>
      <c r="DX135">
        <v>0</v>
      </c>
      <c r="DY135">
        <v>0</v>
      </c>
      <c r="DZ135">
        <v>2</v>
      </c>
      <c r="EA135">
        <v>2</v>
      </c>
      <c r="EB135">
        <v>1</v>
      </c>
      <c r="EC135">
        <v>2</v>
      </c>
      <c r="ED135">
        <v>0</v>
      </c>
      <c r="EE135">
        <v>0</v>
      </c>
      <c r="EF135">
        <v>0</v>
      </c>
      <c r="EG135">
        <v>0</v>
      </c>
      <c r="EH135">
        <v>0</v>
      </c>
      <c r="EI135">
        <v>0</v>
      </c>
      <c r="EJ135">
        <v>0</v>
      </c>
      <c r="EK135">
        <v>2</v>
      </c>
      <c r="EL135">
        <v>0</v>
      </c>
      <c r="EM135">
        <v>0</v>
      </c>
      <c r="EN135">
        <v>0</v>
      </c>
      <c r="EO135">
        <v>0</v>
      </c>
      <c r="EP135">
        <v>0</v>
      </c>
      <c r="EQ135">
        <v>0</v>
      </c>
      <c r="ER135">
        <v>0</v>
      </c>
      <c r="ES135">
        <v>0</v>
      </c>
      <c r="ET135">
        <v>0</v>
      </c>
      <c r="EU135">
        <v>0</v>
      </c>
      <c r="EV135">
        <v>0</v>
      </c>
      <c r="EW135">
        <v>0</v>
      </c>
      <c r="EX135">
        <v>1</v>
      </c>
      <c r="EY135">
        <v>0</v>
      </c>
      <c r="EZ135">
        <v>0</v>
      </c>
      <c r="FA135">
        <v>0</v>
      </c>
      <c r="FB135">
        <v>0</v>
      </c>
      <c r="FC135">
        <v>0</v>
      </c>
    </row>
    <row r="136" spans="1:159" x14ac:dyDescent="0.25">
      <c r="A136" t="s">
        <v>292</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3</v>
      </c>
      <c r="AA136">
        <v>0</v>
      </c>
      <c r="AB136">
        <v>0</v>
      </c>
      <c r="AC136">
        <v>0</v>
      </c>
      <c r="AD136">
        <v>0</v>
      </c>
      <c r="AE136">
        <v>0</v>
      </c>
      <c r="AF136">
        <v>0</v>
      </c>
      <c r="AG136">
        <v>0</v>
      </c>
      <c r="AH136">
        <v>0</v>
      </c>
      <c r="AI136">
        <v>0</v>
      </c>
      <c r="AJ136">
        <v>0</v>
      </c>
      <c r="AK136">
        <v>0</v>
      </c>
      <c r="AL136" s="8">
        <v>0</v>
      </c>
      <c r="AM136">
        <v>0</v>
      </c>
      <c r="AN136">
        <v>0</v>
      </c>
      <c r="AO136">
        <v>0</v>
      </c>
      <c r="AP136">
        <v>0</v>
      </c>
      <c r="AQ136">
        <v>0</v>
      </c>
      <c r="AR136">
        <v>0</v>
      </c>
      <c r="AS136">
        <v>2</v>
      </c>
      <c r="AT136">
        <v>0</v>
      </c>
      <c r="AU136">
        <v>0</v>
      </c>
      <c r="AV136">
        <v>0</v>
      </c>
      <c r="AW136">
        <v>0</v>
      </c>
      <c r="AX136">
        <v>0</v>
      </c>
      <c r="AY136">
        <v>0</v>
      </c>
      <c r="AZ136">
        <v>0</v>
      </c>
      <c r="BA136">
        <v>0</v>
      </c>
      <c r="BB136">
        <v>0</v>
      </c>
      <c r="BC136">
        <v>0</v>
      </c>
      <c r="BD136">
        <v>0</v>
      </c>
      <c r="BE136">
        <v>0</v>
      </c>
      <c r="BF136">
        <v>0</v>
      </c>
      <c r="BG136">
        <v>0</v>
      </c>
      <c r="BH136">
        <v>0</v>
      </c>
      <c r="BI136">
        <v>0</v>
      </c>
      <c r="BJ136">
        <v>0</v>
      </c>
      <c r="BK136">
        <v>2</v>
      </c>
      <c r="BL136">
        <v>0</v>
      </c>
      <c r="BM136">
        <v>0</v>
      </c>
      <c r="BN136">
        <v>0</v>
      </c>
      <c r="BO136">
        <v>0</v>
      </c>
      <c r="BP136">
        <v>0</v>
      </c>
      <c r="BQ136">
        <v>0</v>
      </c>
      <c r="BR136">
        <v>1</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2</v>
      </c>
      <c r="CO136">
        <v>0</v>
      </c>
      <c r="CP136">
        <v>0</v>
      </c>
      <c r="CQ136">
        <v>0</v>
      </c>
      <c r="CR136">
        <v>1</v>
      </c>
      <c r="CS136">
        <v>1</v>
      </c>
      <c r="CT136">
        <v>0</v>
      </c>
      <c r="CU136">
        <v>2</v>
      </c>
      <c r="CV136">
        <v>0</v>
      </c>
      <c r="CW136">
        <v>0</v>
      </c>
      <c r="CX136">
        <v>0</v>
      </c>
      <c r="CY136">
        <v>0</v>
      </c>
      <c r="CZ136">
        <v>2</v>
      </c>
      <c r="DA136">
        <v>3</v>
      </c>
      <c r="DB136">
        <v>0</v>
      </c>
      <c r="DC136">
        <v>2</v>
      </c>
      <c r="DD136">
        <v>0</v>
      </c>
      <c r="DE136">
        <v>0</v>
      </c>
      <c r="DF136">
        <v>2</v>
      </c>
      <c r="DG136">
        <v>0</v>
      </c>
      <c r="DH136">
        <v>0</v>
      </c>
      <c r="DI136">
        <v>0</v>
      </c>
      <c r="DJ136">
        <v>0</v>
      </c>
      <c r="DK136">
        <v>0</v>
      </c>
      <c r="DL136">
        <v>0</v>
      </c>
      <c r="DM136">
        <v>0</v>
      </c>
      <c r="DN136">
        <v>0</v>
      </c>
      <c r="DO136">
        <v>0</v>
      </c>
      <c r="DP136">
        <v>0</v>
      </c>
      <c r="DQ136">
        <v>0</v>
      </c>
      <c r="DR136">
        <v>0</v>
      </c>
      <c r="DS136">
        <v>1</v>
      </c>
      <c r="DT136">
        <v>0</v>
      </c>
      <c r="DU136">
        <v>0</v>
      </c>
      <c r="DV136">
        <v>2</v>
      </c>
      <c r="DW136">
        <v>0</v>
      </c>
      <c r="DX136">
        <v>2</v>
      </c>
      <c r="DY136">
        <v>0</v>
      </c>
      <c r="DZ136">
        <v>2</v>
      </c>
      <c r="EA136">
        <v>2</v>
      </c>
      <c r="EB136">
        <v>2</v>
      </c>
      <c r="EC136">
        <v>2</v>
      </c>
      <c r="ED136">
        <v>0</v>
      </c>
      <c r="EE136">
        <v>0</v>
      </c>
      <c r="EF136">
        <v>0</v>
      </c>
      <c r="EG136">
        <v>0</v>
      </c>
      <c r="EH136">
        <v>0</v>
      </c>
      <c r="EI136">
        <v>0</v>
      </c>
      <c r="EJ136">
        <v>0</v>
      </c>
      <c r="EK136">
        <v>2</v>
      </c>
      <c r="EL136">
        <v>2</v>
      </c>
      <c r="EM136">
        <v>2</v>
      </c>
      <c r="EN136">
        <v>0</v>
      </c>
      <c r="EO136">
        <v>0</v>
      </c>
      <c r="EP136">
        <v>0</v>
      </c>
      <c r="EQ136">
        <v>0</v>
      </c>
      <c r="ER136">
        <v>0</v>
      </c>
      <c r="ES136">
        <v>0</v>
      </c>
      <c r="ET136">
        <v>0</v>
      </c>
      <c r="EU136">
        <v>0</v>
      </c>
      <c r="EV136">
        <v>0</v>
      </c>
      <c r="EW136">
        <v>0</v>
      </c>
      <c r="EX136">
        <v>1</v>
      </c>
      <c r="EY136">
        <v>0</v>
      </c>
      <c r="EZ136">
        <v>0</v>
      </c>
      <c r="FA136">
        <v>0</v>
      </c>
      <c r="FB136">
        <v>0</v>
      </c>
      <c r="FC136">
        <v>0</v>
      </c>
    </row>
    <row r="137" spans="1:159" x14ac:dyDescent="0.25">
      <c r="A137" t="s">
        <v>293</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4</v>
      </c>
      <c r="AA137">
        <v>0</v>
      </c>
      <c r="AB137">
        <v>0</v>
      </c>
      <c r="AC137">
        <v>0</v>
      </c>
      <c r="AD137">
        <v>0</v>
      </c>
      <c r="AE137">
        <v>0</v>
      </c>
      <c r="AF137">
        <v>0</v>
      </c>
      <c r="AG137">
        <v>0</v>
      </c>
      <c r="AH137">
        <v>0</v>
      </c>
      <c r="AI137">
        <v>0</v>
      </c>
      <c r="AJ137">
        <v>0</v>
      </c>
      <c r="AK137">
        <v>0</v>
      </c>
      <c r="AL137" s="8">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2</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1</v>
      </c>
      <c r="CV137">
        <v>0</v>
      </c>
      <c r="CW137">
        <v>0</v>
      </c>
      <c r="CX137">
        <v>0</v>
      </c>
      <c r="CY137">
        <v>0</v>
      </c>
      <c r="CZ137">
        <v>0</v>
      </c>
      <c r="DA137">
        <v>3</v>
      </c>
      <c r="DB137">
        <v>0</v>
      </c>
      <c r="DC137">
        <v>2</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3</v>
      </c>
      <c r="DW137">
        <v>0</v>
      </c>
      <c r="DX137">
        <v>0</v>
      </c>
      <c r="DY137">
        <v>0</v>
      </c>
      <c r="DZ137">
        <v>0</v>
      </c>
      <c r="EA137">
        <v>2</v>
      </c>
      <c r="EB137">
        <v>0</v>
      </c>
      <c r="EC137">
        <v>2</v>
      </c>
      <c r="ED137">
        <v>0</v>
      </c>
      <c r="EE137">
        <v>0</v>
      </c>
      <c r="EF137">
        <v>0</v>
      </c>
      <c r="EG137">
        <v>0</v>
      </c>
      <c r="EH137">
        <v>0</v>
      </c>
      <c r="EI137">
        <v>0</v>
      </c>
      <c r="EJ137">
        <v>0</v>
      </c>
      <c r="EK137">
        <v>2</v>
      </c>
      <c r="EL137">
        <v>0</v>
      </c>
      <c r="EM137">
        <v>2</v>
      </c>
      <c r="EN137">
        <v>2</v>
      </c>
      <c r="EO137">
        <v>2</v>
      </c>
      <c r="EP137">
        <v>0</v>
      </c>
      <c r="EQ137">
        <v>0</v>
      </c>
      <c r="ER137">
        <v>0</v>
      </c>
      <c r="ES137">
        <v>0</v>
      </c>
      <c r="ET137">
        <v>0</v>
      </c>
      <c r="EU137">
        <v>0</v>
      </c>
      <c r="EV137">
        <v>0</v>
      </c>
      <c r="EW137">
        <v>0</v>
      </c>
      <c r="EX137">
        <v>0</v>
      </c>
      <c r="EY137">
        <v>0</v>
      </c>
      <c r="EZ137">
        <v>0</v>
      </c>
      <c r="FA137">
        <v>0</v>
      </c>
      <c r="FB137">
        <v>0</v>
      </c>
      <c r="FC137">
        <v>0</v>
      </c>
    </row>
    <row r="138" spans="1:159" x14ac:dyDescent="0.25">
      <c r="A138" t="s">
        <v>294</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s="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3</v>
      </c>
      <c r="DB138">
        <v>0</v>
      </c>
      <c r="DC138">
        <v>2</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2</v>
      </c>
      <c r="DW138">
        <v>0</v>
      </c>
      <c r="DX138">
        <v>0</v>
      </c>
      <c r="DY138">
        <v>0</v>
      </c>
      <c r="DZ138">
        <v>0</v>
      </c>
      <c r="EA138">
        <v>2</v>
      </c>
      <c r="EB138">
        <v>0</v>
      </c>
      <c r="EC138">
        <v>2</v>
      </c>
      <c r="ED138">
        <v>0</v>
      </c>
      <c r="EE138">
        <v>0</v>
      </c>
      <c r="EF138">
        <v>0</v>
      </c>
      <c r="EG138">
        <v>0</v>
      </c>
      <c r="EH138">
        <v>0</v>
      </c>
      <c r="EI138">
        <v>0</v>
      </c>
      <c r="EJ138">
        <v>0</v>
      </c>
      <c r="EK138">
        <v>2</v>
      </c>
      <c r="EL138">
        <v>0</v>
      </c>
      <c r="EM138">
        <v>2</v>
      </c>
      <c r="EN138">
        <v>2</v>
      </c>
      <c r="EO138">
        <v>2</v>
      </c>
      <c r="EP138">
        <v>0</v>
      </c>
      <c r="EQ138">
        <v>0</v>
      </c>
      <c r="ER138">
        <v>0</v>
      </c>
      <c r="ES138">
        <v>0</v>
      </c>
      <c r="ET138">
        <v>0</v>
      </c>
      <c r="EU138">
        <v>0</v>
      </c>
      <c r="EV138">
        <v>0</v>
      </c>
      <c r="EW138">
        <v>0</v>
      </c>
      <c r="EX138">
        <v>2</v>
      </c>
      <c r="EY138">
        <v>0</v>
      </c>
      <c r="EZ138">
        <v>0</v>
      </c>
      <c r="FA138">
        <v>0</v>
      </c>
      <c r="FB138">
        <v>0</v>
      </c>
      <c r="FC138">
        <v>0</v>
      </c>
    </row>
    <row r="139" spans="1:159" x14ac:dyDescent="0.25">
      <c r="A139" t="s">
        <v>295</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2</v>
      </c>
      <c r="W139">
        <v>0</v>
      </c>
      <c r="X139">
        <v>0</v>
      </c>
      <c r="Y139">
        <v>0</v>
      </c>
      <c r="Z139">
        <v>3</v>
      </c>
      <c r="AA139">
        <v>1</v>
      </c>
      <c r="AB139">
        <v>0</v>
      </c>
      <c r="AC139">
        <v>0</v>
      </c>
      <c r="AD139">
        <v>0</v>
      </c>
      <c r="AE139">
        <v>0</v>
      </c>
      <c r="AF139">
        <v>0</v>
      </c>
      <c r="AG139">
        <v>0</v>
      </c>
      <c r="AH139">
        <v>0</v>
      </c>
      <c r="AI139">
        <v>0</v>
      </c>
      <c r="AJ139">
        <v>0</v>
      </c>
      <c r="AK139">
        <v>0</v>
      </c>
      <c r="AL139" s="8">
        <v>0</v>
      </c>
      <c r="AM139">
        <v>1</v>
      </c>
      <c r="AN139">
        <v>0</v>
      </c>
      <c r="AO139">
        <v>0</v>
      </c>
      <c r="AP139">
        <v>0</v>
      </c>
      <c r="AQ139">
        <v>0</v>
      </c>
      <c r="AR139">
        <v>0</v>
      </c>
      <c r="AS139">
        <v>0</v>
      </c>
      <c r="AT139">
        <v>0</v>
      </c>
      <c r="AU139">
        <v>0</v>
      </c>
      <c r="AV139">
        <v>1</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2</v>
      </c>
      <c r="CO139">
        <v>0</v>
      </c>
      <c r="CP139">
        <v>0</v>
      </c>
      <c r="CQ139">
        <v>0</v>
      </c>
      <c r="CR139">
        <v>0</v>
      </c>
      <c r="CS139">
        <v>1</v>
      </c>
      <c r="CT139">
        <v>0</v>
      </c>
      <c r="CU139">
        <v>0</v>
      </c>
      <c r="CV139">
        <v>0</v>
      </c>
      <c r="CW139">
        <v>0</v>
      </c>
      <c r="CX139">
        <v>0</v>
      </c>
      <c r="CY139">
        <v>0</v>
      </c>
      <c r="CZ139">
        <v>3</v>
      </c>
      <c r="DA139">
        <v>2</v>
      </c>
      <c r="DB139">
        <v>0</v>
      </c>
      <c r="DC139">
        <v>2</v>
      </c>
      <c r="DD139">
        <v>0</v>
      </c>
      <c r="DE139">
        <v>0</v>
      </c>
      <c r="DF139">
        <v>1</v>
      </c>
      <c r="DG139">
        <v>0</v>
      </c>
      <c r="DH139">
        <v>0</v>
      </c>
      <c r="DI139">
        <v>0</v>
      </c>
      <c r="DJ139">
        <v>0</v>
      </c>
      <c r="DK139">
        <v>0</v>
      </c>
      <c r="DL139">
        <v>0</v>
      </c>
      <c r="DM139">
        <v>0</v>
      </c>
      <c r="DN139">
        <v>0</v>
      </c>
      <c r="DO139">
        <v>0</v>
      </c>
      <c r="DP139">
        <v>0</v>
      </c>
      <c r="DQ139">
        <v>0</v>
      </c>
      <c r="DR139">
        <v>0</v>
      </c>
      <c r="DS139">
        <v>0</v>
      </c>
      <c r="DT139">
        <v>0</v>
      </c>
      <c r="DU139">
        <v>0</v>
      </c>
      <c r="DV139">
        <v>2</v>
      </c>
      <c r="DW139">
        <v>0</v>
      </c>
      <c r="DX139">
        <v>0</v>
      </c>
      <c r="DY139">
        <v>0</v>
      </c>
      <c r="DZ139">
        <v>0</v>
      </c>
      <c r="EA139">
        <v>3</v>
      </c>
      <c r="EB139">
        <v>1</v>
      </c>
      <c r="EC139">
        <v>3</v>
      </c>
      <c r="ED139">
        <v>0</v>
      </c>
      <c r="EE139">
        <v>0</v>
      </c>
      <c r="EF139">
        <v>0</v>
      </c>
      <c r="EG139">
        <v>0</v>
      </c>
      <c r="EH139">
        <v>0</v>
      </c>
      <c r="EI139">
        <v>2</v>
      </c>
      <c r="EJ139">
        <v>2</v>
      </c>
      <c r="EK139">
        <v>3</v>
      </c>
      <c r="EL139">
        <v>0</v>
      </c>
      <c r="EM139">
        <v>0</v>
      </c>
      <c r="EN139">
        <v>0</v>
      </c>
      <c r="EO139">
        <v>3</v>
      </c>
      <c r="EP139">
        <v>0</v>
      </c>
      <c r="EQ139">
        <v>0</v>
      </c>
      <c r="ER139">
        <v>0</v>
      </c>
      <c r="ES139">
        <v>0</v>
      </c>
      <c r="ET139">
        <v>0</v>
      </c>
      <c r="EU139">
        <v>3</v>
      </c>
      <c r="EV139">
        <v>0</v>
      </c>
      <c r="EW139">
        <v>0</v>
      </c>
      <c r="EX139">
        <v>0</v>
      </c>
      <c r="EY139">
        <v>0</v>
      </c>
      <c r="EZ139">
        <v>0</v>
      </c>
      <c r="FA139">
        <v>0</v>
      </c>
      <c r="FB139">
        <v>0</v>
      </c>
      <c r="FC139">
        <v>0</v>
      </c>
    </row>
    <row r="140" spans="1:159" x14ac:dyDescent="0.25">
      <c r="A140" t="s">
        <v>296</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2</v>
      </c>
      <c r="W140">
        <v>0</v>
      </c>
      <c r="X140">
        <v>1</v>
      </c>
      <c r="Y140">
        <v>0</v>
      </c>
      <c r="Z140">
        <v>0</v>
      </c>
      <c r="AA140">
        <v>0</v>
      </c>
      <c r="AB140">
        <v>0</v>
      </c>
      <c r="AC140">
        <v>0</v>
      </c>
      <c r="AD140">
        <v>0</v>
      </c>
      <c r="AE140">
        <v>0</v>
      </c>
      <c r="AF140">
        <v>0</v>
      </c>
      <c r="AG140">
        <v>0</v>
      </c>
      <c r="AH140">
        <v>0</v>
      </c>
      <c r="AI140">
        <v>0</v>
      </c>
      <c r="AJ140">
        <v>0</v>
      </c>
      <c r="AK140">
        <v>0</v>
      </c>
      <c r="AL140" s="8">
        <v>0</v>
      </c>
      <c r="AM140">
        <v>2</v>
      </c>
      <c r="AN140">
        <v>0</v>
      </c>
      <c r="AO140">
        <v>0</v>
      </c>
      <c r="AP140">
        <v>0</v>
      </c>
      <c r="AQ140">
        <v>0</v>
      </c>
      <c r="AR140">
        <v>0</v>
      </c>
      <c r="AS140">
        <v>3</v>
      </c>
      <c r="AT140">
        <v>0</v>
      </c>
      <c r="AU140">
        <v>0</v>
      </c>
      <c r="AV140">
        <v>0</v>
      </c>
      <c r="AW140">
        <v>0</v>
      </c>
      <c r="AX140">
        <v>0</v>
      </c>
      <c r="AY140">
        <v>0</v>
      </c>
      <c r="AZ140">
        <v>0</v>
      </c>
      <c r="BA140">
        <v>0</v>
      </c>
      <c r="BB140">
        <v>0</v>
      </c>
      <c r="BC140">
        <v>0</v>
      </c>
      <c r="BD140">
        <v>1</v>
      </c>
      <c r="BE140">
        <v>0</v>
      </c>
      <c r="BF140">
        <v>0</v>
      </c>
      <c r="BG140">
        <v>0</v>
      </c>
      <c r="BH140">
        <v>0</v>
      </c>
      <c r="BI140">
        <v>0</v>
      </c>
      <c r="BJ140">
        <v>0</v>
      </c>
      <c r="BK140">
        <v>0</v>
      </c>
      <c r="BL140">
        <v>0</v>
      </c>
      <c r="BM140">
        <v>0</v>
      </c>
      <c r="BN140">
        <v>0</v>
      </c>
      <c r="BO140">
        <v>0</v>
      </c>
      <c r="BP140">
        <v>0</v>
      </c>
      <c r="BQ140">
        <v>0</v>
      </c>
      <c r="BR140">
        <v>0</v>
      </c>
      <c r="BS140">
        <v>2</v>
      </c>
      <c r="BT140">
        <v>0</v>
      </c>
      <c r="BU140">
        <v>0</v>
      </c>
      <c r="BV140">
        <v>0</v>
      </c>
      <c r="BW140">
        <v>0</v>
      </c>
      <c r="BX140">
        <v>0</v>
      </c>
      <c r="BY140">
        <v>0</v>
      </c>
      <c r="BZ140">
        <v>0</v>
      </c>
      <c r="CA140">
        <v>0</v>
      </c>
      <c r="CB140">
        <v>0</v>
      </c>
      <c r="CC140">
        <v>0</v>
      </c>
      <c r="CD140">
        <v>0</v>
      </c>
      <c r="CE140">
        <v>0</v>
      </c>
      <c r="CF140">
        <v>0</v>
      </c>
      <c r="CG140">
        <v>2</v>
      </c>
      <c r="CH140">
        <v>0</v>
      </c>
      <c r="CI140">
        <v>0</v>
      </c>
      <c r="CJ140">
        <v>2</v>
      </c>
      <c r="CK140">
        <v>0</v>
      </c>
      <c r="CL140">
        <v>0</v>
      </c>
      <c r="CM140">
        <v>0</v>
      </c>
      <c r="CN140">
        <v>2</v>
      </c>
      <c r="CO140">
        <v>0</v>
      </c>
      <c r="CP140">
        <v>0</v>
      </c>
      <c r="CQ140">
        <v>0</v>
      </c>
      <c r="CR140">
        <v>0</v>
      </c>
      <c r="CS140">
        <v>2</v>
      </c>
      <c r="CT140">
        <v>1</v>
      </c>
      <c r="CU140">
        <v>0</v>
      </c>
      <c r="CV140">
        <v>2</v>
      </c>
      <c r="CW140">
        <v>0</v>
      </c>
      <c r="CX140">
        <v>0</v>
      </c>
      <c r="CY140">
        <v>0</v>
      </c>
      <c r="CZ140">
        <v>0</v>
      </c>
      <c r="DA140">
        <v>2</v>
      </c>
      <c r="DB140">
        <v>0</v>
      </c>
      <c r="DC140">
        <v>2</v>
      </c>
      <c r="DD140">
        <v>0</v>
      </c>
      <c r="DE140">
        <v>0</v>
      </c>
      <c r="DF140">
        <v>2</v>
      </c>
      <c r="DG140">
        <v>0</v>
      </c>
      <c r="DH140">
        <v>0</v>
      </c>
      <c r="DI140">
        <v>0</v>
      </c>
      <c r="DJ140">
        <v>0</v>
      </c>
      <c r="DK140">
        <v>0</v>
      </c>
      <c r="DL140">
        <v>0</v>
      </c>
      <c r="DM140">
        <v>0</v>
      </c>
      <c r="DN140">
        <v>0</v>
      </c>
      <c r="DO140">
        <v>0</v>
      </c>
      <c r="DP140">
        <v>0</v>
      </c>
      <c r="DQ140">
        <v>0</v>
      </c>
      <c r="DR140">
        <v>0</v>
      </c>
      <c r="DS140">
        <v>0</v>
      </c>
      <c r="DT140">
        <v>0</v>
      </c>
      <c r="DU140">
        <v>0</v>
      </c>
      <c r="DV140">
        <v>2</v>
      </c>
      <c r="DW140">
        <v>0</v>
      </c>
      <c r="DX140">
        <v>0</v>
      </c>
      <c r="DY140">
        <v>0</v>
      </c>
      <c r="DZ140">
        <v>0</v>
      </c>
      <c r="EA140">
        <v>0</v>
      </c>
      <c r="EB140">
        <v>0</v>
      </c>
      <c r="EC140">
        <v>2</v>
      </c>
      <c r="ED140">
        <v>0</v>
      </c>
      <c r="EE140">
        <v>0</v>
      </c>
      <c r="EF140">
        <v>0</v>
      </c>
      <c r="EG140">
        <v>0</v>
      </c>
      <c r="EH140">
        <v>0</v>
      </c>
      <c r="EI140">
        <v>2</v>
      </c>
      <c r="EJ140">
        <v>0</v>
      </c>
      <c r="EK140">
        <v>2</v>
      </c>
      <c r="EL140">
        <v>2</v>
      </c>
      <c r="EM140">
        <v>0</v>
      </c>
      <c r="EN140">
        <v>0</v>
      </c>
      <c r="EO140">
        <v>0</v>
      </c>
      <c r="EP140">
        <v>0</v>
      </c>
      <c r="EQ140">
        <v>0</v>
      </c>
      <c r="ER140">
        <v>0</v>
      </c>
      <c r="ES140">
        <v>0</v>
      </c>
      <c r="ET140">
        <v>0</v>
      </c>
      <c r="EU140">
        <v>0</v>
      </c>
      <c r="EV140">
        <v>0</v>
      </c>
      <c r="EW140">
        <v>0</v>
      </c>
      <c r="EX140">
        <v>3</v>
      </c>
      <c r="EY140">
        <v>0</v>
      </c>
      <c r="EZ140">
        <v>0</v>
      </c>
      <c r="FA140">
        <v>0</v>
      </c>
      <c r="FB140">
        <v>0</v>
      </c>
      <c r="FC140">
        <v>0</v>
      </c>
    </row>
    <row r="141" spans="1:159" x14ac:dyDescent="0.25">
      <c r="A141" t="s">
        <v>297</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s="8">
        <v>0</v>
      </c>
      <c r="AM141">
        <v>2</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3</v>
      </c>
      <c r="BS141">
        <v>3</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2</v>
      </c>
      <c r="CO141">
        <v>0</v>
      </c>
      <c r="CP141">
        <v>0</v>
      </c>
      <c r="CQ141">
        <v>0</v>
      </c>
      <c r="CR141">
        <v>0</v>
      </c>
      <c r="CS141">
        <v>0</v>
      </c>
      <c r="CT141">
        <v>0</v>
      </c>
      <c r="CU141">
        <v>0</v>
      </c>
      <c r="CV141">
        <v>2</v>
      </c>
      <c r="CW141">
        <v>0</v>
      </c>
      <c r="CX141">
        <v>0</v>
      </c>
      <c r="CY141">
        <v>0</v>
      </c>
      <c r="CZ141">
        <v>0</v>
      </c>
      <c r="DA141">
        <v>2</v>
      </c>
      <c r="DB141">
        <v>0</v>
      </c>
      <c r="DC141">
        <v>2</v>
      </c>
      <c r="DD141">
        <v>0</v>
      </c>
      <c r="DE141">
        <v>0</v>
      </c>
      <c r="DF141">
        <v>1</v>
      </c>
      <c r="DG141">
        <v>0</v>
      </c>
      <c r="DH141">
        <v>0</v>
      </c>
      <c r="DI141">
        <v>0</v>
      </c>
      <c r="DJ141">
        <v>0</v>
      </c>
      <c r="DK141">
        <v>0</v>
      </c>
      <c r="DL141">
        <v>0</v>
      </c>
      <c r="DM141">
        <v>0</v>
      </c>
      <c r="DN141">
        <v>0</v>
      </c>
      <c r="DO141">
        <v>0</v>
      </c>
      <c r="DP141">
        <v>0</v>
      </c>
      <c r="DQ141">
        <v>0</v>
      </c>
      <c r="DR141">
        <v>0</v>
      </c>
      <c r="DS141">
        <v>2</v>
      </c>
      <c r="DT141">
        <v>0</v>
      </c>
      <c r="DU141">
        <v>0</v>
      </c>
      <c r="DV141">
        <v>0</v>
      </c>
      <c r="DW141">
        <v>0</v>
      </c>
      <c r="DX141">
        <v>0</v>
      </c>
      <c r="DY141">
        <v>0</v>
      </c>
      <c r="DZ141">
        <v>0</v>
      </c>
      <c r="EA141">
        <v>1</v>
      </c>
      <c r="EB141">
        <v>0</v>
      </c>
      <c r="EC141">
        <v>2</v>
      </c>
      <c r="ED141">
        <v>0</v>
      </c>
      <c r="EE141">
        <v>0</v>
      </c>
      <c r="EF141">
        <v>0</v>
      </c>
      <c r="EG141">
        <v>0</v>
      </c>
      <c r="EH141">
        <v>0</v>
      </c>
      <c r="EI141">
        <v>0</v>
      </c>
      <c r="EJ141">
        <v>0</v>
      </c>
      <c r="EK141">
        <v>2</v>
      </c>
      <c r="EL141">
        <v>0</v>
      </c>
      <c r="EM141">
        <v>0</v>
      </c>
      <c r="EN141">
        <v>0</v>
      </c>
      <c r="EO141">
        <v>0</v>
      </c>
      <c r="EP141">
        <v>0</v>
      </c>
      <c r="EQ141">
        <v>0</v>
      </c>
      <c r="ER141">
        <v>0</v>
      </c>
      <c r="ES141">
        <v>0</v>
      </c>
      <c r="ET141">
        <v>0</v>
      </c>
      <c r="EU141">
        <v>0</v>
      </c>
      <c r="EV141">
        <v>0</v>
      </c>
      <c r="EW141">
        <v>0</v>
      </c>
      <c r="EX141">
        <v>0</v>
      </c>
      <c r="EY141">
        <v>0</v>
      </c>
      <c r="EZ141">
        <v>0</v>
      </c>
      <c r="FA141">
        <v>0</v>
      </c>
      <c r="FB141">
        <v>0</v>
      </c>
      <c r="FC141">
        <v>0</v>
      </c>
    </row>
    <row r="142" spans="1:159" x14ac:dyDescent="0.25">
      <c r="A142" t="s">
        <v>298</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s="8">
        <v>0</v>
      </c>
      <c r="AM142">
        <v>0</v>
      </c>
      <c r="AN142">
        <v>0</v>
      </c>
      <c r="AO142">
        <v>0</v>
      </c>
      <c r="AP142">
        <v>0</v>
      </c>
      <c r="AQ142">
        <v>0</v>
      </c>
      <c r="AR142">
        <v>0</v>
      </c>
      <c r="AS142">
        <v>0</v>
      </c>
      <c r="AT142">
        <v>0</v>
      </c>
      <c r="AU142">
        <v>0</v>
      </c>
      <c r="AV142">
        <v>0</v>
      </c>
      <c r="AW142">
        <v>0</v>
      </c>
      <c r="AX142">
        <v>0</v>
      </c>
      <c r="AY142">
        <v>0</v>
      </c>
      <c r="AZ142">
        <v>0</v>
      </c>
      <c r="BA142">
        <v>0</v>
      </c>
      <c r="BB142">
        <v>0</v>
      </c>
      <c r="BC142">
        <v>0</v>
      </c>
      <c r="BD142">
        <v>1</v>
      </c>
      <c r="BE142">
        <v>0</v>
      </c>
      <c r="BF142">
        <v>0</v>
      </c>
      <c r="BG142">
        <v>0</v>
      </c>
      <c r="BH142">
        <v>0</v>
      </c>
      <c r="BI142">
        <v>0</v>
      </c>
      <c r="BJ142">
        <v>0</v>
      </c>
      <c r="BK142">
        <v>1</v>
      </c>
      <c r="BL142">
        <v>0</v>
      </c>
      <c r="BM142">
        <v>0</v>
      </c>
      <c r="BN142">
        <v>0</v>
      </c>
      <c r="BO142">
        <v>0</v>
      </c>
      <c r="BP142">
        <v>0</v>
      </c>
      <c r="BQ142">
        <v>0</v>
      </c>
      <c r="BR142">
        <v>3</v>
      </c>
      <c r="BS142">
        <v>3</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1</v>
      </c>
      <c r="CT142">
        <v>0</v>
      </c>
      <c r="CU142">
        <v>0</v>
      </c>
      <c r="CV142">
        <v>0</v>
      </c>
      <c r="CW142">
        <v>0</v>
      </c>
      <c r="CX142">
        <v>0</v>
      </c>
      <c r="CY142">
        <v>0</v>
      </c>
      <c r="CZ142">
        <v>0</v>
      </c>
      <c r="DA142">
        <v>2</v>
      </c>
      <c r="DB142">
        <v>0</v>
      </c>
      <c r="DC142">
        <v>2</v>
      </c>
      <c r="DD142">
        <v>0</v>
      </c>
      <c r="DE142">
        <v>0</v>
      </c>
      <c r="DF142">
        <v>2</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2</v>
      </c>
      <c r="EC142">
        <v>2</v>
      </c>
      <c r="ED142">
        <v>0</v>
      </c>
      <c r="EE142">
        <v>0</v>
      </c>
      <c r="EF142">
        <v>0</v>
      </c>
      <c r="EG142">
        <v>0</v>
      </c>
      <c r="EH142">
        <v>0</v>
      </c>
      <c r="EI142">
        <v>0</v>
      </c>
      <c r="EJ142">
        <v>0</v>
      </c>
      <c r="EK142">
        <v>2</v>
      </c>
      <c r="EL142">
        <v>0</v>
      </c>
      <c r="EM142">
        <v>0</v>
      </c>
      <c r="EN142">
        <v>0</v>
      </c>
      <c r="EO142">
        <v>2</v>
      </c>
      <c r="EP142">
        <v>0</v>
      </c>
      <c r="EQ142">
        <v>0</v>
      </c>
      <c r="ER142">
        <v>0</v>
      </c>
      <c r="ES142">
        <v>0</v>
      </c>
      <c r="ET142">
        <v>0</v>
      </c>
      <c r="EU142">
        <v>0</v>
      </c>
      <c r="EV142">
        <v>0</v>
      </c>
      <c r="EW142">
        <v>0</v>
      </c>
      <c r="EX142">
        <v>0</v>
      </c>
      <c r="EY142">
        <v>0</v>
      </c>
      <c r="EZ142">
        <v>0</v>
      </c>
      <c r="FA142">
        <v>0</v>
      </c>
      <c r="FB142">
        <v>0</v>
      </c>
      <c r="FC142">
        <v>0</v>
      </c>
    </row>
    <row r="143" spans="1:159" x14ac:dyDescent="0.25">
      <c r="A143" t="s">
        <v>299</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s="8">
        <v>0</v>
      </c>
      <c r="AM143">
        <v>2</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2</v>
      </c>
      <c r="BS143">
        <v>3</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2</v>
      </c>
      <c r="DB143">
        <v>0</v>
      </c>
      <c r="DC143">
        <v>2</v>
      </c>
      <c r="DD143">
        <v>0</v>
      </c>
      <c r="DE143">
        <v>0</v>
      </c>
      <c r="DF143">
        <v>2</v>
      </c>
      <c r="DG143">
        <v>0</v>
      </c>
      <c r="DH143">
        <v>0</v>
      </c>
      <c r="DI143">
        <v>0</v>
      </c>
      <c r="DJ143">
        <v>0</v>
      </c>
      <c r="DK143">
        <v>0</v>
      </c>
      <c r="DL143">
        <v>0</v>
      </c>
      <c r="DM143">
        <v>0</v>
      </c>
      <c r="DN143">
        <v>0</v>
      </c>
      <c r="DO143">
        <v>0</v>
      </c>
      <c r="DP143">
        <v>0</v>
      </c>
      <c r="DQ143">
        <v>0</v>
      </c>
      <c r="DR143">
        <v>0</v>
      </c>
      <c r="DS143">
        <v>0</v>
      </c>
      <c r="DT143">
        <v>0</v>
      </c>
      <c r="DU143">
        <v>0</v>
      </c>
      <c r="DV143">
        <v>1</v>
      </c>
      <c r="DW143">
        <v>0</v>
      </c>
      <c r="DX143">
        <v>0</v>
      </c>
      <c r="DY143">
        <v>0</v>
      </c>
      <c r="DZ143">
        <v>0</v>
      </c>
      <c r="EA143">
        <v>0</v>
      </c>
      <c r="EB143">
        <v>0</v>
      </c>
      <c r="EC143">
        <v>2</v>
      </c>
      <c r="ED143">
        <v>0</v>
      </c>
      <c r="EE143">
        <v>0</v>
      </c>
      <c r="EF143">
        <v>0</v>
      </c>
      <c r="EG143">
        <v>0</v>
      </c>
      <c r="EH143">
        <v>0</v>
      </c>
      <c r="EI143">
        <v>0</v>
      </c>
      <c r="EJ143">
        <v>0</v>
      </c>
      <c r="EK143">
        <v>2</v>
      </c>
      <c r="EL143">
        <v>0</v>
      </c>
      <c r="EM143">
        <v>0</v>
      </c>
      <c r="EN143">
        <v>0</v>
      </c>
      <c r="EO143">
        <v>2</v>
      </c>
      <c r="EP143">
        <v>0</v>
      </c>
      <c r="EQ143">
        <v>0</v>
      </c>
      <c r="ER143">
        <v>0</v>
      </c>
      <c r="ES143">
        <v>0</v>
      </c>
      <c r="ET143">
        <v>0</v>
      </c>
      <c r="EU143">
        <v>0</v>
      </c>
      <c r="EV143">
        <v>0</v>
      </c>
      <c r="EW143">
        <v>0</v>
      </c>
      <c r="EX143">
        <v>0</v>
      </c>
      <c r="EY143">
        <v>0</v>
      </c>
      <c r="EZ143">
        <v>0</v>
      </c>
      <c r="FA143">
        <v>0</v>
      </c>
      <c r="FB143">
        <v>0</v>
      </c>
      <c r="FC143">
        <v>0</v>
      </c>
    </row>
    <row r="144" spans="1:159" x14ac:dyDescent="0.25">
      <c r="A144" t="s">
        <v>300</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s="8">
        <v>0</v>
      </c>
      <c r="AM144">
        <v>2</v>
      </c>
      <c r="AN144">
        <v>0</v>
      </c>
      <c r="AO144">
        <v>0</v>
      </c>
      <c r="AP144">
        <v>0</v>
      </c>
      <c r="AQ144">
        <v>0</v>
      </c>
      <c r="AR144">
        <v>0</v>
      </c>
      <c r="AS144">
        <v>0</v>
      </c>
      <c r="AT144">
        <v>0</v>
      </c>
      <c r="AU144">
        <v>0</v>
      </c>
      <c r="AV144">
        <v>0</v>
      </c>
      <c r="AW144">
        <v>0</v>
      </c>
      <c r="AX144">
        <v>0</v>
      </c>
      <c r="AY144">
        <v>0</v>
      </c>
      <c r="AZ144">
        <v>0</v>
      </c>
      <c r="BA144">
        <v>0</v>
      </c>
      <c r="BB144">
        <v>0</v>
      </c>
      <c r="BC144">
        <v>0</v>
      </c>
      <c r="BD144">
        <v>1</v>
      </c>
      <c r="BE144">
        <v>0</v>
      </c>
      <c r="BF144">
        <v>4</v>
      </c>
      <c r="BG144">
        <v>0</v>
      </c>
      <c r="BH144">
        <v>0</v>
      </c>
      <c r="BI144">
        <v>0</v>
      </c>
      <c r="BJ144">
        <v>0</v>
      </c>
      <c r="BK144">
        <v>0</v>
      </c>
      <c r="BL144">
        <v>0</v>
      </c>
      <c r="BM144">
        <v>0</v>
      </c>
      <c r="BN144">
        <v>0</v>
      </c>
      <c r="BO144">
        <v>0</v>
      </c>
      <c r="BP144">
        <v>0</v>
      </c>
      <c r="BQ144">
        <v>0</v>
      </c>
      <c r="BR144">
        <v>3</v>
      </c>
      <c r="BS144">
        <v>3</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2</v>
      </c>
      <c r="CO144">
        <v>0</v>
      </c>
      <c r="CP144">
        <v>0</v>
      </c>
      <c r="CQ144">
        <v>0</v>
      </c>
      <c r="CR144">
        <v>0</v>
      </c>
      <c r="CS144">
        <v>0</v>
      </c>
      <c r="CT144">
        <v>0</v>
      </c>
      <c r="CU144">
        <v>0</v>
      </c>
      <c r="CV144">
        <v>1</v>
      </c>
      <c r="CW144">
        <v>0</v>
      </c>
      <c r="CX144">
        <v>0</v>
      </c>
      <c r="CY144">
        <v>0</v>
      </c>
      <c r="CZ144">
        <v>0</v>
      </c>
      <c r="DA144">
        <v>2</v>
      </c>
      <c r="DB144">
        <v>0</v>
      </c>
      <c r="DC144">
        <v>2</v>
      </c>
      <c r="DD144">
        <v>0</v>
      </c>
      <c r="DE144">
        <v>0</v>
      </c>
      <c r="DF144">
        <v>0</v>
      </c>
      <c r="DG144">
        <v>0</v>
      </c>
      <c r="DH144">
        <v>0</v>
      </c>
      <c r="DI144">
        <v>0</v>
      </c>
      <c r="DJ144">
        <v>0</v>
      </c>
      <c r="DK144">
        <v>0</v>
      </c>
      <c r="DL144">
        <v>0</v>
      </c>
      <c r="DM144">
        <v>0</v>
      </c>
      <c r="DN144">
        <v>0</v>
      </c>
      <c r="DO144">
        <v>0</v>
      </c>
      <c r="DP144">
        <v>0</v>
      </c>
      <c r="DQ144">
        <v>0</v>
      </c>
      <c r="DR144">
        <v>0</v>
      </c>
      <c r="DS144">
        <v>1</v>
      </c>
      <c r="DT144">
        <v>0</v>
      </c>
      <c r="DU144">
        <v>0</v>
      </c>
      <c r="DV144">
        <v>0</v>
      </c>
      <c r="DW144">
        <v>0</v>
      </c>
      <c r="DX144">
        <v>0</v>
      </c>
      <c r="DY144">
        <v>0</v>
      </c>
      <c r="DZ144">
        <v>0</v>
      </c>
      <c r="EA144">
        <v>0</v>
      </c>
      <c r="EB144">
        <v>0</v>
      </c>
      <c r="EC144">
        <v>2</v>
      </c>
      <c r="ED144">
        <v>0</v>
      </c>
      <c r="EE144">
        <v>0</v>
      </c>
      <c r="EF144">
        <v>0</v>
      </c>
      <c r="EG144">
        <v>0</v>
      </c>
      <c r="EH144">
        <v>0</v>
      </c>
      <c r="EI144">
        <v>0</v>
      </c>
      <c r="EJ144">
        <v>0</v>
      </c>
      <c r="EK144">
        <v>2</v>
      </c>
      <c r="EL144">
        <v>1</v>
      </c>
      <c r="EM144">
        <v>0</v>
      </c>
      <c r="EN144">
        <v>0</v>
      </c>
      <c r="EO144">
        <v>2</v>
      </c>
      <c r="EP144">
        <v>0</v>
      </c>
      <c r="EQ144">
        <v>0</v>
      </c>
      <c r="ER144">
        <v>0</v>
      </c>
      <c r="ES144">
        <v>0</v>
      </c>
      <c r="ET144">
        <v>0</v>
      </c>
      <c r="EU144">
        <v>0</v>
      </c>
      <c r="EV144">
        <v>0</v>
      </c>
      <c r="EW144">
        <v>0</v>
      </c>
      <c r="EX144">
        <v>2</v>
      </c>
      <c r="EY144">
        <v>0</v>
      </c>
      <c r="EZ144">
        <v>0</v>
      </c>
      <c r="FA144">
        <v>0</v>
      </c>
      <c r="FB144">
        <v>0</v>
      </c>
      <c r="FC144">
        <v>0</v>
      </c>
    </row>
    <row r="145" spans="1:159" x14ac:dyDescent="0.25">
      <c r="A145" t="s">
        <v>301</v>
      </c>
      <c r="B145">
        <v>0</v>
      </c>
      <c r="C145">
        <v>0</v>
      </c>
      <c r="D145">
        <v>0</v>
      </c>
      <c r="E145">
        <v>0</v>
      </c>
      <c r="F145">
        <v>0</v>
      </c>
      <c r="G145">
        <v>0</v>
      </c>
      <c r="H145">
        <v>0</v>
      </c>
      <c r="I145">
        <v>0</v>
      </c>
      <c r="J145">
        <v>0</v>
      </c>
      <c r="K145">
        <v>0</v>
      </c>
      <c r="L145">
        <v>0</v>
      </c>
      <c r="M145">
        <v>0</v>
      </c>
      <c r="N145">
        <v>0</v>
      </c>
      <c r="O145">
        <v>0</v>
      </c>
      <c r="P145">
        <v>0</v>
      </c>
      <c r="Q145">
        <v>1</v>
      </c>
      <c r="R145">
        <v>0</v>
      </c>
      <c r="S145">
        <v>0</v>
      </c>
      <c r="T145">
        <v>0</v>
      </c>
      <c r="U145">
        <v>0</v>
      </c>
      <c r="V145">
        <v>0</v>
      </c>
      <c r="W145">
        <v>1</v>
      </c>
      <c r="X145">
        <v>0</v>
      </c>
      <c r="Y145">
        <v>0</v>
      </c>
      <c r="Z145">
        <v>0</v>
      </c>
      <c r="AA145">
        <v>0</v>
      </c>
      <c r="AB145">
        <v>0</v>
      </c>
      <c r="AC145">
        <v>0</v>
      </c>
      <c r="AD145">
        <v>0</v>
      </c>
      <c r="AE145">
        <v>0</v>
      </c>
      <c r="AF145">
        <v>0</v>
      </c>
      <c r="AG145">
        <v>0</v>
      </c>
      <c r="AH145">
        <v>0</v>
      </c>
      <c r="AI145">
        <v>0</v>
      </c>
      <c r="AJ145">
        <v>0</v>
      </c>
      <c r="AK145">
        <v>0</v>
      </c>
      <c r="AL145" s="8">
        <v>0</v>
      </c>
      <c r="AM145">
        <v>2</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4</v>
      </c>
      <c r="BG145">
        <v>2</v>
      </c>
      <c r="BH145">
        <v>0</v>
      </c>
      <c r="BI145">
        <v>0</v>
      </c>
      <c r="BJ145">
        <v>0</v>
      </c>
      <c r="BK145">
        <v>0</v>
      </c>
      <c r="BL145">
        <v>0</v>
      </c>
      <c r="BM145">
        <v>0</v>
      </c>
      <c r="BN145">
        <v>0</v>
      </c>
      <c r="BO145">
        <v>0</v>
      </c>
      <c r="BP145">
        <v>0</v>
      </c>
      <c r="BQ145">
        <v>0</v>
      </c>
      <c r="BR145">
        <v>3</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3</v>
      </c>
      <c r="CO145">
        <v>0</v>
      </c>
      <c r="CP145">
        <v>0</v>
      </c>
      <c r="CQ145">
        <v>0</v>
      </c>
      <c r="CR145">
        <v>0</v>
      </c>
      <c r="CS145">
        <v>1</v>
      </c>
      <c r="CT145">
        <v>0</v>
      </c>
      <c r="CU145">
        <v>0</v>
      </c>
      <c r="CV145">
        <v>0</v>
      </c>
      <c r="CW145">
        <v>0</v>
      </c>
      <c r="CX145">
        <v>0</v>
      </c>
      <c r="CY145">
        <v>0</v>
      </c>
      <c r="CZ145">
        <v>0</v>
      </c>
      <c r="DA145">
        <v>2</v>
      </c>
      <c r="DB145">
        <v>0</v>
      </c>
      <c r="DC145">
        <v>3</v>
      </c>
      <c r="DD145">
        <v>0</v>
      </c>
      <c r="DE145">
        <v>0</v>
      </c>
      <c r="DF145">
        <v>0</v>
      </c>
      <c r="DG145">
        <v>0</v>
      </c>
      <c r="DH145">
        <v>0</v>
      </c>
      <c r="DI145">
        <v>0</v>
      </c>
      <c r="DJ145">
        <v>0</v>
      </c>
      <c r="DK145">
        <v>0</v>
      </c>
      <c r="DL145">
        <v>0</v>
      </c>
      <c r="DM145">
        <v>0</v>
      </c>
      <c r="DN145">
        <v>0</v>
      </c>
      <c r="DO145">
        <v>0</v>
      </c>
      <c r="DP145">
        <v>0</v>
      </c>
      <c r="DQ145">
        <v>0</v>
      </c>
      <c r="DR145">
        <v>0</v>
      </c>
      <c r="DS145">
        <v>1</v>
      </c>
      <c r="DT145">
        <v>0</v>
      </c>
      <c r="DU145">
        <v>0</v>
      </c>
      <c r="DV145">
        <v>1</v>
      </c>
      <c r="DW145">
        <v>0</v>
      </c>
      <c r="DX145">
        <v>0</v>
      </c>
      <c r="DY145">
        <v>0</v>
      </c>
      <c r="DZ145">
        <v>0</v>
      </c>
      <c r="EA145">
        <v>0</v>
      </c>
      <c r="EB145">
        <v>2</v>
      </c>
      <c r="EC145">
        <v>2</v>
      </c>
      <c r="ED145">
        <v>0</v>
      </c>
      <c r="EE145">
        <v>0</v>
      </c>
      <c r="EF145">
        <v>0</v>
      </c>
      <c r="EG145">
        <v>0</v>
      </c>
      <c r="EH145">
        <v>0</v>
      </c>
      <c r="EI145">
        <v>0</v>
      </c>
      <c r="EJ145">
        <v>0</v>
      </c>
      <c r="EK145">
        <v>2</v>
      </c>
      <c r="EL145">
        <v>0</v>
      </c>
      <c r="EM145">
        <v>0</v>
      </c>
      <c r="EN145">
        <v>2</v>
      </c>
      <c r="EO145">
        <v>0</v>
      </c>
      <c r="EP145">
        <v>0</v>
      </c>
      <c r="EQ145">
        <v>0</v>
      </c>
      <c r="ER145">
        <v>0</v>
      </c>
      <c r="ES145">
        <v>0</v>
      </c>
      <c r="ET145">
        <v>0</v>
      </c>
      <c r="EU145">
        <v>0</v>
      </c>
      <c r="EV145">
        <v>0</v>
      </c>
      <c r="EW145">
        <v>0</v>
      </c>
      <c r="EX145">
        <v>0</v>
      </c>
      <c r="EY145">
        <v>0</v>
      </c>
      <c r="EZ145">
        <v>0</v>
      </c>
      <c r="FA145">
        <v>0</v>
      </c>
      <c r="FB145">
        <v>0</v>
      </c>
      <c r="FC145">
        <v>0</v>
      </c>
    </row>
    <row r="146" spans="1:159" x14ac:dyDescent="0.25">
      <c r="A146" t="s">
        <v>302</v>
      </c>
      <c r="B146">
        <v>0</v>
      </c>
      <c r="C146">
        <v>0</v>
      </c>
      <c r="D146">
        <v>0</v>
      </c>
      <c r="E146">
        <v>0</v>
      </c>
      <c r="F146">
        <v>0</v>
      </c>
      <c r="G146">
        <v>0</v>
      </c>
      <c r="H146">
        <v>0</v>
      </c>
      <c r="I146">
        <v>0</v>
      </c>
      <c r="J146">
        <v>0</v>
      </c>
      <c r="K146">
        <v>0</v>
      </c>
      <c r="L146">
        <v>0</v>
      </c>
      <c r="M146">
        <v>0</v>
      </c>
      <c r="N146">
        <v>2</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s="8">
        <v>0</v>
      </c>
      <c r="AM146">
        <v>1</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1</v>
      </c>
      <c r="BT146">
        <v>0</v>
      </c>
      <c r="BU146">
        <v>0</v>
      </c>
      <c r="BV146">
        <v>0</v>
      </c>
      <c r="BW146">
        <v>0</v>
      </c>
      <c r="BX146">
        <v>0</v>
      </c>
      <c r="BY146">
        <v>0</v>
      </c>
      <c r="BZ146">
        <v>0</v>
      </c>
      <c r="CA146">
        <v>0</v>
      </c>
      <c r="CB146">
        <v>0</v>
      </c>
      <c r="CC146">
        <v>0</v>
      </c>
      <c r="CD146">
        <v>0</v>
      </c>
      <c r="CE146">
        <v>0</v>
      </c>
      <c r="CF146">
        <v>0</v>
      </c>
      <c r="CG146">
        <v>3</v>
      </c>
      <c r="CH146">
        <v>0</v>
      </c>
      <c r="CI146">
        <v>0</v>
      </c>
      <c r="CJ146">
        <v>0</v>
      </c>
      <c r="CK146">
        <v>0</v>
      </c>
      <c r="CL146">
        <v>0</v>
      </c>
      <c r="CM146">
        <v>2</v>
      </c>
      <c r="CN146">
        <v>0</v>
      </c>
      <c r="CO146">
        <v>0</v>
      </c>
      <c r="CP146">
        <v>0</v>
      </c>
      <c r="CQ146">
        <v>0</v>
      </c>
      <c r="CR146">
        <v>0</v>
      </c>
      <c r="CS146">
        <v>2</v>
      </c>
      <c r="CT146">
        <v>1</v>
      </c>
      <c r="CU146">
        <v>0</v>
      </c>
      <c r="CV146">
        <v>0</v>
      </c>
      <c r="CW146">
        <v>0</v>
      </c>
      <c r="CX146">
        <v>0</v>
      </c>
      <c r="CY146">
        <v>0</v>
      </c>
      <c r="CZ146">
        <v>0</v>
      </c>
      <c r="DA146">
        <v>2</v>
      </c>
      <c r="DB146">
        <v>0</v>
      </c>
      <c r="DC146">
        <v>2</v>
      </c>
      <c r="DD146">
        <v>1</v>
      </c>
      <c r="DE146">
        <v>0</v>
      </c>
      <c r="DF146">
        <v>0</v>
      </c>
      <c r="DG146">
        <v>1</v>
      </c>
      <c r="DH146">
        <v>0</v>
      </c>
      <c r="DI146">
        <v>0</v>
      </c>
      <c r="DJ146">
        <v>0</v>
      </c>
      <c r="DK146">
        <v>1</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3</v>
      </c>
      <c r="EL146">
        <v>0</v>
      </c>
      <c r="EM146">
        <v>0</v>
      </c>
      <c r="EN146">
        <v>0</v>
      </c>
      <c r="EO146">
        <v>0</v>
      </c>
      <c r="EP146">
        <v>0</v>
      </c>
      <c r="EQ146">
        <v>0</v>
      </c>
      <c r="ER146">
        <v>3</v>
      </c>
      <c r="ES146">
        <v>0</v>
      </c>
      <c r="ET146">
        <v>0</v>
      </c>
      <c r="EU146">
        <v>0</v>
      </c>
      <c r="EV146">
        <v>0</v>
      </c>
      <c r="EW146">
        <v>0</v>
      </c>
      <c r="EX146">
        <v>1</v>
      </c>
      <c r="EY146">
        <v>0</v>
      </c>
      <c r="EZ146">
        <v>0</v>
      </c>
      <c r="FA146">
        <v>0</v>
      </c>
      <c r="FB146">
        <v>0</v>
      </c>
      <c r="FC146">
        <v>0</v>
      </c>
    </row>
    <row r="147" spans="1:159" x14ac:dyDescent="0.25">
      <c r="A147" t="s">
        <v>303</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2</v>
      </c>
      <c r="AB147">
        <v>0</v>
      </c>
      <c r="AC147">
        <v>0</v>
      </c>
      <c r="AD147">
        <v>0</v>
      </c>
      <c r="AE147">
        <v>0</v>
      </c>
      <c r="AF147">
        <v>0</v>
      </c>
      <c r="AG147">
        <v>0</v>
      </c>
      <c r="AH147">
        <v>0</v>
      </c>
      <c r="AI147">
        <v>0</v>
      </c>
      <c r="AJ147">
        <v>0</v>
      </c>
      <c r="AK147">
        <v>0</v>
      </c>
      <c r="AL147" s="8">
        <v>0</v>
      </c>
      <c r="AM147">
        <v>1</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2</v>
      </c>
      <c r="BS147">
        <v>2</v>
      </c>
      <c r="BT147">
        <v>0</v>
      </c>
      <c r="BU147">
        <v>0</v>
      </c>
      <c r="BV147">
        <v>0</v>
      </c>
      <c r="BW147">
        <v>1</v>
      </c>
      <c r="BX147">
        <v>0</v>
      </c>
      <c r="BY147">
        <v>0</v>
      </c>
      <c r="BZ147">
        <v>0</v>
      </c>
      <c r="CA147">
        <v>0</v>
      </c>
      <c r="CB147">
        <v>0</v>
      </c>
      <c r="CC147">
        <v>0</v>
      </c>
      <c r="CD147">
        <v>0</v>
      </c>
      <c r="CE147">
        <v>0</v>
      </c>
      <c r="CF147">
        <v>0</v>
      </c>
      <c r="CG147">
        <v>1</v>
      </c>
      <c r="CH147">
        <v>0</v>
      </c>
      <c r="CI147">
        <v>0</v>
      </c>
      <c r="CJ147">
        <v>0</v>
      </c>
      <c r="CK147">
        <v>0</v>
      </c>
      <c r="CL147">
        <v>0</v>
      </c>
      <c r="CM147">
        <v>2</v>
      </c>
      <c r="CN147">
        <v>0</v>
      </c>
      <c r="CO147">
        <v>0</v>
      </c>
      <c r="CP147">
        <v>0</v>
      </c>
      <c r="CQ147">
        <v>0</v>
      </c>
      <c r="CR147">
        <v>0</v>
      </c>
      <c r="CS147">
        <v>2</v>
      </c>
      <c r="CT147">
        <v>0</v>
      </c>
      <c r="CU147">
        <v>0</v>
      </c>
      <c r="CV147">
        <v>0</v>
      </c>
      <c r="CW147">
        <v>0</v>
      </c>
      <c r="CX147">
        <v>0</v>
      </c>
      <c r="CY147">
        <v>0</v>
      </c>
      <c r="CZ147">
        <v>0</v>
      </c>
      <c r="DA147">
        <v>0</v>
      </c>
      <c r="DB147">
        <v>0</v>
      </c>
      <c r="DC147">
        <v>1</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2</v>
      </c>
      <c r="EA147">
        <v>1</v>
      </c>
      <c r="EB147">
        <v>2</v>
      </c>
      <c r="EC147">
        <v>2</v>
      </c>
      <c r="ED147">
        <v>0</v>
      </c>
      <c r="EE147">
        <v>0</v>
      </c>
      <c r="EF147">
        <v>0</v>
      </c>
      <c r="EG147">
        <v>0</v>
      </c>
      <c r="EH147">
        <v>0</v>
      </c>
      <c r="EI147">
        <v>0</v>
      </c>
      <c r="EJ147">
        <v>0</v>
      </c>
      <c r="EK147">
        <v>2</v>
      </c>
      <c r="EL147">
        <v>0</v>
      </c>
      <c r="EM147">
        <v>2</v>
      </c>
      <c r="EN147">
        <v>0</v>
      </c>
      <c r="EO147">
        <v>1</v>
      </c>
      <c r="EP147">
        <v>0</v>
      </c>
      <c r="EQ147">
        <v>0</v>
      </c>
      <c r="ER147">
        <v>0</v>
      </c>
      <c r="ES147">
        <v>0</v>
      </c>
      <c r="ET147">
        <v>0</v>
      </c>
      <c r="EU147">
        <v>0</v>
      </c>
      <c r="EV147">
        <v>0</v>
      </c>
      <c r="EW147">
        <v>0</v>
      </c>
      <c r="EX147">
        <v>2</v>
      </c>
      <c r="EY147">
        <v>0</v>
      </c>
      <c r="EZ147">
        <v>0</v>
      </c>
      <c r="FA147">
        <v>0</v>
      </c>
      <c r="FB147">
        <v>0</v>
      </c>
      <c r="FC147">
        <v>0</v>
      </c>
    </row>
    <row r="148" spans="1:159" x14ac:dyDescent="0.25">
      <c r="A148" t="s">
        <v>304</v>
      </c>
      <c r="B148">
        <v>0</v>
      </c>
      <c r="C148">
        <v>0</v>
      </c>
      <c r="D148">
        <v>0</v>
      </c>
      <c r="E148">
        <v>0</v>
      </c>
      <c r="F148">
        <v>0</v>
      </c>
      <c r="G148">
        <v>0</v>
      </c>
      <c r="H148">
        <v>0</v>
      </c>
      <c r="I148">
        <v>0</v>
      </c>
      <c r="J148">
        <v>0</v>
      </c>
      <c r="K148">
        <v>0</v>
      </c>
      <c r="L148">
        <v>0</v>
      </c>
      <c r="M148">
        <v>0</v>
      </c>
      <c r="N148">
        <v>1</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s="8">
        <v>0</v>
      </c>
      <c r="AM148">
        <v>1</v>
      </c>
      <c r="AN148">
        <v>0</v>
      </c>
      <c r="AO148">
        <v>0</v>
      </c>
      <c r="AP148">
        <v>0</v>
      </c>
      <c r="AQ148">
        <v>0</v>
      </c>
      <c r="AR148">
        <v>0</v>
      </c>
      <c r="AS148">
        <v>2</v>
      </c>
      <c r="AT148">
        <v>0</v>
      </c>
      <c r="AU148">
        <v>0</v>
      </c>
      <c r="AV148">
        <v>0</v>
      </c>
      <c r="AW148">
        <v>0</v>
      </c>
      <c r="AX148">
        <v>0</v>
      </c>
      <c r="AY148">
        <v>0</v>
      </c>
      <c r="AZ148">
        <v>0</v>
      </c>
      <c r="BA148">
        <v>0</v>
      </c>
      <c r="BB148">
        <v>0</v>
      </c>
      <c r="BC148">
        <v>0</v>
      </c>
      <c r="BD148">
        <v>2</v>
      </c>
      <c r="BE148">
        <v>0</v>
      </c>
      <c r="BF148">
        <v>0</v>
      </c>
      <c r="BG148">
        <v>0</v>
      </c>
      <c r="BH148">
        <v>0</v>
      </c>
      <c r="BI148">
        <v>0</v>
      </c>
      <c r="BJ148">
        <v>0</v>
      </c>
      <c r="BK148">
        <v>0</v>
      </c>
      <c r="BL148">
        <v>0</v>
      </c>
      <c r="BM148">
        <v>0</v>
      </c>
      <c r="BN148">
        <v>0</v>
      </c>
      <c r="BO148">
        <v>0</v>
      </c>
      <c r="BP148">
        <v>0</v>
      </c>
      <c r="BQ148">
        <v>1</v>
      </c>
      <c r="BR148">
        <v>2</v>
      </c>
      <c r="BS148">
        <v>3</v>
      </c>
      <c r="BT148">
        <v>0</v>
      </c>
      <c r="BU148">
        <v>1</v>
      </c>
      <c r="BV148">
        <v>0</v>
      </c>
      <c r="BW148">
        <v>0</v>
      </c>
      <c r="BX148">
        <v>0</v>
      </c>
      <c r="BY148">
        <v>0</v>
      </c>
      <c r="BZ148">
        <v>0</v>
      </c>
      <c r="CA148">
        <v>0</v>
      </c>
      <c r="CB148">
        <v>0</v>
      </c>
      <c r="CC148">
        <v>0</v>
      </c>
      <c r="CD148">
        <v>0</v>
      </c>
      <c r="CE148">
        <v>0</v>
      </c>
      <c r="CF148">
        <v>0</v>
      </c>
      <c r="CG148">
        <v>4</v>
      </c>
      <c r="CH148">
        <v>0</v>
      </c>
      <c r="CI148">
        <v>0</v>
      </c>
      <c r="CJ148">
        <v>0</v>
      </c>
      <c r="CK148">
        <v>0</v>
      </c>
      <c r="CL148">
        <v>0</v>
      </c>
      <c r="CM148">
        <v>2</v>
      </c>
      <c r="CN148">
        <v>0</v>
      </c>
      <c r="CO148">
        <v>0</v>
      </c>
      <c r="CP148">
        <v>0</v>
      </c>
      <c r="CQ148">
        <v>0</v>
      </c>
      <c r="CR148">
        <v>0</v>
      </c>
      <c r="CS148">
        <v>2</v>
      </c>
      <c r="CT148">
        <v>0</v>
      </c>
      <c r="CU148">
        <v>0</v>
      </c>
      <c r="CV148">
        <v>0</v>
      </c>
      <c r="CW148">
        <v>0</v>
      </c>
      <c r="CX148">
        <v>0</v>
      </c>
      <c r="CY148">
        <v>0</v>
      </c>
      <c r="CZ148">
        <v>0</v>
      </c>
      <c r="DA148">
        <v>0</v>
      </c>
      <c r="DB148">
        <v>0</v>
      </c>
      <c r="DC148">
        <v>0</v>
      </c>
      <c r="DD148">
        <v>1</v>
      </c>
      <c r="DE148">
        <v>0</v>
      </c>
      <c r="DF148">
        <v>3</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2</v>
      </c>
      <c r="EA148">
        <v>0</v>
      </c>
      <c r="EB148">
        <v>2</v>
      </c>
      <c r="EC148">
        <v>1</v>
      </c>
      <c r="ED148">
        <v>0</v>
      </c>
      <c r="EE148">
        <v>0</v>
      </c>
      <c r="EF148">
        <v>0</v>
      </c>
      <c r="EG148">
        <v>0</v>
      </c>
      <c r="EH148">
        <v>0</v>
      </c>
      <c r="EI148">
        <v>0</v>
      </c>
      <c r="EJ148">
        <v>0</v>
      </c>
      <c r="EK148">
        <v>2</v>
      </c>
      <c r="EL148">
        <v>0</v>
      </c>
      <c r="EM148">
        <v>0</v>
      </c>
      <c r="EN148">
        <v>0</v>
      </c>
      <c r="EO148">
        <v>2</v>
      </c>
      <c r="EP148">
        <v>0</v>
      </c>
      <c r="EQ148">
        <v>0</v>
      </c>
      <c r="ER148">
        <v>1</v>
      </c>
      <c r="ES148">
        <v>0</v>
      </c>
      <c r="ET148">
        <v>0</v>
      </c>
      <c r="EU148">
        <v>0</v>
      </c>
      <c r="EV148">
        <v>0</v>
      </c>
      <c r="EW148">
        <v>0</v>
      </c>
      <c r="EX148">
        <v>2</v>
      </c>
      <c r="EY148">
        <v>0</v>
      </c>
      <c r="EZ148">
        <v>0</v>
      </c>
      <c r="FA148">
        <v>0</v>
      </c>
      <c r="FB148">
        <v>0</v>
      </c>
      <c r="FC148">
        <v>0</v>
      </c>
    </row>
    <row r="149" spans="1:159" x14ac:dyDescent="0.25">
      <c r="A149" t="s">
        <v>305</v>
      </c>
      <c r="B149">
        <v>0</v>
      </c>
      <c r="C149">
        <v>0</v>
      </c>
      <c r="D149">
        <v>0</v>
      </c>
      <c r="E149">
        <v>0</v>
      </c>
      <c r="F149">
        <v>0</v>
      </c>
      <c r="G149">
        <v>0</v>
      </c>
      <c r="H149">
        <v>0</v>
      </c>
      <c r="I149">
        <v>0</v>
      </c>
      <c r="J149">
        <v>0</v>
      </c>
      <c r="K149">
        <v>0</v>
      </c>
      <c r="L149">
        <v>0</v>
      </c>
      <c r="M149">
        <v>0</v>
      </c>
      <c r="N149">
        <v>2</v>
      </c>
      <c r="O149">
        <v>0</v>
      </c>
      <c r="P149">
        <v>0</v>
      </c>
      <c r="Q149">
        <v>0</v>
      </c>
      <c r="R149">
        <v>0</v>
      </c>
      <c r="S149">
        <v>0</v>
      </c>
      <c r="T149">
        <v>0</v>
      </c>
      <c r="U149">
        <v>0</v>
      </c>
      <c r="V149">
        <v>0</v>
      </c>
      <c r="W149">
        <v>0</v>
      </c>
      <c r="X149">
        <v>0</v>
      </c>
      <c r="Y149">
        <v>0</v>
      </c>
      <c r="Z149">
        <v>0</v>
      </c>
      <c r="AA149">
        <v>2</v>
      </c>
      <c r="AB149">
        <v>0</v>
      </c>
      <c r="AC149">
        <v>0</v>
      </c>
      <c r="AD149">
        <v>0</v>
      </c>
      <c r="AE149">
        <v>0</v>
      </c>
      <c r="AF149">
        <v>0</v>
      </c>
      <c r="AG149">
        <v>0</v>
      </c>
      <c r="AH149">
        <v>0</v>
      </c>
      <c r="AI149">
        <v>0</v>
      </c>
      <c r="AJ149">
        <v>0</v>
      </c>
      <c r="AK149">
        <v>0</v>
      </c>
      <c r="AL149" s="8">
        <v>0</v>
      </c>
      <c r="AM149">
        <v>2</v>
      </c>
      <c r="AN149">
        <v>0</v>
      </c>
      <c r="AO149">
        <v>0</v>
      </c>
      <c r="AP149">
        <v>0</v>
      </c>
      <c r="AQ149">
        <v>0</v>
      </c>
      <c r="AR149">
        <v>0</v>
      </c>
      <c r="AS149">
        <v>2</v>
      </c>
      <c r="AT149">
        <v>0</v>
      </c>
      <c r="AU149">
        <v>0</v>
      </c>
      <c r="AV149">
        <v>2</v>
      </c>
      <c r="AW149">
        <v>0</v>
      </c>
      <c r="AX149">
        <v>2</v>
      </c>
      <c r="AY149">
        <v>0</v>
      </c>
      <c r="AZ149">
        <v>0</v>
      </c>
      <c r="BA149">
        <v>0</v>
      </c>
      <c r="BB149">
        <v>0</v>
      </c>
      <c r="BC149">
        <v>0</v>
      </c>
      <c r="BD149">
        <v>0</v>
      </c>
      <c r="BE149">
        <v>0</v>
      </c>
      <c r="BF149">
        <v>0</v>
      </c>
      <c r="BG149">
        <v>0</v>
      </c>
      <c r="BH149">
        <v>0</v>
      </c>
      <c r="BI149">
        <v>0</v>
      </c>
      <c r="BJ149">
        <v>0</v>
      </c>
      <c r="BK149">
        <v>2</v>
      </c>
      <c r="BL149">
        <v>0</v>
      </c>
      <c r="BM149">
        <v>0</v>
      </c>
      <c r="BN149">
        <v>0</v>
      </c>
      <c r="BO149">
        <v>3</v>
      </c>
      <c r="BP149">
        <v>0</v>
      </c>
      <c r="BQ149">
        <v>0</v>
      </c>
      <c r="BR149">
        <v>2</v>
      </c>
      <c r="BS149">
        <v>0</v>
      </c>
      <c r="BT149">
        <v>0</v>
      </c>
      <c r="BU149">
        <v>0</v>
      </c>
      <c r="BV149">
        <v>0</v>
      </c>
      <c r="BW149">
        <v>0</v>
      </c>
      <c r="BX149">
        <v>0</v>
      </c>
      <c r="BY149">
        <v>0</v>
      </c>
      <c r="BZ149">
        <v>0</v>
      </c>
      <c r="CA149">
        <v>0</v>
      </c>
      <c r="CB149">
        <v>0</v>
      </c>
      <c r="CC149">
        <v>0</v>
      </c>
      <c r="CD149">
        <v>0</v>
      </c>
      <c r="CE149">
        <v>1</v>
      </c>
      <c r="CF149">
        <v>0</v>
      </c>
      <c r="CG149">
        <v>2</v>
      </c>
      <c r="CH149">
        <v>0</v>
      </c>
      <c r="CI149">
        <v>0</v>
      </c>
      <c r="CJ149">
        <v>2</v>
      </c>
      <c r="CK149">
        <v>0</v>
      </c>
      <c r="CL149">
        <v>0</v>
      </c>
      <c r="CM149">
        <v>2</v>
      </c>
      <c r="CN149">
        <v>0</v>
      </c>
      <c r="CO149">
        <v>0</v>
      </c>
      <c r="CP149">
        <v>0</v>
      </c>
      <c r="CQ149">
        <v>0</v>
      </c>
      <c r="CR149">
        <v>0</v>
      </c>
      <c r="CS149">
        <v>2</v>
      </c>
      <c r="CT149">
        <v>0</v>
      </c>
      <c r="CU149">
        <v>0</v>
      </c>
      <c r="CV149">
        <v>0</v>
      </c>
      <c r="CW149">
        <v>0</v>
      </c>
      <c r="CX149">
        <v>0</v>
      </c>
      <c r="CY149">
        <v>0</v>
      </c>
      <c r="CZ149">
        <v>0</v>
      </c>
      <c r="DA149">
        <v>0</v>
      </c>
      <c r="DB149">
        <v>0</v>
      </c>
      <c r="DC149">
        <v>0</v>
      </c>
      <c r="DD149">
        <v>0</v>
      </c>
      <c r="DE149">
        <v>1</v>
      </c>
      <c r="DF149">
        <v>0</v>
      </c>
      <c r="DG149">
        <v>1</v>
      </c>
      <c r="DH149">
        <v>0</v>
      </c>
      <c r="DI149">
        <v>1</v>
      </c>
      <c r="DJ149">
        <v>0</v>
      </c>
      <c r="DK149">
        <v>2</v>
      </c>
      <c r="DL149">
        <v>0</v>
      </c>
      <c r="DM149">
        <v>0</v>
      </c>
      <c r="DN149">
        <v>0</v>
      </c>
      <c r="DO149">
        <v>0</v>
      </c>
      <c r="DP149">
        <v>0</v>
      </c>
      <c r="DQ149">
        <v>0</v>
      </c>
      <c r="DR149">
        <v>0</v>
      </c>
      <c r="DS149">
        <v>0</v>
      </c>
      <c r="DT149">
        <v>0</v>
      </c>
      <c r="DU149">
        <v>0</v>
      </c>
      <c r="DV149">
        <v>0</v>
      </c>
      <c r="DW149">
        <v>0</v>
      </c>
      <c r="DX149">
        <v>0</v>
      </c>
      <c r="DY149">
        <v>0</v>
      </c>
      <c r="DZ149">
        <v>3</v>
      </c>
      <c r="EA149">
        <v>0</v>
      </c>
      <c r="EB149">
        <v>2</v>
      </c>
      <c r="EC149">
        <v>0</v>
      </c>
      <c r="ED149">
        <v>0</v>
      </c>
      <c r="EE149">
        <v>0</v>
      </c>
      <c r="EF149">
        <v>0</v>
      </c>
      <c r="EG149">
        <v>0</v>
      </c>
      <c r="EH149">
        <v>0</v>
      </c>
      <c r="EI149">
        <v>0</v>
      </c>
      <c r="EJ149">
        <v>2</v>
      </c>
      <c r="EK149">
        <v>2</v>
      </c>
      <c r="EL149">
        <v>0</v>
      </c>
      <c r="EM149">
        <v>3</v>
      </c>
      <c r="EN149">
        <v>0</v>
      </c>
      <c r="EO149">
        <v>0</v>
      </c>
      <c r="EP149">
        <v>0</v>
      </c>
      <c r="EQ149">
        <v>0</v>
      </c>
      <c r="ER149">
        <v>0</v>
      </c>
      <c r="ES149">
        <v>0</v>
      </c>
      <c r="ET149">
        <v>0</v>
      </c>
      <c r="EU149">
        <v>1</v>
      </c>
      <c r="EV149">
        <v>0</v>
      </c>
      <c r="EW149">
        <v>0</v>
      </c>
      <c r="EX149">
        <v>2</v>
      </c>
      <c r="EY149">
        <v>0</v>
      </c>
      <c r="EZ149">
        <v>0</v>
      </c>
      <c r="FA149">
        <v>0</v>
      </c>
      <c r="FB149">
        <v>0</v>
      </c>
      <c r="FC149">
        <v>0</v>
      </c>
    </row>
    <row r="150" spans="1:159" x14ac:dyDescent="0.25">
      <c r="A150" t="s">
        <v>306</v>
      </c>
      <c r="B150">
        <v>0</v>
      </c>
      <c r="C150">
        <v>0</v>
      </c>
      <c r="D150">
        <v>0</v>
      </c>
      <c r="E150">
        <v>0</v>
      </c>
      <c r="F150">
        <v>0</v>
      </c>
      <c r="G150">
        <v>0</v>
      </c>
      <c r="H150">
        <v>1</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s="8">
        <v>0</v>
      </c>
      <c r="AM150">
        <v>3</v>
      </c>
      <c r="AN150">
        <v>0</v>
      </c>
      <c r="AO150">
        <v>0</v>
      </c>
      <c r="AP150">
        <v>0</v>
      </c>
      <c r="AQ150">
        <v>0</v>
      </c>
      <c r="AR150">
        <v>0</v>
      </c>
      <c r="AS150">
        <v>2</v>
      </c>
      <c r="AT150">
        <v>0</v>
      </c>
      <c r="AU150">
        <v>2</v>
      </c>
      <c r="AV150">
        <v>0</v>
      </c>
      <c r="AW150">
        <v>0</v>
      </c>
      <c r="AX150">
        <v>1</v>
      </c>
      <c r="AY150">
        <v>0</v>
      </c>
      <c r="AZ150">
        <v>0</v>
      </c>
      <c r="BA150">
        <v>2</v>
      </c>
      <c r="BB150">
        <v>0</v>
      </c>
      <c r="BC150">
        <v>0</v>
      </c>
      <c r="BD150">
        <v>1</v>
      </c>
      <c r="BE150">
        <v>0</v>
      </c>
      <c r="BF150">
        <v>0</v>
      </c>
      <c r="BG150">
        <v>0</v>
      </c>
      <c r="BH150">
        <v>0</v>
      </c>
      <c r="BI150">
        <v>0</v>
      </c>
      <c r="BJ150">
        <v>0</v>
      </c>
      <c r="BK150">
        <v>0</v>
      </c>
      <c r="BL150">
        <v>0</v>
      </c>
      <c r="BM150">
        <v>0</v>
      </c>
      <c r="BN150">
        <v>0</v>
      </c>
      <c r="BO150">
        <v>0</v>
      </c>
      <c r="BP150">
        <v>0</v>
      </c>
      <c r="BQ150">
        <v>0</v>
      </c>
      <c r="BR150">
        <v>0</v>
      </c>
      <c r="BS150">
        <v>3</v>
      </c>
      <c r="BT150">
        <v>0</v>
      </c>
      <c r="BU150">
        <v>0</v>
      </c>
      <c r="BV150">
        <v>0</v>
      </c>
      <c r="BW150">
        <v>0</v>
      </c>
      <c r="BX150">
        <v>0</v>
      </c>
      <c r="BY150">
        <v>0</v>
      </c>
      <c r="BZ150">
        <v>0</v>
      </c>
      <c r="CA150">
        <v>0</v>
      </c>
      <c r="CB150">
        <v>0</v>
      </c>
      <c r="CC150">
        <v>0</v>
      </c>
      <c r="CD150">
        <v>0</v>
      </c>
      <c r="CE150">
        <v>0</v>
      </c>
      <c r="CF150">
        <v>0</v>
      </c>
      <c r="CG150">
        <v>3</v>
      </c>
      <c r="CH150">
        <v>0</v>
      </c>
      <c r="CI150">
        <v>0</v>
      </c>
      <c r="CJ150">
        <v>0</v>
      </c>
      <c r="CK150">
        <v>0</v>
      </c>
      <c r="CL150">
        <v>0</v>
      </c>
      <c r="CM150">
        <v>0</v>
      </c>
      <c r="CN150">
        <v>2</v>
      </c>
      <c r="CO150">
        <v>0</v>
      </c>
      <c r="CP150">
        <v>1</v>
      </c>
      <c r="CQ150">
        <v>0</v>
      </c>
      <c r="CR150">
        <v>0</v>
      </c>
      <c r="CS150">
        <v>2</v>
      </c>
      <c r="CT150">
        <v>2</v>
      </c>
      <c r="CU150">
        <v>0</v>
      </c>
      <c r="CV150">
        <v>1</v>
      </c>
      <c r="CW150">
        <v>0</v>
      </c>
      <c r="CX150">
        <v>0</v>
      </c>
      <c r="CY150">
        <v>0</v>
      </c>
      <c r="CZ150">
        <v>0</v>
      </c>
      <c r="DA150">
        <v>0</v>
      </c>
      <c r="DB150">
        <v>0</v>
      </c>
      <c r="DC150">
        <v>3</v>
      </c>
      <c r="DD150">
        <v>0</v>
      </c>
      <c r="DE150">
        <v>0</v>
      </c>
      <c r="DF150">
        <v>3</v>
      </c>
      <c r="DG150">
        <v>2</v>
      </c>
      <c r="DH150">
        <v>0</v>
      </c>
      <c r="DI150">
        <v>3</v>
      </c>
      <c r="DJ150">
        <v>0</v>
      </c>
      <c r="DK150">
        <v>0</v>
      </c>
      <c r="DL150">
        <v>0</v>
      </c>
      <c r="DM150">
        <v>0</v>
      </c>
      <c r="DN150">
        <v>0</v>
      </c>
      <c r="DO150">
        <v>0</v>
      </c>
      <c r="DP150">
        <v>0</v>
      </c>
      <c r="DQ150">
        <v>0</v>
      </c>
      <c r="DR150">
        <v>2</v>
      </c>
      <c r="DS150">
        <v>0</v>
      </c>
      <c r="DT150">
        <v>0</v>
      </c>
      <c r="DU150">
        <v>0</v>
      </c>
      <c r="DV150">
        <v>0</v>
      </c>
      <c r="DW150">
        <v>0</v>
      </c>
      <c r="DX150">
        <v>0</v>
      </c>
      <c r="DY150">
        <v>0</v>
      </c>
      <c r="DZ150">
        <v>0</v>
      </c>
      <c r="EA150">
        <v>0</v>
      </c>
      <c r="EB150">
        <v>0</v>
      </c>
      <c r="EC150">
        <v>2</v>
      </c>
      <c r="ED150">
        <v>0</v>
      </c>
      <c r="EE150">
        <v>0</v>
      </c>
      <c r="EF150">
        <v>0</v>
      </c>
      <c r="EG150">
        <v>0</v>
      </c>
      <c r="EH150">
        <v>0</v>
      </c>
      <c r="EI150">
        <v>0</v>
      </c>
      <c r="EJ150">
        <v>0</v>
      </c>
      <c r="EK150">
        <v>2</v>
      </c>
      <c r="EL150">
        <v>0</v>
      </c>
      <c r="EM150">
        <v>1</v>
      </c>
      <c r="EN150">
        <v>2</v>
      </c>
      <c r="EO150">
        <v>0</v>
      </c>
      <c r="EP150">
        <v>0</v>
      </c>
      <c r="EQ150">
        <v>0</v>
      </c>
      <c r="ER150">
        <v>0</v>
      </c>
      <c r="ES150">
        <v>0</v>
      </c>
      <c r="ET150">
        <v>0</v>
      </c>
      <c r="EU150">
        <v>0</v>
      </c>
      <c r="EV150">
        <v>0</v>
      </c>
      <c r="EW150">
        <v>0</v>
      </c>
      <c r="EX150">
        <v>3</v>
      </c>
      <c r="EY150">
        <v>0</v>
      </c>
      <c r="EZ150">
        <v>0</v>
      </c>
      <c r="FA150">
        <v>0</v>
      </c>
      <c r="FB150">
        <v>1</v>
      </c>
      <c r="FC150">
        <v>0</v>
      </c>
    </row>
    <row r="151" spans="1:159" x14ac:dyDescent="0.25">
      <c r="A151" t="s">
        <v>307</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3</v>
      </c>
      <c r="W151">
        <v>0</v>
      </c>
      <c r="X151">
        <v>0</v>
      </c>
      <c r="Y151">
        <v>0</v>
      </c>
      <c r="Z151">
        <v>0</v>
      </c>
      <c r="AA151">
        <v>0</v>
      </c>
      <c r="AB151">
        <v>1</v>
      </c>
      <c r="AC151">
        <v>0</v>
      </c>
      <c r="AD151">
        <v>3</v>
      </c>
      <c r="AE151">
        <v>0</v>
      </c>
      <c r="AF151">
        <v>0</v>
      </c>
      <c r="AG151">
        <v>0</v>
      </c>
      <c r="AH151">
        <v>0</v>
      </c>
      <c r="AI151">
        <v>0</v>
      </c>
      <c r="AJ151">
        <v>0</v>
      </c>
      <c r="AK151">
        <v>0</v>
      </c>
      <c r="AL151" s="8">
        <v>0</v>
      </c>
      <c r="AM151">
        <v>0</v>
      </c>
      <c r="AN151">
        <v>0</v>
      </c>
      <c r="AO151">
        <v>0</v>
      </c>
      <c r="AP151">
        <v>0</v>
      </c>
      <c r="AQ151">
        <v>0</v>
      </c>
      <c r="AR151">
        <v>0</v>
      </c>
      <c r="AS151">
        <v>3</v>
      </c>
      <c r="AT151">
        <v>4</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3</v>
      </c>
      <c r="CH151">
        <v>0</v>
      </c>
      <c r="CI151">
        <v>0</v>
      </c>
      <c r="CJ151">
        <v>1</v>
      </c>
      <c r="CK151">
        <v>0</v>
      </c>
      <c r="CL151">
        <v>0</v>
      </c>
      <c r="CM151">
        <v>0</v>
      </c>
      <c r="CN151">
        <v>0</v>
      </c>
      <c r="CO151">
        <v>0</v>
      </c>
      <c r="CP151">
        <v>0</v>
      </c>
      <c r="CQ151">
        <v>0</v>
      </c>
      <c r="CR151">
        <v>0</v>
      </c>
      <c r="CS151">
        <v>0</v>
      </c>
      <c r="CT151">
        <v>0</v>
      </c>
      <c r="CU151">
        <v>0</v>
      </c>
      <c r="CV151">
        <v>2</v>
      </c>
      <c r="CW151">
        <v>0</v>
      </c>
      <c r="CX151">
        <v>0</v>
      </c>
      <c r="CY151">
        <v>0</v>
      </c>
      <c r="CZ151">
        <v>0</v>
      </c>
      <c r="DA151">
        <v>0</v>
      </c>
      <c r="DB151">
        <v>0</v>
      </c>
      <c r="DC151">
        <v>3</v>
      </c>
      <c r="DD151">
        <v>0</v>
      </c>
      <c r="DE151">
        <v>0</v>
      </c>
      <c r="DF151">
        <v>3</v>
      </c>
      <c r="DG151">
        <v>0</v>
      </c>
      <c r="DH151">
        <v>0</v>
      </c>
      <c r="DI151">
        <v>3</v>
      </c>
      <c r="DJ151">
        <v>0</v>
      </c>
      <c r="DK151">
        <v>0</v>
      </c>
      <c r="DL151">
        <v>0</v>
      </c>
      <c r="DM151">
        <v>0</v>
      </c>
      <c r="DN151">
        <v>0</v>
      </c>
      <c r="DO151">
        <v>0</v>
      </c>
      <c r="DP151">
        <v>0</v>
      </c>
      <c r="DQ151">
        <v>0</v>
      </c>
      <c r="DR151">
        <v>2</v>
      </c>
      <c r="DS151">
        <v>0</v>
      </c>
      <c r="DT151">
        <v>0</v>
      </c>
      <c r="DU151">
        <v>0</v>
      </c>
      <c r="DV151">
        <v>2</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3</v>
      </c>
      <c r="EY151">
        <v>0</v>
      </c>
      <c r="EZ151">
        <v>0</v>
      </c>
      <c r="FA151">
        <v>0</v>
      </c>
      <c r="FB151">
        <v>0</v>
      </c>
      <c r="FC151">
        <v>0</v>
      </c>
    </row>
    <row r="152" spans="1:159" x14ac:dyDescent="0.25">
      <c r="A152" t="s">
        <v>308</v>
      </c>
      <c r="B152">
        <v>0</v>
      </c>
      <c r="C152">
        <v>0</v>
      </c>
      <c r="D152">
        <v>0</v>
      </c>
      <c r="E152">
        <v>0</v>
      </c>
      <c r="F152">
        <v>0</v>
      </c>
      <c r="G152">
        <v>0</v>
      </c>
      <c r="H152">
        <v>0</v>
      </c>
      <c r="I152">
        <v>0</v>
      </c>
      <c r="J152">
        <v>1</v>
      </c>
      <c r="K152">
        <v>0</v>
      </c>
      <c r="L152">
        <v>0</v>
      </c>
      <c r="M152">
        <v>1</v>
      </c>
      <c r="N152">
        <v>0</v>
      </c>
      <c r="O152">
        <v>0</v>
      </c>
      <c r="P152">
        <v>0</v>
      </c>
      <c r="Q152">
        <v>0</v>
      </c>
      <c r="R152">
        <v>0</v>
      </c>
      <c r="S152">
        <v>0</v>
      </c>
      <c r="T152">
        <v>0</v>
      </c>
      <c r="U152">
        <v>0</v>
      </c>
      <c r="V152">
        <v>2</v>
      </c>
      <c r="W152">
        <v>0</v>
      </c>
      <c r="X152">
        <v>1</v>
      </c>
      <c r="Y152">
        <v>0</v>
      </c>
      <c r="Z152">
        <v>0</v>
      </c>
      <c r="AA152">
        <v>0</v>
      </c>
      <c r="AB152">
        <v>0</v>
      </c>
      <c r="AC152">
        <v>0</v>
      </c>
      <c r="AD152">
        <v>0</v>
      </c>
      <c r="AE152">
        <v>0</v>
      </c>
      <c r="AF152">
        <v>0</v>
      </c>
      <c r="AG152">
        <v>0</v>
      </c>
      <c r="AH152">
        <v>0</v>
      </c>
      <c r="AI152">
        <v>0</v>
      </c>
      <c r="AJ152">
        <v>0</v>
      </c>
      <c r="AK152">
        <v>0</v>
      </c>
      <c r="AL152" s="8">
        <v>0</v>
      </c>
      <c r="AM152">
        <v>2</v>
      </c>
      <c r="AN152">
        <v>0</v>
      </c>
      <c r="AO152">
        <v>0</v>
      </c>
      <c r="AP152">
        <v>0</v>
      </c>
      <c r="AQ152">
        <v>0</v>
      </c>
      <c r="AR152">
        <v>0</v>
      </c>
      <c r="AS152">
        <v>0</v>
      </c>
      <c r="AT152">
        <v>2</v>
      </c>
      <c r="AU152">
        <v>1</v>
      </c>
      <c r="AV152">
        <v>0</v>
      </c>
      <c r="AW152">
        <v>0</v>
      </c>
      <c r="AX152">
        <v>0</v>
      </c>
      <c r="AY152">
        <v>0</v>
      </c>
      <c r="AZ152">
        <v>0</v>
      </c>
      <c r="BA152">
        <v>3</v>
      </c>
      <c r="BB152">
        <v>0</v>
      </c>
      <c r="BC152">
        <v>2</v>
      </c>
      <c r="BD152">
        <v>1</v>
      </c>
      <c r="BE152">
        <v>0</v>
      </c>
      <c r="BF152">
        <v>0</v>
      </c>
      <c r="BG152">
        <v>0</v>
      </c>
      <c r="BH152">
        <v>0</v>
      </c>
      <c r="BI152">
        <v>0</v>
      </c>
      <c r="BJ152">
        <v>0</v>
      </c>
      <c r="BK152">
        <v>0</v>
      </c>
      <c r="BL152">
        <v>0</v>
      </c>
      <c r="BM152">
        <v>0</v>
      </c>
      <c r="BN152">
        <v>0</v>
      </c>
      <c r="BO152">
        <v>0</v>
      </c>
      <c r="BP152">
        <v>0</v>
      </c>
      <c r="BQ152">
        <v>1</v>
      </c>
      <c r="BR152">
        <v>0</v>
      </c>
      <c r="BS152">
        <v>2</v>
      </c>
      <c r="BT152">
        <v>0</v>
      </c>
      <c r="BU152">
        <v>0</v>
      </c>
      <c r="BV152">
        <v>0</v>
      </c>
      <c r="BW152">
        <v>0</v>
      </c>
      <c r="BX152">
        <v>0</v>
      </c>
      <c r="BY152">
        <v>0</v>
      </c>
      <c r="BZ152">
        <v>0</v>
      </c>
      <c r="CA152">
        <v>0</v>
      </c>
      <c r="CB152">
        <v>0</v>
      </c>
      <c r="CC152">
        <v>0</v>
      </c>
      <c r="CD152">
        <v>0</v>
      </c>
      <c r="CE152">
        <v>0</v>
      </c>
      <c r="CF152">
        <v>0</v>
      </c>
      <c r="CG152">
        <v>3</v>
      </c>
      <c r="CH152">
        <v>0</v>
      </c>
      <c r="CI152">
        <v>0</v>
      </c>
      <c r="CJ152">
        <v>0</v>
      </c>
      <c r="CK152">
        <v>0</v>
      </c>
      <c r="CL152">
        <v>0</v>
      </c>
      <c r="CM152">
        <v>0</v>
      </c>
      <c r="CN152">
        <v>3</v>
      </c>
      <c r="CO152">
        <v>0</v>
      </c>
      <c r="CP152">
        <v>1</v>
      </c>
      <c r="CQ152">
        <v>0</v>
      </c>
      <c r="CR152">
        <v>0</v>
      </c>
      <c r="CS152">
        <v>2</v>
      </c>
      <c r="CT152">
        <v>2</v>
      </c>
      <c r="CU152">
        <v>0</v>
      </c>
      <c r="CV152">
        <v>0</v>
      </c>
      <c r="CW152">
        <v>0</v>
      </c>
      <c r="CX152">
        <v>0</v>
      </c>
      <c r="CY152">
        <v>0</v>
      </c>
      <c r="CZ152">
        <v>0</v>
      </c>
      <c r="DA152">
        <v>0</v>
      </c>
      <c r="DB152">
        <v>0</v>
      </c>
      <c r="DC152">
        <v>3</v>
      </c>
      <c r="DD152">
        <v>0</v>
      </c>
      <c r="DE152">
        <v>0</v>
      </c>
      <c r="DF152">
        <v>3</v>
      </c>
      <c r="DG152">
        <v>0</v>
      </c>
      <c r="DH152">
        <v>0</v>
      </c>
      <c r="DI152">
        <v>2</v>
      </c>
      <c r="DJ152">
        <v>0</v>
      </c>
      <c r="DK152">
        <v>0</v>
      </c>
      <c r="DL152">
        <v>0</v>
      </c>
      <c r="DM152">
        <v>0</v>
      </c>
      <c r="DN152">
        <v>0</v>
      </c>
      <c r="DO152">
        <v>0</v>
      </c>
      <c r="DP152">
        <v>0</v>
      </c>
      <c r="DQ152">
        <v>0</v>
      </c>
      <c r="DR152">
        <v>3</v>
      </c>
      <c r="DS152">
        <v>0</v>
      </c>
      <c r="DT152">
        <v>0</v>
      </c>
      <c r="DU152">
        <v>0</v>
      </c>
      <c r="DV152">
        <v>2</v>
      </c>
      <c r="DW152">
        <v>0</v>
      </c>
      <c r="DX152">
        <v>0</v>
      </c>
      <c r="DY152">
        <v>0</v>
      </c>
      <c r="DZ152">
        <v>0</v>
      </c>
      <c r="EA152">
        <v>0</v>
      </c>
      <c r="EB152">
        <v>0</v>
      </c>
      <c r="EC152">
        <v>2</v>
      </c>
      <c r="ED152">
        <v>0</v>
      </c>
      <c r="EE152">
        <v>0</v>
      </c>
      <c r="EF152">
        <v>0</v>
      </c>
      <c r="EG152">
        <v>0</v>
      </c>
      <c r="EH152">
        <v>0</v>
      </c>
      <c r="EI152">
        <v>0</v>
      </c>
      <c r="EJ152">
        <v>0</v>
      </c>
      <c r="EK152">
        <v>0</v>
      </c>
      <c r="EL152">
        <v>0</v>
      </c>
      <c r="EM152">
        <v>2</v>
      </c>
      <c r="EN152">
        <v>0</v>
      </c>
      <c r="EO152">
        <v>2</v>
      </c>
      <c r="EP152">
        <v>0</v>
      </c>
      <c r="EQ152">
        <v>0</v>
      </c>
      <c r="ER152">
        <v>0</v>
      </c>
      <c r="ES152">
        <v>0</v>
      </c>
      <c r="ET152">
        <v>0</v>
      </c>
      <c r="EU152">
        <v>0</v>
      </c>
      <c r="EV152">
        <v>0</v>
      </c>
      <c r="EW152">
        <v>0</v>
      </c>
      <c r="EX152">
        <v>2</v>
      </c>
      <c r="EY152">
        <v>0</v>
      </c>
      <c r="EZ152">
        <v>0</v>
      </c>
      <c r="FA152">
        <v>0</v>
      </c>
      <c r="FB152">
        <v>0</v>
      </c>
      <c r="FC152">
        <v>0</v>
      </c>
    </row>
    <row r="153" spans="1:159" x14ac:dyDescent="0.25">
      <c r="A153" t="s">
        <v>309</v>
      </c>
      <c r="B153">
        <v>0</v>
      </c>
      <c r="C153">
        <v>0</v>
      </c>
      <c r="D153">
        <v>0</v>
      </c>
      <c r="E153">
        <v>0</v>
      </c>
      <c r="F153">
        <v>0</v>
      </c>
      <c r="G153">
        <v>0</v>
      </c>
      <c r="H153">
        <v>1</v>
      </c>
      <c r="I153">
        <v>0</v>
      </c>
      <c r="J153">
        <v>0</v>
      </c>
      <c r="K153">
        <v>0</v>
      </c>
      <c r="L153">
        <v>1</v>
      </c>
      <c r="M153">
        <v>1</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s="8">
        <v>0</v>
      </c>
      <c r="AM153">
        <v>0</v>
      </c>
      <c r="AN153">
        <v>0</v>
      </c>
      <c r="AO153">
        <v>0</v>
      </c>
      <c r="AP153">
        <v>0</v>
      </c>
      <c r="AQ153">
        <v>0</v>
      </c>
      <c r="AR153">
        <v>0</v>
      </c>
      <c r="AS153">
        <v>0</v>
      </c>
      <c r="AT153">
        <v>2</v>
      </c>
      <c r="AU153">
        <v>1</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2</v>
      </c>
      <c r="BS153">
        <v>2</v>
      </c>
      <c r="BT153">
        <v>0</v>
      </c>
      <c r="BU153">
        <v>0</v>
      </c>
      <c r="BV153">
        <v>0</v>
      </c>
      <c r="BW153">
        <v>0</v>
      </c>
      <c r="BX153">
        <v>0</v>
      </c>
      <c r="BY153">
        <v>0</v>
      </c>
      <c r="BZ153">
        <v>0</v>
      </c>
      <c r="CA153">
        <v>0</v>
      </c>
      <c r="CB153">
        <v>0</v>
      </c>
      <c r="CC153">
        <v>0</v>
      </c>
      <c r="CD153">
        <v>0</v>
      </c>
      <c r="CE153">
        <v>0</v>
      </c>
      <c r="CF153">
        <v>0</v>
      </c>
      <c r="CG153">
        <v>3</v>
      </c>
      <c r="CH153">
        <v>0</v>
      </c>
      <c r="CI153">
        <v>0</v>
      </c>
      <c r="CJ153">
        <v>0</v>
      </c>
      <c r="CK153">
        <v>0</v>
      </c>
      <c r="CL153">
        <v>0</v>
      </c>
      <c r="CM153">
        <v>0</v>
      </c>
      <c r="CN153">
        <v>2</v>
      </c>
      <c r="CO153">
        <v>0</v>
      </c>
      <c r="CP153">
        <v>0</v>
      </c>
      <c r="CQ153">
        <v>0</v>
      </c>
      <c r="CR153">
        <v>0</v>
      </c>
      <c r="CS153">
        <v>2</v>
      </c>
      <c r="CT153">
        <v>2</v>
      </c>
      <c r="CU153">
        <v>0</v>
      </c>
      <c r="CV153">
        <v>2</v>
      </c>
      <c r="CW153">
        <v>0</v>
      </c>
      <c r="CX153">
        <v>0</v>
      </c>
      <c r="CY153">
        <v>0</v>
      </c>
      <c r="CZ153">
        <v>0</v>
      </c>
      <c r="DA153">
        <v>0</v>
      </c>
      <c r="DB153">
        <v>0</v>
      </c>
      <c r="DC153">
        <v>2</v>
      </c>
      <c r="DD153">
        <v>0</v>
      </c>
      <c r="DE153">
        <v>0</v>
      </c>
      <c r="DF153">
        <v>2</v>
      </c>
      <c r="DG153">
        <v>0</v>
      </c>
      <c r="DH153">
        <v>0</v>
      </c>
      <c r="DI153">
        <v>3</v>
      </c>
      <c r="DJ153">
        <v>0</v>
      </c>
      <c r="DK153">
        <v>0</v>
      </c>
      <c r="DL153">
        <v>0</v>
      </c>
      <c r="DM153">
        <v>0</v>
      </c>
      <c r="DN153">
        <v>0</v>
      </c>
      <c r="DO153">
        <v>0</v>
      </c>
      <c r="DP153">
        <v>0</v>
      </c>
      <c r="DQ153">
        <v>0</v>
      </c>
      <c r="DR153">
        <v>3</v>
      </c>
      <c r="DS153">
        <v>0</v>
      </c>
      <c r="DT153">
        <v>0</v>
      </c>
      <c r="DU153">
        <v>0</v>
      </c>
      <c r="DV153">
        <v>0</v>
      </c>
      <c r="DW153">
        <v>0</v>
      </c>
      <c r="DX153">
        <v>0</v>
      </c>
      <c r="DY153">
        <v>0</v>
      </c>
      <c r="DZ153">
        <v>0</v>
      </c>
      <c r="EA153">
        <v>0</v>
      </c>
      <c r="EB153">
        <v>0</v>
      </c>
      <c r="EC153">
        <v>2</v>
      </c>
      <c r="ED153">
        <v>0</v>
      </c>
      <c r="EE153">
        <v>0</v>
      </c>
      <c r="EF153">
        <v>0</v>
      </c>
      <c r="EG153">
        <v>0</v>
      </c>
      <c r="EH153">
        <v>0</v>
      </c>
      <c r="EI153">
        <v>1</v>
      </c>
      <c r="EJ153">
        <v>0</v>
      </c>
      <c r="EK153">
        <v>0</v>
      </c>
      <c r="EL153">
        <v>2</v>
      </c>
      <c r="EM153">
        <v>0</v>
      </c>
      <c r="EN153">
        <v>0</v>
      </c>
      <c r="EO153">
        <v>2</v>
      </c>
      <c r="EP153">
        <v>0</v>
      </c>
      <c r="EQ153">
        <v>0</v>
      </c>
      <c r="ER153">
        <v>2</v>
      </c>
      <c r="ES153">
        <v>0</v>
      </c>
      <c r="ET153">
        <v>0</v>
      </c>
      <c r="EU153">
        <v>0</v>
      </c>
      <c r="EV153">
        <v>0</v>
      </c>
      <c r="EW153">
        <v>0</v>
      </c>
      <c r="EX153">
        <v>3</v>
      </c>
      <c r="EY153">
        <v>0</v>
      </c>
      <c r="EZ153">
        <v>0</v>
      </c>
      <c r="FA153">
        <v>0</v>
      </c>
      <c r="FB153">
        <v>0</v>
      </c>
      <c r="FC153">
        <v>0</v>
      </c>
    </row>
    <row r="154" spans="1:159" x14ac:dyDescent="0.25">
      <c r="A154" t="s">
        <v>310</v>
      </c>
      <c r="B154">
        <v>0</v>
      </c>
      <c r="C154">
        <v>0</v>
      </c>
      <c r="D154">
        <v>0</v>
      </c>
      <c r="E154">
        <v>0</v>
      </c>
      <c r="F154">
        <v>0</v>
      </c>
      <c r="G154">
        <v>0</v>
      </c>
      <c r="H154">
        <v>1</v>
      </c>
      <c r="I154">
        <v>0</v>
      </c>
      <c r="J154">
        <v>1</v>
      </c>
      <c r="K154">
        <v>0</v>
      </c>
      <c r="L154">
        <v>0</v>
      </c>
      <c r="M154">
        <v>2</v>
      </c>
      <c r="N154">
        <v>0</v>
      </c>
      <c r="O154">
        <v>0</v>
      </c>
      <c r="P154">
        <v>0</v>
      </c>
      <c r="Q154">
        <v>2</v>
      </c>
      <c r="R154">
        <v>0</v>
      </c>
      <c r="S154">
        <v>0</v>
      </c>
      <c r="T154">
        <v>0</v>
      </c>
      <c r="U154">
        <v>0</v>
      </c>
      <c r="V154">
        <v>3</v>
      </c>
      <c r="W154">
        <v>0</v>
      </c>
      <c r="X154">
        <v>2</v>
      </c>
      <c r="Y154">
        <v>0</v>
      </c>
      <c r="Z154">
        <v>0</v>
      </c>
      <c r="AA154">
        <v>3</v>
      </c>
      <c r="AB154">
        <v>0</v>
      </c>
      <c r="AC154">
        <v>0</v>
      </c>
      <c r="AD154">
        <v>2</v>
      </c>
      <c r="AE154">
        <v>0</v>
      </c>
      <c r="AF154">
        <v>0</v>
      </c>
      <c r="AG154">
        <v>0</v>
      </c>
      <c r="AH154">
        <v>0</v>
      </c>
      <c r="AI154">
        <v>0</v>
      </c>
      <c r="AJ154">
        <v>0</v>
      </c>
      <c r="AK154">
        <v>0</v>
      </c>
      <c r="AL154" s="8">
        <v>1</v>
      </c>
      <c r="AM154">
        <v>2</v>
      </c>
      <c r="AN154">
        <v>0</v>
      </c>
      <c r="AO154">
        <v>0</v>
      </c>
      <c r="AP154">
        <v>0</v>
      </c>
      <c r="AQ154">
        <v>0</v>
      </c>
      <c r="AR154">
        <v>0</v>
      </c>
      <c r="AS154">
        <v>3</v>
      </c>
      <c r="AT154">
        <v>4</v>
      </c>
      <c r="AU154">
        <v>1</v>
      </c>
      <c r="AV154">
        <v>0</v>
      </c>
      <c r="AW154">
        <v>0</v>
      </c>
      <c r="AX154">
        <v>0</v>
      </c>
      <c r="AY154">
        <v>0</v>
      </c>
      <c r="AZ154">
        <v>0</v>
      </c>
      <c r="BA154">
        <v>4</v>
      </c>
      <c r="BB154">
        <v>0</v>
      </c>
      <c r="BC154">
        <v>0</v>
      </c>
      <c r="BD154">
        <v>3</v>
      </c>
      <c r="BE154">
        <v>0</v>
      </c>
      <c r="BF154">
        <v>0</v>
      </c>
      <c r="BG154">
        <v>0</v>
      </c>
      <c r="BH154">
        <v>0</v>
      </c>
      <c r="BI154">
        <v>0</v>
      </c>
      <c r="BJ154">
        <v>0</v>
      </c>
      <c r="BK154">
        <v>0</v>
      </c>
      <c r="BL154">
        <v>0</v>
      </c>
      <c r="BM154">
        <v>0</v>
      </c>
      <c r="BN154">
        <v>0</v>
      </c>
      <c r="BO154">
        <v>0</v>
      </c>
      <c r="BP154">
        <v>0</v>
      </c>
      <c r="BQ154">
        <v>0</v>
      </c>
      <c r="BR154">
        <v>0</v>
      </c>
      <c r="BS154">
        <v>4</v>
      </c>
      <c r="BT154">
        <v>0</v>
      </c>
      <c r="BU154">
        <v>0</v>
      </c>
      <c r="BV154">
        <v>0</v>
      </c>
      <c r="BW154">
        <v>0</v>
      </c>
      <c r="BX154">
        <v>0</v>
      </c>
      <c r="BY154">
        <v>0</v>
      </c>
      <c r="BZ154">
        <v>0</v>
      </c>
      <c r="CA154">
        <v>0</v>
      </c>
      <c r="CB154">
        <v>0</v>
      </c>
      <c r="CC154">
        <v>0</v>
      </c>
      <c r="CD154">
        <v>0</v>
      </c>
      <c r="CE154">
        <v>0</v>
      </c>
      <c r="CF154">
        <v>0</v>
      </c>
      <c r="CG154">
        <v>4</v>
      </c>
      <c r="CH154">
        <v>0</v>
      </c>
      <c r="CI154">
        <v>0</v>
      </c>
      <c r="CJ154">
        <v>0</v>
      </c>
      <c r="CK154">
        <v>0</v>
      </c>
      <c r="CL154">
        <v>0</v>
      </c>
      <c r="CM154">
        <v>0</v>
      </c>
      <c r="CN154">
        <v>0</v>
      </c>
      <c r="CO154">
        <v>0</v>
      </c>
      <c r="CP154">
        <v>0</v>
      </c>
      <c r="CQ154">
        <v>0</v>
      </c>
      <c r="CR154">
        <v>0</v>
      </c>
      <c r="CS154">
        <v>0</v>
      </c>
      <c r="CT154">
        <v>0</v>
      </c>
      <c r="CU154">
        <v>0</v>
      </c>
      <c r="CV154">
        <v>2</v>
      </c>
      <c r="CW154">
        <v>0</v>
      </c>
      <c r="CX154">
        <v>0</v>
      </c>
      <c r="CY154">
        <v>0</v>
      </c>
      <c r="CZ154">
        <v>0</v>
      </c>
      <c r="DA154">
        <v>0</v>
      </c>
      <c r="DB154">
        <v>0</v>
      </c>
      <c r="DC154">
        <v>2</v>
      </c>
      <c r="DD154">
        <v>0</v>
      </c>
      <c r="DE154">
        <v>0</v>
      </c>
      <c r="DF154">
        <v>2</v>
      </c>
      <c r="DG154">
        <v>0</v>
      </c>
      <c r="DH154">
        <v>0</v>
      </c>
      <c r="DI154">
        <v>0</v>
      </c>
      <c r="DJ154">
        <v>0</v>
      </c>
      <c r="DK154">
        <v>0</v>
      </c>
      <c r="DL154">
        <v>0</v>
      </c>
      <c r="DM154">
        <v>0</v>
      </c>
      <c r="DN154">
        <v>0</v>
      </c>
      <c r="DO154">
        <v>0</v>
      </c>
      <c r="DP154">
        <v>0</v>
      </c>
      <c r="DQ154">
        <v>0</v>
      </c>
      <c r="DR154">
        <v>3</v>
      </c>
      <c r="DS154">
        <v>0</v>
      </c>
      <c r="DT154">
        <v>0</v>
      </c>
      <c r="DU154">
        <v>0</v>
      </c>
      <c r="DV154">
        <v>0</v>
      </c>
      <c r="DW154">
        <v>0</v>
      </c>
      <c r="DX154">
        <v>0</v>
      </c>
      <c r="DY154">
        <v>0</v>
      </c>
      <c r="DZ154">
        <v>0</v>
      </c>
      <c r="EA154">
        <v>0</v>
      </c>
      <c r="EB154">
        <v>2</v>
      </c>
      <c r="EC154">
        <v>0</v>
      </c>
      <c r="ED154">
        <v>0</v>
      </c>
      <c r="EE154">
        <v>0</v>
      </c>
      <c r="EF154">
        <v>0</v>
      </c>
      <c r="EG154">
        <v>0</v>
      </c>
      <c r="EH154">
        <v>0</v>
      </c>
      <c r="EI154">
        <v>1</v>
      </c>
      <c r="EJ154">
        <v>0</v>
      </c>
      <c r="EK154">
        <v>0</v>
      </c>
      <c r="EL154">
        <v>0</v>
      </c>
      <c r="EM154">
        <v>0</v>
      </c>
      <c r="EN154">
        <v>0</v>
      </c>
      <c r="EO154">
        <v>0</v>
      </c>
      <c r="EP154">
        <v>0</v>
      </c>
      <c r="EQ154">
        <v>0</v>
      </c>
      <c r="ER154">
        <v>0</v>
      </c>
      <c r="ES154">
        <v>0</v>
      </c>
      <c r="ET154">
        <v>0</v>
      </c>
      <c r="EU154">
        <v>0</v>
      </c>
      <c r="EV154">
        <v>0</v>
      </c>
      <c r="EW154">
        <v>0</v>
      </c>
      <c r="EX154">
        <v>2</v>
      </c>
      <c r="EY154">
        <v>0</v>
      </c>
      <c r="EZ154">
        <v>0</v>
      </c>
      <c r="FA154">
        <v>0</v>
      </c>
      <c r="FB154">
        <v>0</v>
      </c>
      <c r="FC154">
        <v>0</v>
      </c>
    </row>
    <row r="155" spans="1:159" x14ac:dyDescent="0.25">
      <c r="A155" t="s">
        <v>311</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s="8">
        <v>1</v>
      </c>
      <c r="AM155">
        <v>3</v>
      </c>
      <c r="AN155">
        <v>0</v>
      </c>
      <c r="AO155">
        <v>0</v>
      </c>
      <c r="AP155">
        <v>0</v>
      </c>
      <c r="AQ155">
        <v>0</v>
      </c>
      <c r="AR155">
        <v>0</v>
      </c>
      <c r="AS155">
        <v>3</v>
      </c>
      <c r="AT155">
        <v>3</v>
      </c>
      <c r="AU155">
        <v>1</v>
      </c>
      <c r="AV155">
        <v>0</v>
      </c>
      <c r="AW155">
        <v>0</v>
      </c>
      <c r="AX155">
        <v>0</v>
      </c>
      <c r="AY155">
        <v>0</v>
      </c>
      <c r="AZ155">
        <v>0</v>
      </c>
      <c r="BA155">
        <v>2</v>
      </c>
      <c r="BB155">
        <v>0</v>
      </c>
      <c r="BC155">
        <v>2</v>
      </c>
      <c r="BD155">
        <v>1</v>
      </c>
      <c r="BE155">
        <v>0</v>
      </c>
      <c r="BF155">
        <v>0</v>
      </c>
      <c r="BG155">
        <v>0</v>
      </c>
      <c r="BH155">
        <v>0</v>
      </c>
      <c r="BI155">
        <v>0</v>
      </c>
      <c r="BJ155">
        <v>0</v>
      </c>
      <c r="BK155">
        <v>0</v>
      </c>
      <c r="BL155">
        <v>0</v>
      </c>
      <c r="BM155">
        <v>0</v>
      </c>
      <c r="BN155">
        <v>0</v>
      </c>
      <c r="BO155">
        <v>0</v>
      </c>
      <c r="BP155">
        <v>0</v>
      </c>
      <c r="BQ155">
        <v>0</v>
      </c>
      <c r="BR155">
        <v>1</v>
      </c>
      <c r="BS155">
        <v>2</v>
      </c>
      <c r="BT155">
        <v>0</v>
      </c>
      <c r="BU155">
        <v>0</v>
      </c>
      <c r="BV155">
        <v>0</v>
      </c>
      <c r="BW155">
        <v>0</v>
      </c>
      <c r="BX155">
        <v>0</v>
      </c>
      <c r="BY155">
        <v>0</v>
      </c>
      <c r="BZ155">
        <v>0</v>
      </c>
      <c r="CA155">
        <v>0</v>
      </c>
      <c r="CB155">
        <v>0</v>
      </c>
      <c r="CC155">
        <v>0</v>
      </c>
      <c r="CD155">
        <v>0</v>
      </c>
      <c r="CE155">
        <v>0</v>
      </c>
      <c r="CF155">
        <v>0</v>
      </c>
      <c r="CG155">
        <v>2</v>
      </c>
      <c r="CH155">
        <v>0</v>
      </c>
      <c r="CI155">
        <v>0</v>
      </c>
      <c r="CJ155">
        <v>0</v>
      </c>
      <c r="CK155">
        <v>0</v>
      </c>
      <c r="CL155">
        <v>0</v>
      </c>
      <c r="CM155">
        <v>0</v>
      </c>
      <c r="CN155">
        <v>2</v>
      </c>
      <c r="CO155">
        <v>0</v>
      </c>
      <c r="CP155">
        <v>0</v>
      </c>
      <c r="CQ155">
        <v>0</v>
      </c>
      <c r="CR155">
        <v>0</v>
      </c>
      <c r="CS155">
        <v>0</v>
      </c>
      <c r="CT155">
        <v>2</v>
      </c>
      <c r="CU155">
        <v>0</v>
      </c>
      <c r="CV155">
        <v>0</v>
      </c>
      <c r="CW155">
        <v>0</v>
      </c>
      <c r="CX155">
        <v>0</v>
      </c>
      <c r="CY155">
        <v>0</v>
      </c>
      <c r="CZ155">
        <v>0</v>
      </c>
      <c r="DA155">
        <v>0</v>
      </c>
      <c r="DB155">
        <v>0</v>
      </c>
      <c r="DC155">
        <v>2</v>
      </c>
      <c r="DD155">
        <v>0</v>
      </c>
      <c r="DE155">
        <v>0</v>
      </c>
      <c r="DF155">
        <v>2</v>
      </c>
      <c r="DG155">
        <v>0</v>
      </c>
      <c r="DH155">
        <v>0</v>
      </c>
      <c r="DI155">
        <v>2</v>
      </c>
      <c r="DJ155">
        <v>0</v>
      </c>
      <c r="DK155">
        <v>0</v>
      </c>
      <c r="DL155">
        <v>0</v>
      </c>
      <c r="DM155">
        <v>0</v>
      </c>
      <c r="DN155">
        <v>0</v>
      </c>
      <c r="DO155">
        <v>0</v>
      </c>
      <c r="DP155">
        <v>0</v>
      </c>
      <c r="DQ155">
        <v>0</v>
      </c>
      <c r="DR155">
        <v>2</v>
      </c>
      <c r="DS155">
        <v>0</v>
      </c>
      <c r="DT155">
        <v>0</v>
      </c>
      <c r="DU155">
        <v>0</v>
      </c>
      <c r="DV155">
        <v>2</v>
      </c>
      <c r="DW155">
        <v>0</v>
      </c>
      <c r="DX155">
        <v>0</v>
      </c>
      <c r="DY155">
        <v>0</v>
      </c>
      <c r="DZ155">
        <v>0</v>
      </c>
      <c r="EA155">
        <v>0</v>
      </c>
      <c r="EB155">
        <v>0</v>
      </c>
      <c r="EC155">
        <v>2</v>
      </c>
      <c r="ED155">
        <v>0</v>
      </c>
      <c r="EE155">
        <v>0</v>
      </c>
      <c r="EF155">
        <v>0</v>
      </c>
      <c r="EG155">
        <v>0</v>
      </c>
      <c r="EH155">
        <v>0</v>
      </c>
      <c r="EI155">
        <v>1</v>
      </c>
      <c r="EJ155">
        <v>0</v>
      </c>
      <c r="EK155">
        <v>0</v>
      </c>
      <c r="EL155">
        <v>0</v>
      </c>
      <c r="EM155">
        <v>2</v>
      </c>
      <c r="EN155">
        <v>0</v>
      </c>
      <c r="EO155">
        <v>0</v>
      </c>
      <c r="EP155">
        <v>0</v>
      </c>
      <c r="EQ155">
        <v>0</v>
      </c>
      <c r="ER155">
        <v>0</v>
      </c>
      <c r="ES155">
        <v>0</v>
      </c>
      <c r="ET155">
        <v>0</v>
      </c>
      <c r="EU155">
        <v>0</v>
      </c>
      <c r="EV155">
        <v>0</v>
      </c>
      <c r="EW155">
        <v>0</v>
      </c>
      <c r="EX155">
        <v>3</v>
      </c>
      <c r="EY155">
        <v>0</v>
      </c>
      <c r="EZ155">
        <v>0</v>
      </c>
      <c r="FA155">
        <v>0</v>
      </c>
      <c r="FB155">
        <v>0</v>
      </c>
      <c r="FC155">
        <v>0</v>
      </c>
    </row>
    <row r="156" spans="1:159" x14ac:dyDescent="0.25">
      <c r="A156" t="s">
        <v>312</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s="8">
        <v>0</v>
      </c>
      <c r="AM156">
        <v>0</v>
      </c>
      <c r="AN156">
        <v>0</v>
      </c>
      <c r="AO156">
        <v>0</v>
      </c>
      <c r="AP156">
        <v>0</v>
      </c>
      <c r="AQ156">
        <v>0</v>
      </c>
      <c r="AR156">
        <v>0</v>
      </c>
      <c r="AS156">
        <v>0</v>
      </c>
      <c r="AT156">
        <v>2</v>
      </c>
      <c r="AU156">
        <v>0</v>
      </c>
      <c r="AV156">
        <v>0</v>
      </c>
      <c r="AW156">
        <v>0</v>
      </c>
      <c r="AX156">
        <v>0</v>
      </c>
      <c r="AY156">
        <v>0</v>
      </c>
      <c r="AZ156">
        <v>0</v>
      </c>
      <c r="BA156">
        <v>4</v>
      </c>
      <c r="BB156">
        <v>0</v>
      </c>
      <c r="BC156">
        <v>0</v>
      </c>
      <c r="BD156">
        <v>2</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2</v>
      </c>
      <c r="CO156">
        <v>0</v>
      </c>
      <c r="CP156">
        <v>0</v>
      </c>
      <c r="CQ156">
        <v>0</v>
      </c>
      <c r="CR156">
        <v>0</v>
      </c>
      <c r="CS156">
        <v>2</v>
      </c>
      <c r="CT156">
        <v>1</v>
      </c>
      <c r="CU156">
        <v>1</v>
      </c>
      <c r="CV156">
        <v>1</v>
      </c>
      <c r="CW156">
        <v>0</v>
      </c>
      <c r="CX156">
        <v>0</v>
      </c>
      <c r="CY156">
        <v>0</v>
      </c>
      <c r="CZ156">
        <v>0</v>
      </c>
      <c r="DA156">
        <v>0</v>
      </c>
      <c r="DB156">
        <v>0</v>
      </c>
      <c r="DC156">
        <v>3</v>
      </c>
      <c r="DD156">
        <v>0</v>
      </c>
      <c r="DE156">
        <v>0</v>
      </c>
      <c r="DF156">
        <v>2</v>
      </c>
      <c r="DG156">
        <v>0</v>
      </c>
      <c r="DH156">
        <v>0</v>
      </c>
      <c r="DI156">
        <v>2</v>
      </c>
      <c r="DJ156">
        <v>0</v>
      </c>
      <c r="DK156">
        <v>0</v>
      </c>
      <c r="DL156">
        <v>0</v>
      </c>
      <c r="DM156">
        <v>0</v>
      </c>
      <c r="DN156">
        <v>0</v>
      </c>
      <c r="DO156">
        <v>0</v>
      </c>
      <c r="DP156">
        <v>0</v>
      </c>
      <c r="DQ156">
        <v>0</v>
      </c>
      <c r="DR156">
        <v>2</v>
      </c>
      <c r="DS156">
        <v>0</v>
      </c>
      <c r="DT156">
        <v>0</v>
      </c>
      <c r="DU156">
        <v>0</v>
      </c>
      <c r="DV156">
        <v>1</v>
      </c>
      <c r="DW156">
        <v>0</v>
      </c>
      <c r="DX156">
        <v>0</v>
      </c>
      <c r="DY156">
        <v>0</v>
      </c>
      <c r="DZ156">
        <v>1</v>
      </c>
      <c r="EA156">
        <v>0</v>
      </c>
      <c r="EB156">
        <v>0</v>
      </c>
      <c r="EC156">
        <v>0</v>
      </c>
      <c r="ED156">
        <v>0</v>
      </c>
      <c r="EE156">
        <v>0</v>
      </c>
      <c r="EF156">
        <v>0</v>
      </c>
      <c r="EG156">
        <v>0</v>
      </c>
      <c r="EH156">
        <v>0</v>
      </c>
      <c r="EI156">
        <v>0</v>
      </c>
      <c r="EJ156">
        <v>0</v>
      </c>
      <c r="EK156">
        <v>0</v>
      </c>
      <c r="EL156">
        <v>0</v>
      </c>
      <c r="EM156">
        <v>2</v>
      </c>
      <c r="EN156">
        <v>0</v>
      </c>
      <c r="EO156">
        <v>0</v>
      </c>
      <c r="EP156">
        <v>0</v>
      </c>
      <c r="EQ156">
        <v>0</v>
      </c>
      <c r="ER156">
        <v>0</v>
      </c>
      <c r="ES156">
        <v>0</v>
      </c>
      <c r="ET156">
        <v>0</v>
      </c>
      <c r="EU156">
        <v>0</v>
      </c>
      <c r="EV156">
        <v>0</v>
      </c>
      <c r="EW156">
        <v>0</v>
      </c>
      <c r="EX156">
        <v>3</v>
      </c>
      <c r="EY156">
        <v>0</v>
      </c>
      <c r="EZ156">
        <v>0</v>
      </c>
      <c r="FA156">
        <v>0</v>
      </c>
      <c r="FB156">
        <v>0</v>
      </c>
      <c r="FC156">
        <v>0</v>
      </c>
    </row>
    <row r="157" spans="1:159" x14ac:dyDescent="0.25">
      <c r="A157" t="s">
        <v>313</v>
      </c>
      <c r="B157">
        <v>0</v>
      </c>
      <c r="C157">
        <v>0</v>
      </c>
      <c r="D157">
        <v>0</v>
      </c>
      <c r="E157">
        <v>0</v>
      </c>
      <c r="F157">
        <v>0</v>
      </c>
      <c r="G157">
        <v>0</v>
      </c>
      <c r="H157">
        <v>2</v>
      </c>
      <c r="I157">
        <v>0</v>
      </c>
      <c r="J157">
        <v>2</v>
      </c>
      <c r="K157">
        <v>0</v>
      </c>
      <c r="L157">
        <v>0</v>
      </c>
      <c r="M157">
        <v>0</v>
      </c>
      <c r="N157">
        <v>0</v>
      </c>
      <c r="O157">
        <v>0</v>
      </c>
      <c r="P157">
        <v>0</v>
      </c>
      <c r="Q157">
        <v>0</v>
      </c>
      <c r="R157">
        <v>0</v>
      </c>
      <c r="S157">
        <v>0</v>
      </c>
      <c r="T157">
        <v>0</v>
      </c>
      <c r="U157">
        <v>0</v>
      </c>
      <c r="V157">
        <v>0</v>
      </c>
      <c r="W157">
        <v>0</v>
      </c>
      <c r="X157">
        <v>0</v>
      </c>
      <c r="Y157">
        <v>0</v>
      </c>
      <c r="Z157">
        <v>0</v>
      </c>
      <c r="AA157">
        <v>2</v>
      </c>
      <c r="AB157">
        <v>0</v>
      </c>
      <c r="AC157">
        <v>0</v>
      </c>
      <c r="AD157">
        <v>1</v>
      </c>
      <c r="AE157">
        <v>0</v>
      </c>
      <c r="AF157">
        <v>0</v>
      </c>
      <c r="AG157">
        <v>0</v>
      </c>
      <c r="AH157">
        <v>0</v>
      </c>
      <c r="AI157">
        <v>0</v>
      </c>
      <c r="AJ157">
        <v>0</v>
      </c>
      <c r="AK157">
        <v>0</v>
      </c>
      <c r="AL157" s="8">
        <v>0</v>
      </c>
      <c r="AM157">
        <v>2</v>
      </c>
      <c r="AN157">
        <v>0</v>
      </c>
      <c r="AO157">
        <v>0</v>
      </c>
      <c r="AP157">
        <v>0</v>
      </c>
      <c r="AQ157">
        <v>0</v>
      </c>
      <c r="AR157">
        <v>0</v>
      </c>
      <c r="AS157">
        <v>2</v>
      </c>
      <c r="AT157">
        <v>2</v>
      </c>
      <c r="AU157">
        <v>2</v>
      </c>
      <c r="AV157">
        <v>0</v>
      </c>
      <c r="AW157">
        <v>0</v>
      </c>
      <c r="AX157">
        <v>1</v>
      </c>
      <c r="AY157">
        <v>0</v>
      </c>
      <c r="AZ157">
        <v>0</v>
      </c>
      <c r="BA157">
        <v>4</v>
      </c>
      <c r="BB157">
        <v>0</v>
      </c>
      <c r="BC157">
        <v>2</v>
      </c>
      <c r="BD157">
        <v>2</v>
      </c>
      <c r="BE157">
        <v>0</v>
      </c>
      <c r="BF157">
        <v>0</v>
      </c>
      <c r="BG157">
        <v>0</v>
      </c>
      <c r="BH157">
        <v>0</v>
      </c>
      <c r="BI157">
        <v>0</v>
      </c>
      <c r="BJ157">
        <v>0</v>
      </c>
      <c r="BK157">
        <v>0</v>
      </c>
      <c r="BL157">
        <v>0</v>
      </c>
      <c r="BM157">
        <v>0</v>
      </c>
      <c r="BN157">
        <v>0</v>
      </c>
      <c r="BO157">
        <v>1</v>
      </c>
      <c r="BP157">
        <v>0</v>
      </c>
      <c r="BQ157">
        <v>2</v>
      </c>
      <c r="BR157">
        <v>0</v>
      </c>
      <c r="BS157">
        <v>3</v>
      </c>
      <c r="BT157">
        <v>0</v>
      </c>
      <c r="BU157">
        <v>0</v>
      </c>
      <c r="BV157">
        <v>0</v>
      </c>
      <c r="BW157">
        <v>0</v>
      </c>
      <c r="BX157">
        <v>0</v>
      </c>
      <c r="BY157">
        <v>0</v>
      </c>
      <c r="BZ157">
        <v>0</v>
      </c>
      <c r="CA157">
        <v>0</v>
      </c>
      <c r="CB157">
        <v>0</v>
      </c>
      <c r="CC157">
        <v>0</v>
      </c>
      <c r="CD157">
        <v>0</v>
      </c>
      <c r="CE157">
        <v>0</v>
      </c>
      <c r="CF157">
        <v>0</v>
      </c>
      <c r="CG157">
        <v>3</v>
      </c>
      <c r="CH157">
        <v>2</v>
      </c>
      <c r="CI157">
        <v>0</v>
      </c>
      <c r="CJ157">
        <v>1</v>
      </c>
      <c r="CK157">
        <v>0</v>
      </c>
      <c r="CL157">
        <v>0</v>
      </c>
      <c r="CM157">
        <v>0</v>
      </c>
      <c r="CN157">
        <v>0</v>
      </c>
      <c r="CO157">
        <v>0</v>
      </c>
      <c r="CP157">
        <v>0</v>
      </c>
      <c r="CQ157">
        <v>0</v>
      </c>
      <c r="CR157">
        <v>0</v>
      </c>
      <c r="CS157">
        <v>2</v>
      </c>
      <c r="CT157">
        <v>2</v>
      </c>
      <c r="CU157">
        <v>1</v>
      </c>
      <c r="CV157">
        <v>0</v>
      </c>
      <c r="CW157">
        <v>1</v>
      </c>
      <c r="CX157">
        <v>0</v>
      </c>
      <c r="CY157">
        <v>0</v>
      </c>
      <c r="CZ157">
        <v>0</v>
      </c>
      <c r="DA157">
        <v>0</v>
      </c>
      <c r="DB157">
        <v>0</v>
      </c>
      <c r="DC157">
        <v>3</v>
      </c>
      <c r="DD157">
        <v>0</v>
      </c>
      <c r="DE157">
        <v>0</v>
      </c>
      <c r="DF157">
        <v>3</v>
      </c>
      <c r="DG157">
        <v>0</v>
      </c>
      <c r="DH157">
        <v>0</v>
      </c>
      <c r="DI157">
        <v>2</v>
      </c>
      <c r="DJ157">
        <v>0</v>
      </c>
      <c r="DK157">
        <v>0</v>
      </c>
      <c r="DL157">
        <v>0</v>
      </c>
      <c r="DM157">
        <v>0</v>
      </c>
      <c r="DN157">
        <v>0</v>
      </c>
      <c r="DO157">
        <v>0</v>
      </c>
      <c r="DP157">
        <v>0</v>
      </c>
      <c r="DQ157">
        <v>0</v>
      </c>
      <c r="DR157">
        <v>0</v>
      </c>
      <c r="DS157">
        <v>0</v>
      </c>
      <c r="DT157">
        <v>0</v>
      </c>
      <c r="DU157">
        <v>0</v>
      </c>
      <c r="DV157">
        <v>1</v>
      </c>
      <c r="DW157">
        <v>0</v>
      </c>
      <c r="DX157">
        <v>0</v>
      </c>
      <c r="DY157">
        <v>0</v>
      </c>
      <c r="DZ157">
        <v>1</v>
      </c>
      <c r="EA157">
        <v>0</v>
      </c>
      <c r="EB157">
        <v>0</v>
      </c>
      <c r="EC157">
        <v>2</v>
      </c>
      <c r="ED157">
        <v>0</v>
      </c>
      <c r="EE157">
        <v>0</v>
      </c>
      <c r="EF157">
        <v>0</v>
      </c>
      <c r="EG157">
        <v>0</v>
      </c>
      <c r="EH157">
        <v>0</v>
      </c>
      <c r="EI157">
        <v>2</v>
      </c>
      <c r="EJ157">
        <v>0</v>
      </c>
      <c r="EK157">
        <v>0</v>
      </c>
      <c r="EL157">
        <v>2</v>
      </c>
      <c r="EM157">
        <v>0</v>
      </c>
      <c r="EN157">
        <v>0</v>
      </c>
      <c r="EO157">
        <v>0</v>
      </c>
      <c r="EP157">
        <v>0</v>
      </c>
      <c r="EQ157">
        <v>0</v>
      </c>
      <c r="ER157">
        <v>0</v>
      </c>
      <c r="ES157">
        <v>0</v>
      </c>
      <c r="ET157">
        <v>0</v>
      </c>
      <c r="EU157">
        <v>0</v>
      </c>
      <c r="EV157">
        <v>0</v>
      </c>
      <c r="EW157">
        <v>0</v>
      </c>
      <c r="EX157">
        <v>3</v>
      </c>
      <c r="EY157">
        <v>0</v>
      </c>
      <c r="EZ157">
        <v>0</v>
      </c>
      <c r="FA157">
        <v>0</v>
      </c>
      <c r="FB157">
        <v>0</v>
      </c>
      <c r="FC157">
        <v>0</v>
      </c>
    </row>
    <row r="158" spans="1:159" x14ac:dyDescent="0.25">
      <c r="A158" t="s">
        <v>314</v>
      </c>
      <c r="B158">
        <v>0</v>
      </c>
      <c r="C158">
        <v>0</v>
      </c>
      <c r="D158">
        <v>0</v>
      </c>
      <c r="E158">
        <v>0</v>
      </c>
      <c r="F158">
        <v>0</v>
      </c>
      <c r="G158">
        <v>0</v>
      </c>
      <c r="H158">
        <v>2</v>
      </c>
      <c r="I158">
        <v>0</v>
      </c>
      <c r="J158">
        <v>2</v>
      </c>
      <c r="K158">
        <v>0</v>
      </c>
      <c r="L158">
        <v>0</v>
      </c>
      <c r="M158">
        <v>0</v>
      </c>
      <c r="N158">
        <v>0</v>
      </c>
      <c r="O158">
        <v>0</v>
      </c>
      <c r="P158">
        <v>0</v>
      </c>
      <c r="Q158">
        <v>1</v>
      </c>
      <c r="R158">
        <v>0</v>
      </c>
      <c r="S158">
        <v>0</v>
      </c>
      <c r="T158">
        <v>0</v>
      </c>
      <c r="U158">
        <v>0</v>
      </c>
      <c r="V158">
        <v>0</v>
      </c>
      <c r="W158">
        <v>0</v>
      </c>
      <c r="X158">
        <v>0</v>
      </c>
      <c r="Y158">
        <v>0</v>
      </c>
      <c r="Z158">
        <v>0</v>
      </c>
      <c r="AA158">
        <v>0</v>
      </c>
      <c r="AB158">
        <v>0</v>
      </c>
      <c r="AC158">
        <v>0</v>
      </c>
      <c r="AD158">
        <v>1</v>
      </c>
      <c r="AE158">
        <v>0</v>
      </c>
      <c r="AF158">
        <v>0</v>
      </c>
      <c r="AG158">
        <v>0</v>
      </c>
      <c r="AH158">
        <v>0</v>
      </c>
      <c r="AI158">
        <v>0</v>
      </c>
      <c r="AJ158">
        <v>0</v>
      </c>
      <c r="AK158">
        <v>0</v>
      </c>
      <c r="AL158" s="8">
        <v>0</v>
      </c>
      <c r="AM158">
        <v>0</v>
      </c>
      <c r="AN158">
        <v>0</v>
      </c>
      <c r="AO158">
        <v>0</v>
      </c>
      <c r="AP158">
        <v>0</v>
      </c>
      <c r="AQ158">
        <v>0</v>
      </c>
      <c r="AR158">
        <v>0</v>
      </c>
      <c r="AS158">
        <v>3</v>
      </c>
      <c r="AT158">
        <v>3</v>
      </c>
      <c r="AU158">
        <v>2</v>
      </c>
      <c r="AV158">
        <v>0</v>
      </c>
      <c r="AW158">
        <v>0</v>
      </c>
      <c r="AX158">
        <v>0</v>
      </c>
      <c r="AY158">
        <v>0</v>
      </c>
      <c r="AZ158">
        <v>0</v>
      </c>
      <c r="BA158">
        <v>4</v>
      </c>
      <c r="BB158">
        <v>0</v>
      </c>
      <c r="BC158">
        <v>0</v>
      </c>
      <c r="BD158">
        <v>3</v>
      </c>
      <c r="BE158">
        <v>0</v>
      </c>
      <c r="BF158">
        <v>0</v>
      </c>
      <c r="BG158">
        <v>0</v>
      </c>
      <c r="BH158">
        <v>0</v>
      </c>
      <c r="BI158">
        <v>0</v>
      </c>
      <c r="BJ158">
        <v>0</v>
      </c>
      <c r="BK158">
        <v>0</v>
      </c>
      <c r="BL158">
        <v>0</v>
      </c>
      <c r="BM158">
        <v>0</v>
      </c>
      <c r="BN158">
        <v>0</v>
      </c>
      <c r="BO158">
        <v>0</v>
      </c>
      <c r="BP158">
        <v>0</v>
      </c>
      <c r="BQ158">
        <v>2</v>
      </c>
      <c r="BR158">
        <v>0</v>
      </c>
      <c r="BS158">
        <v>3</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1</v>
      </c>
      <c r="CQ158">
        <v>0</v>
      </c>
      <c r="CR158">
        <v>0</v>
      </c>
      <c r="CS158">
        <v>2</v>
      </c>
      <c r="CT158">
        <v>2</v>
      </c>
      <c r="CU158">
        <v>2</v>
      </c>
      <c r="CV158">
        <v>2</v>
      </c>
      <c r="CW158">
        <v>1</v>
      </c>
      <c r="CX158">
        <v>0</v>
      </c>
      <c r="CY158">
        <v>0</v>
      </c>
      <c r="CZ158">
        <v>0</v>
      </c>
      <c r="DA158">
        <v>0</v>
      </c>
      <c r="DB158">
        <v>0</v>
      </c>
      <c r="DC158">
        <v>3</v>
      </c>
      <c r="DD158">
        <v>0</v>
      </c>
      <c r="DE158">
        <v>0</v>
      </c>
      <c r="DF158">
        <v>3</v>
      </c>
      <c r="DG158">
        <v>1</v>
      </c>
      <c r="DH158">
        <v>0</v>
      </c>
      <c r="DI158">
        <v>3</v>
      </c>
      <c r="DJ158">
        <v>0</v>
      </c>
      <c r="DK158">
        <v>0</v>
      </c>
      <c r="DL158">
        <v>0</v>
      </c>
      <c r="DM158">
        <v>0</v>
      </c>
      <c r="DN158">
        <v>0</v>
      </c>
      <c r="DO158">
        <v>0</v>
      </c>
      <c r="DP158">
        <v>0</v>
      </c>
      <c r="DQ158">
        <v>0</v>
      </c>
      <c r="DR158">
        <v>2</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row>
    <row r="159" spans="1:159" x14ac:dyDescent="0.25">
      <c r="A159" t="s">
        <v>315</v>
      </c>
      <c r="B159">
        <v>0</v>
      </c>
      <c r="C159">
        <v>0</v>
      </c>
      <c r="D159">
        <v>0</v>
      </c>
      <c r="E159">
        <v>0</v>
      </c>
      <c r="F159">
        <v>0</v>
      </c>
      <c r="G159">
        <v>0</v>
      </c>
      <c r="H159">
        <v>0</v>
      </c>
      <c r="I159">
        <v>0</v>
      </c>
      <c r="J159">
        <v>0</v>
      </c>
      <c r="K159">
        <v>0</v>
      </c>
      <c r="L159">
        <v>0</v>
      </c>
      <c r="M159">
        <v>1</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s="8">
        <v>0</v>
      </c>
      <c r="AM159">
        <v>2</v>
      </c>
      <c r="AN159">
        <v>0</v>
      </c>
      <c r="AO159">
        <v>0</v>
      </c>
      <c r="AP159">
        <v>0</v>
      </c>
      <c r="AQ159">
        <v>0</v>
      </c>
      <c r="AR159">
        <v>0</v>
      </c>
      <c r="AS159">
        <v>2</v>
      </c>
      <c r="AT159">
        <v>2</v>
      </c>
      <c r="AU159">
        <v>0</v>
      </c>
      <c r="AV159">
        <v>0</v>
      </c>
      <c r="AW159">
        <v>0</v>
      </c>
      <c r="AX159">
        <v>0</v>
      </c>
      <c r="AY159">
        <v>0</v>
      </c>
      <c r="AZ159">
        <v>0</v>
      </c>
      <c r="BA159">
        <v>0</v>
      </c>
      <c r="BB159">
        <v>0</v>
      </c>
      <c r="BC159">
        <v>2</v>
      </c>
      <c r="BD159">
        <v>2</v>
      </c>
      <c r="BE159">
        <v>0</v>
      </c>
      <c r="BF159">
        <v>0</v>
      </c>
      <c r="BG159">
        <v>0</v>
      </c>
      <c r="BH159">
        <v>0</v>
      </c>
      <c r="BI159">
        <v>0</v>
      </c>
      <c r="BJ159">
        <v>0</v>
      </c>
      <c r="BK159">
        <v>0</v>
      </c>
      <c r="BL159">
        <v>0</v>
      </c>
      <c r="BM159">
        <v>0</v>
      </c>
      <c r="BN159">
        <v>0</v>
      </c>
      <c r="BO159">
        <v>0</v>
      </c>
      <c r="BP159">
        <v>0</v>
      </c>
      <c r="BQ159">
        <v>0</v>
      </c>
      <c r="BR159">
        <v>0</v>
      </c>
      <c r="BS159">
        <v>2</v>
      </c>
      <c r="BT159">
        <v>0</v>
      </c>
      <c r="BU159">
        <v>0</v>
      </c>
      <c r="BV159">
        <v>0</v>
      </c>
      <c r="BW159">
        <v>0</v>
      </c>
      <c r="BX159">
        <v>0</v>
      </c>
      <c r="BY159">
        <v>0</v>
      </c>
      <c r="BZ159">
        <v>0</v>
      </c>
      <c r="CA159">
        <v>0</v>
      </c>
      <c r="CB159">
        <v>0</v>
      </c>
      <c r="CC159">
        <v>0</v>
      </c>
      <c r="CD159">
        <v>0</v>
      </c>
      <c r="CE159">
        <v>0</v>
      </c>
      <c r="CF159">
        <v>0</v>
      </c>
      <c r="CG159">
        <v>2</v>
      </c>
      <c r="CH159">
        <v>0</v>
      </c>
      <c r="CI159">
        <v>0</v>
      </c>
      <c r="CJ159">
        <v>0</v>
      </c>
      <c r="CK159">
        <v>0</v>
      </c>
      <c r="CL159">
        <v>0</v>
      </c>
      <c r="CM159">
        <v>0</v>
      </c>
      <c r="CN159">
        <v>2</v>
      </c>
      <c r="CO159">
        <v>0</v>
      </c>
      <c r="CP159">
        <v>0</v>
      </c>
      <c r="CQ159">
        <v>0</v>
      </c>
      <c r="CR159">
        <v>0</v>
      </c>
      <c r="CS159">
        <v>2</v>
      </c>
      <c r="CT159">
        <v>2</v>
      </c>
      <c r="CU159">
        <v>0</v>
      </c>
      <c r="CV159">
        <v>0</v>
      </c>
      <c r="CW159">
        <v>0</v>
      </c>
      <c r="CX159">
        <v>0</v>
      </c>
      <c r="CY159">
        <v>0</v>
      </c>
      <c r="CZ159">
        <v>0</v>
      </c>
      <c r="DA159">
        <v>0</v>
      </c>
      <c r="DB159">
        <v>0</v>
      </c>
      <c r="DC159">
        <v>3</v>
      </c>
      <c r="DD159">
        <v>0</v>
      </c>
      <c r="DE159">
        <v>0</v>
      </c>
      <c r="DF159">
        <v>3</v>
      </c>
      <c r="DG159">
        <v>0</v>
      </c>
      <c r="DH159">
        <v>0</v>
      </c>
      <c r="DI159">
        <v>2</v>
      </c>
      <c r="DJ159">
        <v>0</v>
      </c>
      <c r="DK159">
        <v>0</v>
      </c>
      <c r="DL159">
        <v>0</v>
      </c>
      <c r="DM159">
        <v>0</v>
      </c>
      <c r="DN159">
        <v>0</v>
      </c>
      <c r="DO159">
        <v>0</v>
      </c>
      <c r="DP159">
        <v>0</v>
      </c>
      <c r="DQ159">
        <v>0</v>
      </c>
      <c r="DR159">
        <v>2</v>
      </c>
      <c r="DS159">
        <v>0</v>
      </c>
      <c r="DT159">
        <v>0</v>
      </c>
      <c r="DU159">
        <v>0</v>
      </c>
      <c r="DV159">
        <v>2</v>
      </c>
      <c r="DW159">
        <v>0</v>
      </c>
      <c r="DX159">
        <v>0</v>
      </c>
      <c r="DY159">
        <v>0</v>
      </c>
      <c r="DZ159">
        <v>0</v>
      </c>
      <c r="EA159">
        <v>0</v>
      </c>
      <c r="EB159">
        <v>0</v>
      </c>
      <c r="EC159">
        <v>2</v>
      </c>
      <c r="ED159">
        <v>0</v>
      </c>
      <c r="EE159">
        <v>0</v>
      </c>
      <c r="EF159">
        <v>0</v>
      </c>
      <c r="EG159">
        <v>0</v>
      </c>
      <c r="EH159">
        <v>0</v>
      </c>
      <c r="EI159">
        <v>2</v>
      </c>
      <c r="EJ159">
        <v>0</v>
      </c>
      <c r="EK159">
        <v>0</v>
      </c>
      <c r="EL159">
        <v>0</v>
      </c>
      <c r="EM159">
        <v>2</v>
      </c>
      <c r="EN159">
        <v>0</v>
      </c>
      <c r="EO159">
        <v>0</v>
      </c>
      <c r="EP159">
        <v>0</v>
      </c>
      <c r="EQ159">
        <v>0</v>
      </c>
      <c r="ER159">
        <v>0</v>
      </c>
      <c r="ES159">
        <v>0</v>
      </c>
      <c r="ET159">
        <v>0</v>
      </c>
      <c r="EU159">
        <v>0</v>
      </c>
      <c r="EV159">
        <v>0</v>
      </c>
      <c r="EW159">
        <v>0</v>
      </c>
      <c r="EX159">
        <v>3</v>
      </c>
      <c r="EY159">
        <v>0</v>
      </c>
      <c r="EZ159">
        <v>0</v>
      </c>
      <c r="FA159">
        <v>0</v>
      </c>
      <c r="FB159">
        <v>0</v>
      </c>
      <c r="FC159">
        <v>0</v>
      </c>
    </row>
    <row r="160" spans="1:159" x14ac:dyDescent="0.25">
      <c r="A160" t="s">
        <v>316</v>
      </c>
      <c r="B160">
        <v>0</v>
      </c>
      <c r="C160">
        <v>0</v>
      </c>
      <c r="D160">
        <v>0</v>
      </c>
      <c r="E160">
        <v>0</v>
      </c>
      <c r="F160">
        <v>0</v>
      </c>
      <c r="G160">
        <v>0</v>
      </c>
      <c r="H160">
        <v>0</v>
      </c>
      <c r="I160">
        <v>0</v>
      </c>
      <c r="J160">
        <v>0</v>
      </c>
      <c r="K160">
        <v>0</v>
      </c>
      <c r="L160">
        <v>0</v>
      </c>
      <c r="M160">
        <v>0</v>
      </c>
      <c r="N160">
        <v>0</v>
      </c>
      <c r="O160">
        <v>0</v>
      </c>
      <c r="P160">
        <v>0</v>
      </c>
      <c r="Q160">
        <v>1</v>
      </c>
      <c r="R160">
        <v>0</v>
      </c>
      <c r="S160">
        <v>0</v>
      </c>
      <c r="T160">
        <v>0</v>
      </c>
      <c r="U160">
        <v>0</v>
      </c>
      <c r="V160">
        <v>2</v>
      </c>
      <c r="W160">
        <v>0</v>
      </c>
      <c r="X160">
        <v>0</v>
      </c>
      <c r="Y160">
        <v>0</v>
      </c>
      <c r="Z160">
        <v>0</v>
      </c>
      <c r="AA160">
        <v>2</v>
      </c>
      <c r="AB160">
        <v>0</v>
      </c>
      <c r="AC160">
        <v>0</v>
      </c>
      <c r="AD160">
        <v>0</v>
      </c>
      <c r="AE160">
        <v>1</v>
      </c>
      <c r="AF160">
        <v>0</v>
      </c>
      <c r="AG160">
        <v>0</v>
      </c>
      <c r="AH160">
        <v>0</v>
      </c>
      <c r="AI160">
        <v>0</v>
      </c>
      <c r="AJ160">
        <v>0</v>
      </c>
      <c r="AK160">
        <v>0</v>
      </c>
      <c r="AL160" s="8">
        <v>0</v>
      </c>
      <c r="AM160">
        <v>1</v>
      </c>
      <c r="AN160">
        <v>0</v>
      </c>
      <c r="AO160">
        <v>0</v>
      </c>
      <c r="AP160">
        <v>0</v>
      </c>
      <c r="AQ160">
        <v>0</v>
      </c>
      <c r="AR160">
        <v>0</v>
      </c>
      <c r="AS160">
        <v>2</v>
      </c>
      <c r="AT160">
        <v>0</v>
      </c>
      <c r="AU160">
        <v>0</v>
      </c>
      <c r="AV160">
        <v>0</v>
      </c>
      <c r="AW160">
        <v>0</v>
      </c>
      <c r="AX160">
        <v>0</v>
      </c>
      <c r="AY160">
        <v>0</v>
      </c>
      <c r="AZ160">
        <v>0</v>
      </c>
      <c r="BA160">
        <v>0</v>
      </c>
      <c r="BB160">
        <v>0</v>
      </c>
      <c r="BC160">
        <v>0</v>
      </c>
      <c r="BD160">
        <v>0</v>
      </c>
      <c r="BE160">
        <v>0</v>
      </c>
      <c r="BF160">
        <v>0</v>
      </c>
      <c r="BG160">
        <v>1</v>
      </c>
      <c r="BH160">
        <v>0</v>
      </c>
      <c r="BI160">
        <v>0</v>
      </c>
      <c r="BJ160">
        <v>0</v>
      </c>
      <c r="BK160">
        <v>1</v>
      </c>
      <c r="BL160">
        <v>0</v>
      </c>
      <c r="BM160">
        <v>0</v>
      </c>
      <c r="BN160">
        <v>0</v>
      </c>
      <c r="BO160">
        <v>0</v>
      </c>
      <c r="BP160">
        <v>0</v>
      </c>
      <c r="BQ160">
        <v>0</v>
      </c>
      <c r="BR160">
        <v>2</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2</v>
      </c>
      <c r="CV160">
        <v>1</v>
      </c>
      <c r="CW160">
        <v>0</v>
      </c>
      <c r="CX160">
        <v>0</v>
      </c>
      <c r="CY160">
        <v>0</v>
      </c>
      <c r="CZ160">
        <v>0</v>
      </c>
      <c r="DA160">
        <v>3</v>
      </c>
      <c r="DB160">
        <v>0</v>
      </c>
      <c r="DC160">
        <v>2</v>
      </c>
      <c r="DD160">
        <v>0</v>
      </c>
      <c r="DE160">
        <v>0</v>
      </c>
      <c r="DF160">
        <v>2</v>
      </c>
      <c r="DG160">
        <v>0</v>
      </c>
      <c r="DH160">
        <v>0</v>
      </c>
      <c r="DI160">
        <v>0</v>
      </c>
      <c r="DJ160">
        <v>0</v>
      </c>
      <c r="DK160">
        <v>0</v>
      </c>
      <c r="DL160">
        <v>0</v>
      </c>
      <c r="DM160">
        <v>0</v>
      </c>
      <c r="DN160">
        <v>0</v>
      </c>
      <c r="DO160">
        <v>0</v>
      </c>
      <c r="DP160">
        <v>0</v>
      </c>
      <c r="DQ160">
        <v>0</v>
      </c>
      <c r="DR160">
        <v>0</v>
      </c>
      <c r="DS160">
        <v>0</v>
      </c>
      <c r="DT160">
        <v>0</v>
      </c>
      <c r="DU160">
        <v>0</v>
      </c>
      <c r="DV160">
        <v>2</v>
      </c>
      <c r="DW160">
        <v>0</v>
      </c>
      <c r="DX160">
        <v>0</v>
      </c>
      <c r="DY160">
        <v>0</v>
      </c>
      <c r="DZ160">
        <v>1</v>
      </c>
      <c r="EA160">
        <v>0</v>
      </c>
      <c r="EB160">
        <v>2</v>
      </c>
      <c r="EC160">
        <v>3</v>
      </c>
      <c r="ED160">
        <v>0</v>
      </c>
      <c r="EE160">
        <v>0</v>
      </c>
      <c r="EF160">
        <v>0</v>
      </c>
      <c r="EG160">
        <v>0</v>
      </c>
      <c r="EH160">
        <v>0</v>
      </c>
      <c r="EI160">
        <v>0</v>
      </c>
      <c r="EJ160">
        <v>0</v>
      </c>
      <c r="EK160">
        <v>2</v>
      </c>
      <c r="EL160">
        <v>0</v>
      </c>
      <c r="EM160">
        <v>2</v>
      </c>
      <c r="EN160">
        <v>0</v>
      </c>
      <c r="EO160">
        <v>2</v>
      </c>
      <c r="EP160">
        <v>0</v>
      </c>
      <c r="EQ160">
        <v>0</v>
      </c>
      <c r="ER160">
        <v>0</v>
      </c>
      <c r="ES160">
        <v>0</v>
      </c>
      <c r="ET160">
        <v>0</v>
      </c>
      <c r="EU160">
        <v>0</v>
      </c>
      <c r="EV160">
        <v>0</v>
      </c>
      <c r="EW160">
        <v>0</v>
      </c>
      <c r="EX160">
        <v>2</v>
      </c>
      <c r="EY160">
        <v>0</v>
      </c>
      <c r="EZ160">
        <v>0</v>
      </c>
      <c r="FA160">
        <v>0</v>
      </c>
      <c r="FB160">
        <v>0</v>
      </c>
      <c r="FC160">
        <v>0</v>
      </c>
    </row>
    <row r="161" spans="1:159" x14ac:dyDescent="0.25">
      <c r="A161" t="s">
        <v>317</v>
      </c>
      <c r="B161">
        <v>0</v>
      </c>
      <c r="C161">
        <v>0</v>
      </c>
      <c r="D161">
        <v>0</v>
      </c>
      <c r="E161">
        <v>0</v>
      </c>
      <c r="F161">
        <v>0</v>
      </c>
      <c r="G161">
        <v>0</v>
      </c>
      <c r="H161">
        <v>0</v>
      </c>
      <c r="I161">
        <v>0</v>
      </c>
      <c r="J161">
        <v>1</v>
      </c>
      <c r="K161">
        <v>0</v>
      </c>
      <c r="L161">
        <v>0</v>
      </c>
      <c r="M161">
        <v>0</v>
      </c>
      <c r="N161">
        <v>0</v>
      </c>
      <c r="O161">
        <v>0</v>
      </c>
      <c r="P161">
        <v>0</v>
      </c>
      <c r="Q161">
        <v>1</v>
      </c>
      <c r="R161">
        <v>0</v>
      </c>
      <c r="S161">
        <v>0</v>
      </c>
      <c r="T161">
        <v>0</v>
      </c>
      <c r="U161">
        <v>0</v>
      </c>
      <c r="V161">
        <v>2</v>
      </c>
      <c r="W161">
        <v>0</v>
      </c>
      <c r="X161">
        <v>0</v>
      </c>
      <c r="Y161">
        <v>0</v>
      </c>
      <c r="Z161">
        <v>0</v>
      </c>
      <c r="AA161">
        <v>0</v>
      </c>
      <c r="AB161">
        <v>2</v>
      </c>
      <c r="AC161">
        <v>0</v>
      </c>
      <c r="AD161">
        <v>0</v>
      </c>
      <c r="AE161">
        <v>0</v>
      </c>
      <c r="AF161">
        <v>0</v>
      </c>
      <c r="AG161">
        <v>0</v>
      </c>
      <c r="AH161">
        <v>0</v>
      </c>
      <c r="AI161">
        <v>0</v>
      </c>
      <c r="AJ161">
        <v>0</v>
      </c>
      <c r="AK161">
        <v>0</v>
      </c>
      <c r="AL161" s="8">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2</v>
      </c>
      <c r="CO161">
        <v>0</v>
      </c>
      <c r="CP161">
        <v>0</v>
      </c>
      <c r="CQ161">
        <v>0</v>
      </c>
      <c r="CR161">
        <v>0</v>
      </c>
      <c r="CS161">
        <v>2</v>
      </c>
      <c r="CT161">
        <v>0</v>
      </c>
      <c r="CU161">
        <v>2</v>
      </c>
      <c r="CV161">
        <v>2</v>
      </c>
      <c r="CW161">
        <v>0</v>
      </c>
      <c r="CX161">
        <v>0</v>
      </c>
      <c r="CY161">
        <v>0</v>
      </c>
      <c r="CZ161">
        <v>0</v>
      </c>
      <c r="DA161">
        <v>2</v>
      </c>
      <c r="DB161">
        <v>0</v>
      </c>
      <c r="DC161">
        <v>2</v>
      </c>
      <c r="DD161">
        <v>0</v>
      </c>
      <c r="DE161">
        <v>0</v>
      </c>
      <c r="DF161">
        <v>2</v>
      </c>
      <c r="DG161">
        <v>0</v>
      </c>
      <c r="DH161">
        <v>0</v>
      </c>
      <c r="DI161">
        <v>0</v>
      </c>
      <c r="DJ161">
        <v>0</v>
      </c>
      <c r="DK161">
        <v>0</v>
      </c>
      <c r="DL161">
        <v>0</v>
      </c>
      <c r="DM161">
        <v>0</v>
      </c>
      <c r="DN161">
        <v>0</v>
      </c>
      <c r="DO161">
        <v>0</v>
      </c>
      <c r="DP161">
        <v>0</v>
      </c>
      <c r="DQ161">
        <v>0</v>
      </c>
      <c r="DR161">
        <v>0</v>
      </c>
      <c r="DS161">
        <v>2</v>
      </c>
      <c r="DT161">
        <v>0</v>
      </c>
      <c r="DU161">
        <v>0</v>
      </c>
      <c r="DV161">
        <v>2</v>
      </c>
      <c r="DW161">
        <v>0</v>
      </c>
      <c r="DX161">
        <v>0</v>
      </c>
      <c r="DY161">
        <v>0</v>
      </c>
      <c r="DZ161">
        <v>2</v>
      </c>
      <c r="EA161">
        <v>2</v>
      </c>
      <c r="EB161">
        <v>2</v>
      </c>
      <c r="EC161">
        <v>2</v>
      </c>
      <c r="ED161">
        <v>0</v>
      </c>
      <c r="EE161">
        <v>0</v>
      </c>
      <c r="EF161">
        <v>0</v>
      </c>
      <c r="EG161">
        <v>0</v>
      </c>
      <c r="EH161">
        <v>0</v>
      </c>
      <c r="EI161">
        <v>0</v>
      </c>
      <c r="EJ161">
        <v>0</v>
      </c>
      <c r="EK161">
        <v>2</v>
      </c>
      <c r="EL161">
        <v>0</v>
      </c>
      <c r="EM161">
        <v>2</v>
      </c>
      <c r="EN161">
        <v>2</v>
      </c>
      <c r="EO161">
        <v>2</v>
      </c>
      <c r="EP161">
        <v>0</v>
      </c>
      <c r="EQ161">
        <v>0</v>
      </c>
      <c r="ER161">
        <v>0</v>
      </c>
      <c r="ES161">
        <v>0</v>
      </c>
      <c r="ET161">
        <v>0</v>
      </c>
      <c r="EU161">
        <v>1</v>
      </c>
      <c r="EV161">
        <v>0</v>
      </c>
      <c r="EW161">
        <v>0</v>
      </c>
      <c r="EX161">
        <v>2</v>
      </c>
      <c r="EY161">
        <v>0</v>
      </c>
      <c r="EZ161">
        <v>0</v>
      </c>
      <c r="FA161">
        <v>0</v>
      </c>
      <c r="FB161">
        <v>0</v>
      </c>
      <c r="FC161">
        <v>0</v>
      </c>
    </row>
    <row r="162" spans="1:159" x14ac:dyDescent="0.25">
      <c r="A162" t="s">
        <v>318</v>
      </c>
      <c r="B162">
        <v>0</v>
      </c>
      <c r="C162">
        <v>0</v>
      </c>
      <c r="D162">
        <v>0</v>
      </c>
      <c r="E162">
        <v>0</v>
      </c>
      <c r="F162">
        <v>0</v>
      </c>
      <c r="G162">
        <v>0</v>
      </c>
      <c r="H162">
        <v>0</v>
      </c>
      <c r="I162">
        <v>0</v>
      </c>
      <c r="J162">
        <v>0</v>
      </c>
      <c r="K162">
        <v>0</v>
      </c>
      <c r="L162">
        <v>0</v>
      </c>
      <c r="M162">
        <v>0</v>
      </c>
      <c r="N162">
        <v>0</v>
      </c>
      <c r="O162">
        <v>0</v>
      </c>
      <c r="P162">
        <v>0</v>
      </c>
      <c r="Q162">
        <v>0</v>
      </c>
      <c r="R162">
        <v>1</v>
      </c>
      <c r="S162">
        <v>0</v>
      </c>
      <c r="T162">
        <v>0</v>
      </c>
      <c r="U162">
        <v>0</v>
      </c>
      <c r="V162">
        <v>1</v>
      </c>
      <c r="W162">
        <v>0</v>
      </c>
      <c r="X162">
        <v>0</v>
      </c>
      <c r="Y162">
        <v>0</v>
      </c>
      <c r="Z162">
        <v>0</v>
      </c>
      <c r="AA162">
        <v>0</v>
      </c>
      <c r="AB162">
        <v>0</v>
      </c>
      <c r="AC162">
        <v>0</v>
      </c>
      <c r="AD162">
        <v>0</v>
      </c>
      <c r="AE162">
        <v>1</v>
      </c>
      <c r="AF162">
        <v>0</v>
      </c>
      <c r="AG162">
        <v>0</v>
      </c>
      <c r="AH162">
        <v>0</v>
      </c>
      <c r="AI162">
        <v>0</v>
      </c>
      <c r="AJ162">
        <v>0</v>
      </c>
      <c r="AK162">
        <v>0</v>
      </c>
      <c r="AL162" s="8">
        <v>0</v>
      </c>
      <c r="AM162">
        <v>1</v>
      </c>
      <c r="AN162">
        <v>0</v>
      </c>
      <c r="AO162">
        <v>0</v>
      </c>
      <c r="AP162">
        <v>0</v>
      </c>
      <c r="AQ162">
        <v>0</v>
      </c>
      <c r="AR162">
        <v>0</v>
      </c>
      <c r="AS162">
        <v>3</v>
      </c>
      <c r="AT162">
        <v>0</v>
      </c>
      <c r="AU162">
        <v>0</v>
      </c>
      <c r="AV162">
        <v>0</v>
      </c>
      <c r="AW162">
        <v>0</v>
      </c>
      <c r="AX162">
        <v>0</v>
      </c>
      <c r="AY162">
        <v>0</v>
      </c>
      <c r="AZ162">
        <v>0</v>
      </c>
      <c r="BA162">
        <v>0</v>
      </c>
      <c r="BB162">
        <v>0</v>
      </c>
      <c r="BC162">
        <v>0</v>
      </c>
      <c r="BD162">
        <v>0</v>
      </c>
      <c r="BE162">
        <v>0</v>
      </c>
      <c r="BF162">
        <v>2</v>
      </c>
      <c r="BG162">
        <v>0</v>
      </c>
      <c r="BH162">
        <v>0</v>
      </c>
      <c r="BI162">
        <v>0</v>
      </c>
      <c r="BJ162">
        <v>0</v>
      </c>
      <c r="BK162">
        <v>3</v>
      </c>
      <c r="BL162">
        <v>0</v>
      </c>
      <c r="BM162">
        <v>0</v>
      </c>
      <c r="BN162">
        <v>0</v>
      </c>
      <c r="BO162">
        <v>0</v>
      </c>
      <c r="BP162">
        <v>0</v>
      </c>
      <c r="BQ162">
        <v>0</v>
      </c>
      <c r="BR162">
        <v>3</v>
      </c>
      <c r="BS162">
        <v>0</v>
      </c>
      <c r="BT162">
        <v>0</v>
      </c>
      <c r="BU162">
        <v>0</v>
      </c>
      <c r="BV162">
        <v>0</v>
      </c>
      <c r="BW162">
        <v>3</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2</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1</v>
      </c>
      <c r="DW162">
        <v>0</v>
      </c>
      <c r="DX162">
        <v>0</v>
      </c>
      <c r="DY162">
        <v>0</v>
      </c>
      <c r="DZ162">
        <v>0</v>
      </c>
      <c r="EA162">
        <v>3</v>
      </c>
      <c r="EB162">
        <v>1</v>
      </c>
      <c r="EC162">
        <v>0</v>
      </c>
      <c r="ED162">
        <v>0</v>
      </c>
      <c r="EE162">
        <v>0</v>
      </c>
      <c r="EF162">
        <v>0</v>
      </c>
      <c r="EG162">
        <v>0</v>
      </c>
      <c r="EH162">
        <v>0</v>
      </c>
      <c r="EI162">
        <v>0</v>
      </c>
      <c r="EJ162">
        <v>0</v>
      </c>
      <c r="EK162">
        <v>1</v>
      </c>
      <c r="EL162">
        <v>0</v>
      </c>
      <c r="EM162">
        <v>0</v>
      </c>
      <c r="EN162">
        <v>0</v>
      </c>
      <c r="EO162">
        <v>2</v>
      </c>
      <c r="EP162">
        <v>0</v>
      </c>
      <c r="EQ162">
        <v>0</v>
      </c>
      <c r="ER162">
        <v>0</v>
      </c>
      <c r="ES162">
        <v>0</v>
      </c>
      <c r="ET162">
        <v>0</v>
      </c>
      <c r="EU162">
        <v>0</v>
      </c>
      <c r="EV162">
        <v>0</v>
      </c>
      <c r="EW162">
        <v>0</v>
      </c>
      <c r="EX162">
        <v>3</v>
      </c>
      <c r="EY162">
        <v>0</v>
      </c>
      <c r="EZ162">
        <v>0</v>
      </c>
      <c r="FA162">
        <v>0</v>
      </c>
      <c r="FB162">
        <v>0</v>
      </c>
      <c r="FC162">
        <v>0</v>
      </c>
    </row>
    <row r="163" spans="1:159" x14ac:dyDescent="0.25">
      <c r="A163" t="s">
        <v>319</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s="8">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3</v>
      </c>
      <c r="BG163">
        <v>0</v>
      </c>
      <c r="BH163">
        <v>0</v>
      </c>
      <c r="BI163">
        <v>0</v>
      </c>
      <c r="BJ163">
        <v>0</v>
      </c>
      <c r="BK163">
        <v>3</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3</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3</v>
      </c>
      <c r="EB163">
        <v>0</v>
      </c>
      <c r="EC163">
        <v>0</v>
      </c>
      <c r="ED163">
        <v>0</v>
      </c>
      <c r="EE163">
        <v>0</v>
      </c>
      <c r="EF163">
        <v>0</v>
      </c>
      <c r="EG163">
        <v>0</v>
      </c>
      <c r="EH163">
        <v>1</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row>
    <row r="164" spans="1:159" x14ac:dyDescent="0.25">
      <c r="A164" t="s">
        <v>320</v>
      </c>
      <c r="B164">
        <v>0</v>
      </c>
      <c r="C164">
        <v>0</v>
      </c>
      <c r="D164">
        <v>0</v>
      </c>
      <c r="E164">
        <v>0</v>
      </c>
      <c r="F164">
        <v>0</v>
      </c>
      <c r="G164">
        <v>0</v>
      </c>
      <c r="H164">
        <v>0</v>
      </c>
      <c r="I164">
        <v>0</v>
      </c>
      <c r="J164">
        <v>1</v>
      </c>
      <c r="K164">
        <v>0</v>
      </c>
      <c r="L164">
        <v>0</v>
      </c>
      <c r="M164">
        <v>0</v>
      </c>
      <c r="N164">
        <v>0</v>
      </c>
      <c r="O164">
        <v>0</v>
      </c>
      <c r="P164">
        <v>0</v>
      </c>
      <c r="Q164">
        <v>1</v>
      </c>
      <c r="R164">
        <v>0</v>
      </c>
      <c r="S164">
        <v>0</v>
      </c>
      <c r="T164">
        <v>0</v>
      </c>
      <c r="U164">
        <v>0</v>
      </c>
      <c r="V164">
        <v>0</v>
      </c>
      <c r="W164">
        <v>0</v>
      </c>
      <c r="X164">
        <v>0</v>
      </c>
      <c r="Y164">
        <v>0</v>
      </c>
      <c r="Z164">
        <v>0</v>
      </c>
      <c r="AA164">
        <v>1</v>
      </c>
      <c r="AB164">
        <v>0</v>
      </c>
      <c r="AC164">
        <v>0</v>
      </c>
      <c r="AD164">
        <v>0</v>
      </c>
      <c r="AE164">
        <v>0</v>
      </c>
      <c r="AF164">
        <v>0</v>
      </c>
      <c r="AG164">
        <v>0</v>
      </c>
      <c r="AH164">
        <v>0</v>
      </c>
      <c r="AI164">
        <v>0</v>
      </c>
      <c r="AJ164">
        <v>0</v>
      </c>
      <c r="AK164">
        <v>0</v>
      </c>
      <c r="AL164" s="8">
        <v>0</v>
      </c>
      <c r="AM164">
        <v>0</v>
      </c>
      <c r="AN164">
        <v>0</v>
      </c>
      <c r="AO164">
        <v>0</v>
      </c>
      <c r="AP164">
        <v>0</v>
      </c>
      <c r="AQ164">
        <v>0</v>
      </c>
      <c r="AR164">
        <v>0</v>
      </c>
      <c r="AS164">
        <v>2</v>
      </c>
      <c r="AT164">
        <v>0</v>
      </c>
      <c r="AU164">
        <v>0</v>
      </c>
      <c r="AV164">
        <v>0</v>
      </c>
      <c r="AW164">
        <v>0</v>
      </c>
      <c r="AX164">
        <v>0</v>
      </c>
      <c r="AY164">
        <v>0</v>
      </c>
      <c r="AZ164">
        <v>0</v>
      </c>
      <c r="BA164">
        <v>0</v>
      </c>
      <c r="BB164">
        <v>0</v>
      </c>
      <c r="BC164">
        <v>3</v>
      </c>
      <c r="BD164">
        <v>0</v>
      </c>
      <c r="BE164">
        <v>0</v>
      </c>
      <c r="BF164">
        <v>3</v>
      </c>
      <c r="BG164">
        <v>0</v>
      </c>
      <c r="BH164">
        <v>0</v>
      </c>
      <c r="BI164">
        <v>0</v>
      </c>
      <c r="BJ164">
        <v>2</v>
      </c>
      <c r="BK164">
        <v>3</v>
      </c>
      <c r="BL164">
        <v>0</v>
      </c>
      <c r="BM164">
        <v>0</v>
      </c>
      <c r="BN164">
        <v>0</v>
      </c>
      <c r="BO164">
        <v>3</v>
      </c>
      <c r="BP164">
        <v>0</v>
      </c>
      <c r="BQ164">
        <v>0</v>
      </c>
      <c r="BR164">
        <v>3</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2</v>
      </c>
      <c r="CT164">
        <v>0</v>
      </c>
      <c r="CU164">
        <v>0</v>
      </c>
      <c r="CV164">
        <v>0</v>
      </c>
      <c r="CW164">
        <v>0</v>
      </c>
      <c r="CX164">
        <v>0</v>
      </c>
      <c r="CY164">
        <v>0</v>
      </c>
      <c r="CZ164">
        <v>0</v>
      </c>
      <c r="DA164">
        <v>2</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1</v>
      </c>
      <c r="EA164">
        <v>2</v>
      </c>
      <c r="EB164">
        <v>2</v>
      </c>
      <c r="EC164">
        <v>2</v>
      </c>
      <c r="ED164">
        <v>0</v>
      </c>
      <c r="EE164">
        <v>0</v>
      </c>
      <c r="EF164">
        <v>0</v>
      </c>
      <c r="EG164">
        <v>0</v>
      </c>
      <c r="EH164">
        <v>0</v>
      </c>
      <c r="EI164">
        <v>0</v>
      </c>
      <c r="EJ164">
        <v>0</v>
      </c>
      <c r="EK164">
        <v>3</v>
      </c>
      <c r="EL164">
        <v>0</v>
      </c>
      <c r="EM164">
        <v>1</v>
      </c>
      <c r="EN164">
        <v>0</v>
      </c>
      <c r="EO164">
        <v>3</v>
      </c>
      <c r="EP164">
        <v>0</v>
      </c>
      <c r="EQ164">
        <v>0</v>
      </c>
      <c r="ER164">
        <v>1</v>
      </c>
      <c r="ES164">
        <v>0</v>
      </c>
      <c r="ET164">
        <v>0</v>
      </c>
      <c r="EU164">
        <v>0</v>
      </c>
      <c r="EV164">
        <v>0</v>
      </c>
      <c r="EW164">
        <v>0</v>
      </c>
      <c r="EX164">
        <v>2</v>
      </c>
      <c r="EY164">
        <v>0</v>
      </c>
      <c r="EZ164">
        <v>0</v>
      </c>
      <c r="FA164">
        <v>0</v>
      </c>
      <c r="FB164">
        <v>0</v>
      </c>
      <c r="FC164">
        <v>0</v>
      </c>
    </row>
    <row r="165" spans="1:159" x14ac:dyDescent="0.25">
      <c r="A165" t="s">
        <v>321</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s="8">
        <v>0</v>
      </c>
      <c r="AM165">
        <v>1</v>
      </c>
      <c r="AN165">
        <v>0</v>
      </c>
      <c r="AO165">
        <v>0</v>
      </c>
      <c r="AP165">
        <v>0</v>
      </c>
      <c r="AQ165">
        <v>0</v>
      </c>
      <c r="AR165">
        <v>0</v>
      </c>
      <c r="AS165">
        <v>2</v>
      </c>
      <c r="AT165">
        <v>0</v>
      </c>
      <c r="AU165">
        <v>0</v>
      </c>
      <c r="AV165">
        <v>0</v>
      </c>
      <c r="AW165">
        <v>0</v>
      </c>
      <c r="AX165">
        <v>0</v>
      </c>
      <c r="AY165">
        <v>0</v>
      </c>
      <c r="AZ165">
        <v>0</v>
      </c>
      <c r="BA165">
        <v>0</v>
      </c>
      <c r="BB165">
        <v>0</v>
      </c>
      <c r="BC165">
        <v>0</v>
      </c>
      <c r="BD165">
        <v>0</v>
      </c>
      <c r="BE165">
        <v>0</v>
      </c>
      <c r="BF165">
        <v>3</v>
      </c>
      <c r="BG165">
        <v>0</v>
      </c>
      <c r="BH165">
        <v>0</v>
      </c>
      <c r="BI165">
        <v>0</v>
      </c>
      <c r="BJ165">
        <v>3</v>
      </c>
      <c r="BK165">
        <v>3</v>
      </c>
      <c r="BL165">
        <v>0</v>
      </c>
      <c r="BM165">
        <v>0</v>
      </c>
      <c r="BN165">
        <v>0</v>
      </c>
      <c r="BO165">
        <v>0</v>
      </c>
      <c r="BP165">
        <v>0</v>
      </c>
      <c r="BQ165">
        <v>0</v>
      </c>
      <c r="BR165">
        <v>2</v>
      </c>
      <c r="BS165">
        <v>1</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2</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1</v>
      </c>
      <c r="ED165">
        <v>0</v>
      </c>
      <c r="EE165">
        <v>0</v>
      </c>
      <c r="EF165">
        <v>0</v>
      </c>
      <c r="EG165">
        <v>0</v>
      </c>
      <c r="EH165">
        <v>0</v>
      </c>
      <c r="EI165">
        <v>0</v>
      </c>
      <c r="EJ165">
        <v>0</v>
      </c>
      <c r="EK165">
        <v>0</v>
      </c>
      <c r="EL165">
        <v>0</v>
      </c>
      <c r="EM165">
        <v>0</v>
      </c>
      <c r="EN165">
        <v>0</v>
      </c>
      <c r="EO165">
        <v>1</v>
      </c>
      <c r="EP165">
        <v>0</v>
      </c>
      <c r="EQ165">
        <v>0</v>
      </c>
      <c r="ER165">
        <v>0</v>
      </c>
      <c r="ES165">
        <v>0</v>
      </c>
      <c r="ET165">
        <v>0</v>
      </c>
      <c r="EU165">
        <v>0</v>
      </c>
      <c r="EV165">
        <v>0</v>
      </c>
      <c r="EW165">
        <v>0</v>
      </c>
      <c r="EX165">
        <v>0</v>
      </c>
      <c r="EY165">
        <v>0</v>
      </c>
      <c r="EZ165">
        <v>0</v>
      </c>
      <c r="FA165">
        <v>0</v>
      </c>
      <c r="FB165">
        <v>0</v>
      </c>
      <c r="FC165">
        <v>0</v>
      </c>
    </row>
    <row r="166" spans="1:159" x14ac:dyDescent="0.25">
      <c r="A166" t="s">
        <v>322</v>
      </c>
      <c r="B166">
        <v>0</v>
      </c>
      <c r="C166">
        <v>0</v>
      </c>
      <c r="D166">
        <v>0</v>
      </c>
      <c r="E166">
        <v>0</v>
      </c>
      <c r="F166">
        <v>0</v>
      </c>
      <c r="G166">
        <v>0</v>
      </c>
      <c r="H166">
        <v>0</v>
      </c>
      <c r="I166">
        <v>0</v>
      </c>
      <c r="J166">
        <v>0</v>
      </c>
      <c r="K166">
        <v>0</v>
      </c>
      <c r="L166">
        <v>0</v>
      </c>
      <c r="M166">
        <v>0</v>
      </c>
      <c r="N166">
        <v>0</v>
      </c>
      <c r="O166">
        <v>0</v>
      </c>
      <c r="P166">
        <v>0</v>
      </c>
      <c r="Q166">
        <v>0</v>
      </c>
      <c r="R166">
        <v>1</v>
      </c>
      <c r="S166">
        <v>0</v>
      </c>
      <c r="T166">
        <v>0</v>
      </c>
      <c r="U166">
        <v>0</v>
      </c>
      <c r="V166">
        <v>0</v>
      </c>
      <c r="W166">
        <v>0</v>
      </c>
      <c r="X166">
        <v>0</v>
      </c>
      <c r="Y166">
        <v>0</v>
      </c>
      <c r="Z166">
        <v>0</v>
      </c>
      <c r="AA166">
        <v>1</v>
      </c>
      <c r="AB166">
        <v>0</v>
      </c>
      <c r="AC166">
        <v>0</v>
      </c>
      <c r="AD166">
        <v>0</v>
      </c>
      <c r="AE166">
        <v>0</v>
      </c>
      <c r="AF166">
        <v>0</v>
      </c>
      <c r="AG166">
        <v>0</v>
      </c>
      <c r="AH166">
        <v>0</v>
      </c>
      <c r="AI166">
        <v>0</v>
      </c>
      <c r="AJ166">
        <v>0</v>
      </c>
      <c r="AK166">
        <v>0</v>
      </c>
      <c r="AL166" s="8">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2</v>
      </c>
      <c r="BG166">
        <v>0</v>
      </c>
      <c r="BH166">
        <v>0</v>
      </c>
      <c r="BI166">
        <v>0</v>
      </c>
      <c r="BJ166">
        <v>2</v>
      </c>
      <c r="BK166">
        <v>1</v>
      </c>
      <c r="BL166">
        <v>0</v>
      </c>
      <c r="BM166">
        <v>0</v>
      </c>
      <c r="BN166">
        <v>0</v>
      </c>
      <c r="BO166">
        <v>0</v>
      </c>
      <c r="BP166">
        <v>0</v>
      </c>
      <c r="BQ166">
        <v>0</v>
      </c>
      <c r="BR166">
        <v>3</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1</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2</v>
      </c>
      <c r="EC166">
        <v>2</v>
      </c>
      <c r="ED166">
        <v>0</v>
      </c>
      <c r="EE166">
        <v>0</v>
      </c>
      <c r="EF166">
        <v>0</v>
      </c>
      <c r="EG166">
        <v>0</v>
      </c>
      <c r="EH166">
        <v>0</v>
      </c>
      <c r="EI166">
        <v>0</v>
      </c>
      <c r="EJ166">
        <v>0</v>
      </c>
      <c r="EK166">
        <v>1</v>
      </c>
      <c r="EL166">
        <v>0</v>
      </c>
      <c r="EM166">
        <v>0</v>
      </c>
      <c r="EN166">
        <v>0</v>
      </c>
      <c r="EO166">
        <v>1</v>
      </c>
      <c r="EP166">
        <v>0</v>
      </c>
      <c r="EQ166">
        <v>0</v>
      </c>
      <c r="ER166">
        <v>0</v>
      </c>
      <c r="ES166">
        <v>0</v>
      </c>
      <c r="ET166">
        <v>0</v>
      </c>
      <c r="EU166">
        <v>2</v>
      </c>
      <c r="EV166">
        <v>0</v>
      </c>
      <c r="EW166">
        <v>0</v>
      </c>
      <c r="EX166">
        <v>3</v>
      </c>
      <c r="EY166">
        <v>0</v>
      </c>
      <c r="EZ166">
        <v>0</v>
      </c>
      <c r="FA166">
        <v>0</v>
      </c>
      <c r="FB166">
        <v>0</v>
      </c>
      <c r="FC166">
        <v>0</v>
      </c>
    </row>
    <row r="167" spans="1:159" x14ac:dyDescent="0.25">
      <c r="A167" t="s">
        <v>323</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1</v>
      </c>
      <c r="W167">
        <v>0</v>
      </c>
      <c r="X167">
        <v>0</v>
      </c>
      <c r="Y167">
        <v>0</v>
      </c>
      <c r="Z167">
        <v>0</v>
      </c>
      <c r="AA167">
        <v>1</v>
      </c>
      <c r="AB167">
        <v>0</v>
      </c>
      <c r="AC167">
        <v>0</v>
      </c>
      <c r="AD167">
        <v>0</v>
      </c>
      <c r="AE167">
        <v>0</v>
      </c>
      <c r="AF167">
        <v>0</v>
      </c>
      <c r="AG167">
        <v>0</v>
      </c>
      <c r="AH167">
        <v>0</v>
      </c>
      <c r="AI167">
        <v>0</v>
      </c>
      <c r="AJ167">
        <v>0</v>
      </c>
      <c r="AK167">
        <v>0</v>
      </c>
      <c r="AL167" s="8">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2</v>
      </c>
      <c r="BK167">
        <v>3</v>
      </c>
      <c r="BL167">
        <v>0</v>
      </c>
      <c r="BM167">
        <v>0</v>
      </c>
      <c r="BN167">
        <v>0</v>
      </c>
      <c r="BO167">
        <v>0</v>
      </c>
      <c r="BP167">
        <v>0</v>
      </c>
      <c r="BQ167">
        <v>0</v>
      </c>
      <c r="BR167">
        <v>3</v>
      </c>
      <c r="BS167">
        <v>0</v>
      </c>
      <c r="BT167">
        <v>0</v>
      </c>
      <c r="BU167">
        <v>0</v>
      </c>
      <c r="BV167">
        <v>0</v>
      </c>
      <c r="BW167">
        <v>3</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2</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2</v>
      </c>
      <c r="EB167">
        <v>2</v>
      </c>
      <c r="EC167">
        <v>3</v>
      </c>
      <c r="ED167">
        <v>0</v>
      </c>
      <c r="EE167">
        <v>0</v>
      </c>
      <c r="EF167">
        <v>0</v>
      </c>
      <c r="EG167">
        <v>0</v>
      </c>
      <c r="EH167">
        <v>0</v>
      </c>
      <c r="EI167">
        <v>0</v>
      </c>
      <c r="EJ167">
        <v>0</v>
      </c>
      <c r="EK167">
        <v>2</v>
      </c>
      <c r="EL167">
        <v>0</v>
      </c>
      <c r="EM167">
        <v>0</v>
      </c>
      <c r="EN167">
        <v>0</v>
      </c>
      <c r="EO167">
        <v>3</v>
      </c>
      <c r="EP167">
        <v>0</v>
      </c>
      <c r="EQ167">
        <v>0</v>
      </c>
      <c r="ER167">
        <v>0</v>
      </c>
      <c r="ES167">
        <v>0</v>
      </c>
      <c r="ET167">
        <v>0</v>
      </c>
      <c r="EU167">
        <v>1</v>
      </c>
      <c r="EV167">
        <v>0</v>
      </c>
      <c r="EW167">
        <v>0</v>
      </c>
      <c r="EX167">
        <v>2</v>
      </c>
      <c r="EY167">
        <v>0</v>
      </c>
      <c r="EZ167">
        <v>0</v>
      </c>
      <c r="FA167">
        <v>0</v>
      </c>
      <c r="FB167">
        <v>0</v>
      </c>
      <c r="FC167">
        <v>0</v>
      </c>
    </row>
    <row r="168" spans="1:159" x14ac:dyDescent="0.25">
      <c r="A168" t="s">
        <v>324</v>
      </c>
      <c r="B168">
        <v>0</v>
      </c>
      <c r="C168">
        <v>0</v>
      </c>
      <c r="D168">
        <v>0</v>
      </c>
      <c r="E168">
        <v>0</v>
      </c>
      <c r="F168">
        <v>0</v>
      </c>
      <c r="G168">
        <v>0</v>
      </c>
      <c r="H168">
        <v>0</v>
      </c>
      <c r="I168">
        <v>0</v>
      </c>
      <c r="J168">
        <v>0</v>
      </c>
      <c r="K168">
        <v>0</v>
      </c>
      <c r="L168">
        <v>0</v>
      </c>
      <c r="M168">
        <v>0</v>
      </c>
      <c r="N168">
        <v>0</v>
      </c>
      <c r="O168">
        <v>0</v>
      </c>
      <c r="P168">
        <v>0</v>
      </c>
      <c r="Q168">
        <v>0</v>
      </c>
      <c r="R168">
        <v>1</v>
      </c>
      <c r="S168">
        <v>0</v>
      </c>
      <c r="T168">
        <v>0</v>
      </c>
      <c r="U168">
        <v>0</v>
      </c>
      <c r="V168">
        <v>2</v>
      </c>
      <c r="W168">
        <v>0</v>
      </c>
      <c r="X168">
        <v>0</v>
      </c>
      <c r="Y168">
        <v>0</v>
      </c>
      <c r="Z168">
        <v>0</v>
      </c>
      <c r="AA168">
        <v>1</v>
      </c>
      <c r="AB168">
        <v>0</v>
      </c>
      <c r="AC168">
        <v>0</v>
      </c>
      <c r="AD168">
        <v>0</v>
      </c>
      <c r="AE168">
        <v>0</v>
      </c>
      <c r="AF168">
        <v>0</v>
      </c>
      <c r="AG168">
        <v>0</v>
      </c>
      <c r="AH168">
        <v>0</v>
      </c>
      <c r="AI168">
        <v>0</v>
      </c>
      <c r="AJ168">
        <v>0</v>
      </c>
      <c r="AK168">
        <v>0</v>
      </c>
      <c r="AL168" s="8">
        <v>0</v>
      </c>
      <c r="AM168">
        <v>2</v>
      </c>
      <c r="AN168">
        <v>0</v>
      </c>
      <c r="AO168">
        <v>0</v>
      </c>
      <c r="AP168">
        <v>0</v>
      </c>
      <c r="AQ168">
        <v>0</v>
      </c>
      <c r="AR168">
        <v>0</v>
      </c>
      <c r="AS168">
        <v>2</v>
      </c>
      <c r="AT168">
        <v>0</v>
      </c>
      <c r="AU168">
        <v>0</v>
      </c>
      <c r="AV168">
        <v>0</v>
      </c>
      <c r="AW168">
        <v>0</v>
      </c>
      <c r="AX168">
        <v>0</v>
      </c>
      <c r="AY168">
        <v>0</v>
      </c>
      <c r="AZ168">
        <v>0</v>
      </c>
      <c r="BA168">
        <v>0</v>
      </c>
      <c r="BB168">
        <v>0</v>
      </c>
      <c r="BC168">
        <v>0</v>
      </c>
      <c r="BD168">
        <v>0</v>
      </c>
      <c r="BE168">
        <v>0</v>
      </c>
      <c r="BF168">
        <v>2</v>
      </c>
      <c r="BG168">
        <v>0</v>
      </c>
      <c r="BH168">
        <v>0</v>
      </c>
      <c r="BI168">
        <v>0</v>
      </c>
      <c r="BJ168">
        <v>2</v>
      </c>
      <c r="BK168">
        <v>3</v>
      </c>
      <c r="BL168">
        <v>0</v>
      </c>
      <c r="BM168">
        <v>0</v>
      </c>
      <c r="BN168">
        <v>0</v>
      </c>
      <c r="BO168">
        <v>3</v>
      </c>
      <c r="BP168">
        <v>0</v>
      </c>
      <c r="BQ168">
        <v>0</v>
      </c>
      <c r="BR168">
        <v>3</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1</v>
      </c>
      <c r="DL168">
        <v>0</v>
      </c>
      <c r="DM168">
        <v>0</v>
      </c>
      <c r="DN168">
        <v>0</v>
      </c>
      <c r="DO168">
        <v>0</v>
      </c>
      <c r="DP168">
        <v>0</v>
      </c>
      <c r="DQ168">
        <v>0</v>
      </c>
      <c r="DR168">
        <v>0</v>
      </c>
      <c r="DS168">
        <v>0</v>
      </c>
      <c r="DT168">
        <v>0</v>
      </c>
      <c r="DU168">
        <v>0</v>
      </c>
      <c r="DV168">
        <v>0</v>
      </c>
      <c r="DW168">
        <v>0</v>
      </c>
      <c r="DX168">
        <v>0</v>
      </c>
      <c r="DY168">
        <v>0</v>
      </c>
      <c r="DZ168">
        <v>0</v>
      </c>
      <c r="EA168">
        <v>1</v>
      </c>
      <c r="EB168">
        <v>1</v>
      </c>
      <c r="EC168">
        <v>1</v>
      </c>
      <c r="ED168">
        <v>0</v>
      </c>
      <c r="EE168">
        <v>0</v>
      </c>
      <c r="EF168">
        <v>0</v>
      </c>
      <c r="EG168">
        <v>0</v>
      </c>
      <c r="EH168">
        <v>0</v>
      </c>
      <c r="EI168">
        <v>0</v>
      </c>
      <c r="EJ168">
        <v>0</v>
      </c>
      <c r="EK168">
        <v>1</v>
      </c>
      <c r="EL168">
        <v>0</v>
      </c>
      <c r="EM168">
        <v>0</v>
      </c>
      <c r="EN168">
        <v>0</v>
      </c>
      <c r="EO168">
        <v>2</v>
      </c>
      <c r="EP168">
        <v>0</v>
      </c>
      <c r="EQ168">
        <v>0</v>
      </c>
      <c r="ER168">
        <v>0</v>
      </c>
      <c r="ES168">
        <v>0</v>
      </c>
      <c r="ET168">
        <v>0</v>
      </c>
      <c r="EU168">
        <v>0</v>
      </c>
      <c r="EV168">
        <v>0</v>
      </c>
      <c r="EW168">
        <v>0</v>
      </c>
      <c r="EX168">
        <v>3</v>
      </c>
      <c r="EY168">
        <v>0</v>
      </c>
      <c r="EZ168">
        <v>0</v>
      </c>
      <c r="FA168">
        <v>0</v>
      </c>
      <c r="FB168">
        <v>0</v>
      </c>
      <c r="FC168">
        <v>0</v>
      </c>
    </row>
    <row r="169" spans="1:159" x14ac:dyDescent="0.25">
      <c r="A169" t="s">
        <v>325</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1</v>
      </c>
      <c r="W169">
        <v>0</v>
      </c>
      <c r="X169">
        <v>0</v>
      </c>
      <c r="Y169">
        <v>0</v>
      </c>
      <c r="Z169">
        <v>0</v>
      </c>
      <c r="AA169">
        <v>1</v>
      </c>
      <c r="AB169">
        <v>0</v>
      </c>
      <c r="AC169">
        <v>0</v>
      </c>
      <c r="AD169">
        <v>0</v>
      </c>
      <c r="AE169">
        <v>0</v>
      </c>
      <c r="AF169">
        <v>0</v>
      </c>
      <c r="AG169">
        <v>0</v>
      </c>
      <c r="AH169">
        <v>0</v>
      </c>
      <c r="AI169">
        <v>0</v>
      </c>
      <c r="AJ169">
        <v>0</v>
      </c>
      <c r="AK169">
        <v>0</v>
      </c>
      <c r="AL169" s="8">
        <v>0</v>
      </c>
      <c r="AM169">
        <v>0</v>
      </c>
      <c r="AN169">
        <v>0</v>
      </c>
      <c r="AO169">
        <v>0</v>
      </c>
      <c r="AP169">
        <v>0</v>
      </c>
      <c r="AQ169">
        <v>0</v>
      </c>
      <c r="AR169">
        <v>0</v>
      </c>
      <c r="AS169">
        <v>0</v>
      </c>
      <c r="AT169">
        <v>0</v>
      </c>
      <c r="AU169">
        <v>0</v>
      </c>
      <c r="AV169">
        <v>0</v>
      </c>
      <c r="AW169">
        <v>0</v>
      </c>
      <c r="AX169">
        <v>0</v>
      </c>
      <c r="AY169">
        <v>0</v>
      </c>
      <c r="AZ169">
        <v>0</v>
      </c>
      <c r="BA169">
        <v>0</v>
      </c>
      <c r="BB169">
        <v>0</v>
      </c>
      <c r="BC169">
        <v>3</v>
      </c>
      <c r="BD169">
        <v>0</v>
      </c>
      <c r="BE169">
        <v>0</v>
      </c>
      <c r="BF169">
        <v>2</v>
      </c>
      <c r="BG169">
        <v>0</v>
      </c>
      <c r="BH169">
        <v>0</v>
      </c>
      <c r="BI169">
        <v>0</v>
      </c>
      <c r="BJ169">
        <v>0</v>
      </c>
      <c r="BK169">
        <v>2</v>
      </c>
      <c r="BL169">
        <v>0</v>
      </c>
      <c r="BM169">
        <v>0</v>
      </c>
      <c r="BN169">
        <v>0</v>
      </c>
      <c r="BO169">
        <v>0</v>
      </c>
      <c r="BP169">
        <v>0</v>
      </c>
      <c r="BQ169">
        <v>0</v>
      </c>
      <c r="BR169">
        <v>3</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2</v>
      </c>
      <c r="CT169">
        <v>0</v>
      </c>
      <c r="CU169">
        <v>0</v>
      </c>
      <c r="CV169">
        <v>0</v>
      </c>
      <c r="CW169">
        <v>0</v>
      </c>
      <c r="CX169">
        <v>0</v>
      </c>
      <c r="CY169">
        <v>0</v>
      </c>
      <c r="CZ169">
        <v>0</v>
      </c>
      <c r="DA169">
        <v>2</v>
      </c>
      <c r="DB169">
        <v>0</v>
      </c>
      <c r="DC169">
        <v>1</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1</v>
      </c>
      <c r="DW169">
        <v>0</v>
      </c>
      <c r="DX169">
        <v>0</v>
      </c>
      <c r="DY169">
        <v>0</v>
      </c>
      <c r="DZ169">
        <v>0</v>
      </c>
      <c r="EA169">
        <v>3</v>
      </c>
      <c r="EB169">
        <v>0</v>
      </c>
      <c r="EC169">
        <v>2</v>
      </c>
      <c r="ED169">
        <v>0</v>
      </c>
      <c r="EE169">
        <v>0</v>
      </c>
      <c r="EF169">
        <v>0</v>
      </c>
      <c r="EG169">
        <v>0</v>
      </c>
      <c r="EH169">
        <v>0</v>
      </c>
      <c r="EI169">
        <v>0</v>
      </c>
      <c r="EJ169">
        <v>0</v>
      </c>
      <c r="EK169">
        <v>2</v>
      </c>
      <c r="EL169">
        <v>0</v>
      </c>
      <c r="EM169">
        <v>0</v>
      </c>
      <c r="EN169">
        <v>0</v>
      </c>
      <c r="EO169">
        <v>2</v>
      </c>
      <c r="EP169">
        <v>0</v>
      </c>
      <c r="EQ169">
        <v>0</v>
      </c>
      <c r="ER169">
        <v>1</v>
      </c>
      <c r="ES169">
        <v>0</v>
      </c>
      <c r="ET169">
        <v>0</v>
      </c>
      <c r="EU169">
        <v>2</v>
      </c>
      <c r="EV169">
        <v>0</v>
      </c>
      <c r="EW169">
        <v>0</v>
      </c>
      <c r="EX169">
        <v>2</v>
      </c>
      <c r="EY169">
        <v>0</v>
      </c>
      <c r="EZ169">
        <v>0</v>
      </c>
      <c r="FA169">
        <v>0</v>
      </c>
      <c r="FB169">
        <v>0</v>
      </c>
      <c r="FC169">
        <v>0</v>
      </c>
    </row>
    <row r="170" spans="1:159" x14ac:dyDescent="0.25">
      <c r="A170" t="s">
        <v>326</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1</v>
      </c>
      <c r="W170">
        <v>0</v>
      </c>
      <c r="X170">
        <v>0</v>
      </c>
      <c r="Y170">
        <v>0</v>
      </c>
      <c r="Z170">
        <v>0</v>
      </c>
      <c r="AA170">
        <v>1</v>
      </c>
      <c r="AB170">
        <v>0</v>
      </c>
      <c r="AC170">
        <v>0</v>
      </c>
      <c r="AD170">
        <v>0</v>
      </c>
      <c r="AE170">
        <v>0</v>
      </c>
      <c r="AF170">
        <v>0</v>
      </c>
      <c r="AG170">
        <v>0</v>
      </c>
      <c r="AH170">
        <v>0</v>
      </c>
      <c r="AI170">
        <v>0</v>
      </c>
      <c r="AJ170">
        <v>0</v>
      </c>
      <c r="AK170">
        <v>0</v>
      </c>
      <c r="AL170" s="8">
        <v>0</v>
      </c>
      <c r="AM170">
        <v>1</v>
      </c>
      <c r="AN170">
        <v>0</v>
      </c>
      <c r="AO170">
        <v>0</v>
      </c>
      <c r="AP170">
        <v>0</v>
      </c>
      <c r="AQ170">
        <v>0</v>
      </c>
      <c r="AR170">
        <v>0</v>
      </c>
      <c r="AS170">
        <v>3</v>
      </c>
      <c r="AT170">
        <v>0</v>
      </c>
      <c r="AU170">
        <v>0</v>
      </c>
      <c r="AV170">
        <v>0</v>
      </c>
      <c r="AW170">
        <v>0</v>
      </c>
      <c r="AX170">
        <v>0</v>
      </c>
      <c r="AY170">
        <v>0</v>
      </c>
      <c r="AZ170">
        <v>0</v>
      </c>
      <c r="BA170">
        <v>0</v>
      </c>
      <c r="BB170">
        <v>0</v>
      </c>
      <c r="BC170">
        <v>3</v>
      </c>
      <c r="BD170">
        <v>0</v>
      </c>
      <c r="BE170">
        <v>0</v>
      </c>
      <c r="BF170">
        <v>0</v>
      </c>
      <c r="BG170">
        <v>0</v>
      </c>
      <c r="BH170">
        <v>0</v>
      </c>
      <c r="BI170">
        <v>0</v>
      </c>
      <c r="BJ170">
        <v>2</v>
      </c>
      <c r="BK170">
        <v>3</v>
      </c>
      <c r="BL170">
        <v>0</v>
      </c>
      <c r="BM170">
        <v>0</v>
      </c>
      <c r="BN170">
        <v>0</v>
      </c>
      <c r="BO170">
        <v>0</v>
      </c>
      <c r="BP170">
        <v>0</v>
      </c>
      <c r="BQ170">
        <v>0</v>
      </c>
      <c r="BR170">
        <v>3</v>
      </c>
      <c r="BS170">
        <v>0</v>
      </c>
      <c r="BT170">
        <v>0</v>
      </c>
      <c r="BU170">
        <v>0</v>
      </c>
      <c r="BV170">
        <v>0</v>
      </c>
      <c r="BW170">
        <v>1</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2</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1</v>
      </c>
      <c r="EA170">
        <v>2</v>
      </c>
      <c r="EB170">
        <v>1</v>
      </c>
      <c r="EC170">
        <v>2</v>
      </c>
      <c r="ED170">
        <v>0</v>
      </c>
      <c r="EE170">
        <v>0</v>
      </c>
      <c r="EF170">
        <v>0</v>
      </c>
      <c r="EG170">
        <v>0</v>
      </c>
      <c r="EH170">
        <v>0</v>
      </c>
      <c r="EI170">
        <v>0</v>
      </c>
      <c r="EJ170">
        <v>0</v>
      </c>
      <c r="EK170">
        <v>1</v>
      </c>
      <c r="EL170">
        <v>0</v>
      </c>
      <c r="EM170">
        <v>0</v>
      </c>
      <c r="EN170">
        <v>0</v>
      </c>
      <c r="EO170">
        <v>3</v>
      </c>
      <c r="EP170">
        <v>0</v>
      </c>
      <c r="EQ170">
        <v>0</v>
      </c>
      <c r="ER170">
        <v>0</v>
      </c>
      <c r="ES170">
        <v>0</v>
      </c>
      <c r="ET170">
        <v>0</v>
      </c>
      <c r="EU170">
        <v>1</v>
      </c>
      <c r="EV170">
        <v>0</v>
      </c>
      <c r="EW170">
        <v>0</v>
      </c>
      <c r="EX170">
        <v>2</v>
      </c>
      <c r="EY170">
        <v>0</v>
      </c>
      <c r="EZ170">
        <v>0</v>
      </c>
      <c r="FA170">
        <v>0</v>
      </c>
      <c r="FB170">
        <v>0</v>
      </c>
      <c r="FC170">
        <v>0</v>
      </c>
    </row>
    <row r="171" spans="1:159" x14ac:dyDescent="0.25">
      <c r="A171" t="s">
        <v>327</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2</v>
      </c>
      <c r="W171">
        <v>0</v>
      </c>
      <c r="X171">
        <v>0</v>
      </c>
      <c r="Y171">
        <v>0</v>
      </c>
      <c r="Z171">
        <v>0</v>
      </c>
      <c r="AA171">
        <v>1</v>
      </c>
      <c r="AB171">
        <v>0</v>
      </c>
      <c r="AC171">
        <v>0</v>
      </c>
      <c r="AD171">
        <v>0</v>
      </c>
      <c r="AE171">
        <v>1</v>
      </c>
      <c r="AF171">
        <v>0</v>
      </c>
      <c r="AG171">
        <v>0</v>
      </c>
      <c r="AH171">
        <v>0</v>
      </c>
      <c r="AI171">
        <v>0</v>
      </c>
      <c r="AJ171">
        <v>0</v>
      </c>
      <c r="AK171">
        <v>0</v>
      </c>
      <c r="AL171" s="8">
        <v>0</v>
      </c>
      <c r="AM171">
        <v>1</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3</v>
      </c>
      <c r="BG171">
        <v>0</v>
      </c>
      <c r="BH171">
        <v>0</v>
      </c>
      <c r="BI171">
        <v>0</v>
      </c>
      <c r="BJ171">
        <v>0</v>
      </c>
      <c r="BK171">
        <v>2</v>
      </c>
      <c r="BL171">
        <v>0</v>
      </c>
      <c r="BM171">
        <v>0</v>
      </c>
      <c r="BN171">
        <v>0</v>
      </c>
      <c r="BO171">
        <v>3</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2</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1</v>
      </c>
      <c r="EA171">
        <v>2</v>
      </c>
      <c r="EB171">
        <v>2</v>
      </c>
      <c r="EC171">
        <v>2</v>
      </c>
      <c r="ED171">
        <v>0</v>
      </c>
      <c r="EE171">
        <v>0</v>
      </c>
      <c r="EF171">
        <v>0</v>
      </c>
      <c r="EG171">
        <v>0</v>
      </c>
      <c r="EH171">
        <v>0</v>
      </c>
      <c r="EI171">
        <v>0</v>
      </c>
      <c r="EJ171">
        <v>0</v>
      </c>
      <c r="EK171">
        <v>3</v>
      </c>
      <c r="EL171">
        <v>0</v>
      </c>
      <c r="EM171">
        <v>0</v>
      </c>
      <c r="EN171">
        <v>0</v>
      </c>
      <c r="EO171">
        <v>3</v>
      </c>
      <c r="EP171">
        <v>0</v>
      </c>
      <c r="EQ171">
        <v>0</v>
      </c>
      <c r="ER171">
        <v>0</v>
      </c>
      <c r="ES171">
        <v>0</v>
      </c>
      <c r="ET171">
        <v>0</v>
      </c>
      <c r="EU171">
        <v>2</v>
      </c>
      <c r="EV171">
        <v>0</v>
      </c>
      <c r="EW171">
        <v>0</v>
      </c>
      <c r="EX171">
        <v>2</v>
      </c>
      <c r="EY171">
        <v>0</v>
      </c>
      <c r="EZ171">
        <v>0</v>
      </c>
      <c r="FA171">
        <v>0</v>
      </c>
      <c r="FB171">
        <v>0</v>
      </c>
      <c r="FC171">
        <v>0</v>
      </c>
    </row>
    <row r="172" spans="1:159" x14ac:dyDescent="0.25">
      <c r="A172" t="s">
        <v>328</v>
      </c>
      <c r="B172">
        <v>0</v>
      </c>
      <c r="C172">
        <v>0</v>
      </c>
      <c r="D172">
        <v>0</v>
      </c>
      <c r="E172">
        <v>0</v>
      </c>
      <c r="F172">
        <v>0</v>
      </c>
      <c r="G172">
        <v>0</v>
      </c>
      <c r="H172">
        <v>0</v>
      </c>
      <c r="I172">
        <v>0</v>
      </c>
      <c r="J172">
        <v>0</v>
      </c>
      <c r="K172">
        <v>0</v>
      </c>
      <c r="L172">
        <v>0</v>
      </c>
      <c r="M172">
        <v>0</v>
      </c>
      <c r="N172">
        <v>0</v>
      </c>
      <c r="O172">
        <v>0</v>
      </c>
      <c r="P172">
        <v>0</v>
      </c>
      <c r="Q172">
        <v>1</v>
      </c>
      <c r="R172">
        <v>1</v>
      </c>
      <c r="S172">
        <v>0</v>
      </c>
      <c r="T172">
        <v>0</v>
      </c>
      <c r="U172">
        <v>0</v>
      </c>
      <c r="V172">
        <v>2</v>
      </c>
      <c r="W172">
        <v>0</v>
      </c>
      <c r="X172">
        <v>0</v>
      </c>
      <c r="Y172">
        <v>0</v>
      </c>
      <c r="Z172">
        <v>0</v>
      </c>
      <c r="AA172">
        <v>2</v>
      </c>
      <c r="AB172">
        <v>0</v>
      </c>
      <c r="AC172">
        <v>0</v>
      </c>
      <c r="AD172">
        <v>0</v>
      </c>
      <c r="AE172">
        <v>0</v>
      </c>
      <c r="AF172">
        <v>0</v>
      </c>
      <c r="AG172">
        <v>0</v>
      </c>
      <c r="AH172">
        <v>0</v>
      </c>
      <c r="AI172">
        <v>0</v>
      </c>
      <c r="AJ172">
        <v>0</v>
      </c>
      <c r="AK172">
        <v>0</v>
      </c>
      <c r="AL172" s="8">
        <v>0</v>
      </c>
      <c r="AM172">
        <v>3</v>
      </c>
      <c r="AN172">
        <v>0</v>
      </c>
      <c r="AO172">
        <v>0</v>
      </c>
      <c r="AP172">
        <v>0</v>
      </c>
      <c r="AQ172">
        <v>0</v>
      </c>
      <c r="AR172">
        <v>0</v>
      </c>
      <c r="AS172">
        <v>3</v>
      </c>
      <c r="AT172">
        <v>0</v>
      </c>
      <c r="AU172">
        <v>0</v>
      </c>
      <c r="AV172">
        <v>0</v>
      </c>
      <c r="AW172">
        <v>0</v>
      </c>
      <c r="AX172">
        <v>0</v>
      </c>
      <c r="AY172">
        <v>0</v>
      </c>
      <c r="AZ172">
        <v>0</v>
      </c>
      <c r="BA172">
        <v>0</v>
      </c>
      <c r="BB172">
        <v>0</v>
      </c>
      <c r="BC172">
        <v>0</v>
      </c>
      <c r="BD172">
        <v>0</v>
      </c>
      <c r="BE172">
        <v>0</v>
      </c>
      <c r="BF172">
        <v>0</v>
      </c>
      <c r="BG172">
        <v>0</v>
      </c>
      <c r="BH172">
        <v>0</v>
      </c>
      <c r="BI172">
        <v>0</v>
      </c>
      <c r="BJ172">
        <v>0</v>
      </c>
      <c r="BK172">
        <v>2</v>
      </c>
      <c r="BL172">
        <v>0</v>
      </c>
      <c r="BM172">
        <v>0</v>
      </c>
      <c r="BN172">
        <v>0</v>
      </c>
      <c r="BO172">
        <v>0</v>
      </c>
      <c r="BP172">
        <v>0</v>
      </c>
      <c r="BQ172">
        <v>0</v>
      </c>
      <c r="BR172">
        <v>2</v>
      </c>
      <c r="BS172">
        <v>0</v>
      </c>
      <c r="BT172">
        <v>0</v>
      </c>
      <c r="BU172">
        <v>0</v>
      </c>
      <c r="BV172">
        <v>0</v>
      </c>
      <c r="BW172">
        <v>0</v>
      </c>
      <c r="BX172">
        <v>0</v>
      </c>
      <c r="BY172">
        <v>0</v>
      </c>
      <c r="BZ172">
        <v>0</v>
      </c>
      <c r="CA172">
        <v>0</v>
      </c>
      <c r="CB172">
        <v>0</v>
      </c>
      <c r="CC172">
        <v>0</v>
      </c>
      <c r="CD172">
        <v>0</v>
      </c>
      <c r="CE172">
        <v>0</v>
      </c>
      <c r="CF172">
        <v>0</v>
      </c>
      <c r="CG172">
        <v>3</v>
      </c>
      <c r="CH172">
        <v>0</v>
      </c>
      <c r="CI172">
        <v>0</v>
      </c>
      <c r="CJ172">
        <v>0</v>
      </c>
      <c r="CK172">
        <v>0</v>
      </c>
      <c r="CL172">
        <v>0</v>
      </c>
      <c r="CM172">
        <v>1</v>
      </c>
      <c r="CN172">
        <v>0</v>
      </c>
      <c r="CO172">
        <v>0</v>
      </c>
      <c r="CP172">
        <v>0</v>
      </c>
      <c r="CQ172">
        <v>0</v>
      </c>
      <c r="CR172">
        <v>0</v>
      </c>
      <c r="CS172">
        <v>0</v>
      </c>
      <c r="CT172">
        <v>0</v>
      </c>
      <c r="CU172">
        <v>0</v>
      </c>
      <c r="CV172">
        <v>0</v>
      </c>
      <c r="CW172">
        <v>0</v>
      </c>
      <c r="CX172">
        <v>0</v>
      </c>
      <c r="CY172">
        <v>0</v>
      </c>
      <c r="CZ172">
        <v>0</v>
      </c>
      <c r="DA172">
        <v>2</v>
      </c>
      <c r="DB172">
        <v>0</v>
      </c>
      <c r="DC172">
        <v>1</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2</v>
      </c>
      <c r="DW172">
        <v>0</v>
      </c>
      <c r="DX172">
        <v>0</v>
      </c>
      <c r="DY172">
        <v>0</v>
      </c>
      <c r="DZ172">
        <v>1</v>
      </c>
      <c r="EA172">
        <v>2</v>
      </c>
      <c r="EB172">
        <v>3</v>
      </c>
      <c r="EC172">
        <v>2</v>
      </c>
      <c r="ED172">
        <v>0</v>
      </c>
      <c r="EE172">
        <v>0</v>
      </c>
      <c r="EF172">
        <v>0</v>
      </c>
      <c r="EG172">
        <v>0</v>
      </c>
      <c r="EH172">
        <v>0</v>
      </c>
      <c r="EI172">
        <v>0</v>
      </c>
      <c r="EJ172">
        <v>0</v>
      </c>
      <c r="EK172">
        <v>0</v>
      </c>
      <c r="EL172">
        <v>0</v>
      </c>
      <c r="EM172">
        <v>0</v>
      </c>
      <c r="EN172">
        <v>0</v>
      </c>
      <c r="EO172">
        <v>3</v>
      </c>
      <c r="EP172">
        <v>0</v>
      </c>
      <c r="EQ172">
        <v>0</v>
      </c>
      <c r="ER172">
        <v>1</v>
      </c>
      <c r="ES172">
        <v>0</v>
      </c>
      <c r="ET172">
        <v>0</v>
      </c>
      <c r="EU172">
        <v>0</v>
      </c>
      <c r="EV172">
        <v>0</v>
      </c>
      <c r="EW172">
        <v>0</v>
      </c>
      <c r="EX172">
        <v>2</v>
      </c>
      <c r="EY172">
        <v>0</v>
      </c>
      <c r="EZ172">
        <v>0</v>
      </c>
      <c r="FA172">
        <v>0</v>
      </c>
      <c r="FB172">
        <v>0</v>
      </c>
      <c r="FC172">
        <v>0</v>
      </c>
    </row>
    <row r="173" spans="1:159" x14ac:dyDescent="0.25">
      <c r="A173" t="s">
        <v>329</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1</v>
      </c>
      <c r="AB173">
        <v>0</v>
      </c>
      <c r="AC173">
        <v>0</v>
      </c>
      <c r="AD173">
        <v>0</v>
      </c>
      <c r="AE173">
        <v>0</v>
      </c>
      <c r="AF173">
        <v>0</v>
      </c>
      <c r="AG173">
        <v>0</v>
      </c>
      <c r="AH173">
        <v>0</v>
      </c>
      <c r="AI173">
        <v>0</v>
      </c>
      <c r="AJ173">
        <v>0</v>
      </c>
      <c r="AK173">
        <v>0</v>
      </c>
      <c r="AL173" s="8">
        <v>0</v>
      </c>
      <c r="AM173">
        <v>1</v>
      </c>
      <c r="AN173">
        <v>0</v>
      </c>
      <c r="AO173">
        <v>0</v>
      </c>
      <c r="AP173">
        <v>0</v>
      </c>
      <c r="AQ173">
        <v>0</v>
      </c>
      <c r="AR173">
        <v>0</v>
      </c>
      <c r="AS173">
        <v>2</v>
      </c>
      <c r="AT173">
        <v>0</v>
      </c>
      <c r="AU173">
        <v>0</v>
      </c>
      <c r="AV173">
        <v>0</v>
      </c>
      <c r="AW173">
        <v>0</v>
      </c>
      <c r="AX173">
        <v>0</v>
      </c>
      <c r="AY173">
        <v>0</v>
      </c>
      <c r="AZ173">
        <v>0</v>
      </c>
      <c r="BA173">
        <v>0</v>
      </c>
      <c r="BB173">
        <v>0</v>
      </c>
      <c r="BC173">
        <v>0</v>
      </c>
      <c r="BD173">
        <v>0</v>
      </c>
      <c r="BE173">
        <v>0</v>
      </c>
      <c r="BF173">
        <v>0</v>
      </c>
      <c r="BG173">
        <v>0</v>
      </c>
      <c r="BH173">
        <v>0</v>
      </c>
      <c r="BI173">
        <v>0</v>
      </c>
      <c r="BJ173">
        <v>2</v>
      </c>
      <c r="BK173">
        <v>3</v>
      </c>
      <c r="BL173">
        <v>0</v>
      </c>
      <c r="BM173">
        <v>0</v>
      </c>
      <c r="BN173">
        <v>0</v>
      </c>
      <c r="BO173">
        <v>0</v>
      </c>
      <c r="BP173">
        <v>0</v>
      </c>
      <c r="BQ173">
        <v>0</v>
      </c>
      <c r="BR173">
        <v>3</v>
      </c>
      <c r="BS173">
        <v>0</v>
      </c>
      <c r="BT173">
        <v>0</v>
      </c>
      <c r="BU173">
        <v>1</v>
      </c>
      <c r="BV173">
        <v>0</v>
      </c>
      <c r="BW173">
        <v>1</v>
      </c>
      <c r="BX173">
        <v>0</v>
      </c>
      <c r="BY173">
        <v>0</v>
      </c>
      <c r="BZ173">
        <v>0</v>
      </c>
      <c r="CA173">
        <v>0</v>
      </c>
      <c r="CB173">
        <v>0</v>
      </c>
      <c r="CC173">
        <v>0</v>
      </c>
      <c r="CD173">
        <v>0</v>
      </c>
      <c r="CE173">
        <v>0</v>
      </c>
      <c r="CF173">
        <v>0</v>
      </c>
      <c r="CG173">
        <v>0</v>
      </c>
      <c r="CH173">
        <v>0</v>
      </c>
      <c r="CI173">
        <v>0</v>
      </c>
      <c r="CJ173">
        <v>0</v>
      </c>
      <c r="CK173">
        <v>0</v>
      </c>
      <c r="CL173">
        <v>0</v>
      </c>
      <c r="CM173">
        <v>1</v>
      </c>
      <c r="CN173">
        <v>1</v>
      </c>
      <c r="CO173">
        <v>0</v>
      </c>
      <c r="CP173">
        <v>0</v>
      </c>
      <c r="CQ173">
        <v>0</v>
      </c>
      <c r="CR173">
        <v>0</v>
      </c>
      <c r="CS173">
        <v>1</v>
      </c>
      <c r="CT173">
        <v>0</v>
      </c>
      <c r="CU173">
        <v>0</v>
      </c>
      <c r="CV173">
        <v>0</v>
      </c>
      <c r="CW173">
        <v>0</v>
      </c>
      <c r="CX173">
        <v>0</v>
      </c>
      <c r="CY173">
        <v>0</v>
      </c>
      <c r="CZ173">
        <v>0</v>
      </c>
      <c r="DA173">
        <v>3</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1</v>
      </c>
      <c r="DW173">
        <v>0</v>
      </c>
      <c r="DX173">
        <v>0</v>
      </c>
      <c r="DY173">
        <v>0</v>
      </c>
      <c r="DZ173">
        <v>0</v>
      </c>
      <c r="EA173">
        <v>3</v>
      </c>
      <c r="EB173">
        <v>1</v>
      </c>
      <c r="EC173">
        <v>1</v>
      </c>
      <c r="ED173">
        <v>0</v>
      </c>
      <c r="EE173">
        <v>0</v>
      </c>
      <c r="EF173">
        <v>0</v>
      </c>
      <c r="EG173">
        <v>0</v>
      </c>
      <c r="EH173">
        <v>0</v>
      </c>
      <c r="EI173">
        <v>0</v>
      </c>
      <c r="EJ173">
        <v>0</v>
      </c>
      <c r="EK173">
        <v>1</v>
      </c>
      <c r="EL173">
        <v>0</v>
      </c>
      <c r="EM173">
        <v>0</v>
      </c>
      <c r="EN173">
        <v>0</v>
      </c>
      <c r="EO173">
        <v>1</v>
      </c>
      <c r="EP173">
        <v>0</v>
      </c>
      <c r="EQ173">
        <v>0</v>
      </c>
      <c r="ER173">
        <v>1</v>
      </c>
      <c r="ES173">
        <v>0</v>
      </c>
      <c r="ET173">
        <v>0</v>
      </c>
      <c r="EU173">
        <v>0</v>
      </c>
      <c r="EV173">
        <v>0</v>
      </c>
      <c r="EW173">
        <v>0</v>
      </c>
      <c r="EX173">
        <v>1</v>
      </c>
      <c r="EY173">
        <v>0</v>
      </c>
      <c r="EZ173">
        <v>0</v>
      </c>
      <c r="FA173">
        <v>0</v>
      </c>
      <c r="FB173">
        <v>0</v>
      </c>
      <c r="FC173">
        <v>0</v>
      </c>
    </row>
    <row r="174" spans="1:159" x14ac:dyDescent="0.25">
      <c r="A174" t="s">
        <v>330</v>
      </c>
      <c r="B174">
        <v>0</v>
      </c>
      <c r="C174">
        <v>0</v>
      </c>
      <c r="D174">
        <v>0</v>
      </c>
      <c r="E174">
        <v>0</v>
      </c>
      <c r="F174">
        <v>0</v>
      </c>
      <c r="G174">
        <v>0</v>
      </c>
      <c r="H174">
        <v>0</v>
      </c>
      <c r="I174">
        <v>0</v>
      </c>
      <c r="J174">
        <v>0</v>
      </c>
      <c r="K174">
        <v>0</v>
      </c>
      <c r="L174">
        <v>0</v>
      </c>
      <c r="M174">
        <v>0</v>
      </c>
      <c r="N174">
        <v>0</v>
      </c>
      <c r="O174">
        <v>0</v>
      </c>
      <c r="P174">
        <v>0</v>
      </c>
      <c r="Q174">
        <v>1</v>
      </c>
      <c r="R174">
        <v>1</v>
      </c>
      <c r="S174">
        <v>0</v>
      </c>
      <c r="T174">
        <v>0</v>
      </c>
      <c r="U174">
        <v>0</v>
      </c>
      <c r="V174">
        <v>1</v>
      </c>
      <c r="W174">
        <v>0</v>
      </c>
      <c r="X174">
        <v>0</v>
      </c>
      <c r="Y174">
        <v>0</v>
      </c>
      <c r="Z174">
        <v>0</v>
      </c>
      <c r="AA174">
        <v>4</v>
      </c>
      <c r="AB174">
        <v>0</v>
      </c>
      <c r="AC174">
        <v>0</v>
      </c>
      <c r="AD174">
        <v>0</v>
      </c>
      <c r="AE174">
        <v>0</v>
      </c>
      <c r="AF174">
        <v>0</v>
      </c>
      <c r="AG174">
        <v>0</v>
      </c>
      <c r="AH174">
        <v>0</v>
      </c>
      <c r="AI174">
        <v>0</v>
      </c>
      <c r="AJ174">
        <v>0</v>
      </c>
      <c r="AK174">
        <v>0</v>
      </c>
      <c r="AL174" s="8">
        <v>0</v>
      </c>
      <c r="AM174">
        <v>1</v>
      </c>
      <c r="AN174">
        <v>0</v>
      </c>
      <c r="AO174">
        <v>0</v>
      </c>
      <c r="AP174">
        <v>0</v>
      </c>
      <c r="AQ174">
        <v>0</v>
      </c>
      <c r="AR174">
        <v>0</v>
      </c>
      <c r="AS174">
        <v>3</v>
      </c>
      <c r="AT174">
        <v>0</v>
      </c>
      <c r="AU174">
        <v>0</v>
      </c>
      <c r="AV174">
        <v>1</v>
      </c>
      <c r="AW174">
        <v>0</v>
      </c>
      <c r="AX174">
        <v>0</v>
      </c>
      <c r="AY174">
        <v>0</v>
      </c>
      <c r="AZ174">
        <v>0</v>
      </c>
      <c r="BA174">
        <v>3</v>
      </c>
      <c r="BB174">
        <v>0</v>
      </c>
      <c r="BC174">
        <v>0</v>
      </c>
      <c r="BD174">
        <v>0</v>
      </c>
      <c r="BE174">
        <v>0</v>
      </c>
      <c r="BF174">
        <v>0</v>
      </c>
      <c r="BG174">
        <v>0</v>
      </c>
      <c r="BH174">
        <v>0</v>
      </c>
      <c r="BI174">
        <v>0</v>
      </c>
      <c r="BJ174">
        <v>2</v>
      </c>
      <c r="BK174">
        <v>3</v>
      </c>
      <c r="BL174">
        <v>0</v>
      </c>
      <c r="BM174">
        <v>0</v>
      </c>
      <c r="BN174">
        <v>0</v>
      </c>
      <c r="BO174">
        <v>2</v>
      </c>
      <c r="BP174">
        <v>0</v>
      </c>
      <c r="BQ174">
        <v>0</v>
      </c>
      <c r="BR174">
        <v>0</v>
      </c>
      <c r="BS174">
        <v>0</v>
      </c>
      <c r="BT174">
        <v>0</v>
      </c>
      <c r="BU174">
        <v>2</v>
      </c>
      <c r="BV174">
        <v>0</v>
      </c>
      <c r="BW174">
        <v>0</v>
      </c>
      <c r="BX174">
        <v>0</v>
      </c>
      <c r="BY174">
        <v>0</v>
      </c>
      <c r="BZ174">
        <v>0</v>
      </c>
      <c r="CA174">
        <v>0</v>
      </c>
      <c r="CB174">
        <v>0</v>
      </c>
      <c r="CC174">
        <v>0</v>
      </c>
      <c r="CD174">
        <v>0</v>
      </c>
      <c r="CE174">
        <v>0</v>
      </c>
      <c r="CF174">
        <v>0</v>
      </c>
      <c r="CG174">
        <v>3</v>
      </c>
      <c r="CH174">
        <v>0</v>
      </c>
      <c r="CI174">
        <v>0</v>
      </c>
      <c r="CJ174">
        <v>0</v>
      </c>
      <c r="CK174">
        <v>0</v>
      </c>
      <c r="CL174">
        <v>0</v>
      </c>
      <c r="CM174">
        <v>0</v>
      </c>
      <c r="CN174">
        <v>1</v>
      </c>
      <c r="CO174">
        <v>0</v>
      </c>
      <c r="CP174">
        <v>0</v>
      </c>
      <c r="CQ174">
        <v>0</v>
      </c>
      <c r="CR174">
        <v>0</v>
      </c>
      <c r="CS174">
        <v>2</v>
      </c>
      <c r="CT174">
        <v>1</v>
      </c>
      <c r="CU174">
        <v>0</v>
      </c>
      <c r="CV174">
        <v>0</v>
      </c>
      <c r="CW174">
        <v>0</v>
      </c>
      <c r="CX174">
        <v>0</v>
      </c>
      <c r="CY174">
        <v>0</v>
      </c>
      <c r="CZ174">
        <v>0</v>
      </c>
      <c r="DA174">
        <v>2</v>
      </c>
      <c r="DB174">
        <v>0</v>
      </c>
      <c r="DC174">
        <v>1</v>
      </c>
      <c r="DD174">
        <v>0</v>
      </c>
      <c r="DE174">
        <v>0</v>
      </c>
      <c r="DF174">
        <v>2</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3</v>
      </c>
      <c r="EA174">
        <v>0</v>
      </c>
      <c r="EB174">
        <v>3</v>
      </c>
      <c r="EC174">
        <v>0</v>
      </c>
      <c r="ED174">
        <v>0</v>
      </c>
      <c r="EE174">
        <v>0</v>
      </c>
      <c r="EF174">
        <v>0</v>
      </c>
      <c r="EG174">
        <v>0</v>
      </c>
      <c r="EH174">
        <v>0</v>
      </c>
      <c r="EI174">
        <v>0</v>
      </c>
      <c r="EJ174">
        <v>0</v>
      </c>
      <c r="EK174">
        <v>2</v>
      </c>
      <c r="EL174">
        <v>0</v>
      </c>
      <c r="EM174">
        <v>0</v>
      </c>
      <c r="EN174">
        <v>0</v>
      </c>
      <c r="EO174">
        <v>2</v>
      </c>
      <c r="EP174">
        <v>0</v>
      </c>
      <c r="EQ174">
        <v>0</v>
      </c>
      <c r="ER174">
        <v>0</v>
      </c>
      <c r="ES174">
        <v>0</v>
      </c>
      <c r="ET174">
        <v>0</v>
      </c>
      <c r="EU174">
        <v>0</v>
      </c>
      <c r="EV174">
        <v>0</v>
      </c>
      <c r="EW174">
        <v>0</v>
      </c>
      <c r="EX174">
        <v>2</v>
      </c>
      <c r="EY174">
        <v>0</v>
      </c>
      <c r="EZ174">
        <v>0</v>
      </c>
      <c r="FA174">
        <v>0</v>
      </c>
      <c r="FB174">
        <v>0</v>
      </c>
      <c r="FC174">
        <v>0</v>
      </c>
    </row>
    <row r="175" spans="1:159" x14ac:dyDescent="0.25">
      <c r="A175" t="s">
        <v>331</v>
      </c>
      <c r="B175">
        <v>0</v>
      </c>
      <c r="C175">
        <v>0</v>
      </c>
      <c r="D175">
        <v>0</v>
      </c>
      <c r="E175">
        <v>0</v>
      </c>
      <c r="F175">
        <v>0</v>
      </c>
      <c r="G175">
        <v>0</v>
      </c>
      <c r="H175">
        <v>0</v>
      </c>
      <c r="I175">
        <v>0</v>
      </c>
      <c r="J175">
        <v>0</v>
      </c>
      <c r="K175">
        <v>0</v>
      </c>
      <c r="L175">
        <v>0</v>
      </c>
      <c r="M175">
        <v>0</v>
      </c>
      <c r="N175">
        <v>0</v>
      </c>
      <c r="O175">
        <v>0</v>
      </c>
      <c r="P175">
        <v>0</v>
      </c>
      <c r="Q175">
        <v>0</v>
      </c>
      <c r="R175">
        <v>2</v>
      </c>
      <c r="S175">
        <v>0</v>
      </c>
      <c r="T175">
        <v>0</v>
      </c>
      <c r="U175">
        <v>0</v>
      </c>
      <c r="V175">
        <v>0</v>
      </c>
      <c r="W175">
        <v>0</v>
      </c>
      <c r="X175">
        <v>0</v>
      </c>
      <c r="Y175">
        <v>0</v>
      </c>
      <c r="Z175">
        <v>0</v>
      </c>
      <c r="AA175">
        <v>3</v>
      </c>
      <c r="AB175">
        <v>0</v>
      </c>
      <c r="AC175">
        <v>0</v>
      </c>
      <c r="AD175">
        <v>0</v>
      </c>
      <c r="AE175">
        <v>0</v>
      </c>
      <c r="AF175">
        <v>0</v>
      </c>
      <c r="AG175">
        <v>0</v>
      </c>
      <c r="AH175">
        <v>0</v>
      </c>
      <c r="AI175">
        <v>0</v>
      </c>
      <c r="AJ175">
        <v>0</v>
      </c>
      <c r="AK175">
        <v>0</v>
      </c>
      <c r="AL175" s="8">
        <v>0</v>
      </c>
      <c r="AM175">
        <v>0</v>
      </c>
      <c r="AN175">
        <v>0</v>
      </c>
      <c r="AO175">
        <v>0</v>
      </c>
      <c r="AP175">
        <v>0</v>
      </c>
      <c r="AQ175">
        <v>0</v>
      </c>
      <c r="AR175">
        <v>0</v>
      </c>
      <c r="AS175">
        <v>0</v>
      </c>
      <c r="AT175">
        <v>0</v>
      </c>
      <c r="AU175">
        <v>0</v>
      </c>
      <c r="AV175">
        <v>2</v>
      </c>
      <c r="AW175">
        <v>0</v>
      </c>
      <c r="AX175">
        <v>0</v>
      </c>
      <c r="AY175">
        <v>0</v>
      </c>
      <c r="AZ175">
        <v>0</v>
      </c>
      <c r="BA175">
        <v>3</v>
      </c>
      <c r="BB175">
        <v>0</v>
      </c>
      <c r="BC175">
        <v>0</v>
      </c>
      <c r="BD175">
        <v>0</v>
      </c>
      <c r="BE175">
        <v>0</v>
      </c>
      <c r="BF175">
        <v>0</v>
      </c>
      <c r="BG175">
        <v>0</v>
      </c>
      <c r="BH175">
        <v>0</v>
      </c>
      <c r="BI175">
        <v>0</v>
      </c>
      <c r="BJ175">
        <v>0</v>
      </c>
      <c r="BK175">
        <v>0</v>
      </c>
      <c r="BL175">
        <v>0</v>
      </c>
      <c r="BM175">
        <v>0</v>
      </c>
      <c r="BN175">
        <v>0</v>
      </c>
      <c r="BO175">
        <v>1</v>
      </c>
      <c r="BP175">
        <v>0</v>
      </c>
      <c r="BQ175">
        <v>0</v>
      </c>
      <c r="BR175">
        <v>0</v>
      </c>
      <c r="BS175">
        <v>0</v>
      </c>
      <c r="BT175">
        <v>0</v>
      </c>
      <c r="BU175">
        <v>1</v>
      </c>
      <c r="BV175">
        <v>0</v>
      </c>
      <c r="BW175">
        <v>1</v>
      </c>
      <c r="BX175">
        <v>0</v>
      </c>
      <c r="BY175">
        <v>0</v>
      </c>
      <c r="BZ175">
        <v>0</v>
      </c>
      <c r="CA175">
        <v>0</v>
      </c>
      <c r="CB175">
        <v>0</v>
      </c>
      <c r="CC175">
        <v>0</v>
      </c>
      <c r="CD175">
        <v>0</v>
      </c>
      <c r="CE175">
        <v>0</v>
      </c>
      <c r="CF175">
        <v>0</v>
      </c>
      <c r="CG175">
        <v>3</v>
      </c>
      <c r="CH175">
        <v>0</v>
      </c>
      <c r="CI175">
        <v>0</v>
      </c>
      <c r="CJ175">
        <v>0</v>
      </c>
      <c r="CK175">
        <v>0</v>
      </c>
      <c r="CL175">
        <v>0</v>
      </c>
      <c r="CM175">
        <v>0</v>
      </c>
      <c r="CN175">
        <v>0</v>
      </c>
      <c r="CO175">
        <v>0</v>
      </c>
      <c r="CP175">
        <v>0</v>
      </c>
      <c r="CQ175">
        <v>0</v>
      </c>
      <c r="CR175">
        <v>0</v>
      </c>
      <c r="CS175">
        <v>2</v>
      </c>
      <c r="CT175">
        <v>0</v>
      </c>
      <c r="CU175">
        <v>0</v>
      </c>
      <c r="CV175">
        <v>0</v>
      </c>
      <c r="CW175">
        <v>0</v>
      </c>
      <c r="CX175">
        <v>0</v>
      </c>
      <c r="CY175">
        <v>0</v>
      </c>
      <c r="CZ175">
        <v>0</v>
      </c>
      <c r="DA175">
        <v>2</v>
      </c>
      <c r="DB175">
        <v>0</v>
      </c>
      <c r="DC175">
        <v>2</v>
      </c>
      <c r="DD175">
        <v>0</v>
      </c>
      <c r="DE175">
        <v>0</v>
      </c>
      <c r="DF175">
        <v>0</v>
      </c>
      <c r="DG175">
        <v>0</v>
      </c>
      <c r="DH175">
        <v>0</v>
      </c>
      <c r="DI175">
        <v>0</v>
      </c>
      <c r="DJ175">
        <v>0</v>
      </c>
      <c r="DK175">
        <v>1</v>
      </c>
      <c r="DL175">
        <v>0</v>
      </c>
      <c r="DM175">
        <v>0</v>
      </c>
      <c r="DN175">
        <v>0</v>
      </c>
      <c r="DO175">
        <v>0</v>
      </c>
      <c r="DP175">
        <v>0</v>
      </c>
      <c r="DQ175">
        <v>0</v>
      </c>
      <c r="DR175">
        <v>0</v>
      </c>
      <c r="DS175">
        <v>0</v>
      </c>
      <c r="DT175">
        <v>0</v>
      </c>
      <c r="DU175">
        <v>0</v>
      </c>
      <c r="DV175">
        <v>0</v>
      </c>
      <c r="DW175">
        <v>0</v>
      </c>
      <c r="DX175">
        <v>0</v>
      </c>
      <c r="DY175">
        <v>0</v>
      </c>
      <c r="DZ175">
        <v>1</v>
      </c>
      <c r="EA175">
        <v>1</v>
      </c>
      <c r="EB175">
        <v>2</v>
      </c>
      <c r="EC175">
        <v>0</v>
      </c>
      <c r="ED175">
        <v>0</v>
      </c>
      <c r="EE175">
        <v>0</v>
      </c>
      <c r="EF175">
        <v>0</v>
      </c>
      <c r="EG175">
        <v>0</v>
      </c>
      <c r="EH175">
        <v>0</v>
      </c>
      <c r="EI175">
        <v>0</v>
      </c>
      <c r="EJ175">
        <v>0</v>
      </c>
      <c r="EK175">
        <v>3</v>
      </c>
      <c r="EL175">
        <v>0</v>
      </c>
      <c r="EM175">
        <v>1</v>
      </c>
      <c r="EN175">
        <v>0</v>
      </c>
      <c r="EO175">
        <v>2</v>
      </c>
      <c r="EP175">
        <v>0</v>
      </c>
      <c r="EQ175">
        <v>0</v>
      </c>
      <c r="ER175">
        <v>1</v>
      </c>
      <c r="ES175">
        <v>0</v>
      </c>
      <c r="ET175">
        <v>0</v>
      </c>
      <c r="EU175">
        <v>0</v>
      </c>
      <c r="EV175">
        <v>0</v>
      </c>
      <c r="EW175">
        <v>0</v>
      </c>
      <c r="EX175">
        <v>3</v>
      </c>
      <c r="EY175">
        <v>0</v>
      </c>
      <c r="EZ175">
        <v>0</v>
      </c>
      <c r="FA175">
        <v>0</v>
      </c>
      <c r="FB175">
        <v>0</v>
      </c>
      <c r="FC175">
        <v>0</v>
      </c>
    </row>
    <row r="176" spans="1:159" x14ac:dyDescent="0.25">
      <c r="A176" t="s">
        <v>332</v>
      </c>
      <c r="B176">
        <v>0</v>
      </c>
      <c r="C176">
        <v>0</v>
      </c>
      <c r="D176">
        <v>0</v>
      </c>
      <c r="E176">
        <v>0</v>
      </c>
      <c r="F176">
        <v>0</v>
      </c>
      <c r="G176">
        <v>0</v>
      </c>
      <c r="H176">
        <v>0</v>
      </c>
      <c r="I176">
        <v>0</v>
      </c>
      <c r="J176">
        <v>0</v>
      </c>
      <c r="K176">
        <v>0</v>
      </c>
      <c r="L176">
        <v>0</v>
      </c>
      <c r="M176">
        <v>0</v>
      </c>
      <c r="N176">
        <v>0</v>
      </c>
      <c r="O176">
        <v>0</v>
      </c>
      <c r="P176">
        <v>0</v>
      </c>
      <c r="Q176">
        <v>0</v>
      </c>
      <c r="R176">
        <v>2</v>
      </c>
      <c r="S176">
        <v>0</v>
      </c>
      <c r="T176">
        <v>0</v>
      </c>
      <c r="U176">
        <v>0</v>
      </c>
      <c r="V176">
        <v>0</v>
      </c>
      <c r="W176">
        <v>0</v>
      </c>
      <c r="X176">
        <v>0</v>
      </c>
      <c r="Y176">
        <v>0</v>
      </c>
      <c r="Z176">
        <v>0</v>
      </c>
      <c r="AA176">
        <v>2</v>
      </c>
      <c r="AB176">
        <v>0</v>
      </c>
      <c r="AC176">
        <v>0</v>
      </c>
      <c r="AD176">
        <v>0</v>
      </c>
      <c r="AE176">
        <v>0</v>
      </c>
      <c r="AF176">
        <v>0</v>
      </c>
      <c r="AG176">
        <v>0</v>
      </c>
      <c r="AH176">
        <v>0</v>
      </c>
      <c r="AI176">
        <v>0</v>
      </c>
      <c r="AJ176">
        <v>0</v>
      </c>
      <c r="AK176">
        <v>0</v>
      </c>
      <c r="AL176" s="8">
        <v>0</v>
      </c>
      <c r="AM176">
        <v>0</v>
      </c>
      <c r="AN176">
        <v>0</v>
      </c>
      <c r="AO176">
        <v>0</v>
      </c>
      <c r="AP176">
        <v>0</v>
      </c>
      <c r="AQ176">
        <v>0</v>
      </c>
      <c r="AR176">
        <v>0</v>
      </c>
      <c r="AS176">
        <v>2</v>
      </c>
      <c r="AT176">
        <v>0</v>
      </c>
      <c r="AU176">
        <v>0</v>
      </c>
      <c r="AV176">
        <v>0</v>
      </c>
      <c r="AW176">
        <v>0</v>
      </c>
      <c r="AX176">
        <v>0</v>
      </c>
      <c r="AY176">
        <v>0</v>
      </c>
      <c r="AZ176">
        <v>0</v>
      </c>
      <c r="BA176">
        <v>0</v>
      </c>
      <c r="BB176">
        <v>0</v>
      </c>
      <c r="BC176">
        <v>0</v>
      </c>
      <c r="BD176">
        <v>0</v>
      </c>
      <c r="BE176">
        <v>0</v>
      </c>
      <c r="BF176">
        <v>0</v>
      </c>
      <c r="BG176">
        <v>0</v>
      </c>
      <c r="BH176">
        <v>0</v>
      </c>
      <c r="BI176">
        <v>0</v>
      </c>
      <c r="BJ176">
        <v>0</v>
      </c>
      <c r="BK176">
        <v>2</v>
      </c>
      <c r="BL176">
        <v>0</v>
      </c>
      <c r="BM176">
        <v>0</v>
      </c>
      <c r="BN176">
        <v>0</v>
      </c>
      <c r="BO176">
        <v>0</v>
      </c>
      <c r="BP176">
        <v>0</v>
      </c>
      <c r="BQ176">
        <v>0</v>
      </c>
      <c r="BR176">
        <v>3</v>
      </c>
      <c r="BS176">
        <v>0</v>
      </c>
      <c r="BT176">
        <v>0</v>
      </c>
      <c r="BU176">
        <v>1</v>
      </c>
      <c r="BV176">
        <v>0</v>
      </c>
      <c r="BW176">
        <v>0</v>
      </c>
      <c r="BX176">
        <v>0</v>
      </c>
      <c r="BY176">
        <v>0</v>
      </c>
      <c r="BZ176">
        <v>0</v>
      </c>
      <c r="CA176">
        <v>0</v>
      </c>
      <c r="CB176">
        <v>0</v>
      </c>
      <c r="CC176">
        <v>0</v>
      </c>
      <c r="CD176">
        <v>0</v>
      </c>
      <c r="CE176">
        <v>0</v>
      </c>
      <c r="CF176">
        <v>0</v>
      </c>
      <c r="CG176">
        <v>3</v>
      </c>
      <c r="CH176">
        <v>0</v>
      </c>
      <c r="CI176">
        <v>0</v>
      </c>
      <c r="CJ176">
        <v>0</v>
      </c>
      <c r="CK176">
        <v>0</v>
      </c>
      <c r="CL176">
        <v>0</v>
      </c>
      <c r="CM176">
        <v>1</v>
      </c>
      <c r="CN176">
        <v>0</v>
      </c>
      <c r="CO176">
        <v>0</v>
      </c>
      <c r="CP176">
        <v>0</v>
      </c>
      <c r="CQ176">
        <v>0</v>
      </c>
      <c r="CR176">
        <v>0</v>
      </c>
      <c r="CS176">
        <v>2</v>
      </c>
      <c r="CT176">
        <v>0</v>
      </c>
      <c r="CU176">
        <v>0</v>
      </c>
      <c r="CV176">
        <v>0</v>
      </c>
      <c r="CW176">
        <v>0</v>
      </c>
      <c r="CX176">
        <v>0</v>
      </c>
      <c r="CY176">
        <v>0</v>
      </c>
      <c r="CZ176">
        <v>0</v>
      </c>
      <c r="DA176">
        <v>2</v>
      </c>
      <c r="DB176">
        <v>0</v>
      </c>
      <c r="DC176">
        <v>1</v>
      </c>
      <c r="DD176">
        <v>0</v>
      </c>
      <c r="DE176">
        <v>0</v>
      </c>
      <c r="DF176">
        <v>1</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3</v>
      </c>
      <c r="EA176">
        <v>2</v>
      </c>
      <c r="EB176">
        <v>3</v>
      </c>
      <c r="EC176">
        <v>1</v>
      </c>
      <c r="ED176">
        <v>0</v>
      </c>
      <c r="EE176">
        <v>0</v>
      </c>
      <c r="EF176">
        <v>0</v>
      </c>
      <c r="EG176">
        <v>0</v>
      </c>
      <c r="EH176">
        <v>0</v>
      </c>
      <c r="EI176">
        <v>0</v>
      </c>
      <c r="EJ176">
        <v>0</v>
      </c>
      <c r="EK176">
        <v>1</v>
      </c>
      <c r="EL176">
        <v>0</v>
      </c>
      <c r="EM176">
        <v>0</v>
      </c>
      <c r="EN176">
        <v>0</v>
      </c>
      <c r="EO176">
        <v>2</v>
      </c>
      <c r="EP176">
        <v>0</v>
      </c>
      <c r="EQ176">
        <v>0</v>
      </c>
      <c r="ER176">
        <v>2</v>
      </c>
      <c r="ES176">
        <v>0</v>
      </c>
      <c r="ET176">
        <v>0</v>
      </c>
      <c r="EU176">
        <v>0</v>
      </c>
      <c r="EV176">
        <v>0</v>
      </c>
      <c r="EW176">
        <v>0</v>
      </c>
      <c r="EX176">
        <v>1</v>
      </c>
      <c r="EY176">
        <v>0</v>
      </c>
      <c r="EZ176">
        <v>0</v>
      </c>
      <c r="FA176">
        <v>0</v>
      </c>
      <c r="FB176">
        <v>1</v>
      </c>
      <c r="FC176">
        <v>0</v>
      </c>
    </row>
    <row r="177" spans="1:159" x14ac:dyDescent="0.25">
      <c r="A177" t="s">
        <v>333</v>
      </c>
      <c r="B177">
        <v>0</v>
      </c>
      <c r="C177">
        <v>0</v>
      </c>
      <c r="D177">
        <v>0</v>
      </c>
      <c r="E177">
        <v>0</v>
      </c>
      <c r="F177">
        <v>0</v>
      </c>
      <c r="G177">
        <v>0</v>
      </c>
      <c r="H177">
        <v>0</v>
      </c>
      <c r="I177">
        <v>0</v>
      </c>
      <c r="J177">
        <v>0</v>
      </c>
      <c r="K177">
        <v>0</v>
      </c>
      <c r="L177">
        <v>0</v>
      </c>
      <c r="M177">
        <v>0</v>
      </c>
      <c r="N177">
        <v>1</v>
      </c>
      <c r="O177">
        <v>0</v>
      </c>
      <c r="P177">
        <v>0</v>
      </c>
      <c r="Q177">
        <v>0</v>
      </c>
      <c r="R177">
        <v>0</v>
      </c>
      <c r="S177">
        <v>0</v>
      </c>
      <c r="T177">
        <v>0</v>
      </c>
      <c r="U177">
        <v>0</v>
      </c>
      <c r="V177">
        <v>0</v>
      </c>
      <c r="W177">
        <v>0</v>
      </c>
      <c r="X177">
        <v>0</v>
      </c>
      <c r="Y177">
        <v>0</v>
      </c>
      <c r="Z177">
        <v>0</v>
      </c>
      <c r="AA177">
        <v>2</v>
      </c>
      <c r="AB177">
        <v>0</v>
      </c>
      <c r="AC177">
        <v>0</v>
      </c>
      <c r="AD177">
        <v>0</v>
      </c>
      <c r="AE177">
        <v>1</v>
      </c>
      <c r="AF177">
        <v>0</v>
      </c>
      <c r="AG177">
        <v>0</v>
      </c>
      <c r="AH177">
        <v>0</v>
      </c>
      <c r="AI177">
        <v>0</v>
      </c>
      <c r="AJ177">
        <v>0</v>
      </c>
      <c r="AK177">
        <v>0</v>
      </c>
      <c r="AL177" s="8">
        <v>0</v>
      </c>
      <c r="AM177">
        <v>2</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2</v>
      </c>
      <c r="BL177">
        <v>0</v>
      </c>
      <c r="BM177">
        <v>0</v>
      </c>
      <c r="BN177">
        <v>0</v>
      </c>
      <c r="BO177">
        <v>0</v>
      </c>
      <c r="BP177">
        <v>0</v>
      </c>
      <c r="BQ177">
        <v>0</v>
      </c>
      <c r="BR177">
        <v>2</v>
      </c>
      <c r="BS177">
        <v>0</v>
      </c>
      <c r="BT177">
        <v>0</v>
      </c>
      <c r="BU177">
        <v>1</v>
      </c>
      <c r="BV177">
        <v>0</v>
      </c>
      <c r="BW177">
        <v>0</v>
      </c>
      <c r="BX177">
        <v>0</v>
      </c>
      <c r="BY177">
        <v>0</v>
      </c>
      <c r="BZ177">
        <v>0</v>
      </c>
      <c r="CA177">
        <v>0</v>
      </c>
      <c r="CB177">
        <v>0</v>
      </c>
      <c r="CC177">
        <v>0</v>
      </c>
      <c r="CD177">
        <v>0</v>
      </c>
      <c r="CE177">
        <v>0</v>
      </c>
      <c r="CF177">
        <v>0</v>
      </c>
      <c r="CG177">
        <v>3</v>
      </c>
      <c r="CH177">
        <v>0</v>
      </c>
      <c r="CI177">
        <v>0</v>
      </c>
      <c r="CJ177">
        <v>0</v>
      </c>
      <c r="CK177">
        <v>0</v>
      </c>
      <c r="CL177">
        <v>0</v>
      </c>
      <c r="CM177">
        <v>2</v>
      </c>
      <c r="CN177">
        <v>0</v>
      </c>
      <c r="CO177">
        <v>0</v>
      </c>
      <c r="CP177">
        <v>0</v>
      </c>
      <c r="CQ177">
        <v>0</v>
      </c>
      <c r="CR177">
        <v>0</v>
      </c>
      <c r="CS177">
        <v>2</v>
      </c>
      <c r="CT177">
        <v>0</v>
      </c>
      <c r="CU177">
        <v>0</v>
      </c>
      <c r="CV177">
        <v>0</v>
      </c>
      <c r="CW177">
        <v>0</v>
      </c>
      <c r="CX177">
        <v>0</v>
      </c>
      <c r="CY177">
        <v>0</v>
      </c>
      <c r="CZ177">
        <v>0</v>
      </c>
      <c r="DA177">
        <v>2</v>
      </c>
      <c r="DB177">
        <v>0</v>
      </c>
      <c r="DC177">
        <v>2</v>
      </c>
      <c r="DD177">
        <v>0</v>
      </c>
      <c r="DE177">
        <v>1</v>
      </c>
      <c r="DF177">
        <v>2</v>
      </c>
      <c r="DG177">
        <v>0</v>
      </c>
      <c r="DH177">
        <v>0</v>
      </c>
      <c r="DI177">
        <v>0</v>
      </c>
      <c r="DJ177">
        <v>0</v>
      </c>
      <c r="DK177">
        <v>2</v>
      </c>
      <c r="DL177">
        <v>0</v>
      </c>
      <c r="DM177">
        <v>0</v>
      </c>
      <c r="DN177">
        <v>0</v>
      </c>
      <c r="DO177">
        <v>0</v>
      </c>
      <c r="DP177">
        <v>0</v>
      </c>
      <c r="DQ177">
        <v>0</v>
      </c>
      <c r="DR177">
        <v>0</v>
      </c>
      <c r="DS177">
        <v>0</v>
      </c>
      <c r="DT177">
        <v>0</v>
      </c>
      <c r="DU177">
        <v>0</v>
      </c>
      <c r="DV177">
        <v>0</v>
      </c>
      <c r="DW177">
        <v>0</v>
      </c>
      <c r="DX177">
        <v>0</v>
      </c>
      <c r="DY177">
        <v>0</v>
      </c>
      <c r="DZ177">
        <v>3</v>
      </c>
      <c r="EA177">
        <v>0</v>
      </c>
      <c r="EB177">
        <v>2</v>
      </c>
      <c r="EC177">
        <v>1</v>
      </c>
      <c r="ED177">
        <v>0</v>
      </c>
      <c r="EE177">
        <v>0</v>
      </c>
      <c r="EF177">
        <v>0</v>
      </c>
      <c r="EG177">
        <v>0</v>
      </c>
      <c r="EH177">
        <v>0</v>
      </c>
      <c r="EI177">
        <v>0</v>
      </c>
      <c r="EJ177">
        <v>0</v>
      </c>
      <c r="EK177">
        <v>1</v>
      </c>
      <c r="EL177">
        <v>0</v>
      </c>
      <c r="EM177">
        <v>2</v>
      </c>
      <c r="EN177">
        <v>0</v>
      </c>
      <c r="EO177">
        <v>2</v>
      </c>
      <c r="EP177">
        <v>0</v>
      </c>
      <c r="EQ177">
        <v>0</v>
      </c>
      <c r="ER177">
        <v>0</v>
      </c>
      <c r="ES177">
        <v>0</v>
      </c>
      <c r="ET177">
        <v>0</v>
      </c>
      <c r="EU177">
        <v>0</v>
      </c>
      <c r="EV177">
        <v>0</v>
      </c>
      <c r="EW177">
        <v>0</v>
      </c>
      <c r="EX177">
        <v>3</v>
      </c>
      <c r="EY177">
        <v>0</v>
      </c>
      <c r="EZ177">
        <v>0</v>
      </c>
      <c r="FA177">
        <v>0</v>
      </c>
      <c r="FB177">
        <v>0</v>
      </c>
      <c r="FC177">
        <v>0</v>
      </c>
    </row>
    <row r="178" spans="1:159" x14ac:dyDescent="0.25">
      <c r="A178" t="s">
        <v>334</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1</v>
      </c>
      <c r="W178">
        <v>0</v>
      </c>
      <c r="X178">
        <v>0</v>
      </c>
      <c r="Y178">
        <v>0</v>
      </c>
      <c r="Z178">
        <v>0</v>
      </c>
      <c r="AA178">
        <v>0</v>
      </c>
      <c r="AB178">
        <v>0</v>
      </c>
      <c r="AC178">
        <v>0</v>
      </c>
      <c r="AD178">
        <v>0</v>
      </c>
      <c r="AE178">
        <v>0</v>
      </c>
      <c r="AF178">
        <v>0</v>
      </c>
      <c r="AG178">
        <v>0</v>
      </c>
      <c r="AH178">
        <v>0</v>
      </c>
      <c r="AI178">
        <v>0</v>
      </c>
      <c r="AJ178">
        <v>0</v>
      </c>
      <c r="AK178">
        <v>0</v>
      </c>
      <c r="AL178" s="8">
        <v>0</v>
      </c>
      <c r="AM178">
        <v>2</v>
      </c>
      <c r="AN178">
        <v>0</v>
      </c>
      <c r="AO178">
        <v>0</v>
      </c>
      <c r="AP178">
        <v>0</v>
      </c>
      <c r="AQ178">
        <v>0</v>
      </c>
      <c r="AR178">
        <v>0</v>
      </c>
      <c r="AS178">
        <v>0</v>
      </c>
      <c r="AT178">
        <v>0</v>
      </c>
      <c r="AU178">
        <v>0</v>
      </c>
      <c r="AV178">
        <v>0</v>
      </c>
      <c r="AW178">
        <v>0</v>
      </c>
      <c r="AX178">
        <v>2</v>
      </c>
      <c r="AY178">
        <v>0</v>
      </c>
      <c r="AZ178">
        <v>0</v>
      </c>
      <c r="BA178">
        <v>3</v>
      </c>
      <c r="BB178">
        <v>0</v>
      </c>
      <c r="BC178">
        <v>0</v>
      </c>
      <c r="BD178">
        <v>0</v>
      </c>
      <c r="BE178">
        <v>0</v>
      </c>
      <c r="BF178">
        <v>0</v>
      </c>
      <c r="BG178">
        <v>0</v>
      </c>
      <c r="BH178">
        <v>0</v>
      </c>
      <c r="BI178">
        <v>0</v>
      </c>
      <c r="BJ178">
        <v>0</v>
      </c>
      <c r="BK178">
        <v>1</v>
      </c>
      <c r="BL178">
        <v>0</v>
      </c>
      <c r="BM178">
        <v>0</v>
      </c>
      <c r="BN178">
        <v>0</v>
      </c>
      <c r="BO178">
        <v>2</v>
      </c>
      <c r="BP178">
        <v>0</v>
      </c>
      <c r="BQ178">
        <v>0</v>
      </c>
      <c r="BR178">
        <v>3</v>
      </c>
      <c r="BS178">
        <v>3</v>
      </c>
      <c r="BT178">
        <v>0</v>
      </c>
      <c r="BU178">
        <v>0</v>
      </c>
      <c r="BV178">
        <v>0</v>
      </c>
      <c r="BW178">
        <v>0</v>
      </c>
      <c r="BX178">
        <v>0</v>
      </c>
      <c r="BY178">
        <v>0</v>
      </c>
      <c r="BZ178">
        <v>0</v>
      </c>
      <c r="CA178">
        <v>0</v>
      </c>
      <c r="CB178">
        <v>0</v>
      </c>
      <c r="CC178">
        <v>0</v>
      </c>
      <c r="CD178">
        <v>0</v>
      </c>
      <c r="CE178">
        <v>0</v>
      </c>
      <c r="CF178">
        <v>0</v>
      </c>
      <c r="CG178">
        <v>3</v>
      </c>
      <c r="CH178">
        <v>0</v>
      </c>
      <c r="CI178">
        <v>0</v>
      </c>
      <c r="CJ178">
        <v>0</v>
      </c>
      <c r="CK178">
        <v>0</v>
      </c>
      <c r="CL178">
        <v>0</v>
      </c>
      <c r="CM178">
        <v>2</v>
      </c>
      <c r="CN178">
        <v>0</v>
      </c>
      <c r="CO178">
        <v>0</v>
      </c>
      <c r="CP178">
        <v>0</v>
      </c>
      <c r="CQ178">
        <v>0</v>
      </c>
      <c r="CR178">
        <v>0</v>
      </c>
      <c r="CS178">
        <v>2</v>
      </c>
      <c r="CT178">
        <v>1</v>
      </c>
      <c r="CU178">
        <v>0</v>
      </c>
      <c r="CV178">
        <v>0</v>
      </c>
      <c r="CW178">
        <v>0</v>
      </c>
      <c r="CX178">
        <v>0</v>
      </c>
      <c r="CY178">
        <v>0</v>
      </c>
      <c r="CZ178">
        <v>0</v>
      </c>
      <c r="DA178">
        <v>0</v>
      </c>
      <c r="DB178">
        <v>0</v>
      </c>
      <c r="DC178">
        <v>2</v>
      </c>
      <c r="DD178">
        <v>0</v>
      </c>
      <c r="DE178">
        <v>0</v>
      </c>
      <c r="DF178">
        <v>2</v>
      </c>
      <c r="DG178">
        <v>1</v>
      </c>
      <c r="DH178">
        <v>0</v>
      </c>
      <c r="DI178">
        <v>0</v>
      </c>
      <c r="DJ178">
        <v>0</v>
      </c>
      <c r="DK178">
        <v>1</v>
      </c>
      <c r="DL178">
        <v>0</v>
      </c>
      <c r="DM178">
        <v>0</v>
      </c>
      <c r="DN178">
        <v>0</v>
      </c>
      <c r="DO178">
        <v>0</v>
      </c>
      <c r="DP178">
        <v>0</v>
      </c>
      <c r="DQ178">
        <v>0</v>
      </c>
      <c r="DR178">
        <v>0</v>
      </c>
      <c r="DS178">
        <v>1</v>
      </c>
      <c r="DT178">
        <v>0</v>
      </c>
      <c r="DU178">
        <v>0</v>
      </c>
      <c r="DV178">
        <v>0</v>
      </c>
      <c r="DW178">
        <v>0</v>
      </c>
      <c r="DX178">
        <v>0</v>
      </c>
      <c r="DY178">
        <v>0</v>
      </c>
      <c r="DZ178">
        <v>3</v>
      </c>
      <c r="EA178">
        <v>0</v>
      </c>
      <c r="EB178">
        <v>2</v>
      </c>
      <c r="EC178">
        <v>2</v>
      </c>
      <c r="ED178">
        <v>0</v>
      </c>
      <c r="EE178">
        <v>0</v>
      </c>
      <c r="EF178">
        <v>0</v>
      </c>
      <c r="EG178">
        <v>0</v>
      </c>
      <c r="EH178">
        <v>0</v>
      </c>
      <c r="EI178">
        <v>0</v>
      </c>
      <c r="EJ178">
        <v>0</v>
      </c>
      <c r="EK178">
        <v>2</v>
      </c>
      <c r="EL178">
        <v>0</v>
      </c>
      <c r="EM178">
        <v>3</v>
      </c>
      <c r="EN178">
        <v>0</v>
      </c>
      <c r="EO178">
        <v>2</v>
      </c>
      <c r="EP178">
        <v>0</v>
      </c>
      <c r="EQ178">
        <v>0</v>
      </c>
      <c r="ER178">
        <v>1</v>
      </c>
      <c r="ES178">
        <v>0</v>
      </c>
      <c r="ET178">
        <v>0</v>
      </c>
      <c r="EU178">
        <v>0</v>
      </c>
      <c r="EV178">
        <v>0</v>
      </c>
      <c r="EW178">
        <v>0</v>
      </c>
      <c r="EX178">
        <v>2</v>
      </c>
      <c r="EY178">
        <v>0</v>
      </c>
      <c r="EZ178">
        <v>0</v>
      </c>
      <c r="FA178">
        <v>0</v>
      </c>
      <c r="FB178">
        <v>0</v>
      </c>
      <c r="FC178">
        <v>0</v>
      </c>
    </row>
    <row r="179" spans="1:159" x14ac:dyDescent="0.25">
      <c r="A179" t="s">
        <v>335</v>
      </c>
      <c r="B179">
        <v>0</v>
      </c>
      <c r="C179">
        <v>0</v>
      </c>
      <c r="D179">
        <v>0</v>
      </c>
      <c r="E179">
        <v>0</v>
      </c>
      <c r="F179">
        <v>0</v>
      </c>
      <c r="G179">
        <v>0</v>
      </c>
      <c r="H179">
        <v>0</v>
      </c>
      <c r="I179">
        <v>0</v>
      </c>
      <c r="J179">
        <v>0</v>
      </c>
      <c r="K179">
        <v>0</v>
      </c>
      <c r="L179">
        <v>0</v>
      </c>
      <c r="M179">
        <v>0</v>
      </c>
      <c r="N179">
        <v>1</v>
      </c>
      <c r="O179">
        <v>0</v>
      </c>
      <c r="P179">
        <v>0</v>
      </c>
      <c r="Q179">
        <v>0</v>
      </c>
      <c r="R179">
        <v>0</v>
      </c>
      <c r="S179">
        <v>0</v>
      </c>
      <c r="T179">
        <v>0</v>
      </c>
      <c r="U179">
        <v>0</v>
      </c>
      <c r="V179">
        <v>0</v>
      </c>
      <c r="W179">
        <v>0</v>
      </c>
      <c r="X179">
        <v>0</v>
      </c>
      <c r="Y179">
        <v>0</v>
      </c>
      <c r="Z179">
        <v>0</v>
      </c>
      <c r="AA179">
        <v>0</v>
      </c>
      <c r="AB179">
        <v>0</v>
      </c>
      <c r="AC179">
        <v>0</v>
      </c>
      <c r="AD179">
        <v>1</v>
      </c>
      <c r="AE179">
        <v>0</v>
      </c>
      <c r="AF179">
        <v>0</v>
      </c>
      <c r="AG179">
        <v>0</v>
      </c>
      <c r="AH179">
        <v>0</v>
      </c>
      <c r="AI179">
        <v>0</v>
      </c>
      <c r="AJ179">
        <v>0</v>
      </c>
      <c r="AK179">
        <v>0</v>
      </c>
      <c r="AL179" s="8">
        <v>2</v>
      </c>
      <c r="AM179">
        <v>2</v>
      </c>
      <c r="AN179">
        <v>0</v>
      </c>
      <c r="AO179">
        <v>0</v>
      </c>
      <c r="AP179">
        <v>0</v>
      </c>
      <c r="AQ179">
        <v>0</v>
      </c>
      <c r="AR179">
        <v>0</v>
      </c>
      <c r="AS179">
        <v>3</v>
      </c>
      <c r="AT179">
        <v>1</v>
      </c>
      <c r="AU179">
        <v>0</v>
      </c>
      <c r="AV179">
        <v>0</v>
      </c>
      <c r="AW179">
        <v>0</v>
      </c>
      <c r="AX179">
        <v>0</v>
      </c>
      <c r="AY179">
        <v>0</v>
      </c>
      <c r="AZ179">
        <v>0</v>
      </c>
      <c r="BA179">
        <v>3</v>
      </c>
      <c r="BB179">
        <v>0</v>
      </c>
      <c r="BC179">
        <v>0</v>
      </c>
      <c r="BD179">
        <v>0</v>
      </c>
      <c r="BE179">
        <v>0</v>
      </c>
      <c r="BF179">
        <v>0</v>
      </c>
      <c r="BG179">
        <v>0</v>
      </c>
      <c r="BH179">
        <v>0</v>
      </c>
      <c r="BI179">
        <v>0</v>
      </c>
      <c r="BJ179">
        <v>0</v>
      </c>
      <c r="BK179">
        <v>2</v>
      </c>
      <c r="BL179">
        <v>0</v>
      </c>
      <c r="BM179">
        <v>0</v>
      </c>
      <c r="BN179">
        <v>0</v>
      </c>
      <c r="BO179">
        <v>0</v>
      </c>
      <c r="BP179">
        <v>0</v>
      </c>
      <c r="BQ179">
        <v>0</v>
      </c>
      <c r="BR179">
        <v>3</v>
      </c>
      <c r="BS179">
        <v>0</v>
      </c>
      <c r="BT179">
        <v>0</v>
      </c>
      <c r="BU179">
        <v>0</v>
      </c>
      <c r="BV179">
        <v>0</v>
      </c>
      <c r="BW179">
        <v>0</v>
      </c>
      <c r="BX179">
        <v>0</v>
      </c>
      <c r="BY179">
        <v>0</v>
      </c>
      <c r="BZ179">
        <v>0</v>
      </c>
      <c r="CA179">
        <v>0</v>
      </c>
      <c r="CB179">
        <v>0</v>
      </c>
      <c r="CC179">
        <v>0</v>
      </c>
      <c r="CD179">
        <v>0</v>
      </c>
      <c r="CE179">
        <v>0</v>
      </c>
      <c r="CF179">
        <v>0</v>
      </c>
      <c r="CG179">
        <v>3</v>
      </c>
      <c r="CH179">
        <v>0</v>
      </c>
      <c r="CI179">
        <v>0</v>
      </c>
      <c r="CJ179">
        <v>0</v>
      </c>
      <c r="CK179">
        <v>0</v>
      </c>
      <c r="CL179">
        <v>0</v>
      </c>
      <c r="CM179">
        <v>0</v>
      </c>
      <c r="CN179">
        <v>0</v>
      </c>
      <c r="CO179">
        <v>0</v>
      </c>
      <c r="CP179">
        <v>0</v>
      </c>
      <c r="CQ179">
        <v>0</v>
      </c>
      <c r="CR179">
        <v>0</v>
      </c>
      <c r="CS179">
        <v>2</v>
      </c>
      <c r="CT179">
        <v>0</v>
      </c>
      <c r="CU179">
        <v>0</v>
      </c>
      <c r="CV179">
        <v>0</v>
      </c>
      <c r="CW179">
        <v>0</v>
      </c>
      <c r="CX179">
        <v>0</v>
      </c>
      <c r="CY179">
        <v>0</v>
      </c>
      <c r="CZ179">
        <v>0</v>
      </c>
      <c r="DA179">
        <v>0</v>
      </c>
      <c r="DB179">
        <v>0</v>
      </c>
      <c r="DC179">
        <v>0</v>
      </c>
      <c r="DD179">
        <v>0</v>
      </c>
      <c r="DE179">
        <v>2</v>
      </c>
      <c r="DF179">
        <v>2</v>
      </c>
      <c r="DG179">
        <v>1</v>
      </c>
      <c r="DH179">
        <v>0</v>
      </c>
      <c r="DI179">
        <v>0</v>
      </c>
      <c r="DJ179">
        <v>0</v>
      </c>
      <c r="DK179">
        <v>0</v>
      </c>
      <c r="DL179">
        <v>0</v>
      </c>
      <c r="DM179">
        <v>0</v>
      </c>
      <c r="DN179">
        <v>0</v>
      </c>
      <c r="DO179">
        <v>0</v>
      </c>
      <c r="DP179">
        <v>0</v>
      </c>
      <c r="DQ179">
        <v>0</v>
      </c>
      <c r="DR179">
        <v>0</v>
      </c>
      <c r="DS179">
        <v>1</v>
      </c>
      <c r="DT179">
        <v>0</v>
      </c>
      <c r="DU179">
        <v>0</v>
      </c>
      <c r="DV179">
        <v>0</v>
      </c>
      <c r="DW179">
        <v>0</v>
      </c>
      <c r="DX179">
        <v>0</v>
      </c>
      <c r="DY179">
        <v>0</v>
      </c>
      <c r="DZ179">
        <v>3</v>
      </c>
      <c r="EA179">
        <v>0</v>
      </c>
      <c r="EB179">
        <v>3</v>
      </c>
      <c r="EC179">
        <v>2</v>
      </c>
      <c r="ED179">
        <v>0</v>
      </c>
      <c r="EE179">
        <v>0</v>
      </c>
      <c r="EF179">
        <v>0</v>
      </c>
      <c r="EG179">
        <v>0</v>
      </c>
      <c r="EH179">
        <v>0</v>
      </c>
      <c r="EI179">
        <v>0</v>
      </c>
      <c r="EJ179">
        <v>0</v>
      </c>
      <c r="EK179">
        <v>3</v>
      </c>
      <c r="EL179">
        <v>2</v>
      </c>
      <c r="EM179">
        <v>3</v>
      </c>
      <c r="EN179">
        <v>0</v>
      </c>
      <c r="EO179">
        <v>3</v>
      </c>
      <c r="EP179">
        <v>0</v>
      </c>
      <c r="EQ179">
        <v>0</v>
      </c>
      <c r="ER179">
        <v>2</v>
      </c>
      <c r="ES179">
        <v>0</v>
      </c>
      <c r="ET179">
        <v>0</v>
      </c>
      <c r="EU179">
        <v>0</v>
      </c>
      <c r="EV179">
        <v>0</v>
      </c>
      <c r="EW179">
        <v>0</v>
      </c>
      <c r="EX179">
        <v>3</v>
      </c>
      <c r="EY179">
        <v>0</v>
      </c>
      <c r="EZ179">
        <v>0</v>
      </c>
      <c r="FA179">
        <v>0</v>
      </c>
      <c r="FB179">
        <v>0</v>
      </c>
      <c r="FC179">
        <v>0</v>
      </c>
    </row>
    <row r="180" spans="1:159" x14ac:dyDescent="0.25">
      <c r="A180" t="s">
        <v>336</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2</v>
      </c>
      <c r="AB180">
        <v>0</v>
      </c>
      <c r="AC180">
        <v>0</v>
      </c>
      <c r="AD180">
        <v>0</v>
      </c>
      <c r="AE180">
        <v>0</v>
      </c>
      <c r="AF180">
        <v>0</v>
      </c>
      <c r="AG180">
        <v>1</v>
      </c>
      <c r="AH180">
        <v>0</v>
      </c>
      <c r="AI180">
        <v>0</v>
      </c>
      <c r="AJ180">
        <v>0</v>
      </c>
      <c r="AK180">
        <v>0</v>
      </c>
      <c r="AL180" s="8">
        <v>0</v>
      </c>
      <c r="AM180">
        <v>2</v>
      </c>
      <c r="AN180">
        <v>0</v>
      </c>
      <c r="AO180">
        <v>0</v>
      </c>
      <c r="AP180">
        <v>0</v>
      </c>
      <c r="AQ180">
        <v>0</v>
      </c>
      <c r="AR180">
        <v>0</v>
      </c>
      <c r="AS180">
        <v>0</v>
      </c>
      <c r="AT180">
        <v>0</v>
      </c>
      <c r="AU180">
        <v>0</v>
      </c>
      <c r="AV180">
        <v>1</v>
      </c>
      <c r="AW180">
        <v>0</v>
      </c>
      <c r="AX180">
        <v>0</v>
      </c>
      <c r="AY180">
        <v>0</v>
      </c>
      <c r="AZ180">
        <v>0</v>
      </c>
      <c r="BA180">
        <v>0</v>
      </c>
      <c r="BB180">
        <v>0</v>
      </c>
      <c r="BC180">
        <v>0</v>
      </c>
      <c r="BD180">
        <v>0</v>
      </c>
      <c r="BE180">
        <v>0</v>
      </c>
      <c r="BF180">
        <v>0</v>
      </c>
      <c r="BG180">
        <v>0</v>
      </c>
      <c r="BH180">
        <v>0</v>
      </c>
      <c r="BI180">
        <v>0</v>
      </c>
      <c r="BJ180">
        <v>0</v>
      </c>
      <c r="BK180">
        <v>2</v>
      </c>
      <c r="BL180">
        <v>0</v>
      </c>
      <c r="BM180">
        <v>0</v>
      </c>
      <c r="BN180">
        <v>0</v>
      </c>
      <c r="BO180">
        <v>1</v>
      </c>
      <c r="BP180">
        <v>0</v>
      </c>
      <c r="BQ180">
        <v>0</v>
      </c>
      <c r="BR180">
        <v>0</v>
      </c>
      <c r="BS180">
        <v>0</v>
      </c>
      <c r="BT180">
        <v>0</v>
      </c>
      <c r="BU180">
        <v>0</v>
      </c>
      <c r="BV180">
        <v>0</v>
      </c>
      <c r="BW180">
        <v>0</v>
      </c>
      <c r="BX180">
        <v>0</v>
      </c>
      <c r="BY180">
        <v>0</v>
      </c>
      <c r="BZ180">
        <v>0</v>
      </c>
      <c r="CA180">
        <v>0</v>
      </c>
      <c r="CB180">
        <v>0</v>
      </c>
      <c r="CC180">
        <v>0</v>
      </c>
      <c r="CD180">
        <v>0</v>
      </c>
      <c r="CE180">
        <v>0</v>
      </c>
      <c r="CF180">
        <v>0</v>
      </c>
      <c r="CG180">
        <v>2</v>
      </c>
      <c r="CH180">
        <v>0</v>
      </c>
      <c r="CI180">
        <v>0</v>
      </c>
      <c r="CJ180">
        <v>0</v>
      </c>
      <c r="CK180">
        <v>0</v>
      </c>
      <c r="CL180">
        <v>0</v>
      </c>
      <c r="CM180">
        <v>0</v>
      </c>
      <c r="CN180">
        <v>1</v>
      </c>
      <c r="CO180">
        <v>0</v>
      </c>
      <c r="CP180">
        <v>0</v>
      </c>
      <c r="CQ180">
        <v>0</v>
      </c>
      <c r="CR180">
        <v>0</v>
      </c>
      <c r="CS180">
        <v>2</v>
      </c>
      <c r="CT180">
        <v>0</v>
      </c>
      <c r="CU180">
        <v>0</v>
      </c>
      <c r="CV180">
        <v>0</v>
      </c>
      <c r="CW180">
        <v>0</v>
      </c>
      <c r="CX180">
        <v>0</v>
      </c>
      <c r="CY180">
        <v>0</v>
      </c>
      <c r="CZ180">
        <v>0</v>
      </c>
      <c r="DA180">
        <v>1</v>
      </c>
      <c r="DB180">
        <v>0</v>
      </c>
      <c r="DC180">
        <v>0</v>
      </c>
      <c r="DD180">
        <v>0</v>
      </c>
      <c r="DE180">
        <v>0</v>
      </c>
      <c r="DF180">
        <v>2</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3</v>
      </c>
      <c r="EA180">
        <v>0</v>
      </c>
      <c r="EB180">
        <v>2</v>
      </c>
      <c r="EC180">
        <v>1</v>
      </c>
      <c r="ED180">
        <v>0</v>
      </c>
      <c r="EE180">
        <v>0</v>
      </c>
      <c r="EF180">
        <v>0</v>
      </c>
      <c r="EG180">
        <v>0</v>
      </c>
      <c r="EH180">
        <v>0</v>
      </c>
      <c r="EI180">
        <v>0</v>
      </c>
      <c r="EJ180">
        <v>0</v>
      </c>
      <c r="EK180">
        <v>3</v>
      </c>
      <c r="EL180">
        <v>0</v>
      </c>
      <c r="EM180">
        <v>0</v>
      </c>
      <c r="EN180">
        <v>0</v>
      </c>
      <c r="EO180">
        <v>2</v>
      </c>
      <c r="EP180">
        <v>0</v>
      </c>
      <c r="EQ180">
        <v>0</v>
      </c>
      <c r="ER180">
        <v>1</v>
      </c>
      <c r="ES180">
        <v>0</v>
      </c>
      <c r="ET180">
        <v>0</v>
      </c>
      <c r="EU180">
        <v>0</v>
      </c>
      <c r="EV180">
        <v>0</v>
      </c>
      <c r="EW180">
        <v>0</v>
      </c>
      <c r="EX180">
        <v>2</v>
      </c>
      <c r="EY180">
        <v>0</v>
      </c>
      <c r="EZ180">
        <v>0</v>
      </c>
      <c r="FA180">
        <v>0</v>
      </c>
      <c r="FB180">
        <v>0</v>
      </c>
      <c r="FC180">
        <v>0</v>
      </c>
    </row>
    <row r="181" spans="1:159" x14ac:dyDescent="0.25">
      <c r="A181" t="s">
        <v>337</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1</v>
      </c>
      <c r="W181">
        <v>0</v>
      </c>
      <c r="X181">
        <v>0</v>
      </c>
      <c r="Y181">
        <v>0</v>
      </c>
      <c r="Z181">
        <v>0</v>
      </c>
      <c r="AA181">
        <v>2</v>
      </c>
      <c r="AB181">
        <v>0</v>
      </c>
      <c r="AC181">
        <v>0</v>
      </c>
      <c r="AD181">
        <v>0</v>
      </c>
      <c r="AE181">
        <v>0</v>
      </c>
      <c r="AF181">
        <v>0</v>
      </c>
      <c r="AG181">
        <v>0</v>
      </c>
      <c r="AH181">
        <v>0</v>
      </c>
      <c r="AI181">
        <v>0</v>
      </c>
      <c r="AJ181">
        <v>0</v>
      </c>
      <c r="AK181">
        <v>0</v>
      </c>
      <c r="AL181" s="8">
        <v>0</v>
      </c>
      <c r="AM181">
        <v>1</v>
      </c>
      <c r="AN181">
        <v>0</v>
      </c>
      <c r="AO181">
        <v>0</v>
      </c>
      <c r="AP181">
        <v>0</v>
      </c>
      <c r="AQ181">
        <v>0</v>
      </c>
      <c r="AR181">
        <v>0</v>
      </c>
      <c r="AS181">
        <v>3</v>
      </c>
      <c r="AT181">
        <v>0</v>
      </c>
      <c r="AU181">
        <v>0</v>
      </c>
      <c r="AV181">
        <v>1</v>
      </c>
      <c r="AW181">
        <v>0</v>
      </c>
      <c r="AX181">
        <v>0</v>
      </c>
      <c r="AY181">
        <v>0</v>
      </c>
      <c r="AZ181">
        <v>0</v>
      </c>
      <c r="BA181">
        <v>0</v>
      </c>
      <c r="BB181">
        <v>0</v>
      </c>
      <c r="BC181">
        <v>0</v>
      </c>
      <c r="BD181">
        <v>0</v>
      </c>
      <c r="BE181">
        <v>0</v>
      </c>
      <c r="BF181">
        <v>0</v>
      </c>
      <c r="BG181">
        <v>0</v>
      </c>
      <c r="BH181">
        <v>0</v>
      </c>
      <c r="BI181">
        <v>0</v>
      </c>
      <c r="BJ181">
        <v>0</v>
      </c>
      <c r="BK181">
        <v>2</v>
      </c>
      <c r="BL181">
        <v>0</v>
      </c>
      <c r="BM181">
        <v>0</v>
      </c>
      <c r="BN181">
        <v>0</v>
      </c>
      <c r="BO181">
        <v>2</v>
      </c>
      <c r="BP181">
        <v>0</v>
      </c>
      <c r="BQ181">
        <v>0</v>
      </c>
      <c r="BR181">
        <v>2</v>
      </c>
      <c r="BS181">
        <v>0</v>
      </c>
      <c r="BT181">
        <v>0</v>
      </c>
      <c r="BU181">
        <v>0</v>
      </c>
      <c r="BV181">
        <v>0</v>
      </c>
      <c r="BW181">
        <v>0</v>
      </c>
      <c r="BX181">
        <v>0</v>
      </c>
      <c r="BY181">
        <v>0</v>
      </c>
      <c r="BZ181">
        <v>0</v>
      </c>
      <c r="CA181">
        <v>0</v>
      </c>
      <c r="CB181">
        <v>0</v>
      </c>
      <c r="CC181">
        <v>0</v>
      </c>
      <c r="CD181">
        <v>0</v>
      </c>
      <c r="CE181">
        <v>0</v>
      </c>
      <c r="CF181">
        <v>0</v>
      </c>
      <c r="CG181">
        <v>3</v>
      </c>
      <c r="CH181">
        <v>0</v>
      </c>
      <c r="CI181">
        <v>0</v>
      </c>
      <c r="CJ181">
        <v>0</v>
      </c>
      <c r="CK181">
        <v>0</v>
      </c>
      <c r="CL181">
        <v>0</v>
      </c>
      <c r="CM181">
        <v>0</v>
      </c>
      <c r="CN181">
        <v>0</v>
      </c>
      <c r="CO181">
        <v>0</v>
      </c>
      <c r="CP181">
        <v>0</v>
      </c>
      <c r="CQ181">
        <v>0</v>
      </c>
      <c r="CR181">
        <v>0</v>
      </c>
      <c r="CS181">
        <v>2</v>
      </c>
      <c r="CT181">
        <v>1</v>
      </c>
      <c r="CU181">
        <v>0</v>
      </c>
      <c r="CV181">
        <v>0</v>
      </c>
      <c r="CW181">
        <v>0</v>
      </c>
      <c r="CX181">
        <v>0</v>
      </c>
      <c r="CY181">
        <v>0</v>
      </c>
      <c r="CZ181">
        <v>0</v>
      </c>
      <c r="DA181">
        <v>0</v>
      </c>
      <c r="DB181">
        <v>0</v>
      </c>
      <c r="DC181">
        <v>0</v>
      </c>
      <c r="DD181">
        <v>0</v>
      </c>
      <c r="DE181">
        <v>0</v>
      </c>
      <c r="DF181">
        <v>2</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2</v>
      </c>
      <c r="EA181">
        <v>0</v>
      </c>
      <c r="EB181">
        <v>2</v>
      </c>
      <c r="EC181">
        <v>2</v>
      </c>
      <c r="ED181">
        <v>0</v>
      </c>
      <c r="EE181">
        <v>0</v>
      </c>
      <c r="EF181">
        <v>0</v>
      </c>
      <c r="EG181">
        <v>0</v>
      </c>
      <c r="EH181">
        <v>0</v>
      </c>
      <c r="EI181">
        <v>0</v>
      </c>
      <c r="EJ181">
        <v>0</v>
      </c>
      <c r="EK181">
        <v>1</v>
      </c>
      <c r="EL181">
        <v>0</v>
      </c>
      <c r="EM181">
        <v>2</v>
      </c>
      <c r="EN181">
        <v>0</v>
      </c>
      <c r="EO181">
        <v>3</v>
      </c>
      <c r="EP181">
        <v>0</v>
      </c>
      <c r="EQ181">
        <v>0</v>
      </c>
      <c r="ER181">
        <v>2</v>
      </c>
      <c r="ES181">
        <v>0</v>
      </c>
      <c r="ET181">
        <v>0</v>
      </c>
      <c r="EU181">
        <v>0</v>
      </c>
      <c r="EV181">
        <v>0</v>
      </c>
      <c r="EW181">
        <v>0</v>
      </c>
      <c r="EX181">
        <v>2</v>
      </c>
      <c r="EY181">
        <v>0</v>
      </c>
      <c r="EZ181">
        <v>0</v>
      </c>
      <c r="FA181">
        <v>0</v>
      </c>
      <c r="FB181">
        <v>0</v>
      </c>
      <c r="FC181">
        <v>0</v>
      </c>
    </row>
    <row r="182" spans="1:159" x14ac:dyDescent="0.25">
      <c r="A182" t="s">
        <v>338</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1</v>
      </c>
      <c r="AB182">
        <v>0</v>
      </c>
      <c r="AC182">
        <v>0</v>
      </c>
      <c r="AD182">
        <v>0</v>
      </c>
      <c r="AE182">
        <v>0</v>
      </c>
      <c r="AF182">
        <v>0</v>
      </c>
      <c r="AG182">
        <v>0</v>
      </c>
      <c r="AH182">
        <v>0</v>
      </c>
      <c r="AI182">
        <v>0</v>
      </c>
      <c r="AJ182">
        <v>0</v>
      </c>
      <c r="AK182">
        <v>0</v>
      </c>
      <c r="AL182" s="8">
        <v>0</v>
      </c>
      <c r="AM182">
        <v>0</v>
      </c>
      <c r="AN182">
        <v>0</v>
      </c>
      <c r="AO182">
        <v>0</v>
      </c>
      <c r="AP182">
        <v>0</v>
      </c>
      <c r="AQ182">
        <v>0</v>
      </c>
      <c r="AR182">
        <v>0</v>
      </c>
      <c r="AS182">
        <v>3</v>
      </c>
      <c r="AT182">
        <v>0</v>
      </c>
      <c r="AU182">
        <v>0</v>
      </c>
      <c r="AV182">
        <v>0</v>
      </c>
      <c r="AW182">
        <v>0</v>
      </c>
      <c r="AX182">
        <v>0</v>
      </c>
      <c r="AY182">
        <v>0</v>
      </c>
      <c r="AZ182">
        <v>0</v>
      </c>
      <c r="BA182">
        <v>4</v>
      </c>
      <c r="BB182">
        <v>0</v>
      </c>
      <c r="BC182">
        <v>0</v>
      </c>
      <c r="BD182">
        <v>0</v>
      </c>
      <c r="BE182">
        <v>0</v>
      </c>
      <c r="BF182">
        <v>3</v>
      </c>
      <c r="BG182">
        <v>0</v>
      </c>
      <c r="BH182">
        <v>0</v>
      </c>
      <c r="BI182">
        <v>0</v>
      </c>
      <c r="BJ182">
        <v>2</v>
      </c>
      <c r="BK182">
        <v>3</v>
      </c>
      <c r="BL182">
        <v>0</v>
      </c>
      <c r="BM182">
        <v>0</v>
      </c>
      <c r="BN182">
        <v>0</v>
      </c>
      <c r="BO182">
        <v>0</v>
      </c>
      <c r="BP182">
        <v>0</v>
      </c>
      <c r="BQ182">
        <v>0</v>
      </c>
      <c r="BR182">
        <v>3</v>
      </c>
      <c r="BS182">
        <v>0</v>
      </c>
      <c r="BT182">
        <v>0</v>
      </c>
      <c r="BU182">
        <v>2</v>
      </c>
      <c r="BV182">
        <v>0</v>
      </c>
      <c r="BW182">
        <v>3</v>
      </c>
      <c r="BX182">
        <v>0</v>
      </c>
      <c r="BY182">
        <v>0</v>
      </c>
      <c r="BZ182">
        <v>0</v>
      </c>
      <c r="CA182">
        <v>0</v>
      </c>
      <c r="CB182">
        <v>0</v>
      </c>
      <c r="CC182">
        <v>0</v>
      </c>
      <c r="CD182">
        <v>0</v>
      </c>
      <c r="CE182">
        <v>0</v>
      </c>
      <c r="CF182">
        <v>0</v>
      </c>
      <c r="CG182">
        <v>0</v>
      </c>
      <c r="CH182">
        <v>0</v>
      </c>
      <c r="CI182">
        <v>0</v>
      </c>
      <c r="CJ182">
        <v>0</v>
      </c>
      <c r="CK182">
        <v>0</v>
      </c>
      <c r="CL182">
        <v>0</v>
      </c>
      <c r="CM182">
        <v>2</v>
      </c>
      <c r="CN182">
        <v>0</v>
      </c>
      <c r="CO182">
        <v>0</v>
      </c>
      <c r="CP182">
        <v>0</v>
      </c>
      <c r="CQ182">
        <v>0</v>
      </c>
      <c r="CR182">
        <v>0</v>
      </c>
      <c r="CS182">
        <v>1</v>
      </c>
      <c r="CT182">
        <v>0</v>
      </c>
      <c r="CU182">
        <v>0</v>
      </c>
      <c r="CV182">
        <v>0</v>
      </c>
      <c r="CW182">
        <v>0</v>
      </c>
      <c r="CX182">
        <v>0</v>
      </c>
      <c r="CY182">
        <v>0</v>
      </c>
      <c r="CZ182">
        <v>0</v>
      </c>
      <c r="DA182">
        <v>2</v>
      </c>
      <c r="DB182">
        <v>0</v>
      </c>
      <c r="DC182">
        <v>2</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2</v>
      </c>
      <c r="EB182">
        <v>2</v>
      </c>
      <c r="EC182">
        <v>2</v>
      </c>
      <c r="ED182">
        <v>0</v>
      </c>
      <c r="EE182">
        <v>0</v>
      </c>
      <c r="EF182">
        <v>2</v>
      </c>
      <c r="EG182">
        <v>0</v>
      </c>
      <c r="EH182">
        <v>0</v>
      </c>
      <c r="EI182">
        <v>0</v>
      </c>
      <c r="EJ182">
        <v>0</v>
      </c>
      <c r="EK182">
        <v>2</v>
      </c>
      <c r="EL182">
        <v>2</v>
      </c>
      <c r="EM182">
        <v>0</v>
      </c>
      <c r="EN182">
        <v>0</v>
      </c>
      <c r="EO182">
        <v>2</v>
      </c>
      <c r="EP182">
        <v>0</v>
      </c>
      <c r="EQ182">
        <v>0</v>
      </c>
      <c r="ER182">
        <v>1</v>
      </c>
      <c r="ES182">
        <v>0</v>
      </c>
      <c r="ET182">
        <v>0</v>
      </c>
      <c r="EU182">
        <v>0</v>
      </c>
      <c r="EV182">
        <v>0</v>
      </c>
      <c r="EW182">
        <v>0</v>
      </c>
      <c r="EX182">
        <v>1</v>
      </c>
      <c r="EY182">
        <v>0</v>
      </c>
      <c r="EZ182">
        <v>0</v>
      </c>
      <c r="FA182">
        <v>0</v>
      </c>
      <c r="FB182">
        <v>0</v>
      </c>
      <c r="FC182">
        <v>0</v>
      </c>
    </row>
    <row r="183" spans="1:159" x14ac:dyDescent="0.25">
      <c r="A183" t="s">
        <v>339</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2</v>
      </c>
      <c r="AB183">
        <v>0</v>
      </c>
      <c r="AC183">
        <v>0</v>
      </c>
      <c r="AD183">
        <v>0</v>
      </c>
      <c r="AE183">
        <v>0</v>
      </c>
      <c r="AF183">
        <v>0</v>
      </c>
      <c r="AG183">
        <v>0</v>
      </c>
      <c r="AH183">
        <v>0</v>
      </c>
      <c r="AI183">
        <v>0</v>
      </c>
      <c r="AJ183">
        <v>0</v>
      </c>
      <c r="AK183">
        <v>0</v>
      </c>
      <c r="AL183" s="8">
        <v>0</v>
      </c>
      <c r="AM183">
        <v>1</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2</v>
      </c>
      <c r="BL183">
        <v>0</v>
      </c>
      <c r="BM183">
        <v>0</v>
      </c>
      <c r="BN183">
        <v>0</v>
      </c>
      <c r="BO183">
        <v>3</v>
      </c>
      <c r="BP183">
        <v>0</v>
      </c>
      <c r="BQ183">
        <v>0</v>
      </c>
      <c r="BR183">
        <v>3</v>
      </c>
      <c r="BS183">
        <v>0</v>
      </c>
      <c r="BT183">
        <v>0</v>
      </c>
      <c r="BU183">
        <v>0</v>
      </c>
      <c r="BV183">
        <v>0</v>
      </c>
      <c r="BW183">
        <v>2</v>
      </c>
      <c r="BX183">
        <v>0</v>
      </c>
      <c r="BY183">
        <v>0</v>
      </c>
      <c r="BZ183">
        <v>0</v>
      </c>
      <c r="CA183">
        <v>0</v>
      </c>
      <c r="CB183">
        <v>0</v>
      </c>
      <c r="CC183">
        <v>0</v>
      </c>
      <c r="CD183">
        <v>0</v>
      </c>
      <c r="CE183">
        <v>0</v>
      </c>
      <c r="CF183">
        <v>0</v>
      </c>
      <c r="CG183">
        <v>2</v>
      </c>
      <c r="CH183">
        <v>0</v>
      </c>
      <c r="CI183">
        <v>0</v>
      </c>
      <c r="CJ183">
        <v>0</v>
      </c>
      <c r="CK183">
        <v>0</v>
      </c>
      <c r="CL183">
        <v>0</v>
      </c>
      <c r="CM183">
        <v>0</v>
      </c>
      <c r="CN183">
        <v>0</v>
      </c>
      <c r="CO183">
        <v>0</v>
      </c>
      <c r="CP183">
        <v>0</v>
      </c>
      <c r="CQ183">
        <v>0</v>
      </c>
      <c r="CR183">
        <v>0</v>
      </c>
      <c r="CS183">
        <v>1</v>
      </c>
      <c r="CT183">
        <v>0</v>
      </c>
      <c r="CU183">
        <v>0</v>
      </c>
      <c r="CV183">
        <v>0</v>
      </c>
      <c r="CW183">
        <v>0</v>
      </c>
      <c r="CX183">
        <v>0</v>
      </c>
      <c r="CY183">
        <v>0</v>
      </c>
      <c r="CZ183">
        <v>0</v>
      </c>
      <c r="DA183">
        <v>2</v>
      </c>
      <c r="DB183">
        <v>0</v>
      </c>
      <c r="DC183">
        <v>2</v>
      </c>
      <c r="DD183">
        <v>0</v>
      </c>
      <c r="DE183">
        <v>0</v>
      </c>
      <c r="DF183">
        <v>2</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2</v>
      </c>
      <c r="EA183">
        <v>2</v>
      </c>
      <c r="EB183">
        <v>2</v>
      </c>
      <c r="EC183">
        <v>2</v>
      </c>
      <c r="ED183">
        <v>0</v>
      </c>
      <c r="EE183">
        <v>0</v>
      </c>
      <c r="EF183">
        <v>0</v>
      </c>
      <c r="EG183">
        <v>0</v>
      </c>
      <c r="EH183">
        <v>0</v>
      </c>
      <c r="EI183">
        <v>0</v>
      </c>
      <c r="EJ183">
        <v>0</v>
      </c>
      <c r="EK183">
        <v>2</v>
      </c>
      <c r="EL183">
        <v>0</v>
      </c>
      <c r="EM183">
        <v>1</v>
      </c>
      <c r="EN183">
        <v>0</v>
      </c>
      <c r="EO183">
        <v>2</v>
      </c>
      <c r="EP183">
        <v>0</v>
      </c>
      <c r="EQ183">
        <v>0</v>
      </c>
      <c r="ER183">
        <v>0</v>
      </c>
      <c r="ES183">
        <v>0</v>
      </c>
      <c r="ET183">
        <v>0</v>
      </c>
      <c r="EU183">
        <v>0</v>
      </c>
      <c r="EV183">
        <v>0</v>
      </c>
      <c r="EW183">
        <v>0</v>
      </c>
      <c r="EX183">
        <v>1</v>
      </c>
      <c r="EY183">
        <v>0</v>
      </c>
      <c r="EZ183">
        <v>0</v>
      </c>
      <c r="FA183">
        <v>0</v>
      </c>
      <c r="FB183">
        <v>0</v>
      </c>
      <c r="FC183">
        <v>0</v>
      </c>
    </row>
    <row r="184" spans="1:159" x14ac:dyDescent="0.25">
      <c r="A184" t="s">
        <v>340</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s="8">
        <v>0</v>
      </c>
      <c r="AM184">
        <v>1</v>
      </c>
      <c r="AN184">
        <v>0</v>
      </c>
      <c r="AO184">
        <v>0</v>
      </c>
      <c r="AP184">
        <v>0</v>
      </c>
      <c r="AQ184">
        <v>0</v>
      </c>
      <c r="AR184">
        <v>0</v>
      </c>
      <c r="AS184">
        <v>2</v>
      </c>
      <c r="AT184">
        <v>0</v>
      </c>
      <c r="AU184">
        <v>0</v>
      </c>
      <c r="AV184">
        <v>0</v>
      </c>
      <c r="AW184">
        <v>0</v>
      </c>
      <c r="AX184">
        <v>0</v>
      </c>
      <c r="AY184">
        <v>0</v>
      </c>
      <c r="AZ184">
        <v>0</v>
      </c>
      <c r="BA184">
        <v>0</v>
      </c>
      <c r="BB184">
        <v>0</v>
      </c>
      <c r="BC184">
        <v>0</v>
      </c>
      <c r="BD184">
        <v>1</v>
      </c>
      <c r="BE184">
        <v>0</v>
      </c>
      <c r="BF184">
        <v>3</v>
      </c>
      <c r="BG184">
        <v>0</v>
      </c>
      <c r="BH184">
        <v>0</v>
      </c>
      <c r="BI184">
        <v>0</v>
      </c>
      <c r="BJ184">
        <v>2</v>
      </c>
      <c r="BK184">
        <v>2</v>
      </c>
      <c r="BL184">
        <v>0</v>
      </c>
      <c r="BM184">
        <v>0</v>
      </c>
      <c r="BN184">
        <v>0</v>
      </c>
      <c r="BO184">
        <v>1</v>
      </c>
      <c r="BP184">
        <v>0</v>
      </c>
      <c r="BQ184">
        <v>0</v>
      </c>
      <c r="BR184">
        <v>3</v>
      </c>
      <c r="BS184">
        <v>0</v>
      </c>
      <c r="BT184">
        <v>0</v>
      </c>
      <c r="BU184">
        <v>0</v>
      </c>
      <c r="BV184">
        <v>0</v>
      </c>
      <c r="BW184">
        <v>3</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2</v>
      </c>
      <c r="DB184">
        <v>0</v>
      </c>
      <c r="DC184">
        <v>0</v>
      </c>
      <c r="DD184">
        <v>0</v>
      </c>
      <c r="DE184">
        <v>0</v>
      </c>
      <c r="DF184">
        <v>1</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1</v>
      </c>
      <c r="EA184">
        <v>3</v>
      </c>
      <c r="EB184">
        <v>1</v>
      </c>
      <c r="EC184">
        <v>2</v>
      </c>
      <c r="ED184">
        <v>0</v>
      </c>
      <c r="EE184">
        <v>0</v>
      </c>
      <c r="EF184">
        <v>0</v>
      </c>
      <c r="EG184">
        <v>0</v>
      </c>
      <c r="EH184">
        <v>0</v>
      </c>
      <c r="EI184">
        <v>0</v>
      </c>
      <c r="EJ184">
        <v>0</v>
      </c>
      <c r="EK184">
        <v>3</v>
      </c>
      <c r="EL184">
        <v>0</v>
      </c>
      <c r="EM184">
        <v>0</v>
      </c>
      <c r="EN184">
        <v>0</v>
      </c>
      <c r="EO184">
        <v>3</v>
      </c>
      <c r="EP184">
        <v>0</v>
      </c>
      <c r="EQ184">
        <v>0</v>
      </c>
      <c r="ER184">
        <v>0</v>
      </c>
      <c r="ES184">
        <v>0</v>
      </c>
      <c r="ET184">
        <v>0</v>
      </c>
      <c r="EU184">
        <v>2</v>
      </c>
      <c r="EV184">
        <v>1</v>
      </c>
      <c r="EW184">
        <v>0</v>
      </c>
      <c r="EX184">
        <v>0</v>
      </c>
      <c r="EY184">
        <v>0</v>
      </c>
      <c r="EZ184">
        <v>0</v>
      </c>
      <c r="FA184">
        <v>0</v>
      </c>
      <c r="FB184">
        <v>0</v>
      </c>
      <c r="FC184">
        <v>0</v>
      </c>
    </row>
    <row r="185" spans="1:159" x14ac:dyDescent="0.25">
      <c r="A185" t="s">
        <v>341</v>
      </c>
      <c r="B185">
        <v>0</v>
      </c>
      <c r="C185">
        <v>0</v>
      </c>
      <c r="D185">
        <v>0</v>
      </c>
      <c r="E185">
        <v>0</v>
      </c>
      <c r="F185">
        <v>0</v>
      </c>
      <c r="G185">
        <v>0</v>
      </c>
      <c r="H185">
        <v>1</v>
      </c>
      <c r="I185">
        <v>0</v>
      </c>
      <c r="J185">
        <v>0</v>
      </c>
      <c r="K185">
        <v>0</v>
      </c>
      <c r="L185">
        <v>0</v>
      </c>
      <c r="M185">
        <v>0</v>
      </c>
      <c r="N185">
        <v>0</v>
      </c>
      <c r="O185">
        <v>0</v>
      </c>
      <c r="P185">
        <v>0</v>
      </c>
      <c r="Q185">
        <v>0</v>
      </c>
      <c r="R185">
        <v>0</v>
      </c>
      <c r="S185">
        <v>0</v>
      </c>
      <c r="T185">
        <v>0</v>
      </c>
      <c r="U185">
        <v>0</v>
      </c>
      <c r="V185">
        <v>0</v>
      </c>
      <c r="W185">
        <v>0</v>
      </c>
      <c r="X185">
        <v>0</v>
      </c>
      <c r="Y185">
        <v>0</v>
      </c>
      <c r="Z185">
        <v>3</v>
      </c>
      <c r="AA185">
        <v>2</v>
      </c>
      <c r="AB185">
        <v>0</v>
      </c>
      <c r="AC185">
        <v>0</v>
      </c>
      <c r="AD185">
        <v>0</v>
      </c>
      <c r="AE185">
        <v>0</v>
      </c>
      <c r="AF185">
        <v>0</v>
      </c>
      <c r="AG185">
        <v>0</v>
      </c>
      <c r="AH185">
        <v>0</v>
      </c>
      <c r="AI185">
        <v>0</v>
      </c>
      <c r="AJ185">
        <v>0</v>
      </c>
      <c r="AK185">
        <v>0</v>
      </c>
      <c r="AL185" s="8">
        <v>0</v>
      </c>
      <c r="AM185">
        <v>3</v>
      </c>
      <c r="AN185">
        <v>0</v>
      </c>
      <c r="AO185">
        <v>0</v>
      </c>
      <c r="AP185">
        <v>0</v>
      </c>
      <c r="AQ185">
        <v>0</v>
      </c>
      <c r="AR185">
        <v>0</v>
      </c>
      <c r="AS185">
        <v>2</v>
      </c>
      <c r="AT185">
        <v>0</v>
      </c>
      <c r="AU185">
        <v>0</v>
      </c>
      <c r="AV185">
        <v>3</v>
      </c>
      <c r="AW185">
        <v>0</v>
      </c>
      <c r="AX185">
        <v>0</v>
      </c>
      <c r="AY185">
        <v>0</v>
      </c>
      <c r="AZ185">
        <v>0</v>
      </c>
      <c r="BA185">
        <v>2</v>
      </c>
      <c r="BB185">
        <v>0</v>
      </c>
      <c r="BC185">
        <v>0</v>
      </c>
      <c r="BD185">
        <v>2</v>
      </c>
      <c r="BE185">
        <v>0</v>
      </c>
      <c r="BF185">
        <v>0</v>
      </c>
      <c r="BG185">
        <v>0</v>
      </c>
      <c r="BH185">
        <v>0</v>
      </c>
      <c r="BI185">
        <v>0</v>
      </c>
      <c r="BJ185">
        <v>3</v>
      </c>
      <c r="BK185">
        <v>2</v>
      </c>
      <c r="BL185">
        <v>0</v>
      </c>
      <c r="BM185">
        <v>0</v>
      </c>
      <c r="BN185">
        <v>0</v>
      </c>
      <c r="BO185">
        <v>0</v>
      </c>
      <c r="BP185">
        <v>0</v>
      </c>
      <c r="BQ185">
        <v>0</v>
      </c>
      <c r="BR185">
        <v>0</v>
      </c>
      <c r="BS185">
        <v>0</v>
      </c>
      <c r="BT185">
        <v>0</v>
      </c>
      <c r="BU185">
        <v>0</v>
      </c>
      <c r="BV185">
        <v>0</v>
      </c>
      <c r="BW185">
        <v>3</v>
      </c>
      <c r="BX185">
        <v>0</v>
      </c>
      <c r="BY185">
        <v>0</v>
      </c>
      <c r="BZ185">
        <v>0</v>
      </c>
      <c r="CA185">
        <v>0</v>
      </c>
      <c r="CB185">
        <v>0</v>
      </c>
      <c r="CC185">
        <v>0</v>
      </c>
      <c r="CD185">
        <v>0</v>
      </c>
      <c r="CE185">
        <v>0</v>
      </c>
      <c r="CF185">
        <v>0</v>
      </c>
      <c r="CG185">
        <v>0</v>
      </c>
      <c r="CH185">
        <v>0</v>
      </c>
      <c r="CI185">
        <v>0</v>
      </c>
      <c r="CJ185">
        <v>0</v>
      </c>
      <c r="CK185">
        <v>0</v>
      </c>
      <c r="CL185">
        <v>0</v>
      </c>
      <c r="CM185">
        <v>3</v>
      </c>
      <c r="CN185">
        <v>2</v>
      </c>
      <c r="CO185">
        <v>0</v>
      </c>
      <c r="CP185">
        <v>0</v>
      </c>
      <c r="CQ185">
        <v>0</v>
      </c>
      <c r="CR185">
        <v>0</v>
      </c>
      <c r="CS185">
        <v>2</v>
      </c>
      <c r="CT185">
        <v>2</v>
      </c>
      <c r="CU185">
        <v>2</v>
      </c>
      <c r="CV185">
        <v>1</v>
      </c>
      <c r="CW185">
        <v>0</v>
      </c>
      <c r="CX185">
        <v>0</v>
      </c>
      <c r="CY185">
        <v>0</v>
      </c>
      <c r="CZ185">
        <v>0</v>
      </c>
      <c r="DA185">
        <v>3</v>
      </c>
      <c r="DB185">
        <v>0</v>
      </c>
      <c r="DC185">
        <v>3</v>
      </c>
      <c r="DD185">
        <v>0</v>
      </c>
      <c r="DE185">
        <v>0</v>
      </c>
      <c r="DF185">
        <v>3</v>
      </c>
      <c r="DG185">
        <v>0</v>
      </c>
      <c r="DH185">
        <v>0</v>
      </c>
      <c r="DI185">
        <v>0</v>
      </c>
      <c r="DJ185">
        <v>0</v>
      </c>
      <c r="DK185">
        <v>0</v>
      </c>
      <c r="DL185">
        <v>0</v>
      </c>
      <c r="DM185">
        <v>0</v>
      </c>
      <c r="DN185">
        <v>0</v>
      </c>
      <c r="DO185">
        <v>0</v>
      </c>
      <c r="DP185">
        <v>0</v>
      </c>
      <c r="DQ185">
        <v>0</v>
      </c>
      <c r="DR185">
        <v>0</v>
      </c>
      <c r="DS185">
        <v>2</v>
      </c>
      <c r="DT185">
        <v>0</v>
      </c>
      <c r="DU185">
        <v>0</v>
      </c>
      <c r="DV185">
        <v>2</v>
      </c>
      <c r="DW185">
        <v>0</v>
      </c>
      <c r="DX185">
        <v>0</v>
      </c>
      <c r="DY185">
        <v>0</v>
      </c>
      <c r="DZ185">
        <v>0</v>
      </c>
      <c r="EA185">
        <v>0</v>
      </c>
      <c r="EB185">
        <v>2</v>
      </c>
      <c r="EC185">
        <v>0</v>
      </c>
      <c r="ED185">
        <v>0</v>
      </c>
      <c r="EE185">
        <v>0</v>
      </c>
      <c r="EF185">
        <v>3</v>
      </c>
      <c r="EG185">
        <v>0</v>
      </c>
      <c r="EH185">
        <v>0</v>
      </c>
      <c r="EI185">
        <v>0</v>
      </c>
      <c r="EJ185">
        <v>0</v>
      </c>
      <c r="EK185">
        <v>0</v>
      </c>
      <c r="EL185">
        <v>0</v>
      </c>
      <c r="EM185">
        <v>2</v>
      </c>
      <c r="EN185">
        <v>0</v>
      </c>
      <c r="EO185">
        <v>2</v>
      </c>
      <c r="EP185">
        <v>0</v>
      </c>
      <c r="EQ185">
        <v>0</v>
      </c>
      <c r="ER185">
        <v>2</v>
      </c>
      <c r="ES185">
        <v>0</v>
      </c>
      <c r="ET185">
        <v>0</v>
      </c>
      <c r="EU185">
        <v>0</v>
      </c>
      <c r="EV185">
        <v>0</v>
      </c>
      <c r="EW185">
        <v>0</v>
      </c>
      <c r="EX185">
        <v>2</v>
      </c>
      <c r="EY185">
        <v>0</v>
      </c>
      <c r="EZ185">
        <v>0</v>
      </c>
      <c r="FA185">
        <v>0</v>
      </c>
      <c r="FB185">
        <v>0</v>
      </c>
      <c r="FC185">
        <v>0</v>
      </c>
    </row>
    <row r="186" spans="1:159" x14ac:dyDescent="0.25">
      <c r="A186" t="s">
        <v>342</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1</v>
      </c>
      <c r="W186">
        <v>0</v>
      </c>
      <c r="X186">
        <v>0</v>
      </c>
      <c r="Y186">
        <v>0</v>
      </c>
      <c r="Z186">
        <v>0</v>
      </c>
      <c r="AA186">
        <v>2</v>
      </c>
      <c r="AB186">
        <v>0</v>
      </c>
      <c r="AC186">
        <v>0</v>
      </c>
      <c r="AD186">
        <v>0</v>
      </c>
      <c r="AE186">
        <v>0</v>
      </c>
      <c r="AF186">
        <v>0</v>
      </c>
      <c r="AG186">
        <v>0</v>
      </c>
      <c r="AH186">
        <v>0</v>
      </c>
      <c r="AI186">
        <v>0</v>
      </c>
      <c r="AJ186">
        <v>0</v>
      </c>
      <c r="AK186">
        <v>0</v>
      </c>
      <c r="AL186" s="8">
        <v>0</v>
      </c>
      <c r="AM186">
        <v>3</v>
      </c>
      <c r="AN186">
        <v>0</v>
      </c>
      <c r="AO186">
        <v>0</v>
      </c>
      <c r="AP186">
        <v>0</v>
      </c>
      <c r="AQ186">
        <v>0</v>
      </c>
      <c r="AR186">
        <v>0</v>
      </c>
      <c r="AS186">
        <v>0</v>
      </c>
      <c r="AT186">
        <v>0</v>
      </c>
      <c r="AU186">
        <v>0</v>
      </c>
      <c r="AV186">
        <v>2</v>
      </c>
      <c r="AW186">
        <v>0</v>
      </c>
      <c r="AX186">
        <v>0</v>
      </c>
      <c r="AY186">
        <v>0</v>
      </c>
      <c r="AZ186">
        <v>0</v>
      </c>
      <c r="BA186">
        <v>2</v>
      </c>
      <c r="BB186">
        <v>0</v>
      </c>
      <c r="BC186">
        <v>0</v>
      </c>
      <c r="BD186">
        <v>2</v>
      </c>
      <c r="BE186">
        <v>0</v>
      </c>
      <c r="BF186">
        <v>0</v>
      </c>
      <c r="BG186">
        <v>0</v>
      </c>
      <c r="BH186">
        <v>0</v>
      </c>
      <c r="BI186">
        <v>0</v>
      </c>
      <c r="BJ186">
        <v>1</v>
      </c>
      <c r="BK186">
        <v>2</v>
      </c>
      <c r="BL186">
        <v>0</v>
      </c>
      <c r="BM186">
        <v>0</v>
      </c>
      <c r="BN186">
        <v>0</v>
      </c>
      <c r="BO186">
        <v>0</v>
      </c>
      <c r="BP186">
        <v>0</v>
      </c>
      <c r="BQ186">
        <v>0</v>
      </c>
      <c r="BR186">
        <v>1</v>
      </c>
      <c r="BS186">
        <v>0</v>
      </c>
      <c r="BT186">
        <v>0</v>
      </c>
      <c r="BU186">
        <v>0</v>
      </c>
      <c r="BV186">
        <v>0</v>
      </c>
      <c r="BW186">
        <v>3</v>
      </c>
      <c r="BX186">
        <v>0</v>
      </c>
      <c r="BY186">
        <v>0</v>
      </c>
      <c r="BZ186">
        <v>0</v>
      </c>
      <c r="CA186">
        <v>0</v>
      </c>
      <c r="CB186">
        <v>0</v>
      </c>
      <c r="CC186">
        <v>0</v>
      </c>
      <c r="CD186">
        <v>0</v>
      </c>
      <c r="CE186">
        <v>0</v>
      </c>
      <c r="CF186">
        <v>0</v>
      </c>
      <c r="CG186">
        <v>0</v>
      </c>
      <c r="CH186">
        <v>0</v>
      </c>
      <c r="CI186">
        <v>0</v>
      </c>
      <c r="CJ186">
        <v>0</v>
      </c>
      <c r="CK186">
        <v>0</v>
      </c>
      <c r="CL186">
        <v>0</v>
      </c>
      <c r="CM186">
        <v>3</v>
      </c>
      <c r="CN186">
        <v>2</v>
      </c>
      <c r="CO186">
        <v>0</v>
      </c>
      <c r="CP186">
        <v>0</v>
      </c>
      <c r="CQ186">
        <v>0</v>
      </c>
      <c r="CR186">
        <v>0</v>
      </c>
      <c r="CS186">
        <v>2</v>
      </c>
      <c r="CT186">
        <v>2</v>
      </c>
      <c r="CU186">
        <v>0</v>
      </c>
      <c r="CV186">
        <v>3</v>
      </c>
      <c r="CW186">
        <v>0</v>
      </c>
      <c r="CX186">
        <v>0</v>
      </c>
      <c r="CY186">
        <v>0</v>
      </c>
      <c r="CZ186">
        <v>0</v>
      </c>
      <c r="DA186">
        <v>3</v>
      </c>
      <c r="DB186">
        <v>0</v>
      </c>
      <c r="DC186">
        <v>3</v>
      </c>
      <c r="DD186">
        <v>0</v>
      </c>
      <c r="DE186">
        <v>0</v>
      </c>
      <c r="DF186">
        <v>2</v>
      </c>
      <c r="DG186">
        <v>0</v>
      </c>
      <c r="DH186">
        <v>0</v>
      </c>
      <c r="DI186">
        <v>0</v>
      </c>
      <c r="DJ186">
        <v>0</v>
      </c>
      <c r="DK186">
        <v>0</v>
      </c>
      <c r="DL186">
        <v>0</v>
      </c>
      <c r="DM186">
        <v>0</v>
      </c>
      <c r="DN186">
        <v>0</v>
      </c>
      <c r="DO186">
        <v>0</v>
      </c>
      <c r="DP186">
        <v>0</v>
      </c>
      <c r="DQ186">
        <v>0</v>
      </c>
      <c r="DR186">
        <v>0</v>
      </c>
      <c r="DS186">
        <v>2</v>
      </c>
      <c r="DT186">
        <v>0</v>
      </c>
      <c r="DU186">
        <v>0</v>
      </c>
      <c r="DV186">
        <v>0</v>
      </c>
      <c r="DW186">
        <v>0</v>
      </c>
      <c r="DX186">
        <v>0</v>
      </c>
      <c r="DY186">
        <v>0</v>
      </c>
      <c r="DZ186">
        <v>2</v>
      </c>
      <c r="EA186">
        <v>0</v>
      </c>
      <c r="EB186">
        <v>2</v>
      </c>
      <c r="EC186">
        <v>0</v>
      </c>
      <c r="ED186">
        <v>0</v>
      </c>
      <c r="EE186">
        <v>0</v>
      </c>
      <c r="EF186">
        <v>3</v>
      </c>
      <c r="EG186">
        <v>0</v>
      </c>
      <c r="EH186">
        <v>0</v>
      </c>
      <c r="EI186">
        <v>0</v>
      </c>
      <c r="EJ186">
        <v>0</v>
      </c>
      <c r="EK186">
        <v>0</v>
      </c>
      <c r="EL186">
        <v>0</v>
      </c>
      <c r="EM186">
        <v>2</v>
      </c>
      <c r="EN186">
        <v>0</v>
      </c>
      <c r="EO186">
        <v>2</v>
      </c>
      <c r="EP186">
        <v>0</v>
      </c>
      <c r="EQ186">
        <v>0</v>
      </c>
      <c r="ER186">
        <v>2</v>
      </c>
      <c r="ES186">
        <v>0</v>
      </c>
      <c r="ET186">
        <v>0</v>
      </c>
      <c r="EU186">
        <v>0</v>
      </c>
      <c r="EV186">
        <v>0</v>
      </c>
      <c r="EW186">
        <v>0</v>
      </c>
      <c r="EX186">
        <v>3</v>
      </c>
      <c r="EY186">
        <v>0</v>
      </c>
      <c r="EZ186">
        <v>0</v>
      </c>
      <c r="FA186">
        <v>0</v>
      </c>
      <c r="FB186">
        <v>0</v>
      </c>
      <c r="FC186">
        <v>0</v>
      </c>
    </row>
    <row r="187" spans="1:159" x14ac:dyDescent="0.25">
      <c r="A187" t="s">
        <v>343</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s="8">
        <v>0</v>
      </c>
      <c r="AM187">
        <v>0</v>
      </c>
      <c r="AN187">
        <v>0</v>
      </c>
      <c r="AO187">
        <v>0</v>
      </c>
      <c r="AP187">
        <v>0</v>
      </c>
      <c r="AQ187">
        <v>0</v>
      </c>
      <c r="AR187">
        <v>0</v>
      </c>
      <c r="AS187">
        <v>2</v>
      </c>
      <c r="AT187">
        <v>0</v>
      </c>
      <c r="AU187">
        <v>0</v>
      </c>
      <c r="AV187">
        <v>0</v>
      </c>
      <c r="AW187">
        <v>0</v>
      </c>
      <c r="AX187">
        <v>0</v>
      </c>
      <c r="AY187">
        <v>0</v>
      </c>
      <c r="AZ187">
        <v>0</v>
      </c>
      <c r="BA187">
        <v>0</v>
      </c>
      <c r="BB187">
        <v>0</v>
      </c>
      <c r="BC187">
        <v>0</v>
      </c>
      <c r="BD187">
        <v>0</v>
      </c>
      <c r="BE187">
        <v>0</v>
      </c>
      <c r="BF187">
        <v>0</v>
      </c>
      <c r="BG187">
        <v>0</v>
      </c>
      <c r="BH187">
        <v>0</v>
      </c>
      <c r="BI187">
        <v>0</v>
      </c>
      <c r="BJ187">
        <v>0</v>
      </c>
      <c r="BK187">
        <v>2</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2</v>
      </c>
      <c r="CO187">
        <v>0</v>
      </c>
      <c r="CP187">
        <v>0</v>
      </c>
      <c r="CQ187">
        <v>0</v>
      </c>
      <c r="CR187">
        <v>0</v>
      </c>
      <c r="CS187">
        <v>2</v>
      </c>
      <c r="CT187">
        <v>2</v>
      </c>
      <c r="CU187">
        <v>2</v>
      </c>
      <c r="CV187">
        <v>0</v>
      </c>
      <c r="CW187">
        <v>0</v>
      </c>
      <c r="CX187">
        <v>0</v>
      </c>
      <c r="CY187">
        <v>0</v>
      </c>
      <c r="CZ187">
        <v>0</v>
      </c>
      <c r="DA187">
        <v>0</v>
      </c>
      <c r="DB187">
        <v>0</v>
      </c>
      <c r="DC187">
        <v>2</v>
      </c>
      <c r="DD187">
        <v>0</v>
      </c>
      <c r="DE187">
        <v>0</v>
      </c>
      <c r="DF187">
        <v>2</v>
      </c>
      <c r="DG187">
        <v>0</v>
      </c>
      <c r="DH187">
        <v>0</v>
      </c>
      <c r="DI187">
        <v>0</v>
      </c>
      <c r="DJ187">
        <v>0</v>
      </c>
      <c r="DK187">
        <v>0</v>
      </c>
      <c r="DL187">
        <v>0</v>
      </c>
      <c r="DM187">
        <v>0</v>
      </c>
      <c r="DN187">
        <v>0</v>
      </c>
      <c r="DO187">
        <v>0</v>
      </c>
      <c r="DP187">
        <v>0</v>
      </c>
      <c r="DQ187">
        <v>0</v>
      </c>
      <c r="DR187">
        <v>0</v>
      </c>
      <c r="DS187">
        <v>0</v>
      </c>
      <c r="DT187">
        <v>0</v>
      </c>
      <c r="DU187">
        <v>0</v>
      </c>
      <c r="DV187">
        <v>2</v>
      </c>
      <c r="DW187">
        <v>0</v>
      </c>
      <c r="DX187">
        <v>0</v>
      </c>
      <c r="DY187">
        <v>0</v>
      </c>
      <c r="DZ187">
        <v>2</v>
      </c>
      <c r="EA187">
        <v>0</v>
      </c>
      <c r="EB187">
        <v>2</v>
      </c>
      <c r="EC187">
        <v>2</v>
      </c>
      <c r="ED187">
        <v>0</v>
      </c>
      <c r="EE187">
        <v>0</v>
      </c>
      <c r="EF187">
        <v>0</v>
      </c>
      <c r="EG187">
        <v>0</v>
      </c>
      <c r="EH187">
        <v>0</v>
      </c>
      <c r="EI187">
        <v>0</v>
      </c>
      <c r="EJ187">
        <v>0</v>
      </c>
      <c r="EK187">
        <v>0</v>
      </c>
      <c r="EL187">
        <v>0</v>
      </c>
      <c r="EM187">
        <v>0</v>
      </c>
      <c r="EN187">
        <v>0</v>
      </c>
      <c r="EO187">
        <v>2</v>
      </c>
      <c r="EP187">
        <v>0</v>
      </c>
      <c r="EQ187">
        <v>0</v>
      </c>
      <c r="ER187">
        <v>0</v>
      </c>
      <c r="ES187">
        <v>0</v>
      </c>
      <c r="ET187">
        <v>0</v>
      </c>
      <c r="EU187">
        <v>0</v>
      </c>
      <c r="EV187">
        <v>0</v>
      </c>
      <c r="EW187">
        <v>0</v>
      </c>
      <c r="EX187">
        <v>2</v>
      </c>
      <c r="EY187">
        <v>0</v>
      </c>
      <c r="EZ187">
        <v>0</v>
      </c>
      <c r="FA187">
        <v>0</v>
      </c>
      <c r="FB187">
        <v>0</v>
      </c>
      <c r="FC187">
        <v>0</v>
      </c>
    </row>
    <row r="188" spans="1:159" x14ac:dyDescent="0.25">
      <c r="A188" t="s">
        <v>344</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s="8">
        <v>0</v>
      </c>
      <c r="AM188">
        <v>3</v>
      </c>
      <c r="AN188">
        <v>0</v>
      </c>
      <c r="AO188">
        <v>0</v>
      </c>
      <c r="AP188">
        <v>0</v>
      </c>
      <c r="AQ188">
        <v>0</v>
      </c>
      <c r="AR188">
        <v>0</v>
      </c>
      <c r="AS188">
        <v>1</v>
      </c>
      <c r="AT188">
        <v>0</v>
      </c>
      <c r="AU188">
        <v>0</v>
      </c>
      <c r="AV188">
        <v>0</v>
      </c>
      <c r="AW188">
        <v>0</v>
      </c>
      <c r="AX188">
        <v>0</v>
      </c>
      <c r="AY188">
        <v>0</v>
      </c>
      <c r="AZ188">
        <v>0</v>
      </c>
      <c r="BA188">
        <v>0</v>
      </c>
      <c r="BB188">
        <v>0</v>
      </c>
      <c r="BC188">
        <v>0</v>
      </c>
      <c r="BD188">
        <v>0</v>
      </c>
      <c r="BE188">
        <v>0</v>
      </c>
      <c r="BF188">
        <v>2</v>
      </c>
      <c r="BG188">
        <v>0</v>
      </c>
      <c r="BH188">
        <v>0</v>
      </c>
      <c r="BI188">
        <v>0</v>
      </c>
      <c r="BJ188">
        <v>0</v>
      </c>
      <c r="BK188">
        <v>1</v>
      </c>
      <c r="BL188">
        <v>0</v>
      </c>
      <c r="BM188">
        <v>0</v>
      </c>
      <c r="BN188">
        <v>0</v>
      </c>
      <c r="BO188">
        <v>0</v>
      </c>
      <c r="BP188">
        <v>0</v>
      </c>
      <c r="BQ188">
        <v>0</v>
      </c>
      <c r="BR188">
        <v>3</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2</v>
      </c>
      <c r="CO188">
        <v>0</v>
      </c>
      <c r="CP188">
        <v>0</v>
      </c>
      <c r="CQ188">
        <v>0</v>
      </c>
      <c r="CR188">
        <v>0</v>
      </c>
      <c r="CS188">
        <v>2</v>
      </c>
      <c r="CT188">
        <v>0</v>
      </c>
      <c r="CU188">
        <v>1</v>
      </c>
      <c r="CV188">
        <v>0</v>
      </c>
      <c r="CW188">
        <v>0</v>
      </c>
      <c r="CX188">
        <v>0</v>
      </c>
      <c r="CY188">
        <v>0</v>
      </c>
      <c r="CZ188">
        <v>0</v>
      </c>
      <c r="DA188">
        <v>2</v>
      </c>
      <c r="DB188">
        <v>0</v>
      </c>
      <c r="DC188">
        <v>2</v>
      </c>
      <c r="DD188">
        <v>0</v>
      </c>
      <c r="DE188">
        <v>0</v>
      </c>
      <c r="DF188">
        <v>2</v>
      </c>
      <c r="DG188">
        <v>0</v>
      </c>
      <c r="DH188">
        <v>0</v>
      </c>
      <c r="DI188">
        <v>0</v>
      </c>
      <c r="DJ188">
        <v>0</v>
      </c>
      <c r="DK188">
        <v>0</v>
      </c>
      <c r="DL188">
        <v>0</v>
      </c>
      <c r="DM188">
        <v>0</v>
      </c>
      <c r="DN188">
        <v>0</v>
      </c>
      <c r="DO188">
        <v>0</v>
      </c>
      <c r="DP188">
        <v>0</v>
      </c>
      <c r="DQ188">
        <v>0</v>
      </c>
      <c r="DR188">
        <v>0</v>
      </c>
      <c r="DS188">
        <v>2</v>
      </c>
      <c r="DT188">
        <v>0</v>
      </c>
      <c r="DU188">
        <v>0</v>
      </c>
      <c r="DV188">
        <v>1</v>
      </c>
      <c r="DW188">
        <v>0</v>
      </c>
      <c r="DX188">
        <v>0</v>
      </c>
      <c r="DY188">
        <v>0</v>
      </c>
      <c r="DZ188">
        <v>0</v>
      </c>
      <c r="EA188">
        <v>0</v>
      </c>
      <c r="EB188">
        <v>2</v>
      </c>
      <c r="EC188">
        <v>3</v>
      </c>
      <c r="ED188">
        <v>0</v>
      </c>
      <c r="EE188">
        <v>0</v>
      </c>
      <c r="EF188">
        <v>0</v>
      </c>
      <c r="EG188">
        <v>0</v>
      </c>
      <c r="EH188">
        <v>0</v>
      </c>
      <c r="EI188">
        <v>0</v>
      </c>
      <c r="EJ188">
        <v>0</v>
      </c>
      <c r="EK188">
        <v>2</v>
      </c>
      <c r="EL188">
        <v>0</v>
      </c>
      <c r="EM188">
        <v>0</v>
      </c>
      <c r="EN188">
        <v>2</v>
      </c>
      <c r="EO188">
        <v>2</v>
      </c>
      <c r="EP188">
        <v>0</v>
      </c>
      <c r="EQ188">
        <v>0</v>
      </c>
      <c r="ER188">
        <v>0</v>
      </c>
      <c r="ES188">
        <v>0</v>
      </c>
      <c r="ET188">
        <v>0</v>
      </c>
      <c r="EU188">
        <v>0</v>
      </c>
      <c r="EV188">
        <v>0</v>
      </c>
      <c r="EW188">
        <v>0</v>
      </c>
      <c r="EX188">
        <v>0</v>
      </c>
      <c r="EY188">
        <v>0</v>
      </c>
      <c r="EZ188">
        <v>0</v>
      </c>
      <c r="FA188">
        <v>0</v>
      </c>
      <c r="FB188">
        <v>0</v>
      </c>
      <c r="FC188">
        <v>0</v>
      </c>
    </row>
    <row r="189" spans="1:159" x14ac:dyDescent="0.25">
      <c r="A189" t="s">
        <v>345</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s="8">
        <v>0</v>
      </c>
      <c r="AM189">
        <v>2</v>
      </c>
      <c r="AN189">
        <v>0</v>
      </c>
      <c r="AO189">
        <v>0</v>
      </c>
      <c r="AP189">
        <v>0</v>
      </c>
      <c r="AQ189">
        <v>0</v>
      </c>
      <c r="AR189">
        <v>0</v>
      </c>
      <c r="AS189">
        <v>2</v>
      </c>
      <c r="AT189">
        <v>0</v>
      </c>
      <c r="AU189">
        <v>0</v>
      </c>
      <c r="AV189">
        <v>0</v>
      </c>
      <c r="AW189">
        <v>0</v>
      </c>
      <c r="AX189">
        <v>0</v>
      </c>
      <c r="AY189">
        <v>0</v>
      </c>
      <c r="AZ189">
        <v>0</v>
      </c>
      <c r="BA189">
        <v>0</v>
      </c>
      <c r="BB189">
        <v>0</v>
      </c>
      <c r="BC189">
        <v>2</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2</v>
      </c>
      <c r="CT189">
        <v>0</v>
      </c>
      <c r="CU189">
        <v>0</v>
      </c>
      <c r="CV189">
        <v>0</v>
      </c>
      <c r="CW189">
        <v>0</v>
      </c>
      <c r="CX189">
        <v>0</v>
      </c>
      <c r="CY189">
        <v>0</v>
      </c>
      <c r="CZ189">
        <v>0</v>
      </c>
      <c r="DA189">
        <v>0</v>
      </c>
      <c r="DB189">
        <v>0</v>
      </c>
      <c r="DC189">
        <v>0</v>
      </c>
      <c r="DD189">
        <v>0</v>
      </c>
      <c r="DE189">
        <v>0</v>
      </c>
      <c r="DF189">
        <v>2</v>
      </c>
      <c r="DG189">
        <v>0</v>
      </c>
      <c r="DH189">
        <v>0</v>
      </c>
      <c r="DI189">
        <v>0</v>
      </c>
      <c r="DJ189">
        <v>0</v>
      </c>
      <c r="DK189">
        <v>0</v>
      </c>
      <c r="DL189">
        <v>0</v>
      </c>
      <c r="DM189">
        <v>0</v>
      </c>
      <c r="DN189">
        <v>0</v>
      </c>
      <c r="DO189">
        <v>0</v>
      </c>
      <c r="DP189">
        <v>0</v>
      </c>
      <c r="DQ189">
        <v>0</v>
      </c>
      <c r="DR189">
        <v>0</v>
      </c>
      <c r="DS189">
        <v>0</v>
      </c>
      <c r="DT189">
        <v>0</v>
      </c>
      <c r="DU189">
        <v>0</v>
      </c>
      <c r="DV189">
        <v>2</v>
      </c>
      <c r="DW189">
        <v>0</v>
      </c>
      <c r="DX189">
        <v>0</v>
      </c>
      <c r="DY189">
        <v>0</v>
      </c>
      <c r="DZ189">
        <v>0</v>
      </c>
      <c r="EA189">
        <v>0</v>
      </c>
      <c r="EB189">
        <v>2</v>
      </c>
      <c r="EC189">
        <v>2</v>
      </c>
      <c r="ED189">
        <v>0</v>
      </c>
      <c r="EE189">
        <v>0</v>
      </c>
      <c r="EF189">
        <v>0</v>
      </c>
      <c r="EG189">
        <v>0</v>
      </c>
      <c r="EH189">
        <v>0</v>
      </c>
      <c r="EI189">
        <v>0</v>
      </c>
      <c r="EJ189">
        <v>2</v>
      </c>
      <c r="EK189">
        <v>2</v>
      </c>
      <c r="EL189">
        <v>0</v>
      </c>
      <c r="EM189">
        <v>0</v>
      </c>
      <c r="EN189">
        <v>0</v>
      </c>
      <c r="EO189">
        <v>2</v>
      </c>
      <c r="EP189">
        <v>0</v>
      </c>
      <c r="EQ189">
        <v>0</v>
      </c>
      <c r="ER189">
        <v>0</v>
      </c>
      <c r="ES189">
        <v>0</v>
      </c>
      <c r="ET189">
        <v>0</v>
      </c>
      <c r="EU189">
        <v>0</v>
      </c>
      <c r="EV189">
        <v>0</v>
      </c>
      <c r="EW189">
        <v>0</v>
      </c>
      <c r="EX189">
        <v>0</v>
      </c>
      <c r="EY189">
        <v>0</v>
      </c>
      <c r="EZ189">
        <v>0</v>
      </c>
      <c r="FA189">
        <v>0</v>
      </c>
      <c r="FB189">
        <v>0</v>
      </c>
      <c r="FC189">
        <v>0</v>
      </c>
    </row>
    <row r="190" spans="1:159" x14ac:dyDescent="0.25">
      <c r="A190" t="s">
        <v>346</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1</v>
      </c>
      <c r="AL190" s="8">
        <v>0</v>
      </c>
      <c r="AM190">
        <v>0</v>
      </c>
      <c r="AN190">
        <v>0</v>
      </c>
      <c r="AO190">
        <v>0</v>
      </c>
      <c r="AP190">
        <v>0</v>
      </c>
      <c r="AQ190">
        <v>0</v>
      </c>
      <c r="AR190">
        <v>0</v>
      </c>
      <c r="AS190">
        <v>4</v>
      </c>
      <c r="AT190">
        <v>0</v>
      </c>
      <c r="AU190">
        <v>0</v>
      </c>
      <c r="AV190">
        <v>2</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2</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1</v>
      </c>
      <c r="DD190">
        <v>0</v>
      </c>
      <c r="DE190">
        <v>0</v>
      </c>
      <c r="DF190">
        <v>2</v>
      </c>
      <c r="DG190">
        <v>0</v>
      </c>
      <c r="DH190">
        <v>0</v>
      </c>
      <c r="DI190">
        <v>0</v>
      </c>
      <c r="DJ190">
        <v>0</v>
      </c>
      <c r="DK190">
        <v>0</v>
      </c>
      <c r="DL190">
        <v>0</v>
      </c>
      <c r="DM190">
        <v>0</v>
      </c>
      <c r="DN190">
        <v>0</v>
      </c>
      <c r="DO190">
        <v>0</v>
      </c>
      <c r="DP190">
        <v>0</v>
      </c>
      <c r="DQ190">
        <v>0</v>
      </c>
      <c r="DR190">
        <v>0</v>
      </c>
      <c r="DS190">
        <v>0</v>
      </c>
      <c r="DT190">
        <v>0</v>
      </c>
      <c r="DU190">
        <v>0</v>
      </c>
      <c r="DV190">
        <v>2</v>
      </c>
      <c r="DW190">
        <v>0</v>
      </c>
      <c r="DX190">
        <v>0</v>
      </c>
      <c r="DY190">
        <v>0</v>
      </c>
      <c r="DZ190">
        <v>2</v>
      </c>
      <c r="EA190">
        <v>0</v>
      </c>
      <c r="EB190">
        <v>0</v>
      </c>
      <c r="EC190">
        <v>0</v>
      </c>
      <c r="ED190">
        <v>0</v>
      </c>
      <c r="EE190">
        <v>0</v>
      </c>
      <c r="EF190">
        <v>0</v>
      </c>
      <c r="EG190">
        <v>0</v>
      </c>
      <c r="EH190">
        <v>0</v>
      </c>
      <c r="EI190">
        <v>0</v>
      </c>
      <c r="EJ190">
        <v>0</v>
      </c>
      <c r="EK190">
        <v>0</v>
      </c>
      <c r="EL190">
        <v>0</v>
      </c>
      <c r="EM190">
        <v>0</v>
      </c>
      <c r="EN190">
        <v>0</v>
      </c>
      <c r="EO190">
        <v>2</v>
      </c>
      <c r="EP190">
        <v>0</v>
      </c>
      <c r="EQ190">
        <v>0</v>
      </c>
      <c r="ER190">
        <v>0</v>
      </c>
      <c r="ES190">
        <v>0</v>
      </c>
      <c r="ET190">
        <v>0</v>
      </c>
      <c r="EU190">
        <v>0</v>
      </c>
      <c r="EV190">
        <v>0</v>
      </c>
      <c r="EW190">
        <v>0</v>
      </c>
      <c r="EX190">
        <v>2</v>
      </c>
      <c r="EY190">
        <v>0</v>
      </c>
      <c r="EZ190">
        <v>0</v>
      </c>
      <c r="FA190">
        <v>0</v>
      </c>
      <c r="FB190">
        <v>0</v>
      </c>
      <c r="FC190">
        <v>0</v>
      </c>
    </row>
    <row r="191" spans="1:159" x14ac:dyDescent="0.25">
      <c r="A191" t="s">
        <v>347</v>
      </c>
      <c r="B191">
        <v>0</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s="8">
        <v>0</v>
      </c>
      <c r="AM191">
        <v>2</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4</v>
      </c>
      <c r="BG191">
        <v>0</v>
      </c>
      <c r="BH191">
        <v>0</v>
      </c>
      <c r="BI191">
        <v>0</v>
      </c>
      <c r="BJ191">
        <v>0</v>
      </c>
      <c r="BK191">
        <v>0</v>
      </c>
      <c r="BL191">
        <v>0</v>
      </c>
      <c r="BM191">
        <v>0</v>
      </c>
      <c r="BN191">
        <v>0</v>
      </c>
      <c r="BO191">
        <v>0</v>
      </c>
      <c r="BP191">
        <v>0</v>
      </c>
      <c r="BQ191">
        <v>0</v>
      </c>
      <c r="BR191">
        <v>1</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2</v>
      </c>
      <c r="CN191">
        <v>2</v>
      </c>
      <c r="CO191">
        <v>0</v>
      </c>
      <c r="CP191">
        <v>0</v>
      </c>
      <c r="CQ191">
        <v>0</v>
      </c>
      <c r="CR191">
        <v>0</v>
      </c>
      <c r="CS191">
        <v>3</v>
      </c>
      <c r="CT191">
        <v>0</v>
      </c>
      <c r="CU191">
        <v>1</v>
      </c>
      <c r="CV191">
        <v>0</v>
      </c>
      <c r="CW191">
        <v>0</v>
      </c>
      <c r="CX191">
        <v>0</v>
      </c>
      <c r="CY191">
        <v>0</v>
      </c>
      <c r="CZ191">
        <v>0</v>
      </c>
      <c r="DA191">
        <v>0</v>
      </c>
      <c r="DB191">
        <v>0</v>
      </c>
      <c r="DC191">
        <v>2</v>
      </c>
      <c r="DD191">
        <v>0</v>
      </c>
      <c r="DE191">
        <v>0</v>
      </c>
      <c r="DF191">
        <v>0</v>
      </c>
      <c r="DG191">
        <v>0</v>
      </c>
      <c r="DH191">
        <v>0</v>
      </c>
      <c r="DI191">
        <v>0</v>
      </c>
      <c r="DJ191">
        <v>0</v>
      </c>
      <c r="DK191">
        <v>0</v>
      </c>
      <c r="DL191">
        <v>0</v>
      </c>
      <c r="DM191">
        <v>0</v>
      </c>
      <c r="DN191">
        <v>0</v>
      </c>
      <c r="DO191">
        <v>0</v>
      </c>
      <c r="DP191">
        <v>0</v>
      </c>
      <c r="DQ191">
        <v>0</v>
      </c>
      <c r="DR191">
        <v>0</v>
      </c>
      <c r="DS191">
        <v>0</v>
      </c>
      <c r="DT191">
        <v>1</v>
      </c>
      <c r="DU191">
        <v>0</v>
      </c>
      <c r="DV191">
        <v>0</v>
      </c>
      <c r="DW191">
        <v>0</v>
      </c>
      <c r="DX191">
        <v>0</v>
      </c>
      <c r="DY191">
        <v>0</v>
      </c>
      <c r="DZ191">
        <v>0</v>
      </c>
      <c r="EA191">
        <v>0</v>
      </c>
      <c r="EB191">
        <v>2</v>
      </c>
      <c r="EC191">
        <v>2</v>
      </c>
      <c r="ED191">
        <v>0</v>
      </c>
      <c r="EE191">
        <v>0</v>
      </c>
      <c r="EF191">
        <v>0</v>
      </c>
      <c r="EG191">
        <v>0</v>
      </c>
      <c r="EH191">
        <v>0</v>
      </c>
      <c r="EI191">
        <v>1</v>
      </c>
      <c r="EJ191">
        <v>0</v>
      </c>
      <c r="EK191">
        <v>2</v>
      </c>
      <c r="EL191">
        <v>0</v>
      </c>
      <c r="EM191">
        <v>0</v>
      </c>
      <c r="EN191">
        <v>0</v>
      </c>
      <c r="EO191">
        <v>2</v>
      </c>
      <c r="EP191">
        <v>0</v>
      </c>
      <c r="EQ191">
        <v>0</v>
      </c>
      <c r="ER191">
        <v>0</v>
      </c>
      <c r="ES191">
        <v>0</v>
      </c>
      <c r="ET191">
        <v>0</v>
      </c>
      <c r="EU191">
        <v>0</v>
      </c>
      <c r="EV191">
        <v>0</v>
      </c>
      <c r="EW191">
        <v>0</v>
      </c>
      <c r="EX191">
        <v>0</v>
      </c>
      <c r="EY191">
        <v>0</v>
      </c>
      <c r="EZ191">
        <v>0</v>
      </c>
      <c r="FA191">
        <v>0</v>
      </c>
      <c r="FB191">
        <v>0</v>
      </c>
      <c r="FC191">
        <v>0</v>
      </c>
    </row>
    <row r="192" spans="1:159" x14ac:dyDescent="0.25">
      <c r="A192" t="s">
        <v>348</v>
      </c>
      <c r="B192">
        <v>0</v>
      </c>
      <c r="C192">
        <v>0</v>
      </c>
      <c r="D192">
        <v>0</v>
      </c>
      <c r="E192">
        <v>0</v>
      </c>
      <c r="F192">
        <v>0</v>
      </c>
      <c r="G192">
        <v>0</v>
      </c>
      <c r="H192">
        <v>0</v>
      </c>
      <c r="I192">
        <v>0</v>
      </c>
      <c r="J192">
        <v>0</v>
      </c>
      <c r="K192">
        <v>0</v>
      </c>
      <c r="L192">
        <v>0</v>
      </c>
      <c r="M192">
        <v>0</v>
      </c>
      <c r="N192">
        <v>0</v>
      </c>
      <c r="O192">
        <v>0</v>
      </c>
      <c r="P192">
        <v>0</v>
      </c>
      <c r="Q192">
        <v>3</v>
      </c>
      <c r="R192">
        <v>0</v>
      </c>
      <c r="S192">
        <v>0</v>
      </c>
      <c r="T192">
        <v>0</v>
      </c>
      <c r="U192">
        <v>0</v>
      </c>
      <c r="V192">
        <v>3</v>
      </c>
      <c r="W192">
        <v>0</v>
      </c>
      <c r="X192">
        <v>3</v>
      </c>
      <c r="Y192">
        <v>0</v>
      </c>
      <c r="Z192">
        <v>0</v>
      </c>
      <c r="AA192">
        <v>1</v>
      </c>
      <c r="AB192">
        <v>0</v>
      </c>
      <c r="AC192">
        <v>0</v>
      </c>
      <c r="AD192">
        <v>0</v>
      </c>
      <c r="AE192">
        <v>0</v>
      </c>
      <c r="AF192">
        <v>0</v>
      </c>
      <c r="AG192">
        <v>0</v>
      </c>
      <c r="AH192">
        <v>0</v>
      </c>
      <c r="AI192">
        <v>0</v>
      </c>
      <c r="AJ192">
        <v>0</v>
      </c>
      <c r="AK192">
        <v>0</v>
      </c>
      <c r="AL192" s="8">
        <v>0</v>
      </c>
      <c r="AM192">
        <v>3</v>
      </c>
      <c r="AN192">
        <v>0</v>
      </c>
      <c r="AO192">
        <v>0</v>
      </c>
      <c r="AP192">
        <v>0</v>
      </c>
      <c r="AQ192">
        <v>0</v>
      </c>
      <c r="AR192">
        <v>0</v>
      </c>
      <c r="AS192">
        <v>3</v>
      </c>
      <c r="AT192">
        <v>0</v>
      </c>
      <c r="AU192">
        <v>0</v>
      </c>
      <c r="AV192">
        <v>3</v>
      </c>
      <c r="AW192">
        <v>0</v>
      </c>
      <c r="AX192">
        <v>0</v>
      </c>
      <c r="AY192">
        <v>0</v>
      </c>
      <c r="AZ192">
        <v>0</v>
      </c>
      <c r="BA192">
        <v>0</v>
      </c>
      <c r="BB192">
        <v>0</v>
      </c>
      <c r="BC192">
        <v>0</v>
      </c>
      <c r="BD192">
        <v>2</v>
      </c>
      <c r="BE192">
        <v>0</v>
      </c>
      <c r="BF192">
        <v>0</v>
      </c>
      <c r="BG192">
        <v>0</v>
      </c>
      <c r="BH192">
        <v>0</v>
      </c>
      <c r="BI192">
        <v>0</v>
      </c>
      <c r="BJ192">
        <v>0</v>
      </c>
      <c r="BK192">
        <v>0</v>
      </c>
      <c r="BL192">
        <v>0</v>
      </c>
      <c r="BM192">
        <v>0</v>
      </c>
      <c r="BN192">
        <v>0</v>
      </c>
      <c r="BO192">
        <v>0</v>
      </c>
      <c r="BP192">
        <v>0</v>
      </c>
      <c r="BQ192">
        <v>0</v>
      </c>
      <c r="BR192">
        <v>3</v>
      </c>
      <c r="BS192">
        <v>0</v>
      </c>
      <c r="BT192">
        <v>0</v>
      </c>
      <c r="BU192">
        <v>0</v>
      </c>
      <c r="BV192">
        <v>0</v>
      </c>
      <c r="BW192">
        <v>4</v>
      </c>
      <c r="BX192">
        <v>0</v>
      </c>
      <c r="BY192">
        <v>0</v>
      </c>
      <c r="BZ192">
        <v>0</v>
      </c>
      <c r="CA192">
        <v>0</v>
      </c>
      <c r="CB192">
        <v>0</v>
      </c>
      <c r="CC192">
        <v>0</v>
      </c>
      <c r="CD192">
        <v>0</v>
      </c>
      <c r="CE192">
        <v>0</v>
      </c>
      <c r="CF192">
        <v>0</v>
      </c>
      <c r="CG192">
        <v>0</v>
      </c>
      <c r="CH192">
        <v>0</v>
      </c>
      <c r="CI192">
        <v>0</v>
      </c>
      <c r="CJ192">
        <v>0</v>
      </c>
      <c r="CK192">
        <v>0</v>
      </c>
      <c r="CL192">
        <v>0</v>
      </c>
      <c r="CM192">
        <v>0</v>
      </c>
      <c r="CN192">
        <v>2</v>
      </c>
      <c r="CO192">
        <v>0</v>
      </c>
      <c r="CP192">
        <v>0</v>
      </c>
      <c r="CQ192">
        <v>0</v>
      </c>
      <c r="CR192">
        <v>0</v>
      </c>
      <c r="CS192">
        <v>2</v>
      </c>
      <c r="CT192">
        <v>0</v>
      </c>
      <c r="CU192">
        <v>4</v>
      </c>
      <c r="CV192">
        <v>2</v>
      </c>
      <c r="CW192">
        <v>0</v>
      </c>
      <c r="CX192">
        <v>0</v>
      </c>
      <c r="CY192">
        <v>0</v>
      </c>
      <c r="CZ192">
        <v>0</v>
      </c>
      <c r="DA192">
        <v>3</v>
      </c>
      <c r="DB192">
        <v>0</v>
      </c>
      <c r="DC192">
        <v>3</v>
      </c>
      <c r="DD192">
        <v>0</v>
      </c>
      <c r="DE192">
        <v>0</v>
      </c>
      <c r="DF192">
        <v>3</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2</v>
      </c>
      <c r="EA192">
        <v>0</v>
      </c>
      <c r="EB192">
        <v>2</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3</v>
      </c>
      <c r="EY192">
        <v>0</v>
      </c>
      <c r="EZ192">
        <v>0</v>
      </c>
      <c r="FA192">
        <v>0</v>
      </c>
      <c r="FB192">
        <v>0</v>
      </c>
      <c r="FC192">
        <v>0</v>
      </c>
    </row>
    <row r="193" spans="1:159" x14ac:dyDescent="0.25">
      <c r="A193" t="s">
        <v>349</v>
      </c>
      <c r="B193">
        <v>0</v>
      </c>
      <c r="C193">
        <v>0</v>
      </c>
      <c r="D193">
        <v>0</v>
      </c>
      <c r="E193">
        <v>0</v>
      </c>
      <c r="F193">
        <v>0</v>
      </c>
      <c r="G193">
        <v>0</v>
      </c>
      <c r="H193">
        <v>0</v>
      </c>
      <c r="I193">
        <v>0</v>
      </c>
      <c r="J193">
        <v>0</v>
      </c>
      <c r="K193">
        <v>0</v>
      </c>
      <c r="L193">
        <v>0</v>
      </c>
      <c r="M193">
        <v>0</v>
      </c>
      <c r="N193">
        <v>0</v>
      </c>
      <c r="O193">
        <v>0</v>
      </c>
      <c r="P193">
        <v>0</v>
      </c>
      <c r="Q193">
        <v>2</v>
      </c>
      <c r="R193">
        <v>0</v>
      </c>
      <c r="S193">
        <v>0</v>
      </c>
      <c r="T193">
        <v>0</v>
      </c>
      <c r="U193">
        <v>0</v>
      </c>
      <c r="V193">
        <v>2</v>
      </c>
      <c r="W193">
        <v>0</v>
      </c>
      <c r="X193">
        <v>2</v>
      </c>
      <c r="Y193">
        <v>0</v>
      </c>
      <c r="Z193">
        <v>0</v>
      </c>
      <c r="AA193">
        <v>0</v>
      </c>
      <c r="AB193">
        <v>0</v>
      </c>
      <c r="AC193">
        <v>0</v>
      </c>
      <c r="AD193">
        <v>0</v>
      </c>
      <c r="AE193">
        <v>1</v>
      </c>
      <c r="AF193">
        <v>0</v>
      </c>
      <c r="AG193">
        <v>0</v>
      </c>
      <c r="AH193">
        <v>0</v>
      </c>
      <c r="AI193">
        <v>0</v>
      </c>
      <c r="AJ193">
        <v>0</v>
      </c>
      <c r="AK193">
        <v>0</v>
      </c>
      <c r="AL193" s="8">
        <v>0</v>
      </c>
      <c r="AM193">
        <v>2</v>
      </c>
      <c r="AN193">
        <v>0</v>
      </c>
      <c r="AO193">
        <v>0</v>
      </c>
      <c r="AP193">
        <v>0</v>
      </c>
      <c r="AQ193">
        <v>0</v>
      </c>
      <c r="AR193">
        <v>0</v>
      </c>
      <c r="AS193">
        <v>3</v>
      </c>
      <c r="AT193">
        <v>0</v>
      </c>
      <c r="AU193">
        <v>0</v>
      </c>
      <c r="AV193">
        <v>2</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3</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2</v>
      </c>
      <c r="CO193">
        <v>0</v>
      </c>
      <c r="CP193">
        <v>0</v>
      </c>
      <c r="CQ193">
        <v>0</v>
      </c>
      <c r="CR193">
        <v>0</v>
      </c>
      <c r="CS193">
        <v>2</v>
      </c>
      <c r="CT193">
        <v>2</v>
      </c>
      <c r="CU193">
        <v>2</v>
      </c>
      <c r="CV193">
        <v>2</v>
      </c>
      <c r="CW193">
        <v>0</v>
      </c>
      <c r="CX193">
        <v>0</v>
      </c>
      <c r="CY193">
        <v>0</v>
      </c>
      <c r="CZ193">
        <v>0</v>
      </c>
      <c r="DA193">
        <v>3</v>
      </c>
      <c r="DB193">
        <v>0</v>
      </c>
      <c r="DC193">
        <v>3</v>
      </c>
      <c r="DD193">
        <v>0</v>
      </c>
      <c r="DE193">
        <v>0</v>
      </c>
      <c r="DF193">
        <v>3</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2</v>
      </c>
      <c r="EA193">
        <v>0</v>
      </c>
      <c r="EB193">
        <v>2</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3</v>
      </c>
      <c r="EY193">
        <v>0</v>
      </c>
      <c r="EZ193">
        <v>0</v>
      </c>
      <c r="FA193">
        <v>0</v>
      </c>
      <c r="FB193">
        <v>0</v>
      </c>
      <c r="FC193">
        <v>0</v>
      </c>
    </row>
    <row r="194" spans="1:159" x14ac:dyDescent="0.25">
      <c r="A194" t="s">
        <v>350</v>
      </c>
      <c r="B194">
        <v>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s="8">
        <v>0</v>
      </c>
      <c r="AM194">
        <v>0</v>
      </c>
      <c r="AN194">
        <v>0</v>
      </c>
      <c r="AO194">
        <v>0</v>
      </c>
      <c r="AP194">
        <v>0</v>
      </c>
      <c r="AQ194">
        <v>0</v>
      </c>
      <c r="AR194">
        <v>0</v>
      </c>
      <c r="AS194">
        <v>0</v>
      </c>
      <c r="AT194">
        <v>0</v>
      </c>
      <c r="AU194">
        <v>0</v>
      </c>
      <c r="AV194">
        <v>2</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4</v>
      </c>
      <c r="BS194">
        <v>1</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2</v>
      </c>
      <c r="CN194">
        <v>2</v>
      </c>
      <c r="CO194">
        <v>0</v>
      </c>
      <c r="CP194">
        <v>0</v>
      </c>
      <c r="CQ194">
        <v>0</v>
      </c>
      <c r="CR194">
        <v>0</v>
      </c>
      <c r="CS194">
        <v>2</v>
      </c>
      <c r="CT194">
        <v>0</v>
      </c>
      <c r="CU194">
        <v>2</v>
      </c>
      <c r="CV194">
        <v>2</v>
      </c>
      <c r="CW194">
        <v>0</v>
      </c>
      <c r="CX194">
        <v>0</v>
      </c>
      <c r="CY194">
        <v>0</v>
      </c>
      <c r="CZ194">
        <v>0</v>
      </c>
      <c r="DA194">
        <v>2</v>
      </c>
      <c r="DB194">
        <v>0</v>
      </c>
      <c r="DC194">
        <v>2</v>
      </c>
      <c r="DD194">
        <v>0</v>
      </c>
      <c r="DE194">
        <v>0</v>
      </c>
      <c r="DF194">
        <v>2</v>
      </c>
      <c r="DG194">
        <v>0</v>
      </c>
      <c r="DH194">
        <v>0</v>
      </c>
      <c r="DI194">
        <v>0</v>
      </c>
      <c r="DJ194">
        <v>0</v>
      </c>
      <c r="DK194">
        <v>0</v>
      </c>
      <c r="DL194">
        <v>0</v>
      </c>
      <c r="DM194">
        <v>0</v>
      </c>
      <c r="DN194">
        <v>0</v>
      </c>
      <c r="DO194">
        <v>0</v>
      </c>
      <c r="DP194">
        <v>0</v>
      </c>
      <c r="DQ194">
        <v>0</v>
      </c>
      <c r="DR194">
        <v>0</v>
      </c>
      <c r="DS194">
        <v>3</v>
      </c>
      <c r="DT194">
        <v>0</v>
      </c>
      <c r="DU194">
        <v>0</v>
      </c>
      <c r="DV194">
        <v>0</v>
      </c>
      <c r="DW194">
        <v>0</v>
      </c>
      <c r="DX194">
        <v>0</v>
      </c>
      <c r="DY194">
        <v>0</v>
      </c>
      <c r="DZ194">
        <v>0</v>
      </c>
      <c r="EA194">
        <v>0</v>
      </c>
      <c r="EB194">
        <v>2</v>
      </c>
      <c r="EC194">
        <v>2</v>
      </c>
      <c r="ED194">
        <v>0</v>
      </c>
      <c r="EE194">
        <v>0</v>
      </c>
      <c r="EF194">
        <v>2</v>
      </c>
      <c r="EG194">
        <v>0</v>
      </c>
      <c r="EH194">
        <v>0</v>
      </c>
      <c r="EI194">
        <v>0</v>
      </c>
      <c r="EJ194">
        <v>0</v>
      </c>
      <c r="EK194">
        <v>2</v>
      </c>
      <c r="EL194">
        <v>2</v>
      </c>
      <c r="EM194">
        <v>0</v>
      </c>
      <c r="EN194">
        <v>0</v>
      </c>
      <c r="EO194">
        <v>2</v>
      </c>
      <c r="EP194">
        <v>0</v>
      </c>
      <c r="EQ194">
        <v>0</v>
      </c>
      <c r="ER194">
        <v>0</v>
      </c>
      <c r="ES194">
        <v>0</v>
      </c>
      <c r="ET194">
        <v>0</v>
      </c>
      <c r="EU194">
        <v>0</v>
      </c>
      <c r="EV194">
        <v>0</v>
      </c>
      <c r="EW194">
        <v>0</v>
      </c>
      <c r="EX194">
        <v>2</v>
      </c>
      <c r="EY194">
        <v>0</v>
      </c>
      <c r="EZ194">
        <v>0</v>
      </c>
      <c r="FA194">
        <v>0</v>
      </c>
      <c r="FB194">
        <v>0</v>
      </c>
      <c r="FC194">
        <v>0</v>
      </c>
    </row>
    <row r="195" spans="1:159" x14ac:dyDescent="0.25">
      <c r="A195" t="s">
        <v>351</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2</v>
      </c>
      <c r="Y195">
        <v>0</v>
      </c>
      <c r="Z195">
        <v>0</v>
      </c>
      <c r="AA195">
        <v>0</v>
      </c>
      <c r="AB195">
        <v>0</v>
      </c>
      <c r="AC195">
        <v>0</v>
      </c>
      <c r="AD195">
        <v>0</v>
      </c>
      <c r="AE195">
        <v>0</v>
      </c>
      <c r="AF195">
        <v>0</v>
      </c>
      <c r="AG195">
        <v>0</v>
      </c>
      <c r="AH195">
        <v>0</v>
      </c>
      <c r="AI195">
        <v>0</v>
      </c>
      <c r="AJ195">
        <v>0</v>
      </c>
      <c r="AK195">
        <v>0</v>
      </c>
      <c r="AL195" s="8">
        <v>0</v>
      </c>
      <c r="AM195">
        <v>2</v>
      </c>
      <c r="AN195">
        <v>0</v>
      </c>
      <c r="AO195">
        <v>0</v>
      </c>
      <c r="AP195">
        <v>0</v>
      </c>
      <c r="AQ195">
        <v>0</v>
      </c>
      <c r="AR195">
        <v>0</v>
      </c>
      <c r="AS195">
        <v>4</v>
      </c>
      <c r="AT195">
        <v>0</v>
      </c>
      <c r="AU195">
        <v>0</v>
      </c>
      <c r="AV195">
        <v>2</v>
      </c>
      <c r="AW195">
        <v>0</v>
      </c>
      <c r="AX195">
        <v>0</v>
      </c>
      <c r="AY195">
        <v>0</v>
      </c>
      <c r="AZ195">
        <v>0</v>
      </c>
      <c r="BA195">
        <v>0</v>
      </c>
      <c r="BB195">
        <v>0</v>
      </c>
      <c r="BC195">
        <v>4</v>
      </c>
      <c r="BD195">
        <v>0</v>
      </c>
      <c r="BE195">
        <v>0</v>
      </c>
      <c r="BF195">
        <v>0</v>
      </c>
      <c r="BG195">
        <v>0</v>
      </c>
      <c r="BH195">
        <v>0</v>
      </c>
      <c r="BI195">
        <v>0</v>
      </c>
      <c r="BJ195">
        <v>0</v>
      </c>
      <c r="BK195">
        <v>0</v>
      </c>
      <c r="BL195">
        <v>0</v>
      </c>
      <c r="BM195">
        <v>0</v>
      </c>
      <c r="BN195">
        <v>0</v>
      </c>
      <c r="BO195">
        <v>0</v>
      </c>
      <c r="BP195">
        <v>0</v>
      </c>
      <c r="BQ195">
        <v>0</v>
      </c>
      <c r="BR195">
        <v>4</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2</v>
      </c>
      <c r="CT195">
        <v>0</v>
      </c>
      <c r="CU195">
        <v>4</v>
      </c>
      <c r="CV195">
        <v>2</v>
      </c>
      <c r="CW195">
        <v>0</v>
      </c>
      <c r="CX195">
        <v>0</v>
      </c>
      <c r="CY195">
        <v>0</v>
      </c>
      <c r="CZ195">
        <v>0</v>
      </c>
      <c r="DA195">
        <v>3</v>
      </c>
      <c r="DB195">
        <v>0</v>
      </c>
      <c r="DC195">
        <v>2</v>
      </c>
      <c r="DD195">
        <v>0</v>
      </c>
      <c r="DE195">
        <v>0</v>
      </c>
      <c r="DF195">
        <v>3</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2</v>
      </c>
      <c r="EA195">
        <v>0</v>
      </c>
      <c r="EB195">
        <v>2</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3</v>
      </c>
      <c r="EY195">
        <v>0</v>
      </c>
      <c r="EZ195">
        <v>0</v>
      </c>
      <c r="FA195">
        <v>0</v>
      </c>
      <c r="FB195">
        <v>0</v>
      </c>
      <c r="FC195">
        <v>0</v>
      </c>
    </row>
    <row r="196" spans="1:159" x14ac:dyDescent="0.25">
      <c r="A196" t="s">
        <v>352</v>
      </c>
      <c r="B196">
        <v>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s="8">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1</v>
      </c>
      <c r="BH196">
        <v>0</v>
      </c>
      <c r="BI196">
        <v>0</v>
      </c>
      <c r="BJ196">
        <v>0</v>
      </c>
      <c r="BK196">
        <v>0</v>
      </c>
      <c r="BL196">
        <v>0</v>
      </c>
      <c r="BM196">
        <v>0</v>
      </c>
      <c r="BN196">
        <v>0</v>
      </c>
      <c r="BO196">
        <v>0</v>
      </c>
      <c r="BP196">
        <v>0</v>
      </c>
      <c r="BQ196">
        <v>0</v>
      </c>
      <c r="BR196">
        <v>4</v>
      </c>
      <c r="BS196">
        <v>2</v>
      </c>
      <c r="BT196">
        <v>0</v>
      </c>
      <c r="BU196">
        <v>0</v>
      </c>
      <c r="BV196">
        <v>0</v>
      </c>
      <c r="BW196">
        <v>4</v>
      </c>
      <c r="BX196">
        <v>0</v>
      </c>
      <c r="BY196">
        <v>0</v>
      </c>
      <c r="BZ196">
        <v>0</v>
      </c>
      <c r="CA196">
        <v>0</v>
      </c>
      <c r="CB196">
        <v>0</v>
      </c>
      <c r="CC196">
        <v>0</v>
      </c>
      <c r="CD196">
        <v>0</v>
      </c>
      <c r="CE196">
        <v>0</v>
      </c>
      <c r="CF196">
        <v>0</v>
      </c>
      <c r="CG196">
        <v>0</v>
      </c>
      <c r="CH196">
        <v>0</v>
      </c>
      <c r="CI196">
        <v>0</v>
      </c>
      <c r="CJ196">
        <v>0</v>
      </c>
      <c r="CK196">
        <v>0</v>
      </c>
      <c r="CL196">
        <v>0</v>
      </c>
      <c r="CM196">
        <v>2</v>
      </c>
      <c r="CN196">
        <v>2</v>
      </c>
      <c r="CO196">
        <v>0</v>
      </c>
      <c r="CP196">
        <v>0</v>
      </c>
      <c r="CQ196">
        <v>0</v>
      </c>
      <c r="CR196">
        <v>0</v>
      </c>
      <c r="CS196">
        <v>2</v>
      </c>
      <c r="CT196">
        <v>0</v>
      </c>
      <c r="CU196">
        <v>0</v>
      </c>
      <c r="CV196">
        <v>2</v>
      </c>
      <c r="CW196">
        <v>0</v>
      </c>
      <c r="CX196">
        <v>0</v>
      </c>
      <c r="CY196">
        <v>0</v>
      </c>
      <c r="CZ196">
        <v>0</v>
      </c>
      <c r="DA196">
        <v>3</v>
      </c>
      <c r="DB196">
        <v>0</v>
      </c>
      <c r="DC196">
        <v>3</v>
      </c>
      <c r="DD196">
        <v>0</v>
      </c>
      <c r="DE196">
        <v>0</v>
      </c>
      <c r="DF196">
        <v>3</v>
      </c>
      <c r="DG196">
        <v>0</v>
      </c>
      <c r="DH196">
        <v>0</v>
      </c>
      <c r="DI196">
        <v>0</v>
      </c>
      <c r="DJ196">
        <v>0</v>
      </c>
      <c r="DK196">
        <v>0</v>
      </c>
      <c r="DL196">
        <v>0</v>
      </c>
      <c r="DM196">
        <v>0</v>
      </c>
      <c r="DN196">
        <v>0</v>
      </c>
      <c r="DO196">
        <v>0</v>
      </c>
      <c r="DP196">
        <v>0</v>
      </c>
      <c r="DQ196">
        <v>0</v>
      </c>
      <c r="DR196">
        <v>0</v>
      </c>
      <c r="DS196">
        <v>2</v>
      </c>
      <c r="DT196">
        <v>0</v>
      </c>
      <c r="DU196">
        <v>0</v>
      </c>
      <c r="DV196">
        <v>1</v>
      </c>
      <c r="DW196">
        <v>0</v>
      </c>
      <c r="DX196">
        <v>0</v>
      </c>
      <c r="DY196">
        <v>0</v>
      </c>
      <c r="DZ196">
        <v>0</v>
      </c>
      <c r="EA196">
        <v>0</v>
      </c>
      <c r="EB196">
        <v>0</v>
      </c>
      <c r="EC196">
        <v>2</v>
      </c>
      <c r="ED196">
        <v>0</v>
      </c>
      <c r="EE196">
        <v>0</v>
      </c>
      <c r="EF196">
        <v>0</v>
      </c>
      <c r="EG196">
        <v>0</v>
      </c>
      <c r="EH196">
        <v>0</v>
      </c>
      <c r="EI196">
        <v>0</v>
      </c>
      <c r="EJ196">
        <v>0</v>
      </c>
      <c r="EK196">
        <v>0</v>
      </c>
      <c r="EL196">
        <v>2</v>
      </c>
      <c r="EM196">
        <v>2</v>
      </c>
      <c r="EN196">
        <v>0</v>
      </c>
      <c r="EO196">
        <v>0</v>
      </c>
      <c r="EP196">
        <v>0</v>
      </c>
      <c r="EQ196">
        <v>0</v>
      </c>
      <c r="ER196">
        <v>1</v>
      </c>
      <c r="ES196">
        <v>0</v>
      </c>
      <c r="ET196">
        <v>0</v>
      </c>
      <c r="EU196">
        <v>0</v>
      </c>
      <c r="EV196">
        <v>0</v>
      </c>
      <c r="EW196">
        <v>0</v>
      </c>
      <c r="EX196">
        <v>2</v>
      </c>
      <c r="EY196">
        <v>0</v>
      </c>
      <c r="EZ196">
        <v>0</v>
      </c>
      <c r="FA196">
        <v>0</v>
      </c>
      <c r="FB196">
        <v>0</v>
      </c>
      <c r="FC196">
        <v>0</v>
      </c>
    </row>
    <row r="197" spans="1:159" x14ac:dyDescent="0.25">
      <c r="A197" t="s">
        <v>353</v>
      </c>
      <c r="B197">
        <v>0</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1</v>
      </c>
      <c r="AC197">
        <v>0</v>
      </c>
      <c r="AD197">
        <v>0</v>
      </c>
      <c r="AE197">
        <v>0</v>
      </c>
      <c r="AF197">
        <v>0</v>
      </c>
      <c r="AG197">
        <v>0</v>
      </c>
      <c r="AH197">
        <v>0</v>
      </c>
      <c r="AI197">
        <v>0</v>
      </c>
      <c r="AJ197">
        <v>0</v>
      </c>
      <c r="AK197">
        <v>0</v>
      </c>
      <c r="AL197" s="8">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4</v>
      </c>
      <c r="BS197">
        <v>0</v>
      </c>
      <c r="BT197">
        <v>0</v>
      </c>
      <c r="BU197">
        <v>0</v>
      </c>
      <c r="BV197">
        <v>0</v>
      </c>
      <c r="BW197">
        <v>3</v>
      </c>
      <c r="BX197">
        <v>0</v>
      </c>
      <c r="BY197">
        <v>0</v>
      </c>
      <c r="BZ197">
        <v>0</v>
      </c>
      <c r="CA197">
        <v>0</v>
      </c>
      <c r="CB197">
        <v>0</v>
      </c>
      <c r="CC197">
        <v>0</v>
      </c>
      <c r="CD197">
        <v>0</v>
      </c>
      <c r="CE197">
        <v>0</v>
      </c>
      <c r="CF197">
        <v>0</v>
      </c>
      <c r="CG197">
        <v>0</v>
      </c>
      <c r="CH197">
        <v>0</v>
      </c>
      <c r="CI197">
        <v>0</v>
      </c>
      <c r="CJ197">
        <v>0</v>
      </c>
      <c r="CK197">
        <v>0</v>
      </c>
      <c r="CL197">
        <v>0</v>
      </c>
      <c r="CM197">
        <v>2</v>
      </c>
      <c r="CN197">
        <v>2</v>
      </c>
      <c r="CO197">
        <v>0</v>
      </c>
      <c r="CP197">
        <v>0</v>
      </c>
      <c r="CQ197">
        <v>0</v>
      </c>
      <c r="CR197">
        <v>0</v>
      </c>
      <c r="CS197">
        <v>2</v>
      </c>
      <c r="CT197">
        <v>0</v>
      </c>
      <c r="CU197">
        <v>0</v>
      </c>
      <c r="CV197">
        <v>2</v>
      </c>
      <c r="CW197">
        <v>0</v>
      </c>
      <c r="CX197">
        <v>0</v>
      </c>
      <c r="CY197">
        <v>0</v>
      </c>
      <c r="CZ197">
        <v>0</v>
      </c>
      <c r="DA197">
        <v>3</v>
      </c>
      <c r="DB197">
        <v>0</v>
      </c>
      <c r="DC197">
        <v>3</v>
      </c>
      <c r="DD197">
        <v>0</v>
      </c>
      <c r="DE197">
        <v>0</v>
      </c>
      <c r="DF197">
        <v>3</v>
      </c>
      <c r="DG197">
        <v>0</v>
      </c>
      <c r="DH197">
        <v>0</v>
      </c>
      <c r="DI197">
        <v>0</v>
      </c>
      <c r="DJ197">
        <v>0</v>
      </c>
      <c r="DK197">
        <v>0</v>
      </c>
      <c r="DL197">
        <v>0</v>
      </c>
      <c r="DM197">
        <v>0</v>
      </c>
      <c r="DN197">
        <v>0</v>
      </c>
      <c r="DO197">
        <v>0</v>
      </c>
      <c r="DP197">
        <v>0</v>
      </c>
      <c r="DQ197">
        <v>0</v>
      </c>
      <c r="DR197">
        <v>0</v>
      </c>
      <c r="DS197">
        <v>2</v>
      </c>
      <c r="DT197">
        <v>0</v>
      </c>
      <c r="DU197">
        <v>0</v>
      </c>
      <c r="DV197">
        <v>1</v>
      </c>
      <c r="DW197">
        <v>0</v>
      </c>
      <c r="DX197">
        <v>0</v>
      </c>
      <c r="DY197">
        <v>0</v>
      </c>
      <c r="DZ197">
        <v>0</v>
      </c>
      <c r="EA197">
        <v>0</v>
      </c>
      <c r="EB197">
        <v>0</v>
      </c>
      <c r="EC197">
        <v>2</v>
      </c>
      <c r="ED197">
        <v>0</v>
      </c>
      <c r="EE197">
        <v>0</v>
      </c>
      <c r="EF197">
        <v>0</v>
      </c>
      <c r="EG197">
        <v>0</v>
      </c>
      <c r="EH197">
        <v>0</v>
      </c>
      <c r="EI197">
        <v>0</v>
      </c>
      <c r="EJ197">
        <v>0</v>
      </c>
      <c r="EK197">
        <v>0</v>
      </c>
      <c r="EL197">
        <v>2</v>
      </c>
      <c r="EM197">
        <v>2</v>
      </c>
      <c r="EN197">
        <v>0</v>
      </c>
      <c r="EO197">
        <v>0</v>
      </c>
      <c r="EP197">
        <v>0</v>
      </c>
      <c r="EQ197">
        <v>0</v>
      </c>
      <c r="ER197">
        <v>0</v>
      </c>
      <c r="ES197">
        <v>0</v>
      </c>
      <c r="ET197">
        <v>0</v>
      </c>
      <c r="EU197">
        <v>0</v>
      </c>
      <c r="EV197">
        <v>0</v>
      </c>
      <c r="EW197">
        <v>0</v>
      </c>
      <c r="EX197">
        <v>2</v>
      </c>
      <c r="EY197">
        <v>0</v>
      </c>
      <c r="EZ197">
        <v>0</v>
      </c>
      <c r="FA197">
        <v>0</v>
      </c>
      <c r="FB197">
        <v>0</v>
      </c>
      <c r="FC197">
        <v>0</v>
      </c>
    </row>
    <row r="198" spans="1:159" x14ac:dyDescent="0.25">
      <c r="A198" t="s">
        <v>354</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s="8">
        <v>0</v>
      </c>
      <c r="AM198">
        <v>2</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1</v>
      </c>
      <c r="CN198">
        <v>2</v>
      </c>
      <c r="CO198">
        <v>0</v>
      </c>
      <c r="CP198">
        <v>0</v>
      </c>
      <c r="CQ198">
        <v>0</v>
      </c>
      <c r="CR198">
        <v>0</v>
      </c>
      <c r="CS198">
        <v>2</v>
      </c>
      <c r="CT198">
        <v>0</v>
      </c>
      <c r="CU198">
        <v>0</v>
      </c>
      <c r="CV198">
        <v>0</v>
      </c>
      <c r="CW198">
        <v>0</v>
      </c>
      <c r="CX198">
        <v>0</v>
      </c>
      <c r="CY198">
        <v>0</v>
      </c>
      <c r="CZ198">
        <v>0</v>
      </c>
      <c r="DA198">
        <v>2</v>
      </c>
      <c r="DB198">
        <v>0</v>
      </c>
      <c r="DC198">
        <v>2</v>
      </c>
      <c r="DD198">
        <v>0</v>
      </c>
      <c r="DE198">
        <v>0</v>
      </c>
      <c r="DF198">
        <v>2</v>
      </c>
      <c r="DG198">
        <v>0</v>
      </c>
      <c r="DH198">
        <v>0</v>
      </c>
      <c r="DI198">
        <v>0</v>
      </c>
      <c r="DJ198">
        <v>0</v>
      </c>
      <c r="DK198">
        <v>0</v>
      </c>
      <c r="DL198">
        <v>0</v>
      </c>
      <c r="DM198">
        <v>0</v>
      </c>
      <c r="DN198">
        <v>0</v>
      </c>
      <c r="DO198">
        <v>0</v>
      </c>
      <c r="DP198">
        <v>0</v>
      </c>
      <c r="DQ198">
        <v>0</v>
      </c>
      <c r="DR198">
        <v>0</v>
      </c>
      <c r="DS198">
        <v>0</v>
      </c>
      <c r="DT198">
        <v>0</v>
      </c>
      <c r="DU198">
        <v>0</v>
      </c>
      <c r="DV198">
        <v>1</v>
      </c>
      <c r="DW198">
        <v>0</v>
      </c>
      <c r="DX198">
        <v>0</v>
      </c>
      <c r="DY198">
        <v>0</v>
      </c>
      <c r="DZ198">
        <v>0</v>
      </c>
      <c r="EA198">
        <v>0</v>
      </c>
      <c r="EB198">
        <v>2</v>
      </c>
      <c r="EC198">
        <v>2</v>
      </c>
      <c r="ED198">
        <v>0</v>
      </c>
      <c r="EE198">
        <v>0</v>
      </c>
      <c r="EF198">
        <v>0</v>
      </c>
      <c r="EG198">
        <v>0</v>
      </c>
      <c r="EH198">
        <v>0</v>
      </c>
      <c r="EI198">
        <v>0</v>
      </c>
      <c r="EJ198">
        <v>0</v>
      </c>
      <c r="EK198">
        <v>2</v>
      </c>
      <c r="EL198">
        <v>1</v>
      </c>
      <c r="EM198">
        <v>0</v>
      </c>
      <c r="EN198">
        <v>1</v>
      </c>
      <c r="EO198">
        <v>2</v>
      </c>
      <c r="EP198">
        <v>0</v>
      </c>
      <c r="EQ198">
        <v>0</v>
      </c>
      <c r="ER198">
        <v>0</v>
      </c>
      <c r="ES198">
        <v>0</v>
      </c>
      <c r="ET198">
        <v>0</v>
      </c>
      <c r="EU198">
        <v>0</v>
      </c>
      <c r="EV198">
        <v>0</v>
      </c>
      <c r="EW198">
        <v>0</v>
      </c>
      <c r="EX198">
        <v>0</v>
      </c>
      <c r="EY198">
        <v>0</v>
      </c>
      <c r="EZ198">
        <v>0</v>
      </c>
      <c r="FA198">
        <v>0</v>
      </c>
      <c r="FB198">
        <v>0</v>
      </c>
      <c r="FC198">
        <v>0</v>
      </c>
    </row>
    <row r="199" spans="1:159" x14ac:dyDescent="0.25">
      <c r="A199" t="s">
        <v>355</v>
      </c>
      <c r="B199">
        <v>0</v>
      </c>
      <c r="C199">
        <v>0</v>
      </c>
      <c r="D199">
        <v>0</v>
      </c>
      <c r="E199">
        <v>0</v>
      </c>
      <c r="F199">
        <v>0</v>
      </c>
      <c r="G199">
        <v>0</v>
      </c>
      <c r="H199">
        <v>0</v>
      </c>
      <c r="I199">
        <v>0</v>
      </c>
      <c r="J199">
        <v>1</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s="8">
        <v>0</v>
      </c>
      <c r="AM199">
        <v>2</v>
      </c>
      <c r="AN199">
        <v>0</v>
      </c>
      <c r="AO199">
        <v>0</v>
      </c>
      <c r="AP199">
        <v>0</v>
      </c>
      <c r="AQ199">
        <v>0</v>
      </c>
      <c r="AR199">
        <v>0</v>
      </c>
      <c r="AS199">
        <v>2</v>
      </c>
      <c r="AT199">
        <v>0</v>
      </c>
      <c r="AU199">
        <v>0</v>
      </c>
      <c r="AV199">
        <v>0</v>
      </c>
      <c r="AW199">
        <v>0</v>
      </c>
      <c r="AX199">
        <v>0</v>
      </c>
      <c r="AY199">
        <v>0</v>
      </c>
      <c r="AZ199">
        <v>0</v>
      </c>
      <c r="BA199">
        <v>0</v>
      </c>
      <c r="BB199">
        <v>0</v>
      </c>
      <c r="BC199">
        <v>0</v>
      </c>
      <c r="BD199">
        <v>2</v>
      </c>
      <c r="BE199">
        <v>0</v>
      </c>
      <c r="BF199">
        <v>2</v>
      </c>
      <c r="BG199">
        <v>0</v>
      </c>
      <c r="BH199">
        <v>0</v>
      </c>
      <c r="BI199">
        <v>0</v>
      </c>
      <c r="BJ199">
        <v>0</v>
      </c>
      <c r="BK199">
        <v>0</v>
      </c>
      <c r="BL199">
        <v>0</v>
      </c>
      <c r="BM199">
        <v>0</v>
      </c>
      <c r="BN199">
        <v>0</v>
      </c>
      <c r="BO199">
        <v>1</v>
      </c>
      <c r="BP199">
        <v>0</v>
      </c>
      <c r="BQ199">
        <v>0</v>
      </c>
      <c r="BR199">
        <v>3</v>
      </c>
      <c r="BS199">
        <v>3</v>
      </c>
      <c r="BT199">
        <v>0</v>
      </c>
      <c r="BU199">
        <v>0</v>
      </c>
      <c r="BV199">
        <v>0</v>
      </c>
      <c r="BW199">
        <v>0</v>
      </c>
      <c r="BX199">
        <v>0</v>
      </c>
      <c r="BY199">
        <v>0</v>
      </c>
      <c r="BZ199">
        <v>0</v>
      </c>
      <c r="CA199">
        <v>0</v>
      </c>
      <c r="CB199">
        <v>0</v>
      </c>
      <c r="CC199">
        <v>0</v>
      </c>
      <c r="CD199">
        <v>0</v>
      </c>
      <c r="CE199">
        <v>0</v>
      </c>
      <c r="CF199">
        <v>0</v>
      </c>
      <c r="CG199">
        <v>2</v>
      </c>
      <c r="CH199">
        <v>0</v>
      </c>
      <c r="CI199">
        <v>0</v>
      </c>
      <c r="CJ199">
        <v>0</v>
      </c>
      <c r="CK199">
        <v>0</v>
      </c>
      <c r="CL199">
        <v>0</v>
      </c>
      <c r="CM199">
        <v>1</v>
      </c>
      <c r="CN199">
        <v>2</v>
      </c>
      <c r="CO199">
        <v>0</v>
      </c>
      <c r="CP199">
        <v>0</v>
      </c>
      <c r="CQ199">
        <v>0</v>
      </c>
      <c r="CR199">
        <v>0</v>
      </c>
      <c r="CS199">
        <v>2</v>
      </c>
      <c r="CT199">
        <v>0</v>
      </c>
      <c r="CU199">
        <v>0</v>
      </c>
      <c r="CV199">
        <v>3</v>
      </c>
      <c r="CW199">
        <v>0</v>
      </c>
      <c r="CX199">
        <v>0</v>
      </c>
      <c r="CY199">
        <v>0</v>
      </c>
      <c r="CZ199">
        <v>0</v>
      </c>
      <c r="DA199">
        <v>2</v>
      </c>
      <c r="DB199">
        <v>0</v>
      </c>
      <c r="DC199">
        <v>2</v>
      </c>
      <c r="DD199">
        <v>0</v>
      </c>
      <c r="DE199">
        <v>0</v>
      </c>
      <c r="DF199">
        <v>2</v>
      </c>
      <c r="DG199">
        <v>0</v>
      </c>
      <c r="DH199">
        <v>0</v>
      </c>
      <c r="DI199">
        <v>0</v>
      </c>
      <c r="DJ199">
        <v>0</v>
      </c>
      <c r="DK199">
        <v>0</v>
      </c>
      <c r="DL199">
        <v>0</v>
      </c>
      <c r="DM199">
        <v>0</v>
      </c>
      <c r="DN199">
        <v>0</v>
      </c>
      <c r="DO199">
        <v>0</v>
      </c>
      <c r="DP199">
        <v>0</v>
      </c>
      <c r="DQ199">
        <v>0</v>
      </c>
      <c r="DR199">
        <v>0</v>
      </c>
      <c r="DS199">
        <v>2</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2</v>
      </c>
      <c r="EP199">
        <v>0</v>
      </c>
      <c r="EQ199">
        <v>0</v>
      </c>
      <c r="ER199">
        <v>0</v>
      </c>
      <c r="ES199">
        <v>0</v>
      </c>
      <c r="ET199">
        <v>0</v>
      </c>
      <c r="EU199">
        <v>0</v>
      </c>
      <c r="EV199">
        <v>0</v>
      </c>
      <c r="EW199">
        <v>0</v>
      </c>
      <c r="EX199">
        <v>3</v>
      </c>
      <c r="EY199">
        <v>0</v>
      </c>
      <c r="EZ199">
        <v>0</v>
      </c>
      <c r="FA199">
        <v>0</v>
      </c>
      <c r="FB199">
        <v>0</v>
      </c>
      <c r="FC199">
        <v>0</v>
      </c>
    </row>
    <row r="200" spans="1:159" x14ac:dyDescent="0.25">
      <c r="A200" t="s">
        <v>356</v>
      </c>
      <c r="B200">
        <v>0</v>
      </c>
      <c r="C200">
        <v>0</v>
      </c>
      <c r="D200">
        <v>0</v>
      </c>
      <c r="E200">
        <v>0</v>
      </c>
      <c r="F200">
        <v>0</v>
      </c>
      <c r="G200">
        <v>0</v>
      </c>
      <c r="H200">
        <v>0</v>
      </c>
      <c r="I200">
        <v>0</v>
      </c>
      <c r="J200">
        <v>0</v>
      </c>
      <c r="K200">
        <v>0</v>
      </c>
      <c r="L200">
        <v>0</v>
      </c>
      <c r="M200">
        <v>0</v>
      </c>
      <c r="N200">
        <v>1</v>
      </c>
      <c r="O200">
        <v>0</v>
      </c>
      <c r="P200">
        <v>0</v>
      </c>
      <c r="Q200">
        <v>0</v>
      </c>
      <c r="R200">
        <v>0</v>
      </c>
      <c r="S200">
        <v>0</v>
      </c>
      <c r="T200">
        <v>0</v>
      </c>
      <c r="U200">
        <v>0</v>
      </c>
      <c r="V200">
        <v>0</v>
      </c>
      <c r="W200">
        <v>0</v>
      </c>
      <c r="X200">
        <v>0</v>
      </c>
      <c r="Y200">
        <v>0</v>
      </c>
      <c r="Z200">
        <v>0</v>
      </c>
      <c r="AA200">
        <v>0</v>
      </c>
      <c r="AB200">
        <v>2</v>
      </c>
      <c r="AC200">
        <v>0</v>
      </c>
      <c r="AD200">
        <v>0</v>
      </c>
      <c r="AE200">
        <v>0</v>
      </c>
      <c r="AF200">
        <v>0</v>
      </c>
      <c r="AG200">
        <v>0</v>
      </c>
      <c r="AH200">
        <v>0</v>
      </c>
      <c r="AI200">
        <v>0</v>
      </c>
      <c r="AJ200">
        <v>0</v>
      </c>
      <c r="AK200">
        <v>0</v>
      </c>
      <c r="AL200" s="8">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3</v>
      </c>
      <c r="BT200">
        <v>0</v>
      </c>
      <c r="BU200">
        <v>0</v>
      </c>
      <c r="BV200">
        <v>0</v>
      </c>
      <c r="BW200">
        <v>3</v>
      </c>
      <c r="BX200">
        <v>0</v>
      </c>
      <c r="BY200">
        <v>0</v>
      </c>
      <c r="BZ200">
        <v>0</v>
      </c>
      <c r="CA200">
        <v>0</v>
      </c>
      <c r="CB200">
        <v>0</v>
      </c>
      <c r="CC200">
        <v>0</v>
      </c>
      <c r="CD200">
        <v>0</v>
      </c>
      <c r="CE200">
        <v>0</v>
      </c>
      <c r="CF200">
        <v>0</v>
      </c>
      <c r="CG200">
        <v>3</v>
      </c>
      <c r="CH200">
        <v>0</v>
      </c>
      <c r="CI200">
        <v>0</v>
      </c>
      <c r="CJ200">
        <v>1</v>
      </c>
      <c r="CK200">
        <v>0</v>
      </c>
      <c r="CL200">
        <v>0</v>
      </c>
      <c r="CM200">
        <v>1</v>
      </c>
      <c r="CN200">
        <v>0</v>
      </c>
      <c r="CO200">
        <v>0</v>
      </c>
      <c r="CP200">
        <v>0</v>
      </c>
      <c r="CQ200">
        <v>0</v>
      </c>
      <c r="CR200">
        <v>0</v>
      </c>
      <c r="CS200">
        <v>2</v>
      </c>
      <c r="CT200">
        <v>0</v>
      </c>
      <c r="CU200">
        <v>0</v>
      </c>
      <c r="CV200">
        <v>0</v>
      </c>
      <c r="CW200">
        <v>0</v>
      </c>
      <c r="CX200">
        <v>0</v>
      </c>
      <c r="CY200">
        <v>0</v>
      </c>
      <c r="CZ200">
        <v>0</v>
      </c>
      <c r="DA200">
        <v>2</v>
      </c>
      <c r="DB200">
        <v>0</v>
      </c>
      <c r="DC200">
        <v>2</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2</v>
      </c>
      <c r="EA200">
        <v>0</v>
      </c>
      <c r="EB200">
        <v>2</v>
      </c>
      <c r="EC200">
        <v>0</v>
      </c>
      <c r="ED200">
        <v>0</v>
      </c>
      <c r="EE200">
        <v>0</v>
      </c>
      <c r="EF200">
        <v>0</v>
      </c>
      <c r="EG200">
        <v>0</v>
      </c>
      <c r="EH200">
        <v>0</v>
      </c>
      <c r="EI200">
        <v>0</v>
      </c>
      <c r="EJ200">
        <v>0</v>
      </c>
      <c r="EK200">
        <v>2</v>
      </c>
      <c r="EL200">
        <v>0</v>
      </c>
      <c r="EM200">
        <v>0</v>
      </c>
      <c r="EN200">
        <v>0</v>
      </c>
      <c r="EO200">
        <v>2</v>
      </c>
      <c r="EP200">
        <v>0</v>
      </c>
      <c r="EQ200">
        <v>0</v>
      </c>
      <c r="ER200">
        <v>0</v>
      </c>
      <c r="ES200">
        <v>0</v>
      </c>
      <c r="ET200">
        <v>0</v>
      </c>
      <c r="EU200">
        <v>0</v>
      </c>
      <c r="EV200">
        <v>0</v>
      </c>
      <c r="EW200">
        <v>0</v>
      </c>
      <c r="EX200">
        <v>2</v>
      </c>
      <c r="EY200">
        <v>0</v>
      </c>
      <c r="EZ200">
        <v>0</v>
      </c>
      <c r="FA200">
        <v>0</v>
      </c>
      <c r="FB200">
        <v>0</v>
      </c>
      <c r="FC200">
        <v>0</v>
      </c>
    </row>
    <row r="201" spans="1:159" x14ac:dyDescent="0.25">
      <c r="A201" t="s">
        <v>357</v>
      </c>
      <c r="B201">
        <v>0</v>
      </c>
      <c r="C201">
        <v>0</v>
      </c>
      <c r="D201">
        <v>0</v>
      </c>
      <c r="E201">
        <v>0</v>
      </c>
      <c r="F201">
        <v>0</v>
      </c>
      <c r="G201">
        <v>0</v>
      </c>
      <c r="H201">
        <v>0</v>
      </c>
      <c r="I201">
        <v>0</v>
      </c>
      <c r="J201">
        <v>0</v>
      </c>
      <c r="K201">
        <v>0</v>
      </c>
      <c r="L201">
        <v>0</v>
      </c>
      <c r="M201">
        <v>0</v>
      </c>
      <c r="N201">
        <v>2</v>
      </c>
      <c r="O201">
        <v>0</v>
      </c>
      <c r="P201">
        <v>0</v>
      </c>
      <c r="Q201">
        <v>1</v>
      </c>
      <c r="R201">
        <v>0</v>
      </c>
      <c r="S201">
        <v>0</v>
      </c>
      <c r="T201">
        <v>0</v>
      </c>
      <c r="U201">
        <v>0</v>
      </c>
      <c r="V201">
        <v>0</v>
      </c>
      <c r="W201">
        <v>0</v>
      </c>
      <c r="X201">
        <v>0</v>
      </c>
      <c r="Y201">
        <v>0</v>
      </c>
      <c r="Z201">
        <v>0</v>
      </c>
      <c r="AA201">
        <v>2</v>
      </c>
      <c r="AB201">
        <v>0</v>
      </c>
      <c r="AC201">
        <v>0</v>
      </c>
      <c r="AD201">
        <v>0</v>
      </c>
      <c r="AE201">
        <v>0</v>
      </c>
      <c r="AF201">
        <v>0</v>
      </c>
      <c r="AG201">
        <v>0</v>
      </c>
      <c r="AH201">
        <v>0</v>
      </c>
      <c r="AI201">
        <v>0</v>
      </c>
      <c r="AJ201">
        <v>0</v>
      </c>
      <c r="AK201">
        <v>0</v>
      </c>
      <c r="AL201" s="8">
        <v>0</v>
      </c>
      <c r="AM201">
        <v>2</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3</v>
      </c>
      <c r="BG201">
        <v>0</v>
      </c>
      <c r="BH201">
        <v>0</v>
      </c>
      <c r="BI201">
        <v>0</v>
      </c>
      <c r="BJ201">
        <v>0</v>
      </c>
      <c r="BK201">
        <v>2</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3</v>
      </c>
      <c r="CH201">
        <v>0</v>
      </c>
      <c r="CI201">
        <v>0</v>
      </c>
      <c r="CJ201">
        <v>0</v>
      </c>
      <c r="CK201">
        <v>0</v>
      </c>
      <c r="CL201">
        <v>0</v>
      </c>
      <c r="CM201">
        <v>0</v>
      </c>
      <c r="CN201">
        <v>1</v>
      </c>
      <c r="CO201">
        <v>0</v>
      </c>
      <c r="CP201">
        <v>0</v>
      </c>
      <c r="CQ201">
        <v>0</v>
      </c>
      <c r="CR201">
        <v>0</v>
      </c>
      <c r="CS201">
        <v>2</v>
      </c>
      <c r="CT201">
        <v>1</v>
      </c>
      <c r="CU201">
        <v>0</v>
      </c>
      <c r="CV201">
        <v>0</v>
      </c>
      <c r="CW201">
        <v>0</v>
      </c>
      <c r="CX201">
        <v>0</v>
      </c>
      <c r="CY201">
        <v>0</v>
      </c>
      <c r="CZ201">
        <v>0</v>
      </c>
      <c r="DA201">
        <v>1</v>
      </c>
      <c r="DB201">
        <v>0</v>
      </c>
      <c r="DC201">
        <v>1</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3</v>
      </c>
      <c r="EA201">
        <v>0</v>
      </c>
      <c r="EB201">
        <v>2</v>
      </c>
      <c r="EC201">
        <v>2</v>
      </c>
      <c r="ED201">
        <v>0</v>
      </c>
      <c r="EE201">
        <v>0</v>
      </c>
      <c r="EF201">
        <v>0</v>
      </c>
      <c r="EG201">
        <v>0</v>
      </c>
      <c r="EH201">
        <v>0</v>
      </c>
      <c r="EI201">
        <v>0</v>
      </c>
      <c r="EJ201">
        <v>0</v>
      </c>
      <c r="EK201">
        <v>2</v>
      </c>
      <c r="EL201">
        <v>0</v>
      </c>
      <c r="EM201">
        <v>3</v>
      </c>
      <c r="EN201">
        <v>0</v>
      </c>
      <c r="EO201">
        <v>2</v>
      </c>
      <c r="EP201">
        <v>0</v>
      </c>
      <c r="EQ201">
        <v>0</v>
      </c>
      <c r="ER201">
        <v>0</v>
      </c>
      <c r="ES201">
        <v>0</v>
      </c>
      <c r="ET201">
        <v>0</v>
      </c>
      <c r="EU201">
        <v>0</v>
      </c>
      <c r="EV201">
        <v>0</v>
      </c>
      <c r="EW201">
        <v>0</v>
      </c>
      <c r="EX201">
        <v>2</v>
      </c>
      <c r="EY201">
        <v>0</v>
      </c>
      <c r="EZ201">
        <v>0</v>
      </c>
      <c r="FA201">
        <v>0</v>
      </c>
      <c r="FB201">
        <v>0</v>
      </c>
      <c r="FC201">
        <v>0</v>
      </c>
    </row>
    <row r="202" spans="1:159" x14ac:dyDescent="0.25">
      <c r="A202" t="s">
        <v>358</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2</v>
      </c>
      <c r="W202">
        <v>0</v>
      </c>
      <c r="X202">
        <v>0</v>
      </c>
      <c r="Y202">
        <v>0</v>
      </c>
      <c r="Z202">
        <v>0</v>
      </c>
      <c r="AA202">
        <v>3</v>
      </c>
      <c r="AB202">
        <v>0</v>
      </c>
      <c r="AC202">
        <v>0</v>
      </c>
      <c r="AD202">
        <v>0</v>
      </c>
      <c r="AE202">
        <v>1</v>
      </c>
      <c r="AF202">
        <v>0</v>
      </c>
      <c r="AG202">
        <v>0</v>
      </c>
      <c r="AH202">
        <v>0</v>
      </c>
      <c r="AI202">
        <v>0</v>
      </c>
      <c r="AJ202">
        <v>0</v>
      </c>
      <c r="AK202">
        <v>0</v>
      </c>
      <c r="AL202" s="8">
        <v>0</v>
      </c>
      <c r="AM202">
        <v>2</v>
      </c>
      <c r="AN202">
        <v>0</v>
      </c>
      <c r="AO202">
        <v>0</v>
      </c>
      <c r="AP202">
        <v>0</v>
      </c>
      <c r="AQ202">
        <v>0</v>
      </c>
      <c r="AR202">
        <v>0</v>
      </c>
      <c r="AS202">
        <v>3</v>
      </c>
      <c r="AT202">
        <v>0</v>
      </c>
      <c r="AU202">
        <v>0</v>
      </c>
      <c r="AV202">
        <v>2</v>
      </c>
      <c r="AW202">
        <v>0</v>
      </c>
      <c r="AX202">
        <v>0</v>
      </c>
      <c r="AY202">
        <v>0</v>
      </c>
      <c r="AZ202">
        <v>0</v>
      </c>
      <c r="BA202">
        <v>3</v>
      </c>
      <c r="BB202">
        <v>0</v>
      </c>
      <c r="BC202">
        <v>0</v>
      </c>
      <c r="BD202">
        <v>2</v>
      </c>
      <c r="BE202">
        <v>0</v>
      </c>
      <c r="BF202">
        <v>0</v>
      </c>
      <c r="BG202">
        <v>0</v>
      </c>
      <c r="BH202">
        <v>0</v>
      </c>
      <c r="BI202">
        <v>0</v>
      </c>
      <c r="BJ202">
        <v>0</v>
      </c>
      <c r="BK202">
        <v>2</v>
      </c>
      <c r="BL202">
        <v>0</v>
      </c>
      <c r="BM202">
        <v>0</v>
      </c>
      <c r="BN202">
        <v>0</v>
      </c>
      <c r="BO202">
        <v>3</v>
      </c>
      <c r="BP202">
        <v>0</v>
      </c>
      <c r="BQ202">
        <v>0</v>
      </c>
      <c r="BR202">
        <v>3</v>
      </c>
      <c r="BS202">
        <v>3</v>
      </c>
      <c r="BT202">
        <v>0</v>
      </c>
      <c r="BU202">
        <v>0</v>
      </c>
      <c r="BV202">
        <v>0</v>
      </c>
      <c r="BW202">
        <v>1</v>
      </c>
      <c r="BX202">
        <v>0</v>
      </c>
      <c r="BY202">
        <v>0</v>
      </c>
      <c r="BZ202">
        <v>0</v>
      </c>
      <c r="CA202">
        <v>0</v>
      </c>
      <c r="CB202">
        <v>0</v>
      </c>
      <c r="CC202">
        <v>0</v>
      </c>
      <c r="CD202">
        <v>1</v>
      </c>
      <c r="CE202">
        <v>0</v>
      </c>
      <c r="CF202">
        <v>0</v>
      </c>
      <c r="CG202">
        <v>3</v>
      </c>
      <c r="CH202">
        <v>0</v>
      </c>
      <c r="CI202">
        <v>0</v>
      </c>
      <c r="CJ202">
        <v>0</v>
      </c>
      <c r="CK202">
        <v>0</v>
      </c>
      <c r="CL202">
        <v>0</v>
      </c>
      <c r="CM202">
        <v>1</v>
      </c>
      <c r="CN202">
        <v>1</v>
      </c>
      <c r="CO202">
        <v>0</v>
      </c>
      <c r="CP202">
        <v>0</v>
      </c>
      <c r="CQ202">
        <v>0</v>
      </c>
      <c r="CR202">
        <v>0</v>
      </c>
      <c r="CS202">
        <v>0</v>
      </c>
      <c r="CT202">
        <v>0</v>
      </c>
      <c r="CU202">
        <v>0</v>
      </c>
      <c r="CV202">
        <v>0</v>
      </c>
      <c r="CW202">
        <v>0</v>
      </c>
      <c r="CX202">
        <v>0</v>
      </c>
      <c r="CY202">
        <v>0</v>
      </c>
      <c r="CZ202">
        <v>0</v>
      </c>
      <c r="DA202">
        <v>0</v>
      </c>
      <c r="DB202">
        <v>0</v>
      </c>
      <c r="DC202">
        <v>0</v>
      </c>
      <c r="DD202">
        <v>0</v>
      </c>
      <c r="DE202">
        <v>0</v>
      </c>
      <c r="DF202">
        <v>2</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3</v>
      </c>
      <c r="EA202">
        <v>1</v>
      </c>
      <c r="EB202">
        <v>2</v>
      </c>
      <c r="EC202">
        <v>1</v>
      </c>
      <c r="ED202">
        <v>0</v>
      </c>
      <c r="EE202">
        <v>0</v>
      </c>
      <c r="EF202">
        <v>0</v>
      </c>
      <c r="EG202">
        <v>0</v>
      </c>
      <c r="EH202">
        <v>0</v>
      </c>
      <c r="EI202">
        <v>0</v>
      </c>
      <c r="EJ202">
        <v>0</v>
      </c>
      <c r="EK202">
        <v>2</v>
      </c>
      <c r="EL202">
        <v>0</v>
      </c>
      <c r="EM202">
        <v>2</v>
      </c>
      <c r="EN202">
        <v>0</v>
      </c>
      <c r="EO202">
        <v>2</v>
      </c>
      <c r="EP202">
        <v>0</v>
      </c>
      <c r="EQ202">
        <v>0</v>
      </c>
      <c r="ER202">
        <v>1</v>
      </c>
      <c r="ES202">
        <v>0</v>
      </c>
      <c r="ET202">
        <v>0</v>
      </c>
      <c r="EU202">
        <v>0</v>
      </c>
      <c r="EV202">
        <v>0</v>
      </c>
      <c r="EW202">
        <v>0</v>
      </c>
      <c r="EX202">
        <v>2</v>
      </c>
      <c r="EY202">
        <v>0</v>
      </c>
      <c r="EZ202">
        <v>0</v>
      </c>
      <c r="FA202">
        <v>0</v>
      </c>
      <c r="FB202">
        <v>0</v>
      </c>
      <c r="FC202">
        <v>0</v>
      </c>
    </row>
    <row r="203" spans="1:159" x14ac:dyDescent="0.25">
      <c r="A203" t="s">
        <v>359</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s="8">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2</v>
      </c>
      <c r="CO203">
        <v>0</v>
      </c>
      <c r="CP203">
        <v>0</v>
      </c>
      <c r="CQ203">
        <v>0</v>
      </c>
      <c r="CR203">
        <v>0</v>
      </c>
      <c r="CS203">
        <v>0</v>
      </c>
      <c r="CT203">
        <v>0</v>
      </c>
      <c r="CU203">
        <v>0</v>
      </c>
      <c r="CV203">
        <v>3</v>
      </c>
      <c r="CW203">
        <v>0</v>
      </c>
      <c r="CX203">
        <v>0</v>
      </c>
      <c r="CY203">
        <v>0</v>
      </c>
      <c r="CZ203">
        <v>0</v>
      </c>
      <c r="DA203">
        <v>3</v>
      </c>
      <c r="DB203">
        <v>0</v>
      </c>
      <c r="DC203">
        <v>2</v>
      </c>
      <c r="DD203">
        <v>0</v>
      </c>
      <c r="DE203">
        <v>0</v>
      </c>
      <c r="DF203">
        <v>0</v>
      </c>
      <c r="DG203">
        <v>0</v>
      </c>
      <c r="DH203">
        <v>0</v>
      </c>
      <c r="DI203">
        <v>0</v>
      </c>
      <c r="DJ203">
        <v>0</v>
      </c>
      <c r="DK203">
        <v>0</v>
      </c>
      <c r="DL203">
        <v>0</v>
      </c>
      <c r="DM203">
        <v>0</v>
      </c>
      <c r="DN203">
        <v>0</v>
      </c>
      <c r="DO203">
        <v>0</v>
      </c>
      <c r="DP203">
        <v>0</v>
      </c>
      <c r="DQ203">
        <v>0</v>
      </c>
      <c r="DR203">
        <v>0</v>
      </c>
      <c r="DS203">
        <v>2</v>
      </c>
      <c r="DT203">
        <v>0</v>
      </c>
      <c r="DU203">
        <v>0</v>
      </c>
      <c r="DV203">
        <v>0</v>
      </c>
      <c r="DW203">
        <v>0</v>
      </c>
      <c r="DX203">
        <v>0</v>
      </c>
      <c r="DY203">
        <v>0</v>
      </c>
      <c r="DZ203">
        <v>0</v>
      </c>
      <c r="EA203">
        <v>0</v>
      </c>
      <c r="EB203">
        <v>2</v>
      </c>
      <c r="EC203">
        <v>2</v>
      </c>
      <c r="ED203">
        <v>0</v>
      </c>
      <c r="EE203">
        <v>0</v>
      </c>
      <c r="EF203">
        <v>0</v>
      </c>
      <c r="EG203">
        <v>0</v>
      </c>
      <c r="EH203">
        <v>0</v>
      </c>
      <c r="EI203">
        <v>0</v>
      </c>
      <c r="EJ203">
        <v>0</v>
      </c>
      <c r="EK203">
        <v>2</v>
      </c>
      <c r="EL203">
        <v>0</v>
      </c>
      <c r="EM203">
        <v>0</v>
      </c>
      <c r="EN203">
        <v>0</v>
      </c>
      <c r="EO203">
        <v>2</v>
      </c>
      <c r="EP203">
        <v>0</v>
      </c>
      <c r="EQ203">
        <v>0</v>
      </c>
      <c r="ER203">
        <v>0</v>
      </c>
      <c r="ES203">
        <v>0</v>
      </c>
      <c r="ET203">
        <v>0</v>
      </c>
      <c r="EU203">
        <v>0</v>
      </c>
      <c r="EV203">
        <v>0</v>
      </c>
      <c r="EW203">
        <v>0</v>
      </c>
      <c r="EX203">
        <v>0</v>
      </c>
      <c r="EY203">
        <v>0</v>
      </c>
      <c r="EZ203">
        <v>0</v>
      </c>
      <c r="FA203">
        <v>0</v>
      </c>
      <c r="FB203">
        <v>0</v>
      </c>
      <c r="FC203">
        <v>0</v>
      </c>
    </row>
    <row r="204" spans="1:159" x14ac:dyDescent="0.25">
      <c r="A204" t="s">
        <v>360</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s="8">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1</v>
      </c>
      <c r="CW204">
        <v>0</v>
      </c>
      <c r="CX204">
        <v>0</v>
      </c>
      <c r="CY204">
        <v>0</v>
      </c>
      <c r="CZ204">
        <v>0</v>
      </c>
      <c r="DA204">
        <v>3</v>
      </c>
      <c r="DB204">
        <v>0</v>
      </c>
      <c r="DC204">
        <v>2</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2</v>
      </c>
      <c r="DW204">
        <v>0</v>
      </c>
      <c r="DX204">
        <v>0</v>
      </c>
      <c r="DY204">
        <v>0</v>
      </c>
      <c r="DZ204">
        <v>0</v>
      </c>
      <c r="EA204">
        <v>3</v>
      </c>
      <c r="EB204">
        <v>0</v>
      </c>
      <c r="EC204">
        <v>2</v>
      </c>
      <c r="ED204">
        <v>0</v>
      </c>
      <c r="EE204">
        <v>0</v>
      </c>
      <c r="EF204">
        <v>0</v>
      </c>
      <c r="EG204">
        <v>0</v>
      </c>
      <c r="EH204">
        <v>0</v>
      </c>
      <c r="EI204">
        <v>0</v>
      </c>
      <c r="EJ204">
        <v>0</v>
      </c>
      <c r="EK204">
        <v>3</v>
      </c>
      <c r="EL204">
        <v>0</v>
      </c>
      <c r="EM204">
        <v>1</v>
      </c>
      <c r="EN204">
        <v>0</v>
      </c>
      <c r="EO204">
        <v>0</v>
      </c>
      <c r="EP204">
        <v>0</v>
      </c>
      <c r="EQ204">
        <v>0</v>
      </c>
      <c r="ER204">
        <v>0</v>
      </c>
      <c r="ES204">
        <v>0</v>
      </c>
      <c r="ET204">
        <v>0</v>
      </c>
      <c r="EU204">
        <v>0</v>
      </c>
      <c r="EV204">
        <v>0</v>
      </c>
      <c r="EW204">
        <v>0</v>
      </c>
      <c r="EX204">
        <v>0</v>
      </c>
      <c r="EY204">
        <v>0</v>
      </c>
      <c r="EZ204">
        <v>0</v>
      </c>
      <c r="FA204">
        <v>0</v>
      </c>
      <c r="FB204">
        <v>0</v>
      </c>
      <c r="FC204">
        <v>0</v>
      </c>
    </row>
    <row r="205" spans="1:159" x14ac:dyDescent="0.25">
      <c r="A205" t="s">
        <v>361</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s="8">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2</v>
      </c>
      <c r="CW205">
        <v>0</v>
      </c>
      <c r="CX205">
        <v>0</v>
      </c>
      <c r="CY205">
        <v>0</v>
      </c>
      <c r="CZ205">
        <v>0</v>
      </c>
      <c r="DA205">
        <v>2</v>
      </c>
      <c r="DB205">
        <v>1</v>
      </c>
      <c r="DC205">
        <v>3</v>
      </c>
      <c r="DD205">
        <v>0</v>
      </c>
      <c r="DE205">
        <v>0</v>
      </c>
      <c r="DF205">
        <v>0</v>
      </c>
      <c r="DG205">
        <v>0</v>
      </c>
      <c r="DH205">
        <v>0</v>
      </c>
      <c r="DI205">
        <v>0</v>
      </c>
      <c r="DJ205">
        <v>0</v>
      </c>
      <c r="DK205">
        <v>0</v>
      </c>
      <c r="DL205">
        <v>0</v>
      </c>
      <c r="DM205">
        <v>0</v>
      </c>
      <c r="DN205">
        <v>0</v>
      </c>
      <c r="DO205">
        <v>0</v>
      </c>
      <c r="DP205">
        <v>0</v>
      </c>
      <c r="DQ205">
        <v>0</v>
      </c>
      <c r="DR205">
        <v>0</v>
      </c>
      <c r="DS205">
        <v>2</v>
      </c>
      <c r="DT205">
        <v>0</v>
      </c>
      <c r="DU205">
        <v>0</v>
      </c>
      <c r="DV205">
        <v>0</v>
      </c>
      <c r="DW205">
        <v>0</v>
      </c>
      <c r="DX205">
        <v>0</v>
      </c>
      <c r="DY205">
        <v>0</v>
      </c>
      <c r="DZ205">
        <v>0</v>
      </c>
      <c r="EA205">
        <v>0</v>
      </c>
      <c r="EB205">
        <v>1</v>
      </c>
      <c r="EC205">
        <v>2</v>
      </c>
      <c r="ED205">
        <v>0</v>
      </c>
      <c r="EE205">
        <v>0</v>
      </c>
      <c r="EF205">
        <v>0</v>
      </c>
      <c r="EG205">
        <v>0</v>
      </c>
      <c r="EH205">
        <v>0</v>
      </c>
      <c r="EI205">
        <v>0</v>
      </c>
      <c r="EJ205">
        <v>0</v>
      </c>
      <c r="EK205">
        <v>0</v>
      </c>
      <c r="EL205">
        <v>0</v>
      </c>
      <c r="EM205">
        <v>0</v>
      </c>
      <c r="EN205">
        <v>0</v>
      </c>
      <c r="EO205">
        <v>1</v>
      </c>
      <c r="EP205">
        <v>0</v>
      </c>
      <c r="EQ205">
        <v>0</v>
      </c>
      <c r="ER205">
        <v>0</v>
      </c>
      <c r="ES205">
        <v>0</v>
      </c>
      <c r="ET205">
        <v>0</v>
      </c>
      <c r="EU205">
        <v>0</v>
      </c>
      <c r="EV205">
        <v>0</v>
      </c>
      <c r="EW205">
        <v>0</v>
      </c>
      <c r="EX205">
        <v>0</v>
      </c>
      <c r="EY205">
        <v>0</v>
      </c>
      <c r="EZ205">
        <v>0</v>
      </c>
      <c r="FA205">
        <v>0</v>
      </c>
      <c r="FB205">
        <v>0</v>
      </c>
      <c r="FC205">
        <v>0</v>
      </c>
    </row>
    <row r="206" spans="1:159" x14ac:dyDescent="0.25">
      <c r="A206" t="s">
        <v>362</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s="8">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2</v>
      </c>
      <c r="CO206">
        <v>0</v>
      </c>
      <c r="CP206">
        <v>0</v>
      </c>
      <c r="CQ206">
        <v>0</v>
      </c>
      <c r="CR206">
        <v>0</v>
      </c>
      <c r="CS206">
        <v>0</v>
      </c>
      <c r="CT206">
        <v>0</v>
      </c>
      <c r="CU206">
        <v>0</v>
      </c>
      <c r="CV206">
        <v>2</v>
      </c>
      <c r="CW206">
        <v>0</v>
      </c>
      <c r="CX206">
        <v>0</v>
      </c>
      <c r="CY206">
        <v>1</v>
      </c>
      <c r="CZ206">
        <v>3</v>
      </c>
      <c r="DA206">
        <v>2</v>
      </c>
      <c r="DB206">
        <v>0</v>
      </c>
      <c r="DC206">
        <v>2</v>
      </c>
      <c r="DD206">
        <v>0</v>
      </c>
      <c r="DE206">
        <v>0</v>
      </c>
      <c r="DF206">
        <v>0</v>
      </c>
      <c r="DG206">
        <v>0</v>
      </c>
      <c r="DH206">
        <v>0</v>
      </c>
      <c r="DI206">
        <v>0</v>
      </c>
      <c r="DJ206">
        <v>0</v>
      </c>
      <c r="DK206">
        <v>0</v>
      </c>
      <c r="DL206">
        <v>0</v>
      </c>
      <c r="DM206">
        <v>0</v>
      </c>
      <c r="DN206">
        <v>0</v>
      </c>
      <c r="DO206">
        <v>0</v>
      </c>
      <c r="DP206">
        <v>0</v>
      </c>
      <c r="DQ206">
        <v>0</v>
      </c>
      <c r="DR206">
        <v>0</v>
      </c>
      <c r="DS206">
        <v>1</v>
      </c>
      <c r="DT206">
        <v>0</v>
      </c>
      <c r="DU206">
        <v>0</v>
      </c>
      <c r="DV206">
        <v>0</v>
      </c>
      <c r="DW206">
        <v>0</v>
      </c>
      <c r="DX206">
        <v>0</v>
      </c>
      <c r="DY206">
        <v>0</v>
      </c>
      <c r="DZ206">
        <v>0</v>
      </c>
      <c r="EA206">
        <v>0</v>
      </c>
      <c r="EB206">
        <v>2</v>
      </c>
      <c r="EC206">
        <v>2</v>
      </c>
      <c r="ED206">
        <v>0</v>
      </c>
      <c r="EE206">
        <v>0</v>
      </c>
      <c r="EF206">
        <v>0</v>
      </c>
      <c r="EG206">
        <v>0</v>
      </c>
      <c r="EH206">
        <v>0</v>
      </c>
      <c r="EI206">
        <v>0</v>
      </c>
      <c r="EJ206">
        <v>0</v>
      </c>
      <c r="EK206">
        <v>2</v>
      </c>
      <c r="EL206">
        <v>0</v>
      </c>
      <c r="EM206">
        <v>0</v>
      </c>
      <c r="EN206">
        <v>0</v>
      </c>
      <c r="EO206">
        <v>2</v>
      </c>
      <c r="EP206">
        <v>0</v>
      </c>
      <c r="EQ206">
        <v>0</v>
      </c>
      <c r="ER206">
        <v>0</v>
      </c>
      <c r="ES206">
        <v>0</v>
      </c>
      <c r="ET206">
        <v>0</v>
      </c>
      <c r="EU206">
        <v>0</v>
      </c>
      <c r="EV206">
        <v>0</v>
      </c>
      <c r="EW206">
        <v>0</v>
      </c>
      <c r="EX206">
        <v>0</v>
      </c>
      <c r="EY206">
        <v>0</v>
      </c>
      <c r="EZ206">
        <v>0</v>
      </c>
      <c r="FA206">
        <v>0</v>
      </c>
      <c r="FB206">
        <v>0</v>
      </c>
      <c r="FC206">
        <v>0</v>
      </c>
    </row>
    <row r="207" spans="1:159" x14ac:dyDescent="0.25">
      <c r="A207" t="s">
        <v>363</v>
      </c>
      <c r="B207">
        <v>0</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s="8">
        <v>0</v>
      </c>
      <c r="AM207">
        <v>2</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2</v>
      </c>
      <c r="CO207">
        <v>0</v>
      </c>
      <c r="CP207">
        <v>0</v>
      </c>
      <c r="CQ207">
        <v>0</v>
      </c>
      <c r="CR207">
        <v>0</v>
      </c>
      <c r="CS207">
        <v>1</v>
      </c>
      <c r="CT207">
        <v>0</v>
      </c>
      <c r="CU207">
        <v>0</v>
      </c>
      <c r="CV207">
        <v>2</v>
      </c>
      <c r="CW207">
        <v>0</v>
      </c>
      <c r="CX207">
        <v>0</v>
      </c>
      <c r="CY207">
        <v>0</v>
      </c>
      <c r="CZ207">
        <v>2</v>
      </c>
      <c r="DA207">
        <v>0</v>
      </c>
      <c r="DB207">
        <v>2</v>
      </c>
      <c r="DC207">
        <v>2</v>
      </c>
      <c r="DD207">
        <v>0</v>
      </c>
      <c r="DE207">
        <v>0</v>
      </c>
      <c r="DF207">
        <v>2</v>
      </c>
      <c r="DG207">
        <v>0</v>
      </c>
      <c r="DH207">
        <v>0</v>
      </c>
      <c r="DI207">
        <v>0</v>
      </c>
      <c r="DJ207">
        <v>0</v>
      </c>
      <c r="DK207">
        <v>0</v>
      </c>
      <c r="DL207">
        <v>0</v>
      </c>
      <c r="DM207">
        <v>0</v>
      </c>
      <c r="DN207">
        <v>0</v>
      </c>
      <c r="DO207">
        <v>0</v>
      </c>
      <c r="DP207">
        <v>0</v>
      </c>
      <c r="DQ207">
        <v>0</v>
      </c>
      <c r="DR207">
        <v>0</v>
      </c>
      <c r="DS207">
        <v>2</v>
      </c>
      <c r="DT207">
        <v>0</v>
      </c>
      <c r="DU207">
        <v>0</v>
      </c>
      <c r="DV207">
        <v>2</v>
      </c>
      <c r="DW207">
        <v>0</v>
      </c>
      <c r="DX207">
        <v>0</v>
      </c>
      <c r="DY207">
        <v>0</v>
      </c>
      <c r="DZ207">
        <v>2</v>
      </c>
      <c r="EA207">
        <v>0</v>
      </c>
      <c r="EB207">
        <v>2</v>
      </c>
      <c r="EC207">
        <v>2</v>
      </c>
      <c r="ED207">
        <v>0</v>
      </c>
      <c r="EE207">
        <v>0</v>
      </c>
      <c r="EF207">
        <v>0</v>
      </c>
      <c r="EG207">
        <v>0</v>
      </c>
      <c r="EH207">
        <v>0</v>
      </c>
      <c r="EI207">
        <v>0</v>
      </c>
      <c r="EJ207">
        <v>0</v>
      </c>
      <c r="EK207">
        <v>2</v>
      </c>
      <c r="EL207">
        <v>0</v>
      </c>
      <c r="EM207">
        <v>2</v>
      </c>
      <c r="EN207">
        <v>0</v>
      </c>
      <c r="EO207">
        <v>2</v>
      </c>
      <c r="EP207">
        <v>0</v>
      </c>
      <c r="EQ207">
        <v>0</v>
      </c>
      <c r="ER207">
        <v>0</v>
      </c>
      <c r="ES207">
        <v>0</v>
      </c>
      <c r="ET207">
        <v>0</v>
      </c>
      <c r="EU207">
        <v>0</v>
      </c>
      <c r="EV207">
        <v>0</v>
      </c>
      <c r="EW207">
        <v>0</v>
      </c>
      <c r="EX207">
        <v>1</v>
      </c>
      <c r="EY207">
        <v>0</v>
      </c>
      <c r="EZ207">
        <v>0</v>
      </c>
      <c r="FA207">
        <v>0</v>
      </c>
      <c r="FB207">
        <v>0</v>
      </c>
      <c r="FC207">
        <v>0</v>
      </c>
    </row>
    <row r="208" spans="1:159" x14ac:dyDescent="0.25">
      <c r="A208" t="s">
        <v>364</v>
      </c>
      <c r="B208">
        <v>0</v>
      </c>
      <c r="C208">
        <v>0</v>
      </c>
      <c r="D208">
        <v>0</v>
      </c>
      <c r="E208">
        <v>0</v>
      </c>
      <c r="F208">
        <v>0</v>
      </c>
      <c r="G208">
        <v>0</v>
      </c>
      <c r="H208">
        <v>0</v>
      </c>
      <c r="I208">
        <v>0</v>
      </c>
      <c r="J208">
        <v>0</v>
      </c>
      <c r="K208">
        <v>0</v>
      </c>
      <c r="L208">
        <v>0</v>
      </c>
      <c r="M208">
        <v>0</v>
      </c>
      <c r="N208">
        <v>0</v>
      </c>
      <c r="O208">
        <v>0</v>
      </c>
      <c r="P208">
        <v>0</v>
      </c>
      <c r="Q208">
        <v>1</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s="8">
        <v>0</v>
      </c>
      <c r="AM208">
        <v>2</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2</v>
      </c>
      <c r="CO208">
        <v>0</v>
      </c>
      <c r="CP208">
        <v>0</v>
      </c>
      <c r="CQ208">
        <v>0</v>
      </c>
      <c r="CR208">
        <v>0</v>
      </c>
      <c r="CS208">
        <v>1</v>
      </c>
      <c r="CT208">
        <v>0</v>
      </c>
      <c r="CU208">
        <v>0</v>
      </c>
      <c r="CV208">
        <v>2</v>
      </c>
      <c r="CW208">
        <v>0</v>
      </c>
      <c r="CX208">
        <v>0</v>
      </c>
      <c r="CY208">
        <v>0</v>
      </c>
      <c r="CZ208">
        <v>3</v>
      </c>
      <c r="DA208">
        <v>2</v>
      </c>
      <c r="DB208">
        <v>0</v>
      </c>
      <c r="DC208">
        <v>2</v>
      </c>
      <c r="DD208">
        <v>0</v>
      </c>
      <c r="DE208">
        <v>0</v>
      </c>
      <c r="DF208">
        <v>2</v>
      </c>
      <c r="DG208">
        <v>0</v>
      </c>
      <c r="DH208">
        <v>0</v>
      </c>
      <c r="DI208">
        <v>0</v>
      </c>
      <c r="DJ208">
        <v>0</v>
      </c>
      <c r="DK208">
        <v>0</v>
      </c>
      <c r="DL208">
        <v>0</v>
      </c>
      <c r="DM208">
        <v>0</v>
      </c>
      <c r="DN208">
        <v>0</v>
      </c>
      <c r="DO208">
        <v>0</v>
      </c>
      <c r="DP208">
        <v>0</v>
      </c>
      <c r="DQ208">
        <v>0</v>
      </c>
      <c r="DR208">
        <v>0</v>
      </c>
      <c r="DS208">
        <v>2</v>
      </c>
      <c r="DT208">
        <v>0</v>
      </c>
      <c r="DU208">
        <v>0</v>
      </c>
      <c r="DV208">
        <v>0</v>
      </c>
      <c r="DW208">
        <v>0</v>
      </c>
      <c r="DX208">
        <v>0</v>
      </c>
      <c r="DY208">
        <v>0</v>
      </c>
      <c r="DZ208">
        <v>2</v>
      </c>
      <c r="EA208">
        <v>3</v>
      </c>
      <c r="EB208">
        <v>2</v>
      </c>
      <c r="EC208">
        <v>2</v>
      </c>
      <c r="ED208">
        <v>0</v>
      </c>
      <c r="EE208">
        <v>0</v>
      </c>
      <c r="EF208">
        <v>0</v>
      </c>
      <c r="EG208">
        <v>0</v>
      </c>
      <c r="EH208">
        <v>0</v>
      </c>
      <c r="EI208">
        <v>0</v>
      </c>
      <c r="EJ208">
        <v>0</v>
      </c>
      <c r="EK208">
        <v>2</v>
      </c>
      <c r="EL208">
        <v>0</v>
      </c>
      <c r="EM208">
        <v>2</v>
      </c>
      <c r="EN208">
        <v>1</v>
      </c>
      <c r="EO208">
        <v>2</v>
      </c>
      <c r="EP208">
        <v>0</v>
      </c>
      <c r="EQ208">
        <v>0</v>
      </c>
      <c r="ER208">
        <v>0</v>
      </c>
      <c r="ES208">
        <v>0</v>
      </c>
      <c r="ET208">
        <v>0</v>
      </c>
      <c r="EU208">
        <v>0</v>
      </c>
      <c r="EV208">
        <v>1</v>
      </c>
      <c r="EW208">
        <v>0</v>
      </c>
      <c r="EX208">
        <v>0</v>
      </c>
      <c r="EY208">
        <v>0</v>
      </c>
      <c r="EZ208">
        <v>0</v>
      </c>
      <c r="FA208">
        <v>0</v>
      </c>
      <c r="FB208">
        <v>0</v>
      </c>
      <c r="FC208">
        <v>0</v>
      </c>
    </row>
    <row r="209" spans="1:159" x14ac:dyDescent="0.25">
      <c r="A209" t="s">
        <v>365</v>
      </c>
      <c r="B209">
        <v>0</v>
      </c>
      <c r="C209">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s="8">
        <v>0</v>
      </c>
      <c r="AM209">
        <v>1</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2</v>
      </c>
      <c r="CO209">
        <v>0</v>
      </c>
      <c r="CP209">
        <v>0</v>
      </c>
      <c r="CQ209">
        <v>0</v>
      </c>
      <c r="CR209">
        <v>0</v>
      </c>
      <c r="CS209">
        <v>1</v>
      </c>
      <c r="CT209">
        <v>0</v>
      </c>
      <c r="CU209">
        <v>0</v>
      </c>
      <c r="CV209">
        <v>0</v>
      </c>
      <c r="CW209">
        <v>0</v>
      </c>
      <c r="CX209">
        <v>0</v>
      </c>
      <c r="CY209">
        <v>0</v>
      </c>
      <c r="CZ209">
        <v>0</v>
      </c>
      <c r="DA209">
        <v>2</v>
      </c>
      <c r="DB209">
        <v>0</v>
      </c>
      <c r="DC209">
        <v>2</v>
      </c>
      <c r="DD209">
        <v>0</v>
      </c>
      <c r="DE209">
        <v>0</v>
      </c>
      <c r="DF209">
        <v>2</v>
      </c>
      <c r="DG209">
        <v>0</v>
      </c>
      <c r="DH209">
        <v>0</v>
      </c>
      <c r="DI209">
        <v>0</v>
      </c>
      <c r="DJ209">
        <v>0</v>
      </c>
      <c r="DK209">
        <v>0</v>
      </c>
      <c r="DL209">
        <v>0</v>
      </c>
      <c r="DM209">
        <v>0</v>
      </c>
      <c r="DN209">
        <v>0</v>
      </c>
      <c r="DO209">
        <v>0</v>
      </c>
      <c r="DP209">
        <v>0</v>
      </c>
      <c r="DQ209">
        <v>0</v>
      </c>
      <c r="DR209">
        <v>0</v>
      </c>
      <c r="DS209">
        <v>3</v>
      </c>
      <c r="DT209">
        <v>0</v>
      </c>
      <c r="DU209">
        <v>0</v>
      </c>
      <c r="DV209">
        <v>1</v>
      </c>
      <c r="DW209">
        <v>0</v>
      </c>
      <c r="DX209">
        <v>0</v>
      </c>
      <c r="DY209">
        <v>0</v>
      </c>
      <c r="DZ209">
        <v>0</v>
      </c>
      <c r="EA209">
        <v>0</v>
      </c>
      <c r="EB209">
        <v>0</v>
      </c>
      <c r="EC209">
        <v>2</v>
      </c>
      <c r="ED209">
        <v>0</v>
      </c>
      <c r="EE209">
        <v>0</v>
      </c>
      <c r="EF209">
        <v>0</v>
      </c>
      <c r="EG209">
        <v>0</v>
      </c>
      <c r="EH209">
        <v>0</v>
      </c>
      <c r="EI209">
        <v>0</v>
      </c>
      <c r="EJ209">
        <v>0</v>
      </c>
      <c r="EK209">
        <v>0</v>
      </c>
      <c r="EL209">
        <v>1</v>
      </c>
      <c r="EM209">
        <v>2</v>
      </c>
      <c r="EN209">
        <v>0</v>
      </c>
      <c r="EO209">
        <v>2</v>
      </c>
      <c r="EP209">
        <v>0</v>
      </c>
      <c r="EQ209">
        <v>0</v>
      </c>
      <c r="ER209">
        <v>0</v>
      </c>
      <c r="ES209">
        <v>0</v>
      </c>
      <c r="ET209">
        <v>0</v>
      </c>
      <c r="EU209">
        <v>0</v>
      </c>
      <c r="EV209">
        <v>0</v>
      </c>
      <c r="EW209">
        <v>0</v>
      </c>
      <c r="EX209">
        <v>0</v>
      </c>
      <c r="EY209">
        <v>0</v>
      </c>
      <c r="EZ209">
        <v>0</v>
      </c>
      <c r="FA209">
        <v>0</v>
      </c>
      <c r="FB209">
        <v>0</v>
      </c>
      <c r="FC209">
        <v>0</v>
      </c>
    </row>
    <row r="210" spans="1:159" x14ac:dyDescent="0.25">
      <c r="A210" t="s">
        <v>366</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1</v>
      </c>
      <c r="AC210">
        <v>0</v>
      </c>
      <c r="AD210">
        <v>0</v>
      </c>
      <c r="AE210">
        <v>0</v>
      </c>
      <c r="AF210">
        <v>0</v>
      </c>
      <c r="AG210">
        <v>0</v>
      </c>
      <c r="AH210">
        <v>0</v>
      </c>
      <c r="AI210">
        <v>0</v>
      </c>
      <c r="AJ210">
        <v>0</v>
      </c>
      <c r="AK210">
        <v>1</v>
      </c>
      <c r="AL210" s="8">
        <v>0</v>
      </c>
      <c r="AM210">
        <v>0</v>
      </c>
      <c r="AN210">
        <v>0</v>
      </c>
      <c r="AO210">
        <v>0</v>
      </c>
      <c r="AP210">
        <v>0</v>
      </c>
      <c r="AQ210">
        <v>0</v>
      </c>
      <c r="AR210">
        <v>0</v>
      </c>
      <c r="AS210">
        <v>2</v>
      </c>
      <c r="AT210">
        <v>0</v>
      </c>
      <c r="AU210">
        <v>0</v>
      </c>
      <c r="AV210">
        <v>0</v>
      </c>
      <c r="AW210">
        <v>0</v>
      </c>
      <c r="AX210">
        <v>0</v>
      </c>
      <c r="AY210">
        <v>0</v>
      </c>
      <c r="AZ210">
        <v>0</v>
      </c>
      <c r="BA210">
        <v>0</v>
      </c>
      <c r="BB210">
        <v>0</v>
      </c>
      <c r="BC210">
        <v>0</v>
      </c>
      <c r="BD210">
        <v>0</v>
      </c>
      <c r="BE210">
        <v>0</v>
      </c>
      <c r="BF210">
        <v>0</v>
      </c>
      <c r="BG210">
        <v>0</v>
      </c>
      <c r="BH210">
        <v>0</v>
      </c>
      <c r="BI210">
        <v>0</v>
      </c>
      <c r="BJ210">
        <v>0</v>
      </c>
      <c r="BK210">
        <v>2</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1</v>
      </c>
      <c r="CO210">
        <v>0</v>
      </c>
      <c r="CP210">
        <v>0</v>
      </c>
      <c r="CQ210">
        <v>0</v>
      </c>
      <c r="CR210">
        <v>0</v>
      </c>
      <c r="CS210">
        <v>1</v>
      </c>
      <c r="CT210">
        <v>0</v>
      </c>
      <c r="CU210">
        <v>3</v>
      </c>
      <c r="CV210">
        <v>1</v>
      </c>
      <c r="CW210">
        <v>0</v>
      </c>
      <c r="CX210">
        <v>0</v>
      </c>
      <c r="CY210">
        <v>0</v>
      </c>
      <c r="CZ210">
        <v>0</v>
      </c>
      <c r="DA210">
        <v>3</v>
      </c>
      <c r="DB210">
        <v>0</v>
      </c>
      <c r="DC210">
        <v>3</v>
      </c>
      <c r="DD210">
        <v>0</v>
      </c>
      <c r="DE210">
        <v>0</v>
      </c>
      <c r="DF210">
        <v>3</v>
      </c>
      <c r="DG210">
        <v>0</v>
      </c>
      <c r="DH210">
        <v>0</v>
      </c>
      <c r="DI210">
        <v>0</v>
      </c>
      <c r="DJ210">
        <v>0</v>
      </c>
      <c r="DK210">
        <v>0</v>
      </c>
      <c r="DL210">
        <v>0</v>
      </c>
      <c r="DM210">
        <v>0</v>
      </c>
      <c r="DN210">
        <v>0</v>
      </c>
      <c r="DO210">
        <v>0</v>
      </c>
      <c r="DP210">
        <v>0</v>
      </c>
      <c r="DQ210">
        <v>0</v>
      </c>
      <c r="DR210">
        <v>0</v>
      </c>
      <c r="DS210">
        <v>3</v>
      </c>
      <c r="DT210">
        <v>0</v>
      </c>
      <c r="DU210">
        <v>0</v>
      </c>
      <c r="DV210">
        <v>3</v>
      </c>
      <c r="DW210">
        <v>0</v>
      </c>
      <c r="DX210">
        <v>0</v>
      </c>
      <c r="DY210">
        <v>0</v>
      </c>
      <c r="DZ210">
        <v>2</v>
      </c>
      <c r="EA210">
        <v>0</v>
      </c>
      <c r="EB210">
        <v>1</v>
      </c>
      <c r="EC210">
        <v>2</v>
      </c>
      <c r="ED210">
        <v>0</v>
      </c>
      <c r="EE210">
        <v>0</v>
      </c>
      <c r="EF210">
        <v>0</v>
      </c>
      <c r="EG210">
        <v>0</v>
      </c>
      <c r="EH210">
        <v>0</v>
      </c>
      <c r="EI210">
        <v>1</v>
      </c>
      <c r="EJ210">
        <v>0</v>
      </c>
      <c r="EK210">
        <v>0</v>
      </c>
      <c r="EL210">
        <v>0</v>
      </c>
      <c r="EM210">
        <v>3</v>
      </c>
      <c r="EN210">
        <v>0</v>
      </c>
      <c r="EO210">
        <v>2</v>
      </c>
      <c r="EP210">
        <v>0</v>
      </c>
      <c r="EQ210">
        <v>0</v>
      </c>
      <c r="ER210">
        <v>0</v>
      </c>
      <c r="ES210">
        <v>0</v>
      </c>
      <c r="ET210">
        <v>0</v>
      </c>
      <c r="EU210">
        <v>0</v>
      </c>
      <c r="EV210">
        <v>0</v>
      </c>
      <c r="EW210">
        <v>0</v>
      </c>
      <c r="EX210">
        <v>1</v>
      </c>
      <c r="EY210">
        <v>0</v>
      </c>
      <c r="EZ210">
        <v>0</v>
      </c>
      <c r="FA210">
        <v>0</v>
      </c>
      <c r="FB210">
        <v>0</v>
      </c>
      <c r="FC210">
        <v>0</v>
      </c>
    </row>
    <row r="211" spans="1:159" x14ac:dyDescent="0.25">
      <c r="A211" t="s">
        <v>367</v>
      </c>
      <c r="B211">
        <v>0</v>
      </c>
      <c r="C211">
        <v>0</v>
      </c>
      <c r="D211">
        <v>0</v>
      </c>
      <c r="E211">
        <v>0</v>
      </c>
      <c r="F211">
        <v>0</v>
      </c>
      <c r="G211">
        <v>0</v>
      </c>
      <c r="H211">
        <v>2</v>
      </c>
      <c r="I211">
        <v>0</v>
      </c>
      <c r="J211">
        <v>0</v>
      </c>
      <c r="K211">
        <v>0</v>
      </c>
      <c r="L211">
        <v>0</v>
      </c>
      <c r="M211">
        <v>0</v>
      </c>
      <c r="N211">
        <v>0</v>
      </c>
      <c r="O211">
        <v>0</v>
      </c>
      <c r="P211">
        <v>0</v>
      </c>
      <c r="Q211">
        <v>1</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s="8">
        <v>0</v>
      </c>
      <c r="AM211">
        <v>1</v>
      </c>
      <c r="AN211">
        <v>0</v>
      </c>
      <c r="AO211">
        <v>0</v>
      </c>
      <c r="AP211">
        <v>0</v>
      </c>
      <c r="AQ211">
        <v>0</v>
      </c>
      <c r="AR211">
        <v>0</v>
      </c>
      <c r="AS211">
        <v>0</v>
      </c>
      <c r="AT211">
        <v>0</v>
      </c>
      <c r="AU211">
        <v>0</v>
      </c>
      <c r="AV211">
        <v>0</v>
      </c>
      <c r="AW211">
        <v>0</v>
      </c>
      <c r="AX211">
        <v>0</v>
      </c>
      <c r="AY211">
        <v>0</v>
      </c>
      <c r="AZ211">
        <v>0</v>
      </c>
      <c r="BA211">
        <v>2</v>
      </c>
      <c r="BB211">
        <v>0</v>
      </c>
      <c r="BC211">
        <v>0</v>
      </c>
      <c r="BD211">
        <v>0</v>
      </c>
      <c r="BE211">
        <v>0</v>
      </c>
      <c r="BF211">
        <v>0</v>
      </c>
      <c r="BG211">
        <v>0</v>
      </c>
      <c r="BH211">
        <v>0</v>
      </c>
      <c r="BI211">
        <v>0</v>
      </c>
      <c r="BJ211">
        <v>0</v>
      </c>
      <c r="BK211">
        <v>0</v>
      </c>
      <c r="BL211">
        <v>0</v>
      </c>
      <c r="BM211">
        <v>0</v>
      </c>
      <c r="BN211">
        <v>0</v>
      </c>
      <c r="BO211">
        <v>0</v>
      </c>
      <c r="BP211">
        <v>0</v>
      </c>
      <c r="BQ211">
        <v>0</v>
      </c>
      <c r="BR211">
        <v>2</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2</v>
      </c>
      <c r="CO211">
        <v>0</v>
      </c>
      <c r="CP211">
        <v>0</v>
      </c>
      <c r="CQ211">
        <v>0</v>
      </c>
      <c r="CR211">
        <v>0</v>
      </c>
      <c r="CS211">
        <v>2</v>
      </c>
      <c r="CT211">
        <v>0</v>
      </c>
      <c r="CU211">
        <v>0</v>
      </c>
      <c r="CV211">
        <v>0</v>
      </c>
      <c r="CW211">
        <v>0</v>
      </c>
      <c r="CX211">
        <v>0</v>
      </c>
      <c r="CY211">
        <v>0</v>
      </c>
      <c r="CZ211">
        <v>0</v>
      </c>
      <c r="DA211">
        <v>2</v>
      </c>
      <c r="DB211">
        <v>0</v>
      </c>
      <c r="DC211">
        <v>2</v>
      </c>
      <c r="DD211">
        <v>0</v>
      </c>
      <c r="DE211">
        <v>0</v>
      </c>
      <c r="DF211">
        <v>2</v>
      </c>
      <c r="DG211">
        <v>0</v>
      </c>
      <c r="DH211">
        <v>0</v>
      </c>
      <c r="DI211">
        <v>0</v>
      </c>
      <c r="DJ211">
        <v>0</v>
      </c>
      <c r="DK211">
        <v>0</v>
      </c>
      <c r="DL211">
        <v>0</v>
      </c>
      <c r="DM211">
        <v>0</v>
      </c>
      <c r="DN211">
        <v>0</v>
      </c>
      <c r="DO211">
        <v>0</v>
      </c>
      <c r="DP211">
        <v>0</v>
      </c>
      <c r="DQ211">
        <v>0</v>
      </c>
      <c r="DR211">
        <v>0</v>
      </c>
      <c r="DS211">
        <v>3</v>
      </c>
      <c r="DT211">
        <v>0</v>
      </c>
      <c r="DU211">
        <v>0</v>
      </c>
      <c r="DV211">
        <v>0</v>
      </c>
      <c r="DW211">
        <v>0</v>
      </c>
      <c r="DX211">
        <v>0</v>
      </c>
      <c r="DY211">
        <v>0</v>
      </c>
      <c r="DZ211">
        <v>0</v>
      </c>
      <c r="EA211">
        <v>0</v>
      </c>
      <c r="EB211">
        <v>0</v>
      </c>
      <c r="EC211">
        <v>2</v>
      </c>
      <c r="ED211">
        <v>0</v>
      </c>
      <c r="EE211">
        <v>1</v>
      </c>
      <c r="EF211">
        <v>0</v>
      </c>
      <c r="EG211">
        <v>0</v>
      </c>
      <c r="EH211">
        <v>0</v>
      </c>
      <c r="EI211">
        <v>2</v>
      </c>
      <c r="EJ211">
        <v>0</v>
      </c>
      <c r="EK211">
        <v>0</v>
      </c>
      <c r="EL211">
        <v>0</v>
      </c>
      <c r="EM211">
        <v>0</v>
      </c>
      <c r="EN211">
        <v>0</v>
      </c>
      <c r="EO211">
        <v>2</v>
      </c>
      <c r="EP211">
        <v>0</v>
      </c>
      <c r="EQ211">
        <v>0</v>
      </c>
      <c r="ER211">
        <v>0</v>
      </c>
      <c r="ES211">
        <v>0</v>
      </c>
      <c r="ET211">
        <v>0</v>
      </c>
      <c r="EU211">
        <v>0</v>
      </c>
      <c r="EV211">
        <v>0</v>
      </c>
      <c r="EW211">
        <v>0</v>
      </c>
      <c r="EX211">
        <v>2</v>
      </c>
      <c r="EY211">
        <v>0</v>
      </c>
      <c r="EZ211">
        <v>0</v>
      </c>
      <c r="FA211">
        <v>0</v>
      </c>
      <c r="FB211">
        <v>0</v>
      </c>
      <c r="FC211">
        <v>0</v>
      </c>
    </row>
    <row r="212" spans="1:159" x14ac:dyDescent="0.25">
      <c r="A212" t="s">
        <v>368</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s="8">
        <v>0</v>
      </c>
      <c r="AM212">
        <v>0</v>
      </c>
      <c r="AN212">
        <v>0</v>
      </c>
      <c r="AO212">
        <v>0</v>
      </c>
      <c r="AP212">
        <v>0</v>
      </c>
      <c r="AQ212">
        <v>0</v>
      </c>
      <c r="AR212">
        <v>0</v>
      </c>
      <c r="AS212">
        <v>2</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1</v>
      </c>
      <c r="CW212">
        <v>0</v>
      </c>
      <c r="CX212">
        <v>0</v>
      </c>
      <c r="CY212">
        <v>0</v>
      </c>
      <c r="CZ212">
        <v>0</v>
      </c>
      <c r="DA212">
        <v>2</v>
      </c>
      <c r="DB212">
        <v>0</v>
      </c>
      <c r="DC212">
        <v>2</v>
      </c>
      <c r="DD212">
        <v>0</v>
      </c>
      <c r="DE212">
        <v>0</v>
      </c>
      <c r="DF212">
        <v>2</v>
      </c>
      <c r="DG212">
        <v>0</v>
      </c>
      <c r="DH212">
        <v>0</v>
      </c>
      <c r="DI212">
        <v>0</v>
      </c>
      <c r="DJ212">
        <v>0</v>
      </c>
      <c r="DK212">
        <v>0</v>
      </c>
      <c r="DL212">
        <v>0</v>
      </c>
      <c r="DM212">
        <v>0</v>
      </c>
      <c r="DN212">
        <v>0</v>
      </c>
      <c r="DO212">
        <v>0</v>
      </c>
      <c r="DP212">
        <v>0</v>
      </c>
      <c r="DQ212">
        <v>0</v>
      </c>
      <c r="DR212">
        <v>0</v>
      </c>
      <c r="DS212">
        <v>2</v>
      </c>
      <c r="DT212">
        <v>0</v>
      </c>
      <c r="DU212">
        <v>0</v>
      </c>
      <c r="DV212">
        <v>3</v>
      </c>
      <c r="DW212">
        <v>0</v>
      </c>
      <c r="DX212">
        <v>0</v>
      </c>
      <c r="DY212">
        <v>0</v>
      </c>
      <c r="DZ212">
        <v>2</v>
      </c>
      <c r="EA212">
        <v>0</v>
      </c>
      <c r="EB212">
        <v>2</v>
      </c>
      <c r="EC212">
        <v>2</v>
      </c>
      <c r="ED212">
        <v>0</v>
      </c>
      <c r="EE212">
        <v>0</v>
      </c>
      <c r="EF212">
        <v>0</v>
      </c>
      <c r="EG212">
        <v>0</v>
      </c>
      <c r="EH212">
        <v>0</v>
      </c>
      <c r="EI212">
        <v>1</v>
      </c>
      <c r="EJ212">
        <v>0</v>
      </c>
      <c r="EK212">
        <v>0</v>
      </c>
      <c r="EL212">
        <v>1</v>
      </c>
      <c r="EM212">
        <v>3</v>
      </c>
      <c r="EN212">
        <v>0</v>
      </c>
      <c r="EO212">
        <v>2</v>
      </c>
      <c r="EP212">
        <v>0</v>
      </c>
      <c r="EQ212">
        <v>0</v>
      </c>
      <c r="ER212">
        <v>0</v>
      </c>
      <c r="ES212">
        <v>0</v>
      </c>
      <c r="ET212">
        <v>0</v>
      </c>
      <c r="EU212">
        <v>0</v>
      </c>
      <c r="EV212">
        <v>0</v>
      </c>
      <c r="EW212">
        <v>0</v>
      </c>
      <c r="EX212">
        <v>1</v>
      </c>
      <c r="EY212">
        <v>0</v>
      </c>
      <c r="EZ212">
        <v>0</v>
      </c>
      <c r="FA212">
        <v>0</v>
      </c>
      <c r="FB212">
        <v>0</v>
      </c>
      <c r="FC212">
        <v>0</v>
      </c>
    </row>
    <row r="213" spans="1:159" x14ac:dyDescent="0.25">
      <c r="A213" t="s">
        <v>369</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s="8">
        <v>0</v>
      </c>
      <c r="AM213">
        <v>0</v>
      </c>
      <c r="AN213">
        <v>0</v>
      </c>
      <c r="AO213">
        <v>0</v>
      </c>
      <c r="AP213">
        <v>0</v>
      </c>
      <c r="AQ213">
        <v>0</v>
      </c>
      <c r="AR213">
        <v>0</v>
      </c>
      <c r="AS213">
        <v>0</v>
      </c>
      <c r="AT213">
        <v>0</v>
      </c>
      <c r="AU213">
        <v>0</v>
      </c>
      <c r="AV213">
        <v>0</v>
      </c>
      <c r="AW213">
        <v>0</v>
      </c>
      <c r="AX213">
        <v>0</v>
      </c>
      <c r="AY213">
        <v>0</v>
      </c>
      <c r="AZ213">
        <v>0</v>
      </c>
      <c r="BA213">
        <v>0</v>
      </c>
      <c r="BB213">
        <v>0</v>
      </c>
      <c r="BC213">
        <v>1</v>
      </c>
      <c r="BD213">
        <v>0</v>
      </c>
      <c r="BE213">
        <v>0</v>
      </c>
      <c r="BF213">
        <v>0</v>
      </c>
      <c r="BG213">
        <v>0</v>
      </c>
      <c r="BH213">
        <v>0</v>
      </c>
      <c r="BI213">
        <v>0</v>
      </c>
      <c r="BJ213">
        <v>0</v>
      </c>
      <c r="BK213">
        <v>1</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2</v>
      </c>
      <c r="CT213">
        <v>0</v>
      </c>
      <c r="CU213">
        <v>3</v>
      </c>
      <c r="CV213">
        <v>1</v>
      </c>
      <c r="CW213">
        <v>0</v>
      </c>
      <c r="CX213">
        <v>0</v>
      </c>
      <c r="CY213">
        <v>0</v>
      </c>
      <c r="CZ213">
        <v>0</v>
      </c>
      <c r="DA213">
        <v>3</v>
      </c>
      <c r="DB213">
        <v>0</v>
      </c>
      <c r="DC213">
        <v>2</v>
      </c>
      <c r="DD213">
        <v>0</v>
      </c>
      <c r="DE213">
        <v>0</v>
      </c>
      <c r="DF213">
        <v>2</v>
      </c>
      <c r="DG213">
        <v>0</v>
      </c>
      <c r="DH213">
        <v>0</v>
      </c>
      <c r="DI213">
        <v>0</v>
      </c>
      <c r="DJ213">
        <v>0</v>
      </c>
      <c r="DK213">
        <v>0</v>
      </c>
      <c r="DL213">
        <v>0</v>
      </c>
      <c r="DM213">
        <v>0</v>
      </c>
      <c r="DN213">
        <v>0</v>
      </c>
      <c r="DO213">
        <v>0</v>
      </c>
      <c r="DP213">
        <v>0</v>
      </c>
      <c r="DQ213">
        <v>0</v>
      </c>
      <c r="DR213">
        <v>0</v>
      </c>
      <c r="DS213">
        <v>2</v>
      </c>
      <c r="DT213">
        <v>0</v>
      </c>
      <c r="DU213">
        <v>0</v>
      </c>
      <c r="DV213">
        <v>2</v>
      </c>
      <c r="DW213">
        <v>0</v>
      </c>
      <c r="DX213">
        <v>0</v>
      </c>
      <c r="DY213">
        <v>0</v>
      </c>
      <c r="DZ213">
        <v>1</v>
      </c>
      <c r="EA213">
        <v>2</v>
      </c>
      <c r="EB213">
        <v>2</v>
      </c>
      <c r="EC213">
        <v>2</v>
      </c>
      <c r="ED213">
        <v>0</v>
      </c>
      <c r="EE213">
        <v>0</v>
      </c>
      <c r="EF213">
        <v>0</v>
      </c>
      <c r="EG213">
        <v>0</v>
      </c>
      <c r="EH213">
        <v>0</v>
      </c>
      <c r="EI213">
        <v>1</v>
      </c>
      <c r="EJ213">
        <v>0</v>
      </c>
      <c r="EK213">
        <v>0</v>
      </c>
      <c r="EL213">
        <v>0</v>
      </c>
      <c r="EM213">
        <v>2</v>
      </c>
      <c r="EN213">
        <v>1</v>
      </c>
      <c r="EO213">
        <v>2</v>
      </c>
      <c r="EP213">
        <v>0</v>
      </c>
      <c r="EQ213">
        <v>0</v>
      </c>
      <c r="ER213">
        <v>0</v>
      </c>
      <c r="ES213">
        <v>0</v>
      </c>
      <c r="ET213">
        <v>0</v>
      </c>
      <c r="EU213">
        <v>0</v>
      </c>
      <c r="EV213">
        <v>0</v>
      </c>
      <c r="EW213">
        <v>0</v>
      </c>
      <c r="EX213">
        <v>2</v>
      </c>
      <c r="EY213">
        <v>0</v>
      </c>
      <c r="EZ213">
        <v>0</v>
      </c>
      <c r="FA213">
        <v>0</v>
      </c>
      <c r="FB213">
        <v>0</v>
      </c>
      <c r="FC213">
        <v>0</v>
      </c>
    </row>
    <row r="214" spans="1:159" x14ac:dyDescent="0.25">
      <c r="A214" t="s">
        <v>370</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s="8">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2</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3</v>
      </c>
      <c r="DB214">
        <v>0</v>
      </c>
      <c r="DC214">
        <v>1</v>
      </c>
      <c r="DD214">
        <v>0</v>
      </c>
      <c r="DE214">
        <v>0</v>
      </c>
      <c r="DF214">
        <v>2</v>
      </c>
      <c r="DG214">
        <v>0</v>
      </c>
      <c r="DH214">
        <v>0</v>
      </c>
      <c r="DI214">
        <v>0</v>
      </c>
      <c r="DJ214">
        <v>0</v>
      </c>
      <c r="DK214">
        <v>0</v>
      </c>
      <c r="DL214">
        <v>0</v>
      </c>
      <c r="DM214">
        <v>0</v>
      </c>
      <c r="DN214">
        <v>0</v>
      </c>
      <c r="DO214">
        <v>0</v>
      </c>
      <c r="DP214">
        <v>0</v>
      </c>
      <c r="DQ214">
        <v>0</v>
      </c>
      <c r="DR214">
        <v>0</v>
      </c>
      <c r="DS214">
        <v>2</v>
      </c>
      <c r="DT214">
        <v>0</v>
      </c>
      <c r="DU214">
        <v>0</v>
      </c>
      <c r="DV214">
        <v>3</v>
      </c>
      <c r="DW214">
        <v>0</v>
      </c>
      <c r="DX214">
        <v>0</v>
      </c>
      <c r="DY214">
        <v>0</v>
      </c>
      <c r="DZ214">
        <v>2</v>
      </c>
      <c r="EA214">
        <v>2</v>
      </c>
      <c r="EB214">
        <v>2</v>
      </c>
      <c r="EC214">
        <v>2</v>
      </c>
      <c r="ED214">
        <v>0</v>
      </c>
      <c r="EE214">
        <v>0</v>
      </c>
      <c r="EF214">
        <v>0</v>
      </c>
      <c r="EG214">
        <v>0</v>
      </c>
      <c r="EH214">
        <v>0</v>
      </c>
      <c r="EI214">
        <v>1</v>
      </c>
      <c r="EJ214">
        <v>0</v>
      </c>
      <c r="EK214">
        <v>0</v>
      </c>
      <c r="EL214">
        <v>0</v>
      </c>
      <c r="EM214">
        <v>3</v>
      </c>
      <c r="EN214">
        <v>1</v>
      </c>
      <c r="EO214">
        <v>2</v>
      </c>
      <c r="EP214">
        <v>0</v>
      </c>
      <c r="EQ214">
        <v>0</v>
      </c>
      <c r="ER214">
        <v>0</v>
      </c>
      <c r="ES214">
        <v>0</v>
      </c>
      <c r="ET214">
        <v>0</v>
      </c>
      <c r="EU214">
        <v>0</v>
      </c>
      <c r="EV214">
        <v>0</v>
      </c>
      <c r="EW214">
        <v>0</v>
      </c>
      <c r="EX214">
        <v>0</v>
      </c>
      <c r="EY214">
        <v>0</v>
      </c>
      <c r="EZ214">
        <v>0</v>
      </c>
      <c r="FA214">
        <v>0</v>
      </c>
      <c r="FB214">
        <v>0</v>
      </c>
      <c r="FC214">
        <v>0</v>
      </c>
    </row>
    <row r="215" spans="1:159" x14ac:dyDescent="0.25">
      <c r="A215" t="s">
        <v>371</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s="8">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2</v>
      </c>
      <c r="DB215">
        <v>0</v>
      </c>
      <c r="DC215">
        <v>2</v>
      </c>
      <c r="DD215">
        <v>0</v>
      </c>
      <c r="DE215">
        <v>0</v>
      </c>
      <c r="DF215">
        <v>0</v>
      </c>
      <c r="DG215">
        <v>0</v>
      </c>
      <c r="DH215">
        <v>0</v>
      </c>
      <c r="DI215">
        <v>0</v>
      </c>
      <c r="DJ215">
        <v>0</v>
      </c>
      <c r="DK215">
        <v>0</v>
      </c>
      <c r="DL215">
        <v>0</v>
      </c>
      <c r="DM215">
        <v>0</v>
      </c>
      <c r="DN215">
        <v>0</v>
      </c>
      <c r="DO215">
        <v>0</v>
      </c>
      <c r="DP215">
        <v>0</v>
      </c>
      <c r="DQ215">
        <v>0</v>
      </c>
      <c r="DR215">
        <v>0</v>
      </c>
      <c r="DS215">
        <v>2</v>
      </c>
      <c r="DT215">
        <v>0</v>
      </c>
      <c r="DU215">
        <v>0</v>
      </c>
      <c r="DV215">
        <v>0</v>
      </c>
      <c r="DW215">
        <v>0</v>
      </c>
      <c r="DX215">
        <v>0</v>
      </c>
      <c r="DY215">
        <v>0</v>
      </c>
      <c r="DZ215">
        <v>0</v>
      </c>
      <c r="EA215">
        <v>0</v>
      </c>
      <c r="EB215">
        <v>2</v>
      </c>
      <c r="EC215">
        <v>2</v>
      </c>
      <c r="ED215">
        <v>0</v>
      </c>
      <c r="EE215">
        <v>0</v>
      </c>
      <c r="EF215">
        <v>0</v>
      </c>
      <c r="EG215">
        <v>0</v>
      </c>
      <c r="EH215">
        <v>0</v>
      </c>
      <c r="EI215">
        <v>2</v>
      </c>
      <c r="EJ215">
        <v>0</v>
      </c>
      <c r="EK215">
        <v>0</v>
      </c>
      <c r="EL215">
        <v>0</v>
      </c>
      <c r="EM215">
        <v>3</v>
      </c>
      <c r="EN215">
        <v>0</v>
      </c>
      <c r="EO215">
        <v>0</v>
      </c>
      <c r="EP215">
        <v>0</v>
      </c>
      <c r="EQ215">
        <v>0</v>
      </c>
      <c r="ER215">
        <v>0</v>
      </c>
      <c r="ES215">
        <v>0</v>
      </c>
      <c r="ET215">
        <v>0</v>
      </c>
      <c r="EU215">
        <v>0</v>
      </c>
      <c r="EV215">
        <v>0</v>
      </c>
      <c r="EW215">
        <v>0</v>
      </c>
      <c r="EX215">
        <v>0</v>
      </c>
      <c r="EY215">
        <v>0</v>
      </c>
      <c r="EZ215">
        <v>0</v>
      </c>
      <c r="FA215">
        <v>0</v>
      </c>
      <c r="FB215">
        <v>0</v>
      </c>
      <c r="FC215">
        <v>0</v>
      </c>
    </row>
    <row r="216" spans="1:159" x14ac:dyDescent="0.25">
      <c r="A216" t="s">
        <v>372</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2</v>
      </c>
      <c r="AB216">
        <v>0</v>
      </c>
      <c r="AC216">
        <v>0</v>
      </c>
      <c r="AD216">
        <v>0</v>
      </c>
      <c r="AE216">
        <v>0</v>
      </c>
      <c r="AF216">
        <v>0</v>
      </c>
      <c r="AG216">
        <v>0</v>
      </c>
      <c r="AH216">
        <v>0</v>
      </c>
      <c r="AI216">
        <v>0</v>
      </c>
      <c r="AJ216">
        <v>0</v>
      </c>
      <c r="AK216">
        <v>0</v>
      </c>
      <c r="AL216" s="8">
        <v>0</v>
      </c>
      <c r="AM216">
        <v>0</v>
      </c>
      <c r="AN216">
        <v>0</v>
      </c>
      <c r="AO216">
        <v>0</v>
      </c>
      <c r="AP216">
        <v>0</v>
      </c>
      <c r="AQ216">
        <v>0</v>
      </c>
      <c r="AR216">
        <v>0</v>
      </c>
      <c r="AS216">
        <v>2</v>
      </c>
      <c r="AT216">
        <v>0</v>
      </c>
      <c r="AU216">
        <v>0</v>
      </c>
      <c r="AV216">
        <v>0</v>
      </c>
      <c r="AW216">
        <v>0</v>
      </c>
      <c r="AX216">
        <v>0</v>
      </c>
      <c r="AY216">
        <v>0</v>
      </c>
      <c r="AZ216">
        <v>0</v>
      </c>
      <c r="BA216">
        <v>3</v>
      </c>
      <c r="BB216">
        <v>0</v>
      </c>
      <c r="BC216">
        <v>3</v>
      </c>
      <c r="BD216">
        <v>0</v>
      </c>
      <c r="BE216">
        <v>0</v>
      </c>
      <c r="BF216">
        <v>3</v>
      </c>
      <c r="BG216">
        <v>0</v>
      </c>
      <c r="BH216">
        <v>0</v>
      </c>
      <c r="BI216">
        <v>0</v>
      </c>
      <c r="BJ216">
        <v>2</v>
      </c>
      <c r="BK216">
        <v>2</v>
      </c>
      <c r="BL216">
        <v>0</v>
      </c>
      <c r="BM216">
        <v>0</v>
      </c>
      <c r="BN216">
        <v>0</v>
      </c>
      <c r="BO216">
        <v>0</v>
      </c>
      <c r="BP216">
        <v>0</v>
      </c>
      <c r="BQ216">
        <v>0</v>
      </c>
      <c r="BR216">
        <v>0</v>
      </c>
      <c r="BS216">
        <v>3</v>
      </c>
      <c r="BT216">
        <v>0</v>
      </c>
      <c r="BU216">
        <v>1</v>
      </c>
      <c r="BV216">
        <v>0</v>
      </c>
      <c r="BW216">
        <v>0</v>
      </c>
      <c r="BX216">
        <v>0</v>
      </c>
      <c r="BY216">
        <v>0</v>
      </c>
      <c r="BZ216">
        <v>0</v>
      </c>
      <c r="CA216">
        <v>0</v>
      </c>
      <c r="CB216">
        <v>0</v>
      </c>
      <c r="CC216">
        <v>0</v>
      </c>
      <c r="CD216">
        <v>0</v>
      </c>
      <c r="CE216">
        <v>0</v>
      </c>
      <c r="CF216">
        <v>0</v>
      </c>
      <c r="CG216">
        <v>3</v>
      </c>
      <c r="CH216">
        <v>0</v>
      </c>
      <c r="CI216">
        <v>0</v>
      </c>
      <c r="CJ216">
        <v>0</v>
      </c>
      <c r="CK216">
        <v>0</v>
      </c>
      <c r="CL216">
        <v>0</v>
      </c>
      <c r="CM216">
        <v>2</v>
      </c>
      <c r="CN216">
        <v>0</v>
      </c>
      <c r="CO216">
        <v>0</v>
      </c>
      <c r="CP216">
        <v>0</v>
      </c>
      <c r="CQ216">
        <v>0</v>
      </c>
      <c r="CR216">
        <v>0</v>
      </c>
      <c r="CS216">
        <v>2</v>
      </c>
      <c r="CT216">
        <v>0</v>
      </c>
      <c r="CU216">
        <v>0</v>
      </c>
      <c r="CV216">
        <v>0</v>
      </c>
      <c r="CW216">
        <v>0</v>
      </c>
      <c r="CX216">
        <v>0</v>
      </c>
      <c r="CY216">
        <v>0</v>
      </c>
      <c r="CZ216">
        <v>0</v>
      </c>
      <c r="DA216">
        <v>2</v>
      </c>
      <c r="DB216">
        <v>0</v>
      </c>
      <c r="DC216">
        <v>0</v>
      </c>
      <c r="DD216">
        <v>0</v>
      </c>
      <c r="DE216">
        <v>0</v>
      </c>
      <c r="DF216">
        <v>2</v>
      </c>
      <c r="DG216">
        <v>0</v>
      </c>
      <c r="DH216">
        <v>0</v>
      </c>
      <c r="DI216">
        <v>0</v>
      </c>
      <c r="DJ216">
        <v>0</v>
      </c>
      <c r="DK216">
        <v>0</v>
      </c>
      <c r="DL216">
        <v>0</v>
      </c>
      <c r="DM216">
        <v>0</v>
      </c>
      <c r="DN216">
        <v>0</v>
      </c>
      <c r="DO216">
        <v>0</v>
      </c>
      <c r="DP216">
        <v>0</v>
      </c>
      <c r="DQ216">
        <v>0</v>
      </c>
      <c r="DR216">
        <v>0</v>
      </c>
      <c r="DS216">
        <v>0</v>
      </c>
      <c r="DT216">
        <v>0</v>
      </c>
      <c r="DU216">
        <v>0</v>
      </c>
      <c r="DV216">
        <v>2</v>
      </c>
      <c r="DW216">
        <v>0</v>
      </c>
      <c r="DX216">
        <v>0</v>
      </c>
      <c r="DY216">
        <v>0</v>
      </c>
      <c r="DZ216">
        <v>0</v>
      </c>
      <c r="EA216">
        <v>0</v>
      </c>
      <c r="EB216">
        <v>2</v>
      </c>
      <c r="EC216">
        <v>2</v>
      </c>
      <c r="ED216">
        <v>0</v>
      </c>
      <c r="EE216">
        <v>0</v>
      </c>
      <c r="EF216">
        <v>0</v>
      </c>
      <c r="EG216">
        <v>0</v>
      </c>
      <c r="EH216">
        <v>0</v>
      </c>
      <c r="EI216">
        <v>0</v>
      </c>
      <c r="EJ216">
        <v>0</v>
      </c>
      <c r="EK216">
        <v>2</v>
      </c>
      <c r="EL216">
        <v>0</v>
      </c>
      <c r="EM216">
        <v>0</v>
      </c>
      <c r="EN216">
        <v>0</v>
      </c>
      <c r="EO216">
        <v>3</v>
      </c>
      <c r="EP216">
        <v>0</v>
      </c>
      <c r="EQ216">
        <v>0</v>
      </c>
      <c r="ER216">
        <v>0</v>
      </c>
      <c r="ES216">
        <v>0</v>
      </c>
      <c r="ET216">
        <v>0</v>
      </c>
      <c r="EU216">
        <v>0</v>
      </c>
      <c r="EV216">
        <v>0</v>
      </c>
      <c r="EW216">
        <v>0</v>
      </c>
      <c r="EX216">
        <v>2</v>
      </c>
      <c r="EY216">
        <v>0</v>
      </c>
      <c r="EZ216">
        <v>0</v>
      </c>
      <c r="FA216">
        <v>0</v>
      </c>
      <c r="FB216">
        <v>0</v>
      </c>
      <c r="FC216">
        <v>0</v>
      </c>
    </row>
    <row r="217" spans="1:159" x14ac:dyDescent="0.25">
      <c r="A217" t="s">
        <v>373</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s="8">
        <v>0</v>
      </c>
      <c r="AM217">
        <v>1</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3</v>
      </c>
      <c r="BK217">
        <v>3</v>
      </c>
      <c r="BL217">
        <v>0</v>
      </c>
      <c r="BM217">
        <v>0</v>
      </c>
      <c r="BN217">
        <v>0</v>
      </c>
      <c r="BO217">
        <v>0</v>
      </c>
      <c r="BP217">
        <v>0</v>
      </c>
      <c r="BQ217">
        <v>0</v>
      </c>
      <c r="BR217">
        <v>0</v>
      </c>
      <c r="BS217">
        <v>3</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1</v>
      </c>
      <c r="CU217">
        <v>0</v>
      </c>
      <c r="CV217">
        <v>0</v>
      </c>
      <c r="CW217">
        <v>0</v>
      </c>
      <c r="CX217">
        <v>0</v>
      </c>
      <c r="CY217">
        <v>0</v>
      </c>
      <c r="CZ217">
        <v>0</v>
      </c>
      <c r="DA217">
        <v>3</v>
      </c>
      <c r="DB217">
        <v>0</v>
      </c>
      <c r="DC217">
        <v>2</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2</v>
      </c>
      <c r="DW217">
        <v>0</v>
      </c>
      <c r="DX217">
        <v>0</v>
      </c>
      <c r="DY217">
        <v>0</v>
      </c>
      <c r="DZ217">
        <v>0</v>
      </c>
      <c r="EA217">
        <v>0</v>
      </c>
      <c r="EB217">
        <v>0</v>
      </c>
      <c r="EC217">
        <v>3</v>
      </c>
      <c r="ED217">
        <v>0</v>
      </c>
      <c r="EE217">
        <v>0</v>
      </c>
      <c r="EF217">
        <v>0</v>
      </c>
      <c r="EG217">
        <v>0</v>
      </c>
      <c r="EH217">
        <v>0</v>
      </c>
      <c r="EI217">
        <v>1</v>
      </c>
      <c r="EJ217">
        <v>0</v>
      </c>
      <c r="EK217">
        <v>0</v>
      </c>
      <c r="EL217">
        <v>0</v>
      </c>
      <c r="EM217">
        <v>0</v>
      </c>
      <c r="EN217">
        <v>0</v>
      </c>
      <c r="EO217">
        <v>3</v>
      </c>
      <c r="EP217">
        <v>0</v>
      </c>
      <c r="EQ217">
        <v>0</v>
      </c>
      <c r="ER217">
        <v>3</v>
      </c>
      <c r="ES217">
        <v>0</v>
      </c>
      <c r="ET217">
        <v>0</v>
      </c>
      <c r="EU217">
        <v>0</v>
      </c>
      <c r="EV217">
        <v>0</v>
      </c>
      <c r="EW217">
        <v>0</v>
      </c>
      <c r="EX217">
        <v>0</v>
      </c>
      <c r="EY217">
        <v>0</v>
      </c>
      <c r="EZ217">
        <v>0</v>
      </c>
      <c r="FA217">
        <v>0</v>
      </c>
      <c r="FB217">
        <v>0</v>
      </c>
      <c r="FC217">
        <v>0</v>
      </c>
    </row>
    <row r="218" spans="1:159" x14ac:dyDescent="0.25">
      <c r="A218" t="s">
        <v>374</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2</v>
      </c>
      <c r="AB218">
        <v>0</v>
      </c>
      <c r="AC218">
        <v>0</v>
      </c>
      <c r="AD218">
        <v>0</v>
      </c>
      <c r="AE218">
        <v>0</v>
      </c>
      <c r="AF218">
        <v>0</v>
      </c>
      <c r="AG218">
        <v>0</v>
      </c>
      <c r="AH218">
        <v>0</v>
      </c>
      <c r="AI218">
        <v>0</v>
      </c>
      <c r="AJ218">
        <v>0</v>
      </c>
      <c r="AK218">
        <v>0</v>
      </c>
      <c r="AL218" s="8">
        <v>0</v>
      </c>
      <c r="AM218">
        <v>0</v>
      </c>
      <c r="AN218">
        <v>0</v>
      </c>
      <c r="AO218">
        <v>0</v>
      </c>
      <c r="AP218">
        <v>0</v>
      </c>
      <c r="AQ218">
        <v>0</v>
      </c>
      <c r="AR218">
        <v>0</v>
      </c>
      <c r="AS218">
        <v>0</v>
      </c>
      <c r="AT218">
        <v>0</v>
      </c>
      <c r="AU218">
        <v>0</v>
      </c>
      <c r="AV218">
        <v>0</v>
      </c>
      <c r="AW218">
        <v>0</v>
      </c>
      <c r="AX218">
        <v>0</v>
      </c>
      <c r="AY218">
        <v>0</v>
      </c>
      <c r="AZ218">
        <v>0</v>
      </c>
      <c r="BA218">
        <v>0</v>
      </c>
      <c r="BB218">
        <v>0</v>
      </c>
      <c r="BC218">
        <v>4</v>
      </c>
      <c r="BD218">
        <v>0</v>
      </c>
      <c r="BE218">
        <v>0</v>
      </c>
      <c r="BF218">
        <v>0</v>
      </c>
      <c r="BG218">
        <v>4</v>
      </c>
      <c r="BH218">
        <v>0</v>
      </c>
      <c r="BI218">
        <v>0</v>
      </c>
      <c r="BJ218">
        <v>3</v>
      </c>
      <c r="BK218">
        <v>2</v>
      </c>
      <c r="BL218">
        <v>0</v>
      </c>
      <c r="BM218">
        <v>0</v>
      </c>
      <c r="BN218">
        <v>0</v>
      </c>
      <c r="BO218">
        <v>3</v>
      </c>
      <c r="BP218">
        <v>0</v>
      </c>
      <c r="BQ218">
        <v>0</v>
      </c>
      <c r="BR218">
        <v>3</v>
      </c>
      <c r="BS218">
        <v>2</v>
      </c>
      <c r="BT218">
        <v>0</v>
      </c>
      <c r="BU218">
        <v>2</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2</v>
      </c>
      <c r="CO218">
        <v>0</v>
      </c>
      <c r="CP218">
        <v>0</v>
      </c>
      <c r="CQ218">
        <v>0</v>
      </c>
      <c r="CR218">
        <v>0</v>
      </c>
      <c r="CS218">
        <v>2</v>
      </c>
      <c r="CT218">
        <v>2</v>
      </c>
      <c r="CU218">
        <v>0</v>
      </c>
      <c r="CV218">
        <v>0</v>
      </c>
      <c r="CW218">
        <v>0</v>
      </c>
      <c r="CX218">
        <v>0</v>
      </c>
      <c r="CY218">
        <v>0</v>
      </c>
      <c r="CZ218">
        <v>0</v>
      </c>
      <c r="DA218">
        <v>2</v>
      </c>
      <c r="DB218">
        <v>0</v>
      </c>
      <c r="DC218">
        <v>2</v>
      </c>
      <c r="DD218">
        <v>0</v>
      </c>
      <c r="DE218">
        <v>0</v>
      </c>
      <c r="DF218">
        <v>2</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2</v>
      </c>
      <c r="ED218">
        <v>0</v>
      </c>
      <c r="EE218">
        <v>0</v>
      </c>
      <c r="EF218">
        <v>0</v>
      </c>
      <c r="EG218">
        <v>0</v>
      </c>
      <c r="EH218">
        <v>0</v>
      </c>
      <c r="EI218">
        <v>0</v>
      </c>
      <c r="EJ218">
        <v>0</v>
      </c>
      <c r="EK218">
        <v>2</v>
      </c>
      <c r="EL218">
        <v>1</v>
      </c>
      <c r="EM218">
        <v>0</v>
      </c>
      <c r="EN218">
        <v>0</v>
      </c>
      <c r="EO218">
        <v>2</v>
      </c>
      <c r="EP218">
        <v>0</v>
      </c>
      <c r="EQ218">
        <v>0</v>
      </c>
      <c r="ER218">
        <v>2</v>
      </c>
      <c r="ES218">
        <v>0</v>
      </c>
      <c r="ET218">
        <v>0</v>
      </c>
      <c r="EU218">
        <v>0</v>
      </c>
      <c r="EV218">
        <v>0</v>
      </c>
      <c r="EW218">
        <v>0</v>
      </c>
      <c r="EX218">
        <v>0</v>
      </c>
      <c r="EY218">
        <v>0</v>
      </c>
      <c r="EZ218">
        <v>0</v>
      </c>
      <c r="FA218">
        <v>0</v>
      </c>
      <c r="FB218">
        <v>0</v>
      </c>
      <c r="FC218">
        <v>0</v>
      </c>
    </row>
    <row r="219" spans="1:159" x14ac:dyDescent="0.25">
      <c r="A219" t="s">
        <v>375</v>
      </c>
      <c r="B219">
        <v>0</v>
      </c>
      <c r="C219">
        <v>0</v>
      </c>
      <c r="D219">
        <v>0</v>
      </c>
      <c r="E219">
        <v>0</v>
      </c>
      <c r="F219">
        <v>0</v>
      </c>
      <c r="G219">
        <v>0</v>
      </c>
      <c r="H219">
        <v>0</v>
      </c>
      <c r="I219">
        <v>1</v>
      </c>
      <c r="J219">
        <v>0</v>
      </c>
      <c r="K219">
        <v>0</v>
      </c>
      <c r="L219">
        <v>0</v>
      </c>
      <c r="M219">
        <v>0</v>
      </c>
      <c r="N219">
        <v>0</v>
      </c>
      <c r="O219">
        <v>0</v>
      </c>
      <c r="P219">
        <v>0</v>
      </c>
      <c r="Q219">
        <v>0</v>
      </c>
      <c r="R219">
        <v>0</v>
      </c>
      <c r="S219">
        <v>0</v>
      </c>
      <c r="T219">
        <v>0</v>
      </c>
      <c r="U219">
        <v>0</v>
      </c>
      <c r="V219">
        <v>0</v>
      </c>
      <c r="W219">
        <v>0</v>
      </c>
      <c r="X219">
        <v>0</v>
      </c>
      <c r="Y219">
        <v>0</v>
      </c>
      <c r="Z219">
        <v>0</v>
      </c>
      <c r="AA219">
        <v>3</v>
      </c>
      <c r="AB219">
        <v>0</v>
      </c>
      <c r="AC219">
        <v>0</v>
      </c>
      <c r="AD219">
        <v>0</v>
      </c>
      <c r="AE219">
        <v>0</v>
      </c>
      <c r="AF219">
        <v>0</v>
      </c>
      <c r="AG219">
        <v>0</v>
      </c>
      <c r="AH219">
        <v>0</v>
      </c>
      <c r="AI219">
        <v>0</v>
      </c>
      <c r="AJ219">
        <v>0</v>
      </c>
      <c r="AK219">
        <v>0</v>
      </c>
      <c r="AL219" s="8">
        <v>0</v>
      </c>
      <c r="AM219">
        <v>1</v>
      </c>
      <c r="AN219">
        <v>0</v>
      </c>
      <c r="AO219">
        <v>0</v>
      </c>
      <c r="AP219">
        <v>0</v>
      </c>
      <c r="AQ219">
        <v>0</v>
      </c>
      <c r="AR219">
        <v>0</v>
      </c>
      <c r="AS219">
        <v>3</v>
      </c>
      <c r="AT219">
        <v>0</v>
      </c>
      <c r="AU219">
        <v>0</v>
      </c>
      <c r="AV219">
        <v>0</v>
      </c>
      <c r="AW219">
        <v>0</v>
      </c>
      <c r="AX219">
        <v>0</v>
      </c>
      <c r="AY219">
        <v>0</v>
      </c>
      <c r="AZ219">
        <v>0</v>
      </c>
      <c r="BA219">
        <v>0</v>
      </c>
      <c r="BB219">
        <v>0</v>
      </c>
      <c r="BC219">
        <v>0</v>
      </c>
      <c r="BD219">
        <v>1</v>
      </c>
      <c r="BE219">
        <v>0</v>
      </c>
      <c r="BF219">
        <v>4</v>
      </c>
      <c r="BG219">
        <v>0</v>
      </c>
      <c r="BH219">
        <v>0</v>
      </c>
      <c r="BI219">
        <v>0</v>
      </c>
      <c r="BJ219">
        <v>2</v>
      </c>
      <c r="BK219">
        <v>3</v>
      </c>
      <c r="BL219">
        <v>0</v>
      </c>
      <c r="BM219">
        <v>0</v>
      </c>
      <c r="BN219">
        <v>0</v>
      </c>
      <c r="BO219">
        <v>3</v>
      </c>
      <c r="BP219">
        <v>0</v>
      </c>
      <c r="BQ219">
        <v>0</v>
      </c>
      <c r="BR219">
        <v>3</v>
      </c>
      <c r="BS219">
        <v>1</v>
      </c>
      <c r="BT219">
        <v>0</v>
      </c>
      <c r="BU219">
        <v>0</v>
      </c>
      <c r="BV219">
        <v>0</v>
      </c>
      <c r="BW219">
        <v>0</v>
      </c>
      <c r="BX219">
        <v>0</v>
      </c>
      <c r="BY219">
        <v>0</v>
      </c>
      <c r="BZ219">
        <v>0</v>
      </c>
      <c r="CA219">
        <v>0</v>
      </c>
      <c r="CB219">
        <v>0</v>
      </c>
      <c r="CC219">
        <v>0</v>
      </c>
      <c r="CD219">
        <v>0</v>
      </c>
      <c r="CE219">
        <v>0</v>
      </c>
      <c r="CF219">
        <v>0</v>
      </c>
      <c r="CG219">
        <v>2</v>
      </c>
      <c r="CH219">
        <v>0</v>
      </c>
      <c r="CI219">
        <v>0</v>
      </c>
      <c r="CJ219">
        <v>0</v>
      </c>
      <c r="CK219">
        <v>0</v>
      </c>
      <c r="CL219">
        <v>0</v>
      </c>
      <c r="CM219">
        <v>0</v>
      </c>
      <c r="CN219">
        <v>0</v>
      </c>
      <c r="CO219">
        <v>0</v>
      </c>
      <c r="CP219">
        <v>0</v>
      </c>
      <c r="CQ219">
        <v>0</v>
      </c>
      <c r="CR219">
        <v>0</v>
      </c>
      <c r="CS219">
        <v>2</v>
      </c>
      <c r="CT219">
        <v>0</v>
      </c>
      <c r="CU219">
        <v>0</v>
      </c>
      <c r="CV219">
        <v>0</v>
      </c>
      <c r="CW219">
        <v>0</v>
      </c>
      <c r="CX219">
        <v>0</v>
      </c>
      <c r="CY219">
        <v>0</v>
      </c>
      <c r="CZ219">
        <v>0</v>
      </c>
      <c r="DA219">
        <v>2</v>
      </c>
      <c r="DB219">
        <v>0</v>
      </c>
      <c r="DC219">
        <v>0</v>
      </c>
      <c r="DD219">
        <v>0</v>
      </c>
      <c r="DE219">
        <v>0</v>
      </c>
      <c r="DF219">
        <v>1</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2</v>
      </c>
      <c r="EA219">
        <v>2</v>
      </c>
      <c r="EB219">
        <v>2</v>
      </c>
      <c r="EC219">
        <v>0</v>
      </c>
      <c r="ED219">
        <v>0</v>
      </c>
      <c r="EE219">
        <v>0</v>
      </c>
      <c r="EF219">
        <v>0</v>
      </c>
      <c r="EG219">
        <v>0</v>
      </c>
      <c r="EH219">
        <v>0</v>
      </c>
      <c r="EI219">
        <v>0</v>
      </c>
      <c r="EJ219">
        <v>0</v>
      </c>
      <c r="EK219">
        <v>0</v>
      </c>
      <c r="EL219">
        <v>0</v>
      </c>
      <c r="EM219">
        <v>1</v>
      </c>
      <c r="EN219">
        <v>0</v>
      </c>
      <c r="EO219">
        <v>2</v>
      </c>
      <c r="EP219">
        <v>0</v>
      </c>
      <c r="EQ219">
        <v>0</v>
      </c>
      <c r="ER219">
        <v>0</v>
      </c>
      <c r="ES219">
        <v>0</v>
      </c>
      <c r="ET219">
        <v>0</v>
      </c>
      <c r="EU219">
        <v>0</v>
      </c>
      <c r="EV219">
        <v>0</v>
      </c>
      <c r="EW219">
        <v>0</v>
      </c>
      <c r="EX219">
        <v>0</v>
      </c>
      <c r="EY219">
        <v>0</v>
      </c>
      <c r="EZ219">
        <v>0</v>
      </c>
      <c r="FA219">
        <v>0</v>
      </c>
      <c r="FB219">
        <v>0</v>
      </c>
      <c r="FC219">
        <v>0</v>
      </c>
    </row>
    <row r="220" spans="1:159" x14ac:dyDescent="0.25">
      <c r="A220" t="s">
        <v>376</v>
      </c>
      <c r="B220">
        <v>0</v>
      </c>
      <c r="C220">
        <v>0</v>
      </c>
      <c r="D220">
        <v>0</v>
      </c>
      <c r="E220">
        <v>0</v>
      </c>
      <c r="F220">
        <v>0</v>
      </c>
      <c r="G220">
        <v>0</v>
      </c>
      <c r="H220">
        <v>0</v>
      </c>
      <c r="I220">
        <v>0</v>
      </c>
      <c r="J220">
        <v>0</v>
      </c>
      <c r="K220">
        <v>0</v>
      </c>
      <c r="L220">
        <v>0</v>
      </c>
      <c r="M220">
        <v>0</v>
      </c>
      <c r="N220">
        <v>0</v>
      </c>
      <c r="O220">
        <v>0</v>
      </c>
      <c r="P220">
        <v>0</v>
      </c>
      <c r="Q220">
        <v>0</v>
      </c>
      <c r="R220">
        <v>0</v>
      </c>
      <c r="S220">
        <v>0</v>
      </c>
      <c r="T220">
        <v>0</v>
      </c>
      <c r="U220">
        <v>0</v>
      </c>
      <c r="V220">
        <v>2</v>
      </c>
      <c r="W220">
        <v>0</v>
      </c>
      <c r="X220">
        <v>0</v>
      </c>
      <c r="Y220">
        <v>0</v>
      </c>
      <c r="Z220">
        <v>0</v>
      </c>
      <c r="AA220">
        <v>4</v>
      </c>
      <c r="AB220">
        <v>0</v>
      </c>
      <c r="AC220">
        <v>0</v>
      </c>
      <c r="AD220">
        <v>1</v>
      </c>
      <c r="AE220">
        <v>1</v>
      </c>
      <c r="AF220">
        <v>0</v>
      </c>
      <c r="AG220">
        <v>0</v>
      </c>
      <c r="AH220">
        <v>0</v>
      </c>
      <c r="AI220">
        <v>0</v>
      </c>
      <c r="AJ220">
        <v>0</v>
      </c>
      <c r="AK220">
        <v>0</v>
      </c>
      <c r="AL220" s="8">
        <v>0</v>
      </c>
      <c r="AM220">
        <v>0</v>
      </c>
      <c r="AN220">
        <v>0</v>
      </c>
      <c r="AO220">
        <v>0</v>
      </c>
      <c r="AP220">
        <v>0</v>
      </c>
      <c r="AQ220">
        <v>0</v>
      </c>
      <c r="AR220">
        <v>0</v>
      </c>
      <c r="AS220">
        <v>3</v>
      </c>
      <c r="AT220">
        <v>0</v>
      </c>
      <c r="AU220">
        <v>0</v>
      </c>
      <c r="AV220">
        <v>2</v>
      </c>
      <c r="AW220">
        <v>0</v>
      </c>
      <c r="AX220">
        <v>0</v>
      </c>
      <c r="AY220">
        <v>0</v>
      </c>
      <c r="AZ220">
        <v>0</v>
      </c>
      <c r="BA220">
        <v>0</v>
      </c>
      <c r="BB220">
        <v>0</v>
      </c>
      <c r="BC220">
        <v>0</v>
      </c>
      <c r="BD220">
        <v>1</v>
      </c>
      <c r="BE220">
        <v>0</v>
      </c>
      <c r="BF220">
        <v>2</v>
      </c>
      <c r="BG220">
        <v>0</v>
      </c>
      <c r="BH220">
        <v>0</v>
      </c>
      <c r="BI220">
        <v>0</v>
      </c>
      <c r="BJ220">
        <v>2</v>
      </c>
      <c r="BK220">
        <v>2</v>
      </c>
      <c r="BL220">
        <v>0</v>
      </c>
      <c r="BM220">
        <v>0</v>
      </c>
      <c r="BN220">
        <v>0</v>
      </c>
      <c r="BO220">
        <v>4</v>
      </c>
      <c r="BP220">
        <v>0</v>
      </c>
      <c r="BQ220">
        <v>3</v>
      </c>
      <c r="BR220">
        <v>3</v>
      </c>
      <c r="BS220">
        <v>0</v>
      </c>
      <c r="BT220">
        <v>0</v>
      </c>
      <c r="BU220">
        <v>0</v>
      </c>
      <c r="BV220">
        <v>0</v>
      </c>
      <c r="BW220">
        <v>0</v>
      </c>
      <c r="BX220">
        <v>0</v>
      </c>
      <c r="BY220">
        <v>0</v>
      </c>
      <c r="BZ220">
        <v>0</v>
      </c>
      <c r="CA220">
        <v>0</v>
      </c>
      <c r="CB220">
        <v>0</v>
      </c>
      <c r="CC220">
        <v>0</v>
      </c>
      <c r="CD220">
        <v>0</v>
      </c>
      <c r="CE220">
        <v>0</v>
      </c>
      <c r="CF220">
        <v>0</v>
      </c>
      <c r="CG220">
        <v>2</v>
      </c>
      <c r="CH220">
        <v>0</v>
      </c>
      <c r="CI220">
        <v>0</v>
      </c>
      <c r="CJ220">
        <v>0</v>
      </c>
      <c r="CK220">
        <v>0</v>
      </c>
      <c r="CL220">
        <v>0</v>
      </c>
      <c r="CM220">
        <v>1</v>
      </c>
      <c r="CN220">
        <v>0</v>
      </c>
      <c r="CO220">
        <v>0</v>
      </c>
      <c r="CP220">
        <v>0</v>
      </c>
      <c r="CQ220">
        <v>0</v>
      </c>
      <c r="CR220">
        <v>0</v>
      </c>
      <c r="CS220">
        <v>3</v>
      </c>
      <c r="CT220">
        <v>0</v>
      </c>
      <c r="CU220">
        <v>0</v>
      </c>
      <c r="CV220">
        <v>0</v>
      </c>
      <c r="CW220">
        <v>0</v>
      </c>
      <c r="CX220">
        <v>0</v>
      </c>
      <c r="CY220">
        <v>0</v>
      </c>
      <c r="CZ220">
        <v>0</v>
      </c>
      <c r="DA220">
        <v>2</v>
      </c>
      <c r="DB220">
        <v>0</v>
      </c>
      <c r="DC220">
        <v>0</v>
      </c>
      <c r="DD220">
        <v>1</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2</v>
      </c>
      <c r="EC220">
        <v>0</v>
      </c>
      <c r="ED220">
        <v>0</v>
      </c>
      <c r="EE220">
        <v>0</v>
      </c>
      <c r="EF220">
        <v>0</v>
      </c>
      <c r="EG220">
        <v>0</v>
      </c>
      <c r="EH220">
        <v>0</v>
      </c>
      <c r="EI220">
        <v>0</v>
      </c>
      <c r="EJ220">
        <v>0</v>
      </c>
      <c r="EK220">
        <v>0</v>
      </c>
      <c r="EL220">
        <v>0</v>
      </c>
      <c r="EM220">
        <v>0</v>
      </c>
      <c r="EN220">
        <v>0</v>
      </c>
      <c r="EO220">
        <v>2</v>
      </c>
      <c r="EP220">
        <v>0</v>
      </c>
      <c r="EQ220">
        <v>0</v>
      </c>
      <c r="ER220">
        <v>0</v>
      </c>
      <c r="ES220">
        <v>0</v>
      </c>
      <c r="ET220">
        <v>0</v>
      </c>
      <c r="EU220">
        <v>0</v>
      </c>
      <c r="EV220">
        <v>0</v>
      </c>
      <c r="EW220">
        <v>0</v>
      </c>
      <c r="EX220">
        <v>3</v>
      </c>
      <c r="EY220">
        <v>0</v>
      </c>
      <c r="EZ220">
        <v>0</v>
      </c>
      <c r="FA220">
        <v>0</v>
      </c>
      <c r="FB220">
        <v>0</v>
      </c>
      <c r="FC220">
        <v>0</v>
      </c>
    </row>
    <row r="221" spans="1:159" x14ac:dyDescent="0.25">
      <c r="A221" t="s">
        <v>377</v>
      </c>
      <c r="B221">
        <v>0</v>
      </c>
      <c r="C221">
        <v>0</v>
      </c>
      <c r="D221">
        <v>0</v>
      </c>
      <c r="E221">
        <v>0</v>
      </c>
      <c r="F221">
        <v>0</v>
      </c>
      <c r="G221">
        <v>0</v>
      </c>
      <c r="H221">
        <v>0</v>
      </c>
      <c r="I221">
        <v>0</v>
      </c>
      <c r="J221">
        <v>0</v>
      </c>
      <c r="K221">
        <v>0</v>
      </c>
      <c r="L221">
        <v>0</v>
      </c>
      <c r="M221">
        <v>0</v>
      </c>
      <c r="N221">
        <v>0</v>
      </c>
      <c r="O221">
        <v>0</v>
      </c>
      <c r="P221">
        <v>0</v>
      </c>
      <c r="Q221">
        <v>0</v>
      </c>
      <c r="R221">
        <v>0</v>
      </c>
      <c r="S221">
        <v>0</v>
      </c>
      <c r="T221">
        <v>0</v>
      </c>
      <c r="U221">
        <v>0</v>
      </c>
      <c r="V221">
        <v>1</v>
      </c>
      <c r="W221">
        <v>0</v>
      </c>
      <c r="X221">
        <v>0</v>
      </c>
      <c r="Y221">
        <v>0</v>
      </c>
      <c r="Z221">
        <v>0</v>
      </c>
      <c r="AA221">
        <v>2</v>
      </c>
      <c r="AB221">
        <v>0</v>
      </c>
      <c r="AC221">
        <v>0</v>
      </c>
      <c r="AD221">
        <v>0</v>
      </c>
      <c r="AE221">
        <v>0</v>
      </c>
      <c r="AF221">
        <v>0</v>
      </c>
      <c r="AG221">
        <v>0</v>
      </c>
      <c r="AH221">
        <v>2</v>
      </c>
      <c r="AI221">
        <v>0</v>
      </c>
      <c r="AJ221">
        <v>0</v>
      </c>
      <c r="AK221">
        <v>0</v>
      </c>
      <c r="AL221" s="8">
        <v>0</v>
      </c>
      <c r="AM221">
        <v>0</v>
      </c>
      <c r="AN221">
        <v>0</v>
      </c>
      <c r="AO221">
        <v>0</v>
      </c>
      <c r="AP221">
        <v>0</v>
      </c>
      <c r="AQ221">
        <v>0</v>
      </c>
      <c r="AR221">
        <v>0</v>
      </c>
      <c r="AS221">
        <v>3</v>
      </c>
      <c r="AT221">
        <v>0</v>
      </c>
      <c r="AU221">
        <v>0</v>
      </c>
      <c r="AV221">
        <v>1</v>
      </c>
      <c r="AW221">
        <v>0</v>
      </c>
      <c r="AX221">
        <v>0</v>
      </c>
      <c r="AY221">
        <v>0</v>
      </c>
      <c r="AZ221">
        <v>0</v>
      </c>
      <c r="BA221">
        <v>0</v>
      </c>
      <c r="BB221">
        <v>0</v>
      </c>
      <c r="BC221">
        <v>0</v>
      </c>
      <c r="BD221">
        <v>0</v>
      </c>
      <c r="BE221">
        <v>0</v>
      </c>
      <c r="BF221">
        <v>3</v>
      </c>
      <c r="BG221">
        <v>0</v>
      </c>
      <c r="BH221">
        <v>0</v>
      </c>
      <c r="BI221">
        <v>0</v>
      </c>
      <c r="BJ221">
        <v>0</v>
      </c>
      <c r="BK221">
        <v>2</v>
      </c>
      <c r="BL221">
        <v>0</v>
      </c>
      <c r="BM221">
        <v>0</v>
      </c>
      <c r="BN221">
        <v>0</v>
      </c>
      <c r="BO221">
        <v>3</v>
      </c>
      <c r="BP221">
        <v>0</v>
      </c>
      <c r="BQ221">
        <v>0</v>
      </c>
      <c r="BR221">
        <v>3</v>
      </c>
      <c r="BS221">
        <v>0</v>
      </c>
      <c r="BT221">
        <v>0</v>
      </c>
      <c r="BU221">
        <v>2</v>
      </c>
      <c r="BV221">
        <v>0</v>
      </c>
      <c r="BW221">
        <v>2</v>
      </c>
      <c r="BX221">
        <v>0</v>
      </c>
      <c r="BY221">
        <v>0</v>
      </c>
      <c r="BZ221">
        <v>0</v>
      </c>
      <c r="CA221">
        <v>0</v>
      </c>
      <c r="CB221">
        <v>0</v>
      </c>
      <c r="CC221">
        <v>0</v>
      </c>
      <c r="CD221">
        <v>0</v>
      </c>
      <c r="CE221">
        <v>0</v>
      </c>
      <c r="CF221">
        <v>0</v>
      </c>
      <c r="CG221">
        <v>1</v>
      </c>
      <c r="CH221">
        <v>0</v>
      </c>
      <c r="CI221">
        <v>0</v>
      </c>
      <c r="CJ221">
        <v>0</v>
      </c>
      <c r="CK221">
        <v>0</v>
      </c>
      <c r="CL221">
        <v>0</v>
      </c>
      <c r="CM221">
        <v>0</v>
      </c>
      <c r="CN221">
        <v>0</v>
      </c>
      <c r="CO221">
        <v>0</v>
      </c>
      <c r="CP221">
        <v>0</v>
      </c>
      <c r="CQ221">
        <v>0</v>
      </c>
      <c r="CR221">
        <v>0</v>
      </c>
      <c r="CS221">
        <v>2</v>
      </c>
      <c r="CT221">
        <v>0</v>
      </c>
      <c r="CU221">
        <v>0</v>
      </c>
      <c r="CV221">
        <v>0</v>
      </c>
      <c r="CW221">
        <v>0</v>
      </c>
      <c r="CX221">
        <v>0</v>
      </c>
      <c r="CY221">
        <v>0</v>
      </c>
      <c r="CZ221">
        <v>0</v>
      </c>
      <c r="DA221">
        <v>2</v>
      </c>
      <c r="DB221">
        <v>0</v>
      </c>
      <c r="DC221">
        <v>2</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3</v>
      </c>
      <c r="EA221">
        <v>1</v>
      </c>
      <c r="EB221">
        <v>2</v>
      </c>
      <c r="EC221">
        <v>2</v>
      </c>
      <c r="ED221">
        <v>0</v>
      </c>
      <c r="EE221">
        <v>0</v>
      </c>
      <c r="EF221">
        <v>0</v>
      </c>
      <c r="EG221">
        <v>0</v>
      </c>
      <c r="EH221">
        <v>0</v>
      </c>
      <c r="EI221">
        <v>0</v>
      </c>
      <c r="EJ221">
        <v>0</v>
      </c>
      <c r="EK221">
        <v>3</v>
      </c>
      <c r="EL221">
        <v>0</v>
      </c>
      <c r="EM221">
        <v>0</v>
      </c>
      <c r="EN221">
        <v>0</v>
      </c>
      <c r="EO221">
        <v>2</v>
      </c>
      <c r="EP221">
        <v>0</v>
      </c>
      <c r="EQ221">
        <v>0</v>
      </c>
      <c r="ER221">
        <v>1</v>
      </c>
      <c r="ES221">
        <v>0</v>
      </c>
      <c r="ET221">
        <v>0</v>
      </c>
      <c r="EU221">
        <v>0</v>
      </c>
      <c r="EV221">
        <v>0</v>
      </c>
      <c r="EW221">
        <v>0</v>
      </c>
      <c r="EX221">
        <v>0</v>
      </c>
      <c r="EY221">
        <v>0</v>
      </c>
      <c r="EZ221">
        <v>0</v>
      </c>
      <c r="FA221">
        <v>0</v>
      </c>
      <c r="FB221">
        <v>0</v>
      </c>
      <c r="FC221">
        <v>0</v>
      </c>
    </row>
    <row r="222" spans="1:159" x14ac:dyDescent="0.25">
      <c r="A222" t="s">
        <v>378</v>
      </c>
      <c r="B222">
        <v>0</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2</v>
      </c>
      <c r="AB222">
        <v>0</v>
      </c>
      <c r="AC222">
        <v>0</v>
      </c>
      <c r="AD222">
        <v>0</v>
      </c>
      <c r="AE222">
        <v>0</v>
      </c>
      <c r="AF222">
        <v>0</v>
      </c>
      <c r="AG222">
        <v>0</v>
      </c>
      <c r="AH222">
        <v>0</v>
      </c>
      <c r="AI222">
        <v>0</v>
      </c>
      <c r="AJ222">
        <v>0</v>
      </c>
      <c r="AK222">
        <v>0</v>
      </c>
      <c r="AL222" s="8">
        <v>0</v>
      </c>
      <c r="AM222">
        <v>0</v>
      </c>
      <c r="AN222">
        <v>0</v>
      </c>
      <c r="AO222">
        <v>0</v>
      </c>
      <c r="AP222">
        <v>0</v>
      </c>
      <c r="AQ222">
        <v>0</v>
      </c>
      <c r="AR222">
        <v>0</v>
      </c>
      <c r="AS222">
        <v>0</v>
      </c>
      <c r="AT222">
        <v>0</v>
      </c>
      <c r="AU222">
        <v>0</v>
      </c>
      <c r="AV222">
        <v>1</v>
      </c>
      <c r="AW222">
        <v>0</v>
      </c>
      <c r="AX222">
        <v>0</v>
      </c>
      <c r="AY222">
        <v>0</v>
      </c>
      <c r="AZ222">
        <v>0</v>
      </c>
      <c r="BA222">
        <v>0</v>
      </c>
      <c r="BB222">
        <v>0</v>
      </c>
      <c r="BC222">
        <v>0</v>
      </c>
      <c r="BD222">
        <v>0</v>
      </c>
      <c r="BE222">
        <v>0</v>
      </c>
      <c r="BF222">
        <v>0</v>
      </c>
      <c r="BG222">
        <v>0</v>
      </c>
      <c r="BH222">
        <v>0</v>
      </c>
      <c r="BI222">
        <v>0</v>
      </c>
      <c r="BJ222">
        <v>2</v>
      </c>
      <c r="BK222">
        <v>0</v>
      </c>
      <c r="BL222">
        <v>0</v>
      </c>
      <c r="BM222">
        <v>0</v>
      </c>
      <c r="BN222">
        <v>0</v>
      </c>
      <c r="BO222">
        <v>0</v>
      </c>
      <c r="BP222">
        <v>0</v>
      </c>
      <c r="BQ222">
        <v>0</v>
      </c>
      <c r="BR222">
        <v>3</v>
      </c>
      <c r="BS222">
        <v>0</v>
      </c>
      <c r="BT222">
        <v>0</v>
      </c>
      <c r="BU222">
        <v>0</v>
      </c>
      <c r="BV222">
        <v>0</v>
      </c>
      <c r="BW222">
        <v>2</v>
      </c>
      <c r="BX222">
        <v>0</v>
      </c>
      <c r="BY222">
        <v>0</v>
      </c>
      <c r="BZ222">
        <v>0</v>
      </c>
      <c r="CA222">
        <v>0</v>
      </c>
      <c r="CB222">
        <v>0</v>
      </c>
      <c r="CC222">
        <v>0</v>
      </c>
      <c r="CD222">
        <v>0</v>
      </c>
      <c r="CE222">
        <v>0</v>
      </c>
      <c r="CF222">
        <v>0</v>
      </c>
      <c r="CG222">
        <v>1</v>
      </c>
      <c r="CH222">
        <v>0</v>
      </c>
      <c r="CI222">
        <v>0</v>
      </c>
      <c r="CJ222">
        <v>0</v>
      </c>
      <c r="CK222">
        <v>0</v>
      </c>
      <c r="CL222">
        <v>0</v>
      </c>
      <c r="CM222">
        <v>3</v>
      </c>
      <c r="CN222">
        <v>2</v>
      </c>
      <c r="CO222">
        <v>0</v>
      </c>
      <c r="CP222">
        <v>0</v>
      </c>
      <c r="CQ222">
        <v>0</v>
      </c>
      <c r="CR222">
        <v>0</v>
      </c>
      <c r="CS222">
        <v>2</v>
      </c>
      <c r="CT222">
        <v>0</v>
      </c>
      <c r="CU222">
        <v>0</v>
      </c>
      <c r="CV222">
        <v>0</v>
      </c>
      <c r="CW222">
        <v>0</v>
      </c>
      <c r="CX222">
        <v>0</v>
      </c>
      <c r="CY222">
        <v>0</v>
      </c>
      <c r="CZ222">
        <v>0</v>
      </c>
      <c r="DA222">
        <v>2</v>
      </c>
      <c r="DB222">
        <v>0</v>
      </c>
      <c r="DC222">
        <v>2</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3</v>
      </c>
      <c r="EA222">
        <v>2</v>
      </c>
      <c r="EB222">
        <v>3</v>
      </c>
      <c r="EC222">
        <v>2</v>
      </c>
      <c r="ED222">
        <v>0</v>
      </c>
      <c r="EE222">
        <v>0</v>
      </c>
      <c r="EF222">
        <v>0</v>
      </c>
      <c r="EG222">
        <v>0</v>
      </c>
      <c r="EH222">
        <v>0</v>
      </c>
      <c r="EI222">
        <v>0</v>
      </c>
      <c r="EJ222">
        <v>0</v>
      </c>
      <c r="EK222">
        <v>3</v>
      </c>
      <c r="EL222">
        <v>1</v>
      </c>
      <c r="EM222">
        <v>3</v>
      </c>
      <c r="EN222">
        <v>0</v>
      </c>
      <c r="EO222">
        <v>2</v>
      </c>
      <c r="EP222">
        <v>0</v>
      </c>
      <c r="EQ222">
        <v>0</v>
      </c>
      <c r="ER222">
        <v>2</v>
      </c>
      <c r="ES222">
        <v>0</v>
      </c>
      <c r="ET222">
        <v>0</v>
      </c>
      <c r="EU222">
        <v>0</v>
      </c>
      <c r="EV222">
        <v>0</v>
      </c>
      <c r="EW222">
        <v>0</v>
      </c>
      <c r="EX222">
        <v>2</v>
      </c>
      <c r="EY222">
        <v>0</v>
      </c>
      <c r="EZ222">
        <v>0</v>
      </c>
      <c r="FA222">
        <v>0</v>
      </c>
      <c r="FB222">
        <v>0</v>
      </c>
      <c r="FC222">
        <v>0</v>
      </c>
    </row>
    <row r="223" spans="1:159" x14ac:dyDescent="0.25">
      <c r="A223" t="s">
        <v>379</v>
      </c>
      <c r="B223">
        <v>0</v>
      </c>
      <c r="C223">
        <v>0</v>
      </c>
      <c r="D223">
        <v>0</v>
      </c>
      <c r="E223">
        <v>0</v>
      </c>
      <c r="F223">
        <v>0</v>
      </c>
      <c r="G223">
        <v>1</v>
      </c>
      <c r="H223">
        <v>1</v>
      </c>
      <c r="I223">
        <v>0</v>
      </c>
      <c r="J223">
        <v>1</v>
      </c>
      <c r="K223">
        <v>0</v>
      </c>
      <c r="L223">
        <v>0</v>
      </c>
      <c r="M223">
        <v>0</v>
      </c>
      <c r="N223">
        <v>0</v>
      </c>
      <c r="O223">
        <v>1</v>
      </c>
      <c r="P223">
        <v>0</v>
      </c>
      <c r="Q223">
        <v>0</v>
      </c>
      <c r="R223">
        <v>0</v>
      </c>
      <c r="S223">
        <v>0</v>
      </c>
      <c r="T223">
        <v>0</v>
      </c>
      <c r="U223">
        <v>0</v>
      </c>
      <c r="V223">
        <v>0</v>
      </c>
      <c r="W223">
        <v>0</v>
      </c>
      <c r="X223">
        <v>0</v>
      </c>
      <c r="Y223">
        <v>0</v>
      </c>
      <c r="Z223">
        <v>0</v>
      </c>
      <c r="AA223">
        <v>0</v>
      </c>
      <c r="AB223">
        <v>0</v>
      </c>
      <c r="AC223">
        <v>1</v>
      </c>
      <c r="AD223">
        <v>0</v>
      </c>
      <c r="AE223">
        <v>0</v>
      </c>
      <c r="AF223">
        <v>0</v>
      </c>
      <c r="AG223">
        <v>0</v>
      </c>
      <c r="AH223">
        <v>0</v>
      </c>
      <c r="AI223">
        <v>0</v>
      </c>
      <c r="AJ223">
        <v>1</v>
      </c>
      <c r="AK223">
        <v>0</v>
      </c>
      <c r="AL223" s="8">
        <v>2</v>
      </c>
      <c r="AM223">
        <v>0</v>
      </c>
      <c r="AN223">
        <v>0</v>
      </c>
      <c r="AO223">
        <v>0</v>
      </c>
      <c r="AP223">
        <v>2</v>
      </c>
      <c r="AQ223">
        <v>2</v>
      </c>
      <c r="AR223">
        <v>0</v>
      </c>
      <c r="AS223">
        <v>0</v>
      </c>
      <c r="AT223">
        <v>0</v>
      </c>
      <c r="AU223">
        <v>1</v>
      </c>
      <c r="AV223">
        <v>0</v>
      </c>
      <c r="AW223">
        <v>0</v>
      </c>
      <c r="AX223">
        <v>0</v>
      </c>
      <c r="AY223">
        <v>2</v>
      </c>
      <c r="AZ223">
        <v>0</v>
      </c>
      <c r="BA223">
        <v>0</v>
      </c>
      <c r="BB223">
        <v>3</v>
      </c>
      <c r="BC223">
        <v>3</v>
      </c>
      <c r="BD223">
        <v>2</v>
      </c>
      <c r="BE223">
        <v>0</v>
      </c>
      <c r="BF223">
        <v>0</v>
      </c>
      <c r="BG223">
        <v>0</v>
      </c>
      <c r="BH223">
        <v>2</v>
      </c>
      <c r="BI223">
        <v>0</v>
      </c>
      <c r="BJ223">
        <v>0</v>
      </c>
      <c r="BK223">
        <v>2</v>
      </c>
      <c r="BL223">
        <v>0</v>
      </c>
      <c r="BM223">
        <v>2</v>
      </c>
      <c r="BN223">
        <v>1</v>
      </c>
      <c r="BO223">
        <v>0</v>
      </c>
      <c r="BP223">
        <v>2</v>
      </c>
      <c r="BQ223">
        <v>2</v>
      </c>
      <c r="BR223">
        <v>0</v>
      </c>
      <c r="BS223">
        <v>3</v>
      </c>
      <c r="BT223">
        <v>2</v>
      </c>
      <c r="BU223">
        <v>0</v>
      </c>
      <c r="BV223">
        <v>3</v>
      </c>
      <c r="BW223">
        <v>0</v>
      </c>
      <c r="BX223">
        <v>1</v>
      </c>
      <c r="BY223">
        <v>0</v>
      </c>
      <c r="BZ223">
        <v>0</v>
      </c>
      <c r="CA223">
        <v>2</v>
      </c>
      <c r="CB223">
        <v>0</v>
      </c>
      <c r="CC223">
        <v>0</v>
      </c>
      <c r="CD223">
        <v>0</v>
      </c>
      <c r="CE223">
        <v>0</v>
      </c>
      <c r="CF223">
        <v>0</v>
      </c>
      <c r="CG223">
        <v>3</v>
      </c>
      <c r="CH223">
        <v>0</v>
      </c>
      <c r="CI223">
        <v>2</v>
      </c>
      <c r="CJ223">
        <v>2</v>
      </c>
      <c r="CK223">
        <v>1</v>
      </c>
      <c r="CL223">
        <v>0</v>
      </c>
      <c r="CM223">
        <v>0</v>
      </c>
      <c r="CN223">
        <v>0</v>
      </c>
      <c r="CO223">
        <v>2</v>
      </c>
      <c r="CP223">
        <v>2</v>
      </c>
      <c r="CQ223">
        <v>0</v>
      </c>
      <c r="CR223">
        <v>0</v>
      </c>
      <c r="CS223">
        <v>0</v>
      </c>
      <c r="CT223">
        <v>0</v>
      </c>
      <c r="CU223">
        <v>0</v>
      </c>
      <c r="CV223">
        <v>0</v>
      </c>
      <c r="CW223">
        <v>0</v>
      </c>
      <c r="CX223">
        <v>0</v>
      </c>
      <c r="CY223">
        <v>0</v>
      </c>
      <c r="CZ223">
        <v>0</v>
      </c>
      <c r="DA223">
        <v>0</v>
      </c>
      <c r="DB223">
        <v>0</v>
      </c>
      <c r="DC223">
        <v>0</v>
      </c>
      <c r="DD223">
        <v>0</v>
      </c>
      <c r="DE223">
        <v>3</v>
      </c>
      <c r="DF223">
        <v>0</v>
      </c>
      <c r="DG223">
        <v>3</v>
      </c>
      <c r="DH223">
        <v>0</v>
      </c>
      <c r="DI223">
        <v>0</v>
      </c>
      <c r="DJ223">
        <v>2</v>
      </c>
      <c r="DK223">
        <v>0</v>
      </c>
      <c r="DL223">
        <v>0</v>
      </c>
      <c r="DM223">
        <v>2</v>
      </c>
      <c r="DN223">
        <v>2</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c r="EO223">
        <v>0</v>
      </c>
      <c r="EP223">
        <v>3</v>
      </c>
      <c r="EQ223">
        <v>0</v>
      </c>
      <c r="ER223">
        <v>1</v>
      </c>
      <c r="ES223">
        <v>1</v>
      </c>
      <c r="ET223">
        <v>0</v>
      </c>
      <c r="EU223">
        <v>0</v>
      </c>
      <c r="EV223">
        <v>0</v>
      </c>
      <c r="EW223">
        <v>0</v>
      </c>
      <c r="EX223">
        <v>0</v>
      </c>
      <c r="EY223">
        <v>2</v>
      </c>
      <c r="EZ223">
        <v>0</v>
      </c>
      <c r="FA223">
        <v>0</v>
      </c>
      <c r="FB223">
        <v>0</v>
      </c>
      <c r="FC223">
        <v>0</v>
      </c>
    </row>
    <row r="224" spans="1:159" x14ac:dyDescent="0.25">
      <c r="A224" t="s">
        <v>380</v>
      </c>
      <c r="B224">
        <v>0</v>
      </c>
      <c r="C224">
        <v>1</v>
      </c>
      <c r="D224">
        <v>0</v>
      </c>
      <c r="E224">
        <v>0</v>
      </c>
      <c r="F224">
        <v>0</v>
      </c>
      <c r="G224">
        <v>0</v>
      </c>
      <c r="H224">
        <v>0</v>
      </c>
      <c r="I224">
        <v>0</v>
      </c>
      <c r="J224">
        <v>0</v>
      </c>
      <c r="K224">
        <v>0</v>
      </c>
      <c r="L224">
        <v>0</v>
      </c>
      <c r="M224">
        <v>0</v>
      </c>
      <c r="N224">
        <v>0</v>
      </c>
      <c r="O224">
        <v>0</v>
      </c>
      <c r="P224">
        <v>0</v>
      </c>
      <c r="Q224">
        <v>1</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2</v>
      </c>
      <c r="AL224" s="8">
        <v>0</v>
      </c>
      <c r="AM224">
        <v>1</v>
      </c>
      <c r="AN224">
        <v>0</v>
      </c>
      <c r="AO224">
        <v>0</v>
      </c>
      <c r="AP224">
        <v>0</v>
      </c>
      <c r="AQ224">
        <v>0</v>
      </c>
      <c r="AR224">
        <v>0</v>
      </c>
      <c r="AS224">
        <v>3</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2</v>
      </c>
      <c r="CO224">
        <v>0</v>
      </c>
      <c r="CP224">
        <v>0</v>
      </c>
      <c r="CQ224">
        <v>0</v>
      </c>
      <c r="CR224">
        <v>0</v>
      </c>
      <c r="CS224">
        <v>0</v>
      </c>
      <c r="CT224">
        <v>0</v>
      </c>
      <c r="CU224">
        <v>0</v>
      </c>
      <c r="CV224">
        <v>1</v>
      </c>
      <c r="CW224">
        <v>0</v>
      </c>
      <c r="CX224">
        <v>0</v>
      </c>
      <c r="CY224">
        <v>0</v>
      </c>
      <c r="CZ224">
        <v>0</v>
      </c>
      <c r="DA224">
        <v>1</v>
      </c>
      <c r="DB224">
        <v>2</v>
      </c>
      <c r="DC224">
        <v>3</v>
      </c>
      <c r="DD224">
        <v>0</v>
      </c>
      <c r="DE224">
        <v>0</v>
      </c>
      <c r="DF224">
        <v>2</v>
      </c>
      <c r="DG224">
        <v>0</v>
      </c>
      <c r="DH224">
        <v>0</v>
      </c>
      <c r="DI224">
        <v>0</v>
      </c>
      <c r="DJ224">
        <v>0</v>
      </c>
      <c r="DK224">
        <v>0</v>
      </c>
      <c r="DL224">
        <v>0</v>
      </c>
      <c r="DM224">
        <v>0</v>
      </c>
      <c r="DN224">
        <v>0</v>
      </c>
      <c r="DO224">
        <v>0</v>
      </c>
      <c r="DP224">
        <v>0</v>
      </c>
      <c r="DQ224">
        <v>0</v>
      </c>
      <c r="DR224">
        <v>0</v>
      </c>
      <c r="DS224">
        <v>0</v>
      </c>
      <c r="DT224">
        <v>1</v>
      </c>
      <c r="DU224">
        <v>0</v>
      </c>
      <c r="DV224">
        <v>1</v>
      </c>
      <c r="DW224">
        <v>0</v>
      </c>
      <c r="DX224">
        <v>0</v>
      </c>
      <c r="DY224">
        <v>0</v>
      </c>
      <c r="DZ224">
        <v>0</v>
      </c>
      <c r="EA224">
        <v>0</v>
      </c>
      <c r="EB224">
        <v>2</v>
      </c>
      <c r="EC224">
        <v>3</v>
      </c>
      <c r="ED224">
        <v>0</v>
      </c>
      <c r="EE224">
        <v>0</v>
      </c>
      <c r="EF224">
        <v>0</v>
      </c>
      <c r="EG224">
        <v>0</v>
      </c>
      <c r="EH224">
        <v>0</v>
      </c>
      <c r="EI224">
        <v>1</v>
      </c>
      <c r="EJ224">
        <v>0</v>
      </c>
      <c r="EK224">
        <v>3</v>
      </c>
      <c r="EL224">
        <v>1</v>
      </c>
      <c r="EM224">
        <v>3</v>
      </c>
      <c r="EN224">
        <v>0</v>
      </c>
      <c r="EO224">
        <v>1</v>
      </c>
      <c r="EP224">
        <v>0</v>
      </c>
      <c r="EQ224">
        <v>0</v>
      </c>
      <c r="ER224">
        <v>0</v>
      </c>
      <c r="ES224">
        <v>0</v>
      </c>
      <c r="ET224">
        <v>0</v>
      </c>
      <c r="EU224">
        <v>0</v>
      </c>
      <c r="EV224">
        <v>0</v>
      </c>
      <c r="EW224">
        <v>0</v>
      </c>
      <c r="EX224">
        <v>0</v>
      </c>
      <c r="EY224">
        <v>0</v>
      </c>
      <c r="EZ224">
        <v>0</v>
      </c>
      <c r="FA224">
        <v>0</v>
      </c>
      <c r="FB224">
        <v>0</v>
      </c>
      <c r="FC224">
        <v>0</v>
      </c>
    </row>
    <row r="225" spans="1:159" x14ac:dyDescent="0.25">
      <c r="A225" t="s">
        <v>381</v>
      </c>
      <c r="B225">
        <v>0</v>
      </c>
      <c r="C225">
        <v>0</v>
      </c>
      <c r="D225">
        <v>0</v>
      </c>
      <c r="E225">
        <v>0</v>
      </c>
      <c r="F225">
        <v>0</v>
      </c>
      <c r="G225">
        <v>0</v>
      </c>
      <c r="H225">
        <v>0</v>
      </c>
      <c r="I225">
        <v>0</v>
      </c>
      <c r="J225">
        <v>0</v>
      </c>
      <c r="K225">
        <v>0</v>
      </c>
      <c r="L225">
        <v>0</v>
      </c>
      <c r="M225">
        <v>0</v>
      </c>
      <c r="N225">
        <v>1</v>
      </c>
      <c r="O225">
        <v>0</v>
      </c>
      <c r="P225">
        <v>0</v>
      </c>
      <c r="Q225">
        <v>0</v>
      </c>
      <c r="R225">
        <v>0</v>
      </c>
      <c r="S225">
        <v>0</v>
      </c>
      <c r="T225">
        <v>0</v>
      </c>
      <c r="U225">
        <v>0</v>
      </c>
      <c r="V225">
        <v>0</v>
      </c>
      <c r="W225">
        <v>0</v>
      </c>
      <c r="X225">
        <v>0</v>
      </c>
      <c r="Y225">
        <v>0</v>
      </c>
      <c r="Z225">
        <v>0</v>
      </c>
      <c r="AA225">
        <v>1</v>
      </c>
      <c r="AB225">
        <v>0</v>
      </c>
      <c r="AC225">
        <v>0</v>
      </c>
      <c r="AD225">
        <v>0</v>
      </c>
      <c r="AE225">
        <v>0</v>
      </c>
      <c r="AF225">
        <v>0</v>
      </c>
      <c r="AG225">
        <v>0</v>
      </c>
      <c r="AH225">
        <v>0</v>
      </c>
      <c r="AI225">
        <v>0</v>
      </c>
      <c r="AJ225">
        <v>0</v>
      </c>
      <c r="AK225">
        <v>0</v>
      </c>
      <c r="AL225" s="8">
        <v>0</v>
      </c>
      <c r="AM225">
        <v>2</v>
      </c>
      <c r="AN225">
        <v>0</v>
      </c>
      <c r="AO225">
        <v>0</v>
      </c>
      <c r="AP225">
        <v>0</v>
      </c>
      <c r="AQ225">
        <v>0</v>
      </c>
      <c r="AR225">
        <v>0</v>
      </c>
      <c r="AS225">
        <v>2</v>
      </c>
      <c r="AT225">
        <v>1</v>
      </c>
      <c r="AU225">
        <v>0</v>
      </c>
      <c r="AV225">
        <v>0</v>
      </c>
      <c r="AW225">
        <v>0</v>
      </c>
      <c r="AX225">
        <v>1</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3</v>
      </c>
      <c r="BS225">
        <v>0</v>
      </c>
      <c r="BT225">
        <v>0</v>
      </c>
      <c r="BU225">
        <v>0</v>
      </c>
      <c r="BV225">
        <v>0</v>
      </c>
      <c r="BW225">
        <v>0</v>
      </c>
      <c r="BX225">
        <v>0</v>
      </c>
      <c r="BY225">
        <v>0</v>
      </c>
      <c r="BZ225">
        <v>0</v>
      </c>
      <c r="CA225">
        <v>0</v>
      </c>
      <c r="CB225">
        <v>0</v>
      </c>
      <c r="CC225">
        <v>0</v>
      </c>
      <c r="CD225">
        <v>0</v>
      </c>
      <c r="CE225">
        <v>0</v>
      </c>
      <c r="CF225">
        <v>0</v>
      </c>
      <c r="CG225">
        <v>3</v>
      </c>
      <c r="CH225">
        <v>0</v>
      </c>
      <c r="CI225">
        <v>0</v>
      </c>
      <c r="CJ225">
        <v>0</v>
      </c>
      <c r="CK225">
        <v>0</v>
      </c>
      <c r="CL225">
        <v>0</v>
      </c>
      <c r="CM225">
        <v>0</v>
      </c>
      <c r="CN225">
        <v>0</v>
      </c>
      <c r="CO225">
        <v>0</v>
      </c>
      <c r="CP225">
        <v>0</v>
      </c>
      <c r="CQ225">
        <v>0</v>
      </c>
      <c r="CR225">
        <v>0</v>
      </c>
      <c r="CS225">
        <v>2</v>
      </c>
      <c r="CT225">
        <v>1</v>
      </c>
      <c r="CU225">
        <v>0</v>
      </c>
      <c r="CV225">
        <v>0</v>
      </c>
      <c r="CW225">
        <v>0</v>
      </c>
      <c r="CX225">
        <v>0</v>
      </c>
      <c r="CY225">
        <v>0</v>
      </c>
      <c r="CZ225">
        <v>0</v>
      </c>
      <c r="DA225">
        <v>0</v>
      </c>
      <c r="DB225">
        <v>0</v>
      </c>
      <c r="DC225">
        <v>2</v>
      </c>
      <c r="DD225">
        <v>0</v>
      </c>
      <c r="DE225">
        <v>0</v>
      </c>
      <c r="DF225">
        <v>0</v>
      </c>
      <c r="DG225">
        <v>0</v>
      </c>
      <c r="DH225">
        <v>0</v>
      </c>
      <c r="DI225">
        <v>0</v>
      </c>
      <c r="DJ225">
        <v>0</v>
      </c>
      <c r="DK225">
        <v>1</v>
      </c>
      <c r="DL225">
        <v>0</v>
      </c>
      <c r="DM225">
        <v>0</v>
      </c>
      <c r="DN225">
        <v>0</v>
      </c>
      <c r="DO225">
        <v>0</v>
      </c>
      <c r="DP225">
        <v>0</v>
      </c>
      <c r="DQ225">
        <v>0</v>
      </c>
      <c r="DR225">
        <v>0</v>
      </c>
      <c r="DS225">
        <v>0</v>
      </c>
      <c r="DT225">
        <v>0</v>
      </c>
      <c r="DU225">
        <v>0</v>
      </c>
      <c r="DV225">
        <v>0</v>
      </c>
      <c r="DW225">
        <v>0</v>
      </c>
      <c r="DX225">
        <v>0</v>
      </c>
      <c r="DY225">
        <v>0</v>
      </c>
      <c r="DZ225">
        <v>3</v>
      </c>
      <c r="EA225">
        <v>0</v>
      </c>
      <c r="EB225">
        <v>2</v>
      </c>
      <c r="EC225">
        <v>0</v>
      </c>
      <c r="ED225">
        <v>0</v>
      </c>
      <c r="EE225">
        <v>0</v>
      </c>
      <c r="EF225">
        <v>0</v>
      </c>
      <c r="EG225">
        <v>0</v>
      </c>
      <c r="EH225">
        <v>0</v>
      </c>
      <c r="EI225">
        <v>0</v>
      </c>
      <c r="EJ225">
        <v>1</v>
      </c>
      <c r="EK225">
        <v>3</v>
      </c>
      <c r="EL225">
        <v>1</v>
      </c>
      <c r="EM225">
        <v>3</v>
      </c>
      <c r="EN225">
        <v>0</v>
      </c>
      <c r="EO225">
        <v>2</v>
      </c>
      <c r="EP225">
        <v>0</v>
      </c>
      <c r="EQ225">
        <v>0</v>
      </c>
      <c r="ER225">
        <v>2</v>
      </c>
      <c r="ES225">
        <v>0</v>
      </c>
      <c r="ET225">
        <v>0</v>
      </c>
      <c r="EU225">
        <v>0</v>
      </c>
      <c r="EV225">
        <v>0</v>
      </c>
      <c r="EW225">
        <v>0</v>
      </c>
      <c r="EX225">
        <v>2</v>
      </c>
      <c r="EY225">
        <v>0</v>
      </c>
      <c r="EZ225">
        <v>0</v>
      </c>
      <c r="FA225">
        <v>0</v>
      </c>
      <c r="FB225">
        <v>0</v>
      </c>
      <c r="FC225">
        <v>0</v>
      </c>
    </row>
    <row r="226" spans="1:159" x14ac:dyDescent="0.25">
      <c r="A226" t="s">
        <v>382</v>
      </c>
      <c r="B226">
        <v>0</v>
      </c>
      <c r="C226">
        <v>0</v>
      </c>
      <c r="D226">
        <v>0</v>
      </c>
      <c r="E226">
        <v>0</v>
      </c>
      <c r="F226">
        <v>0</v>
      </c>
      <c r="G226">
        <v>0</v>
      </c>
      <c r="H226">
        <v>0</v>
      </c>
      <c r="I226">
        <v>0</v>
      </c>
      <c r="J226">
        <v>0</v>
      </c>
      <c r="K226">
        <v>0</v>
      </c>
      <c r="L226">
        <v>0</v>
      </c>
      <c r="M226">
        <v>0</v>
      </c>
      <c r="N226">
        <v>0</v>
      </c>
      <c r="O226">
        <v>0</v>
      </c>
      <c r="P226">
        <v>0</v>
      </c>
      <c r="Q226">
        <v>1</v>
      </c>
      <c r="R226">
        <v>0</v>
      </c>
      <c r="S226">
        <v>0</v>
      </c>
      <c r="T226">
        <v>0</v>
      </c>
      <c r="U226">
        <v>0</v>
      </c>
      <c r="V226">
        <v>0</v>
      </c>
      <c r="W226">
        <v>0</v>
      </c>
      <c r="X226">
        <v>0</v>
      </c>
      <c r="Y226">
        <v>0</v>
      </c>
      <c r="Z226">
        <v>0</v>
      </c>
      <c r="AA226">
        <v>1</v>
      </c>
      <c r="AB226">
        <v>0</v>
      </c>
      <c r="AC226">
        <v>0</v>
      </c>
      <c r="AD226">
        <v>0</v>
      </c>
      <c r="AE226">
        <v>0</v>
      </c>
      <c r="AF226">
        <v>0</v>
      </c>
      <c r="AG226">
        <v>0</v>
      </c>
      <c r="AH226">
        <v>0</v>
      </c>
      <c r="AI226">
        <v>0</v>
      </c>
      <c r="AJ226">
        <v>0</v>
      </c>
      <c r="AK226">
        <v>0</v>
      </c>
      <c r="AL226" s="8">
        <v>0</v>
      </c>
      <c r="AM226">
        <v>2</v>
      </c>
      <c r="AN226">
        <v>0</v>
      </c>
      <c r="AO226">
        <v>0</v>
      </c>
      <c r="AP226">
        <v>0</v>
      </c>
      <c r="AQ226">
        <v>0</v>
      </c>
      <c r="AR226">
        <v>0</v>
      </c>
      <c r="AS226">
        <v>3</v>
      </c>
      <c r="AT226">
        <v>0</v>
      </c>
      <c r="AU226">
        <v>0</v>
      </c>
      <c r="AV226">
        <v>0</v>
      </c>
      <c r="AW226">
        <v>0</v>
      </c>
      <c r="AX226">
        <v>0</v>
      </c>
      <c r="AY226">
        <v>0</v>
      </c>
      <c r="AZ226">
        <v>0</v>
      </c>
      <c r="BA226">
        <v>3</v>
      </c>
      <c r="BB226">
        <v>0</v>
      </c>
      <c r="BC226">
        <v>0</v>
      </c>
      <c r="BD226">
        <v>0</v>
      </c>
      <c r="BE226">
        <v>0</v>
      </c>
      <c r="BF226">
        <v>3</v>
      </c>
      <c r="BG226">
        <v>0</v>
      </c>
      <c r="BH226">
        <v>0</v>
      </c>
      <c r="BI226">
        <v>0</v>
      </c>
      <c r="BJ226">
        <v>0</v>
      </c>
      <c r="BK226">
        <v>1</v>
      </c>
      <c r="BL226">
        <v>0</v>
      </c>
      <c r="BM226">
        <v>0</v>
      </c>
      <c r="BN226">
        <v>0</v>
      </c>
      <c r="BO226">
        <v>0</v>
      </c>
      <c r="BP226">
        <v>0</v>
      </c>
      <c r="BQ226">
        <v>0</v>
      </c>
      <c r="BR226">
        <v>2</v>
      </c>
      <c r="BS226">
        <v>0</v>
      </c>
      <c r="BT226">
        <v>0</v>
      </c>
      <c r="BU226">
        <v>2</v>
      </c>
      <c r="BV226">
        <v>0</v>
      </c>
      <c r="BW226">
        <v>0</v>
      </c>
      <c r="BX226">
        <v>0</v>
      </c>
      <c r="BY226">
        <v>0</v>
      </c>
      <c r="BZ226">
        <v>0</v>
      </c>
      <c r="CA226">
        <v>0</v>
      </c>
      <c r="CB226">
        <v>0</v>
      </c>
      <c r="CC226">
        <v>0</v>
      </c>
      <c r="CD226">
        <v>0</v>
      </c>
      <c r="CE226">
        <v>0</v>
      </c>
      <c r="CF226">
        <v>0</v>
      </c>
      <c r="CG226">
        <v>3</v>
      </c>
      <c r="CH226">
        <v>0</v>
      </c>
      <c r="CI226">
        <v>0</v>
      </c>
      <c r="CJ226">
        <v>1</v>
      </c>
      <c r="CK226">
        <v>0</v>
      </c>
      <c r="CL226">
        <v>0</v>
      </c>
      <c r="CM226">
        <v>0</v>
      </c>
      <c r="CN226">
        <v>2</v>
      </c>
      <c r="CO226">
        <v>1</v>
      </c>
      <c r="CP226">
        <v>0</v>
      </c>
      <c r="CQ226">
        <v>0</v>
      </c>
      <c r="CR226">
        <v>0</v>
      </c>
      <c r="CS226">
        <v>0</v>
      </c>
      <c r="CT226">
        <v>0</v>
      </c>
      <c r="CU226">
        <v>0</v>
      </c>
      <c r="CV226">
        <v>0</v>
      </c>
      <c r="CW226">
        <v>0</v>
      </c>
      <c r="CX226">
        <v>0</v>
      </c>
      <c r="CY226">
        <v>0</v>
      </c>
      <c r="CZ226">
        <v>0</v>
      </c>
      <c r="DA226">
        <v>1</v>
      </c>
      <c r="DB226">
        <v>0</v>
      </c>
      <c r="DC226">
        <v>2</v>
      </c>
      <c r="DD226">
        <v>0</v>
      </c>
      <c r="DE226">
        <v>1</v>
      </c>
      <c r="DF226">
        <v>0</v>
      </c>
      <c r="DG226">
        <v>1</v>
      </c>
      <c r="DH226">
        <v>0</v>
      </c>
      <c r="DI226">
        <v>0</v>
      </c>
      <c r="DJ226">
        <v>0</v>
      </c>
      <c r="DK226">
        <v>1</v>
      </c>
      <c r="DL226">
        <v>0</v>
      </c>
      <c r="DM226">
        <v>0</v>
      </c>
      <c r="DN226">
        <v>0</v>
      </c>
      <c r="DO226">
        <v>0</v>
      </c>
      <c r="DP226">
        <v>0</v>
      </c>
      <c r="DQ226">
        <v>0</v>
      </c>
      <c r="DR226">
        <v>0</v>
      </c>
      <c r="DS226">
        <v>1</v>
      </c>
      <c r="DT226">
        <v>0</v>
      </c>
      <c r="DU226">
        <v>0</v>
      </c>
      <c r="DV226">
        <v>0</v>
      </c>
      <c r="DW226">
        <v>0</v>
      </c>
      <c r="DX226">
        <v>0</v>
      </c>
      <c r="DY226">
        <v>0</v>
      </c>
      <c r="DZ226">
        <v>2</v>
      </c>
      <c r="EA226">
        <v>0</v>
      </c>
      <c r="EB226">
        <v>2</v>
      </c>
      <c r="EC226">
        <v>1</v>
      </c>
      <c r="ED226">
        <v>0</v>
      </c>
      <c r="EE226">
        <v>0</v>
      </c>
      <c r="EF226">
        <v>0</v>
      </c>
      <c r="EG226">
        <v>0</v>
      </c>
      <c r="EH226">
        <v>0</v>
      </c>
      <c r="EI226">
        <v>1</v>
      </c>
      <c r="EJ226">
        <v>1</v>
      </c>
      <c r="EK226">
        <v>2</v>
      </c>
      <c r="EL226">
        <v>0</v>
      </c>
      <c r="EM226">
        <v>3</v>
      </c>
      <c r="EN226">
        <v>0</v>
      </c>
      <c r="EO226">
        <v>2</v>
      </c>
      <c r="EP226">
        <v>0</v>
      </c>
      <c r="EQ226">
        <v>0</v>
      </c>
      <c r="ER226">
        <v>0</v>
      </c>
      <c r="ES226">
        <v>0</v>
      </c>
      <c r="ET226">
        <v>0</v>
      </c>
      <c r="EU226">
        <v>0</v>
      </c>
      <c r="EV226">
        <v>0</v>
      </c>
      <c r="EW226">
        <v>0</v>
      </c>
      <c r="EX226">
        <v>2</v>
      </c>
      <c r="EY226">
        <v>0</v>
      </c>
      <c r="EZ226">
        <v>0</v>
      </c>
      <c r="FA226">
        <v>0</v>
      </c>
      <c r="FB226">
        <v>0</v>
      </c>
      <c r="FC226">
        <v>0</v>
      </c>
    </row>
    <row r="227" spans="1:159" x14ac:dyDescent="0.25">
      <c r="A227" t="s">
        <v>383</v>
      </c>
      <c r="B227">
        <v>0</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2</v>
      </c>
      <c r="AB227">
        <v>0</v>
      </c>
      <c r="AC227">
        <v>0</v>
      </c>
      <c r="AD227">
        <v>0</v>
      </c>
      <c r="AE227">
        <v>0</v>
      </c>
      <c r="AF227">
        <v>0</v>
      </c>
      <c r="AG227">
        <v>0</v>
      </c>
      <c r="AH227">
        <v>0</v>
      </c>
      <c r="AI227">
        <v>0</v>
      </c>
      <c r="AJ227">
        <v>0</v>
      </c>
      <c r="AK227">
        <v>0</v>
      </c>
      <c r="AL227" s="8">
        <v>0</v>
      </c>
      <c r="AM227">
        <v>2</v>
      </c>
      <c r="AN227">
        <v>0</v>
      </c>
      <c r="AO227">
        <v>0</v>
      </c>
      <c r="AP227">
        <v>0</v>
      </c>
      <c r="AQ227">
        <v>0</v>
      </c>
      <c r="AR227">
        <v>0</v>
      </c>
      <c r="AS227">
        <v>2</v>
      </c>
      <c r="AT227">
        <v>0</v>
      </c>
      <c r="AU227">
        <v>0</v>
      </c>
      <c r="AV227">
        <v>2</v>
      </c>
      <c r="AW227">
        <v>0</v>
      </c>
      <c r="AX227">
        <v>0</v>
      </c>
      <c r="AY227">
        <v>0</v>
      </c>
      <c r="AZ227">
        <v>0</v>
      </c>
      <c r="BA227">
        <v>0</v>
      </c>
      <c r="BB227">
        <v>0</v>
      </c>
      <c r="BC227">
        <v>0</v>
      </c>
      <c r="BD227">
        <v>0</v>
      </c>
      <c r="BE227">
        <v>0</v>
      </c>
      <c r="BF227">
        <v>4</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2</v>
      </c>
      <c r="DB227">
        <v>0</v>
      </c>
      <c r="DC227">
        <v>2</v>
      </c>
      <c r="DD227">
        <v>0</v>
      </c>
      <c r="DE227">
        <v>0</v>
      </c>
      <c r="DF227">
        <v>2</v>
      </c>
      <c r="DG227">
        <v>0</v>
      </c>
      <c r="DH227">
        <v>0</v>
      </c>
      <c r="DI227">
        <v>0</v>
      </c>
      <c r="DJ227">
        <v>0</v>
      </c>
      <c r="DK227">
        <v>0</v>
      </c>
      <c r="DL227">
        <v>0</v>
      </c>
      <c r="DM227">
        <v>0</v>
      </c>
      <c r="DN227">
        <v>0</v>
      </c>
      <c r="DO227">
        <v>0</v>
      </c>
      <c r="DP227">
        <v>0</v>
      </c>
      <c r="DQ227">
        <v>0</v>
      </c>
      <c r="DR227">
        <v>0</v>
      </c>
      <c r="DS227">
        <v>1</v>
      </c>
      <c r="DT227">
        <v>0</v>
      </c>
      <c r="DU227">
        <v>0</v>
      </c>
      <c r="DV227">
        <v>2</v>
      </c>
      <c r="DW227">
        <v>0</v>
      </c>
      <c r="DX227">
        <v>0</v>
      </c>
      <c r="DY227">
        <v>0</v>
      </c>
      <c r="DZ227">
        <v>2</v>
      </c>
      <c r="EA227">
        <v>0</v>
      </c>
      <c r="EB227">
        <v>2</v>
      </c>
      <c r="EC227">
        <v>0</v>
      </c>
      <c r="ED227">
        <v>0</v>
      </c>
      <c r="EE227">
        <v>0</v>
      </c>
      <c r="EF227">
        <v>0</v>
      </c>
      <c r="EG227">
        <v>0</v>
      </c>
      <c r="EH227">
        <v>0</v>
      </c>
      <c r="EI227">
        <v>1</v>
      </c>
      <c r="EJ227">
        <v>0</v>
      </c>
      <c r="EK227">
        <v>0</v>
      </c>
      <c r="EL227">
        <v>0</v>
      </c>
      <c r="EM227">
        <v>2</v>
      </c>
      <c r="EN227">
        <v>0</v>
      </c>
      <c r="EO227">
        <v>0</v>
      </c>
      <c r="EP227">
        <v>0</v>
      </c>
      <c r="EQ227">
        <v>0</v>
      </c>
      <c r="ER227">
        <v>0</v>
      </c>
      <c r="ES227">
        <v>0</v>
      </c>
      <c r="ET227">
        <v>0</v>
      </c>
      <c r="EU227">
        <v>0</v>
      </c>
      <c r="EV227">
        <v>0</v>
      </c>
      <c r="EW227">
        <v>0</v>
      </c>
      <c r="EX227">
        <v>2</v>
      </c>
      <c r="EY227">
        <v>0</v>
      </c>
      <c r="EZ227">
        <v>0</v>
      </c>
      <c r="FA227">
        <v>0</v>
      </c>
      <c r="FB227">
        <v>0</v>
      </c>
      <c r="FC227">
        <v>0</v>
      </c>
    </row>
    <row r="228" spans="1:159" x14ac:dyDescent="0.25">
      <c r="A228" t="s">
        <v>384</v>
      </c>
      <c r="B228">
        <v>0</v>
      </c>
      <c r="C228">
        <v>0</v>
      </c>
      <c r="D228">
        <v>0</v>
      </c>
      <c r="E228">
        <v>0</v>
      </c>
      <c r="F228">
        <v>0</v>
      </c>
      <c r="G228">
        <v>0</v>
      </c>
      <c r="H228">
        <v>0</v>
      </c>
      <c r="I228">
        <v>0</v>
      </c>
      <c r="J228">
        <v>0</v>
      </c>
      <c r="K228">
        <v>1</v>
      </c>
      <c r="L228">
        <v>0</v>
      </c>
      <c r="M228">
        <v>0</v>
      </c>
      <c r="N228">
        <v>0</v>
      </c>
      <c r="O228">
        <v>0</v>
      </c>
      <c r="P228">
        <v>2</v>
      </c>
      <c r="Q228">
        <v>0</v>
      </c>
      <c r="R228">
        <v>0</v>
      </c>
      <c r="S228">
        <v>0</v>
      </c>
      <c r="T228">
        <v>0</v>
      </c>
      <c r="U228">
        <v>0</v>
      </c>
      <c r="V228">
        <v>2</v>
      </c>
      <c r="W228">
        <v>0</v>
      </c>
      <c r="X228">
        <v>2</v>
      </c>
      <c r="Y228">
        <v>0</v>
      </c>
      <c r="Z228">
        <v>0</v>
      </c>
      <c r="AA228">
        <v>3</v>
      </c>
      <c r="AB228">
        <v>0</v>
      </c>
      <c r="AC228">
        <v>0</v>
      </c>
      <c r="AD228">
        <v>0</v>
      </c>
      <c r="AE228">
        <v>1</v>
      </c>
      <c r="AF228">
        <v>0</v>
      </c>
      <c r="AG228">
        <v>0</v>
      </c>
      <c r="AH228">
        <v>0</v>
      </c>
      <c r="AI228">
        <v>0</v>
      </c>
      <c r="AJ228">
        <v>0</v>
      </c>
      <c r="AK228">
        <v>0</v>
      </c>
      <c r="AL228" s="8">
        <v>0</v>
      </c>
      <c r="AM228">
        <v>1</v>
      </c>
      <c r="AN228">
        <v>0</v>
      </c>
      <c r="AO228">
        <v>0</v>
      </c>
      <c r="AP228">
        <v>0</v>
      </c>
      <c r="AQ228">
        <v>0</v>
      </c>
      <c r="AR228">
        <v>0</v>
      </c>
      <c r="AS228">
        <v>0</v>
      </c>
      <c r="AT228">
        <v>0</v>
      </c>
      <c r="AU228">
        <v>0</v>
      </c>
      <c r="AV228">
        <v>0</v>
      </c>
      <c r="AW228">
        <v>0</v>
      </c>
      <c r="AX228">
        <v>0</v>
      </c>
      <c r="AY228">
        <v>0</v>
      </c>
      <c r="AZ228">
        <v>0</v>
      </c>
      <c r="BA228">
        <v>2</v>
      </c>
      <c r="BB228">
        <v>0</v>
      </c>
      <c r="BC228">
        <v>0</v>
      </c>
      <c r="BD228">
        <v>1</v>
      </c>
      <c r="BE228">
        <v>0</v>
      </c>
      <c r="BF228">
        <v>0</v>
      </c>
      <c r="BG228">
        <v>0</v>
      </c>
      <c r="BH228">
        <v>0</v>
      </c>
      <c r="BI228">
        <v>0</v>
      </c>
      <c r="BJ228">
        <v>0</v>
      </c>
      <c r="BK228">
        <v>0</v>
      </c>
      <c r="BL228">
        <v>0</v>
      </c>
      <c r="BM228">
        <v>0</v>
      </c>
      <c r="BN228">
        <v>0</v>
      </c>
      <c r="BO228">
        <v>3</v>
      </c>
      <c r="BP228">
        <v>0</v>
      </c>
      <c r="BQ228">
        <v>0</v>
      </c>
      <c r="BR228">
        <v>2</v>
      </c>
      <c r="BS228">
        <v>0</v>
      </c>
      <c r="BT228">
        <v>0</v>
      </c>
      <c r="BU228">
        <v>0</v>
      </c>
      <c r="BV228">
        <v>0</v>
      </c>
      <c r="BW228">
        <v>2</v>
      </c>
      <c r="BX228">
        <v>0</v>
      </c>
      <c r="BY228">
        <v>0</v>
      </c>
      <c r="BZ228">
        <v>0</v>
      </c>
      <c r="CA228">
        <v>0</v>
      </c>
      <c r="CB228">
        <v>0</v>
      </c>
      <c r="CC228">
        <v>0</v>
      </c>
      <c r="CD228">
        <v>0</v>
      </c>
      <c r="CE228">
        <v>0</v>
      </c>
      <c r="CF228">
        <v>0</v>
      </c>
      <c r="CG228">
        <v>3</v>
      </c>
      <c r="CH228">
        <v>1</v>
      </c>
      <c r="CI228">
        <v>0</v>
      </c>
      <c r="CJ228">
        <v>0</v>
      </c>
      <c r="CK228">
        <v>0</v>
      </c>
      <c r="CL228">
        <v>0</v>
      </c>
      <c r="CM228">
        <v>0</v>
      </c>
      <c r="CN228">
        <v>0</v>
      </c>
      <c r="CO228">
        <v>0</v>
      </c>
      <c r="CP228">
        <v>0</v>
      </c>
      <c r="CQ228">
        <v>0</v>
      </c>
      <c r="CR228">
        <v>0</v>
      </c>
      <c r="CS228">
        <v>2</v>
      </c>
      <c r="CT228">
        <v>2</v>
      </c>
      <c r="CU228">
        <v>0</v>
      </c>
      <c r="CV228">
        <v>0</v>
      </c>
      <c r="CW228">
        <v>0</v>
      </c>
      <c r="CX228">
        <v>0</v>
      </c>
      <c r="CY228">
        <v>0</v>
      </c>
      <c r="CZ228">
        <v>0</v>
      </c>
      <c r="DA228">
        <v>0</v>
      </c>
      <c r="DB228">
        <v>0</v>
      </c>
      <c r="DC228">
        <v>2</v>
      </c>
      <c r="DD228">
        <v>0</v>
      </c>
      <c r="DE228">
        <v>0</v>
      </c>
      <c r="DF228">
        <v>0</v>
      </c>
      <c r="DG228">
        <v>3</v>
      </c>
      <c r="DH228">
        <v>0</v>
      </c>
      <c r="DI228">
        <v>0</v>
      </c>
      <c r="DJ228">
        <v>0</v>
      </c>
      <c r="DK228">
        <v>2</v>
      </c>
      <c r="DL228">
        <v>0</v>
      </c>
      <c r="DM228">
        <v>0</v>
      </c>
      <c r="DN228">
        <v>0</v>
      </c>
      <c r="DO228">
        <v>0</v>
      </c>
      <c r="DP228">
        <v>0</v>
      </c>
      <c r="DQ228">
        <v>0</v>
      </c>
      <c r="DR228">
        <v>0</v>
      </c>
      <c r="DS228">
        <v>3</v>
      </c>
      <c r="DT228">
        <v>0</v>
      </c>
      <c r="DU228">
        <v>0</v>
      </c>
      <c r="DV228">
        <v>0</v>
      </c>
      <c r="DW228">
        <v>0</v>
      </c>
      <c r="DX228">
        <v>0</v>
      </c>
      <c r="DY228">
        <v>0</v>
      </c>
      <c r="DZ228">
        <v>3</v>
      </c>
      <c r="EA228">
        <v>2</v>
      </c>
      <c r="EB228">
        <v>1</v>
      </c>
      <c r="EC228">
        <v>3</v>
      </c>
      <c r="ED228">
        <v>0</v>
      </c>
      <c r="EE228">
        <v>0</v>
      </c>
      <c r="EF228">
        <v>0</v>
      </c>
      <c r="EG228">
        <v>0</v>
      </c>
      <c r="EH228">
        <v>0</v>
      </c>
      <c r="EI228">
        <v>0</v>
      </c>
      <c r="EJ228">
        <v>0</v>
      </c>
      <c r="EK228">
        <v>3</v>
      </c>
      <c r="EL228">
        <v>0</v>
      </c>
      <c r="EM228">
        <v>2</v>
      </c>
      <c r="EN228">
        <v>0</v>
      </c>
      <c r="EO228">
        <v>3</v>
      </c>
      <c r="EP228">
        <v>0</v>
      </c>
      <c r="EQ228">
        <v>0</v>
      </c>
      <c r="ER228">
        <v>0</v>
      </c>
      <c r="ES228">
        <v>1</v>
      </c>
      <c r="ET228">
        <v>0</v>
      </c>
      <c r="EU228">
        <v>0</v>
      </c>
      <c r="EV228">
        <v>0</v>
      </c>
      <c r="EW228">
        <v>0</v>
      </c>
      <c r="EX228">
        <v>0</v>
      </c>
      <c r="EY228">
        <v>0</v>
      </c>
      <c r="EZ228">
        <v>0</v>
      </c>
      <c r="FA228">
        <v>0</v>
      </c>
      <c r="FB228">
        <v>0</v>
      </c>
      <c r="FC228">
        <v>0</v>
      </c>
    </row>
    <row r="229" spans="1:159" x14ac:dyDescent="0.25">
      <c r="A229" t="s">
        <v>385</v>
      </c>
      <c r="B229">
        <v>0</v>
      </c>
      <c r="C229">
        <v>0</v>
      </c>
      <c r="D229">
        <v>0</v>
      </c>
      <c r="E229">
        <v>0</v>
      </c>
      <c r="F229">
        <v>0</v>
      </c>
      <c r="G229">
        <v>0</v>
      </c>
      <c r="H229">
        <v>0</v>
      </c>
      <c r="I229">
        <v>0</v>
      </c>
      <c r="J229">
        <v>1</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s="8">
        <v>0</v>
      </c>
      <c r="AM229">
        <v>0</v>
      </c>
      <c r="AN229">
        <v>0</v>
      </c>
      <c r="AO229">
        <v>0</v>
      </c>
      <c r="AP229">
        <v>0</v>
      </c>
      <c r="AQ229">
        <v>0</v>
      </c>
      <c r="AR229">
        <v>0</v>
      </c>
      <c r="AS229">
        <v>0</v>
      </c>
      <c r="AT229">
        <v>0</v>
      </c>
      <c r="AU229">
        <v>0</v>
      </c>
      <c r="AV229">
        <v>0</v>
      </c>
      <c r="AW229">
        <v>0</v>
      </c>
      <c r="AX229">
        <v>0</v>
      </c>
      <c r="AY229">
        <v>0</v>
      </c>
      <c r="AZ229">
        <v>0</v>
      </c>
      <c r="BA229">
        <v>2</v>
      </c>
      <c r="BB229">
        <v>0</v>
      </c>
      <c r="BC229">
        <v>3</v>
      </c>
      <c r="BD229">
        <v>0</v>
      </c>
      <c r="BE229">
        <v>0</v>
      </c>
      <c r="BF229">
        <v>0</v>
      </c>
      <c r="BG229">
        <v>3</v>
      </c>
      <c r="BH229">
        <v>0</v>
      </c>
      <c r="BI229">
        <v>0</v>
      </c>
      <c r="BJ229">
        <v>2</v>
      </c>
      <c r="BK229">
        <v>0</v>
      </c>
      <c r="BL229">
        <v>0</v>
      </c>
      <c r="BM229">
        <v>0</v>
      </c>
      <c r="BN229">
        <v>0</v>
      </c>
      <c r="BO229">
        <v>0</v>
      </c>
      <c r="BP229">
        <v>0</v>
      </c>
      <c r="BQ229">
        <v>0</v>
      </c>
      <c r="BR229">
        <v>3</v>
      </c>
      <c r="BS229">
        <v>0</v>
      </c>
      <c r="BT229">
        <v>0</v>
      </c>
      <c r="BU229">
        <v>0</v>
      </c>
      <c r="BV229">
        <v>0</v>
      </c>
      <c r="BW229">
        <v>0</v>
      </c>
      <c r="BX229">
        <v>0</v>
      </c>
      <c r="BY229">
        <v>0</v>
      </c>
      <c r="BZ229">
        <v>0</v>
      </c>
      <c r="CA229">
        <v>0</v>
      </c>
      <c r="CB229">
        <v>0</v>
      </c>
      <c r="CC229">
        <v>0</v>
      </c>
      <c r="CD229">
        <v>0</v>
      </c>
      <c r="CE229">
        <v>0</v>
      </c>
      <c r="CF229">
        <v>0</v>
      </c>
      <c r="CG229">
        <v>2</v>
      </c>
      <c r="CH229">
        <v>0</v>
      </c>
      <c r="CI229">
        <v>0</v>
      </c>
      <c r="CJ229">
        <v>0</v>
      </c>
      <c r="CK229">
        <v>0</v>
      </c>
      <c r="CL229">
        <v>0</v>
      </c>
      <c r="CM229">
        <v>1</v>
      </c>
      <c r="CN229">
        <v>2</v>
      </c>
      <c r="CO229">
        <v>1</v>
      </c>
      <c r="CP229">
        <v>0</v>
      </c>
      <c r="CQ229">
        <v>0</v>
      </c>
      <c r="CR229">
        <v>0</v>
      </c>
      <c r="CS229">
        <v>2</v>
      </c>
      <c r="CT229">
        <v>0</v>
      </c>
      <c r="CU229">
        <v>0</v>
      </c>
      <c r="CV229">
        <v>0</v>
      </c>
      <c r="CW229">
        <v>0</v>
      </c>
      <c r="CX229">
        <v>0</v>
      </c>
      <c r="CY229">
        <v>0</v>
      </c>
      <c r="CZ229">
        <v>0</v>
      </c>
      <c r="DA229">
        <v>2</v>
      </c>
      <c r="DB229">
        <v>0</v>
      </c>
      <c r="DC229">
        <v>2</v>
      </c>
      <c r="DD229">
        <v>0</v>
      </c>
      <c r="DE229">
        <v>0</v>
      </c>
      <c r="DF229">
        <v>0</v>
      </c>
      <c r="DG229">
        <v>0</v>
      </c>
      <c r="DH229">
        <v>0</v>
      </c>
      <c r="DI229">
        <v>0</v>
      </c>
      <c r="DJ229">
        <v>0</v>
      </c>
      <c r="DK229">
        <v>0</v>
      </c>
      <c r="DL229">
        <v>0</v>
      </c>
      <c r="DM229">
        <v>0</v>
      </c>
      <c r="DN229">
        <v>0</v>
      </c>
      <c r="DO229">
        <v>0</v>
      </c>
      <c r="DP229">
        <v>0</v>
      </c>
      <c r="DQ229">
        <v>0</v>
      </c>
      <c r="DR229">
        <v>0</v>
      </c>
      <c r="DS229">
        <v>3</v>
      </c>
      <c r="DT229">
        <v>0</v>
      </c>
      <c r="DU229">
        <v>0</v>
      </c>
      <c r="DV229">
        <v>0</v>
      </c>
      <c r="DW229">
        <v>0</v>
      </c>
      <c r="DX229">
        <v>0</v>
      </c>
      <c r="DY229">
        <v>0</v>
      </c>
      <c r="DZ229">
        <v>0</v>
      </c>
      <c r="EA229">
        <v>0</v>
      </c>
      <c r="EB229">
        <v>0</v>
      </c>
      <c r="EC229">
        <v>2</v>
      </c>
      <c r="ED229">
        <v>0</v>
      </c>
      <c r="EE229">
        <v>0</v>
      </c>
      <c r="EF229">
        <v>0</v>
      </c>
      <c r="EG229">
        <v>0</v>
      </c>
      <c r="EH229">
        <v>0</v>
      </c>
      <c r="EI229">
        <v>0</v>
      </c>
      <c r="EJ229">
        <v>0</v>
      </c>
      <c r="EK229">
        <v>2</v>
      </c>
      <c r="EL229">
        <v>0</v>
      </c>
      <c r="EM229">
        <v>0</v>
      </c>
      <c r="EN229">
        <v>0</v>
      </c>
      <c r="EO229">
        <v>0</v>
      </c>
      <c r="EP229">
        <v>0</v>
      </c>
      <c r="EQ229">
        <v>0</v>
      </c>
      <c r="ER229">
        <v>0</v>
      </c>
      <c r="ES229">
        <v>0</v>
      </c>
      <c r="ET229">
        <v>0</v>
      </c>
      <c r="EU229">
        <v>0</v>
      </c>
      <c r="EV229">
        <v>0</v>
      </c>
      <c r="EW229">
        <v>0</v>
      </c>
      <c r="EX229">
        <v>2</v>
      </c>
      <c r="EY229">
        <v>0</v>
      </c>
      <c r="EZ229">
        <v>0</v>
      </c>
      <c r="FA229">
        <v>0</v>
      </c>
      <c r="FB229">
        <v>0</v>
      </c>
      <c r="FC229">
        <v>0</v>
      </c>
    </row>
    <row r="230" spans="1:159" x14ac:dyDescent="0.25">
      <c r="A230" t="s">
        <v>386</v>
      </c>
      <c r="B230">
        <v>0</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s="8">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2</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1</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1</v>
      </c>
      <c r="EA230">
        <v>0</v>
      </c>
      <c r="EB230">
        <v>1</v>
      </c>
      <c r="EC230">
        <v>1</v>
      </c>
      <c r="ED230">
        <v>0</v>
      </c>
      <c r="EE230">
        <v>0</v>
      </c>
      <c r="EF230">
        <v>2</v>
      </c>
      <c r="EG230">
        <v>0</v>
      </c>
      <c r="EH230">
        <v>0</v>
      </c>
      <c r="EI230">
        <v>0</v>
      </c>
      <c r="EJ230">
        <v>0</v>
      </c>
      <c r="EK230">
        <v>1</v>
      </c>
      <c r="EL230">
        <v>0</v>
      </c>
      <c r="EM230">
        <v>0</v>
      </c>
      <c r="EN230">
        <v>0</v>
      </c>
      <c r="EO230">
        <v>2</v>
      </c>
      <c r="EP230">
        <v>0</v>
      </c>
      <c r="EQ230">
        <v>0</v>
      </c>
      <c r="ER230">
        <v>1</v>
      </c>
      <c r="ES230">
        <v>0</v>
      </c>
      <c r="ET230">
        <v>0</v>
      </c>
      <c r="EU230">
        <v>0</v>
      </c>
      <c r="EV230">
        <v>0</v>
      </c>
      <c r="EW230">
        <v>0</v>
      </c>
      <c r="EX230">
        <v>0</v>
      </c>
      <c r="EY230">
        <v>0</v>
      </c>
      <c r="EZ230">
        <v>0</v>
      </c>
      <c r="FA230">
        <v>0</v>
      </c>
      <c r="FB230">
        <v>0</v>
      </c>
      <c r="FC230">
        <v>0</v>
      </c>
    </row>
    <row r="231" spans="1:159" x14ac:dyDescent="0.25">
      <c r="A231" t="s">
        <v>387</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1</v>
      </c>
      <c r="W231">
        <v>0</v>
      </c>
      <c r="X231">
        <v>0</v>
      </c>
      <c r="Y231">
        <v>0</v>
      </c>
      <c r="Z231">
        <v>0</v>
      </c>
      <c r="AA231">
        <v>0</v>
      </c>
      <c r="AB231">
        <v>0</v>
      </c>
      <c r="AC231">
        <v>0</v>
      </c>
      <c r="AD231">
        <v>0</v>
      </c>
      <c r="AE231">
        <v>0</v>
      </c>
      <c r="AF231">
        <v>0</v>
      </c>
      <c r="AG231">
        <v>0</v>
      </c>
      <c r="AH231">
        <v>0</v>
      </c>
      <c r="AI231">
        <v>0</v>
      </c>
      <c r="AJ231">
        <v>0</v>
      </c>
      <c r="AK231">
        <v>0</v>
      </c>
      <c r="AL231" s="8">
        <v>0</v>
      </c>
      <c r="AM231">
        <v>1</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2</v>
      </c>
      <c r="BS231">
        <v>0</v>
      </c>
      <c r="BT231">
        <v>0</v>
      </c>
      <c r="BU231">
        <v>0</v>
      </c>
      <c r="BV231">
        <v>0</v>
      </c>
      <c r="BW231">
        <v>3</v>
      </c>
      <c r="BX231">
        <v>0</v>
      </c>
      <c r="BY231">
        <v>0</v>
      </c>
      <c r="BZ231">
        <v>0</v>
      </c>
      <c r="CA231">
        <v>0</v>
      </c>
      <c r="CB231">
        <v>0</v>
      </c>
      <c r="CC231">
        <v>0</v>
      </c>
      <c r="CD231">
        <v>0</v>
      </c>
      <c r="CE231">
        <v>0</v>
      </c>
      <c r="CF231">
        <v>0</v>
      </c>
      <c r="CG231">
        <v>0</v>
      </c>
      <c r="CH231">
        <v>0</v>
      </c>
      <c r="CI231">
        <v>0</v>
      </c>
      <c r="CJ231">
        <v>0</v>
      </c>
      <c r="CK231">
        <v>0</v>
      </c>
      <c r="CL231">
        <v>0</v>
      </c>
      <c r="CM231">
        <v>0</v>
      </c>
      <c r="CN231">
        <v>1</v>
      </c>
      <c r="CO231">
        <v>0</v>
      </c>
      <c r="CP231">
        <v>0</v>
      </c>
      <c r="CQ231">
        <v>0</v>
      </c>
      <c r="CR231">
        <v>0</v>
      </c>
      <c r="CS231">
        <v>1</v>
      </c>
      <c r="CT231">
        <v>0</v>
      </c>
      <c r="CU231">
        <v>0</v>
      </c>
      <c r="CV231">
        <v>0</v>
      </c>
      <c r="CW231">
        <v>0</v>
      </c>
      <c r="CX231">
        <v>0</v>
      </c>
      <c r="CY231">
        <v>0</v>
      </c>
      <c r="CZ231">
        <v>0</v>
      </c>
      <c r="DA231">
        <v>2</v>
      </c>
      <c r="DB231">
        <v>0</v>
      </c>
      <c r="DC231">
        <v>1</v>
      </c>
      <c r="DD231">
        <v>0</v>
      </c>
      <c r="DE231">
        <v>0</v>
      </c>
      <c r="DF231">
        <v>2</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1</v>
      </c>
      <c r="EA231">
        <v>0</v>
      </c>
      <c r="EB231">
        <v>1</v>
      </c>
      <c r="EC231">
        <v>1</v>
      </c>
      <c r="ED231">
        <v>0</v>
      </c>
      <c r="EE231">
        <v>0</v>
      </c>
      <c r="EF231">
        <v>0</v>
      </c>
      <c r="EG231">
        <v>0</v>
      </c>
      <c r="EH231">
        <v>0</v>
      </c>
      <c r="EI231">
        <v>0</v>
      </c>
      <c r="EJ231">
        <v>0</v>
      </c>
      <c r="EK231">
        <v>1</v>
      </c>
      <c r="EL231">
        <v>0</v>
      </c>
      <c r="EM231">
        <v>0</v>
      </c>
      <c r="EN231">
        <v>0</v>
      </c>
      <c r="EO231">
        <v>1</v>
      </c>
      <c r="EP231">
        <v>0</v>
      </c>
      <c r="EQ231">
        <v>0</v>
      </c>
      <c r="ER231">
        <v>0</v>
      </c>
      <c r="ES231">
        <v>0</v>
      </c>
      <c r="ET231">
        <v>0</v>
      </c>
      <c r="EU231">
        <v>0</v>
      </c>
      <c r="EV231">
        <v>0</v>
      </c>
      <c r="EW231">
        <v>0</v>
      </c>
      <c r="EX231">
        <v>0</v>
      </c>
      <c r="EY231">
        <v>0</v>
      </c>
      <c r="EZ231">
        <v>0</v>
      </c>
      <c r="FA231">
        <v>0</v>
      </c>
      <c r="FB231">
        <v>0</v>
      </c>
      <c r="FC231">
        <v>0</v>
      </c>
    </row>
    <row r="232" spans="1:159" x14ac:dyDescent="0.25">
      <c r="A232" t="s">
        <v>388</v>
      </c>
      <c r="B232">
        <v>0</v>
      </c>
      <c r="C232">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s="8">
        <v>0</v>
      </c>
      <c r="AM232">
        <v>0</v>
      </c>
      <c r="AN232">
        <v>0</v>
      </c>
      <c r="AO232">
        <v>0</v>
      </c>
      <c r="AP232">
        <v>0</v>
      </c>
      <c r="AQ232">
        <v>0</v>
      </c>
      <c r="AR232">
        <v>0</v>
      </c>
      <c r="AS232">
        <v>3</v>
      </c>
      <c r="AT232">
        <v>0</v>
      </c>
      <c r="AU232">
        <v>0</v>
      </c>
      <c r="AV232">
        <v>0</v>
      </c>
      <c r="AW232">
        <v>0</v>
      </c>
      <c r="AX232">
        <v>0</v>
      </c>
      <c r="AY232">
        <v>0</v>
      </c>
      <c r="AZ232">
        <v>0</v>
      </c>
      <c r="BA232">
        <v>0</v>
      </c>
      <c r="BB232">
        <v>0</v>
      </c>
      <c r="BC232">
        <v>0</v>
      </c>
      <c r="BD232">
        <v>0</v>
      </c>
      <c r="BE232">
        <v>0</v>
      </c>
      <c r="BF232">
        <v>0</v>
      </c>
      <c r="BG232">
        <v>1</v>
      </c>
      <c r="BH232">
        <v>0</v>
      </c>
      <c r="BI232">
        <v>0</v>
      </c>
      <c r="BJ232">
        <v>2</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3</v>
      </c>
      <c r="CH232">
        <v>0</v>
      </c>
      <c r="CI232">
        <v>0</v>
      </c>
      <c r="CJ232">
        <v>0</v>
      </c>
      <c r="CK232">
        <v>0</v>
      </c>
      <c r="CL232">
        <v>0</v>
      </c>
      <c r="CM232">
        <v>0</v>
      </c>
      <c r="CN232">
        <v>0</v>
      </c>
      <c r="CO232">
        <v>0</v>
      </c>
      <c r="CP232">
        <v>0</v>
      </c>
      <c r="CQ232">
        <v>0</v>
      </c>
      <c r="CR232">
        <v>0</v>
      </c>
      <c r="CS232">
        <v>2</v>
      </c>
      <c r="CT232">
        <v>0</v>
      </c>
      <c r="CU232">
        <v>0</v>
      </c>
      <c r="CV232">
        <v>0</v>
      </c>
      <c r="CW232">
        <v>0</v>
      </c>
      <c r="CX232">
        <v>0</v>
      </c>
      <c r="CY232">
        <v>0</v>
      </c>
      <c r="CZ232">
        <v>2</v>
      </c>
      <c r="DA232">
        <v>2</v>
      </c>
      <c r="DB232">
        <v>0</v>
      </c>
      <c r="DC232">
        <v>2</v>
      </c>
      <c r="DD232">
        <v>0</v>
      </c>
      <c r="DE232">
        <v>0</v>
      </c>
      <c r="DF232">
        <v>3</v>
      </c>
      <c r="DG232">
        <v>0</v>
      </c>
      <c r="DH232">
        <v>0</v>
      </c>
      <c r="DI232">
        <v>0</v>
      </c>
      <c r="DJ232">
        <v>0</v>
      </c>
      <c r="DK232">
        <v>0</v>
      </c>
      <c r="DL232">
        <v>0</v>
      </c>
      <c r="DM232">
        <v>0</v>
      </c>
      <c r="DN232">
        <v>0</v>
      </c>
      <c r="DO232">
        <v>0</v>
      </c>
      <c r="DP232">
        <v>0</v>
      </c>
      <c r="DQ232">
        <v>0</v>
      </c>
      <c r="DR232">
        <v>0</v>
      </c>
      <c r="DS232">
        <v>0</v>
      </c>
      <c r="DT232">
        <v>0</v>
      </c>
      <c r="DU232">
        <v>0</v>
      </c>
      <c r="DV232">
        <v>2</v>
      </c>
      <c r="DW232">
        <v>0</v>
      </c>
      <c r="DX232">
        <v>0</v>
      </c>
      <c r="DY232">
        <v>0</v>
      </c>
      <c r="DZ232">
        <v>0</v>
      </c>
      <c r="EA232">
        <v>0</v>
      </c>
      <c r="EB232">
        <v>2</v>
      </c>
      <c r="EC232">
        <v>2</v>
      </c>
      <c r="ED232">
        <v>0</v>
      </c>
      <c r="EE232">
        <v>0</v>
      </c>
      <c r="EF232">
        <v>0</v>
      </c>
      <c r="EG232">
        <v>0</v>
      </c>
      <c r="EH232">
        <v>0</v>
      </c>
      <c r="EI232">
        <v>0</v>
      </c>
      <c r="EJ232">
        <v>0</v>
      </c>
      <c r="EK232">
        <v>0</v>
      </c>
      <c r="EL232">
        <v>0</v>
      </c>
      <c r="EM232">
        <v>0</v>
      </c>
      <c r="EN232">
        <v>0</v>
      </c>
      <c r="EO232">
        <v>2</v>
      </c>
      <c r="EP232">
        <v>0</v>
      </c>
      <c r="EQ232">
        <v>0</v>
      </c>
      <c r="ER232">
        <v>0</v>
      </c>
      <c r="ES232">
        <v>0</v>
      </c>
      <c r="ET232">
        <v>0</v>
      </c>
      <c r="EU232">
        <v>0</v>
      </c>
      <c r="EV232">
        <v>0</v>
      </c>
      <c r="EW232">
        <v>0</v>
      </c>
      <c r="EX232">
        <v>1</v>
      </c>
      <c r="EY232">
        <v>0</v>
      </c>
      <c r="EZ232">
        <v>0</v>
      </c>
      <c r="FA232">
        <v>0</v>
      </c>
      <c r="FB232">
        <v>0</v>
      </c>
      <c r="FC232">
        <v>0</v>
      </c>
    </row>
    <row r="233" spans="1:159" x14ac:dyDescent="0.25">
      <c r="A233" t="s">
        <v>389</v>
      </c>
      <c r="B233">
        <v>0</v>
      </c>
      <c r="C233">
        <v>0</v>
      </c>
      <c r="D233">
        <v>0</v>
      </c>
      <c r="E233">
        <v>0</v>
      </c>
      <c r="F233">
        <v>0</v>
      </c>
      <c r="G233">
        <v>0</v>
      </c>
      <c r="H233">
        <v>0</v>
      </c>
      <c r="I233">
        <v>0</v>
      </c>
      <c r="J233">
        <v>1</v>
      </c>
      <c r="K233">
        <v>0</v>
      </c>
      <c r="L233">
        <v>0</v>
      </c>
      <c r="M233">
        <v>0</v>
      </c>
      <c r="N233">
        <v>0</v>
      </c>
      <c r="O233">
        <v>0</v>
      </c>
      <c r="P233">
        <v>0</v>
      </c>
      <c r="Q233">
        <v>0</v>
      </c>
      <c r="R233">
        <v>0</v>
      </c>
      <c r="S233">
        <v>0</v>
      </c>
      <c r="T233">
        <v>0</v>
      </c>
      <c r="U233">
        <v>0</v>
      </c>
      <c r="V233">
        <v>1</v>
      </c>
      <c r="W233">
        <v>0</v>
      </c>
      <c r="X233">
        <v>0</v>
      </c>
      <c r="Y233">
        <v>0</v>
      </c>
      <c r="Z233">
        <v>0</v>
      </c>
      <c r="AA233">
        <v>0</v>
      </c>
      <c r="AB233">
        <v>0</v>
      </c>
      <c r="AC233">
        <v>0</v>
      </c>
      <c r="AD233">
        <v>0</v>
      </c>
      <c r="AE233">
        <v>0</v>
      </c>
      <c r="AF233">
        <v>0</v>
      </c>
      <c r="AG233">
        <v>0</v>
      </c>
      <c r="AH233">
        <v>0</v>
      </c>
      <c r="AI233">
        <v>0</v>
      </c>
      <c r="AJ233">
        <v>0</v>
      </c>
      <c r="AK233">
        <v>0</v>
      </c>
      <c r="AL233" s="8">
        <v>0</v>
      </c>
      <c r="AM233">
        <v>1</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2</v>
      </c>
      <c r="CO233">
        <v>0</v>
      </c>
      <c r="CP233">
        <v>0</v>
      </c>
      <c r="CQ233">
        <v>0</v>
      </c>
      <c r="CR233">
        <v>0</v>
      </c>
      <c r="CS233">
        <v>3</v>
      </c>
      <c r="CT233">
        <v>0</v>
      </c>
      <c r="CU233">
        <v>0</v>
      </c>
      <c r="CV233">
        <v>0</v>
      </c>
      <c r="CW233">
        <v>1</v>
      </c>
      <c r="CX233">
        <v>0</v>
      </c>
      <c r="CY233">
        <v>0</v>
      </c>
      <c r="CZ233">
        <v>0</v>
      </c>
      <c r="DA233">
        <v>3</v>
      </c>
      <c r="DB233">
        <v>0</v>
      </c>
      <c r="DC233">
        <v>2</v>
      </c>
      <c r="DD233">
        <v>0</v>
      </c>
      <c r="DE233">
        <v>0</v>
      </c>
      <c r="DF233">
        <v>2</v>
      </c>
      <c r="DG233">
        <v>0</v>
      </c>
      <c r="DH233">
        <v>0</v>
      </c>
      <c r="DI233">
        <v>0</v>
      </c>
      <c r="DJ233">
        <v>0</v>
      </c>
      <c r="DK233">
        <v>0</v>
      </c>
      <c r="DL233">
        <v>0</v>
      </c>
      <c r="DM233">
        <v>0</v>
      </c>
      <c r="DN233">
        <v>0</v>
      </c>
      <c r="DO233">
        <v>0</v>
      </c>
      <c r="DP233">
        <v>0</v>
      </c>
      <c r="DQ233">
        <v>0</v>
      </c>
      <c r="DR233">
        <v>0</v>
      </c>
      <c r="DS233">
        <v>1</v>
      </c>
      <c r="DT233">
        <v>0</v>
      </c>
      <c r="DU233">
        <v>0</v>
      </c>
      <c r="DV233">
        <v>2</v>
      </c>
      <c r="DW233">
        <v>0</v>
      </c>
      <c r="DX233">
        <v>0</v>
      </c>
      <c r="DY233">
        <v>0</v>
      </c>
      <c r="DZ233">
        <v>0</v>
      </c>
      <c r="EA233">
        <v>0</v>
      </c>
      <c r="EB233">
        <v>2</v>
      </c>
      <c r="EC233">
        <v>2</v>
      </c>
      <c r="ED233">
        <v>0</v>
      </c>
      <c r="EE233">
        <v>0</v>
      </c>
      <c r="EF233">
        <v>0</v>
      </c>
      <c r="EG233">
        <v>0</v>
      </c>
      <c r="EH233">
        <v>0</v>
      </c>
      <c r="EI233">
        <v>0</v>
      </c>
      <c r="EJ233">
        <v>0</v>
      </c>
      <c r="EK233">
        <v>0</v>
      </c>
      <c r="EL233">
        <v>1</v>
      </c>
      <c r="EM233">
        <v>1</v>
      </c>
      <c r="EN233">
        <v>0</v>
      </c>
      <c r="EO233">
        <v>2</v>
      </c>
      <c r="EP233">
        <v>0</v>
      </c>
      <c r="EQ233">
        <v>0</v>
      </c>
      <c r="ER233">
        <v>2</v>
      </c>
      <c r="ES233">
        <v>0</v>
      </c>
      <c r="ET233">
        <v>0</v>
      </c>
      <c r="EU233">
        <v>0</v>
      </c>
      <c r="EV233">
        <v>0</v>
      </c>
      <c r="EW233">
        <v>0</v>
      </c>
      <c r="EX233">
        <v>0</v>
      </c>
      <c r="EY233">
        <v>0</v>
      </c>
      <c r="EZ233">
        <v>0</v>
      </c>
      <c r="FA233">
        <v>0</v>
      </c>
      <c r="FB233">
        <v>0</v>
      </c>
      <c r="FC233">
        <v>0</v>
      </c>
    </row>
    <row r="234" spans="1:159" x14ac:dyDescent="0.25">
      <c r="A234" t="s">
        <v>390</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s="8">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2</v>
      </c>
      <c r="CT234">
        <v>0</v>
      </c>
      <c r="CU234">
        <v>0</v>
      </c>
      <c r="CV234">
        <v>0</v>
      </c>
      <c r="CW234">
        <v>0</v>
      </c>
      <c r="CX234">
        <v>0</v>
      </c>
      <c r="CY234">
        <v>0</v>
      </c>
      <c r="CZ234">
        <v>0</v>
      </c>
      <c r="DA234">
        <v>3</v>
      </c>
      <c r="DB234">
        <v>0</v>
      </c>
      <c r="DC234">
        <v>2</v>
      </c>
      <c r="DD234">
        <v>0</v>
      </c>
      <c r="DE234">
        <v>0</v>
      </c>
      <c r="DF234">
        <v>2</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2</v>
      </c>
      <c r="EC234">
        <v>2</v>
      </c>
      <c r="ED234">
        <v>0</v>
      </c>
      <c r="EE234">
        <v>0</v>
      </c>
      <c r="EF234">
        <v>0</v>
      </c>
      <c r="EG234">
        <v>0</v>
      </c>
      <c r="EH234">
        <v>0</v>
      </c>
      <c r="EI234">
        <v>1</v>
      </c>
      <c r="EJ234">
        <v>0</v>
      </c>
      <c r="EK234">
        <v>0</v>
      </c>
      <c r="EL234">
        <v>0</v>
      </c>
      <c r="EM234">
        <v>0</v>
      </c>
      <c r="EN234">
        <v>0</v>
      </c>
      <c r="EO234">
        <v>2</v>
      </c>
      <c r="EP234">
        <v>0</v>
      </c>
      <c r="EQ234">
        <v>0</v>
      </c>
      <c r="ER234">
        <v>0</v>
      </c>
      <c r="ES234">
        <v>0</v>
      </c>
      <c r="ET234">
        <v>0</v>
      </c>
      <c r="EU234">
        <v>0</v>
      </c>
      <c r="EV234">
        <v>0</v>
      </c>
      <c r="EW234">
        <v>0</v>
      </c>
      <c r="EX234">
        <v>0</v>
      </c>
      <c r="EY234">
        <v>0</v>
      </c>
      <c r="EZ234">
        <v>0</v>
      </c>
      <c r="FA234">
        <v>0</v>
      </c>
      <c r="FB234">
        <v>0</v>
      </c>
      <c r="FC234">
        <v>0</v>
      </c>
    </row>
    <row r="235" spans="1:159" x14ac:dyDescent="0.25">
      <c r="A235" t="s">
        <v>391</v>
      </c>
      <c r="B235">
        <v>0</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s="8">
        <v>0</v>
      </c>
      <c r="AM235">
        <v>0</v>
      </c>
      <c r="AN235">
        <v>0</v>
      </c>
      <c r="AO235">
        <v>0</v>
      </c>
      <c r="AP235">
        <v>0</v>
      </c>
      <c r="AQ235">
        <v>0</v>
      </c>
      <c r="AR235">
        <v>0</v>
      </c>
      <c r="AS235">
        <v>1</v>
      </c>
      <c r="AT235">
        <v>0</v>
      </c>
      <c r="AU235">
        <v>0</v>
      </c>
      <c r="AV235">
        <v>0</v>
      </c>
      <c r="AW235">
        <v>0</v>
      </c>
      <c r="AX235">
        <v>0</v>
      </c>
      <c r="AY235">
        <v>0</v>
      </c>
      <c r="AZ235">
        <v>0</v>
      </c>
      <c r="BA235">
        <v>4</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2</v>
      </c>
      <c r="CO235">
        <v>0</v>
      </c>
      <c r="CP235">
        <v>0</v>
      </c>
      <c r="CQ235">
        <v>0</v>
      </c>
      <c r="CR235">
        <v>0</v>
      </c>
      <c r="CS235">
        <v>2</v>
      </c>
      <c r="CT235">
        <v>0</v>
      </c>
      <c r="CU235">
        <v>0</v>
      </c>
      <c r="CV235">
        <v>0</v>
      </c>
      <c r="CW235">
        <v>0</v>
      </c>
      <c r="CX235">
        <v>0</v>
      </c>
      <c r="CY235">
        <v>0</v>
      </c>
      <c r="CZ235">
        <v>0</v>
      </c>
      <c r="DA235">
        <v>3</v>
      </c>
      <c r="DB235">
        <v>0</v>
      </c>
      <c r="DC235">
        <v>2</v>
      </c>
      <c r="DD235">
        <v>0</v>
      </c>
      <c r="DE235">
        <v>0</v>
      </c>
      <c r="DF235">
        <v>2</v>
      </c>
      <c r="DG235">
        <v>0</v>
      </c>
      <c r="DH235">
        <v>0</v>
      </c>
      <c r="DI235">
        <v>0</v>
      </c>
      <c r="DJ235">
        <v>0</v>
      </c>
      <c r="DK235">
        <v>0</v>
      </c>
      <c r="DL235">
        <v>0</v>
      </c>
      <c r="DM235">
        <v>0</v>
      </c>
      <c r="DN235">
        <v>0</v>
      </c>
      <c r="DO235">
        <v>0</v>
      </c>
      <c r="DP235">
        <v>0</v>
      </c>
      <c r="DQ235">
        <v>0</v>
      </c>
      <c r="DR235">
        <v>0</v>
      </c>
      <c r="DS235">
        <v>0</v>
      </c>
      <c r="DT235">
        <v>0</v>
      </c>
      <c r="DU235">
        <v>0</v>
      </c>
      <c r="DV235">
        <v>1</v>
      </c>
      <c r="DW235">
        <v>0</v>
      </c>
      <c r="DX235">
        <v>0</v>
      </c>
      <c r="DY235">
        <v>0</v>
      </c>
      <c r="DZ235">
        <v>0</v>
      </c>
      <c r="EA235">
        <v>0</v>
      </c>
      <c r="EB235">
        <v>2</v>
      </c>
      <c r="EC235">
        <v>0</v>
      </c>
      <c r="ED235">
        <v>0</v>
      </c>
      <c r="EE235">
        <v>0</v>
      </c>
      <c r="EF235">
        <v>2</v>
      </c>
      <c r="EG235">
        <v>0</v>
      </c>
      <c r="EH235">
        <v>0</v>
      </c>
      <c r="EI235">
        <v>0</v>
      </c>
      <c r="EJ235">
        <v>0</v>
      </c>
      <c r="EK235">
        <v>0</v>
      </c>
      <c r="EL235">
        <v>0</v>
      </c>
      <c r="EM235">
        <v>0</v>
      </c>
      <c r="EN235">
        <v>0</v>
      </c>
      <c r="EO235">
        <v>0</v>
      </c>
      <c r="EP235">
        <v>0</v>
      </c>
      <c r="EQ235">
        <v>0</v>
      </c>
      <c r="ER235">
        <v>0</v>
      </c>
      <c r="ES235">
        <v>0</v>
      </c>
      <c r="ET235">
        <v>0</v>
      </c>
      <c r="EU235">
        <v>0</v>
      </c>
      <c r="EV235">
        <v>0</v>
      </c>
      <c r="EW235">
        <v>0</v>
      </c>
      <c r="EX235">
        <v>0</v>
      </c>
      <c r="EY235">
        <v>0</v>
      </c>
      <c r="EZ235">
        <v>0</v>
      </c>
      <c r="FA235">
        <v>0</v>
      </c>
      <c r="FB235">
        <v>0</v>
      </c>
      <c r="FC235">
        <v>0</v>
      </c>
    </row>
    <row r="236" spans="1:159" x14ac:dyDescent="0.25">
      <c r="A236" t="s">
        <v>392</v>
      </c>
      <c r="B236">
        <v>0</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s="8">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2</v>
      </c>
      <c r="CT236">
        <v>0</v>
      </c>
      <c r="CU236">
        <v>0</v>
      </c>
      <c r="CV236">
        <v>0</v>
      </c>
      <c r="CW236">
        <v>0</v>
      </c>
      <c r="CX236">
        <v>0</v>
      </c>
      <c r="CY236">
        <v>0</v>
      </c>
      <c r="CZ236">
        <v>0</v>
      </c>
      <c r="DA236">
        <v>2</v>
      </c>
      <c r="DB236">
        <v>0</v>
      </c>
      <c r="DC236">
        <v>2</v>
      </c>
      <c r="DD236">
        <v>0</v>
      </c>
      <c r="DE236">
        <v>0</v>
      </c>
      <c r="DF236">
        <v>2</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2</v>
      </c>
      <c r="EC236">
        <v>2</v>
      </c>
      <c r="ED236">
        <v>0</v>
      </c>
      <c r="EE236">
        <v>0</v>
      </c>
      <c r="EF236">
        <v>2</v>
      </c>
      <c r="EG236">
        <v>0</v>
      </c>
      <c r="EH236">
        <v>0</v>
      </c>
      <c r="EI236">
        <v>0</v>
      </c>
      <c r="EJ236">
        <v>0</v>
      </c>
      <c r="EK236">
        <v>0</v>
      </c>
      <c r="EL236">
        <v>1</v>
      </c>
      <c r="EM236">
        <v>0</v>
      </c>
      <c r="EN236">
        <v>0</v>
      </c>
      <c r="EO236">
        <v>2</v>
      </c>
      <c r="EP236">
        <v>0</v>
      </c>
      <c r="EQ236">
        <v>0</v>
      </c>
      <c r="ER236">
        <v>2</v>
      </c>
      <c r="ES236">
        <v>0</v>
      </c>
      <c r="ET236">
        <v>0</v>
      </c>
      <c r="EU236">
        <v>0</v>
      </c>
      <c r="EV236">
        <v>0</v>
      </c>
      <c r="EW236">
        <v>0</v>
      </c>
      <c r="EX236">
        <v>0</v>
      </c>
      <c r="EY236">
        <v>0</v>
      </c>
      <c r="EZ236">
        <v>0</v>
      </c>
      <c r="FA236">
        <v>0</v>
      </c>
      <c r="FB236">
        <v>0</v>
      </c>
      <c r="FC236">
        <v>0</v>
      </c>
    </row>
    <row r="237" spans="1:159" x14ac:dyDescent="0.25">
      <c r="A237" t="s">
        <v>393</v>
      </c>
      <c r="B237">
        <v>0</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2</v>
      </c>
      <c r="AH237">
        <v>0</v>
      </c>
      <c r="AI237">
        <v>0</v>
      </c>
      <c r="AJ237">
        <v>0</v>
      </c>
      <c r="AK237">
        <v>0</v>
      </c>
      <c r="AL237" s="8">
        <v>0</v>
      </c>
      <c r="AM237">
        <v>1</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2</v>
      </c>
      <c r="CO237">
        <v>0</v>
      </c>
      <c r="CP237">
        <v>0</v>
      </c>
      <c r="CQ237">
        <v>0</v>
      </c>
      <c r="CR237">
        <v>0</v>
      </c>
      <c r="CS237">
        <v>2</v>
      </c>
      <c r="CT237">
        <v>0</v>
      </c>
      <c r="CU237">
        <v>0</v>
      </c>
      <c r="CV237">
        <v>0</v>
      </c>
      <c r="CW237">
        <v>0</v>
      </c>
      <c r="CX237">
        <v>0</v>
      </c>
      <c r="CY237">
        <v>0</v>
      </c>
      <c r="CZ237">
        <v>0</v>
      </c>
      <c r="DA237">
        <v>3</v>
      </c>
      <c r="DB237">
        <v>0</v>
      </c>
      <c r="DC237">
        <v>0</v>
      </c>
      <c r="DD237">
        <v>0</v>
      </c>
      <c r="DE237">
        <v>0</v>
      </c>
      <c r="DF237">
        <v>2</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2</v>
      </c>
      <c r="EA237">
        <v>0</v>
      </c>
      <c r="EB237">
        <v>2</v>
      </c>
      <c r="EC237">
        <v>2</v>
      </c>
      <c r="ED237">
        <v>0</v>
      </c>
      <c r="EE237">
        <v>0</v>
      </c>
      <c r="EF237">
        <v>0</v>
      </c>
      <c r="EG237">
        <v>0</v>
      </c>
      <c r="EH237">
        <v>0</v>
      </c>
      <c r="EI237">
        <v>0</v>
      </c>
      <c r="EJ237">
        <v>0</v>
      </c>
      <c r="EK237">
        <v>0</v>
      </c>
      <c r="EL237">
        <v>0</v>
      </c>
      <c r="EM237">
        <v>0</v>
      </c>
      <c r="EN237">
        <v>0</v>
      </c>
      <c r="EO237">
        <v>2</v>
      </c>
      <c r="EP237">
        <v>0</v>
      </c>
      <c r="EQ237">
        <v>0</v>
      </c>
      <c r="ER237">
        <v>0</v>
      </c>
      <c r="ES237">
        <v>0</v>
      </c>
      <c r="ET237">
        <v>0</v>
      </c>
      <c r="EU237">
        <v>0</v>
      </c>
      <c r="EV237">
        <v>0</v>
      </c>
      <c r="EW237">
        <v>0</v>
      </c>
      <c r="EX237">
        <v>0</v>
      </c>
      <c r="EY237">
        <v>0</v>
      </c>
      <c r="EZ237">
        <v>0</v>
      </c>
      <c r="FA237">
        <v>0</v>
      </c>
      <c r="FB237">
        <v>0</v>
      </c>
      <c r="FC237">
        <v>0</v>
      </c>
    </row>
    <row r="238" spans="1:159" x14ac:dyDescent="0.25">
      <c r="A238" t="s">
        <v>394</v>
      </c>
      <c r="B238">
        <v>0</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2</v>
      </c>
      <c r="AB238">
        <v>0</v>
      </c>
      <c r="AC238">
        <v>0</v>
      </c>
      <c r="AD238">
        <v>0</v>
      </c>
      <c r="AE238">
        <v>0</v>
      </c>
      <c r="AF238">
        <v>0</v>
      </c>
      <c r="AG238">
        <v>0</v>
      </c>
      <c r="AH238">
        <v>0</v>
      </c>
      <c r="AI238">
        <v>0</v>
      </c>
      <c r="AJ238">
        <v>0</v>
      </c>
      <c r="AK238">
        <v>2</v>
      </c>
      <c r="AL238" s="8">
        <v>0</v>
      </c>
      <c r="AM238">
        <v>0</v>
      </c>
      <c r="AN238">
        <v>0</v>
      </c>
      <c r="AO238">
        <v>0</v>
      </c>
      <c r="AP238">
        <v>0</v>
      </c>
      <c r="AQ238">
        <v>0</v>
      </c>
      <c r="AR238">
        <v>0</v>
      </c>
      <c r="AS238">
        <v>2</v>
      </c>
      <c r="AT238">
        <v>0</v>
      </c>
      <c r="AU238">
        <v>0</v>
      </c>
      <c r="AV238">
        <v>2</v>
      </c>
      <c r="AW238">
        <v>0</v>
      </c>
      <c r="AX238">
        <v>0</v>
      </c>
      <c r="AY238">
        <v>0</v>
      </c>
      <c r="AZ238">
        <v>0</v>
      </c>
      <c r="BA238">
        <v>0</v>
      </c>
      <c r="BB238">
        <v>0</v>
      </c>
      <c r="BC238">
        <v>0</v>
      </c>
      <c r="BD238">
        <v>1</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2</v>
      </c>
      <c r="CT238">
        <v>0</v>
      </c>
      <c r="CU238">
        <v>0</v>
      </c>
      <c r="CV238">
        <v>0</v>
      </c>
      <c r="CW238">
        <v>0</v>
      </c>
      <c r="CX238">
        <v>0</v>
      </c>
      <c r="CY238">
        <v>0</v>
      </c>
      <c r="CZ238">
        <v>0</v>
      </c>
      <c r="DA238">
        <v>0</v>
      </c>
      <c r="DB238">
        <v>0</v>
      </c>
      <c r="DC238">
        <v>2</v>
      </c>
      <c r="DD238">
        <v>0</v>
      </c>
      <c r="DE238">
        <v>0</v>
      </c>
      <c r="DF238">
        <v>3</v>
      </c>
      <c r="DG238">
        <v>0</v>
      </c>
      <c r="DH238">
        <v>0</v>
      </c>
      <c r="DI238">
        <v>0</v>
      </c>
      <c r="DJ238">
        <v>0</v>
      </c>
      <c r="DK238">
        <v>0</v>
      </c>
      <c r="DL238">
        <v>0</v>
      </c>
      <c r="DM238">
        <v>0</v>
      </c>
      <c r="DN238">
        <v>0</v>
      </c>
      <c r="DO238">
        <v>0</v>
      </c>
      <c r="DP238">
        <v>0</v>
      </c>
      <c r="DQ238">
        <v>0</v>
      </c>
      <c r="DR238">
        <v>0</v>
      </c>
      <c r="DS238">
        <v>0</v>
      </c>
      <c r="DT238">
        <v>0</v>
      </c>
      <c r="DU238">
        <v>0</v>
      </c>
      <c r="DV238">
        <v>2</v>
      </c>
      <c r="DW238">
        <v>0</v>
      </c>
      <c r="DX238">
        <v>0</v>
      </c>
      <c r="DY238">
        <v>0</v>
      </c>
      <c r="DZ238">
        <v>2</v>
      </c>
      <c r="EA238">
        <v>0</v>
      </c>
      <c r="EB238">
        <v>2</v>
      </c>
      <c r="EC238">
        <v>2</v>
      </c>
      <c r="ED238">
        <v>0</v>
      </c>
      <c r="EE238">
        <v>0</v>
      </c>
      <c r="EF238">
        <v>0</v>
      </c>
      <c r="EG238">
        <v>0</v>
      </c>
      <c r="EH238">
        <v>0</v>
      </c>
      <c r="EI238">
        <v>0</v>
      </c>
      <c r="EJ238">
        <v>0</v>
      </c>
      <c r="EK238">
        <v>0</v>
      </c>
      <c r="EL238">
        <v>0</v>
      </c>
      <c r="EM238">
        <v>2</v>
      </c>
      <c r="EN238">
        <v>0</v>
      </c>
      <c r="EO238">
        <v>0</v>
      </c>
      <c r="EP238">
        <v>0</v>
      </c>
      <c r="EQ238">
        <v>0</v>
      </c>
      <c r="ER238">
        <v>0</v>
      </c>
      <c r="ES238">
        <v>0</v>
      </c>
      <c r="ET238">
        <v>0</v>
      </c>
      <c r="EU238">
        <v>0</v>
      </c>
      <c r="EV238">
        <v>0</v>
      </c>
      <c r="EW238">
        <v>0</v>
      </c>
      <c r="EX238">
        <v>0</v>
      </c>
      <c r="EY238">
        <v>0</v>
      </c>
      <c r="EZ238">
        <v>0</v>
      </c>
      <c r="FA238">
        <v>0</v>
      </c>
      <c r="FB238">
        <v>0</v>
      </c>
      <c r="FC238">
        <v>0</v>
      </c>
    </row>
    <row r="239" spans="1:159" x14ac:dyDescent="0.25">
      <c r="A239" t="s">
        <v>395</v>
      </c>
      <c r="B239">
        <v>0</v>
      </c>
      <c r="C239">
        <v>0</v>
      </c>
      <c r="D239">
        <v>0</v>
      </c>
      <c r="E239">
        <v>0</v>
      </c>
      <c r="F239">
        <v>0</v>
      </c>
      <c r="G239">
        <v>0</v>
      </c>
      <c r="H239">
        <v>1</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s="8">
        <v>0</v>
      </c>
      <c r="AM239">
        <v>0</v>
      </c>
      <c r="AN239">
        <v>0</v>
      </c>
      <c r="AO239">
        <v>0</v>
      </c>
      <c r="AP239">
        <v>0</v>
      </c>
      <c r="AQ239">
        <v>0</v>
      </c>
      <c r="AR239">
        <v>0</v>
      </c>
      <c r="AS239">
        <v>2</v>
      </c>
      <c r="AT239">
        <v>0</v>
      </c>
      <c r="AU239">
        <v>0</v>
      </c>
      <c r="AV239">
        <v>0</v>
      </c>
      <c r="AW239">
        <v>0</v>
      </c>
      <c r="AX239">
        <v>0</v>
      </c>
      <c r="AY239">
        <v>0</v>
      </c>
      <c r="AZ239">
        <v>0</v>
      </c>
      <c r="BA239">
        <v>0</v>
      </c>
      <c r="BB239">
        <v>0</v>
      </c>
      <c r="BC239">
        <v>0</v>
      </c>
      <c r="BD239">
        <v>0</v>
      </c>
      <c r="BE239">
        <v>0</v>
      </c>
      <c r="BF239">
        <v>4</v>
      </c>
      <c r="BG239">
        <v>0</v>
      </c>
      <c r="BH239">
        <v>0</v>
      </c>
      <c r="BI239">
        <v>0</v>
      </c>
      <c r="BJ239">
        <v>0</v>
      </c>
      <c r="BK239">
        <v>0</v>
      </c>
      <c r="BL239">
        <v>0</v>
      </c>
      <c r="BM239">
        <v>0</v>
      </c>
      <c r="BN239">
        <v>0</v>
      </c>
      <c r="BO239">
        <v>0</v>
      </c>
      <c r="BP239">
        <v>0</v>
      </c>
      <c r="BQ239">
        <v>0</v>
      </c>
      <c r="BR239">
        <v>3</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2</v>
      </c>
      <c r="CT239">
        <v>0</v>
      </c>
      <c r="CU239">
        <v>0</v>
      </c>
      <c r="CV239">
        <v>2</v>
      </c>
      <c r="CW239">
        <v>0</v>
      </c>
      <c r="CX239">
        <v>0</v>
      </c>
      <c r="CY239">
        <v>0</v>
      </c>
      <c r="CZ239">
        <v>0</v>
      </c>
      <c r="DA239">
        <v>0</v>
      </c>
      <c r="DB239">
        <v>0</v>
      </c>
      <c r="DC239">
        <v>0</v>
      </c>
      <c r="DD239">
        <v>0</v>
      </c>
      <c r="DE239">
        <v>0</v>
      </c>
      <c r="DF239">
        <v>3</v>
      </c>
      <c r="DG239">
        <v>0</v>
      </c>
      <c r="DH239">
        <v>0</v>
      </c>
      <c r="DI239">
        <v>0</v>
      </c>
      <c r="DJ239">
        <v>0</v>
      </c>
      <c r="DK239">
        <v>0</v>
      </c>
      <c r="DL239">
        <v>0</v>
      </c>
      <c r="DM239">
        <v>0</v>
      </c>
      <c r="DN239">
        <v>0</v>
      </c>
      <c r="DO239">
        <v>0</v>
      </c>
      <c r="DP239">
        <v>0</v>
      </c>
      <c r="DQ239">
        <v>0</v>
      </c>
      <c r="DR239">
        <v>0</v>
      </c>
      <c r="DS239">
        <v>2</v>
      </c>
      <c r="DT239">
        <v>0</v>
      </c>
      <c r="DU239">
        <v>0</v>
      </c>
      <c r="DV239">
        <v>0</v>
      </c>
      <c r="DW239">
        <v>0</v>
      </c>
      <c r="DX239">
        <v>0</v>
      </c>
      <c r="DY239">
        <v>0</v>
      </c>
      <c r="DZ239">
        <v>2</v>
      </c>
      <c r="EA239">
        <v>0</v>
      </c>
      <c r="EB239">
        <v>2</v>
      </c>
      <c r="EC239">
        <v>2</v>
      </c>
      <c r="ED239">
        <v>0</v>
      </c>
      <c r="EE239">
        <v>0</v>
      </c>
      <c r="EF239">
        <v>0</v>
      </c>
      <c r="EG239">
        <v>0</v>
      </c>
      <c r="EH239">
        <v>0</v>
      </c>
      <c r="EI239">
        <v>0</v>
      </c>
      <c r="EJ239">
        <v>0</v>
      </c>
      <c r="EK239">
        <v>0</v>
      </c>
      <c r="EL239">
        <v>0</v>
      </c>
      <c r="EM239">
        <v>0</v>
      </c>
      <c r="EN239">
        <v>0</v>
      </c>
      <c r="EO239">
        <v>0</v>
      </c>
      <c r="EP239">
        <v>0</v>
      </c>
      <c r="EQ239">
        <v>0</v>
      </c>
      <c r="ER239">
        <v>0</v>
      </c>
      <c r="ES239">
        <v>0</v>
      </c>
      <c r="ET239">
        <v>0</v>
      </c>
      <c r="EU239">
        <v>0</v>
      </c>
      <c r="EV239">
        <v>0</v>
      </c>
      <c r="EW239">
        <v>0</v>
      </c>
      <c r="EX239">
        <v>0</v>
      </c>
      <c r="EY239">
        <v>0</v>
      </c>
      <c r="EZ239">
        <v>0</v>
      </c>
      <c r="FA239">
        <v>0</v>
      </c>
      <c r="FB239">
        <v>0</v>
      </c>
      <c r="FC239">
        <v>0</v>
      </c>
    </row>
    <row r="240" spans="1:159" x14ac:dyDescent="0.25">
      <c r="A240" t="s">
        <v>396</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s="8">
        <v>0</v>
      </c>
      <c r="AM240">
        <v>1</v>
      </c>
      <c r="AN240">
        <v>0</v>
      </c>
      <c r="AO240">
        <v>0</v>
      </c>
      <c r="AP240">
        <v>0</v>
      </c>
      <c r="AQ240">
        <v>0</v>
      </c>
      <c r="AR240">
        <v>0</v>
      </c>
      <c r="AS240">
        <v>3</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3</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1</v>
      </c>
      <c r="CT240">
        <v>0</v>
      </c>
      <c r="CU240">
        <v>0</v>
      </c>
      <c r="CV240">
        <v>0</v>
      </c>
      <c r="CW240">
        <v>0</v>
      </c>
      <c r="CX240">
        <v>0</v>
      </c>
      <c r="CY240">
        <v>0</v>
      </c>
      <c r="CZ240">
        <v>0</v>
      </c>
      <c r="DA240">
        <v>0</v>
      </c>
      <c r="DB240">
        <v>0</v>
      </c>
      <c r="DC240">
        <v>0</v>
      </c>
      <c r="DD240">
        <v>0</v>
      </c>
      <c r="DE240">
        <v>0</v>
      </c>
      <c r="DF240">
        <v>2</v>
      </c>
      <c r="DG240">
        <v>0</v>
      </c>
      <c r="DH240">
        <v>0</v>
      </c>
      <c r="DI240">
        <v>0</v>
      </c>
      <c r="DJ240">
        <v>0</v>
      </c>
      <c r="DK240">
        <v>0</v>
      </c>
      <c r="DL240">
        <v>0</v>
      </c>
      <c r="DM240">
        <v>0</v>
      </c>
      <c r="DN240">
        <v>0</v>
      </c>
      <c r="DO240">
        <v>0</v>
      </c>
      <c r="DP240">
        <v>0</v>
      </c>
      <c r="DQ240">
        <v>0</v>
      </c>
      <c r="DR240">
        <v>0</v>
      </c>
      <c r="DS240">
        <v>0</v>
      </c>
      <c r="DT240">
        <v>0</v>
      </c>
      <c r="DU240">
        <v>0</v>
      </c>
      <c r="DV240">
        <v>1</v>
      </c>
      <c r="DW240">
        <v>0</v>
      </c>
      <c r="DX240">
        <v>0</v>
      </c>
      <c r="DY240">
        <v>0</v>
      </c>
      <c r="DZ240">
        <v>2</v>
      </c>
      <c r="EA240">
        <v>0</v>
      </c>
      <c r="EB240">
        <v>2</v>
      </c>
      <c r="EC240">
        <v>1</v>
      </c>
      <c r="ED240">
        <v>0</v>
      </c>
      <c r="EE240">
        <v>0</v>
      </c>
      <c r="EF240">
        <v>0</v>
      </c>
      <c r="EG240">
        <v>0</v>
      </c>
      <c r="EH240">
        <v>0</v>
      </c>
      <c r="EI240">
        <v>0</v>
      </c>
      <c r="EJ240">
        <v>0</v>
      </c>
      <c r="EK240">
        <v>0</v>
      </c>
      <c r="EL240">
        <v>0</v>
      </c>
      <c r="EM240">
        <v>0</v>
      </c>
      <c r="EN240">
        <v>0</v>
      </c>
      <c r="EO240">
        <v>0</v>
      </c>
      <c r="EP240">
        <v>0</v>
      </c>
      <c r="EQ240">
        <v>0</v>
      </c>
      <c r="ER240">
        <v>0</v>
      </c>
      <c r="ES240">
        <v>0</v>
      </c>
      <c r="ET240">
        <v>0</v>
      </c>
      <c r="EU240">
        <v>0</v>
      </c>
      <c r="EV240">
        <v>0</v>
      </c>
      <c r="EW240">
        <v>0</v>
      </c>
      <c r="EX240">
        <v>0</v>
      </c>
      <c r="EY240">
        <v>0</v>
      </c>
      <c r="EZ240">
        <v>0</v>
      </c>
      <c r="FA240">
        <v>0</v>
      </c>
      <c r="FB240">
        <v>0</v>
      </c>
      <c r="FC240">
        <v>0</v>
      </c>
    </row>
    <row r="241" spans="1:159" x14ac:dyDescent="0.25">
      <c r="A241" t="s">
        <v>397</v>
      </c>
      <c r="B241">
        <v>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2</v>
      </c>
      <c r="AE241">
        <v>0</v>
      </c>
      <c r="AF241">
        <v>0</v>
      </c>
      <c r="AG241">
        <v>0</v>
      </c>
      <c r="AH241">
        <v>0</v>
      </c>
      <c r="AI241">
        <v>0</v>
      </c>
      <c r="AJ241">
        <v>0</v>
      </c>
      <c r="AK241">
        <v>0</v>
      </c>
      <c r="AL241" s="8">
        <v>0</v>
      </c>
      <c r="AM241">
        <v>0</v>
      </c>
      <c r="AN241">
        <v>0</v>
      </c>
      <c r="AO241">
        <v>0</v>
      </c>
      <c r="AP241">
        <v>0</v>
      </c>
      <c r="AQ241">
        <v>0</v>
      </c>
      <c r="AR241">
        <v>0</v>
      </c>
      <c r="AS241">
        <v>0</v>
      </c>
      <c r="AT241">
        <v>4</v>
      </c>
      <c r="AU241">
        <v>0</v>
      </c>
      <c r="AV241">
        <v>0</v>
      </c>
      <c r="AW241">
        <v>0</v>
      </c>
      <c r="AX241">
        <v>0</v>
      </c>
      <c r="AY241">
        <v>0</v>
      </c>
      <c r="AZ241">
        <v>0</v>
      </c>
      <c r="BA241">
        <v>0</v>
      </c>
      <c r="BB241">
        <v>0</v>
      </c>
      <c r="BC241">
        <v>4</v>
      </c>
      <c r="BD241">
        <v>3</v>
      </c>
      <c r="BE241">
        <v>0</v>
      </c>
      <c r="BF241">
        <v>0</v>
      </c>
      <c r="BG241">
        <v>0</v>
      </c>
      <c r="BH241">
        <v>0</v>
      </c>
      <c r="BI241">
        <v>0</v>
      </c>
      <c r="BJ241">
        <v>0</v>
      </c>
      <c r="BK241">
        <v>0</v>
      </c>
      <c r="BL241">
        <v>0</v>
      </c>
      <c r="BM241">
        <v>0</v>
      </c>
      <c r="BN241">
        <v>0</v>
      </c>
      <c r="BO241">
        <v>0</v>
      </c>
      <c r="BP241">
        <v>0</v>
      </c>
      <c r="BQ241">
        <v>0</v>
      </c>
      <c r="BR241">
        <v>2</v>
      </c>
      <c r="BS241">
        <v>2</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2</v>
      </c>
      <c r="CO241">
        <v>0</v>
      </c>
      <c r="CP241">
        <v>0</v>
      </c>
      <c r="CQ241">
        <v>0</v>
      </c>
      <c r="CR241">
        <v>0</v>
      </c>
      <c r="CS241">
        <v>0</v>
      </c>
      <c r="CT241">
        <v>1</v>
      </c>
      <c r="CU241">
        <v>0</v>
      </c>
      <c r="CV241">
        <v>0</v>
      </c>
      <c r="CW241">
        <v>0</v>
      </c>
      <c r="CX241">
        <v>0</v>
      </c>
      <c r="CY241">
        <v>0</v>
      </c>
      <c r="CZ241">
        <v>0</v>
      </c>
      <c r="DA241">
        <v>0</v>
      </c>
      <c r="DB241">
        <v>0</v>
      </c>
      <c r="DC241">
        <v>2</v>
      </c>
      <c r="DD241">
        <v>0</v>
      </c>
      <c r="DE241">
        <v>0</v>
      </c>
      <c r="DF241">
        <v>2</v>
      </c>
      <c r="DG241">
        <v>0</v>
      </c>
      <c r="DH241">
        <v>0</v>
      </c>
      <c r="DI241">
        <v>0</v>
      </c>
      <c r="DJ241">
        <v>0</v>
      </c>
      <c r="DK241">
        <v>0</v>
      </c>
      <c r="DL241">
        <v>0</v>
      </c>
      <c r="DM241">
        <v>0</v>
      </c>
      <c r="DN241">
        <v>0</v>
      </c>
      <c r="DO241">
        <v>0</v>
      </c>
      <c r="DP241">
        <v>0</v>
      </c>
      <c r="DQ241">
        <v>0</v>
      </c>
      <c r="DR241">
        <v>2</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c r="EL241">
        <v>0</v>
      </c>
      <c r="EM241">
        <v>2</v>
      </c>
      <c r="EN241">
        <v>0</v>
      </c>
      <c r="EO241">
        <v>0</v>
      </c>
      <c r="EP241">
        <v>0</v>
      </c>
      <c r="EQ241">
        <v>0</v>
      </c>
      <c r="ER241">
        <v>0</v>
      </c>
      <c r="ES241">
        <v>0</v>
      </c>
      <c r="ET241">
        <v>0</v>
      </c>
      <c r="EU241">
        <v>0</v>
      </c>
      <c r="EV241">
        <v>0</v>
      </c>
      <c r="EW241">
        <v>0</v>
      </c>
      <c r="EX241">
        <v>3</v>
      </c>
      <c r="EY241">
        <v>0</v>
      </c>
      <c r="EZ241">
        <v>0</v>
      </c>
      <c r="FA241">
        <v>0</v>
      </c>
      <c r="FB241">
        <v>0</v>
      </c>
      <c r="FC241">
        <v>0</v>
      </c>
    </row>
    <row r="242" spans="1:159" x14ac:dyDescent="0.25">
      <c r="A242" t="s">
        <v>398</v>
      </c>
      <c r="B242">
        <v>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s="8">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1</v>
      </c>
      <c r="CW242">
        <v>0</v>
      </c>
      <c r="CX242">
        <v>1</v>
      </c>
      <c r="CY242">
        <v>0</v>
      </c>
      <c r="CZ242">
        <v>0</v>
      </c>
      <c r="DA242">
        <v>0</v>
      </c>
      <c r="DB242">
        <v>2</v>
      </c>
      <c r="DC242">
        <v>2</v>
      </c>
      <c r="DD242">
        <v>0</v>
      </c>
      <c r="DE242">
        <v>0</v>
      </c>
      <c r="DF242">
        <v>1</v>
      </c>
      <c r="DG242">
        <v>0</v>
      </c>
      <c r="DH242">
        <v>0</v>
      </c>
      <c r="DI242">
        <v>0</v>
      </c>
      <c r="DJ242">
        <v>0</v>
      </c>
      <c r="DK242">
        <v>0</v>
      </c>
      <c r="DL242">
        <v>0</v>
      </c>
      <c r="DM242">
        <v>0</v>
      </c>
      <c r="DN242">
        <v>0</v>
      </c>
      <c r="DO242">
        <v>0</v>
      </c>
      <c r="DP242">
        <v>0</v>
      </c>
      <c r="DQ242">
        <v>0</v>
      </c>
      <c r="DR242">
        <v>0</v>
      </c>
      <c r="DS242">
        <v>0</v>
      </c>
      <c r="DT242">
        <v>0</v>
      </c>
      <c r="DU242">
        <v>1</v>
      </c>
      <c r="DV242">
        <v>2</v>
      </c>
      <c r="DW242">
        <v>0</v>
      </c>
      <c r="DX242">
        <v>0</v>
      </c>
      <c r="DY242">
        <v>0</v>
      </c>
      <c r="DZ242">
        <v>2</v>
      </c>
      <c r="EA242">
        <v>0</v>
      </c>
      <c r="EB242">
        <v>0</v>
      </c>
      <c r="EC242">
        <v>2</v>
      </c>
      <c r="ED242">
        <v>0</v>
      </c>
      <c r="EE242">
        <v>0</v>
      </c>
      <c r="EF242">
        <v>0</v>
      </c>
      <c r="EG242">
        <v>0</v>
      </c>
      <c r="EH242">
        <v>0</v>
      </c>
      <c r="EI242">
        <v>0</v>
      </c>
      <c r="EJ242">
        <v>0</v>
      </c>
      <c r="EK242">
        <v>2</v>
      </c>
      <c r="EL242">
        <v>0</v>
      </c>
      <c r="EM242">
        <v>2</v>
      </c>
      <c r="EN242">
        <v>0</v>
      </c>
      <c r="EO242">
        <v>2</v>
      </c>
      <c r="EP242">
        <v>0</v>
      </c>
      <c r="EQ242">
        <v>0</v>
      </c>
      <c r="ER242">
        <v>0</v>
      </c>
      <c r="ES242">
        <v>0</v>
      </c>
      <c r="ET242">
        <v>0</v>
      </c>
      <c r="EU242">
        <v>0</v>
      </c>
      <c r="EV242">
        <v>0</v>
      </c>
      <c r="EW242">
        <v>0</v>
      </c>
      <c r="EX242">
        <v>0</v>
      </c>
      <c r="EY242">
        <v>0</v>
      </c>
      <c r="EZ242">
        <v>0</v>
      </c>
      <c r="FA242">
        <v>0</v>
      </c>
      <c r="FB242">
        <v>0</v>
      </c>
      <c r="FC242">
        <v>0</v>
      </c>
    </row>
    <row r="243" spans="1:159" x14ac:dyDescent="0.25">
      <c r="A243" t="s">
        <v>399</v>
      </c>
      <c r="B243">
        <v>0</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s="8">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1</v>
      </c>
      <c r="CO243">
        <v>0</v>
      </c>
      <c r="CP243">
        <v>0</v>
      </c>
      <c r="CQ243">
        <v>0</v>
      </c>
      <c r="CR243">
        <v>0</v>
      </c>
      <c r="CS243">
        <v>0</v>
      </c>
      <c r="CT243">
        <v>0</v>
      </c>
      <c r="CU243">
        <v>0</v>
      </c>
      <c r="CV243">
        <v>2</v>
      </c>
      <c r="CW243">
        <v>0</v>
      </c>
      <c r="CX243">
        <v>0</v>
      </c>
      <c r="CY243">
        <v>3</v>
      </c>
      <c r="CZ243">
        <v>0</v>
      </c>
      <c r="DA243">
        <v>1</v>
      </c>
      <c r="DB243">
        <v>2</v>
      </c>
      <c r="DC243">
        <v>2</v>
      </c>
      <c r="DD243">
        <v>0</v>
      </c>
      <c r="DE243">
        <v>0</v>
      </c>
      <c r="DF243">
        <v>0</v>
      </c>
      <c r="DG243">
        <v>0</v>
      </c>
      <c r="DH243">
        <v>0</v>
      </c>
      <c r="DI243">
        <v>0</v>
      </c>
      <c r="DJ243">
        <v>0</v>
      </c>
      <c r="DK243">
        <v>0</v>
      </c>
      <c r="DL243">
        <v>0</v>
      </c>
      <c r="DM243">
        <v>0</v>
      </c>
      <c r="DN243">
        <v>0</v>
      </c>
      <c r="DO243">
        <v>0</v>
      </c>
      <c r="DP243">
        <v>0</v>
      </c>
      <c r="DQ243">
        <v>0</v>
      </c>
      <c r="DR243">
        <v>0</v>
      </c>
      <c r="DS243">
        <v>3</v>
      </c>
      <c r="DT243">
        <v>0</v>
      </c>
      <c r="DU243">
        <v>0</v>
      </c>
      <c r="DV243">
        <v>0</v>
      </c>
      <c r="DW243">
        <v>0</v>
      </c>
      <c r="DX243">
        <v>0</v>
      </c>
      <c r="DY243">
        <v>0</v>
      </c>
      <c r="DZ243">
        <v>0</v>
      </c>
      <c r="EA243">
        <v>0</v>
      </c>
      <c r="EB243">
        <v>0</v>
      </c>
      <c r="EC243">
        <v>2</v>
      </c>
      <c r="ED243">
        <v>0</v>
      </c>
      <c r="EE243">
        <v>0</v>
      </c>
      <c r="EF243">
        <v>0</v>
      </c>
      <c r="EG243">
        <v>0</v>
      </c>
      <c r="EH243">
        <v>0</v>
      </c>
      <c r="EI243">
        <v>1</v>
      </c>
      <c r="EJ243">
        <v>0</v>
      </c>
      <c r="EK243">
        <v>2</v>
      </c>
      <c r="EL243">
        <v>0</v>
      </c>
      <c r="EM243">
        <v>0</v>
      </c>
      <c r="EN243">
        <v>1</v>
      </c>
      <c r="EO243">
        <v>2</v>
      </c>
      <c r="EP243">
        <v>0</v>
      </c>
      <c r="EQ243">
        <v>0</v>
      </c>
      <c r="ER243">
        <v>0</v>
      </c>
      <c r="ES243">
        <v>0</v>
      </c>
      <c r="ET243">
        <v>0</v>
      </c>
      <c r="EU243">
        <v>0</v>
      </c>
      <c r="EV243">
        <v>0</v>
      </c>
      <c r="EW243">
        <v>0</v>
      </c>
      <c r="EX243">
        <v>0</v>
      </c>
      <c r="EY243">
        <v>0</v>
      </c>
      <c r="EZ243">
        <v>0</v>
      </c>
      <c r="FA243">
        <v>0</v>
      </c>
      <c r="FB243">
        <v>0</v>
      </c>
      <c r="FC243">
        <v>0</v>
      </c>
    </row>
    <row r="244" spans="1:159" x14ac:dyDescent="0.25">
      <c r="A244" t="s">
        <v>400</v>
      </c>
      <c r="B244">
        <v>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s="8">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1</v>
      </c>
      <c r="CO244">
        <v>0</v>
      </c>
      <c r="CP244">
        <v>0</v>
      </c>
      <c r="CQ244">
        <v>0</v>
      </c>
      <c r="CR244">
        <v>0</v>
      </c>
      <c r="CS244">
        <v>0</v>
      </c>
      <c r="CT244">
        <v>0</v>
      </c>
      <c r="CU244">
        <v>0</v>
      </c>
      <c r="CV244">
        <v>2</v>
      </c>
      <c r="CW244">
        <v>0</v>
      </c>
      <c r="CX244">
        <v>3</v>
      </c>
      <c r="CY244">
        <v>3</v>
      </c>
      <c r="CZ244">
        <v>0</v>
      </c>
      <c r="DA244">
        <v>2</v>
      </c>
      <c r="DB244">
        <v>0</v>
      </c>
      <c r="DC244">
        <v>2</v>
      </c>
      <c r="DD244">
        <v>0</v>
      </c>
      <c r="DE244">
        <v>0</v>
      </c>
      <c r="DF244">
        <v>0</v>
      </c>
      <c r="DG244">
        <v>0</v>
      </c>
      <c r="DH244">
        <v>0</v>
      </c>
      <c r="DI244">
        <v>0</v>
      </c>
      <c r="DJ244">
        <v>0</v>
      </c>
      <c r="DK244">
        <v>0</v>
      </c>
      <c r="DL244">
        <v>0</v>
      </c>
      <c r="DM244">
        <v>0</v>
      </c>
      <c r="DN244">
        <v>0</v>
      </c>
      <c r="DO244">
        <v>0</v>
      </c>
      <c r="DP244">
        <v>0</v>
      </c>
      <c r="DQ244">
        <v>0</v>
      </c>
      <c r="DR244">
        <v>0</v>
      </c>
      <c r="DS244">
        <v>2</v>
      </c>
      <c r="DT244">
        <v>1</v>
      </c>
      <c r="DU244">
        <v>0</v>
      </c>
      <c r="DV244">
        <v>0</v>
      </c>
      <c r="DW244">
        <v>0</v>
      </c>
      <c r="DX244">
        <v>0</v>
      </c>
      <c r="DY244">
        <v>0</v>
      </c>
      <c r="DZ244">
        <v>0</v>
      </c>
      <c r="EA244">
        <v>0</v>
      </c>
      <c r="EB244">
        <v>2</v>
      </c>
      <c r="EC244">
        <v>2</v>
      </c>
      <c r="ED244">
        <v>0</v>
      </c>
      <c r="EE244">
        <v>0</v>
      </c>
      <c r="EF244">
        <v>0</v>
      </c>
      <c r="EG244">
        <v>0</v>
      </c>
      <c r="EH244">
        <v>0</v>
      </c>
      <c r="EI244">
        <v>1</v>
      </c>
      <c r="EJ244">
        <v>0</v>
      </c>
      <c r="EK244">
        <v>2</v>
      </c>
      <c r="EL244">
        <v>0</v>
      </c>
      <c r="EM244">
        <v>0</v>
      </c>
      <c r="EN244">
        <v>0</v>
      </c>
      <c r="EO244">
        <v>2</v>
      </c>
      <c r="EP244">
        <v>0</v>
      </c>
      <c r="EQ244">
        <v>0</v>
      </c>
      <c r="ER244">
        <v>0</v>
      </c>
      <c r="ES244">
        <v>0</v>
      </c>
      <c r="ET244">
        <v>0</v>
      </c>
      <c r="EU244">
        <v>0</v>
      </c>
      <c r="EV244">
        <v>0</v>
      </c>
      <c r="EW244">
        <v>0</v>
      </c>
      <c r="EX244">
        <v>0</v>
      </c>
      <c r="EY244">
        <v>0</v>
      </c>
      <c r="EZ244">
        <v>0</v>
      </c>
      <c r="FA244">
        <v>0</v>
      </c>
      <c r="FB244">
        <v>0</v>
      </c>
      <c r="FC244">
        <v>0</v>
      </c>
    </row>
    <row r="245" spans="1:159" x14ac:dyDescent="0.25">
      <c r="A245" t="s">
        <v>401</v>
      </c>
      <c r="B245">
        <v>0</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s="8">
        <v>0</v>
      </c>
      <c r="AM245">
        <v>0</v>
      </c>
      <c r="AN245">
        <v>0</v>
      </c>
      <c r="AO245">
        <v>0</v>
      </c>
      <c r="AP245">
        <v>0</v>
      </c>
      <c r="AQ245">
        <v>0</v>
      </c>
      <c r="AR245">
        <v>0</v>
      </c>
      <c r="AS245">
        <v>1</v>
      </c>
      <c r="AT245">
        <v>0</v>
      </c>
      <c r="AU245">
        <v>0</v>
      </c>
      <c r="AV245">
        <v>0</v>
      </c>
      <c r="AW245">
        <v>0</v>
      </c>
      <c r="AX245">
        <v>0</v>
      </c>
      <c r="AY245">
        <v>0</v>
      </c>
      <c r="AZ245">
        <v>0</v>
      </c>
      <c r="BA245">
        <v>0</v>
      </c>
      <c r="BB245">
        <v>0</v>
      </c>
      <c r="BC245">
        <v>0</v>
      </c>
      <c r="BD245">
        <v>1</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3</v>
      </c>
      <c r="DA245">
        <v>2</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3</v>
      </c>
      <c r="DW245">
        <v>0</v>
      </c>
      <c r="DX245">
        <v>0</v>
      </c>
      <c r="DY245">
        <v>0</v>
      </c>
      <c r="DZ245">
        <v>2</v>
      </c>
      <c r="EA245">
        <v>2</v>
      </c>
      <c r="EB245">
        <v>2</v>
      </c>
      <c r="EC245">
        <v>2</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3</v>
      </c>
      <c r="EY245">
        <v>0</v>
      </c>
      <c r="EZ245">
        <v>0</v>
      </c>
      <c r="FA245">
        <v>0</v>
      </c>
      <c r="FB245">
        <v>0</v>
      </c>
      <c r="FC245">
        <v>0</v>
      </c>
    </row>
    <row r="246" spans="1:159" x14ac:dyDescent="0.25">
      <c r="A246" t="s">
        <v>402</v>
      </c>
      <c r="B246">
        <v>0</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s="8">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2</v>
      </c>
      <c r="BG246">
        <v>0</v>
      </c>
      <c r="BH246">
        <v>0</v>
      </c>
      <c r="BI246">
        <v>0</v>
      </c>
      <c r="BJ246">
        <v>0</v>
      </c>
      <c r="BK246">
        <v>1</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2</v>
      </c>
      <c r="DA246">
        <v>3</v>
      </c>
      <c r="DB246">
        <v>0</v>
      </c>
      <c r="DC246">
        <v>2</v>
      </c>
      <c r="DD246">
        <v>0</v>
      </c>
      <c r="DE246">
        <v>0</v>
      </c>
      <c r="DF246">
        <v>2</v>
      </c>
      <c r="DG246">
        <v>0</v>
      </c>
      <c r="DH246">
        <v>0</v>
      </c>
      <c r="DI246">
        <v>0</v>
      </c>
      <c r="DJ246">
        <v>0</v>
      </c>
      <c r="DK246">
        <v>0</v>
      </c>
      <c r="DL246">
        <v>0</v>
      </c>
      <c r="DM246">
        <v>0</v>
      </c>
      <c r="DN246">
        <v>0</v>
      </c>
      <c r="DO246">
        <v>0</v>
      </c>
      <c r="DP246">
        <v>0</v>
      </c>
      <c r="DQ246">
        <v>0</v>
      </c>
      <c r="DR246">
        <v>0</v>
      </c>
      <c r="DS246">
        <v>0</v>
      </c>
      <c r="DT246">
        <v>0</v>
      </c>
      <c r="DU246">
        <v>0</v>
      </c>
      <c r="DV246">
        <v>3</v>
      </c>
      <c r="DW246">
        <v>0</v>
      </c>
      <c r="DX246">
        <v>0</v>
      </c>
      <c r="DY246">
        <v>1</v>
      </c>
      <c r="DZ246">
        <v>2</v>
      </c>
      <c r="EA246">
        <v>3</v>
      </c>
      <c r="EB246">
        <v>2</v>
      </c>
      <c r="EC246">
        <v>2</v>
      </c>
      <c r="ED246">
        <v>0</v>
      </c>
      <c r="EE246">
        <v>0</v>
      </c>
      <c r="EF246">
        <v>0</v>
      </c>
      <c r="EG246">
        <v>0</v>
      </c>
      <c r="EH246">
        <v>0</v>
      </c>
      <c r="EI246">
        <v>0</v>
      </c>
      <c r="EJ246">
        <v>0</v>
      </c>
      <c r="EK246">
        <v>2</v>
      </c>
      <c r="EL246">
        <v>0</v>
      </c>
      <c r="EM246">
        <v>2</v>
      </c>
      <c r="EN246">
        <v>0</v>
      </c>
      <c r="EO246">
        <v>1</v>
      </c>
      <c r="EP246">
        <v>0</v>
      </c>
      <c r="EQ246">
        <v>0</v>
      </c>
      <c r="ER246">
        <v>0</v>
      </c>
      <c r="ES246">
        <v>0</v>
      </c>
      <c r="ET246">
        <v>0</v>
      </c>
      <c r="EU246">
        <v>0</v>
      </c>
      <c r="EV246">
        <v>0</v>
      </c>
      <c r="EW246">
        <v>0</v>
      </c>
      <c r="EX246">
        <v>2</v>
      </c>
      <c r="EY246">
        <v>0</v>
      </c>
      <c r="EZ246">
        <v>0</v>
      </c>
      <c r="FA246">
        <v>0</v>
      </c>
      <c r="FB246">
        <v>0</v>
      </c>
      <c r="FC246">
        <v>0</v>
      </c>
    </row>
    <row r="247" spans="1:159" x14ac:dyDescent="0.25">
      <c r="A247" t="s">
        <v>403</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1</v>
      </c>
      <c r="W247">
        <v>0</v>
      </c>
      <c r="X247">
        <v>0</v>
      </c>
      <c r="Y247">
        <v>0</v>
      </c>
      <c r="Z247">
        <v>0</v>
      </c>
      <c r="AA247">
        <v>0</v>
      </c>
      <c r="AB247">
        <v>0</v>
      </c>
      <c r="AC247">
        <v>0</v>
      </c>
      <c r="AD247">
        <v>0</v>
      </c>
      <c r="AE247">
        <v>0</v>
      </c>
      <c r="AF247">
        <v>0</v>
      </c>
      <c r="AG247">
        <v>0</v>
      </c>
      <c r="AH247">
        <v>0</v>
      </c>
      <c r="AI247">
        <v>0</v>
      </c>
      <c r="AJ247">
        <v>0</v>
      </c>
      <c r="AK247">
        <v>0</v>
      </c>
      <c r="AL247" s="8">
        <v>0</v>
      </c>
      <c r="AM247">
        <v>0</v>
      </c>
      <c r="AN247">
        <v>0</v>
      </c>
      <c r="AO247">
        <v>0</v>
      </c>
      <c r="AP247">
        <v>0</v>
      </c>
      <c r="AQ247">
        <v>0</v>
      </c>
      <c r="AR247">
        <v>0</v>
      </c>
      <c r="AS247">
        <v>3</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2</v>
      </c>
      <c r="CV247">
        <v>0</v>
      </c>
      <c r="CW247">
        <v>0</v>
      </c>
      <c r="CX247">
        <v>0</v>
      </c>
      <c r="CY247">
        <v>0</v>
      </c>
      <c r="CZ247">
        <v>0</v>
      </c>
      <c r="DA247">
        <v>3</v>
      </c>
      <c r="DB247">
        <v>2</v>
      </c>
      <c r="DC247">
        <v>2</v>
      </c>
      <c r="DD247">
        <v>0</v>
      </c>
      <c r="DE247">
        <v>0</v>
      </c>
      <c r="DF247">
        <v>2</v>
      </c>
      <c r="DG247">
        <v>0</v>
      </c>
      <c r="DH247">
        <v>0</v>
      </c>
      <c r="DI247">
        <v>0</v>
      </c>
      <c r="DJ247">
        <v>0</v>
      </c>
      <c r="DK247">
        <v>0</v>
      </c>
      <c r="DL247">
        <v>0</v>
      </c>
      <c r="DM247">
        <v>0</v>
      </c>
      <c r="DN247">
        <v>0</v>
      </c>
      <c r="DO247">
        <v>0</v>
      </c>
      <c r="DP247">
        <v>0</v>
      </c>
      <c r="DQ247">
        <v>0</v>
      </c>
      <c r="DR247">
        <v>0</v>
      </c>
      <c r="DS247">
        <v>0</v>
      </c>
      <c r="DT247">
        <v>0</v>
      </c>
      <c r="DU247">
        <v>0</v>
      </c>
      <c r="DV247">
        <v>2</v>
      </c>
      <c r="DW247">
        <v>0</v>
      </c>
      <c r="DX247">
        <v>0</v>
      </c>
      <c r="DY247">
        <v>0</v>
      </c>
      <c r="DZ247">
        <v>3</v>
      </c>
      <c r="EA247">
        <v>2</v>
      </c>
      <c r="EB247">
        <v>3</v>
      </c>
      <c r="EC247">
        <v>2</v>
      </c>
      <c r="ED247">
        <v>0</v>
      </c>
      <c r="EE247">
        <v>0</v>
      </c>
      <c r="EF247">
        <v>0</v>
      </c>
      <c r="EG247">
        <v>0</v>
      </c>
      <c r="EH247">
        <v>0</v>
      </c>
      <c r="EI247">
        <v>0</v>
      </c>
      <c r="EJ247">
        <v>0</v>
      </c>
      <c r="EK247">
        <v>0</v>
      </c>
      <c r="EL247">
        <v>0</v>
      </c>
      <c r="EM247">
        <v>2</v>
      </c>
      <c r="EN247">
        <v>2</v>
      </c>
      <c r="EO247">
        <v>0</v>
      </c>
      <c r="EP247">
        <v>0</v>
      </c>
      <c r="EQ247">
        <v>0</v>
      </c>
      <c r="ER247">
        <v>0</v>
      </c>
      <c r="ES247">
        <v>0</v>
      </c>
      <c r="ET247">
        <v>0</v>
      </c>
      <c r="EU247">
        <v>0</v>
      </c>
      <c r="EV247">
        <v>0</v>
      </c>
      <c r="EW247">
        <v>0</v>
      </c>
      <c r="EX247">
        <v>2</v>
      </c>
      <c r="EY247">
        <v>0</v>
      </c>
      <c r="EZ247">
        <v>0</v>
      </c>
      <c r="FA247">
        <v>0</v>
      </c>
      <c r="FB247">
        <v>0</v>
      </c>
      <c r="FC247">
        <v>0</v>
      </c>
    </row>
    <row r="248" spans="1:159" x14ac:dyDescent="0.25">
      <c r="A248" t="s">
        <v>404</v>
      </c>
      <c r="B248">
        <v>0</v>
      </c>
      <c r="C248">
        <v>0</v>
      </c>
      <c r="D248">
        <v>0</v>
      </c>
      <c r="E248">
        <v>0</v>
      </c>
      <c r="F248">
        <v>0</v>
      </c>
      <c r="G248">
        <v>0</v>
      </c>
      <c r="H248">
        <v>0</v>
      </c>
      <c r="I248">
        <v>0</v>
      </c>
      <c r="J248">
        <v>0</v>
      </c>
      <c r="K248">
        <v>0</v>
      </c>
      <c r="L248">
        <v>0</v>
      </c>
      <c r="M248">
        <v>0</v>
      </c>
      <c r="N248">
        <v>0</v>
      </c>
      <c r="O248">
        <v>0</v>
      </c>
      <c r="P248">
        <v>0</v>
      </c>
      <c r="Q248">
        <v>1</v>
      </c>
      <c r="R248">
        <v>0</v>
      </c>
      <c r="S248">
        <v>0</v>
      </c>
      <c r="T248">
        <v>0</v>
      </c>
      <c r="U248">
        <v>0</v>
      </c>
      <c r="V248">
        <v>0</v>
      </c>
      <c r="W248">
        <v>0</v>
      </c>
      <c r="X248">
        <v>0</v>
      </c>
      <c r="Y248">
        <v>0</v>
      </c>
      <c r="Z248">
        <v>0</v>
      </c>
      <c r="AA248">
        <v>2</v>
      </c>
      <c r="AB248">
        <v>2</v>
      </c>
      <c r="AC248">
        <v>0</v>
      </c>
      <c r="AD248">
        <v>0</v>
      </c>
      <c r="AE248">
        <v>0</v>
      </c>
      <c r="AF248">
        <v>0</v>
      </c>
      <c r="AG248">
        <v>0</v>
      </c>
      <c r="AH248">
        <v>0</v>
      </c>
      <c r="AI248">
        <v>0</v>
      </c>
      <c r="AJ248">
        <v>0</v>
      </c>
      <c r="AK248">
        <v>0</v>
      </c>
      <c r="AL248" s="8">
        <v>0</v>
      </c>
      <c r="AM248">
        <v>1</v>
      </c>
      <c r="AN248">
        <v>0</v>
      </c>
      <c r="AO248">
        <v>0</v>
      </c>
      <c r="AP248">
        <v>0</v>
      </c>
      <c r="AQ248">
        <v>0</v>
      </c>
      <c r="AR248">
        <v>0</v>
      </c>
      <c r="AS248">
        <v>2</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1</v>
      </c>
      <c r="CT248">
        <v>0</v>
      </c>
      <c r="CU248">
        <v>0</v>
      </c>
      <c r="CV248">
        <v>0</v>
      </c>
      <c r="CW248">
        <v>2</v>
      </c>
      <c r="CX248">
        <v>0</v>
      </c>
      <c r="CY248">
        <v>0</v>
      </c>
      <c r="CZ248">
        <v>2</v>
      </c>
      <c r="DA248">
        <v>3</v>
      </c>
      <c r="DB248">
        <v>0</v>
      </c>
      <c r="DC248">
        <v>2</v>
      </c>
      <c r="DD248">
        <v>0</v>
      </c>
      <c r="DE248">
        <v>0</v>
      </c>
      <c r="DF248">
        <v>2</v>
      </c>
      <c r="DG248">
        <v>0</v>
      </c>
      <c r="DH248">
        <v>0</v>
      </c>
      <c r="DI248">
        <v>0</v>
      </c>
      <c r="DJ248">
        <v>0</v>
      </c>
      <c r="DK248">
        <v>0</v>
      </c>
      <c r="DL248">
        <v>0</v>
      </c>
      <c r="DM248">
        <v>0</v>
      </c>
      <c r="DN248">
        <v>0</v>
      </c>
      <c r="DO248">
        <v>0</v>
      </c>
      <c r="DP248">
        <v>0</v>
      </c>
      <c r="DQ248">
        <v>0</v>
      </c>
      <c r="DR248">
        <v>0</v>
      </c>
      <c r="DS248">
        <v>0</v>
      </c>
      <c r="DT248">
        <v>0</v>
      </c>
      <c r="DU248">
        <v>0</v>
      </c>
      <c r="DV248">
        <v>3</v>
      </c>
      <c r="DW248">
        <v>0</v>
      </c>
      <c r="DX248">
        <v>0</v>
      </c>
      <c r="DY248">
        <v>0</v>
      </c>
      <c r="DZ248">
        <v>3</v>
      </c>
      <c r="EA248">
        <v>0</v>
      </c>
      <c r="EB248">
        <v>2</v>
      </c>
      <c r="EC248">
        <v>2</v>
      </c>
      <c r="ED248">
        <v>0</v>
      </c>
      <c r="EE248">
        <v>0</v>
      </c>
      <c r="EF248">
        <v>0</v>
      </c>
      <c r="EG248">
        <v>0</v>
      </c>
      <c r="EH248">
        <v>0</v>
      </c>
      <c r="EI248">
        <v>0</v>
      </c>
      <c r="EJ248">
        <v>0</v>
      </c>
      <c r="EK248">
        <v>2</v>
      </c>
      <c r="EL248">
        <v>2</v>
      </c>
      <c r="EM248">
        <v>2</v>
      </c>
      <c r="EN248">
        <v>0</v>
      </c>
      <c r="EO248">
        <v>0</v>
      </c>
      <c r="EP248">
        <v>0</v>
      </c>
      <c r="EQ248">
        <v>0</v>
      </c>
      <c r="ER248">
        <v>0</v>
      </c>
      <c r="ES248">
        <v>0</v>
      </c>
      <c r="ET248">
        <v>0</v>
      </c>
      <c r="EU248">
        <v>0</v>
      </c>
      <c r="EV248">
        <v>0</v>
      </c>
      <c r="EW248">
        <v>0</v>
      </c>
      <c r="EX248">
        <v>2</v>
      </c>
      <c r="EY248">
        <v>0</v>
      </c>
      <c r="EZ248">
        <v>0</v>
      </c>
      <c r="FA248">
        <v>0</v>
      </c>
      <c r="FB248">
        <v>0</v>
      </c>
      <c r="FC248">
        <v>0</v>
      </c>
    </row>
    <row r="249" spans="1:159" x14ac:dyDescent="0.25">
      <c r="A249" t="s">
        <v>405</v>
      </c>
      <c r="B249">
        <v>0</v>
      </c>
      <c r="C249">
        <v>0</v>
      </c>
      <c r="D249">
        <v>0</v>
      </c>
      <c r="E249">
        <v>0</v>
      </c>
      <c r="F249">
        <v>0</v>
      </c>
      <c r="G249">
        <v>0</v>
      </c>
      <c r="H249">
        <v>0</v>
      </c>
      <c r="I249">
        <v>0</v>
      </c>
      <c r="J249">
        <v>0</v>
      </c>
      <c r="K249">
        <v>0</v>
      </c>
      <c r="L249">
        <v>0</v>
      </c>
      <c r="M249">
        <v>0</v>
      </c>
      <c r="N249">
        <v>0</v>
      </c>
      <c r="O249">
        <v>0</v>
      </c>
      <c r="P249">
        <v>0</v>
      </c>
      <c r="Q249">
        <v>0</v>
      </c>
      <c r="R249">
        <v>0</v>
      </c>
      <c r="S249">
        <v>0</v>
      </c>
      <c r="T249">
        <v>0</v>
      </c>
      <c r="U249">
        <v>0</v>
      </c>
      <c r="V249">
        <v>1</v>
      </c>
      <c r="W249">
        <v>0</v>
      </c>
      <c r="X249">
        <v>0</v>
      </c>
      <c r="Y249">
        <v>0</v>
      </c>
      <c r="Z249">
        <v>0</v>
      </c>
      <c r="AA249">
        <v>2</v>
      </c>
      <c r="AB249">
        <v>0</v>
      </c>
      <c r="AC249">
        <v>0</v>
      </c>
      <c r="AD249">
        <v>0</v>
      </c>
      <c r="AE249">
        <v>0</v>
      </c>
      <c r="AF249">
        <v>0</v>
      </c>
      <c r="AG249">
        <v>0</v>
      </c>
      <c r="AH249">
        <v>0</v>
      </c>
      <c r="AI249">
        <v>0</v>
      </c>
      <c r="AJ249">
        <v>0</v>
      </c>
      <c r="AK249">
        <v>0</v>
      </c>
      <c r="AL249" s="8">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2</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3</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3</v>
      </c>
      <c r="DW249">
        <v>0</v>
      </c>
      <c r="DX249">
        <v>0</v>
      </c>
      <c r="DY249">
        <v>0</v>
      </c>
      <c r="DZ249">
        <v>2</v>
      </c>
      <c r="EA249">
        <v>2</v>
      </c>
      <c r="EB249">
        <v>2</v>
      </c>
      <c r="EC249">
        <v>2</v>
      </c>
      <c r="ED249">
        <v>0</v>
      </c>
      <c r="EE249">
        <v>0</v>
      </c>
      <c r="EF249">
        <v>0</v>
      </c>
      <c r="EG249">
        <v>0</v>
      </c>
      <c r="EH249">
        <v>2</v>
      </c>
      <c r="EI249">
        <v>0</v>
      </c>
      <c r="EJ249">
        <v>0</v>
      </c>
      <c r="EK249">
        <v>2</v>
      </c>
      <c r="EL249">
        <v>0</v>
      </c>
      <c r="EM249">
        <v>0</v>
      </c>
      <c r="EN249">
        <v>0</v>
      </c>
      <c r="EO249">
        <v>0</v>
      </c>
      <c r="EP249">
        <v>0</v>
      </c>
      <c r="EQ249">
        <v>0</v>
      </c>
      <c r="ER249">
        <v>0</v>
      </c>
      <c r="ES249">
        <v>0</v>
      </c>
      <c r="ET249">
        <v>1</v>
      </c>
      <c r="EU249">
        <v>0</v>
      </c>
      <c r="EV249">
        <v>0</v>
      </c>
      <c r="EW249">
        <v>0</v>
      </c>
      <c r="EX249">
        <v>0</v>
      </c>
      <c r="EY249">
        <v>0</v>
      </c>
      <c r="EZ249">
        <v>0</v>
      </c>
      <c r="FA249">
        <v>0</v>
      </c>
      <c r="FB249">
        <v>0</v>
      </c>
      <c r="FC249">
        <v>0</v>
      </c>
    </row>
    <row r="250" spans="1:159" x14ac:dyDescent="0.25">
      <c r="A250" t="s">
        <v>406</v>
      </c>
      <c r="B250">
        <v>0</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s="8">
        <v>0</v>
      </c>
      <c r="AM250">
        <v>0</v>
      </c>
      <c r="AN250">
        <v>0</v>
      </c>
      <c r="AO250">
        <v>0</v>
      </c>
      <c r="AP250">
        <v>0</v>
      </c>
      <c r="AQ250">
        <v>0</v>
      </c>
      <c r="AR250">
        <v>0</v>
      </c>
      <c r="AS250">
        <v>0</v>
      </c>
      <c r="AT250">
        <v>0</v>
      </c>
      <c r="AU250">
        <v>0</v>
      </c>
      <c r="AV250">
        <v>0</v>
      </c>
      <c r="AW250">
        <v>0</v>
      </c>
      <c r="AX250">
        <v>0</v>
      </c>
      <c r="AY250">
        <v>0</v>
      </c>
      <c r="AZ250">
        <v>0</v>
      </c>
      <c r="BA250">
        <v>0</v>
      </c>
      <c r="BB250">
        <v>0</v>
      </c>
      <c r="BC250">
        <v>0</v>
      </c>
      <c r="BD250">
        <v>2</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4</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3</v>
      </c>
      <c r="DW250">
        <v>0</v>
      </c>
      <c r="DX250">
        <v>0</v>
      </c>
      <c r="DY250">
        <v>0</v>
      </c>
      <c r="DZ250">
        <v>2</v>
      </c>
      <c r="EA250">
        <v>2</v>
      </c>
      <c r="EB250">
        <v>2</v>
      </c>
      <c r="EC250">
        <v>2</v>
      </c>
      <c r="ED250">
        <v>0</v>
      </c>
      <c r="EE250">
        <v>0</v>
      </c>
      <c r="EF250">
        <v>0</v>
      </c>
      <c r="EG250">
        <v>0</v>
      </c>
      <c r="EH250">
        <v>0</v>
      </c>
      <c r="EI250">
        <v>0</v>
      </c>
      <c r="EJ250">
        <v>0</v>
      </c>
      <c r="EK250">
        <v>2</v>
      </c>
      <c r="EL250">
        <v>0</v>
      </c>
      <c r="EM250">
        <v>0</v>
      </c>
      <c r="EN250">
        <v>0</v>
      </c>
      <c r="EO250">
        <v>0</v>
      </c>
      <c r="EP250">
        <v>0</v>
      </c>
      <c r="EQ250">
        <v>0</v>
      </c>
      <c r="ER250">
        <v>0</v>
      </c>
      <c r="ES250">
        <v>0</v>
      </c>
      <c r="ET250">
        <v>0</v>
      </c>
      <c r="EU250">
        <v>1</v>
      </c>
      <c r="EV250">
        <v>0</v>
      </c>
      <c r="EW250">
        <v>0</v>
      </c>
      <c r="EX250">
        <v>2</v>
      </c>
      <c r="EY250">
        <v>0</v>
      </c>
      <c r="EZ250">
        <v>0</v>
      </c>
      <c r="FA250">
        <v>0</v>
      </c>
      <c r="FB250">
        <v>0</v>
      </c>
      <c r="FC250">
        <v>0</v>
      </c>
    </row>
    <row r="251" spans="1:159" x14ac:dyDescent="0.25">
      <c r="A251" t="s">
        <v>407</v>
      </c>
      <c r="B251">
        <v>0</v>
      </c>
      <c r="C251">
        <v>0</v>
      </c>
      <c r="D251">
        <v>0</v>
      </c>
      <c r="E251">
        <v>0</v>
      </c>
      <c r="F251">
        <v>0</v>
      </c>
      <c r="G251">
        <v>0</v>
      </c>
      <c r="H251">
        <v>0</v>
      </c>
      <c r="I251">
        <v>0</v>
      </c>
      <c r="J251">
        <v>0</v>
      </c>
      <c r="K251">
        <v>0</v>
      </c>
      <c r="L251">
        <v>0</v>
      </c>
      <c r="M251">
        <v>0</v>
      </c>
      <c r="N251">
        <v>0</v>
      </c>
      <c r="O251">
        <v>0</v>
      </c>
      <c r="P251">
        <v>0</v>
      </c>
      <c r="Q251">
        <v>1</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s="8">
        <v>0</v>
      </c>
      <c r="AM251">
        <v>0</v>
      </c>
      <c r="AN251">
        <v>0</v>
      </c>
      <c r="AO251">
        <v>0</v>
      </c>
      <c r="AP251">
        <v>0</v>
      </c>
      <c r="AQ251">
        <v>0</v>
      </c>
      <c r="AR251">
        <v>0</v>
      </c>
      <c r="AS251">
        <v>0</v>
      </c>
      <c r="AT251">
        <v>0</v>
      </c>
      <c r="AU251">
        <v>0</v>
      </c>
      <c r="AV251">
        <v>0</v>
      </c>
      <c r="AW251">
        <v>0</v>
      </c>
      <c r="AX251">
        <v>0</v>
      </c>
      <c r="AY251">
        <v>0</v>
      </c>
      <c r="AZ251">
        <v>0</v>
      </c>
      <c r="BA251">
        <v>0</v>
      </c>
      <c r="BB251">
        <v>0</v>
      </c>
      <c r="BC251">
        <v>0</v>
      </c>
      <c r="BD251">
        <v>3</v>
      </c>
      <c r="BE251">
        <v>0</v>
      </c>
      <c r="BF251">
        <v>0</v>
      </c>
      <c r="BG251">
        <v>0</v>
      </c>
      <c r="BH251">
        <v>0</v>
      </c>
      <c r="BI251">
        <v>0</v>
      </c>
      <c r="BJ251">
        <v>0</v>
      </c>
      <c r="BK251">
        <v>1</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2</v>
      </c>
      <c r="DA251">
        <v>4</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2</v>
      </c>
      <c r="DW251">
        <v>0</v>
      </c>
      <c r="DX251">
        <v>0</v>
      </c>
      <c r="DY251">
        <v>0</v>
      </c>
      <c r="DZ251">
        <v>0</v>
      </c>
      <c r="EA251">
        <v>3</v>
      </c>
      <c r="EB251">
        <v>3</v>
      </c>
      <c r="EC251">
        <v>3</v>
      </c>
      <c r="ED251">
        <v>0</v>
      </c>
      <c r="EE251">
        <v>0</v>
      </c>
      <c r="EF251">
        <v>0</v>
      </c>
      <c r="EG251">
        <v>0</v>
      </c>
      <c r="EH251">
        <v>0</v>
      </c>
      <c r="EI251">
        <v>0</v>
      </c>
      <c r="EJ251">
        <v>0</v>
      </c>
      <c r="EK251">
        <v>0</v>
      </c>
      <c r="EL251">
        <v>0</v>
      </c>
      <c r="EM251">
        <v>1</v>
      </c>
      <c r="EN251">
        <v>0</v>
      </c>
      <c r="EO251">
        <v>0</v>
      </c>
      <c r="EP251">
        <v>0</v>
      </c>
      <c r="EQ251">
        <v>0</v>
      </c>
      <c r="ER251">
        <v>0</v>
      </c>
      <c r="ES251">
        <v>0</v>
      </c>
      <c r="ET251">
        <v>0</v>
      </c>
      <c r="EU251">
        <v>0</v>
      </c>
      <c r="EV251">
        <v>0</v>
      </c>
      <c r="EW251">
        <v>0</v>
      </c>
      <c r="EX251">
        <v>2</v>
      </c>
      <c r="EY251">
        <v>0</v>
      </c>
      <c r="EZ251">
        <v>0</v>
      </c>
      <c r="FA251">
        <v>0</v>
      </c>
      <c r="FB251">
        <v>0</v>
      </c>
      <c r="FC251">
        <v>0</v>
      </c>
    </row>
    <row r="252" spans="1:159" x14ac:dyDescent="0.25">
      <c r="A252" t="s">
        <v>408</v>
      </c>
      <c r="B252">
        <v>0</v>
      </c>
      <c r="C252">
        <v>0</v>
      </c>
      <c r="D252">
        <v>0</v>
      </c>
      <c r="E252">
        <v>0</v>
      </c>
      <c r="F252">
        <v>0</v>
      </c>
      <c r="G252">
        <v>0</v>
      </c>
      <c r="H252">
        <v>2</v>
      </c>
      <c r="I252">
        <v>0</v>
      </c>
      <c r="J252">
        <v>1</v>
      </c>
      <c r="K252">
        <v>0</v>
      </c>
      <c r="L252">
        <v>1</v>
      </c>
      <c r="M252">
        <v>0</v>
      </c>
      <c r="N252">
        <v>1</v>
      </c>
      <c r="O252">
        <v>0</v>
      </c>
      <c r="P252">
        <v>0</v>
      </c>
      <c r="Q252">
        <v>0</v>
      </c>
      <c r="R252">
        <v>0</v>
      </c>
      <c r="S252">
        <v>0</v>
      </c>
      <c r="T252">
        <v>0</v>
      </c>
      <c r="U252">
        <v>0</v>
      </c>
      <c r="V252">
        <v>0</v>
      </c>
      <c r="W252">
        <v>0</v>
      </c>
      <c r="X252">
        <v>0</v>
      </c>
      <c r="Y252">
        <v>0</v>
      </c>
      <c r="Z252">
        <v>0</v>
      </c>
      <c r="AA252">
        <v>2</v>
      </c>
      <c r="AB252">
        <v>0</v>
      </c>
      <c r="AC252">
        <v>0</v>
      </c>
      <c r="AD252">
        <v>0</v>
      </c>
      <c r="AE252">
        <v>0</v>
      </c>
      <c r="AF252">
        <v>0</v>
      </c>
      <c r="AG252">
        <v>0</v>
      </c>
      <c r="AH252">
        <v>0</v>
      </c>
      <c r="AI252">
        <v>0</v>
      </c>
      <c r="AJ252">
        <v>0</v>
      </c>
      <c r="AK252">
        <v>0</v>
      </c>
      <c r="AL252" s="8">
        <v>3</v>
      </c>
      <c r="AM252">
        <v>0</v>
      </c>
      <c r="AN252">
        <v>0</v>
      </c>
      <c r="AO252">
        <v>0</v>
      </c>
      <c r="AP252">
        <v>0</v>
      </c>
      <c r="AQ252">
        <v>0</v>
      </c>
      <c r="AR252">
        <v>0</v>
      </c>
      <c r="AS252">
        <v>0</v>
      </c>
      <c r="AT252">
        <v>0</v>
      </c>
      <c r="AU252">
        <v>0</v>
      </c>
      <c r="AV252">
        <v>0</v>
      </c>
      <c r="AW252">
        <v>0</v>
      </c>
      <c r="AX252">
        <v>2</v>
      </c>
      <c r="AY252">
        <v>1</v>
      </c>
      <c r="AZ252">
        <v>0</v>
      </c>
      <c r="BA252">
        <v>3</v>
      </c>
      <c r="BB252">
        <v>0</v>
      </c>
      <c r="BC252">
        <v>2</v>
      </c>
      <c r="BD252">
        <v>0</v>
      </c>
      <c r="BE252">
        <v>0</v>
      </c>
      <c r="BF252">
        <v>0</v>
      </c>
      <c r="BG252">
        <v>0</v>
      </c>
      <c r="BH252">
        <v>0</v>
      </c>
      <c r="BI252">
        <v>0</v>
      </c>
      <c r="BJ252">
        <v>3</v>
      </c>
      <c r="BK252">
        <v>2</v>
      </c>
      <c r="BL252">
        <v>0</v>
      </c>
      <c r="BM252">
        <v>0</v>
      </c>
      <c r="BN252">
        <v>0</v>
      </c>
      <c r="BO252">
        <v>3</v>
      </c>
      <c r="BP252">
        <v>0</v>
      </c>
      <c r="BQ252">
        <v>0</v>
      </c>
      <c r="BR252">
        <v>2</v>
      </c>
      <c r="BS252">
        <v>3</v>
      </c>
      <c r="BT252">
        <v>0</v>
      </c>
      <c r="BU252">
        <v>0</v>
      </c>
      <c r="BV252">
        <v>0</v>
      </c>
      <c r="BW252">
        <v>0</v>
      </c>
      <c r="BX252">
        <v>0</v>
      </c>
      <c r="BY252">
        <v>0</v>
      </c>
      <c r="BZ252">
        <v>0</v>
      </c>
      <c r="CA252">
        <v>0</v>
      </c>
      <c r="CB252">
        <v>0</v>
      </c>
      <c r="CC252">
        <v>0</v>
      </c>
      <c r="CD252">
        <v>0</v>
      </c>
      <c r="CE252">
        <v>0</v>
      </c>
      <c r="CF252">
        <v>0</v>
      </c>
      <c r="CG252">
        <v>4</v>
      </c>
      <c r="CH252">
        <v>0</v>
      </c>
      <c r="CI252">
        <v>0</v>
      </c>
      <c r="CJ252">
        <v>0</v>
      </c>
      <c r="CK252">
        <v>0</v>
      </c>
      <c r="CL252">
        <v>0</v>
      </c>
      <c r="CM252">
        <v>0</v>
      </c>
      <c r="CN252">
        <v>2</v>
      </c>
      <c r="CO252">
        <v>0</v>
      </c>
      <c r="CP252">
        <v>0</v>
      </c>
      <c r="CQ252">
        <v>0</v>
      </c>
      <c r="CR252">
        <v>0</v>
      </c>
      <c r="CS252">
        <v>2</v>
      </c>
      <c r="CT252">
        <v>2</v>
      </c>
      <c r="CU252">
        <v>0</v>
      </c>
      <c r="CV252">
        <v>0</v>
      </c>
      <c r="CW252">
        <v>0</v>
      </c>
      <c r="CX252">
        <v>0</v>
      </c>
      <c r="CY252">
        <v>0</v>
      </c>
      <c r="CZ252">
        <v>0</v>
      </c>
      <c r="DA252">
        <v>0</v>
      </c>
      <c r="DB252">
        <v>0</v>
      </c>
      <c r="DC252">
        <v>2</v>
      </c>
      <c r="DD252">
        <v>2</v>
      </c>
      <c r="DE252">
        <v>2</v>
      </c>
      <c r="DF252">
        <v>2</v>
      </c>
      <c r="DG252">
        <v>3</v>
      </c>
      <c r="DH252">
        <v>2</v>
      </c>
      <c r="DI252">
        <v>2</v>
      </c>
      <c r="DJ252">
        <v>0</v>
      </c>
      <c r="DK252">
        <v>2</v>
      </c>
      <c r="DL252">
        <v>0</v>
      </c>
      <c r="DM252">
        <v>0</v>
      </c>
      <c r="DN252">
        <v>0</v>
      </c>
      <c r="DO252">
        <v>0</v>
      </c>
      <c r="DP252">
        <v>0</v>
      </c>
      <c r="DQ252">
        <v>0</v>
      </c>
      <c r="DR252">
        <v>0</v>
      </c>
      <c r="DS252">
        <v>0</v>
      </c>
      <c r="DT252">
        <v>0</v>
      </c>
      <c r="DU252">
        <v>0</v>
      </c>
      <c r="DV252">
        <v>0</v>
      </c>
      <c r="DW252">
        <v>0</v>
      </c>
      <c r="DX252">
        <v>0</v>
      </c>
      <c r="DY252">
        <v>0</v>
      </c>
      <c r="DZ252">
        <v>0</v>
      </c>
      <c r="EA252">
        <v>0</v>
      </c>
      <c r="EB252">
        <v>0</v>
      </c>
      <c r="EC252">
        <v>1</v>
      </c>
      <c r="ED252">
        <v>0</v>
      </c>
      <c r="EE252">
        <v>0</v>
      </c>
      <c r="EF252">
        <v>0</v>
      </c>
      <c r="EG252">
        <v>0</v>
      </c>
      <c r="EH252">
        <v>0</v>
      </c>
      <c r="EI252">
        <v>0</v>
      </c>
      <c r="EJ252">
        <v>0</v>
      </c>
      <c r="EK252">
        <v>2</v>
      </c>
      <c r="EL252">
        <v>0</v>
      </c>
      <c r="EM252">
        <v>3</v>
      </c>
      <c r="EN252">
        <v>0</v>
      </c>
      <c r="EO252">
        <v>2</v>
      </c>
      <c r="EP252">
        <v>0</v>
      </c>
      <c r="EQ252">
        <v>0</v>
      </c>
      <c r="ER252">
        <v>2</v>
      </c>
      <c r="ES252">
        <v>0</v>
      </c>
      <c r="ET252">
        <v>0</v>
      </c>
      <c r="EU252">
        <v>0</v>
      </c>
      <c r="EV252">
        <v>0</v>
      </c>
      <c r="EW252">
        <v>0</v>
      </c>
      <c r="EX252">
        <v>2</v>
      </c>
      <c r="EY252">
        <v>0</v>
      </c>
      <c r="EZ252">
        <v>0</v>
      </c>
      <c r="FA252">
        <v>2</v>
      </c>
      <c r="FB252">
        <v>0</v>
      </c>
      <c r="FC252">
        <v>0</v>
      </c>
    </row>
    <row r="253" spans="1:159" x14ac:dyDescent="0.25">
      <c r="A253" t="s">
        <v>409</v>
      </c>
      <c r="B253">
        <v>0</v>
      </c>
      <c r="C253">
        <v>0</v>
      </c>
      <c r="D253">
        <v>1</v>
      </c>
      <c r="E253">
        <v>0</v>
      </c>
      <c r="F253">
        <v>0</v>
      </c>
      <c r="G253">
        <v>0</v>
      </c>
      <c r="H253">
        <v>0</v>
      </c>
      <c r="I253">
        <v>0</v>
      </c>
      <c r="J253">
        <v>0</v>
      </c>
      <c r="K253">
        <v>0</v>
      </c>
      <c r="L253">
        <v>1</v>
      </c>
      <c r="M253">
        <v>0</v>
      </c>
      <c r="N253">
        <v>1</v>
      </c>
      <c r="O253">
        <v>0</v>
      </c>
      <c r="P253">
        <v>0</v>
      </c>
      <c r="Q253">
        <v>0</v>
      </c>
      <c r="R253">
        <v>0</v>
      </c>
      <c r="S253">
        <v>1</v>
      </c>
      <c r="T253">
        <v>0</v>
      </c>
      <c r="U253">
        <v>0</v>
      </c>
      <c r="V253">
        <v>0</v>
      </c>
      <c r="W253">
        <v>0</v>
      </c>
      <c r="X253">
        <v>0</v>
      </c>
      <c r="Y253">
        <v>0</v>
      </c>
      <c r="Z253">
        <v>0</v>
      </c>
      <c r="AA253">
        <v>2</v>
      </c>
      <c r="AB253">
        <v>0</v>
      </c>
      <c r="AC253">
        <v>0</v>
      </c>
      <c r="AD253">
        <v>0</v>
      </c>
      <c r="AE253">
        <v>0</v>
      </c>
      <c r="AF253">
        <v>0</v>
      </c>
      <c r="AG253">
        <v>0</v>
      </c>
      <c r="AH253">
        <v>0</v>
      </c>
      <c r="AI253">
        <v>0</v>
      </c>
      <c r="AJ253">
        <v>0</v>
      </c>
      <c r="AK253">
        <v>0</v>
      </c>
      <c r="AL253" s="8">
        <v>2</v>
      </c>
      <c r="AM253">
        <v>1</v>
      </c>
      <c r="AN253">
        <v>0</v>
      </c>
      <c r="AO253">
        <v>0</v>
      </c>
      <c r="AP253">
        <v>0</v>
      </c>
      <c r="AQ253">
        <v>0</v>
      </c>
      <c r="AR253">
        <v>0</v>
      </c>
      <c r="AS253">
        <v>0</v>
      </c>
      <c r="AT253">
        <v>0</v>
      </c>
      <c r="AU253">
        <v>0</v>
      </c>
      <c r="AV253">
        <v>0</v>
      </c>
      <c r="AW253">
        <v>0</v>
      </c>
      <c r="AX253">
        <v>2</v>
      </c>
      <c r="AY253">
        <v>0</v>
      </c>
      <c r="AZ253">
        <v>0</v>
      </c>
      <c r="BA253">
        <v>2</v>
      </c>
      <c r="BB253">
        <v>0</v>
      </c>
      <c r="BC253">
        <v>2</v>
      </c>
      <c r="BD253">
        <v>0</v>
      </c>
      <c r="BE253">
        <v>0</v>
      </c>
      <c r="BF253">
        <v>0</v>
      </c>
      <c r="BG253">
        <v>0</v>
      </c>
      <c r="BH253">
        <v>0</v>
      </c>
      <c r="BI253">
        <v>0</v>
      </c>
      <c r="BJ253">
        <v>3</v>
      </c>
      <c r="BK253">
        <v>2</v>
      </c>
      <c r="BL253">
        <v>0</v>
      </c>
      <c r="BM253">
        <v>0</v>
      </c>
      <c r="BN253">
        <v>0</v>
      </c>
      <c r="BO253">
        <v>2</v>
      </c>
      <c r="BP253">
        <v>0</v>
      </c>
      <c r="BQ253">
        <v>0</v>
      </c>
      <c r="BR253">
        <v>2</v>
      </c>
      <c r="BS253">
        <v>3</v>
      </c>
      <c r="BT253">
        <v>0</v>
      </c>
      <c r="BU253">
        <v>0</v>
      </c>
      <c r="BV253">
        <v>2</v>
      </c>
      <c r="BW253">
        <v>0</v>
      </c>
      <c r="BX253">
        <v>0</v>
      </c>
      <c r="BY253">
        <v>0</v>
      </c>
      <c r="BZ253">
        <v>0</v>
      </c>
      <c r="CA253">
        <v>0</v>
      </c>
      <c r="CB253">
        <v>0</v>
      </c>
      <c r="CC253">
        <v>0</v>
      </c>
      <c r="CD253">
        <v>0</v>
      </c>
      <c r="CE253">
        <v>0</v>
      </c>
      <c r="CF253">
        <v>0</v>
      </c>
      <c r="CG253">
        <v>3</v>
      </c>
      <c r="CH253">
        <v>0</v>
      </c>
      <c r="CI253">
        <v>0</v>
      </c>
      <c r="CJ253">
        <v>0</v>
      </c>
      <c r="CK253">
        <v>0</v>
      </c>
      <c r="CL253">
        <v>0</v>
      </c>
      <c r="CM253">
        <v>0</v>
      </c>
      <c r="CN253">
        <v>1</v>
      </c>
      <c r="CO253">
        <v>0</v>
      </c>
      <c r="CP253">
        <v>0</v>
      </c>
      <c r="CQ253">
        <v>0</v>
      </c>
      <c r="CR253">
        <v>0</v>
      </c>
      <c r="CS253">
        <v>2</v>
      </c>
      <c r="CT253">
        <v>2</v>
      </c>
      <c r="CU253">
        <v>0</v>
      </c>
      <c r="CV253">
        <v>0</v>
      </c>
      <c r="CW253">
        <v>0</v>
      </c>
      <c r="CX253">
        <v>0</v>
      </c>
      <c r="CY253">
        <v>0</v>
      </c>
      <c r="CZ253">
        <v>0</v>
      </c>
      <c r="DA253">
        <v>1</v>
      </c>
      <c r="DB253">
        <v>0</v>
      </c>
      <c r="DC253">
        <v>2</v>
      </c>
      <c r="DD253">
        <v>1</v>
      </c>
      <c r="DE253">
        <v>2</v>
      </c>
      <c r="DF253">
        <v>2</v>
      </c>
      <c r="DG253">
        <v>3</v>
      </c>
      <c r="DH253">
        <v>0</v>
      </c>
      <c r="DI253">
        <v>0</v>
      </c>
      <c r="DJ253">
        <v>0</v>
      </c>
      <c r="DK253">
        <v>2</v>
      </c>
      <c r="DL253">
        <v>0</v>
      </c>
      <c r="DM253">
        <v>0</v>
      </c>
      <c r="DN253">
        <v>2</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2</v>
      </c>
      <c r="EL253">
        <v>2</v>
      </c>
      <c r="EM253">
        <v>2</v>
      </c>
      <c r="EN253">
        <v>0</v>
      </c>
      <c r="EO253">
        <v>2</v>
      </c>
      <c r="EP253">
        <v>0</v>
      </c>
      <c r="EQ253">
        <v>0</v>
      </c>
      <c r="ER253">
        <v>3</v>
      </c>
      <c r="ES253">
        <v>1</v>
      </c>
      <c r="ET253">
        <v>0</v>
      </c>
      <c r="EU253">
        <v>0</v>
      </c>
      <c r="EV253">
        <v>0</v>
      </c>
      <c r="EW253">
        <v>0</v>
      </c>
      <c r="EX253">
        <v>2</v>
      </c>
      <c r="EY253">
        <v>0</v>
      </c>
      <c r="EZ253">
        <v>0</v>
      </c>
      <c r="FA253">
        <v>1</v>
      </c>
      <c r="FB253">
        <v>0</v>
      </c>
      <c r="FC253">
        <v>0</v>
      </c>
    </row>
    <row r="254" spans="1:159" x14ac:dyDescent="0.25">
      <c r="A254" t="s">
        <v>410</v>
      </c>
      <c r="B254">
        <v>0</v>
      </c>
      <c r="C254">
        <v>0</v>
      </c>
      <c r="D254">
        <v>0</v>
      </c>
      <c r="E254">
        <v>0</v>
      </c>
      <c r="F254">
        <v>0</v>
      </c>
      <c r="G254">
        <v>0</v>
      </c>
      <c r="H254">
        <v>0</v>
      </c>
      <c r="I254">
        <v>0</v>
      </c>
      <c r="J254">
        <v>0</v>
      </c>
      <c r="K254">
        <v>0</v>
      </c>
      <c r="L254">
        <v>1</v>
      </c>
      <c r="M254">
        <v>0</v>
      </c>
      <c r="N254">
        <v>0</v>
      </c>
      <c r="O254">
        <v>0</v>
      </c>
      <c r="P254">
        <v>0</v>
      </c>
      <c r="Q254">
        <v>0</v>
      </c>
      <c r="R254">
        <v>0</v>
      </c>
      <c r="S254">
        <v>0</v>
      </c>
      <c r="T254">
        <v>0</v>
      </c>
      <c r="U254">
        <v>0</v>
      </c>
      <c r="V254">
        <v>0</v>
      </c>
      <c r="W254">
        <v>0</v>
      </c>
      <c r="X254">
        <v>0</v>
      </c>
      <c r="Y254">
        <v>0</v>
      </c>
      <c r="Z254">
        <v>0</v>
      </c>
      <c r="AA254">
        <v>2</v>
      </c>
      <c r="AB254">
        <v>0</v>
      </c>
      <c r="AC254">
        <v>0</v>
      </c>
      <c r="AD254">
        <v>0</v>
      </c>
      <c r="AE254">
        <v>0</v>
      </c>
      <c r="AF254">
        <v>0</v>
      </c>
      <c r="AG254">
        <v>0</v>
      </c>
      <c r="AH254">
        <v>0</v>
      </c>
      <c r="AI254">
        <v>0</v>
      </c>
      <c r="AJ254">
        <v>0</v>
      </c>
      <c r="AK254">
        <v>0</v>
      </c>
      <c r="AL254" s="8">
        <v>2</v>
      </c>
      <c r="AM254">
        <v>0</v>
      </c>
      <c r="AN254">
        <v>0</v>
      </c>
      <c r="AO254">
        <v>0</v>
      </c>
      <c r="AP254">
        <v>0</v>
      </c>
      <c r="AQ254">
        <v>0</v>
      </c>
      <c r="AR254">
        <v>0</v>
      </c>
      <c r="AS254">
        <v>2</v>
      </c>
      <c r="AT254">
        <v>2</v>
      </c>
      <c r="AU254">
        <v>0</v>
      </c>
      <c r="AV254">
        <v>0</v>
      </c>
      <c r="AW254">
        <v>0</v>
      </c>
      <c r="AX254">
        <v>2</v>
      </c>
      <c r="AY254">
        <v>0</v>
      </c>
      <c r="AZ254">
        <v>0</v>
      </c>
      <c r="BA254">
        <v>3</v>
      </c>
      <c r="BB254">
        <v>0</v>
      </c>
      <c r="BC254">
        <v>2</v>
      </c>
      <c r="BD254">
        <v>2</v>
      </c>
      <c r="BE254">
        <v>0</v>
      </c>
      <c r="BF254">
        <v>0</v>
      </c>
      <c r="BG254">
        <v>0</v>
      </c>
      <c r="BH254">
        <v>0</v>
      </c>
      <c r="BI254">
        <v>0</v>
      </c>
      <c r="BJ254">
        <v>2</v>
      </c>
      <c r="BK254">
        <v>2</v>
      </c>
      <c r="BL254">
        <v>0</v>
      </c>
      <c r="BM254">
        <v>0</v>
      </c>
      <c r="BN254">
        <v>0</v>
      </c>
      <c r="BO254">
        <v>3</v>
      </c>
      <c r="BP254">
        <v>0</v>
      </c>
      <c r="BQ254">
        <v>1</v>
      </c>
      <c r="BR254">
        <v>2</v>
      </c>
      <c r="BS254">
        <v>3</v>
      </c>
      <c r="BT254">
        <v>0</v>
      </c>
      <c r="BU254">
        <v>0</v>
      </c>
      <c r="BV254">
        <v>2</v>
      </c>
      <c r="BW254">
        <v>0</v>
      </c>
      <c r="BX254">
        <v>0</v>
      </c>
      <c r="BY254">
        <v>0</v>
      </c>
      <c r="BZ254">
        <v>0</v>
      </c>
      <c r="CA254">
        <v>0</v>
      </c>
      <c r="CB254">
        <v>0</v>
      </c>
      <c r="CC254">
        <v>0</v>
      </c>
      <c r="CD254">
        <v>0</v>
      </c>
      <c r="CE254">
        <v>0</v>
      </c>
      <c r="CF254">
        <v>0</v>
      </c>
      <c r="CG254">
        <v>4</v>
      </c>
      <c r="CH254">
        <v>0</v>
      </c>
      <c r="CI254">
        <v>0</v>
      </c>
      <c r="CJ254">
        <v>0</v>
      </c>
      <c r="CK254">
        <v>0</v>
      </c>
      <c r="CL254">
        <v>0</v>
      </c>
      <c r="CM254">
        <v>0</v>
      </c>
      <c r="CN254">
        <v>1</v>
      </c>
      <c r="CO254">
        <v>0</v>
      </c>
      <c r="CP254">
        <v>0</v>
      </c>
      <c r="CQ254">
        <v>0</v>
      </c>
      <c r="CR254">
        <v>0</v>
      </c>
      <c r="CS254">
        <v>2</v>
      </c>
      <c r="CT254">
        <v>3</v>
      </c>
      <c r="CU254">
        <v>0</v>
      </c>
      <c r="CV254">
        <v>0</v>
      </c>
      <c r="CW254">
        <v>0</v>
      </c>
      <c r="CX254">
        <v>0</v>
      </c>
      <c r="CY254">
        <v>0</v>
      </c>
      <c r="CZ254">
        <v>0</v>
      </c>
      <c r="DA254">
        <v>1</v>
      </c>
      <c r="DB254">
        <v>0</v>
      </c>
      <c r="DC254">
        <v>2</v>
      </c>
      <c r="DD254">
        <v>2</v>
      </c>
      <c r="DE254">
        <v>2</v>
      </c>
      <c r="DF254">
        <v>2</v>
      </c>
      <c r="DG254">
        <v>3</v>
      </c>
      <c r="DH254">
        <v>0</v>
      </c>
      <c r="DI254">
        <v>0</v>
      </c>
      <c r="DJ254">
        <v>0</v>
      </c>
      <c r="DK254">
        <v>2</v>
      </c>
      <c r="DL254">
        <v>0</v>
      </c>
      <c r="DM254">
        <v>0</v>
      </c>
      <c r="DN254">
        <v>1</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2</v>
      </c>
      <c r="EL254">
        <v>2</v>
      </c>
      <c r="EM254">
        <v>2</v>
      </c>
      <c r="EN254">
        <v>0</v>
      </c>
      <c r="EO254">
        <v>2</v>
      </c>
      <c r="EP254">
        <v>0</v>
      </c>
      <c r="EQ254">
        <v>0</v>
      </c>
      <c r="ER254">
        <v>2</v>
      </c>
      <c r="ES254">
        <v>2</v>
      </c>
      <c r="ET254">
        <v>0</v>
      </c>
      <c r="EU254">
        <v>0</v>
      </c>
      <c r="EV254">
        <v>0</v>
      </c>
      <c r="EW254">
        <v>0</v>
      </c>
      <c r="EX254">
        <v>2</v>
      </c>
      <c r="EY254">
        <v>0</v>
      </c>
      <c r="EZ254">
        <v>0</v>
      </c>
      <c r="FA254">
        <v>1</v>
      </c>
      <c r="FB254">
        <v>0</v>
      </c>
      <c r="FC254">
        <v>0</v>
      </c>
    </row>
    <row r="255" spans="1:159" x14ac:dyDescent="0.25">
      <c r="A255" t="s">
        <v>411</v>
      </c>
      <c r="B255">
        <v>0</v>
      </c>
      <c r="C255">
        <v>0</v>
      </c>
      <c r="D255">
        <v>0</v>
      </c>
      <c r="E255">
        <v>0</v>
      </c>
      <c r="F255">
        <v>0</v>
      </c>
      <c r="G255">
        <v>0</v>
      </c>
      <c r="H255">
        <v>1</v>
      </c>
      <c r="I255">
        <v>0</v>
      </c>
      <c r="J255">
        <v>0</v>
      </c>
      <c r="K255">
        <v>0</v>
      </c>
      <c r="L255">
        <v>1</v>
      </c>
      <c r="M255">
        <v>0</v>
      </c>
      <c r="N255">
        <v>2</v>
      </c>
      <c r="O255">
        <v>0</v>
      </c>
      <c r="P255">
        <v>0</v>
      </c>
      <c r="Q255">
        <v>0</v>
      </c>
      <c r="R255">
        <v>0</v>
      </c>
      <c r="S255">
        <v>0</v>
      </c>
      <c r="T255">
        <v>0</v>
      </c>
      <c r="U255">
        <v>0</v>
      </c>
      <c r="V255">
        <v>0</v>
      </c>
      <c r="W255">
        <v>0</v>
      </c>
      <c r="X255">
        <v>0</v>
      </c>
      <c r="Y255">
        <v>0</v>
      </c>
      <c r="Z255">
        <v>0</v>
      </c>
      <c r="AA255">
        <v>2</v>
      </c>
      <c r="AB255">
        <v>0</v>
      </c>
      <c r="AC255">
        <v>0</v>
      </c>
      <c r="AD255">
        <v>0</v>
      </c>
      <c r="AE255">
        <v>0</v>
      </c>
      <c r="AF255">
        <v>0</v>
      </c>
      <c r="AG255">
        <v>0</v>
      </c>
      <c r="AH255">
        <v>0</v>
      </c>
      <c r="AI255">
        <v>0</v>
      </c>
      <c r="AJ255">
        <v>0</v>
      </c>
      <c r="AK255">
        <v>0</v>
      </c>
      <c r="AL255" s="8">
        <v>2</v>
      </c>
      <c r="AM255">
        <v>0</v>
      </c>
      <c r="AN255">
        <v>0</v>
      </c>
      <c r="AO255">
        <v>0</v>
      </c>
      <c r="AP255">
        <v>0</v>
      </c>
      <c r="AQ255">
        <v>0</v>
      </c>
      <c r="AR255">
        <v>0</v>
      </c>
      <c r="AS255">
        <v>0</v>
      </c>
      <c r="AT255">
        <v>0</v>
      </c>
      <c r="AU255">
        <v>0</v>
      </c>
      <c r="AV255">
        <v>0</v>
      </c>
      <c r="AW255">
        <v>0</v>
      </c>
      <c r="AX255">
        <v>2</v>
      </c>
      <c r="AY255">
        <v>0</v>
      </c>
      <c r="AZ255">
        <v>0</v>
      </c>
      <c r="BA255">
        <v>3</v>
      </c>
      <c r="BB255">
        <v>0</v>
      </c>
      <c r="BC255">
        <v>2</v>
      </c>
      <c r="BD255">
        <v>0</v>
      </c>
      <c r="BE255">
        <v>0</v>
      </c>
      <c r="BF255">
        <v>0</v>
      </c>
      <c r="BG255">
        <v>0</v>
      </c>
      <c r="BH255">
        <v>0</v>
      </c>
      <c r="BI255">
        <v>0</v>
      </c>
      <c r="BJ255">
        <v>3</v>
      </c>
      <c r="BK255">
        <v>2</v>
      </c>
      <c r="BL255">
        <v>0</v>
      </c>
      <c r="BM255">
        <v>0</v>
      </c>
      <c r="BN255">
        <v>0</v>
      </c>
      <c r="BO255">
        <v>3</v>
      </c>
      <c r="BP255">
        <v>0</v>
      </c>
      <c r="BQ255">
        <v>0</v>
      </c>
      <c r="BR255">
        <v>2</v>
      </c>
      <c r="BS255">
        <v>3</v>
      </c>
      <c r="BT255">
        <v>0</v>
      </c>
      <c r="BU255">
        <v>0</v>
      </c>
      <c r="BV255">
        <v>0</v>
      </c>
      <c r="BW255">
        <v>0</v>
      </c>
      <c r="BX255">
        <v>0</v>
      </c>
      <c r="BY255">
        <v>0</v>
      </c>
      <c r="BZ255">
        <v>0</v>
      </c>
      <c r="CA255">
        <v>0</v>
      </c>
      <c r="CB255">
        <v>0</v>
      </c>
      <c r="CC255">
        <v>0</v>
      </c>
      <c r="CD255">
        <v>0</v>
      </c>
      <c r="CE255">
        <v>0</v>
      </c>
      <c r="CF255">
        <v>0</v>
      </c>
      <c r="CG255">
        <v>4</v>
      </c>
      <c r="CH255">
        <v>0</v>
      </c>
      <c r="CI255">
        <v>0</v>
      </c>
      <c r="CJ255">
        <v>0</v>
      </c>
      <c r="CK255">
        <v>0</v>
      </c>
      <c r="CL255">
        <v>0</v>
      </c>
      <c r="CM255">
        <v>0</v>
      </c>
      <c r="CN255">
        <v>2</v>
      </c>
      <c r="CO255">
        <v>0</v>
      </c>
      <c r="CP255">
        <v>0</v>
      </c>
      <c r="CQ255">
        <v>0</v>
      </c>
      <c r="CR255">
        <v>0</v>
      </c>
      <c r="CS255">
        <v>2</v>
      </c>
      <c r="CT255">
        <v>2</v>
      </c>
      <c r="CU255">
        <v>0</v>
      </c>
      <c r="CV255">
        <v>1</v>
      </c>
      <c r="CW255">
        <v>0</v>
      </c>
      <c r="CX255">
        <v>0</v>
      </c>
      <c r="CY255">
        <v>0</v>
      </c>
      <c r="CZ255">
        <v>0</v>
      </c>
      <c r="DA255">
        <v>0</v>
      </c>
      <c r="DB255">
        <v>0</v>
      </c>
      <c r="DC255">
        <v>2</v>
      </c>
      <c r="DD255">
        <v>2</v>
      </c>
      <c r="DE255">
        <v>2</v>
      </c>
      <c r="DF255">
        <v>2</v>
      </c>
      <c r="DG255">
        <v>3</v>
      </c>
      <c r="DH255">
        <v>0</v>
      </c>
      <c r="DI255">
        <v>2</v>
      </c>
      <c r="DJ255">
        <v>0</v>
      </c>
      <c r="DK255">
        <v>2</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2</v>
      </c>
      <c r="EL255">
        <v>2</v>
      </c>
      <c r="EM255">
        <v>3</v>
      </c>
      <c r="EN255">
        <v>0</v>
      </c>
      <c r="EO255">
        <v>2</v>
      </c>
      <c r="EP255">
        <v>0</v>
      </c>
      <c r="EQ255">
        <v>0</v>
      </c>
      <c r="ER255">
        <v>2</v>
      </c>
      <c r="ES255">
        <v>1</v>
      </c>
      <c r="ET255">
        <v>0</v>
      </c>
      <c r="EU255">
        <v>0</v>
      </c>
      <c r="EV255">
        <v>0</v>
      </c>
      <c r="EW255">
        <v>0</v>
      </c>
      <c r="EX255">
        <v>2</v>
      </c>
      <c r="EY255">
        <v>0</v>
      </c>
      <c r="EZ255">
        <v>0</v>
      </c>
      <c r="FA255">
        <v>2</v>
      </c>
      <c r="FB255">
        <v>0</v>
      </c>
      <c r="FC255">
        <v>0</v>
      </c>
    </row>
    <row r="256" spans="1:159" x14ac:dyDescent="0.25">
      <c r="A256" t="s">
        <v>412</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2</v>
      </c>
      <c r="W256">
        <v>0</v>
      </c>
      <c r="X256">
        <v>0</v>
      </c>
      <c r="Y256">
        <v>0</v>
      </c>
      <c r="Z256">
        <v>0</v>
      </c>
      <c r="AA256">
        <v>2</v>
      </c>
      <c r="AB256">
        <v>0</v>
      </c>
      <c r="AC256">
        <v>0</v>
      </c>
      <c r="AD256">
        <v>2</v>
      </c>
      <c r="AE256">
        <v>0</v>
      </c>
      <c r="AF256">
        <v>0</v>
      </c>
      <c r="AG256">
        <v>0</v>
      </c>
      <c r="AH256">
        <v>0</v>
      </c>
      <c r="AI256">
        <v>0</v>
      </c>
      <c r="AJ256">
        <v>0</v>
      </c>
      <c r="AK256">
        <v>0</v>
      </c>
      <c r="AL256" s="8">
        <v>2</v>
      </c>
      <c r="AM256">
        <v>0</v>
      </c>
      <c r="AN256">
        <v>0</v>
      </c>
      <c r="AO256">
        <v>0</v>
      </c>
      <c r="AP256">
        <v>2</v>
      </c>
      <c r="AQ256">
        <v>0</v>
      </c>
      <c r="AR256">
        <v>0</v>
      </c>
      <c r="AS256">
        <v>3</v>
      </c>
      <c r="AT256">
        <v>2</v>
      </c>
      <c r="AU256">
        <v>0</v>
      </c>
      <c r="AV256">
        <v>0</v>
      </c>
      <c r="AW256">
        <v>0</v>
      </c>
      <c r="AX256">
        <v>2</v>
      </c>
      <c r="AY256">
        <v>2</v>
      </c>
      <c r="AZ256">
        <v>0</v>
      </c>
      <c r="BA256">
        <v>3</v>
      </c>
      <c r="BB256">
        <v>0</v>
      </c>
      <c r="BC256">
        <v>2</v>
      </c>
      <c r="BD256">
        <v>1</v>
      </c>
      <c r="BE256">
        <v>0</v>
      </c>
      <c r="BF256">
        <v>0</v>
      </c>
      <c r="BG256">
        <v>0</v>
      </c>
      <c r="BH256">
        <v>0</v>
      </c>
      <c r="BI256">
        <v>0</v>
      </c>
      <c r="BJ256">
        <v>2</v>
      </c>
      <c r="BK256">
        <v>2</v>
      </c>
      <c r="BL256">
        <v>0</v>
      </c>
      <c r="BM256">
        <v>0</v>
      </c>
      <c r="BN256">
        <v>0</v>
      </c>
      <c r="BO256">
        <v>3</v>
      </c>
      <c r="BP256">
        <v>0</v>
      </c>
      <c r="BQ256">
        <v>0</v>
      </c>
      <c r="BR256">
        <v>0</v>
      </c>
      <c r="BS256">
        <v>2</v>
      </c>
      <c r="BT256">
        <v>0</v>
      </c>
      <c r="BU256">
        <v>0</v>
      </c>
      <c r="BV256">
        <v>0</v>
      </c>
      <c r="BW256">
        <v>0</v>
      </c>
      <c r="BX256">
        <v>0</v>
      </c>
      <c r="BY256">
        <v>0</v>
      </c>
      <c r="BZ256">
        <v>3</v>
      </c>
      <c r="CA256">
        <v>1</v>
      </c>
      <c r="CB256">
        <v>0</v>
      </c>
      <c r="CC256">
        <v>0</v>
      </c>
      <c r="CD256">
        <v>0</v>
      </c>
      <c r="CE256">
        <v>0</v>
      </c>
      <c r="CF256">
        <v>0</v>
      </c>
      <c r="CG256">
        <v>4</v>
      </c>
      <c r="CH256">
        <v>0</v>
      </c>
      <c r="CI256">
        <v>0</v>
      </c>
      <c r="CJ256">
        <v>0</v>
      </c>
      <c r="CK256">
        <v>0</v>
      </c>
      <c r="CL256">
        <v>0</v>
      </c>
      <c r="CM256">
        <v>2</v>
      </c>
      <c r="CN256">
        <v>0</v>
      </c>
      <c r="CO256">
        <v>0</v>
      </c>
      <c r="CP256">
        <v>1</v>
      </c>
      <c r="CQ256">
        <v>0</v>
      </c>
      <c r="CR256">
        <v>0</v>
      </c>
      <c r="CS256">
        <v>2</v>
      </c>
      <c r="CT256">
        <v>3</v>
      </c>
      <c r="CU256">
        <v>0</v>
      </c>
      <c r="CV256">
        <v>0</v>
      </c>
      <c r="CW256">
        <v>0</v>
      </c>
      <c r="CX256">
        <v>0</v>
      </c>
      <c r="CY256">
        <v>0</v>
      </c>
      <c r="CZ256">
        <v>0</v>
      </c>
      <c r="DA256">
        <v>0</v>
      </c>
      <c r="DB256">
        <v>0</v>
      </c>
      <c r="DC256">
        <v>1</v>
      </c>
      <c r="DD256">
        <v>2</v>
      </c>
      <c r="DE256">
        <v>2</v>
      </c>
      <c r="DF256">
        <v>0</v>
      </c>
      <c r="DG256">
        <v>2</v>
      </c>
      <c r="DH256">
        <v>0</v>
      </c>
      <c r="DI256">
        <v>0</v>
      </c>
      <c r="DJ256">
        <v>0</v>
      </c>
      <c r="DK256">
        <v>2</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3</v>
      </c>
      <c r="EL256">
        <v>3</v>
      </c>
      <c r="EM256">
        <v>3</v>
      </c>
      <c r="EN256">
        <v>0</v>
      </c>
      <c r="EO256">
        <v>2</v>
      </c>
      <c r="EP256">
        <v>0</v>
      </c>
      <c r="EQ256">
        <v>0</v>
      </c>
      <c r="ER256">
        <v>3</v>
      </c>
      <c r="ES256">
        <v>1</v>
      </c>
      <c r="ET256">
        <v>0</v>
      </c>
      <c r="EU256">
        <v>0</v>
      </c>
      <c r="EV256">
        <v>0</v>
      </c>
      <c r="EW256">
        <v>0</v>
      </c>
      <c r="EX256">
        <v>2</v>
      </c>
      <c r="EY256">
        <v>0</v>
      </c>
      <c r="EZ256">
        <v>0</v>
      </c>
      <c r="FA256">
        <v>0</v>
      </c>
      <c r="FB256">
        <v>0</v>
      </c>
      <c r="FC256">
        <v>0</v>
      </c>
    </row>
    <row r="257" spans="1:159" x14ac:dyDescent="0.25">
      <c r="A257" t="s">
        <v>413</v>
      </c>
      <c r="B257">
        <v>0</v>
      </c>
      <c r="C257">
        <v>0</v>
      </c>
      <c r="D257">
        <v>0</v>
      </c>
      <c r="E257">
        <v>0</v>
      </c>
      <c r="F257">
        <v>0</v>
      </c>
      <c r="G257">
        <v>0</v>
      </c>
      <c r="H257">
        <v>2</v>
      </c>
      <c r="I257">
        <v>0</v>
      </c>
      <c r="J257">
        <v>0</v>
      </c>
      <c r="K257">
        <v>1</v>
      </c>
      <c r="L257">
        <v>1</v>
      </c>
      <c r="M257">
        <v>0</v>
      </c>
      <c r="N257">
        <v>0</v>
      </c>
      <c r="O257">
        <v>0</v>
      </c>
      <c r="P257">
        <v>0</v>
      </c>
      <c r="Q257">
        <v>0</v>
      </c>
      <c r="R257">
        <v>0</v>
      </c>
      <c r="S257">
        <v>0</v>
      </c>
      <c r="T257">
        <v>0</v>
      </c>
      <c r="U257">
        <v>0</v>
      </c>
      <c r="V257">
        <v>0</v>
      </c>
      <c r="W257">
        <v>0</v>
      </c>
      <c r="X257">
        <v>0</v>
      </c>
      <c r="Y257">
        <v>0</v>
      </c>
      <c r="Z257">
        <v>0</v>
      </c>
      <c r="AA257">
        <v>0</v>
      </c>
      <c r="AB257">
        <v>0</v>
      </c>
      <c r="AC257">
        <v>0</v>
      </c>
      <c r="AD257">
        <v>2</v>
      </c>
      <c r="AE257">
        <v>0</v>
      </c>
      <c r="AF257">
        <v>0</v>
      </c>
      <c r="AG257">
        <v>0</v>
      </c>
      <c r="AH257">
        <v>0</v>
      </c>
      <c r="AI257">
        <v>0</v>
      </c>
      <c r="AJ257">
        <v>0</v>
      </c>
      <c r="AK257">
        <v>0</v>
      </c>
      <c r="AL257" s="8">
        <v>0</v>
      </c>
      <c r="AM257">
        <v>0</v>
      </c>
      <c r="AN257">
        <v>0</v>
      </c>
      <c r="AO257">
        <v>0</v>
      </c>
      <c r="AP257">
        <v>0</v>
      </c>
      <c r="AQ257">
        <v>0</v>
      </c>
      <c r="AR257">
        <v>2</v>
      </c>
      <c r="AS257">
        <v>0</v>
      </c>
      <c r="AT257">
        <v>4</v>
      </c>
      <c r="AU257">
        <v>0</v>
      </c>
      <c r="AV257">
        <v>0</v>
      </c>
      <c r="AW257">
        <v>0</v>
      </c>
      <c r="AX257">
        <v>2</v>
      </c>
      <c r="AY257">
        <v>0</v>
      </c>
      <c r="AZ257">
        <v>0</v>
      </c>
      <c r="BA257">
        <v>3</v>
      </c>
      <c r="BB257">
        <v>0</v>
      </c>
      <c r="BC257">
        <v>0</v>
      </c>
      <c r="BD257">
        <v>2</v>
      </c>
      <c r="BE257">
        <v>0</v>
      </c>
      <c r="BF257">
        <v>0</v>
      </c>
      <c r="BG257">
        <v>0</v>
      </c>
      <c r="BH257">
        <v>0</v>
      </c>
      <c r="BI257">
        <v>0</v>
      </c>
      <c r="BJ257">
        <v>3</v>
      </c>
      <c r="BK257">
        <v>0</v>
      </c>
      <c r="BL257">
        <v>0</v>
      </c>
      <c r="BM257">
        <v>0</v>
      </c>
      <c r="BN257">
        <v>0</v>
      </c>
      <c r="BO257">
        <v>0</v>
      </c>
      <c r="BP257">
        <v>0</v>
      </c>
      <c r="BQ257">
        <v>0</v>
      </c>
      <c r="BR257">
        <v>0</v>
      </c>
      <c r="BS257">
        <v>4</v>
      </c>
      <c r="BT257">
        <v>2</v>
      </c>
      <c r="BU257">
        <v>0</v>
      </c>
      <c r="BV257">
        <v>1</v>
      </c>
      <c r="BW257">
        <v>0</v>
      </c>
      <c r="BX257">
        <v>0</v>
      </c>
      <c r="BY257">
        <v>0</v>
      </c>
      <c r="BZ257">
        <v>0</v>
      </c>
      <c r="CA257">
        <v>2</v>
      </c>
      <c r="CB257">
        <v>0</v>
      </c>
      <c r="CC257">
        <v>0</v>
      </c>
      <c r="CD257">
        <v>0</v>
      </c>
      <c r="CE257">
        <v>0</v>
      </c>
      <c r="CF257">
        <v>0</v>
      </c>
      <c r="CG257">
        <v>4</v>
      </c>
      <c r="CH257">
        <v>0</v>
      </c>
      <c r="CI257">
        <v>0</v>
      </c>
      <c r="CJ257">
        <v>0</v>
      </c>
      <c r="CK257">
        <v>0</v>
      </c>
      <c r="CL257">
        <v>0</v>
      </c>
      <c r="CM257">
        <v>2</v>
      </c>
      <c r="CN257">
        <v>2</v>
      </c>
      <c r="CO257">
        <v>0</v>
      </c>
      <c r="CP257">
        <v>0</v>
      </c>
      <c r="CQ257">
        <v>0</v>
      </c>
      <c r="CR257">
        <v>0</v>
      </c>
      <c r="CS257">
        <v>2</v>
      </c>
      <c r="CT257">
        <v>2</v>
      </c>
      <c r="CU257">
        <v>0</v>
      </c>
      <c r="CV257">
        <v>0</v>
      </c>
      <c r="CW257">
        <v>0</v>
      </c>
      <c r="CX257">
        <v>0</v>
      </c>
      <c r="CY257">
        <v>0</v>
      </c>
      <c r="CZ257">
        <v>0</v>
      </c>
      <c r="DA257">
        <v>2</v>
      </c>
      <c r="DB257">
        <v>0</v>
      </c>
      <c r="DC257">
        <v>2</v>
      </c>
      <c r="DD257">
        <v>0</v>
      </c>
      <c r="DE257">
        <v>2</v>
      </c>
      <c r="DF257">
        <v>2</v>
      </c>
      <c r="DG257">
        <v>0</v>
      </c>
      <c r="DH257">
        <v>0</v>
      </c>
      <c r="DI257">
        <v>0</v>
      </c>
      <c r="DJ257">
        <v>0</v>
      </c>
      <c r="DK257">
        <v>2</v>
      </c>
      <c r="DL257">
        <v>0</v>
      </c>
      <c r="DM257">
        <v>0</v>
      </c>
      <c r="DN257">
        <v>0</v>
      </c>
      <c r="DO257">
        <v>0</v>
      </c>
      <c r="DP257">
        <v>0</v>
      </c>
      <c r="DQ257">
        <v>0</v>
      </c>
      <c r="DR257">
        <v>0</v>
      </c>
      <c r="DS257">
        <v>1</v>
      </c>
      <c r="DT257">
        <v>0</v>
      </c>
      <c r="DU257">
        <v>0</v>
      </c>
      <c r="DV257">
        <v>0</v>
      </c>
      <c r="DW257">
        <v>0</v>
      </c>
      <c r="DX257">
        <v>0</v>
      </c>
      <c r="DY257">
        <v>0</v>
      </c>
      <c r="DZ257">
        <v>2</v>
      </c>
      <c r="EA257">
        <v>0</v>
      </c>
      <c r="EB257">
        <v>2</v>
      </c>
      <c r="EC257">
        <v>0</v>
      </c>
      <c r="ED257">
        <v>0</v>
      </c>
      <c r="EE257">
        <v>0</v>
      </c>
      <c r="EF257">
        <v>0</v>
      </c>
      <c r="EG257">
        <v>0</v>
      </c>
      <c r="EH257">
        <v>0</v>
      </c>
      <c r="EI257">
        <v>0</v>
      </c>
      <c r="EJ257">
        <v>2</v>
      </c>
      <c r="EK257">
        <v>0</v>
      </c>
      <c r="EL257">
        <v>2</v>
      </c>
      <c r="EM257">
        <v>2</v>
      </c>
      <c r="EN257">
        <v>0</v>
      </c>
      <c r="EO257">
        <v>0</v>
      </c>
      <c r="EP257">
        <v>0</v>
      </c>
      <c r="EQ257">
        <v>0</v>
      </c>
      <c r="ER257">
        <v>2</v>
      </c>
      <c r="ES257">
        <v>0</v>
      </c>
      <c r="ET257">
        <v>0</v>
      </c>
      <c r="EU257">
        <v>0</v>
      </c>
      <c r="EV257">
        <v>0</v>
      </c>
      <c r="EW257">
        <v>0</v>
      </c>
      <c r="EX257">
        <v>3</v>
      </c>
      <c r="EY257">
        <v>0</v>
      </c>
      <c r="EZ257">
        <v>0</v>
      </c>
      <c r="FA257">
        <v>0</v>
      </c>
      <c r="FB257">
        <v>0</v>
      </c>
      <c r="FC257">
        <v>0</v>
      </c>
    </row>
    <row r="258" spans="1:159" x14ac:dyDescent="0.25">
      <c r="A258" t="s">
        <v>414</v>
      </c>
      <c r="B258">
        <v>0</v>
      </c>
      <c r="C258">
        <v>0</v>
      </c>
      <c r="D258">
        <v>0</v>
      </c>
      <c r="E258">
        <v>0</v>
      </c>
      <c r="F258">
        <v>0</v>
      </c>
      <c r="G258">
        <v>0</v>
      </c>
      <c r="H258">
        <v>0</v>
      </c>
      <c r="I258">
        <v>1</v>
      </c>
      <c r="J258">
        <v>0</v>
      </c>
      <c r="K258">
        <v>1</v>
      </c>
      <c r="L258">
        <v>2</v>
      </c>
      <c r="M258">
        <v>0</v>
      </c>
      <c r="N258">
        <v>1</v>
      </c>
      <c r="O258">
        <v>0</v>
      </c>
      <c r="P258">
        <v>0</v>
      </c>
      <c r="Q258">
        <v>0</v>
      </c>
      <c r="R258">
        <v>0</v>
      </c>
      <c r="S258">
        <v>0</v>
      </c>
      <c r="T258">
        <v>0</v>
      </c>
      <c r="U258">
        <v>0</v>
      </c>
      <c r="V258">
        <v>0</v>
      </c>
      <c r="W258">
        <v>0</v>
      </c>
      <c r="X258">
        <v>0</v>
      </c>
      <c r="Y258">
        <v>0</v>
      </c>
      <c r="Z258">
        <v>0</v>
      </c>
      <c r="AA258">
        <v>2</v>
      </c>
      <c r="AB258">
        <v>0</v>
      </c>
      <c r="AC258">
        <v>0</v>
      </c>
      <c r="AD258">
        <v>0</v>
      </c>
      <c r="AE258">
        <v>1</v>
      </c>
      <c r="AF258">
        <v>0</v>
      </c>
      <c r="AG258">
        <v>0</v>
      </c>
      <c r="AH258">
        <v>0</v>
      </c>
      <c r="AI258">
        <v>0</v>
      </c>
      <c r="AJ258">
        <v>0</v>
      </c>
      <c r="AK258">
        <v>0</v>
      </c>
      <c r="AL258" s="8">
        <v>2</v>
      </c>
      <c r="AM258">
        <v>0</v>
      </c>
      <c r="AN258">
        <v>2</v>
      </c>
      <c r="AO258">
        <v>0</v>
      </c>
      <c r="AP258">
        <v>0</v>
      </c>
      <c r="AQ258">
        <v>0</v>
      </c>
      <c r="AR258">
        <v>0</v>
      </c>
      <c r="AS258">
        <v>2</v>
      </c>
      <c r="AT258">
        <v>1</v>
      </c>
      <c r="AU258">
        <v>0</v>
      </c>
      <c r="AV258">
        <v>0</v>
      </c>
      <c r="AW258">
        <v>0</v>
      </c>
      <c r="AX258">
        <v>2</v>
      </c>
      <c r="AY258">
        <v>1</v>
      </c>
      <c r="AZ258">
        <v>0</v>
      </c>
      <c r="BA258">
        <v>2</v>
      </c>
      <c r="BB258">
        <v>0</v>
      </c>
      <c r="BC258">
        <v>2</v>
      </c>
      <c r="BD258">
        <v>2</v>
      </c>
      <c r="BE258">
        <v>0</v>
      </c>
      <c r="BF258">
        <v>0</v>
      </c>
      <c r="BG258">
        <v>0</v>
      </c>
      <c r="BH258">
        <v>0</v>
      </c>
      <c r="BI258">
        <v>0</v>
      </c>
      <c r="BJ258">
        <v>3</v>
      </c>
      <c r="BK258">
        <v>2</v>
      </c>
      <c r="BL258">
        <v>0</v>
      </c>
      <c r="BM258">
        <v>0</v>
      </c>
      <c r="BN258">
        <v>0</v>
      </c>
      <c r="BO258">
        <v>3</v>
      </c>
      <c r="BP258">
        <v>0</v>
      </c>
      <c r="BQ258">
        <v>0</v>
      </c>
      <c r="BR258">
        <v>0</v>
      </c>
      <c r="BS258">
        <v>2</v>
      </c>
      <c r="BT258">
        <v>0</v>
      </c>
      <c r="BU258">
        <v>0</v>
      </c>
      <c r="BV258">
        <v>0</v>
      </c>
      <c r="BW258">
        <v>0</v>
      </c>
      <c r="BX258">
        <v>0</v>
      </c>
      <c r="BY258">
        <v>0</v>
      </c>
      <c r="BZ258">
        <v>0</v>
      </c>
      <c r="CA258">
        <v>0</v>
      </c>
      <c r="CB258">
        <v>0</v>
      </c>
      <c r="CC258">
        <v>0</v>
      </c>
      <c r="CD258">
        <v>0</v>
      </c>
      <c r="CE258">
        <v>0</v>
      </c>
      <c r="CF258">
        <v>0</v>
      </c>
      <c r="CG258">
        <v>3</v>
      </c>
      <c r="CH258">
        <v>0</v>
      </c>
      <c r="CI258">
        <v>0</v>
      </c>
      <c r="CJ258">
        <v>0</v>
      </c>
      <c r="CK258">
        <v>0</v>
      </c>
      <c r="CL258">
        <v>0</v>
      </c>
      <c r="CM258">
        <v>0</v>
      </c>
      <c r="CN258">
        <v>0</v>
      </c>
      <c r="CO258">
        <v>0</v>
      </c>
      <c r="CP258">
        <v>0</v>
      </c>
      <c r="CQ258">
        <v>0</v>
      </c>
      <c r="CR258">
        <v>0</v>
      </c>
      <c r="CS258">
        <v>0</v>
      </c>
      <c r="CT258">
        <v>2</v>
      </c>
      <c r="CU258">
        <v>0</v>
      </c>
      <c r="CV258">
        <v>0</v>
      </c>
      <c r="CW258">
        <v>0</v>
      </c>
      <c r="CX258">
        <v>0</v>
      </c>
      <c r="CY258">
        <v>0</v>
      </c>
      <c r="CZ258">
        <v>0</v>
      </c>
      <c r="DA258">
        <v>0</v>
      </c>
      <c r="DB258">
        <v>0</v>
      </c>
      <c r="DC258">
        <v>2</v>
      </c>
      <c r="DD258">
        <v>0</v>
      </c>
      <c r="DE258">
        <v>2</v>
      </c>
      <c r="DF258">
        <v>0</v>
      </c>
      <c r="DG258">
        <v>2</v>
      </c>
      <c r="DH258">
        <v>0</v>
      </c>
      <c r="DI258">
        <v>0</v>
      </c>
      <c r="DJ258">
        <v>0</v>
      </c>
      <c r="DK258">
        <v>2</v>
      </c>
      <c r="DL258">
        <v>0</v>
      </c>
      <c r="DM258">
        <v>0</v>
      </c>
      <c r="DN258">
        <v>0</v>
      </c>
      <c r="DO258">
        <v>0</v>
      </c>
      <c r="DP258">
        <v>0</v>
      </c>
      <c r="DQ258">
        <v>0</v>
      </c>
      <c r="DR258">
        <v>0</v>
      </c>
      <c r="DS258">
        <v>0</v>
      </c>
      <c r="DT258">
        <v>0</v>
      </c>
      <c r="DU258">
        <v>0</v>
      </c>
      <c r="DV258">
        <v>0</v>
      </c>
      <c r="DW258">
        <v>0</v>
      </c>
      <c r="DX258">
        <v>0</v>
      </c>
      <c r="DY258">
        <v>0</v>
      </c>
      <c r="DZ258">
        <v>2</v>
      </c>
      <c r="EA258">
        <v>0</v>
      </c>
      <c r="EB258">
        <v>0</v>
      </c>
      <c r="EC258">
        <v>2</v>
      </c>
      <c r="ED258">
        <v>0</v>
      </c>
      <c r="EE258">
        <v>0</v>
      </c>
      <c r="EF258">
        <v>0</v>
      </c>
      <c r="EG258">
        <v>0</v>
      </c>
      <c r="EH258">
        <v>0</v>
      </c>
      <c r="EI258">
        <v>0</v>
      </c>
      <c r="EJ258">
        <v>2</v>
      </c>
      <c r="EK258">
        <v>2</v>
      </c>
      <c r="EL258">
        <v>2</v>
      </c>
      <c r="EM258">
        <v>1</v>
      </c>
      <c r="EN258">
        <v>0</v>
      </c>
      <c r="EO258">
        <v>0</v>
      </c>
      <c r="EP258">
        <v>0</v>
      </c>
      <c r="EQ258">
        <v>0</v>
      </c>
      <c r="ER258">
        <v>3</v>
      </c>
      <c r="ES258">
        <v>0</v>
      </c>
      <c r="ET258">
        <v>0</v>
      </c>
      <c r="EU258">
        <v>0</v>
      </c>
      <c r="EV258">
        <v>0</v>
      </c>
      <c r="EW258">
        <v>0</v>
      </c>
      <c r="EX258">
        <v>2</v>
      </c>
      <c r="EY258">
        <v>0</v>
      </c>
      <c r="EZ258">
        <v>0</v>
      </c>
      <c r="FA258">
        <v>0</v>
      </c>
      <c r="FB258">
        <v>0</v>
      </c>
      <c r="FC258">
        <v>0</v>
      </c>
    </row>
    <row r="259" spans="1:159" x14ac:dyDescent="0.25">
      <c r="A259" t="s">
        <v>415</v>
      </c>
      <c r="B259">
        <v>0</v>
      </c>
      <c r="C259">
        <v>0</v>
      </c>
      <c r="D259">
        <v>0</v>
      </c>
      <c r="E259">
        <v>0</v>
      </c>
      <c r="F259">
        <v>0</v>
      </c>
      <c r="G259">
        <v>0</v>
      </c>
      <c r="H259">
        <v>1</v>
      </c>
      <c r="I259">
        <v>0</v>
      </c>
      <c r="J259">
        <v>0</v>
      </c>
      <c r="K259">
        <v>0</v>
      </c>
      <c r="L259">
        <v>0</v>
      </c>
      <c r="M259">
        <v>0</v>
      </c>
      <c r="N259">
        <v>0</v>
      </c>
      <c r="O259">
        <v>0</v>
      </c>
      <c r="P259">
        <v>0</v>
      </c>
      <c r="Q259">
        <v>0</v>
      </c>
      <c r="R259">
        <v>0</v>
      </c>
      <c r="S259">
        <v>0</v>
      </c>
      <c r="T259">
        <v>0</v>
      </c>
      <c r="U259">
        <v>0</v>
      </c>
      <c r="V259">
        <v>2</v>
      </c>
      <c r="W259">
        <v>0</v>
      </c>
      <c r="X259">
        <v>0</v>
      </c>
      <c r="Y259">
        <v>0</v>
      </c>
      <c r="Z259">
        <v>0</v>
      </c>
      <c r="AA259">
        <v>0</v>
      </c>
      <c r="AB259">
        <v>0</v>
      </c>
      <c r="AC259">
        <v>0</v>
      </c>
      <c r="AD259">
        <v>2</v>
      </c>
      <c r="AE259">
        <v>0</v>
      </c>
      <c r="AF259">
        <v>0</v>
      </c>
      <c r="AG259">
        <v>0</v>
      </c>
      <c r="AH259">
        <v>0</v>
      </c>
      <c r="AI259">
        <v>0</v>
      </c>
      <c r="AJ259">
        <v>0</v>
      </c>
      <c r="AK259">
        <v>0</v>
      </c>
      <c r="AL259" s="8">
        <v>2</v>
      </c>
      <c r="AM259">
        <v>0</v>
      </c>
      <c r="AN259">
        <v>0</v>
      </c>
      <c r="AO259">
        <v>0</v>
      </c>
      <c r="AP259">
        <v>1</v>
      </c>
      <c r="AQ259">
        <v>0</v>
      </c>
      <c r="AR259">
        <v>3</v>
      </c>
      <c r="AS259">
        <v>2</v>
      </c>
      <c r="AT259">
        <v>4</v>
      </c>
      <c r="AU259">
        <v>0</v>
      </c>
      <c r="AV259">
        <v>0</v>
      </c>
      <c r="AW259">
        <v>0</v>
      </c>
      <c r="AX259">
        <v>2</v>
      </c>
      <c r="AY259">
        <v>0</v>
      </c>
      <c r="AZ259">
        <v>0</v>
      </c>
      <c r="BA259">
        <v>0</v>
      </c>
      <c r="BB259">
        <v>0</v>
      </c>
      <c r="BC259">
        <v>1</v>
      </c>
      <c r="BD259">
        <v>2</v>
      </c>
      <c r="BE259">
        <v>0</v>
      </c>
      <c r="BF259">
        <v>0</v>
      </c>
      <c r="BG259">
        <v>0</v>
      </c>
      <c r="BH259">
        <v>0</v>
      </c>
      <c r="BI259">
        <v>0</v>
      </c>
      <c r="BJ259">
        <v>3</v>
      </c>
      <c r="BK259">
        <v>0</v>
      </c>
      <c r="BL259">
        <v>0</v>
      </c>
      <c r="BM259">
        <v>0</v>
      </c>
      <c r="BN259">
        <v>0</v>
      </c>
      <c r="BO259">
        <v>0</v>
      </c>
      <c r="BP259">
        <v>0</v>
      </c>
      <c r="BQ259">
        <v>0</v>
      </c>
      <c r="BR259">
        <v>1</v>
      </c>
      <c r="BS259">
        <v>3</v>
      </c>
      <c r="BT259">
        <v>0</v>
      </c>
      <c r="BU259">
        <v>0</v>
      </c>
      <c r="BV259">
        <v>0</v>
      </c>
      <c r="BW259">
        <v>0</v>
      </c>
      <c r="BX259">
        <v>0</v>
      </c>
      <c r="BY259">
        <v>0</v>
      </c>
      <c r="BZ259">
        <v>0</v>
      </c>
      <c r="CA259">
        <v>2</v>
      </c>
      <c r="CB259">
        <v>0</v>
      </c>
      <c r="CC259">
        <v>0</v>
      </c>
      <c r="CD259">
        <v>1</v>
      </c>
      <c r="CE259">
        <v>0</v>
      </c>
      <c r="CF259">
        <v>0</v>
      </c>
      <c r="CG259">
        <v>4</v>
      </c>
      <c r="CH259">
        <v>0</v>
      </c>
      <c r="CI259">
        <v>0</v>
      </c>
      <c r="CJ259">
        <v>2</v>
      </c>
      <c r="CK259">
        <v>0</v>
      </c>
      <c r="CL259">
        <v>0</v>
      </c>
      <c r="CM259">
        <v>0</v>
      </c>
      <c r="CN259">
        <v>0</v>
      </c>
      <c r="CO259">
        <v>0</v>
      </c>
      <c r="CP259">
        <v>0</v>
      </c>
      <c r="CQ259">
        <v>0</v>
      </c>
      <c r="CR259">
        <v>0</v>
      </c>
      <c r="CS259">
        <v>1</v>
      </c>
      <c r="CT259">
        <v>2</v>
      </c>
      <c r="CU259">
        <v>0</v>
      </c>
      <c r="CV259">
        <v>0</v>
      </c>
      <c r="CW259">
        <v>0</v>
      </c>
      <c r="CX259">
        <v>0</v>
      </c>
      <c r="CY259">
        <v>0</v>
      </c>
      <c r="CZ259">
        <v>0</v>
      </c>
      <c r="DA259">
        <v>0</v>
      </c>
      <c r="DB259">
        <v>0</v>
      </c>
      <c r="DC259">
        <v>1</v>
      </c>
      <c r="DD259">
        <v>0</v>
      </c>
      <c r="DE259">
        <v>0</v>
      </c>
      <c r="DF259">
        <v>2</v>
      </c>
      <c r="DG259">
        <v>2</v>
      </c>
      <c r="DH259">
        <v>0</v>
      </c>
      <c r="DI259">
        <v>0</v>
      </c>
      <c r="DJ259">
        <v>0</v>
      </c>
      <c r="DK259">
        <v>2</v>
      </c>
      <c r="DL259">
        <v>0</v>
      </c>
      <c r="DM259">
        <v>0</v>
      </c>
      <c r="DN259">
        <v>0</v>
      </c>
      <c r="DO259">
        <v>0</v>
      </c>
      <c r="DP259">
        <v>0</v>
      </c>
      <c r="DQ259">
        <v>0</v>
      </c>
      <c r="DR259">
        <v>0</v>
      </c>
      <c r="DS259">
        <v>0</v>
      </c>
      <c r="DT259">
        <v>0</v>
      </c>
      <c r="DU259">
        <v>0</v>
      </c>
      <c r="DV259">
        <v>0</v>
      </c>
      <c r="DW259">
        <v>0</v>
      </c>
      <c r="DX259">
        <v>0</v>
      </c>
      <c r="DY259">
        <v>0</v>
      </c>
      <c r="DZ259">
        <v>2</v>
      </c>
      <c r="EA259">
        <v>0</v>
      </c>
      <c r="EB259">
        <v>0</v>
      </c>
      <c r="EC259">
        <v>0</v>
      </c>
      <c r="ED259">
        <v>0</v>
      </c>
      <c r="EE259">
        <v>0</v>
      </c>
      <c r="EF259">
        <v>0</v>
      </c>
      <c r="EG259">
        <v>0</v>
      </c>
      <c r="EH259">
        <v>0</v>
      </c>
      <c r="EI259">
        <v>0</v>
      </c>
      <c r="EJ259">
        <v>0</v>
      </c>
      <c r="EK259">
        <v>0</v>
      </c>
      <c r="EL259">
        <v>3</v>
      </c>
      <c r="EM259">
        <v>0</v>
      </c>
      <c r="EN259">
        <v>0</v>
      </c>
      <c r="EO259">
        <v>0</v>
      </c>
      <c r="EP259">
        <v>0</v>
      </c>
      <c r="EQ259">
        <v>0</v>
      </c>
      <c r="ER259">
        <v>3</v>
      </c>
      <c r="ES259">
        <v>1</v>
      </c>
      <c r="ET259">
        <v>0</v>
      </c>
      <c r="EU259">
        <v>0</v>
      </c>
      <c r="EV259">
        <v>0</v>
      </c>
      <c r="EW259">
        <v>0</v>
      </c>
      <c r="EX259">
        <v>2</v>
      </c>
      <c r="EY259">
        <v>0</v>
      </c>
      <c r="EZ259">
        <v>0</v>
      </c>
      <c r="FA259">
        <v>2</v>
      </c>
      <c r="FB259">
        <v>0</v>
      </c>
      <c r="FC259">
        <v>0</v>
      </c>
    </row>
    <row r="260" spans="1:159" x14ac:dyDescent="0.25">
      <c r="A260" t="s">
        <v>416</v>
      </c>
      <c r="B260">
        <v>0</v>
      </c>
      <c r="C260">
        <v>0</v>
      </c>
      <c r="D260">
        <v>0</v>
      </c>
      <c r="E260">
        <v>0</v>
      </c>
      <c r="F260">
        <v>0</v>
      </c>
      <c r="G260">
        <v>0</v>
      </c>
      <c r="H260">
        <v>0</v>
      </c>
      <c r="I260">
        <v>0</v>
      </c>
      <c r="J260">
        <v>0</v>
      </c>
      <c r="K260">
        <v>1</v>
      </c>
      <c r="L260">
        <v>2</v>
      </c>
      <c r="M260">
        <v>0</v>
      </c>
      <c r="N260">
        <v>1</v>
      </c>
      <c r="O260">
        <v>0</v>
      </c>
      <c r="P260">
        <v>0</v>
      </c>
      <c r="Q260">
        <v>1</v>
      </c>
      <c r="R260">
        <v>1</v>
      </c>
      <c r="S260">
        <v>0</v>
      </c>
      <c r="T260">
        <v>0</v>
      </c>
      <c r="U260">
        <v>0</v>
      </c>
      <c r="V260">
        <v>2</v>
      </c>
      <c r="W260">
        <v>0</v>
      </c>
      <c r="X260">
        <v>0</v>
      </c>
      <c r="Y260">
        <v>0</v>
      </c>
      <c r="Z260">
        <v>0</v>
      </c>
      <c r="AA260">
        <v>2</v>
      </c>
      <c r="AB260">
        <v>0</v>
      </c>
      <c r="AC260">
        <v>0</v>
      </c>
      <c r="AD260">
        <v>4</v>
      </c>
      <c r="AE260">
        <v>0</v>
      </c>
      <c r="AF260">
        <v>0</v>
      </c>
      <c r="AG260">
        <v>0</v>
      </c>
      <c r="AH260">
        <v>0</v>
      </c>
      <c r="AI260">
        <v>0</v>
      </c>
      <c r="AJ260">
        <v>0</v>
      </c>
      <c r="AK260">
        <v>0</v>
      </c>
      <c r="AL260" s="8">
        <v>0</v>
      </c>
      <c r="AM260">
        <v>0</v>
      </c>
      <c r="AN260">
        <v>0</v>
      </c>
      <c r="AO260">
        <v>0</v>
      </c>
      <c r="AP260">
        <v>0</v>
      </c>
      <c r="AQ260">
        <v>0</v>
      </c>
      <c r="AR260">
        <v>0</v>
      </c>
      <c r="AS260">
        <v>2</v>
      </c>
      <c r="AT260">
        <v>4</v>
      </c>
      <c r="AU260">
        <v>0</v>
      </c>
      <c r="AV260">
        <v>0</v>
      </c>
      <c r="AW260">
        <v>0</v>
      </c>
      <c r="AX260">
        <v>2</v>
      </c>
      <c r="AY260">
        <v>0</v>
      </c>
      <c r="AZ260">
        <v>0</v>
      </c>
      <c r="BA260">
        <v>4</v>
      </c>
      <c r="BB260">
        <v>0</v>
      </c>
      <c r="BC260">
        <v>2</v>
      </c>
      <c r="BD260">
        <v>1</v>
      </c>
      <c r="BE260">
        <v>0</v>
      </c>
      <c r="BF260">
        <v>0</v>
      </c>
      <c r="BG260">
        <v>0</v>
      </c>
      <c r="BH260">
        <v>0</v>
      </c>
      <c r="BI260">
        <v>0</v>
      </c>
      <c r="BJ260">
        <v>3</v>
      </c>
      <c r="BK260">
        <v>0</v>
      </c>
      <c r="BL260">
        <v>0</v>
      </c>
      <c r="BM260">
        <v>0</v>
      </c>
      <c r="BN260">
        <v>0</v>
      </c>
      <c r="BO260">
        <v>2</v>
      </c>
      <c r="BP260">
        <v>0</v>
      </c>
      <c r="BQ260">
        <v>0</v>
      </c>
      <c r="BR260">
        <v>1</v>
      </c>
      <c r="BS260">
        <v>4</v>
      </c>
      <c r="BT260">
        <v>0</v>
      </c>
      <c r="BU260">
        <v>0</v>
      </c>
      <c r="BV260">
        <v>0</v>
      </c>
      <c r="BW260">
        <v>0</v>
      </c>
      <c r="BX260">
        <v>0</v>
      </c>
      <c r="BY260">
        <v>0</v>
      </c>
      <c r="BZ260">
        <v>3</v>
      </c>
      <c r="CA260">
        <v>0</v>
      </c>
      <c r="CB260">
        <v>0</v>
      </c>
      <c r="CC260">
        <v>0</v>
      </c>
      <c r="CD260">
        <v>0</v>
      </c>
      <c r="CE260">
        <v>0</v>
      </c>
      <c r="CF260">
        <v>0</v>
      </c>
      <c r="CG260">
        <v>4</v>
      </c>
      <c r="CH260">
        <v>0</v>
      </c>
      <c r="CI260">
        <v>0</v>
      </c>
      <c r="CJ260">
        <v>2</v>
      </c>
      <c r="CK260">
        <v>0</v>
      </c>
      <c r="CL260">
        <v>0</v>
      </c>
      <c r="CM260">
        <v>0</v>
      </c>
      <c r="CN260">
        <v>0</v>
      </c>
      <c r="CO260">
        <v>1</v>
      </c>
      <c r="CP260">
        <v>0</v>
      </c>
      <c r="CQ260">
        <v>0</v>
      </c>
      <c r="CR260">
        <v>0</v>
      </c>
      <c r="CS260">
        <v>2</v>
      </c>
      <c r="CT260">
        <v>2</v>
      </c>
      <c r="CU260">
        <v>0</v>
      </c>
      <c r="CV260">
        <v>0</v>
      </c>
      <c r="CW260">
        <v>0</v>
      </c>
      <c r="CX260">
        <v>0</v>
      </c>
      <c r="CY260">
        <v>0</v>
      </c>
      <c r="CZ260">
        <v>0</v>
      </c>
      <c r="DA260">
        <v>0</v>
      </c>
      <c r="DB260">
        <v>0</v>
      </c>
      <c r="DC260">
        <v>1</v>
      </c>
      <c r="DD260">
        <v>0</v>
      </c>
      <c r="DE260">
        <v>2</v>
      </c>
      <c r="DF260">
        <v>0</v>
      </c>
      <c r="DG260">
        <v>2</v>
      </c>
      <c r="DH260">
        <v>0</v>
      </c>
      <c r="DI260">
        <v>1</v>
      </c>
      <c r="DJ260">
        <v>0</v>
      </c>
      <c r="DK260">
        <v>2</v>
      </c>
      <c r="DL260">
        <v>0</v>
      </c>
      <c r="DM260">
        <v>0</v>
      </c>
      <c r="DN260">
        <v>0</v>
      </c>
      <c r="DO260">
        <v>0</v>
      </c>
      <c r="DP260">
        <v>0</v>
      </c>
      <c r="DQ260">
        <v>0</v>
      </c>
      <c r="DR260">
        <v>0</v>
      </c>
      <c r="DS260">
        <v>1</v>
      </c>
      <c r="DT260">
        <v>0</v>
      </c>
      <c r="DU260">
        <v>0</v>
      </c>
      <c r="DV260">
        <v>0</v>
      </c>
      <c r="DW260">
        <v>0</v>
      </c>
      <c r="DX260">
        <v>0</v>
      </c>
      <c r="DY260">
        <v>0</v>
      </c>
      <c r="DZ260">
        <v>0</v>
      </c>
      <c r="EA260">
        <v>0</v>
      </c>
      <c r="EB260">
        <v>0</v>
      </c>
      <c r="EC260">
        <v>0</v>
      </c>
      <c r="ED260">
        <v>0</v>
      </c>
      <c r="EE260">
        <v>0</v>
      </c>
      <c r="EF260">
        <v>0</v>
      </c>
      <c r="EG260">
        <v>0</v>
      </c>
      <c r="EH260">
        <v>0</v>
      </c>
      <c r="EI260">
        <v>0</v>
      </c>
      <c r="EJ260">
        <v>1</v>
      </c>
      <c r="EK260">
        <v>2</v>
      </c>
      <c r="EL260">
        <v>2</v>
      </c>
      <c r="EM260">
        <v>2</v>
      </c>
      <c r="EN260">
        <v>0</v>
      </c>
      <c r="EO260">
        <v>2</v>
      </c>
      <c r="EP260">
        <v>0</v>
      </c>
      <c r="EQ260">
        <v>0</v>
      </c>
      <c r="ER260">
        <v>3</v>
      </c>
      <c r="ES260">
        <v>1</v>
      </c>
      <c r="ET260">
        <v>0</v>
      </c>
      <c r="EU260">
        <v>0</v>
      </c>
      <c r="EV260">
        <v>0</v>
      </c>
      <c r="EW260">
        <v>0</v>
      </c>
      <c r="EX260">
        <v>2</v>
      </c>
      <c r="EY260">
        <v>0</v>
      </c>
      <c r="EZ260">
        <v>0</v>
      </c>
      <c r="FA260">
        <v>2</v>
      </c>
      <c r="FB260">
        <v>0</v>
      </c>
      <c r="FC260">
        <v>0</v>
      </c>
    </row>
    <row r="261" spans="1:159" x14ac:dyDescent="0.25">
      <c r="A261" t="s">
        <v>417</v>
      </c>
      <c r="B261">
        <v>0</v>
      </c>
      <c r="C261">
        <v>0</v>
      </c>
      <c r="D261">
        <v>0</v>
      </c>
      <c r="E261">
        <v>0</v>
      </c>
      <c r="F261">
        <v>0</v>
      </c>
      <c r="G261">
        <v>0</v>
      </c>
      <c r="H261">
        <v>0</v>
      </c>
      <c r="I261">
        <v>0</v>
      </c>
      <c r="J261">
        <v>1</v>
      </c>
      <c r="K261">
        <v>0</v>
      </c>
      <c r="L261">
        <v>2</v>
      </c>
      <c r="M261">
        <v>0</v>
      </c>
      <c r="N261">
        <v>0</v>
      </c>
      <c r="O261">
        <v>0</v>
      </c>
      <c r="P261">
        <v>0</v>
      </c>
      <c r="Q261">
        <v>0</v>
      </c>
      <c r="R261">
        <v>0</v>
      </c>
      <c r="S261">
        <v>1</v>
      </c>
      <c r="T261">
        <v>2</v>
      </c>
      <c r="U261">
        <v>0</v>
      </c>
      <c r="V261">
        <v>0</v>
      </c>
      <c r="W261">
        <v>0</v>
      </c>
      <c r="X261">
        <v>0</v>
      </c>
      <c r="Y261">
        <v>0</v>
      </c>
      <c r="Z261">
        <v>0</v>
      </c>
      <c r="AA261">
        <v>2</v>
      </c>
      <c r="AB261">
        <v>0</v>
      </c>
      <c r="AC261">
        <v>0</v>
      </c>
      <c r="AD261">
        <v>0</v>
      </c>
      <c r="AE261">
        <v>0</v>
      </c>
      <c r="AF261">
        <v>0</v>
      </c>
      <c r="AG261">
        <v>0</v>
      </c>
      <c r="AH261">
        <v>0</v>
      </c>
      <c r="AI261">
        <v>0</v>
      </c>
      <c r="AJ261">
        <v>0</v>
      </c>
      <c r="AK261">
        <v>0</v>
      </c>
      <c r="AL261" s="8">
        <v>1</v>
      </c>
      <c r="AM261">
        <v>0</v>
      </c>
      <c r="AN261">
        <v>0</v>
      </c>
      <c r="AO261">
        <v>0</v>
      </c>
      <c r="AP261">
        <v>0</v>
      </c>
      <c r="AQ261">
        <v>0</v>
      </c>
      <c r="AR261">
        <v>0</v>
      </c>
      <c r="AS261">
        <v>0</v>
      </c>
      <c r="AT261">
        <v>0</v>
      </c>
      <c r="AU261">
        <v>0</v>
      </c>
      <c r="AV261">
        <v>0</v>
      </c>
      <c r="AW261">
        <v>0</v>
      </c>
      <c r="AX261">
        <v>0</v>
      </c>
      <c r="AY261">
        <v>0</v>
      </c>
      <c r="AZ261">
        <v>0</v>
      </c>
      <c r="BA261">
        <v>3</v>
      </c>
      <c r="BB261">
        <v>0</v>
      </c>
      <c r="BC261">
        <v>0</v>
      </c>
      <c r="BD261">
        <v>2</v>
      </c>
      <c r="BE261">
        <v>0</v>
      </c>
      <c r="BF261">
        <v>0</v>
      </c>
      <c r="BG261">
        <v>0</v>
      </c>
      <c r="BH261">
        <v>0</v>
      </c>
      <c r="BI261">
        <v>0</v>
      </c>
      <c r="BJ261">
        <v>2</v>
      </c>
      <c r="BK261">
        <v>2</v>
      </c>
      <c r="BL261">
        <v>1</v>
      </c>
      <c r="BM261">
        <v>0</v>
      </c>
      <c r="BN261">
        <v>0</v>
      </c>
      <c r="BO261">
        <v>2</v>
      </c>
      <c r="BP261">
        <v>0</v>
      </c>
      <c r="BQ261">
        <v>0</v>
      </c>
      <c r="BR261">
        <v>0</v>
      </c>
      <c r="BS261">
        <v>2</v>
      </c>
      <c r="BT261">
        <v>0</v>
      </c>
      <c r="BU261">
        <v>1</v>
      </c>
      <c r="BV261">
        <v>0</v>
      </c>
      <c r="BW261">
        <v>0</v>
      </c>
      <c r="BX261">
        <v>0</v>
      </c>
      <c r="BY261">
        <v>0</v>
      </c>
      <c r="BZ261">
        <v>0</v>
      </c>
      <c r="CA261">
        <v>0</v>
      </c>
      <c r="CB261">
        <v>0</v>
      </c>
      <c r="CC261">
        <v>0</v>
      </c>
      <c r="CD261">
        <v>0</v>
      </c>
      <c r="CE261">
        <v>0</v>
      </c>
      <c r="CF261">
        <v>0</v>
      </c>
      <c r="CG261">
        <v>3</v>
      </c>
      <c r="CH261">
        <v>0</v>
      </c>
      <c r="CI261">
        <v>0</v>
      </c>
      <c r="CJ261">
        <v>0</v>
      </c>
      <c r="CK261">
        <v>0</v>
      </c>
      <c r="CL261">
        <v>0</v>
      </c>
      <c r="CM261">
        <v>0</v>
      </c>
      <c r="CN261">
        <v>1</v>
      </c>
      <c r="CO261">
        <v>0</v>
      </c>
      <c r="CP261">
        <v>0</v>
      </c>
      <c r="CQ261">
        <v>0</v>
      </c>
      <c r="CR261">
        <v>0</v>
      </c>
      <c r="CS261">
        <v>0</v>
      </c>
      <c r="CT261">
        <v>2</v>
      </c>
      <c r="CU261">
        <v>0</v>
      </c>
      <c r="CV261">
        <v>0</v>
      </c>
      <c r="CW261">
        <v>0</v>
      </c>
      <c r="CX261">
        <v>0</v>
      </c>
      <c r="CY261">
        <v>0</v>
      </c>
      <c r="CZ261">
        <v>0</v>
      </c>
      <c r="DA261">
        <v>0</v>
      </c>
      <c r="DB261">
        <v>0</v>
      </c>
      <c r="DC261">
        <v>0</v>
      </c>
      <c r="DD261">
        <v>0</v>
      </c>
      <c r="DE261">
        <v>1</v>
      </c>
      <c r="DF261">
        <v>0</v>
      </c>
      <c r="DG261">
        <v>2</v>
      </c>
      <c r="DH261">
        <v>0</v>
      </c>
      <c r="DI261">
        <v>1</v>
      </c>
      <c r="DJ261">
        <v>0</v>
      </c>
      <c r="DK261">
        <v>0</v>
      </c>
      <c r="DL261">
        <v>0</v>
      </c>
      <c r="DM261">
        <v>0</v>
      </c>
      <c r="DN261">
        <v>0</v>
      </c>
      <c r="DO261">
        <v>0</v>
      </c>
      <c r="DP261">
        <v>0</v>
      </c>
      <c r="DQ261">
        <v>0</v>
      </c>
      <c r="DR261">
        <v>0</v>
      </c>
      <c r="DS261">
        <v>0</v>
      </c>
      <c r="DT261">
        <v>0</v>
      </c>
      <c r="DU261">
        <v>0</v>
      </c>
      <c r="DV261">
        <v>0</v>
      </c>
      <c r="DW261">
        <v>0</v>
      </c>
      <c r="DX261">
        <v>0</v>
      </c>
      <c r="DY261">
        <v>0</v>
      </c>
      <c r="DZ261">
        <v>2</v>
      </c>
      <c r="EA261">
        <v>0</v>
      </c>
      <c r="EB261">
        <v>0</v>
      </c>
      <c r="EC261">
        <v>1</v>
      </c>
      <c r="ED261">
        <v>0</v>
      </c>
      <c r="EE261">
        <v>0</v>
      </c>
      <c r="EF261">
        <v>0</v>
      </c>
      <c r="EG261">
        <v>0</v>
      </c>
      <c r="EH261">
        <v>0</v>
      </c>
      <c r="EI261">
        <v>0</v>
      </c>
      <c r="EJ261">
        <v>0</v>
      </c>
      <c r="EK261">
        <v>2</v>
      </c>
      <c r="EL261">
        <v>0</v>
      </c>
      <c r="EM261">
        <v>2</v>
      </c>
      <c r="EN261">
        <v>0</v>
      </c>
      <c r="EO261">
        <v>2</v>
      </c>
      <c r="EP261">
        <v>0</v>
      </c>
      <c r="EQ261">
        <v>0</v>
      </c>
      <c r="ER261">
        <v>2</v>
      </c>
      <c r="ES261">
        <v>0</v>
      </c>
      <c r="ET261">
        <v>0</v>
      </c>
      <c r="EU261">
        <v>0</v>
      </c>
      <c r="EV261">
        <v>0</v>
      </c>
      <c r="EW261">
        <v>0</v>
      </c>
      <c r="EX261">
        <v>2</v>
      </c>
      <c r="EY261">
        <v>0</v>
      </c>
      <c r="EZ261">
        <v>0</v>
      </c>
      <c r="FA261">
        <v>2</v>
      </c>
      <c r="FB261">
        <v>0</v>
      </c>
      <c r="FC261">
        <v>0</v>
      </c>
    </row>
    <row r="262" spans="1:159" x14ac:dyDescent="0.25">
      <c r="A262" t="s">
        <v>418</v>
      </c>
      <c r="B262">
        <v>0</v>
      </c>
      <c r="C262">
        <v>0</v>
      </c>
      <c r="D262">
        <v>0</v>
      </c>
      <c r="E262">
        <v>0</v>
      </c>
      <c r="F262">
        <v>0</v>
      </c>
      <c r="G262">
        <v>0</v>
      </c>
      <c r="H262">
        <v>0</v>
      </c>
      <c r="I262">
        <v>0</v>
      </c>
      <c r="J262">
        <v>0</v>
      </c>
      <c r="K262">
        <v>0</v>
      </c>
      <c r="L262">
        <v>1</v>
      </c>
      <c r="M262">
        <v>0</v>
      </c>
      <c r="N262">
        <v>0</v>
      </c>
      <c r="O262">
        <v>0</v>
      </c>
      <c r="P262">
        <v>0</v>
      </c>
      <c r="Q262">
        <v>0</v>
      </c>
      <c r="R262">
        <v>0</v>
      </c>
      <c r="S262">
        <v>0</v>
      </c>
      <c r="T262">
        <v>0</v>
      </c>
      <c r="U262">
        <v>0</v>
      </c>
      <c r="V262">
        <v>0</v>
      </c>
      <c r="W262">
        <v>0</v>
      </c>
      <c r="X262">
        <v>0</v>
      </c>
      <c r="Y262">
        <v>0</v>
      </c>
      <c r="Z262">
        <v>0</v>
      </c>
      <c r="AA262">
        <v>2</v>
      </c>
      <c r="AB262">
        <v>0</v>
      </c>
      <c r="AC262">
        <v>0</v>
      </c>
      <c r="AD262">
        <v>0</v>
      </c>
      <c r="AE262">
        <v>0</v>
      </c>
      <c r="AF262">
        <v>0</v>
      </c>
      <c r="AG262">
        <v>0</v>
      </c>
      <c r="AH262">
        <v>0</v>
      </c>
      <c r="AI262">
        <v>0</v>
      </c>
      <c r="AJ262">
        <v>0</v>
      </c>
      <c r="AK262">
        <v>0</v>
      </c>
      <c r="AL262" s="8">
        <v>2</v>
      </c>
      <c r="AM262">
        <v>0</v>
      </c>
      <c r="AN262">
        <v>0</v>
      </c>
      <c r="AO262">
        <v>0</v>
      </c>
      <c r="AP262">
        <v>0</v>
      </c>
      <c r="AQ262">
        <v>0</v>
      </c>
      <c r="AR262">
        <v>2</v>
      </c>
      <c r="AS262">
        <v>2</v>
      </c>
      <c r="AT262">
        <v>4</v>
      </c>
      <c r="AU262">
        <v>0</v>
      </c>
      <c r="AV262">
        <v>0</v>
      </c>
      <c r="AW262">
        <v>0</v>
      </c>
      <c r="AX262">
        <v>2</v>
      </c>
      <c r="AY262">
        <v>0</v>
      </c>
      <c r="AZ262">
        <v>0</v>
      </c>
      <c r="BA262">
        <v>4</v>
      </c>
      <c r="BB262">
        <v>0</v>
      </c>
      <c r="BC262">
        <v>0</v>
      </c>
      <c r="BD262">
        <v>0</v>
      </c>
      <c r="BE262">
        <v>0</v>
      </c>
      <c r="BF262">
        <v>0</v>
      </c>
      <c r="BG262">
        <v>0</v>
      </c>
      <c r="BH262">
        <v>0</v>
      </c>
      <c r="BI262">
        <v>0</v>
      </c>
      <c r="BJ262">
        <v>2</v>
      </c>
      <c r="BK262">
        <v>0</v>
      </c>
      <c r="BL262">
        <v>0</v>
      </c>
      <c r="BM262">
        <v>0</v>
      </c>
      <c r="BN262">
        <v>0</v>
      </c>
      <c r="BO262">
        <v>2</v>
      </c>
      <c r="BP262">
        <v>0</v>
      </c>
      <c r="BQ262">
        <v>0</v>
      </c>
      <c r="BR262">
        <v>0</v>
      </c>
      <c r="BS262">
        <v>3</v>
      </c>
      <c r="BT262">
        <v>0</v>
      </c>
      <c r="BU262">
        <v>0</v>
      </c>
      <c r="BV262">
        <v>0</v>
      </c>
      <c r="BW262">
        <v>0</v>
      </c>
      <c r="BX262">
        <v>0</v>
      </c>
      <c r="BY262">
        <v>0</v>
      </c>
      <c r="BZ262">
        <v>0</v>
      </c>
      <c r="CA262">
        <v>0</v>
      </c>
      <c r="CB262">
        <v>0</v>
      </c>
      <c r="CC262">
        <v>0</v>
      </c>
      <c r="CD262">
        <v>0</v>
      </c>
      <c r="CE262">
        <v>1</v>
      </c>
      <c r="CF262">
        <v>0</v>
      </c>
      <c r="CG262">
        <v>4</v>
      </c>
      <c r="CH262">
        <v>0</v>
      </c>
      <c r="CI262">
        <v>0</v>
      </c>
      <c r="CJ262">
        <v>2</v>
      </c>
      <c r="CK262">
        <v>0</v>
      </c>
      <c r="CL262">
        <v>0</v>
      </c>
      <c r="CM262">
        <v>0</v>
      </c>
      <c r="CN262">
        <v>0</v>
      </c>
      <c r="CO262">
        <v>0</v>
      </c>
      <c r="CP262">
        <v>0</v>
      </c>
      <c r="CQ262">
        <v>0</v>
      </c>
      <c r="CR262">
        <v>0</v>
      </c>
      <c r="CS262">
        <v>2</v>
      </c>
      <c r="CT262">
        <v>2</v>
      </c>
      <c r="CU262">
        <v>1</v>
      </c>
      <c r="CV262">
        <v>0</v>
      </c>
      <c r="CW262">
        <v>0</v>
      </c>
      <c r="CX262">
        <v>0</v>
      </c>
      <c r="CY262">
        <v>0</v>
      </c>
      <c r="CZ262">
        <v>0</v>
      </c>
      <c r="DA262">
        <v>0</v>
      </c>
      <c r="DB262">
        <v>0</v>
      </c>
      <c r="DC262">
        <v>0</v>
      </c>
      <c r="DD262">
        <v>0</v>
      </c>
      <c r="DE262">
        <v>2</v>
      </c>
      <c r="DF262">
        <v>0</v>
      </c>
      <c r="DG262">
        <v>2</v>
      </c>
      <c r="DH262">
        <v>0</v>
      </c>
      <c r="DI262">
        <v>0</v>
      </c>
      <c r="DJ262">
        <v>1</v>
      </c>
      <c r="DK262">
        <v>2</v>
      </c>
      <c r="DL262">
        <v>0</v>
      </c>
      <c r="DM262">
        <v>0</v>
      </c>
      <c r="DN262">
        <v>0</v>
      </c>
      <c r="DO262">
        <v>0</v>
      </c>
      <c r="DP262">
        <v>0</v>
      </c>
      <c r="DQ262">
        <v>0</v>
      </c>
      <c r="DR262">
        <v>0</v>
      </c>
      <c r="DS262">
        <v>0</v>
      </c>
      <c r="DT262">
        <v>0</v>
      </c>
      <c r="DU262">
        <v>0</v>
      </c>
      <c r="DV262">
        <v>0</v>
      </c>
      <c r="DW262">
        <v>0</v>
      </c>
      <c r="DX262">
        <v>0</v>
      </c>
      <c r="DY262">
        <v>0</v>
      </c>
      <c r="DZ262">
        <v>2</v>
      </c>
      <c r="EA262">
        <v>0</v>
      </c>
      <c r="EB262">
        <v>0</v>
      </c>
      <c r="EC262">
        <v>0</v>
      </c>
      <c r="ED262">
        <v>0</v>
      </c>
      <c r="EE262">
        <v>0</v>
      </c>
      <c r="EF262">
        <v>0</v>
      </c>
      <c r="EG262">
        <v>0</v>
      </c>
      <c r="EH262">
        <v>0</v>
      </c>
      <c r="EI262">
        <v>0</v>
      </c>
      <c r="EJ262">
        <v>0</v>
      </c>
      <c r="EK262">
        <v>2</v>
      </c>
      <c r="EL262">
        <v>2</v>
      </c>
      <c r="EM262">
        <v>2</v>
      </c>
      <c r="EN262">
        <v>0</v>
      </c>
      <c r="EO262">
        <v>2</v>
      </c>
      <c r="EP262">
        <v>0</v>
      </c>
      <c r="EQ262">
        <v>0</v>
      </c>
      <c r="ER262">
        <v>3</v>
      </c>
      <c r="ES262">
        <v>2</v>
      </c>
      <c r="ET262">
        <v>0</v>
      </c>
      <c r="EU262">
        <v>0</v>
      </c>
      <c r="EV262">
        <v>0</v>
      </c>
      <c r="EW262">
        <v>0</v>
      </c>
      <c r="EX262">
        <v>2</v>
      </c>
      <c r="EY262">
        <v>0</v>
      </c>
      <c r="EZ262">
        <v>0</v>
      </c>
      <c r="FA262">
        <v>0</v>
      </c>
      <c r="FB262">
        <v>0</v>
      </c>
      <c r="FC262">
        <v>0</v>
      </c>
    </row>
    <row r="263" spans="1:159" x14ac:dyDescent="0.25">
      <c r="A263" t="s">
        <v>419</v>
      </c>
      <c r="B263">
        <v>0</v>
      </c>
      <c r="C263">
        <v>0</v>
      </c>
      <c r="D263">
        <v>0</v>
      </c>
      <c r="E263">
        <v>0</v>
      </c>
      <c r="F263">
        <v>0</v>
      </c>
      <c r="G263">
        <v>0</v>
      </c>
      <c r="H263">
        <v>0</v>
      </c>
      <c r="I263">
        <v>0</v>
      </c>
      <c r="J263">
        <v>0</v>
      </c>
      <c r="K263">
        <v>0</v>
      </c>
      <c r="L263">
        <v>2</v>
      </c>
      <c r="M263">
        <v>1</v>
      </c>
      <c r="N263">
        <v>0</v>
      </c>
      <c r="O263">
        <v>0</v>
      </c>
      <c r="P263">
        <v>0</v>
      </c>
      <c r="Q263">
        <v>0</v>
      </c>
      <c r="R263">
        <v>0</v>
      </c>
      <c r="S263">
        <v>0</v>
      </c>
      <c r="T263">
        <v>0</v>
      </c>
      <c r="U263">
        <v>0</v>
      </c>
      <c r="V263">
        <v>2</v>
      </c>
      <c r="W263">
        <v>0</v>
      </c>
      <c r="X263">
        <v>0</v>
      </c>
      <c r="Y263">
        <v>0</v>
      </c>
      <c r="Z263">
        <v>0</v>
      </c>
      <c r="AA263">
        <v>2</v>
      </c>
      <c r="AB263">
        <v>0</v>
      </c>
      <c r="AC263">
        <v>0</v>
      </c>
      <c r="AD263">
        <v>0</v>
      </c>
      <c r="AE263">
        <v>0</v>
      </c>
      <c r="AF263">
        <v>0</v>
      </c>
      <c r="AG263">
        <v>0</v>
      </c>
      <c r="AH263">
        <v>0</v>
      </c>
      <c r="AI263">
        <v>0</v>
      </c>
      <c r="AJ263">
        <v>0</v>
      </c>
      <c r="AK263">
        <v>0</v>
      </c>
      <c r="AL263" s="8">
        <v>2</v>
      </c>
      <c r="AM263">
        <v>0</v>
      </c>
      <c r="AN263">
        <v>0</v>
      </c>
      <c r="AO263">
        <v>0</v>
      </c>
      <c r="AP263">
        <v>0</v>
      </c>
      <c r="AQ263">
        <v>0</v>
      </c>
      <c r="AR263">
        <v>3</v>
      </c>
      <c r="AS263">
        <v>2</v>
      </c>
      <c r="AT263">
        <v>2</v>
      </c>
      <c r="AU263">
        <v>0</v>
      </c>
      <c r="AV263">
        <v>0</v>
      </c>
      <c r="AW263">
        <v>0</v>
      </c>
      <c r="AX263">
        <v>2</v>
      </c>
      <c r="AY263">
        <v>0</v>
      </c>
      <c r="AZ263">
        <v>0</v>
      </c>
      <c r="BA263">
        <v>1</v>
      </c>
      <c r="BB263">
        <v>0</v>
      </c>
      <c r="BC263">
        <v>0</v>
      </c>
      <c r="BD263">
        <v>0</v>
      </c>
      <c r="BE263">
        <v>0</v>
      </c>
      <c r="BF263">
        <v>0</v>
      </c>
      <c r="BG263">
        <v>0</v>
      </c>
      <c r="BH263">
        <v>0</v>
      </c>
      <c r="BI263">
        <v>0</v>
      </c>
      <c r="BJ263">
        <v>2</v>
      </c>
      <c r="BK263">
        <v>0</v>
      </c>
      <c r="BL263">
        <v>0</v>
      </c>
      <c r="BM263">
        <v>0</v>
      </c>
      <c r="BN263">
        <v>0</v>
      </c>
      <c r="BO263">
        <v>2</v>
      </c>
      <c r="BP263">
        <v>0</v>
      </c>
      <c r="BQ263">
        <v>0</v>
      </c>
      <c r="BR263">
        <v>0</v>
      </c>
      <c r="BS263">
        <v>1</v>
      </c>
      <c r="BT263">
        <v>0</v>
      </c>
      <c r="BU263">
        <v>0</v>
      </c>
      <c r="BV263">
        <v>0</v>
      </c>
      <c r="BW263">
        <v>0</v>
      </c>
      <c r="BX263">
        <v>0</v>
      </c>
      <c r="BY263">
        <v>0</v>
      </c>
      <c r="BZ263">
        <v>0</v>
      </c>
      <c r="CA263">
        <v>0</v>
      </c>
      <c r="CB263">
        <v>0</v>
      </c>
      <c r="CC263">
        <v>0</v>
      </c>
      <c r="CD263">
        <v>0</v>
      </c>
      <c r="CE263">
        <v>0</v>
      </c>
      <c r="CF263">
        <v>0</v>
      </c>
      <c r="CG263">
        <v>3</v>
      </c>
      <c r="CH263">
        <v>0</v>
      </c>
      <c r="CI263">
        <v>0</v>
      </c>
      <c r="CJ263">
        <v>0</v>
      </c>
      <c r="CK263">
        <v>0</v>
      </c>
      <c r="CL263">
        <v>0</v>
      </c>
      <c r="CM263">
        <v>2</v>
      </c>
      <c r="CN263">
        <v>0</v>
      </c>
      <c r="CO263">
        <v>0</v>
      </c>
      <c r="CP263">
        <v>0</v>
      </c>
      <c r="CQ263">
        <v>0</v>
      </c>
      <c r="CR263">
        <v>0</v>
      </c>
      <c r="CS263">
        <v>0</v>
      </c>
      <c r="CT263">
        <v>2</v>
      </c>
      <c r="CU263">
        <v>0</v>
      </c>
      <c r="CV263">
        <v>0</v>
      </c>
      <c r="CW263">
        <v>0</v>
      </c>
      <c r="CX263">
        <v>0</v>
      </c>
      <c r="CY263">
        <v>0</v>
      </c>
      <c r="CZ263">
        <v>0</v>
      </c>
      <c r="DA263">
        <v>0</v>
      </c>
      <c r="DB263">
        <v>0</v>
      </c>
      <c r="DC263">
        <v>1</v>
      </c>
      <c r="DD263">
        <v>0</v>
      </c>
      <c r="DE263">
        <v>2</v>
      </c>
      <c r="DF263">
        <v>0</v>
      </c>
      <c r="DG263">
        <v>2</v>
      </c>
      <c r="DH263">
        <v>0</v>
      </c>
      <c r="DI263">
        <v>0</v>
      </c>
      <c r="DJ263">
        <v>0</v>
      </c>
      <c r="DK263">
        <v>2</v>
      </c>
      <c r="DL263">
        <v>0</v>
      </c>
      <c r="DM263">
        <v>0</v>
      </c>
      <c r="DN263">
        <v>0</v>
      </c>
      <c r="DO263">
        <v>0</v>
      </c>
      <c r="DP263">
        <v>0</v>
      </c>
      <c r="DQ263">
        <v>0</v>
      </c>
      <c r="DR263">
        <v>0</v>
      </c>
      <c r="DS263">
        <v>1</v>
      </c>
      <c r="DT263">
        <v>0</v>
      </c>
      <c r="DU263">
        <v>0</v>
      </c>
      <c r="DV263">
        <v>0</v>
      </c>
      <c r="DW263">
        <v>0</v>
      </c>
      <c r="DX263">
        <v>0</v>
      </c>
      <c r="DY263">
        <v>0</v>
      </c>
      <c r="DZ263">
        <v>0</v>
      </c>
      <c r="EA263">
        <v>0</v>
      </c>
      <c r="EB263">
        <v>0</v>
      </c>
      <c r="EC263">
        <v>0</v>
      </c>
      <c r="ED263">
        <v>0</v>
      </c>
      <c r="EE263">
        <v>0</v>
      </c>
      <c r="EF263">
        <v>0</v>
      </c>
      <c r="EG263">
        <v>0</v>
      </c>
      <c r="EH263">
        <v>0</v>
      </c>
      <c r="EI263">
        <v>0</v>
      </c>
      <c r="EJ263">
        <v>1</v>
      </c>
      <c r="EK263">
        <v>2</v>
      </c>
      <c r="EL263">
        <v>2</v>
      </c>
      <c r="EM263">
        <v>2</v>
      </c>
      <c r="EN263">
        <v>0</v>
      </c>
      <c r="EO263">
        <v>2</v>
      </c>
      <c r="EP263">
        <v>0</v>
      </c>
      <c r="EQ263">
        <v>0</v>
      </c>
      <c r="ER263">
        <v>2</v>
      </c>
      <c r="ES263">
        <v>0</v>
      </c>
      <c r="ET263">
        <v>0</v>
      </c>
      <c r="EU263">
        <v>0</v>
      </c>
      <c r="EV263">
        <v>0</v>
      </c>
      <c r="EW263">
        <v>0</v>
      </c>
      <c r="EX263">
        <v>2</v>
      </c>
      <c r="EY263">
        <v>0</v>
      </c>
      <c r="EZ263">
        <v>0</v>
      </c>
      <c r="FA263">
        <v>0</v>
      </c>
      <c r="FB263">
        <v>0</v>
      </c>
      <c r="FC263">
        <v>0</v>
      </c>
    </row>
    <row r="264" spans="1:159" x14ac:dyDescent="0.25">
      <c r="A264" t="s">
        <v>420</v>
      </c>
      <c r="B264">
        <v>0</v>
      </c>
      <c r="C264">
        <v>0</v>
      </c>
      <c r="D264">
        <v>0</v>
      </c>
      <c r="E264">
        <v>0</v>
      </c>
      <c r="F264">
        <v>0</v>
      </c>
      <c r="G264">
        <v>0</v>
      </c>
      <c r="H264">
        <v>1</v>
      </c>
      <c r="I264">
        <v>0</v>
      </c>
      <c r="J264">
        <v>1</v>
      </c>
      <c r="K264">
        <v>2</v>
      </c>
      <c r="L264">
        <v>2</v>
      </c>
      <c r="M264">
        <v>0</v>
      </c>
      <c r="N264">
        <v>2</v>
      </c>
      <c r="O264">
        <v>0</v>
      </c>
      <c r="P264">
        <v>0</v>
      </c>
      <c r="Q264">
        <v>0</v>
      </c>
      <c r="R264">
        <v>0</v>
      </c>
      <c r="S264">
        <v>2</v>
      </c>
      <c r="T264">
        <v>0</v>
      </c>
      <c r="U264">
        <v>0</v>
      </c>
      <c r="V264">
        <v>2</v>
      </c>
      <c r="W264">
        <v>0</v>
      </c>
      <c r="X264">
        <v>0</v>
      </c>
      <c r="Y264">
        <v>0</v>
      </c>
      <c r="Z264">
        <v>0</v>
      </c>
      <c r="AA264">
        <v>2</v>
      </c>
      <c r="AB264">
        <v>0</v>
      </c>
      <c r="AC264">
        <v>0</v>
      </c>
      <c r="AD264">
        <v>2</v>
      </c>
      <c r="AE264">
        <v>0</v>
      </c>
      <c r="AF264">
        <v>0</v>
      </c>
      <c r="AG264">
        <v>0</v>
      </c>
      <c r="AH264">
        <v>0</v>
      </c>
      <c r="AI264">
        <v>0</v>
      </c>
      <c r="AJ264">
        <v>0</v>
      </c>
      <c r="AK264">
        <v>0</v>
      </c>
      <c r="AL264" s="8">
        <v>2</v>
      </c>
      <c r="AM264">
        <v>0</v>
      </c>
      <c r="AN264">
        <v>0</v>
      </c>
      <c r="AO264">
        <v>0</v>
      </c>
      <c r="AP264">
        <v>0</v>
      </c>
      <c r="AQ264">
        <v>0</v>
      </c>
      <c r="AR264">
        <v>0</v>
      </c>
      <c r="AS264">
        <v>0</v>
      </c>
      <c r="AT264">
        <v>3</v>
      </c>
      <c r="AU264">
        <v>0</v>
      </c>
      <c r="AV264">
        <v>0</v>
      </c>
      <c r="AW264">
        <v>0</v>
      </c>
      <c r="AX264">
        <v>2</v>
      </c>
      <c r="AY264">
        <v>0</v>
      </c>
      <c r="AZ264">
        <v>0</v>
      </c>
      <c r="BA264">
        <v>0</v>
      </c>
      <c r="BB264">
        <v>0</v>
      </c>
      <c r="BC264">
        <v>0</v>
      </c>
      <c r="BD264">
        <v>1</v>
      </c>
      <c r="BE264">
        <v>0</v>
      </c>
      <c r="BF264">
        <v>0</v>
      </c>
      <c r="BG264">
        <v>0</v>
      </c>
      <c r="BH264">
        <v>0</v>
      </c>
      <c r="BI264">
        <v>0</v>
      </c>
      <c r="BJ264">
        <v>2</v>
      </c>
      <c r="BK264">
        <v>3</v>
      </c>
      <c r="BL264">
        <v>0</v>
      </c>
      <c r="BM264">
        <v>0</v>
      </c>
      <c r="BN264">
        <v>0</v>
      </c>
      <c r="BO264">
        <v>2</v>
      </c>
      <c r="BP264">
        <v>0</v>
      </c>
      <c r="BQ264">
        <v>0</v>
      </c>
      <c r="BR264">
        <v>2</v>
      </c>
      <c r="BS264">
        <v>2</v>
      </c>
      <c r="BT264">
        <v>0</v>
      </c>
      <c r="BU264">
        <v>0</v>
      </c>
      <c r="BV264">
        <v>0</v>
      </c>
      <c r="BW264">
        <v>0</v>
      </c>
      <c r="BX264">
        <v>0</v>
      </c>
      <c r="BY264">
        <v>0</v>
      </c>
      <c r="BZ264">
        <v>0</v>
      </c>
      <c r="CA264">
        <v>0</v>
      </c>
      <c r="CB264">
        <v>0</v>
      </c>
      <c r="CC264">
        <v>0</v>
      </c>
      <c r="CD264">
        <v>0</v>
      </c>
      <c r="CE264">
        <v>0</v>
      </c>
      <c r="CF264">
        <v>0</v>
      </c>
      <c r="CG264">
        <v>3</v>
      </c>
      <c r="CH264">
        <v>0</v>
      </c>
      <c r="CI264">
        <v>0</v>
      </c>
      <c r="CJ264">
        <v>2</v>
      </c>
      <c r="CK264">
        <v>0</v>
      </c>
      <c r="CL264">
        <v>0</v>
      </c>
      <c r="CM264">
        <v>0</v>
      </c>
      <c r="CN264">
        <v>0</v>
      </c>
      <c r="CO264">
        <v>0</v>
      </c>
      <c r="CP264">
        <v>0</v>
      </c>
      <c r="CQ264">
        <v>0</v>
      </c>
      <c r="CR264">
        <v>0</v>
      </c>
      <c r="CS264">
        <v>2</v>
      </c>
      <c r="CT264">
        <v>2</v>
      </c>
      <c r="CU264">
        <v>1</v>
      </c>
      <c r="CV264">
        <v>1</v>
      </c>
      <c r="CW264">
        <v>0</v>
      </c>
      <c r="CX264">
        <v>0</v>
      </c>
      <c r="CY264">
        <v>0</v>
      </c>
      <c r="CZ264">
        <v>0</v>
      </c>
      <c r="DA264">
        <v>0</v>
      </c>
      <c r="DB264">
        <v>0</v>
      </c>
      <c r="DC264">
        <v>0</v>
      </c>
      <c r="DD264">
        <v>0</v>
      </c>
      <c r="DE264">
        <v>2</v>
      </c>
      <c r="DF264">
        <v>0</v>
      </c>
      <c r="DG264">
        <v>2</v>
      </c>
      <c r="DH264">
        <v>1</v>
      </c>
      <c r="DI264">
        <v>1</v>
      </c>
      <c r="DJ264">
        <v>1</v>
      </c>
      <c r="DK264">
        <v>2</v>
      </c>
      <c r="DL264">
        <v>0</v>
      </c>
      <c r="DM264">
        <v>0</v>
      </c>
      <c r="DN264">
        <v>0</v>
      </c>
      <c r="DO264">
        <v>0</v>
      </c>
      <c r="DP264">
        <v>0</v>
      </c>
      <c r="DQ264">
        <v>0</v>
      </c>
      <c r="DR264">
        <v>0</v>
      </c>
      <c r="DS264">
        <v>0</v>
      </c>
      <c r="DT264">
        <v>0</v>
      </c>
      <c r="DU264">
        <v>0</v>
      </c>
      <c r="DV264">
        <v>0</v>
      </c>
      <c r="DW264">
        <v>0</v>
      </c>
      <c r="DX264">
        <v>0</v>
      </c>
      <c r="DY264">
        <v>0</v>
      </c>
      <c r="DZ264">
        <v>2</v>
      </c>
      <c r="EA264">
        <v>0</v>
      </c>
      <c r="EB264">
        <v>0</v>
      </c>
      <c r="EC264">
        <v>0</v>
      </c>
      <c r="ED264">
        <v>0</v>
      </c>
      <c r="EE264">
        <v>0</v>
      </c>
      <c r="EF264">
        <v>0</v>
      </c>
      <c r="EG264">
        <v>0</v>
      </c>
      <c r="EH264">
        <v>0</v>
      </c>
      <c r="EI264">
        <v>0</v>
      </c>
      <c r="EJ264">
        <v>0</v>
      </c>
      <c r="EK264">
        <v>2</v>
      </c>
      <c r="EL264">
        <v>2</v>
      </c>
      <c r="EM264">
        <v>2</v>
      </c>
      <c r="EN264">
        <v>0</v>
      </c>
      <c r="EO264">
        <v>2</v>
      </c>
      <c r="EP264">
        <v>0</v>
      </c>
      <c r="EQ264">
        <v>0</v>
      </c>
      <c r="ER264">
        <v>3</v>
      </c>
      <c r="ES264">
        <v>0</v>
      </c>
      <c r="ET264">
        <v>0</v>
      </c>
      <c r="EU264">
        <v>0</v>
      </c>
      <c r="EV264">
        <v>0</v>
      </c>
      <c r="EW264">
        <v>0</v>
      </c>
      <c r="EX264">
        <v>2</v>
      </c>
      <c r="EY264">
        <v>0</v>
      </c>
      <c r="EZ264">
        <v>0</v>
      </c>
      <c r="FA264">
        <v>2</v>
      </c>
      <c r="FB264">
        <v>0</v>
      </c>
      <c r="FC264">
        <v>0</v>
      </c>
    </row>
    <row r="265" spans="1:159" x14ac:dyDescent="0.25">
      <c r="A265" t="s">
        <v>421</v>
      </c>
      <c r="B265">
        <v>0</v>
      </c>
      <c r="C265">
        <v>0</v>
      </c>
      <c r="D265">
        <v>0</v>
      </c>
      <c r="E265">
        <v>0</v>
      </c>
      <c r="F265">
        <v>0</v>
      </c>
      <c r="G265">
        <v>0</v>
      </c>
      <c r="H265">
        <v>0</v>
      </c>
      <c r="I265">
        <v>0</v>
      </c>
      <c r="J265">
        <v>0</v>
      </c>
      <c r="K265">
        <v>0</v>
      </c>
      <c r="L265">
        <v>0</v>
      </c>
      <c r="M265">
        <v>0</v>
      </c>
      <c r="N265">
        <v>0</v>
      </c>
      <c r="O265">
        <v>0</v>
      </c>
      <c r="P265">
        <v>0</v>
      </c>
      <c r="Q265">
        <v>0</v>
      </c>
      <c r="R265">
        <v>0</v>
      </c>
      <c r="S265">
        <v>0</v>
      </c>
      <c r="T265">
        <v>0</v>
      </c>
      <c r="U265">
        <v>0</v>
      </c>
      <c r="V265">
        <v>2</v>
      </c>
      <c r="W265">
        <v>0</v>
      </c>
      <c r="X265">
        <v>0</v>
      </c>
      <c r="Y265">
        <v>0</v>
      </c>
      <c r="Z265">
        <v>0</v>
      </c>
      <c r="AA265">
        <v>2</v>
      </c>
      <c r="AB265">
        <v>0</v>
      </c>
      <c r="AC265">
        <v>0</v>
      </c>
      <c r="AD265">
        <v>0</v>
      </c>
      <c r="AE265">
        <v>1</v>
      </c>
      <c r="AF265">
        <v>0</v>
      </c>
      <c r="AG265">
        <v>0</v>
      </c>
      <c r="AH265">
        <v>0</v>
      </c>
      <c r="AI265">
        <v>0</v>
      </c>
      <c r="AJ265">
        <v>0</v>
      </c>
      <c r="AK265">
        <v>0</v>
      </c>
      <c r="AL265" s="8">
        <v>2</v>
      </c>
      <c r="AM265">
        <v>0</v>
      </c>
      <c r="AN265">
        <v>0</v>
      </c>
      <c r="AO265">
        <v>0</v>
      </c>
      <c r="AP265">
        <v>0</v>
      </c>
      <c r="AQ265">
        <v>0</v>
      </c>
      <c r="AR265">
        <v>0</v>
      </c>
      <c r="AS265">
        <v>2</v>
      </c>
      <c r="AT265">
        <v>2</v>
      </c>
      <c r="AU265">
        <v>0</v>
      </c>
      <c r="AV265">
        <v>0</v>
      </c>
      <c r="AW265">
        <v>0</v>
      </c>
      <c r="AX265">
        <v>2</v>
      </c>
      <c r="AY265">
        <v>0</v>
      </c>
      <c r="AZ265">
        <v>0</v>
      </c>
      <c r="BA265">
        <v>0</v>
      </c>
      <c r="BB265">
        <v>0</v>
      </c>
      <c r="BC265">
        <v>0</v>
      </c>
      <c r="BD265">
        <v>0</v>
      </c>
      <c r="BE265">
        <v>0</v>
      </c>
      <c r="BF265">
        <v>0</v>
      </c>
      <c r="BG265">
        <v>0</v>
      </c>
      <c r="BH265">
        <v>0</v>
      </c>
      <c r="BI265">
        <v>0</v>
      </c>
      <c r="BJ265">
        <v>2</v>
      </c>
      <c r="BK265">
        <v>2</v>
      </c>
      <c r="BL265">
        <v>0</v>
      </c>
      <c r="BM265">
        <v>0</v>
      </c>
      <c r="BN265">
        <v>0</v>
      </c>
      <c r="BO265">
        <v>3</v>
      </c>
      <c r="BP265">
        <v>0</v>
      </c>
      <c r="BQ265">
        <v>1</v>
      </c>
      <c r="BR265">
        <v>2</v>
      </c>
      <c r="BS265">
        <v>3</v>
      </c>
      <c r="BT265">
        <v>0</v>
      </c>
      <c r="BU265">
        <v>0</v>
      </c>
      <c r="BV265">
        <v>0</v>
      </c>
      <c r="BW265">
        <v>0</v>
      </c>
      <c r="BX265">
        <v>0</v>
      </c>
      <c r="BY265">
        <v>0</v>
      </c>
      <c r="BZ265">
        <v>0</v>
      </c>
      <c r="CA265">
        <v>2</v>
      </c>
      <c r="CB265">
        <v>0</v>
      </c>
      <c r="CC265">
        <v>0</v>
      </c>
      <c r="CD265">
        <v>0</v>
      </c>
      <c r="CE265">
        <v>0</v>
      </c>
      <c r="CF265">
        <v>0</v>
      </c>
      <c r="CG265">
        <v>3</v>
      </c>
      <c r="CH265">
        <v>0</v>
      </c>
      <c r="CI265">
        <v>0</v>
      </c>
      <c r="CJ265">
        <v>0</v>
      </c>
      <c r="CK265">
        <v>0</v>
      </c>
      <c r="CL265">
        <v>0</v>
      </c>
      <c r="CM265">
        <v>0</v>
      </c>
      <c r="CN265">
        <v>0</v>
      </c>
      <c r="CO265">
        <v>0</v>
      </c>
      <c r="CP265">
        <v>0</v>
      </c>
      <c r="CQ265">
        <v>0</v>
      </c>
      <c r="CR265">
        <v>0</v>
      </c>
      <c r="CS265">
        <v>2</v>
      </c>
      <c r="CT265">
        <v>2</v>
      </c>
      <c r="CU265">
        <v>0</v>
      </c>
      <c r="CV265">
        <v>0</v>
      </c>
      <c r="CW265">
        <v>0</v>
      </c>
      <c r="CX265">
        <v>0</v>
      </c>
      <c r="CY265">
        <v>0</v>
      </c>
      <c r="CZ265">
        <v>0</v>
      </c>
      <c r="DA265">
        <v>0</v>
      </c>
      <c r="DB265">
        <v>0</v>
      </c>
      <c r="DC265">
        <v>0</v>
      </c>
      <c r="DD265">
        <v>0</v>
      </c>
      <c r="DE265">
        <v>2</v>
      </c>
      <c r="DF265">
        <v>2</v>
      </c>
      <c r="DG265">
        <v>2</v>
      </c>
      <c r="DH265">
        <v>1</v>
      </c>
      <c r="DI265">
        <v>0</v>
      </c>
      <c r="DJ265">
        <v>0</v>
      </c>
      <c r="DK265">
        <v>2</v>
      </c>
      <c r="DL265">
        <v>0</v>
      </c>
      <c r="DM265">
        <v>0</v>
      </c>
      <c r="DN265">
        <v>0</v>
      </c>
      <c r="DO265">
        <v>0</v>
      </c>
      <c r="DP265">
        <v>0</v>
      </c>
      <c r="DQ265">
        <v>0</v>
      </c>
      <c r="DR265">
        <v>0</v>
      </c>
      <c r="DS265">
        <v>0</v>
      </c>
      <c r="DT265">
        <v>0</v>
      </c>
      <c r="DU265">
        <v>0</v>
      </c>
      <c r="DV265">
        <v>0</v>
      </c>
      <c r="DW265">
        <v>0</v>
      </c>
      <c r="DX265">
        <v>0</v>
      </c>
      <c r="DY265">
        <v>0</v>
      </c>
      <c r="DZ265">
        <v>1</v>
      </c>
      <c r="EA265">
        <v>0</v>
      </c>
      <c r="EB265">
        <v>0</v>
      </c>
      <c r="EC265">
        <v>0</v>
      </c>
      <c r="ED265">
        <v>0</v>
      </c>
      <c r="EE265">
        <v>0</v>
      </c>
      <c r="EF265">
        <v>0</v>
      </c>
      <c r="EG265">
        <v>0</v>
      </c>
      <c r="EH265">
        <v>0</v>
      </c>
      <c r="EI265">
        <v>0</v>
      </c>
      <c r="EJ265">
        <v>0</v>
      </c>
      <c r="EK265">
        <v>0</v>
      </c>
      <c r="EL265">
        <v>0</v>
      </c>
      <c r="EM265">
        <v>0</v>
      </c>
      <c r="EN265">
        <v>0</v>
      </c>
      <c r="EO265">
        <v>0</v>
      </c>
      <c r="EP265">
        <v>0</v>
      </c>
      <c r="EQ265">
        <v>0</v>
      </c>
      <c r="ER265">
        <v>0</v>
      </c>
      <c r="ES265">
        <v>0</v>
      </c>
      <c r="ET265">
        <v>0</v>
      </c>
      <c r="EU265">
        <v>0</v>
      </c>
      <c r="EV265">
        <v>0</v>
      </c>
      <c r="EW265">
        <v>0</v>
      </c>
      <c r="EX265">
        <v>2</v>
      </c>
      <c r="EY265">
        <v>0</v>
      </c>
      <c r="EZ265">
        <v>0</v>
      </c>
      <c r="FA265">
        <v>0</v>
      </c>
      <c r="FB265">
        <v>0</v>
      </c>
      <c r="FC265">
        <v>0</v>
      </c>
    </row>
    <row r="266" spans="1:159" x14ac:dyDescent="0.25">
      <c r="A266" t="s">
        <v>422</v>
      </c>
      <c r="B266">
        <v>0</v>
      </c>
      <c r="C266">
        <v>0</v>
      </c>
      <c r="D266">
        <v>0</v>
      </c>
      <c r="E266">
        <v>0</v>
      </c>
      <c r="F266">
        <v>0</v>
      </c>
      <c r="G266">
        <v>0</v>
      </c>
      <c r="H266">
        <v>0</v>
      </c>
      <c r="I266">
        <v>1</v>
      </c>
      <c r="J266">
        <v>0</v>
      </c>
      <c r="K266">
        <v>0</v>
      </c>
      <c r="L266">
        <v>2</v>
      </c>
      <c r="M266">
        <v>0</v>
      </c>
      <c r="N266">
        <v>2</v>
      </c>
      <c r="O266">
        <v>0</v>
      </c>
      <c r="P266">
        <v>0</v>
      </c>
      <c r="Q266">
        <v>0</v>
      </c>
      <c r="R266">
        <v>0</v>
      </c>
      <c r="S266">
        <v>0</v>
      </c>
      <c r="T266">
        <v>0</v>
      </c>
      <c r="U266">
        <v>0</v>
      </c>
      <c r="V266">
        <v>1</v>
      </c>
      <c r="W266">
        <v>0</v>
      </c>
      <c r="X266">
        <v>0</v>
      </c>
      <c r="Y266">
        <v>0</v>
      </c>
      <c r="Z266">
        <v>0</v>
      </c>
      <c r="AA266">
        <v>0</v>
      </c>
      <c r="AB266">
        <v>0</v>
      </c>
      <c r="AC266">
        <v>0</v>
      </c>
      <c r="AD266">
        <v>0</v>
      </c>
      <c r="AE266">
        <v>0</v>
      </c>
      <c r="AF266">
        <v>0</v>
      </c>
      <c r="AG266">
        <v>0</v>
      </c>
      <c r="AH266">
        <v>0</v>
      </c>
      <c r="AI266">
        <v>0</v>
      </c>
      <c r="AJ266">
        <v>0</v>
      </c>
      <c r="AK266">
        <v>0</v>
      </c>
      <c r="AL266" s="8">
        <v>1</v>
      </c>
      <c r="AM266">
        <v>0</v>
      </c>
      <c r="AN266">
        <v>0</v>
      </c>
      <c r="AO266">
        <v>0</v>
      </c>
      <c r="AP266">
        <v>0</v>
      </c>
      <c r="AQ266">
        <v>0</v>
      </c>
      <c r="AR266">
        <v>0</v>
      </c>
      <c r="AS266">
        <v>2</v>
      </c>
      <c r="AT266">
        <v>3</v>
      </c>
      <c r="AU266">
        <v>0</v>
      </c>
      <c r="AV266">
        <v>0</v>
      </c>
      <c r="AW266">
        <v>0</v>
      </c>
      <c r="AX266">
        <v>3</v>
      </c>
      <c r="AY266">
        <v>0</v>
      </c>
      <c r="AZ266">
        <v>0</v>
      </c>
      <c r="BA266">
        <v>3</v>
      </c>
      <c r="BB266">
        <v>0</v>
      </c>
      <c r="BC266">
        <v>0</v>
      </c>
      <c r="BD266">
        <v>1</v>
      </c>
      <c r="BE266">
        <v>0</v>
      </c>
      <c r="BF266">
        <v>0</v>
      </c>
      <c r="BG266">
        <v>0</v>
      </c>
      <c r="BH266">
        <v>0</v>
      </c>
      <c r="BI266">
        <v>0</v>
      </c>
      <c r="BJ266">
        <v>2</v>
      </c>
      <c r="BK266">
        <v>2</v>
      </c>
      <c r="BL266">
        <v>0</v>
      </c>
      <c r="BM266">
        <v>0</v>
      </c>
      <c r="BN266">
        <v>0</v>
      </c>
      <c r="BO266">
        <v>0</v>
      </c>
      <c r="BP266">
        <v>0</v>
      </c>
      <c r="BQ266">
        <v>0</v>
      </c>
      <c r="BR266">
        <v>2</v>
      </c>
      <c r="BS266">
        <v>2</v>
      </c>
      <c r="BT266">
        <v>0</v>
      </c>
      <c r="BU266">
        <v>1</v>
      </c>
      <c r="BV266">
        <v>0</v>
      </c>
      <c r="BW266">
        <v>0</v>
      </c>
      <c r="BX266">
        <v>0</v>
      </c>
      <c r="BY266">
        <v>0</v>
      </c>
      <c r="BZ266">
        <v>0</v>
      </c>
      <c r="CA266">
        <v>0</v>
      </c>
      <c r="CB266">
        <v>0</v>
      </c>
      <c r="CC266">
        <v>0</v>
      </c>
      <c r="CD266">
        <v>0</v>
      </c>
      <c r="CE266">
        <v>2</v>
      </c>
      <c r="CF266">
        <v>0</v>
      </c>
      <c r="CG266">
        <v>3</v>
      </c>
      <c r="CH266">
        <v>0</v>
      </c>
      <c r="CI266">
        <v>0</v>
      </c>
      <c r="CJ266">
        <v>2</v>
      </c>
      <c r="CK266">
        <v>0</v>
      </c>
      <c r="CL266">
        <v>0</v>
      </c>
      <c r="CM266">
        <v>1</v>
      </c>
      <c r="CN266">
        <v>0</v>
      </c>
      <c r="CO266">
        <v>0</v>
      </c>
      <c r="CP266">
        <v>0</v>
      </c>
      <c r="CQ266">
        <v>0</v>
      </c>
      <c r="CR266">
        <v>0</v>
      </c>
      <c r="CS266">
        <v>0</v>
      </c>
      <c r="CT266">
        <v>2</v>
      </c>
      <c r="CU266">
        <v>1</v>
      </c>
      <c r="CV266">
        <v>0</v>
      </c>
      <c r="CW266">
        <v>0</v>
      </c>
      <c r="CX266">
        <v>0</v>
      </c>
      <c r="CY266">
        <v>0</v>
      </c>
      <c r="CZ266">
        <v>0</v>
      </c>
      <c r="DA266">
        <v>0</v>
      </c>
      <c r="DB266">
        <v>0</v>
      </c>
      <c r="DC266">
        <v>1</v>
      </c>
      <c r="DD266">
        <v>0</v>
      </c>
      <c r="DE266">
        <v>2</v>
      </c>
      <c r="DF266">
        <v>0</v>
      </c>
      <c r="DG266">
        <v>2</v>
      </c>
      <c r="DH266">
        <v>0</v>
      </c>
      <c r="DI266">
        <v>1</v>
      </c>
      <c r="DJ266">
        <v>0</v>
      </c>
      <c r="DK266">
        <v>2</v>
      </c>
      <c r="DL266">
        <v>0</v>
      </c>
      <c r="DM266">
        <v>0</v>
      </c>
      <c r="DN266">
        <v>0</v>
      </c>
      <c r="DO266">
        <v>0</v>
      </c>
      <c r="DP266">
        <v>0</v>
      </c>
      <c r="DQ266">
        <v>0</v>
      </c>
      <c r="DR266">
        <v>0</v>
      </c>
      <c r="DS266">
        <v>0</v>
      </c>
      <c r="DT266">
        <v>0</v>
      </c>
      <c r="DU266">
        <v>0</v>
      </c>
      <c r="DV266">
        <v>0</v>
      </c>
      <c r="DW266">
        <v>0</v>
      </c>
      <c r="DX266">
        <v>0</v>
      </c>
      <c r="DY266">
        <v>0</v>
      </c>
      <c r="DZ266">
        <v>2</v>
      </c>
      <c r="EA266">
        <v>0</v>
      </c>
      <c r="EB266">
        <v>0</v>
      </c>
      <c r="EC266">
        <v>0</v>
      </c>
      <c r="ED266">
        <v>0</v>
      </c>
      <c r="EE266">
        <v>0</v>
      </c>
      <c r="EF266">
        <v>0</v>
      </c>
      <c r="EG266">
        <v>0</v>
      </c>
      <c r="EH266">
        <v>0</v>
      </c>
      <c r="EI266">
        <v>0</v>
      </c>
      <c r="EJ266">
        <v>1</v>
      </c>
      <c r="EK266">
        <v>2</v>
      </c>
      <c r="EL266">
        <v>2</v>
      </c>
      <c r="EM266">
        <v>2</v>
      </c>
      <c r="EN266">
        <v>0</v>
      </c>
      <c r="EO266">
        <v>0</v>
      </c>
      <c r="EP266">
        <v>0</v>
      </c>
      <c r="EQ266">
        <v>0</v>
      </c>
      <c r="ER266">
        <v>3</v>
      </c>
      <c r="ES266">
        <v>1</v>
      </c>
      <c r="ET266">
        <v>0</v>
      </c>
      <c r="EU266">
        <v>0</v>
      </c>
      <c r="EV266">
        <v>0</v>
      </c>
      <c r="EW266">
        <v>0</v>
      </c>
      <c r="EX266">
        <v>2</v>
      </c>
      <c r="EY266">
        <v>0</v>
      </c>
      <c r="EZ266">
        <v>0</v>
      </c>
      <c r="FA266">
        <v>2</v>
      </c>
      <c r="FB266">
        <v>0</v>
      </c>
      <c r="FC266">
        <v>0</v>
      </c>
    </row>
    <row r="267" spans="1:159" x14ac:dyDescent="0.25">
      <c r="A267" t="s">
        <v>423</v>
      </c>
      <c r="B267">
        <v>0</v>
      </c>
      <c r="C267">
        <v>0</v>
      </c>
      <c r="D267">
        <v>0</v>
      </c>
      <c r="E267">
        <v>0</v>
      </c>
      <c r="F267">
        <v>0</v>
      </c>
      <c r="G267">
        <v>0</v>
      </c>
      <c r="H267">
        <v>0</v>
      </c>
      <c r="I267">
        <v>2</v>
      </c>
      <c r="J267">
        <v>0</v>
      </c>
      <c r="K267">
        <v>0</v>
      </c>
      <c r="L267">
        <v>2</v>
      </c>
      <c r="M267">
        <v>0</v>
      </c>
      <c r="N267">
        <v>2</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s="8">
        <v>2</v>
      </c>
      <c r="AM267">
        <v>0</v>
      </c>
      <c r="AN267">
        <v>0</v>
      </c>
      <c r="AO267">
        <v>0</v>
      </c>
      <c r="AP267">
        <v>0</v>
      </c>
      <c r="AQ267">
        <v>0</v>
      </c>
      <c r="AR267">
        <v>0</v>
      </c>
      <c r="AS267">
        <v>2</v>
      </c>
      <c r="AT267">
        <v>2</v>
      </c>
      <c r="AU267">
        <v>0</v>
      </c>
      <c r="AV267">
        <v>0</v>
      </c>
      <c r="AW267">
        <v>0</v>
      </c>
      <c r="AX267">
        <v>0</v>
      </c>
      <c r="AY267">
        <v>0</v>
      </c>
      <c r="AZ267">
        <v>0</v>
      </c>
      <c r="BA267">
        <v>0</v>
      </c>
      <c r="BB267">
        <v>0</v>
      </c>
      <c r="BC267">
        <v>2</v>
      </c>
      <c r="BD267">
        <v>1</v>
      </c>
      <c r="BE267">
        <v>0</v>
      </c>
      <c r="BF267">
        <v>0</v>
      </c>
      <c r="BG267">
        <v>0</v>
      </c>
      <c r="BH267">
        <v>0</v>
      </c>
      <c r="BI267">
        <v>0</v>
      </c>
      <c r="BJ267">
        <v>3</v>
      </c>
      <c r="BK267">
        <v>2</v>
      </c>
      <c r="BL267">
        <v>0</v>
      </c>
      <c r="BM267">
        <v>0</v>
      </c>
      <c r="BN267">
        <v>0</v>
      </c>
      <c r="BO267">
        <v>0</v>
      </c>
      <c r="BP267">
        <v>0</v>
      </c>
      <c r="BQ267">
        <v>0</v>
      </c>
      <c r="BR267">
        <v>2</v>
      </c>
      <c r="BS267">
        <v>2</v>
      </c>
      <c r="BT267">
        <v>0</v>
      </c>
      <c r="BU267">
        <v>0</v>
      </c>
      <c r="BV267">
        <v>0</v>
      </c>
      <c r="BW267">
        <v>0</v>
      </c>
      <c r="BX267">
        <v>0</v>
      </c>
      <c r="BY267">
        <v>0</v>
      </c>
      <c r="BZ267">
        <v>0</v>
      </c>
      <c r="CA267">
        <v>2</v>
      </c>
      <c r="CB267">
        <v>0</v>
      </c>
      <c r="CC267">
        <v>0</v>
      </c>
      <c r="CD267">
        <v>0</v>
      </c>
      <c r="CE267">
        <v>0</v>
      </c>
      <c r="CF267">
        <v>0</v>
      </c>
      <c r="CG267">
        <v>3</v>
      </c>
      <c r="CH267">
        <v>0</v>
      </c>
      <c r="CI267">
        <v>0</v>
      </c>
      <c r="CJ267">
        <v>2</v>
      </c>
      <c r="CK267">
        <v>0</v>
      </c>
      <c r="CL267">
        <v>0</v>
      </c>
      <c r="CM267">
        <v>0</v>
      </c>
      <c r="CN267">
        <v>0</v>
      </c>
      <c r="CO267">
        <v>0</v>
      </c>
      <c r="CP267">
        <v>0</v>
      </c>
      <c r="CQ267">
        <v>0</v>
      </c>
      <c r="CR267">
        <v>0</v>
      </c>
      <c r="CS267">
        <v>2</v>
      </c>
      <c r="CT267">
        <v>2</v>
      </c>
      <c r="CU267">
        <v>0</v>
      </c>
      <c r="CV267">
        <v>0</v>
      </c>
      <c r="CW267">
        <v>0</v>
      </c>
      <c r="CX267">
        <v>0</v>
      </c>
      <c r="CY267">
        <v>0</v>
      </c>
      <c r="CZ267">
        <v>0</v>
      </c>
      <c r="DA267">
        <v>0</v>
      </c>
      <c r="DB267">
        <v>0</v>
      </c>
      <c r="DC267">
        <v>0</v>
      </c>
      <c r="DD267">
        <v>0</v>
      </c>
      <c r="DE267">
        <v>2</v>
      </c>
      <c r="DF267">
        <v>1</v>
      </c>
      <c r="DG267">
        <v>2</v>
      </c>
      <c r="DH267">
        <v>0</v>
      </c>
      <c r="DI267">
        <v>2</v>
      </c>
      <c r="DJ267">
        <v>0</v>
      </c>
      <c r="DK267">
        <v>2</v>
      </c>
      <c r="DL267">
        <v>0</v>
      </c>
      <c r="DM267">
        <v>0</v>
      </c>
      <c r="DN267">
        <v>0</v>
      </c>
      <c r="DO267">
        <v>0</v>
      </c>
      <c r="DP267">
        <v>0</v>
      </c>
      <c r="DQ267">
        <v>0</v>
      </c>
      <c r="DR267">
        <v>0</v>
      </c>
      <c r="DS267">
        <v>0</v>
      </c>
      <c r="DT267">
        <v>0</v>
      </c>
      <c r="DU267">
        <v>0</v>
      </c>
      <c r="DV267">
        <v>0</v>
      </c>
      <c r="DW267">
        <v>0</v>
      </c>
      <c r="DX267">
        <v>0</v>
      </c>
      <c r="DY267">
        <v>0</v>
      </c>
      <c r="DZ267">
        <v>2</v>
      </c>
      <c r="EA267">
        <v>0</v>
      </c>
      <c r="EB267">
        <v>0</v>
      </c>
      <c r="EC267">
        <v>0</v>
      </c>
      <c r="ED267">
        <v>0</v>
      </c>
      <c r="EE267">
        <v>0</v>
      </c>
      <c r="EF267">
        <v>0</v>
      </c>
      <c r="EG267">
        <v>0</v>
      </c>
      <c r="EH267">
        <v>0</v>
      </c>
      <c r="EI267">
        <v>0</v>
      </c>
      <c r="EJ267">
        <v>0</v>
      </c>
      <c r="EK267">
        <v>2</v>
      </c>
      <c r="EL267">
        <v>2</v>
      </c>
      <c r="EM267">
        <v>2</v>
      </c>
      <c r="EN267">
        <v>0</v>
      </c>
      <c r="EO267">
        <v>0</v>
      </c>
      <c r="EP267">
        <v>0</v>
      </c>
      <c r="EQ267">
        <v>0</v>
      </c>
      <c r="ER267">
        <v>0</v>
      </c>
      <c r="ES267">
        <v>0</v>
      </c>
      <c r="ET267">
        <v>0</v>
      </c>
      <c r="EU267">
        <v>0</v>
      </c>
      <c r="EV267">
        <v>0</v>
      </c>
      <c r="EW267">
        <v>0</v>
      </c>
      <c r="EX267">
        <v>2</v>
      </c>
      <c r="EY267">
        <v>0</v>
      </c>
      <c r="EZ267">
        <v>0</v>
      </c>
      <c r="FA267">
        <v>0</v>
      </c>
      <c r="FB267">
        <v>0</v>
      </c>
      <c r="FC267">
        <v>0</v>
      </c>
    </row>
    <row r="268" spans="1:159" x14ac:dyDescent="0.25">
      <c r="A268" t="s">
        <v>424</v>
      </c>
      <c r="B268">
        <v>0</v>
      </c>
      <c r="C268">
        <v>0</v>
      </c>
      <c r="D268">
        <v>0</v>
      </c>
      <c r="E268">
        <v>0</v>
      </c>
      <c r="F268">
        <v>0</v>
      </c>
      <c r="G268">
        <v>0</v>
      </c>
      <c r="H268">
        <v>0</v>
      </c>
      <c r="I268">
        <v>0</v>
      </c>
      <c r="J268">
        <v>0</v>
      </c>
      <c r="K268">
        <v>1</v>
      </c>
      <c r="L268">
        <v>2</v>
      </c>
      <c r="M268">
        <v>1</v>
      </c>
      <c r="N268">
        <v>2</v>
      </c>
      <c r="O268">
        <v>0</v>
      </c>
      <c r="P268">
        <v>0</v>
      </c>
      <c r="Q268">
        <v>1</v>
      </c>
      <c r="R268">
        <v>0</v>
      </c>
      <c r="S268">
        <v>0</v>
      </c>
      <c r="T268">
        <v>0</v>
      </c>
      <c r="U268">
        <v>0</v>
      </c>
      <c r="V268">
        <v>0</v>
      </c>
      <c r="W268">
        <v>0</v>
      </c>
      <c r="X268">
        <v>0</v>
      </c>
      <c r="Y268">
        <v>0</v>
      </c>
      <c r="Z268">
        <v>0</v>
      </c>
      <c r="AA268">
        <v>2</v>
      </c>
      <c r="AB268">
        <v>0</v>
      </c>
      <c r="AC268">
        <v>0</v>
      </c>
      <c r="AD268">
        <v>0</v>
      </c>
      <c r="AE268">
        <v>1</v>
      </c>
      <c r="AF268">
        <v>0</v>
      </c>
      <c r="AG268">
        <v>0</v>
      </c>
      <c r="AH268">
        <v>0</v>
      </c>
      <c r="AI268">
        <v>0</v>
      </c>
      <c r="AJ268">
        <v>0</v>
      </c>
      <c r="AK268">
        <v>0</v>
      </c>
      <c r="AL268" s="8">
        <v>2</v>
      </c>
      <c r="AM268">
        <v>0</v>
      </c>
      <c r="AN268">
        <v>0</v>
      </c>
      <c r="AO268">
        <v>0</v>
      </c>
      <c r="AP268">
        <v>0</v>
      </c>
      <c r="AQ268">
        <v>0</v>
      </c>
      <c r="AR268">
        <v>0</v>
      </c>
      <c r="AS268">
        <v>2</v>
      </c>
      <c r="AT268">
        <v>1</v>
      </c>
      <c r="AU268">
        <v>0</v>
      </c>
      <c r="AV268">
        <v>0</v>
      </c>
      <c r="AW268">
        <v>0</v>
      </c>
      <c r="AX268">
        <v>0</v>
      </c>
      <c r="AY268">
        <v>0</v>
      </c>
      <c r="AZ268">
        <v>0</v>
      </c>
      <c r="BA268">
        <v>3</v>
      </c>
      <c r="BB268">
        <v>0</v>
      </c>
      <c r="BC268">
        <v>2</v>
      </c>
      <c r="BD268">
        <v>2</v>
      </c>
      <c r="BE268">
        <v>0</v>
      </c>
      <c r="BF268">
        <v>0</v>
      </c>
      <c r="BG268">
        <v>0</v>
      </c>
      <c r="BH268">
        <v>0</v>
      </c>
      <c r="BI268">
        <v>0</v>
      </c>
      <c r="BJ268">
        <v>3</v>
      </c>
      <c r="BK268">
        <v>2</v>
      </c>
      <c r="BL268">
        <v>0</v>
      </c>
      <c r="BM268">
        <v>0</v>
      </c>
      <c r="BN268">
        <v>0</v>
      </c>
      <c r="BO268">
        <v>3</v>
      </c>
      <c r="BP268">
        <v>0</v>
      </c>
      <c r="BQ268">
        <v>0</v>
      </c>
      <c r="BR268">
        <v>0</v>
      </c>
      <c r="BS268">
        <v>2</v>
      </c>
      <c r="BT268">
        <v>0</v>
      </c>
      <c r="BU268">
        <v>0</v>
      </c>
      <c r="BV268">
        <v>0</v>
      </c>
      <c r="BW268">
        <v>0</v>
      </c>
      <c r="BX268">
        <v>0</v>
      </c>
      <c r="BY268">
        <v>0</v>
      </c>
      <c r="BZ268">
        <v>0</v>
      </c>
      <c r="CA268">
        <v>0</v>
      </c>
      <c r="CB268">
        <v>0</v>
      </c>
      <c r="CC268">
        <v>0</v>
      </c>
      <c r="CD268">
        <v>0</v>
      </c>
      <c r="CE268">
        <v>0</v>
      </c>
      <c r="CF268">
        <v>0</v>
      </c>
      <c r="CG268">
        <v>3</v>
      </c>
      <c r="CH268">
        <v>0</v>
      </c>
      <c r="CI268">
        <v>0</v>
      </c>
      <c r="CJ268">
        <v>2</v>
      </c>
      <c r="CK268">
        <v>0</v>
      </c>
      <c r="CL268">
        <v>0</v>
      </c>
      <c r="CM268">
        <v>0</v>
      </c>
      <c r="CN268">
        <v>0</v>
      </c>
      <c r="CO268">
        <v>0</v>
      </c>
      <c r="CP268">
        <v>0</v>
      </c>
      <c r="CQ268">
        <v>0</v>
      </c>
      <c r="CR268">
        <v>0</v>
      </c>
      <c r="CS268">
        <v>2</v>
      </c>
      <c r="CT268">
        <v>2</v>
      </c>
      <c r="CU268">
        <v>0</v>
      </c>
      <c r="CV268">
        <v>0</v>
      </c>
      <c r="CW268">
        <v>0</v>
      </c>
      <c r="CX268">
        <v>0</v>
      </c>
      <c r="CY268">
        <v>0</v>
      </c>
      <c r="CZ268">
        <v>0</v>
      </c>
      <c r="DA268">
        <v>0</v>
      </c>
      <c r="DB268">
        <v>0</v>
      </c>
      <c r="DC268">
        <v>1</v>
      </c>
      <c r="DD268">
        <v>0</v>
      </c>
      <c r="DE268">
        <v>2</v>
      </c>
      <c r="DF268">
        <v>0</v>
      </c>
      <c r="DG268">
        <v>2</v>
      </c>
      <c r="DH268">
        <v>1</v>
      </c>
      <c r="DI268">
        <v>1</v>
      </c>
      <c r="DJ268">
        <v>0</v>
      </c>
      <c r="DK268">
        <v>2</v>
      </c>
      <c r="DL268">
        <v>0</v>
      </c>
      <c r="DM268">
        <v>0</v>
      </c>
      <c r="DN268">
        <v>1</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2</v>
      </c>
      <c r="EL268">
        <v>2</v>
      </c>
      <c r="EM268">
        <v>2</v>
      </c>
      <c r="EN268">
        <v>0</v>
      </c>
      <c r="EO268">
        <v>0</v>
      </c>
      <c r="EP268">
        <v>0</v>
      </c>
      <c r="EQ268">
        <v>0</v>
      </c>
      <c r="ER268">
        <v>3</v>
      </c>
      <c r="ES268">
        <v>0</v>
      </c>
      <c r="ET268">
        <v>0</v>
      </c>
      <c r="EU268">
        <v>0</v>
      </c>
      <c r="EV268">
        <v>0</v>
      </c>
      <c r="EW268">
        <v>0</v>
      </c>
      <c r="EX268">
        <v>2</v>
      </c>
      <c r="EY268">
        <v>1</v>
      </c>
      <c r="EZ268">
        <v>0</v>
      </c>
      <c r="FA268">
        <v>1</v>
      </c>
      <c r="FB268">
        <v>0</v>
      </c>
      <c r="FC268">
        <v>0</v>
      </c>
    </row>
    <row r="269" spans="1:159" x14ac:dyDescent="0.25">
      <c r="A269" t="s">
        <v>425</v>
      </c>
      <c r="B269">
        <v>0</v>
      </c>
      <c r="C269">
        <v>0</v>
      </c>
      <c r="D269">
        <v>0</v>
      </c>
      <c r="E269">
        <v>0</v>
      </c>
      <c r="F269">
        <v>0</v>
      </c>
      <c r="G269">
        <v>0</v>
      </c>
      <c r="H269">
        <v>0</v>
      </c>
      <c r="I269">
        <v>0</v>
      </c>
      <c r="J269">
        <v>0</v>
      </c>
      <c r="K269">
        <v>0</v>
      </c>
      <c r="L269">
        <v>0</v>
      </c>
      <c r="M269">
        <v>0</v>
      </c>
      <c r="N269">
        <v>2</v>
      </c>
      <c r="O269">
        <v>0</v>
      </c>
      <c r="P269">
        <v>0</v>
      </c>
      <c r="Q269">
        <v>0</v>
      </c>
      <c r="R269">
        <v>0</v>
      </c>
      <c r="S269">
        <v>0</v>
      </c>
      <c r="T269">
        <v>0</v>
      </c>
      <c r="U269">
        <v>0</v>
      </c>
      <c r="V269">
        <v>0</v>
      </c>
      <c r="W269">
        <v>0</v>
      </c>
      <c r="X269">
        <v>0</v>
      </c>
      <c r="Y269">
        <v>0</v>
      </c>
      <c r="Z269">
        <v>0</v>
      </c>
      <c r="AA269">
        <v>2</v>
      </c>
      <c r="AB269">
        <v>0</v>
      </c>
      <c r="AC269">
        <v>0</v>
      </c>
      <c r="AD269">
        <v>0</v>
      </c>
      <c r="AE269">
        <v>0</v>
      </c>
      <c r="AF269">
        <v>0</v>
      </c>
      <c r="AG269">
        <v>0</v>
      </c>
      <c r="AH269">
        <v>0</v>
      </c>
      <c r="AI269">
        <v>0</v>
      </c>
      <c r="AJ269">
        <v>0</v>
      </c>
      <c r="AK269">
        <v>0</v>
      </c>
      <c r="AL269" s="8">
        <v>2</v>
      </c>
      <c r="AM269">
        <v>0</v>
      </c>
      <c r="AN269">
        <v>0</v>
      </c>
      <c r="AO269">
        <v>0</v>
      </c>
      <c r="AP269">
        <v>0</v>
      </c>
      <c r="AQ269">
        <v>0</v>
      </c>
      <c r="AR269">
        <v>0</v>
      </c>
      <c r="AS269">
        <v>2</v>
      </c>
      <c r="AT269">
        <v>3</v>
      </c>
      <c r="AU269">
        <v>0</v>
      </c>
      <c r="AV269">
        <v>0</v>
      </c>
      <c r="AW269">
        <v>0</v>
      </c>
      <c r="AX269">
        <v>2</v>
      </c>
      <c r="AY269">
        <v>0</v>
      </c>
      <c r="AZ269">
        <v>0</v>
      </c>
      <c r="BA269">
        <v>3</v>
      </c>
      <c r="BB269">
        <v>0</v>
      </c>
      <c r="BC269">
        <v>0</v>
      </c>
      <c r="BD269">
        <v>0</v>
      </c>
      <c r="BE269">
        <v>0</v>
      </c>
      <c r="BF269">
        <v>0</v>
      </c>
      <c r="BG269">
        <v>0</v>
      </c>
      <c r="BH269">
        <v>0</v>
      </c>
      <c r="BI269">
        <v>0</v>
      </c>
      <c r="BJ269">
        <v>2</v>
      </c>
      <c r="BK269">
        <v>2</v>
      </c>
      <c r="BL269">
        <v>0</v>
      </c>
      <c r="BM269">
        <v>0</v>
      </c>
      <c r="BN269">
        <v>0</v>
      </c>
      <c r="BO269">
        <v>2</v>
      </c>
      <c r="BP269">
        <v>0</v>
      </c>
      <c r="BQ269">
        <v>1</v>
      </c>
      <c r="BR269">
        <v>2</v>
      </c>
      <c r="BS269">
        <v>3</v>
      </c>
      <c r="BT269">
        <v>0</v>
      </c>
      <c r="BU269">
        <v>1</v>
      </c>
      <c r="BV269">
        <v>1</v>
      </c>
      <c r="BW269">
        <v>0</v>
      </c>
      <c r="BX269">
        <v>0</v>
      </c>
      <c r="BY269">
        <v>0</v>
      </c>
      <c r="BZ269">
        <v>0</v>
      </c>
      <c r="CA269">
        <v>0</v>
      </c>
      <c r="CB269">
        <v>0</v>
      </c>
      <c r="CC269">
        <v>0</v>
      </c>
      <c r="CD269">
        <v>0</v>
      </c>
      <c r="CE269">
        <v>0</v>
      </c>
      <c r="CF269">
        <v>0</v>
      </c>
      <c r="CG269">
        <v>3</v>
      </c>
      <c r="CH269">
        <v>0</v>
      </c>
      <c r="CI269">
        <v>0</v>
      </c>
      <c r="CJ269">
        <v>2</v>
      </c>
      <c r="CK269">
        <v>0</v>
      </c>
      <c r="CL269">
        <v>0</v>
      </c>
      <c r="CM269">
        <v>0</v>
      </c>
      <c r="CN269">
        <v>2</v>
      </c>
      <c r="CO269">
        <v>0</v>
      </c>
      <c r="CP269">
        <v>0</v>
      </c>
      <c r="CQ269">
        <v>0</v>
      </c>
      <c r="CR269">
        <v>0</v>
      </c>
      <c r="CS269">
        <v>1</v>
      </c>
      <c r="CT269">
        <v>2</v>
      </c>
      <c r="CU269">
        <v>1</v>
      </c>
      <c r="CV269">
        <v>0</v>
      </c>
      <c r="CW269">
        <v>0</v>
      </c>
      <c r="CX269">
        <v>0</v>
      </c>
      <c r="CY269">
        <v>0</v>
      </c>
      <c r="CZ269">
        <v>0</v>
      </c>
      <c r="DA269">
        <v>0</v>
      </c>
      <c r="DB269">
        <v>0</v>
      </c>
      <c r="DC269">
        <v>2</v>
      </c>
      <c r="DD269">
        <v>0</v>
      </c>
      <c r="DE269">
        <v>2</v>
      </c>
      <c r="DF269">
        <v>0</v>
      </c>
      <c r="DG269">
        <v>2</v>
      </c>
      <c r="DH269">
        <v>0</v>
      </c>
      <c r="DI269">
        <v>1</v>
      </c>
      <c r="DJ269">
        <v>1</v>
      </c>
      <c r="DK269">
        <v>2</v>
      </c>
      <c r="DL269">
        <v>0</v>
      </c>
      <c r="DM269">
        <v>0</v>
      </c>
      <c r="DN269">
        <v>0</v>
      </c>
      <c r="DO269">
        <v>0</v>
      </c>
      <c r="DP269">
        <v>0</v>
      </c>
      <c r="DQ269">
        <v>0</v>
      </c>
      <c r="DR269">
        <v>0</v>
      </c>
      <c r="DS269">
        <v>2</v>
      </c>
      <c r="DT269">
        <v>0</v>
      </c>
      <c r="DU269">
        <v>0</v>
      </c>
      <c r="DV269">
        <v>0</v>
      </c>
      <c r="DW269">
        <v>0</v>
      </c>
      <c r="DX269">
        <v>0</v>
      </c>
      <c r="DY269">
        <v>0</v>
      </c>
      <c r="DZ269">
        <v>2</v>
      </c>
      <c r="EA269">
        <v>0</v>
      </c>
      <c r="EB269">
        <v>0</v>
      </c>
      <c r="EC269">
        <v>0</v>
      </c>
      <c r="ED269">
        <v>0</v>
      </c>
      <c r="EE269">
        <v>0</v>
      </c>
      <c r="EF269">
        <v>0</v>
      </c>
      <c r="EG269">
        <v>0</v>
      </c>
      <c r="EH269">
        <v>0</v>
      </c>
      <c r="EI269">
        <v>1</v>
      </c>
      <c r="EJ269">
        <v>0</v>
      </c>
      <c r="EK269">
        <v>2</v>
      </c>
      <c r="EL269">
        <v>2</v>
      </c>
      <c r="EM269">
        <v>3</v>
      </c>
      <c r="EN269">
        <v>0</v>
      </c>
      <c r="EO269">
        <v>2</v>
      </c>
      <c r="EP269">
        <v>0</v>
      </c>
      <c r="EQ269">
        <v>0</v>
      </c>
      <c r="ER269">
        <v>3</v>
      </c>
      <c r="ES269">
        <v>2</v>
      </c>
      <c r="ET269">
        <v>0</v>
      </c>
      <c r="EU269">
        <v>0</v>
      </c>
      <c r="EV269">
        <v>0</v>
      </c>
      <c r="EW269">
        <v>0</v>
      </c>
      <c r="EX269">
        <v>2</v>
      </c>
      <c r="EY269">
        <v>0</v>
      </c>
      <c r="EZ269">
        <v>0</v>
      </c>
      <c r="FA269">
        <v>1</v>
      </c>
      <c r="FB269">
        <v>0</v>
      </c>
      <c r="FC269">
        <v>0</v>
      </c>
    </row>
    <row r="270" spans="1:159" x14ac:dyDescent="0.25">
      <c r="A270" t="s">
        <v>426</v>
      </c>
      <c r="B270">
        <v>0</v>
      </c>
      <c r="C270">
        <v>0</v>
      </c>
      <c r="D270">
        <v>0</v>
      </c>
      <c r="E270">
        <v>0</v>
      </c>
      <c r="F270">
        <v>0</v>
      </c>
      <c r="G270">
        <v>0</v>
      </c>
      <c r="H270">
        <v>0</v>
      </c>
      <c r="I270">
        <v>0</v>
      </c>
      <c r="J270">
        <v>0</v>
      </c>
      <c r="K270">
        <v>0</v>
      </c>
      <c r="L270">
        <v>0</v>
      </c>
      <c r="M270">
        <v>0</v>
      </c>
      <c r="N270">
        <v>1</v>
      </c>
      <c r="O270">
        <v>0</v>
      </c>
      <c r="P270">
        <v>0</v>
      </c>
      <c r="Q270">
        <v>0</v>
      </c>
      <c r="R270">
        <v>0</v>
      </c>
      <c r="S270">
        <v>0</v>
      </c>
      <c r="T270">
        <v>0</v>
      </c>
      <c r="U270">
        <v>0</v>
      </c>
      <c r="V270">
        <v>2</v>
      </c>
      <c r="W270">
        <v>0</v>
      </c>
      <c r="X270">
        <v>0</v>
      </c>
      <c r="Y270">
        <v>0</v>
      </c>
      <c r="Z270">
        <v>0</v>
      </c>
      <c r="AA270">
        <v>2</v>
      </c>
      <c r="AB270">
        <v>0</v>
      </c>
      <c r="AC270">
        <v>0</v>
      </c>
      <c r="AD270">
        <v>0</v>
      </c>
      <c r="AE270">
        <v>0</v>
      </c>
      <c r="AF270">
        <v>0</v>
      </c>
      <c r="AG270">
        <v>0</v>
      </c>
      <c r="AH270">
        <v>0</v>
      </c>
      <c r="AI270">
        <v>0</v>
      </c>
      <c r="AJ270">
        <v>0</v>
      </c>
      <c r="AK270">
        <v>0</v>
      </c>
      <c r="AL270" s="8">
        <v>2</v>
      </c>
      <c r="AM270">
        <v>0</v>
      </c>
      <c r="AN270">
        <v>0</v>
      </c>
      <c r="AO270">
        <v>0</v>
      </c>
      <c r="AP270">
        <v>0</v>
      </c>
      <c r="AQ270">
        <v>0</v>
      </c>
      <c r="AR270">
        <v>0</v>
      </c>
      <c r="AS270">
        <v>2</v>
      </c>
      <c r="AT270">
        <v>4</v>
      </c>
      <c r="AU270">
        <v>0</v>
      </c>
      <c r="AV270">
        <v>0</v>
      </c>
      <c r="AW270">
        <v>0</v>
      </c>
      <c r="AX270">
        <v>2</v>
      </c>
      <c r="AY270">
        <v>1</v>
      </c>
      <c r="AZ270">
        <v>0</v>
      </c>
      <c r="BA270">
        <v>3</v>
      </c>
      <c r="BB270">
        <v>0</v>
      </c>
      <c r="BC270">
        <v>0</v>
      </c>
      <c r="BD270">
        <v>1</v>
      </c>
      <c r="BE270">
        <v>0</v>
      </c>
      <c r="BF270">
        <v>0</v>
      </c>
      <c r="BG270">
        <v>0</v>
      </c>
      <c r="BH270">
        <v>0</v>
      </c>
      <c r="BI270">
        <v>0</v>
      </c>
      <c r="BJ270">
        <v>3</v>
      </c>
      <c r="BK270">
        <v>2</v>
      </c>
      <c r="BL270">
        <v>0</v>
      </c>
      <c r="BM270">
        <v>0</v>
      </c>
      <c r="BN270">
        <v>0</v>
      </c>
      <c r="BO270">
        <v>3</v>
      </c>
      <c r="BP270">
        <v>0</v>
      </c>
      <c r="BQ270">
        <v>0</v>
      </c>
      <c r="BR270">
        <v>2</v>
      </c>
      <c r="BS270">
        <v>3</v>
      </c>
      <c r="BT270">
        <v>0</v>
      </c>
      <c r="BU270">
        <v>0</v>
      </c>
      <c r="BV270">
        <v>0</v>
      </c>
      <c r="BW270">
        <v>0</v>
      </c>
      <c r="BX270">
        <v>0</v>
      </c>
      <c r="BY270">
        <v>0</v>
      </c>
      <c r="BZ270">
        <v>0</v>
      </c>
      <c r="CA270">
        <v>0</v>
      </c>
      <c r="CB270">
        <v>0</v>
      </c>
      <c r="CC270">
        <v>0</v>
      </c>
      <c r="CD270">
        <v>0</v>
      </c>
      <c r="CE270">
        <v>0</v>
      </c>
      <c r="CF270">
        <v>0</v>
      </c>
      <c r="CG270">
        <v>4</v>
      </c>
      <c r="CH270">
        <v>0</v>
      </c>
      <c r="CI270">
        <v>0</v>
      </c>
      <c r="CJ270">
        <v>2</v>
      </c>
      <c r="CK270">
        <v>0</v>
      </c>
      <c r="CL270">
        <v>0</v>
      </c>
      <c r="CM270">
        <v>0</v>
      </c>
      <c r="CN270">
        <v>0</v>
      </c>
      <c r="CO270">
        <v>0</v>
      </c>
      <c r="CP270">
        <v>0</v>
      </c>
      <c r="CQ270">
        <v>0</v>
      </c>
      <c r="CR270">
        <v>0</v>
      </c>
      <c r="CS270">
        <v>0</v>
      </c>
      <c r="CT270">
        <v>2</v>
      </c>
      <c r="CU270">
        <v>0</v>
      </c>
      <c r="CV270">
        <v>0</v>
      </c>
      <c r="CW270">
        <v>0</v>
      </c>
      <c r="CX270">
        <v>0</v>
      </c>
      <c r="CY270">
        <v>0</v>
      </c>
      <c r="CZ270">
        <v>0</v>
      </c>
      <c r="DA270">
        <v>0</v>
      </c>
      <c r="DB270">
        <v>0</v>
      </c>
      <c r="DC270">
        <v>1</v>
      </c>
      <c r="DD270">
        <v>0</v>
      </c>
      <c r="DE270">
        <v>2</v>
      </c>
      <c r="DF270">
        <v>0</v>
      </c>
      <c r="DG270">
        <v>2</v>
      </c>
      <c r="DH270">
        <v>0</v>
      </c>
      <c r="DI270">
        <v>1</v>
      </c>
      <c r="DJ270">
        <v>0</v>
      </c>
      <c r="DK270">
        <v>2</v>
      </c>
      <c r="DL270">
        <v>0</v>
      </c>
      <c r="DM270">
        <v>0</v>
      </c>
      <c r="DN270">
        <v>0</v>
      </c>
      <c r="DO270">
        <v>0</v>
      </c>
      <c r="DP270">
        <v>0</v>
      </c>
      <c r="DQ270">
        <v>0</v>
      </c>
      <c r="DR270">
        <v>0</v>
      </c>
      <c r="DS270">
        <v>0</v>
      </c>
      <c r="DT270">
        <v>0</v>
      </c>
      <c r="DU270">
        <v>0</v>
      </c>
      <c r="DV270">
        <v>0</v>
      </c>
      <c r="DW270">
        <v>0</v>
      </c>
      <c r="DX270">
        <v>0</v>
      </c>
      <c r="DY270">
        <v>0</v>
      </c>
      <c r="DZ270">
        <v>2</v>
      </c>
      <c r="EA270">
        <v>0</v>
      </c>
      <c r="EB270">
        <v>0</v>
      </c>
      <c r="EC270">
        <v>0</v>
      </c>
      <c r="ED270">
        <v>0</v>
      </c>
      <c r="EE270">
        <v>0</v>
      </c>
      <c r="EF270">
        <v>0</v>
      </c>
      <c r="EG270">
        <v>0</v>
      </c>
      <c r="EH270">
        <v>0</v>
      </c>
      <c r="EI270">
        <v>0</v>
      </c>
      <c r="EJ270">
        <v>0</v>
      </c>
      <c r="EK270">
        <v>2</v>
      </c>
      <c r="EL270">
        <v>2</v>
      </c>
      <c r="EM270">
        <v>2</v>
      </c>
      <c r="EN270">
        <v>0</v>
      </c>
      <c r="EO270">
        <v>2</v>
      </c>
      <c r="EP270">
        <v>0</v>
      </c>
      <c r="EQ270">
        <v>0</v>
      </c>
      <c r="ER270">
        <v>3</v>
      </c>
      <c r="ES270">
        <v>1</v>
      </c>
      <c r="ET270">
        <v>0</v>
      </c>
      <c r="EU270">
        <v>0</v>
      </c>
      <c r="EV270">
        <v>0</v>
      </c>
      <c r="EW270">
        <v>0</v>
      </c>
      <c r="EX270">
        <v>2</v>
      </c>
      <c r="EY270">
        <v>0</v>
      </c>
      <c r="EZ270">
        <v>0</v>
      </c>
      <c r="FA270">
        <v>0</v>
      </c>
      <c r="FB270">
        <v>0</v>
      </c>
      <c r="FC270">
        <v>0</v>
      </c>
    </row>
    <row r="271" spans="1:159" x14ac:dyDescent="0.25">
      <c r="A271" t="s">
        <v>427</v>
      </c>
      <c r="B271">
        <v>0</v>
      </c>
      <c r="C271">
        <v>0</v>
      </c>
      <c r="D271">
        <v>0</v>
      </c>
      <c r="E271">
        <v>0</v>
      </c>
      <c r="F271">
        <v>0</v>
      </c>
      <c r="G271">
        <v>0</v>
      </c>
      <c r="H271">
        <v>0</v>
      </c>
      <c r="I271">
        <v>0</v>
      </c>
      <c r="J271">
        <v>0</v>
      </c>
      <c r="K271">
        <v>0</v>
      </c>
      <c r="L271">
        <v>1</v>
      </c>
      <c r="M271">
        <v>0</v>
      </c>
      <c r="N271">
        <v>0</v>
      </c>
      <c r="O271">
        <v>0</v>
      </c>
      <c r="P271">
        <v>0</v>
      </c>
      <c r="Q271">
        <v>0</v>
      </c>
      <c r="R271">
        <v>0</v>
      </c>
      <c r="S271">
        <v>0</v>
      </c>
      <c r="T271">
        <v>0</v>
      </c>
      <c r="U271">
        <v>0</v>
      </c>
      <c r="V271">
        <v>0</v>
      </c>
      <c r="W271">
        <v>0</v>
      </c>
      <c r="X271">
        <v>0</v>
      </c>
      <c r="Y271">
        <v>0</v>
      </c>
      <c r="Z271">
        <v>0</v>
      </c>
      <c r="AA271">
        <v>0</v>
      </c>
      <c r="AB271">
        <v>0</v>
      </c>
      <c r="AC271">
        <v>0</v>
      </c>
      <c r="AD271">
        <v>3</v>
      </c>
      <c r="AE271">
        <v>0</v>
      </c>
      <c r="AF271">
        <v>0</v>
      </c>
      <c r="AG271">
        <v>0</v>
      </c>
      <c r="AH271">
        <v>0</v>
      </c>
      <c r="AI271">
        <v>0</v>
      </c>
      <c r="AJ271">
        <v>0</v>
      </c>
      <c r="AK271">
        <v>0</v>
      </c>
      <c r="AL271" s="8">
        <v>0</v>
      </c>
      <c r="AM271">
        <v>0</v>
      </c>
      <c r="AN271">
        <v>0</v>
      </c>
      <c r="AO271">
        <v>0</v>
      </c>
      <c r="AP271">
        <v>0</v>
      </c>
      <c r="AQ271">
        <v>0</v>
      </c>
      <c r="AR271">
        <v>2</v>
      </c>
      <c r="AS271">
        <v>0</v>
      </c>
      <c r="AT271">
        <v>4</v>
      </c>
      <c r="AU271">
        <v>0</v>
      </c>
      <c r="AV271">
        <v>0</v>
      </c>
      <c r="AW271">
        <v>0</v>
      </c>
      <c r="AX271">
        <v>2</v>
      </c>
      <c r="AY271">
        <v>0</v>
      </c>
      <c r="AZ271">
        <v>0</v>
      </c>
      <c r="BA271">
        <v>4</v>
      </c>
      <c r="BB271">
        <v>0</v>
      </c>
      <c r="BC271">
        <v>4</v>
      </c>
      <c r="BD271">
        <v>3</v>
      </c>
      <c r="BE271">
        <v>0</v>
      </c>
      <c r="BF271">
        <v>0</v>
      </c>
      <c r="BG271">
        <v>0</v>
      </c>
      <c r="BH271">
        <v>0</v>
      </c>
      <c r="BI271">
        <v>0</v>
      </c>
      <c r="BJ271">
        <v>3</v>
      </c>
      <c r="BK271">
        <v>0</v>
      </c>
      <c r="BL271">
        <v>0</v>
      </c>
      <c r="BM271">
        <v>0</v>
      </c>
      <c r="BN271">
        <v>0</v>
      </c>
      <c r="BO271">
        <v>0</v>
      </c>
      <c r="BP271">
        <v>0</v>
      </c>
      <c r="BQ271">
        <v>0</v>
      </c>
      <c r="BR271">
        <v>2</v>
      </c>
      <c r="BS271">
        <v>4</v>
      </c>
      <c r="BT271">
        <v>1</v>
      </c>
      <c r="BU271">
        <v>0</v>
      </c>
      <c r="BV271">
        <v>0</v>
      </c>
      <c r="BW271">
        <v>0</v>
      </c>
      <c r="BX271">
        <v>0</v>
      </c>
      <c r="BY271">
        <v>0</v>
      </c>
      <c r="BZ271">
        <v>0</v>
      </c>
      <c r="CA271">
        <v>2</v>
      </c>
      <c r="CB271">
        <v>0</v>
      </c>
      <c r="CC271">
        <v>0</v>
      </c>
      <c r="CD271">
        <v>0</v>
      </c>
      <c r="CE271">
        <v>0</v>
      </c>
      <c r="CF271">
        <v>0</v>
      </c>
      <c r="CG271">
        <v>4</v>
      </c>
      <c r="CH271">
        <v>0</v>
      </c>
      <c r="CI271">
        <v>0</v>
      </c>
      <c r="CJ271">
        <v>2</v>
      </c>
      <c r="CK271">
        <v>0</v>
      </c>
      <c r="CL271">
        <v>0</v>
      </c>
      <c r="CM271">
        <v>0</v>
      </c>
      <c r="CN271">
        <v>2</v>
      </c>
      <c r="CO271">
        <v>0</v>
      </c>
      <c r="CP271">
        <v>0</v>
      </c>
      <c r="CQ271">
        <v>0</v>
      </c>
      <c r="CR271">
        <v>0</v>
      </c>
      <c r="CS271">
        <v>2</v>
      </c>
      <c r="CT271">
        <v>2</v>
      </c>
      <c r="CU271">
        <v>0</v>
      </c>
      <c r="CV271">
        <v>0</v>
      </c>
      <c r="CW271">
        <v>0</v>
      </c>
      <c r="CX271">
        <v>0</v>
      </c>
      <c r="CY271">
        <v>0</v>
      </c>
      <c r="CZ271">
        <v>0</v>
      </c>
      <c r="DA271">
        <v>0</v>
      </c>
      <c r="DB271">
        <v>0</v>
      </c>
      <c r="DC271">
        <v>0</v>
      </c>
      <c r="DD271">
        <v>0</v>
      </c>
      <c r="DE271">
        <v>2</v>
      </c>
      <c r="DF271">
        <v>0</v>
      </c>
      <c r="DG271">
        <v>0</v>
      </c>
      <c r="DH271">
        <v>0</v>
      </c>
      <c r="DI271">
        <v>1</v>
      </c>
      <c r="DJ271">
        <v>0</v>
      </c>
      <c r="DK271">
        <v>2</v>
      </c>
      <c r="DL271">
        <v>1</v>
      </c>
      <c r="DM271">
        <v>0</v>
      </c>
      <c r="DN271">
        <v>0</v>
      </c>
      <c r="DO271">
        <v>0</v>
      </c>
      <c r="DP271">
        <v>0</v>
      </c>
      <c r="DQ271">
        <v>0</v>
      </c>
      <c r="DR271">
        <v>0</v>
      </c>
      <c r="DS271">
        <v>2</v>
      </c>
      <c r="DT271">
        <v>0</v>
      </c>
      <c r="DU271">
        <v>0</v>
      </c>
      <c r="DV271">
        <v>0</v>
      </c>
      <c r="DW271">
        <v>0</v>
      </c>
      <c r="DX271">
        <v>0</v>
      </c>
      <c r="DY271">
        <v>0</v>
      </c>
      <c r="DZ271">
        <v>2</v>
      </c>
      <c r="EA271">
        <v>0</v>
      </c>
      <c r="EB271">
        <v>0</v>
      </c>
      <c r="EC271">
        <v>0</v>
      </c>
      <c r="ED271">
        <v>0</v>
      </c>
      <c r="EE271">
        <v>0</v>
      </c>
      <c r="EF271">
        <v>0</v>
      </c>
      <c r="EG271">
        <v>0</v>
      </c>
      <c r="EH271">
        <v>0</v>
      </c>
      <c r="EI271">
        <v>0</v>
      </c>
      <c r="EJ271">
        <v>0</v>
      </c>
      <c r="EK271">
        <v>0</v>
      </c>
      <c r="EL271">
        <v>3</v>
      </c>
      <c r="EM271">
        <v>2</v>
      </c>
      <c r="EN271">
        <v>0</v>
      </c>
      <c r="EO271">
        <v>0</v>
      </c>
      <c r="EP271">
        <v>0</v>
      </c>
      <c r="EQ271">
        <v>0</v>
      </c>
      <c r="ER271">
        <v>1</v>
      </c>
      <c r="ES271">
        <v>1</v>
      </c>
      <c r="ET271">
        <v>0</v>
      </c>
      <c r="EU271">
        <v>0</v>
      </c>
      <c r="EV271">
        <v>0</v>
      </c>
      <c r="EW271">
        <v>0</v>
      </c>
      <c r="EX271">
        <v>3</v>
      </c>
      <c r="EY271">
        <v>0</v>
      </c>
      <c r="EZ271">
        <v>0</v>
      </c>
      <c r="FA271">
        <v>1</v>
      </c>
      <c r="FB271">
        <v>0</v>
      </c>
      <c r="FC271">
        <v>0</v>
      </c>
    </row>
    <row r="272" spans="1:159" x14ac:dyDescent="0.25">
      <c r="A272" t="s">
        <v>428</v>
      </c>
      <c r="B272">
        <v>0</v>
      </c>
      <c r="C272">
        <v>0</v>
      </c>
      <c r="D272">
        <v>0</v>
      </c>
      <c r="E272">
        <v>0</v>
      </c>
      <c r="F272">
        <v>0</v>
      </c>
      <c r="G272">
        <v>0</v>
      </c>
      <c r="H272">
        <v>2</v>
      </c>
      <c r="I272">
        <v>1</v>
      </c>
      <c r="J272">
        <v>0</v>
      </c>
      <c r="K272">
        <v>0</v>
      </c>
      <c r="L272">
        <v>1</v>
      </c>
      <c r="M272">
        <v>0</v>
      </c>
      <c r="N272">
        <v>1</v>
      </c>
      <c r="O272">
        <v>0</v>
      </c>
      <c r="P272">
        <v>0</v>
      </c>
      <c r="Q272">
        <v>0</v>
      </c>
      <c r="R272">
        <v>0</v>
      </c>
      <c r="S272">
        <v>0</v>
      </c>
      <c r="T272">
        <v>0</v>
      </c>
      <c r="U272">
        <v>0</v>
      </c>
      <c r="V272">
        <v>0</v>
      </c>
      <c r="W272">
        <v>0</v>
      </c>
      <c r="X272">
        <v>0</v>
      </c>
      <c r="Y272">
        <v>0</v>
      </c>
      <c r="Z272">
        <v>0</v>
      </c>
      <c r="AA272">
        <v>2</v>
      </c>
      <c r="AB272">
        <v>0</v>
      </c>
      <c r="AC272">
        <v>0</v>
      </c>
      <c r="AD272">
        <v>0</v>
      </c>
      <c r="AE272">
        <v>0</v>
      </c>
      <c r="AF272">
        <v>0</v>
      </c>
      <c r="AG272">
        <v>0</v>
      </c>
      <c r="AH272">
        <v>0</v>
      </c>
      <c r="AI272">
        <v>0</v>
      </c>
      <c r="AJ272">
        <v>0</v>
      </c>
      <c r="AK272">
        <v>0</v>
      </c>
      <c r="AL272" s="8">
        <v>3</v>
      </c>
      <c r="AM272">
        <v>0</v>
      </c>
      <c r="AN272">
        <v>0</v>
      </c>
      <c r="AO272">
        <v>0</v>
      </c>
      <c r="AP272">
        <v>0</v>
      </c>
      <c r="AQ272">
        <v>0</v>
      </c>
      <c r="AR272">
        <v>0</v>
      </c>
      <c r="AS272">
        <v>2</v>
      </c>
      <c r="AT272">
        <v>2</v>
      </c>
      <c r="AU272">
        <v>0</v>
      </c>
      <c r="AV272">
        <v>0</v>
      </c>
      <c r="AW272">
        <v>1</v>
      </c>
      <c r="AX272">
        <v>2</v>
      </c>
      <c r="AY272">
        <v>0</v>
      </c>
      <c r="AZ272">
        <v>0</v>
      </c>
      <c r="BA272">
        <v>3</v>
      </c>
      <c r="BB272">
        <v>0</v>
      </c>
      <c r="BC272">
        <v>0</v>
      </c>
      <c r="BD272">
        <v>2</v>
      </c>
      <c r="BE272">
        <v>0</v>
      </c>
      <c r="BF272">
        <v>0</v>
      </c>
      <c r="BG272">
        <v>0</v>
      </c>
      <c r="BH272">
        <v>0</v>
      </c>
      <c r="BI272">
        <v>0</v>
      </c>
      <c r="BJ272">
        <v>3</v>
      </c>
      <c r="BK272">
        <v>2</v>
      </c>
      <c r="BL272">
        <v>0</v>
      </c>
      <c r="BM272">
        <v>0</v>
      </c>
      <c r="BN272">
        <v>0</v>
      </c>
      <c r="BO272">
        <v>3</v>
      </c>
      <c r="BP272">
        <v>0</v>
      </c>
      <c r="BQ272">
        <v>0</v>
      </c>
      <c r="BR272">
        <v>0</v>
      </c>
      <c r="BS272">
        <v>2</v>
      </c>
      <c r="BT272">
        <v>0</v>
      </c>
      <c r="BU272">
        <v>0</v>
      </c>
      <c r="BV272">
        <v>1</v>
      </c>
      <c r="BW272">
        <v>0</v>
      </c>
      <c r="BX272">
        <v>0</v>
      </c>
      <c r="BY272">
        <v>0</v>
      </c>
      <c r="BZ272">
        <v>0</v>
      </c>
      <c r="CA272">
        <v>0</v>
      </c>
      <c r="CB272">
        <v>0</v>
      </c>
      <c r="CC272">
        <v>0</v>
      </c>
      <c r="CD272">
        <v>0</v>
      </c>
      <c r="CE272">
        <v>0</v>
      </c>
      <c r="CF272">
        <v>0</v>
      </c>
      <c r="CG272">
        <v>3</v>
      </c>
      <c r="CH272">
        <v>0</v>
      </c>
      <c r="CI272">
        <v>0</v>
      </c>
      <c r="CJ272">
        <v>2</v>
      </c>
      <c r="CK272">
        <v>0</v>
      </c>
      <c r="CL272">
        <v>0</v>
      </c>
      <c r="CM272">
        <v>0</v>
      </c>
      <c r="CN272">
        <v>0</v>
      </c>
      <c r="CO272">
        <v>0</v>
      </c>
      <c r="CP272">
        <v>0</v>
      </c>
      <c r="CQ272">
        <v>0</v>
      </c>
      <c r="CR272">
        <v>0</v>
      </c>
      <c r="CS272">
        <v>0</v>
      </c>
      <c r="CT272">
        <v>2</v>
      </c>
      <c r="CU272">
        <v>0</v>
      </c>
      <c r="CV272">
        <v>0</v>
      </c>
      <c r="CW272">
        <v>0</v>
      </c>
      <c r="CX272">
        <v>0</v>
      </c>
      <c r="CY272">
        <v>0</v>
      </c>
      <c r="CZ272">
        <v>0</v>
      </c>
      <c r="DA272">
        <v>0</v>
      </c>
      <c r="DB272">
        <v>0</v>
      </c>
      <c r="DC272">
        <v>0</v>
      </c>
      <c r="DD272">
        <v>0</v>
      </c>
      <c r="DE272">
        <v>2</v>
      </c>
      <c r="DF272">
        <v>0</v>
      </c>
      <c r="DG272">
        <v>2</v>
      </c>
      <c r="DH272">
        <v>0</v>
      </c>
      <c r="DI272">
        <v>2</v>
      </c>
      <c r="DJ272">
        <v>0</v>
      </c>
      <c r="DK272">
        <v>2</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c r="EL272">
        <v>0</v>
      </c>
      <c r="EM272">
        <v>3</v>
      </c>
      <c r="EN272">
        <v>0</v>
      </c>
      <c r="EO272">
        <v>0</v>
      </c>
      <c r="EP272">
        <v>0</v>
      </c>
      <c r="EQ272">
        <v>0</v>
      </c>
      <c r="ER272">
        <v>3</v>
      </c>
      <c r="ES272">
        <v>1</v>
      </c>
      <c r="ET272">
        <v>0</v>
      </c>
      <c r="EU272">
        <v>0</v>
      </c>
      <c r="EV272">
        <v>0</v>
      </c>
      <c r="EW272">
        <v>0</v>
      </c>
      <c r="EX272">
        <v>2</v>
      </c>
      <c r="EY272">
        <v>0</v>
      </c>
      <c r="EZ272">
        <v>0</v>
      </c>
      <c r="FA272">
        <v>0</v>
      </c>
      <c r="FB272">
        <v>0</v>
      </c>
      <c r="FC272">
        <v>0</v>
      </c>
    </row>
    <row r="273" spans="1:159" x14ac:dyDescent="0.25">
      <c r="A273" t="s">
        <v>429</v>
      </c>
      <c r="B273">
        <v>0</v>
      </c>
      <c r="C273">
        <v>0</v>
      </c>
      <c r="D273">
        <v>0</v>
      </c>
      <c r="E273">
        <v>0</v>
      </c>
      <c r="F273">
        <v>1</v>
      </c>
      <c r="G273">
        <v>0</v>
      </c>
      <c r="H273">
        <v>1</v>
      </c>
      <c r="I273">
        <v>1</v>
      </c>
      <c r="J273">
        <v>0</v>
      </c>
      <c r="K273">
        <v>0</v>
      </c>
      <c r="L273">
        <v>0</v>
      </c>
      <c r="M273">
        <v>0</v>
      </c>
      <c r="N273">
        <v>1</v>
      </c>
      <c r="O273">
        <v>0</v>
      </c>
      <c r="P273">
        <v>0</v>
      </c>
      <c r="Q273">
        <v>0</v>
      </c>
      <c r="R273">
        <v>0</v>
      </c>
      <c r="S273">
        <v>0</v>
      </c>
      <c r="T273">
        <v>0</v>
      </c>
      <c r="U273">
        <v>0</v>
      </c>
      <c r="V273">
        <v>0</v>
      </c>
      <c r="W273">
        <v>0</v>
      </c>
      <c r="X273">
        <v>0</v>
      </c>
      <c r="Y273">
        <v>0</v>
      </c>
      <c r="Z273">
        <v>0</v>
      </c>
      <c r="AA273">
        <v>0</v>
      </c>
      <c r="AB273">
        <v>0</v>
      </c>
      <c r="AC273">
        <v>0</v>
      </c>
      <c r="AD273">
        <v>2</v>
      </c>
      <c r="AE273">
        <v>0</v>
      </c>
      <c r="AF273">
        <v>0</v>
      </c>
      <c r="AG273">
        <v>0</v>
      </c>
      <c r="AH273">
        <v>0</v>
      </c>
      <c r="AI273">
        <v>0</v>
      </c>
      <c r="AJ273">
        <v>0</v>
      </c>
      <c r="AK273">
        <v>0</v>
      </c>
      <c r="AL273" s="8">
        <v>1</v>
      </c>
      <c r="AM273">
        <v>0</v>
      </c>
      <c r="AN273">
        <v>0</v>
      </c>
      <c r="AO273">
        <v>0</v>
      </c>
      <c r="AP273">
        <v>0</v>
      </c>
      <c r="AQ273">
        <v>0</v>
      </c>
      <c r="AR273">
        <v>0</v>
      </c>
      <c r="AS273">
        <v>2</v>
      </c>
      <c r="AT273">
        <v>2</v>
      </c>
      <c r="AU273">
        <v>0</v>
      </c>
      <c r="AV273">
        <v>0</v>
      </c>
      <c r="AW273">
        <v>0</v>
      </c>
      <c r="AX273">
        <v>2</v>
      </c>
      <c r="AY273">
        <v>0</v>
      </c>
      <c r="AZ273">
        <v>0</v>
      </c>
      <c r="BA273">
        <v>4</v>
      </c>
      <c r="BB273">
        <v>0</v>
      </c>
      <c r="BC273">
        <v>1</v>
      </c>
      <c r="BD273">
        <v>0</v>
      </c>
      <c r="BE273">
        <v>0</v>
      </c>
      <c r="BF273">
        <v>0</v>
      </c>
      <c r="BG273">
        <v>0</v>
      </c>
      <c r="BH273">
        <v>0</v>
      </c>
      <c r="BI273">
        <v>0</v>
      </c>
      <c r="BJ273">
        <v>3</v>
      </c>
      <c r="BK273">
        <v>0</v>
      </c>
      <c r="BL273">
        <v>0</v>
      </c>
      <c r="BM273">
        <v>0</v>
      </c>
      <c r="BN273">
        <v>0</v>
      </c>
      <c r="BO273">
        <v>3</v>
      </c>
      <c r="BP273">
        <v>0</v>
      </c>
      <c r="BQ273">
        <v>0</v>
      </c>
      <c r="BR273">
        <v>0</v>
      </c>
      <c r="BS273">
        <v>3</v>
      </c>
      <c r="BT273">
        <v>0</v>
      </c>
      <c r="BU273">
        <v>0</v>
      </c>
      <c r="BV273">
        <v>1</v>
      </c>
      <c r="BW273">
        <v>0</v>
      </c>
      <c r="BX273">
        <v>0</v>
      </c>
      <c r="BY273">
        <v>0</v>
      </c>
      <c r="BZ273">
        <v>0</v>
      </c>
      <c r="CA273">
        <v>1</v>
      </c>
      <c r="CB273">
        <v>0</v>
      </c>
      <c r="CC273">
        <v>0</v>
      </c>
      <c r="CD273">
        <v>0</v>
      </c>
      <c r="CE273">
        <v>0</v>
      </c>
      <c r="CF273">
        <v>0</v>
      </c>
      <c r="CG273">
        <v>3</v>
      </c>
      <c r="CH273">
        <v>0</v>
      </c>
      <c r="CI273">
        <v>0</v>
      </c>
      <c r="CJ273">
        <v>2</v>
      </c>
      <c r="CK273">
        <v>0</v>
      </c>
      <c r="CL273">
        <v>0</v>
      </c>
      <c r="CM273">
        <v>0</v>
      </c>
      <c r="CN273">
        <v>1</v>
      </c>
      <c r="CO273">
        <v>0</v>
      </c>
      <c r="CP273">
        <v>0</v>
      </c>
      <c r="CQ273">
        <v>0</v>
      </c>
      <c r="CR273">
        <v>0</v>
      </c>
      <c r="CS273">
        <v>2</v>
      </c>
      <c r="CT273">
        <v>3</v>
      </c>
      <c r="CU273">
        <v>0</v>
      </c>
      <c r="CV273">
        <v>2</v>
      </c>
      <c r="CW273">
        <v>0</v>
      </c>
      <c r="CX273">
        <v>0</v>
      </c>
      <c r="CY273">
        <v>0</v>
      </c>
      <c r="CZ273">
        <v>0</v>
      </c>
      <c r="DA273">
        <v>1</v>
      </c>
      <c r="DB273">
        <v>0</v>
      </c>
      <c r="DC273">
        <v>0</v>
      </c>
      <c r="DD273">
        <v>0</v>
      </c>
      <c r="DE273">
        <v>2</v>
      </c>
      <c r="DF273">
        <v>0</v>
      </c>
      <c r="DG273">
        <v>2</v>
      </c>
      <c r="DH273">
        <v>0</v>
      </c>
      <c r="DI273">
        <v>0</v>
      </c>
      <c r="DJ273">
        <v>0</v>
      </c>
      <c r="DK273">
        <v>2</v>
      </c>
      <c r="DL273">
        <v>0</v>
      </c>
      <c r="DM273">
        <v>0</v>
      </c>
      <c r="DN273">
        <v>0</v>
      </c>
      <c r="DO273">
        <v>0</v>
      </c>
      <c r="DP273">
        <v>0</v>
      </c>
      <c r="DQ273">
        <v>0</v>
      </c>
      <c r="DR273">
        <v>0</v>
      </c>
      <c r="DS273">
        <v>3</v>
      </c>
      <c r="DT273">
        <v>0</v>
      </c>
      <c r="DU273">
        <v>0</v>
      </c>
      <c r="DV273">
        <v>0</v>
      </c>
      <c r="DW273">
        <v>0</v>
      </c>
      <c r="DX273">
        <v>0</v>
      </c>
      <c r="DY273">
        <v>0</v>
      </c>
      <c r="DZ273">
        <v>2</v>
      </c>
      <c r="EA273">
        <v>0</v>
      </c>
      <c r="EB273">
        <v>0</v>
      </c>
      <c r="EC273">
        <v>0</v>
      </c>
      <c r="ED273">
        <v>0</v>
      </c>
      <c r="EE273">
        <v>0</v>
      </c>
      <c r="EF273">
        <v>0</v>
      </c>
      <c r="EG273">
        <v>0</v>
      </c>
      <c r="EH273">
        <v>0</v>
      </c>
      <c r="EI273">
        <v>0</v>
      </c>
      <c r="EJ273">
        <v>0</v>
      </c>
      <c r="EK273">
        <v>2</v>
      </c>
      <c r="EL273">
        <v>0</v>
      </c>
      <c r="EM273">
        <v>2</v>
      </c>
      <c r="EN273">
        <v>0</v>
      </c>
      <c r="EO273">
        <v>0</v>
      </c>
      <c r="EP273">
        <v>0</v>
      </c>
      <c r="EQ273">
        <v>0</v>
      </c>
      <c r="ER273">
        <v>2</v>
      </c>
      <c r="ES273">
        <v>1</v>
      </c>
      <c r="ET273">
        <v>0</v>
      </c>
      <c r="EU273">
        <v>0</v>
      </c>
      <c r="EV273">
        <v>0</v>
      </c>
      <c r="EW273">
        <v>0</v>
      </c>
      <c r="EX273">
        <v>2</v>
      </c>
      <c r="EY273">
        <v>0</v>
      </c>
      <c r="EZ273">
        <v>0</v>
      </c>
      <c r="FA273">
        <v>1</v>
      </c>
      <c r="FB273">
        <v>0</v>
      </c>
      <c r="FC273">
        <v>0</v>
      </c>
    </row>
    <row r="274" spans="1:159" x14ac:dyDescent="0.25">
      <c r="A274" t="s">
        <v>430</v>
      </c>
      <c r="B274">
        <v>0</v>
      </c>
      <c r="C274">
        <v>0</v>
      </c>
      <c r="D274">
        <v>0</v>
      </c>
      <c r="E274">
        <v>0</v>
      </c>
      <c r="F274">
        <v>0</v>
      </c>
      <c r="G274">
        <v>0</v>
      </c>
      <c r="H274">
        <v>0</v>
      </c>
      <c r="I274">
        <v>0</v>
      </c>
      <c r="J274">
        <v>1</v>
      </c>
      <c r="K274">
        <v>0</v>
      </c>
      <c r="L274">
        <v>1</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s="8">
        <v>2</v>
      </c>
      <c r="AM274">
        <v>0</v>
      </c>
      <c r="AN274">
        <v>0</v>
      </c>
      <c r="AO274">
        <v>0</v>
      </c>
      <c r="AP274">
        <v>0</v>
      </c>
      <c r="AQ274">
        <v>0</v>
      </c>
      <c r="AR274">
        <v>0</v>
      </c>
      <c r="AS274">
        <v>2</v>
      </c>
      <c r="AT274">
        <v>3</v>
      </c>
      <c r="AU274">
        <v>0</v>
      </c>
      <c r="AV274">
        <v>0</v>
      </c>
      <c r="AW274">
        <v>0</v>
      </c>
      <c r="AX274">
        <v>2</v>
      </c>
      <c r="AY274">
        <v>1</v>
      </c>
      <c r="AZ274">
        <v>0</v>
      </c>
      <c r="BA274">
        <v>2</v>
      </c>
      <c r="BB274">
        <v>0</v>
      </c>
      <c r="BC274">
        <v>0</v>
      </c>
      <c r="BD274">
        <v>0</v>
      </c>
      <c r="BE274">
        <v>0</v>
      </c>
      <c r="BF274">
        <v>0</v>
      </c>
      <c r="BG274">
        <v>0</v>
      </c>
      <c r="BH274">
        <v>0</v>
      </c>
      <c r="BI274">
        <v>0</v>
      </c>
      <c r="BJ274">
        <v>2</v>
      </c>
      <c r="BK274">
        <v>2</v>
      </c>
      <c r="BL274">
        <v>0</v>
      </c>
      <c r="BM274">
        <v>0</v>
      </c>
      <c r="BN274">
        <v>0</v>
      </c>
      <c r="BO274">
        <v>0</v>
      </c>
      <c r="BP274">
        <v>0</v>
      </c>
      <c r="BQ274">
        <v>0</v>
      </c>
      <c r="BR274">
        <v>0</v>
      </c>
      <c r="BS274">
        <v>2</v>
      </c>
      <c r="BT274">
        <v>0</v>
      </c>
      <c r="BU274">
        <v>0</v>
      </c>
      <c r="BV274">
        <v>0</v>
      </c>
      <c r="BW274">
        <v>0</v>
      </c>
      <c r="BX274">
        <v>0</v>
      </c>
      <c r="BY274">
        <v>0</v>
      </c>
      <c r="BZ274">
        <v>0</v>
      </c>
      <c r="CA274">
        <v>0</v>
      </c>
      <c r="CB274">
        <v>0</v>
      </c>
      <c r="CC274">
        <v>0</v>
      </c>
      <c r="CD274">
        <v>0</v>
      </c>
      <c r="CE274">
        <v>1</v>
      </c>
      <c r="CF274">
        <v>0</v>
      </c>
      <c r="CG274">
        <v>4</v>
      </c>
      <c r="CH274">
        <v>0</v>
      </c>
      <c r="CI274">
        <v>0</v>
      </c>
      <c r="CJ274">
        <v>2</v>
      </c>
      <c r="CK274">
        <v>0</v>
      </c>
      <c r="CL274">
        <v>0</v>
      </c>
      <c r="CM274">
        <v>0</v>
      </c>
      <c r="CN274">
        <v>0</v>
      </c>
      <c r="CO274">
        <v>0</v>
      </c>
      <c r="CP274">
        <v>0</v>
      </c>
      <c r="CQ274">
        <v>0</v>
      </c>
      <c r="CR274">
        <v>0</v>
      </c>
      <c r="CS274">
        <v>2</v>
      </c>
      <c r="CT274">
        <v>0</v>
      </c>
      <c r="CU274">
        <v>0</v>
      </c>
      <c r="CV274">
        <v>0</v>
      </c>
      <c r="CW274">
        <v>0</v>
      </c>
      <c r="CX274">
        <v>0</v>
      </c>
      <c r="CY274">
        <v>0</v>
      </c>
      <c r="CZ274">
        <v>0</v>
      </c>
      <c r="DA274">
        <v>0</v>
      </c>
      <c r="DB274">
        <v>0</v>
      </c>
      <c r="DC274">
        <v>0</v>
      </c>
      <c r="DD274">
        <v>0</v>
      </c>
      <c r="DE274">
        <v>2</v>
      </c>
      <c r="DF274">
        <v>0</v>
      </c>
      <c r="DG274">
        <v>2</v>
      </c>
      <c r="DH274">
        <v>0</v>
      </c>
      <c r="DI274">
        <v>1</v>
      </c>
      <c r="DJ274">
        <v>0</v>
      </c>
      <c r="DK274">
        <v>2</v>
      </c>
      <c r="DL274">
        <v>0</v>
      </c>
      <c r="DM274">
        <v>0</v>
      </c>
      <c r="DN274">
        <v>0</v>
      </c>
      <c r="DO274">
        <v>0</v>
      </c>
      <c r="DP274">
        <v>0</v>
      </c>
      <c r="DQ274">
        <v>0</v>
      </c>
      <c r="DR274">
        <v>0</v>
      </c>
      <c r="DS274">
        <v>2</v>
      </c>
      <c r="DT274">
        <v>0</v>
      </c>
      <c r="DU274">
        <v>0</v>
      </c>
      <c r="DV274">
        <v>0</v>
      </c>
      <c r="DW274">
        <v>0</v>
      </c>
      <c r="DX274">
        <v>0</v>
      </c>
      <c r="DY274">
        <v>0</v>
      </c>
      <c r="DZ274">
        <v>2</v>
      </c>
      <c r="EA274">
        <v>0</v>
      </c>
      <c r="EB274">
        <v>0</v>
      </c>
      <c r="EC274">
        <v>0</v>
      </c>
      <c r="ED274">
        <v>0</v>
      </c>
      <c r="EE274">
        <v>0</v>
      </c>
      <c r="EF274">
        <v>0</v>
      </c>
      <c r="EG274">
        <v>0</v>
      </c>
      <c r="EH274">
        <v>0</v>
      </c>
      <c r="EI274">
        <v>0</v>
      </c>
      <c r="EJ274">
        <v>0</v>
      </c>
      <c r="EK274">
        <v>2</v>
      </c>
      <c r="EL274">
        <v>2</v>
      </c>
      <c r="EM274">
        <v>2</v>
      </c>
      <c r="EN274">
        <v>0</v>
      </c>
      <c r="EO274">
        <v>1</v>
      </c>
      <c r="EP274">
        <v>0</v>
      </c>
      <c r="EQ274">
        <v>0</v>
      </c>
      <c r="ER274">
        <v>3</v>
      </c>
      <c r="ES274">
        <v>1</v>
      </c>
      <c r="ET274">
        <v>0</v>
      </c>
      <c r="EU274">
        <v>0</v>
      </c>
      <c r="EV274">
        <v>0</v>
      </c>
      <c r="EW274">
        <v>0</v>
      </c>
      <c r="EX274">
        <v>2</v>
      </c>
      <c r="EY274">
        <v>0</v>
      </c>
      <c r="EZ274">
        <v>0</v>
      </c>
      <c r="FA274">
        <v>2</v>
      </c>
      <c r="FB274">
        <v>0</v>
      </c>
      <c r="FC274">
        <v>0</v>
      </c>
    </row>
    <row r="275" spans="1:159" x14ac:dyDescent="0.25">
      <c r="A275" t="s">
        <v>431</v>
      </c>
      <c r="B275">
        <v>0</v>
      </c>
      <c r="C275">
        <v>0</v>
      </c>
      <c r="D275">
        <v>0</v>
      </c>
      <c r="E275">
        <v>0</v>
      </c>
      <c r="F275">
        <v>0</v>
      </c>
      <c r="G275">
        <v>0</v>
      </c>
      <c r="H275">
        <v>0</v>
      </c>
      <c r="I275">
        <v>0</v>
      </c>
      <c r="J275">
        <v>0</v>
      </c>
      <c r="K275">
        <v>0</v>
      </c>
      <c r="L275">
        <v>0</v>
      </c>
      <c r="M275">
        <v>0</v>
      </c>
      <c r="N275">
        <v>1</v>
      </c>
      <c r="O275">
        <v>0</v>
      </c>
      <c r="P275">
        <v>0</v>
      </c>
      <c r="Q275">
        <v>0</v>
      </c>
      <c r="R275">
        <v>0</v>
      </c>
      <c r="S275">
        <v>0</v>
      </c>
      <c r="T275">
        <v>0</v>
      </c>
      <c r="U275">
        <v>0</v>
      </c>
      <c r="V275">
        <v>0</v>
      </c>
      <c r="W275">
        <v>0</v>
      </c>
      <c r="X275">
        <v>0</v>
      </c>
      <c r="Y275">
        <v>0</v>
      </c>
      <c r="Z275">
        <v>0</v>
      </c>
      <c r="AA275">
        <v>2</v>
      </c>
      <c r="AB275">
        <v>0</v>
      </c>
      <c r="AC275">
        <v>0</v>
      </c>
      <c r="AD275">
        <v>0</v>
      </c>
      <c r="AE275">
        <v>0</v>
      </c>
      <c r="AF275">
        <v>0</v>
      </c>
      <c r="AG275">
        <v>0</v>
      </c>
      <c r="AH275">
        <v>0</v>
      </c>
      <c r="AI275">
        <v>0</v>
      </c>
      <c r="AJ275">
        <v>0</v>
      </c>
      <c r="AK275">
        <v>0</v>
      </c>
      <c r="AL275" s="8">
        <v>2</v>
      </c>
      <c r="AM275">
        <v>0</v>
      </c>
      <c r="AN275">
        <v>0</v>
      </c>
      <c r="AO275">
        <v>0</v>
      </c>
      <c r="AP275">
        <v>0</v>
      </c>
      <c r="AQ275">
        <v>0</v>
      </c>
      <c r="AR275">
        <v>0</v>
      </c>
      <c r="AS275">
        <v>0</v>
      </c>
      <c r="AT275">
        <v>3</v>
      </c>
      <c r="AU275">
        <v>0</v>
      </c>
      <c r="AV275">
        <v>0</v>
      </c>
      <c r="AW275">
        <v>0</v>
      </c>
      <c r="AX275">
        <v>2</v>
      </c>
      <c r="AY275">
        <v>0</v>
      </c>
      <c r="AZ275">
        <v>0</v>
      </c>
      <c r="BA275">
        <v>0</v>
      </c>
      <c r="BB275">
        <v>0</v>
      </c>
      <c r="BC275">
        <v>1</v>
      </c>
      <c r="BD275">
        <v>0</v>
      </c>
      <c r="BE275">
        <v>0</v>
      </c>
      <c r="BF275">
        <v>0</v>
      </c>
      <c r="BG275">
        <v>0</v>
      </c>
      <c r="BH275">
        <v>0</v>
      </c>
      <c r="BI275">
        <v>0</v>
      </c>
      <c r="BJ275">
        <v>2</v>
      </c>
      <c r="BK275">
        <v>0</v>
      </c>
      <c r="BL275">
        <v>0</v>
      </c>
      <c r="BM275">
        <v>0</v>
      </c>
      <c r="BN275">
        <v>0</v>
      </c>
      <c r="BO275">
        <v>3</v>
      </c>
      <c r="BP275">
        <v>0</v>
      </c>
      <c r="BQ275">
        <v>3</v>
      </c>
      <c r="BR275">
        <v>0</v>
      </c>
      <c r="BS275">
        <v>3</v>
      </c>
      <c r="BT275">
        <v>0</v>
      </c>
      <c r="BU275">
        <v>0</v>
      </c>
      <c r="BV275">
        <v>0</v>
      </c>
      <c r="BW275">
        <v>0</v>
      </c>
      <c r="BX275">
        <v>0</v>
      </c>
      <c r="BY275">
        <v>0</v>
      </c>
      <c r="BZ275">
        <v>0</v>
      </c>
      <c r="CA275">
        <v>2</v>
      </c>
      <c r="CB275">
        <v>0</v>
      </c>
      <c r="CC275">
        <v>0</v>
      </c>
      <c r="CD275">
        <v>0</v>
      </c>
      <c r="CE275">
        <v>0</v>
      </c>
      <c r="CF275">
        <v>0</v>
      </c>
      <c r="CG275">
        <v>3</v>
      </c>
      <c r="CH275">
        <v>0</v>
      </c>
      <c r="CI275">
        <v>0</v>
      </c>
      <c r="CJ275">
        <v>2</v>
      </c>
      <c r="CK275">
        <v>0</v>
      </c>
      <c r="CL275">
        <v>0</v>
      </c>
      <c r="CM275">
        <v>0</v>
      </c>
      <c r="CN275">
        <v>1</v>
      </c>
      <c r="CO275">
        <v>1</v>
      </c>
      <c r="CP275">
        <v>0</v>
      </c>
      <c r="CQ275">
        <v>0</v>
      </c>
      <c r="CR275">
        <v>0</v>
      </c>
      <c r="CS275">
        <v>2</v>
      </c>
      <c r="CT275">
        <v>2</v>
      </c>
      <c r="CU275">
        <v>0</v>
      </c>
      <c r="CV275">
        <v>0</v>
      </c>
      <c r="CW275">
        <v>0</v>
      </c>
      <c r="CX275">
        <v>0</v>
      </c>
      <c r="CY275">
        <v>0</v>
      </c>
      <c r="CZ275">
        <v>0</v>
      </c>
      <c r="DA275">
        <v>0</v>
      </c>
      <c r="DB275">
        <v>0</v>
      </c>
      <c r="DC275">
        <v>1</v>
      </c>
      <c r="DD275">
        <v>0</v>
      </c>
      <c r="DE275">
        <v>2</v>
      </c>
      <c r="DF275">
        <v>2</v>
      </c>
      <c r="DG275">
        <v>2</v>
      </c>
      <c r="DH275">
        <v>0</v>
      </c>
      <c r="DI275">
        <v>2</v>
      </c>
      <c r="DJ275">
        <v>0</v>
      </c>
      <c r="DK275">
        <v>2</v>
      </c>
      <c r="DL275">
        <v>0</v>
      </c>
      <c r="DM275">
        <v>0</v>
      </c>
      <c r="DN275">
        <v>0</v>
      </c>
      <c r="DO275">
        <v>0</v>
      </c>
      <c r="DP275">
        <v>0</v>
      </c>
      <c r="DQ275">
        <v>0</v>
      </c>
      <c r="DR275">
        <v>0</v>
      </c>
      <c r="DS275">
        <v>2</v>
      </c>
      <c r="DT275">
        <v>0</v>
      </c>
      <c r="DU275">
        <v>0</v>
      </c>
      <c r="DV275">
        <v>0</v>
      </c>
      <c r="DW275">
        <v>0</v>
      </c>
      <c r="DX275">
        <v>0</v>
      </c>
      <c r="DY275">
        <v>0</v>
      </c>
      <c r="DZ275">
        <v>2</v>
      </c>
      <c r="EA275">
        <v>0</v>
      </c>
      <c r="EB275">
        <v>0</v>
      </c>
      <c r="EC275">
        <v>0</v>
      </c>
      <c r="ED275">
        <v>0</v>
      </c>
      <c r="EE275">
        <v>0</v>
      </c>
      <c r="EF275">
        <v>0</v>
      </c>
      <c r="EG275">
        <v>0</v>
      </c>
      <c r="EH275">
        <v>0</v>
      </c>
      <c r="EI275">
        <v>0</v>
      </c>
      <c r="EJ275">
        <v>2</v>
      </c>
      <c r="EK275">
        <v>3</v>
      </c>
      <c r="EL275">
        <v>0</v>
      </c>
      <c r="EM275">
        <v>2</v>
      </c>
      <c r="EN275">
        <v>0</v>
      </c>
      <c r="EO275">
        <v>0</v>
      </c>
      <c r="EP275">
        <v>0</v>
      </c>
      <c r="EQ275">
        <v>0</v>
      </c>
      <c r="ER275">
        <v>2</v>
      </c>
      <c r="ES275">
        <v>1</v>
      </c>
      <c r="ET275">
        <v>0</v>
      </c>
      <c r="EU275">
        <v>0</v>
      </c>
      <c r="EV275">
        <v>0</v>
      </c>
      <c r="EW275">
        <v>0</v>
      </c>
      <c r="EX275">
        <v>0</v>
      </c>
      <c r="EY275">
        <v>0</v>
      </c>
      <c r="EZ275">
        <v>0</v>
      </c>
      <c r="FA275">
        <v>2</v>
      </c>
      <c r="FB275">
        <v>0</v>
      </c>
      <c r="FC275">
        <v>0</v>
      </c>
    </row>
    <row r="276" spans="1:159" x14ac:dyDescent="0.25">
      <c r="A276" t="s">
        <v>432</v>
      </c>
      <c r="B276">
        <v>0</v>
      </c>
      <c r="C276">
        <v>0</v>
      </c>
      <c r="D276">
        <v>0</v>
      </c>
      <c r="E276">
        <v>0</v>
      </c>
      <c r="F276">
        <v>0</v>
      </c>
      <c r="G276">
        <v>0</v>
      </c>
      <c r="H276">
        <v>0</v>
      </c>
      <c r="I276">
        <v>0</v>
      </c>
      <c r="J276">
        <v>0</v>
      </c>
      <c r="K276">
        <v>0</v>
      </c>
      <c r="L276">
        <v>1</v>
      </c>
      <c r="M276">
        <v>0</v>
      </c>
      <c r="N276">
        <v>1</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s="8">
        <v>2</v>
      </c>
      <c r="AM276">
        <v>0</v>
      </c>
      <c r="AN276">
        <v>0</v>
      </c>
      <c r="AO276">
        <v>0</v>
      </c>
      <c r="AP276">
        <v>0</v>
      </c>
      <c r="AQ276">
        <v>0</v>
      </c>
      <c r="AR276">
        <v>0</v>
      </c>
      <c r="AS276">
        <v>1</v>
      </c>
      <c r="AT276">
        <v>3</v>
      </c>
      <c r="AU276">
        <v>0</v>
      </c>
      <c r="AV276">
        <v>0</v>
      </c>
      <c r="AW276">
        <v>0</v>
      </c>
      <c r="AX276">
        <v>2</v>
      </c>
      <c r="AY276">
        <v>0</v>
      </c>
      <c r="AZ276">
        <v>0</v>
      </c>
      <c r="BA276">
        <v>3</v>
      </c>
      <c r="BB276">
        <v>0</v>
      </c>
      <c r="BC276">
        <v>0</v>
      </c>
      <c r="BD276">
        <v>2</v>
      </c>
      <c r="BE276">
        <v>0</v>
      </c>
      <c r="BF276">
        <v>0</v>
      </c>
      <c r="BG276">
        <v>0</v>
      </c>
      <c r="BH276">
        <v>0</v>
      </c>
      <c r="BI276">
        <v>0</v>
      </c>
      <c r="BJ276">
        <v>3</v>
      </c>
      <c r="BK276">
        <v>0</v>
      </c>
      <c r="BL276">
        <v>0</v>
      </c>
      <c r="BM276">
        <v>0</v>
      </c>
      <c r="BN276">
        <v>0</v>
      </c>
      <c r="BO276">
        <v>0</v>
      </c>
      <c r="BP276">
        <v>0</v>
      </c>
      <c r="BQ276">
        <v>0</v>
      </c>
      <c r="BR276">
        <v>0</v>
      </c>
      <c r="BS276">
        <v>3</v>
      </c>
      <c r="BT276">
        <v>0</v>
      </c>
      <c r="BU276">
        <v>0</v>
      </c>
      <c r="BV276">
        <v>0</v>
      </c>
      <c r="BW276">
        <v>0</v>
      </c>
      <c r="BX276">
        <v>0</v>
      </c>
      <c r="BY276">
        <v>0</v>
      </c>
      <c r="BZ276">
        <v>0</v>
      </c>
      <c r="CA276">
        <v>0</v>
      </c>
      <c r="CB276">
        <v>0</v>
      </c>
      <c r="CC276">
        <v>0</v>
      </c>
      <c r="CD276">
        <v>0</v>
      </c>
      <c r="CE276">
        <v>0</v>
      </c>
      <c r="CF276">
        <v>0</v>
      </c>
      <c r="CG276">
        <v>4</v>
      </c>
      <c r="CH276">
        <v>0</v>
      </c>
      <c r="CI276">
        <v>0</v>
      </c>
      <c r="CJ276">
        <v>2</v>
      </c>
      <c r="CK276">
        <v>0</v>
      </c>
      <c r="CL276">
        <v>0</v>
      </c>
      <c r="CM276">
        <v>0</v>
      </c>
      <c r="CN276">
        <v>1</v>
      </c>
      <c r="CO276">
        <v>1</v>
      </c>
      <c r="CP276">
        <v>0</v>
      </c>
      <c r="CQ276">
        <v>0</v>
      </c>
      <c r="CR276">
        <v>0</v>
      </c>
      <c r="CS276">
        <v>2</v>
      </c>
      <c r="CT276">
        <v>2</v>
      </c>
      <c r="CU276">
        <v>0</v>
      </c>
      <c r="CV276">
        <v>0</v>
      </c>
      <c r="CW276">
        <v>0</v>
      </c>
      <c r="CX276">
        <v>0</v>
      </c>
      <c r="CY276">
        <v>0</v>
      </c>
      <c r="CZ276">
        <v>0</v>
      </c>
      <c r="DA276">
        <v>0</v>
      </c>
      <c r="DB276">
        <v>0</v>
      </c>
      <c r="DC276">
        <v>1</v>
      </c>
      <c r="DD276">
        <v>0</v>
      </c>
      <c r="DE276">
        <v>2</v>
      </c>
      <c r="DF276">
        <v>2</v>
      </c>
      <c r="DG276">
        <v>0</v>
      </c>
      <c r="DH276">
        <v>0</v>
      </c>
      <c r="DI276">
        <v>0</v>
      </c>
      <c r="DJ276">
        <v>0</v>
      </c>
      <c r="DK276">
        <v>2</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1</v>
      </c>
      <c r="EK276">
        <v>2</v>
      </c>
      <c r="EL276">
        <v>3</v>
      </c>
      <c r="EM276">
        <v>3</v>
      </c>
      <c r="EN276">
        <v>0</v>
      </c>
      <c r="EO276">
        <v>2</v>
      </c>
      <c r="EP276">
        <v>0</v>
      </c>
      <c r="EQ276">
        <v>0</v>
      </c>
      <c r="ER276">
        <v>2</v>
      </c>
      <c r="ES276">
        <v>2</v>
      </c>
      <c r="ET276">
        <v>0</v>
      </c>
      <c r="EU276">
        <v>0</v>
      </c>
      <c r="EV276">
        <v>0</v>
      </c>
      <c r="EW276">
        <v>0</v>
      </c>
      <c r="EX276">
        <v>2</v>
      </c>
      <c r="EY276">
        <v>0</v>
      </c>
      <c r="EZ276">
        <v>0</v>
      </c>
      <c r="FA276">
        <v>0</v>
      </c>
      <c r="FB276">
        <v>0</v>
      </c>
      <c r="FC276">
        <v>0</v>
      </c>
    </row>
    <row r="277" spans="1:159" x14ac:dyDescent="0.25">
      <c r="A277" t="s">
        <v>433</v>
      </c>
      <c r="B277">
        <v>0</v>
      </c>
      <c r="C277">
        <v>0</v>
      </c>
      <c r="D277">
        <v>0</v>
      </c>
      <c r="E277">
        <v>0</v>
      </c>
      <c r="F277">
        <v>0</v>
      </c>
      <c r="G277">
        <v>0</v>
      </c>
      <c r="H277">
        <v>1</v>
      </c>
      <c r="I277">
        <v>1</v>
      </c>
      <c r="J277">
        <v>0</v>
      </c>
      <c r="K277">
        <v>1</v>
      </c>
      <c r="L277">
        <v>0</v>
      </c>
      <c r="M277">
        <v>1</v>
      </c>
      <c r="N277">
        <v>0</v>
      </c>
      <c r="O277">
        <v>0</v>
      </c>
      <c r="P277">
        <v>0</v>
      </c>
      <c r="Q277">
        <v>0</v>
      </c>
      <c r="R277">
        <v>0</v>
      </c>
      <c r="S277">
        <v>0</v>
      </c>
      <c r="T277">
        <v>0</v>
      </c>
      <c r="U277">
        <v>0</v>
      </c>
      <c r="V277">
        <v>1</v>
      </c>
      <c r="W277">
        <v>0</v>
      </c>
      <c r="X277">
        <v>0</v>
      </c>
      <c r="Y277">
        <v>0</v>
      </c>
      <c r="Z277">
        <v>0</v>
      </c>
      <c r="AA277">
        <v>2</v>
      </c>
      <c r="AB277">
        <v>0</v>
      </c>
      <c r="AC277">
        <v>0</v>
      </c>
      <c r="AD277">
        <v>0</v>
      </c>
      <c r="AE277">
        <v>0</v>
      </c>
      <c r="AF277">
        <v>0</v>
      </c>
      <c r="AG277">
        <v>0</v>
      </c>
      <c r="AH277">
        <v>0</v>
      </c>
      <c r="AI277">
        <v>0</v>
      </c>
      <c r="AJ277">
        <v>0</v>
      </c>
      <c r="AK277">
        <v>0</v>
      </c>
      <c r="AL277" s="8">
        <v>2</v>
      </c>
      <c r="AM277">
        <v>0</v>
      </c>
      <c r="AN277">
        <v>0</v>
      </c>
      <c r="AO277">
        <v>0</v>
      </c>
      <c r="AP277">
        <v>0</v>
      </c>
      <c r="AQ277">
        <v>0</v>
      </c>
      <c r="AR277">
        <v>0</v>
      </c>
      <c r="AS277">
        <v>2</v>
      </c>
      <c r="AT277">
        <v>3</v>
      </c>
      <c r="AU277">
        <v>0</v>
      </c>
      <c r="AV277">
        <v>0</v>
      </c>
      <c r="AW277">
        <v>0</v>
      </c>
      <c r="AX277">
        <v>2</v>
      </c>
      <c r="AY277">
        <v>0</v>
      </c>
      <c r="AZ277">
        <v>0</v>
      </c>
      <c r="BA277">
        <v>0</v>
      </c>
      <c r="BB277">
        <v>0</v>
      </c>
      <c r="BC277">
        <v>1</v>
      </c>
      <c r="BD277">
        <v>1</v>
      </c>
      <c r="BE277">
        <v>0</v>
      </c>
      <c r="BF277">
        <v>0</v>
      </c>
      <c r="BG277">
        <v>0</v>
      </c>
      <c r="BH277">
        <v>0</v>
      </c>
      <c r="BI277">
        <v>0</v>
      </c>
      <c r="BJ277">
        <v>3</v>
      </c>
      <c r="BK277">
        <v>3</v>
      </c>
      <c r="BL277">
        <v>0</v>
      </c>
      <c r="BM277">
        <v>0</v>
      </c>
      <c r="BN277">
        <v>0</v>
      </c>
      <c r="BO277">
        <v>3</v>
      </c>
      <c r="BP277">
        <v>0</v>
      </c>
      <c r="BQ277">
        <v>0</v>
      </c>
      <c r="BR277">
        <v>2</v>
      </c>
      <c r="BS277">
        <v>3</v>
      </c>
      <c r="BT277">
        <v>0</v>
      </c>
      <c r="BU277">
        <v>0</v>
      </c>
      <c r="BV277">
        <v>0</v>
      </c>
      <c r="BW277">
        <v>0</v>
      </c>
      <c r="BX277">
        <v>0</v>
      </c>
      <c r="BY277">
        <v>0</v>
      </c>
      <c r="BZ277">
        <v>0</v>
      </c>
      <c r="CA277">
        <v>0</v>
      </c>
      <c r="CB277">
        <v>0</v>
      </c>
      <c r="CC277">
        <v>0</v>
      </c>
      <c r="CD277">
        <v>0</v>
      </c>
      <c r="CE277">
        <v>1</v>
      </c>
      <c r="CF277">
        <v>0</v>
      </c>
      <c r="CG277">
        <v>4</v>
      </c>
      <c r="CH277">
        <v>0</v>
      </c>
      <c r="CI277">
        <v>0</v>
      </c>
      <c r="CJ277">
        <v>2</v>
      </c>
      <c r="CK277">
        <v>0</v>
      </c>
      <c r="CL277">
        <v>0</v>
      </c>
      <c r="CM277">
        <v>0</v>
      </c>
      <c r="CN277">
        <v>0</v>
      </c>
      <c r="CO277">
        <v>0</v>
      </c>
      <c r="CP277">
        <v>0</v>
      </c>
      <c r="CQ277">
        <v>0</v>
      </c>
      <c r="CR277">
        <v>0</v>
      </c>
      <c r="CS277">
        <v>2</v>
      </c>
      <c r="CT277">
        <v>3</v>
      </c>
      <c r="CU277">
        <v>0</v>
      </c>
      <c r="CV277">
        <v>0</v>
      </c>
      <c r="CW277">
        <v>0</v>
      </c>
      <c r="CX277">
        <v>0</v>
      </c>
      <c r="CY277">
        <v>0</v>
      </c>
      <c r="CZ277">
        <v>0</v>
      </c>
      <c r="DA277">
        <v>0</v>
      </c>
      <c r="DB277">
        <v>0</v>
      </c>
      <c r="DC277">
        <v>0</v>
      </c>
      <c r="DD277">
        <v>0</v>
      </c>
      <c r="DE277">
        <v>2</v>
      </c>
      <c r="DF277">
        <v>0</v>
      </c>
      <c r="DG277">
        <v>2</v>
      </c>
      <c r="DH277">
        <v>0</v>
      </c>
      <c r="DI277">
        <v>2</v>
      </c>
      <c r="DJ277">
        <v>1</v>
      </c>
      <c r="DK277">
        <v>2</v>
      </c>
      <c r="DL277">
        <v>0</v>
      </c>
      <c r="DM277">
        <v>0</v>
      </c>
      <c r="DN277">
        <v>0</v>
      </c>
      <c r="DO277">
        <v>0</v>
      </c>
      <c r="DP277">
        <v>0</v>
      </c>
      <c r="DQ277">
        <v>0</v>
      </c>
      <c r="DR277">
        <v>0</v>
      </c>
      <c r="DS277">
        <v>1</v>
      </c>
      <c r="DT277">
        <v>0</v>
      </c>
      <c r="DU277">
        <v>0</v>
      </c>
      <c r="DV277">
        <v>0</v>
      </c>
      <c r="DW277">
        <v>0</v>
      </c>
      <c r="DX277">
        <v>0</v>
      </c>
      <c r="DY277">
        <v>0</v>
      </c>
      <c r="DZ277">
        <v>0</v>
      </c>
      <c r="EA277">
        <v>0</v>
      </c>
      <c r="EB277">
        <v>0</v>
      </c>
      <c r="EC277">
        <v>0</v>
      </c>
      <c r="ED277">
        <v>0</v>
      </c>
      <c r="EE277">
        <v>0</v>
      </c>
      <c r="EF277">
        <v>0</v>
      </c>
      <c r="EG277">
        <v>0</v>
      </c>
      <c r="EH277">
        <v>0</v>
      </c>
      <c r="EI277">
        <v>0</v>
      </c>
      <c r="EJ277">
        <v>0</v>
      </c>
      <c r="EK277">
        <v>2</v>
      </c>
      <c r="EL277">
        <v>2</v>
      </c>
      <c r="EM277">
        <v>3</v>
      </c>
      <c r="EN277">
        <v>0</v>
      </c>
      <c r="EO277">
        <v>0</v>
      </c>
      <c r="EP277">
        <v>0</v>
      </c>
      <c r="EQ277">
        <v>0</v>
      </c>
      <c r="ER277">
        <v>3</v>
      </c>
      <c r="ES277">
        <v>2</v>
      </c>
      <c r="ET277">
        <v>0</v>
      </c>
      <c r="EU277">
        <v>0</v>
      </c>
      <c r="EV277">
        <v>0</v>
      </c>
      <c r="EW277">
        <v>0</v>
      </c>
      <c r="EX277">
        <v>2</v>
      </c>
      <c r="EY277">
        <v>0</v>
      </c>
      <c r="EZ277">
        <v>0</v>
      </c>
      <c r="FA277">
        <v>2</v>
      </c>
      <c r="FB277">
        <v>0</v>
      </c>
      <c r="FC277">
        <v>0</v>
      </c>
    </row>
    <row r="278" spans="1:159" x14ac:dyDescent="0.25">
      <c r="A278" t="s">
        <v>434</v>
      </c>
      <c r="B278">
        <v>0</v>
      </c>
      <c r="C278">
        <v>0</v>
      </c>
      <c r="D278">
        <v>0</v>
      </c>
      <c r="E278">
        <v>0</v>
      </c>
      <c r="F278">
        <v>0</v>
      </c>
      <c r="G278">
        <v>0</v>
      </c>
      <c r="H278">
        <v>0</v>
      </c>
      <c r="I278">
        <v>0</v>
      </c>
      <c r="J278">
        <v>0</v>
      </c>
      <c r="K278">
        <v>1</v>
      </c>
      <c r="L278">
        <v>1</v>
      </c>
      <c r="M278">
        <v>0</v>
      </c>
      <c r="N278">
        <v>1</v>
      </c>
      <c r="O278">
        <v>0</v>
      </c>
      <c r="P278">
        <v>0</v>
      </c>
      <c r="Q278">
        <v>0</v>
      </c>
      <c r="R278">
        <v>0</v>
      </c>
      <c r="S278">
        <v>0</v>
      </c>
      <c r="T278">
        <v>0</v>
      </c>
      <c r="U278">
        <v>0</v>
      </c>
      <c r="V278">
        <v>0</v>
      </c>
      <c r="W278">
        <v>0</v>
      </c>
      <c r="X278">
        <v>0</v>
      </c>
      <c r="Y278">
        <v>0</v>
      </c>
      <c r="Z278">
        <v>0</v>
      </c>
      <c r="AA278">
        <v>2</v>
      </c>
      <c r="AB278">
        <v>0</v>
      </c>
      <c r="AC278">
        <v>0</v>
      </c>
      <c r="AD278">
        <v>0</v>
      </c>
      <c r="AE278">
        <v>1</v>
      </c>
      <c r="AF278">
        <v>0</v>
      </c>
      <c r="AG278">
        <v>0</v>
      </c>
      <c r="AH278">
        <v>0</v>
      </c>
      <c r="AI278">
        <v>0</v>
      </c>
      <c r="AJ278">
        <v>0</v>
      </c>
      <c r="AK278">
        <v>0</v>
      </c>
      <c r="AL278" s="8">
        <v>2</v>
      </c>
      <c r="AM278">
        <v>0</v>
      </c>
      <c r="AN278">
        <v>0</v>
      </c>
      <c r="AO278">
        <v>0</v>
      </c>
      <c r="AP278">
        <v>0</v>
      </c>
      <c r="AQ278">
        <v>0</v>
      </c>
      <c r="AR278">
        <v>0</v>
      </c>
      <c r="AS278">
        <v>1</v>
      </c>
      <c r="AT278">
        <v>1</v>
      </c>
      <c r="AU278">
        <v>0</v>
      </c>
      <c r="AV278">
        <v>0</v>
      </c>
      <c r="AW278">
        <v>0</v>
      </c>
      <c r="AX278">
        <v>2</v>
      </c>
      <c r="AY278">
        <v>0</v>
      </c>
      <c r="AZ278">
        <v>0</v>
      </c>
      <c r="BA278">
        <v>0</v>
      </c>
      <c r="BB278">
        <v>0</v>
      </c>
      <c r="BC278">
        <v>3</v>
      </c>
      <c r="BD278">
        <v>2</v>
      </c>
      <c r="BE278">
        <v>0</v>
      </c>
      <c r="BF278">
        <v>0</v>
      </c>
      <c r="BG278">
        <v>0</v>
      </c>
      <c r="BH278">
        <v>0</v>
      </c>
      <c r="BI278">
        <v>0</v>
      </c>
      <c r="BJ278">
        <v>3</v>
      </c>
      <c r="BK278">
        <v>2</v>
      </c>
      <c r="BL278">
        <v>0</v>
      </c>
      <c r="BM278">
        <v>0</v>
      </c>
      <c r="BN278">
        <v>0</v>
      </c>
      <c r="BO278">
        <v>3</v>
      </c>
      <c r="BP278">
        <v>0</v>
      </c>
      <c r="BQ278">
        <v>0</v>
      </c>
      <c r="BR278">
        <v>0</v>
      </c>
      <c r="BS278">
        <v>3</v>
      </c>
      <c r="BT278">
        <v>0</v>
      </c>
      <c r="BU278">
        <v>0</v>
      </c>
      <c r="BV278">
        <v>0</v>
      </c>
      <c r="BW278">
        <v>0</v>
      </c>
      <c r="BX278">
        <v>0</v>
      </c>
      <c r="BY278">
        <v>0</v>
      </c>
      <c r="BZ278">
        <v>0</v>
      </c>
      <c r="CA278">
        <v>0</v>
      </c>
      <c r="CB278">
        <v>0</v>
      </c>
      <c r="CC278">
        <v>0</v>
      </c>
      <c r="CD278">
        <v>0</v>
      </c>
      <c r="CE278">
        <v>0</v>
      </c>
      <c r="CF278">
        <v>0</v>
      </c>
      <c r="CG278">
        <v>3</v>
      </c>
      <c r="CH278">
        <v>0</v>
      </c>
      <c r="CI278">
        <v>0</v>
      </c>
      <c r="CJ278">
        <v>2</v>
      </c>
      <c r="CK278">
        <v>0</v>
      </c>
      <c r="CL278">
        <v>0</v>
      </c>
      <c r="CM278">
        <v>0</v>
      </c>
      <c r="CN278">
        <v>0</v>
      </c>
      <c r="CO278">
        <v>0</v>
      </c>
      <c r="CP278">
        <v>0</v>
      </c>
      <c r="CQ278">
        <v>0</v>
      </c>
      <c r="CR278">
        <v>0</v>
      </c>
      <c r="CS278">
        <v>2</v>
      </c>
      <c r="CT278">
        <v>2</v>
      </c>
      <c r="CU278">
        <v>0</v>
      </c>
      <c r="CV278">
        <v>0</v>
      </c>
      <c r="CW278">
        <v>0</v>
      </c>
      <c r="CX278">
        <v>0</v>
      </c>
      <c r="CY278">
        <v>0</v>
      </c>
      <c r="CZ278">
        <v>0</v>
      </c>
      <c r="DA278">
        <v>0</v>
      </c>
      <c r="DB278">
        <v>0</v>
      </c>
      <c r="DC278">
        <v>0</v>
      </c>
      <c r="DD278">
        <v>0</v>
      </c>
      <c r="DE278">
        <v>2</v>
      </c>
      <c r="DF278">
        <v>0</v>
      </c>
      <c r="DG278">
        <v>2</v>
      </c>
      <c r="DH278">
        <v>0</v>
      </c>
      <c r="DI278">
        <v>2</v>
      </c>
      <c r="DJ278">
        <v>0</v>
      </c>
      <c r="DK278">
        <v>2</v>
      </c>
      <c r="DL278">
        <v>0</v>
      </c>
      <c r="DM278">
        <v>0</v>
      </c>
      <c r="DN278">
        <v>0</v>
      </c>
      <c r="DO278">
        <v>0</v>
      </c>
      <c r="DP278">
        <v>0</v>
      </c>
      <c r="DQ278">
        <v>0</v>
      </c>
      <c r="DR278">
        <v>0</v>
      </c>
      <c r="DS278">
        <v>0</v>
      </c>
      <c r="DT278">
        <v>0</v>
      </c>
      <c r="DU278">
        <v>0</v>
      </c>
      <c r="DV278">
        <v>0</v>
      </c>
      <c r="DW278">
        <v>0</v>
      </c>
      <c r="DX278">
        <v>0</v>
      </c>
      <c r="DY278">
        <v>0</v>
      </c>
      <c r="DZ278">
        <v>2</v>
      </c>
      <c r="EA278">
        <v>0</v>
      </c>
      <c r="EB278">
        <v>0</v>
      </c>
      <c r="EC278">
        <v>0</v>
      </c>
      <c r="ED278">
        <v>0</v>
      </c>
      <c r="EE278">
        <v>0</v>
      </c>
      <c r="EF278">
        <v>0</v>
      </c>
      <c r="EG278">
        <v>0</v>
      </c>
      <c r="EH278">
        <v>0</v>
      </c>
      <c r="EI278">
        <v>0</v>
      </c>
      <c r="EJ278">
        <v>0</v>
      </c>
      <c r="EK278">
        <v>2</v>
      </c>
      <c r="EL278">
        <v>2</v>
      </c>
      <c r="EM278">
        <v>2</v>
      </c>
      <c r="EN278">
        <v>0</v>
      </c>
      <c r="EO278">
        <v>0</v>
      </c>
      <c r="EP278">
        <v>0</v>
      </c>
      <c r="EQ278">
        <v>0</v>
      </c>
      <c r="ER278">
        <v>3</v>
      </c>
      <c r="ES278">
        <v>0</v>
      </c>
      <c r="ET278">
        <v>0</v>
      </c>
      <c r="EU278">
        <v>0</v>
      </c>
      <c r="EV278">
        <v>0</v>
      </c>
      <c r="EW278">
        <v>0</v>
      </c>
      <c r="EX278">
        <v>2</v>
      </c>
      <c r="EY278">
        <v>0</v>
      </c>
      <c r="EZ278">
        <v>0</v>
      </c>
      <c r="FA278">
        <v>2</v>
      </c>
      <c r="FB278">
        <v>0</v>
      </c>
      <c r="FC278">
        <v>0</v>
      </c>
    </row>
    <row r="279" spans="1:159" x14ac:dyDescent="0.25">
      <c r="A279" t="s">
        <v>435</v>
      </c>
      <c r="B279">
        <v>0</v>
      </c>
      <c r="C279">
        <v>0</v>
      </c>
      <c r="D279">
        <v>0</v>
      </c>
      <c r="E279">
        <v>0</v>
      </c>
      <c r="F279">
        <v>0</v>
      </c>
      <c r="G279">
        <v>0</v>
      </c>
      <c r="H279">
        <v>0</v>
      </c>
      <c r="I279">
        <v>1</v>
      </c>
      <c r="J279">
        <v>0</v>
      </c>
      <c r="K279">
        <v>0</v>
      </c>
      <c r="L279">
        <v>2</v>
      </c>
      <c r="M279">
        <v>0</v>
      </c>
      <c r="N279">
        <v>2</v>
      </c>
      <c r="O279">
        <v>0</v>
      </c>
      <c r="P279">
        <v>0</v>
      </c>
      <c r="Q279">
        <v>0</v>
      </c>
      <c r="R279">
        <v>0</v>
      </c>
      <c r="S279">
        <v>0</v>
      </c>
      <c r="T279">
        <v>0</v>
      </c>
      <c r="U279">
        <v>0</v>
      </c>
      <c r="V279">
        <v>2</v>
      </c>
      <c r="W279">
        <v>0</v>
      </c>
      <c r="X279">
        <v>0</v>
      </c>
      <c r="Y279">
        <v>0</v>
      </c>
      <c r="Z279">
        <v>0</v>
      </c>
      <c r="AA279">
        <v>2</v>
      </c>
      <c r="AB279">
        <v>0</v>
      </c>
      <c r="AC279">
        <v>0</v>
      </c>
      <c r="AD279">
        <v>1</v>
      </c>
      <c r="AE279">
        <v>0</v>
      </c>
      <c r="AF279">
        <v>0</v>
      </c>
      <c r="AG279">
        <v>0</v>
      </c>
      <c r="AH279">
        <v>0</v>
      </c>
      <c r="AI279">
        <v>0</v>
      </c>
      <c r="AJ279">
        <v>0</v>
      </c>
      <c r="AK279">
        <v>0</v>
      </c>
      <c r="AL279" s="8">
        <v>0</v>
      </c>
      <c r="AM279">
        <v>0</v>
      </c>
      <c r="AN279">
        <v>0</v>
      </c>
      <c r="AO279">
        <v>0</v>
      </c>
      <c r="AP279">
        <v>0</v>
      </c>
      <c r="AQ279">
        <v>0</v>
      </c>
      <c r="AR279">
        <v>0</v>
      </c>
      <c r="AS279">
        <v>0</v>
      </c>
      <c r="AT279">
        <v>2</v>
      </c>
      <c r="AU279">
        <v>0</v>
      </c>
      <c r="AV279">
        <v>0</v>
      </c>
      <c r="AW279">
        <v>0</v>
      </c>
      <c r="AX279">
        <v>2</v>
      </c>
      <c r="AY279">
        <v>0</v>
      </c>
      <c r="AZ279">
        <v>0</v>
      </c>
      <c r="BA279">
        <v>0</v>
      </c>
      <c r="BB279">
        <v>0</v>
      </c>
      <c r="BC279">
        <v>3</v>
      </c>
      <c r="BD279">
        <v>2</v>
      </c>
      <c r="BE279">
        <v>0</v>
      </c>
      <c r="BF279">
        <v>0</v>
      </c>
      <c r="BG279">
        <v>0</v>
      </c>
      <c r="BH279">
        <v>0</v>
      </c>
      <c r="BI279">
        <v>0</v>
      </c>
      <c r="BJ279">
        <v>3</v>
      </c>
      <c r="BK279">
        <v>0</v>
      </c>
      <c r="BL279">
        <v>0</v>
      </c>
      <c r="BM279">
        <v>0</v>
      </c>
      <c r="BN279">
        <v>0</v>
      </c>
      <c r="BO279">
        <v>3</v>
      </c>
      <c r="BP279">
        <v>0</v>
      </c>
      <c r="BQ279">
        <v>2</v>
      </c>
      <c r="BR279">
        <v>3</v>
      </c>
      <c r="BS279">
        <v>3</v>
      </c>
      <c r="BT279">
        <v>0</v>
      </c>
      <c r="BU279">
        <v>0</v>
      </c>
      <c r="BV279">
        <v>0</v>
      </c>
      <c r="BW279">
        <v>0</v>
      </c>
      <c r="BX279">
        <v>0</v>
      </c>
      <c r="BY279">
        <v>0</v>
      </c>
      <c r="BZ279">
        <v>0</v>
      </c>
      <c r="CA279">
        <v>2</v>
      </c>
      <c r="CB279">
        <v>0</v>
      </c>
      <c r="CC279">
        <v>0</v>
      </c>
      <c r="CD279">
        <v>0</v>
      </c>
      <c r="CE279">
        <v>1</v>
      </c>
      <c r="CF279">
        <v>0</v>
      </c>
      <c r="CG279">
        <v>3</v>
      </c>
      <c r="CH279">
        <v>0</v>
      </c>
      <c r="CI279">
        <v>0</v>
      </c>
      <c r="CJ279">
        <v>2</v>
      </c>
      <c r="CK279">
        <v>0</v>
      </c>
      <c r="CL279">
        <v>0</v>
      </c>
      <c r="CM279">
        <v>1</v>
      </c>
      <c r="CN279">
        <v>2</v>
      </c>
      <c r="CO279">
        <v>0</v>
      </c>
      <c r="CP279">
        <v>0</v>
      </c>
      <c r="CQ279">
        <v>0</v>
      </c>
      <c r="CR279">
        <v>0</v>
      </c>
      <c r="CS279">
        <v>2</v>
      </c>
      <c r="CT279">
        <v>3</v>
      </c>
      <c r="CU279">
        <v>0</v>
      </c>
      <c r="CV279">
        <v>1</v>
      </c>
      <c r="CW279">
        <v>0</v>
      </c>
      <c r="CX279">
        <v>0</v>
      </c>
      <c r="CY279">
        <v>0</v>
      </c>
      <c r="CZ279">
        <v>0</v>
      </c>
      <c r="DA279">
        <v>0</v>
      </c>
      <c r="DB279">
        <v>0</v>
      </c>
      <c r="DC279">
        <v>2</v>
      </c>
      <c r="DD279">
        <v>0</v>
      </c>
      <c r="DE279">
        <v>2</v>
      </c>
      <c r="DF279">
        <v>1</v>
      </c>
      <c r="DG279">
        <v>2</v>
      </c>
      <c r="DH279">
        <v>0</v>
      </c>
      <c r="DI279">
        <v>2</v>
      </c>
      <c r="DJ279">
        <v>0</v>
      </c>
      <c r="DK279">
        <v>2</v>
      </c>
      <c r="DL279">
        <v>0</v>
      </c>
      <c r="DM279">
        <v>0</v>
      </c>
      <c r="DN279">
        <v>0</v>
      </c>
      <c r="DO279">
        <v>0</v>
      </c>
      <c r="DP279">
        <v>0</v>
      </c>
      <c r="DQ279">
        <v>0</v>
      </c>
      <c r="DR279">
        <v>0</v>
      </c>
      <c r="DS279">
        <v>1</v>
      </c>
      <c r="DT279">
        <v>0</v>
      </c>
      <c r="DU279">
        <v>0</v>
      </c>
      <c r="DV279">
        <v>0</v>
      </c>
      <c r="DW279">
        <v>0</v>
      </c>
      <c r="DX279">
        <v>0</v>
      </c>
      <c r="DY279">
        <v>0</v>
      </c>
      <c r="DZ279">
        <v>2</v>
      </c>
      <c r="EA279">
        <v>0</v>
      </c>
      <c r="EB279">
        <v>0</v>
      </c>
      <c r="EC279">
        <v>0</v>
      </c>
      <c r="ED279">
        <v>0</v>
      </c>
      <c r="EE279">
        <v>0</v>
      </c>
      <c r="EF279">
        <v>0</v>
      </c>
      <c r="EG279">
        <v>0</v>
      </c>
      <c r="EH279">
        <v>0</v>
      </c>
      <c r="EI279">
        <v>0</v>
      </c>
      <c r="EJ279">
        <v>2</v>
      </c>
      <c r="EK279">
        <v>0</v>
      </c>
      <c r="EL279">
        <v>2</v>
      </c>
      <c r="EM279">
        <v>0</v>
      </c>
      <c r="EN279">
        <v>0</v>
      </c>
      <c r="EO279">
        <v>2</v>
      </c>
      <c r="EP279">
        <v>0</v>
      </c>
      <c r="EQ279">
        <v>0</v>
      </c>
      <c r="ER279">
        <v>2</v>
      </c>
      <c r="ES279">
        <v>0</v>
      </c>
      <c r="ET279">
        <v>0</v>
      </c>
      <c r="EU279">
        <v>0</v>
      </c>
      <c r="EV279">
        <v>0</v>
      </c>
      <c r="EW279">
        <v>0</v>
      </c>
      <c r="EX279">
        <v>3</v>
      </c>
      <c r="EY279">
        <v>0</v>
      </c>
      <c r="EZ279">
        <v>0</v>
      </c>
      <c r="FA279">
        <v>0</v>
      </c>
      <c r="FB279">
        <v>0</v>
      </c>
      <c r="FC279">
        <v>0</v>
      </c>
    </row>
    <row r="280" spans="1:159" x14ac:dyDescent="0.25">
      <c r="A280" t="s">
        <v>436</v>
      </c>
      <c r="B280">
        <v>0</v>
      </c>
      <c r="C280">
        <v>0</v>
      </c>
      <c r="D280">
        <v>0</v>
      </c>
      <c r="E280">
        <v>0</v>
      </c>
      <c r="F280">
        <v>0</v>
      </c>
      <c r="G280">
        <v>0</v>
      </c>
      <c r="H280">
        <v>1</v>
      </c>
      <c r="I280">
        <v>2</v>
      </c>
      <c r="J280">
        <v>0</v>
      </c>
      <c r="K280">
        <v>0</v>
      </c>
      <c r="L280">
        <v>2</v>
      </c>
      <c r="M280">
        <v>0</v>
      </c>
      <c r="N280">
        <v>0</v>
      </c>
      <c r="O280">
        <v>0</v>
      </c>
      <c r="P280">
        <v>0</v>
      </c>
      <c r="Q280">
        <v>0</v>
      </c>
      <c r="R280">
        <v>0</v>
      </c>
      <c r="S280">
        <v>0</v>
      </c>
      <c r="T280">
        <v>0</v>
      </c>
      <c r="U280">
        <v>0</v>
      </c>
      <c r="V280">
        <v>0</v>
      </c>
      <c r="W280">
        <v>0</v>
      </c>
      <c r="X280">
        <v>0</v>
      </c>
      <c r="Y280">
        <v>0</v>
      </c>
      <c r="Z280">
        <v>0</v>
      </c>
      <c r="AA280">
        <v>2</v>
      </c>
      <c r="AB280">
        <v>0</v>
      </c>
      <c r="AC280">
        <v>0</v>
      </c>
      <c r="AD280">
        <v>0</v>
      </c>
      <c r="AE280">
        <v>0</v>
      </c>
      <c r="AF280">
        <v>0</v>
      </c>
      <c r="AG280">
        <v>0</v>
      </c>
      <c r="AH280">
        <v>0</v>
      </c>
      <c r="AI280">
        <v>0</v>
      </c>
      <c r="AJ280">
        <v>0</v>
      </c>
      <c r="AK280">
        <v>0</v>
      </c>
      <c r="AL280" s="8">
        <v>2</v>
      </c>
      <c r="AM280">
        <v>0</v>
      </c>
      <c r="AN280">
        <v>0</v>
      </c>
      <c r="AO280">
        <v>0</v>
      </c>
      <c r="AP280">
        <v>0</v>
      </c>
      <c r="AQ280">
        <v>0</v>
      </c>
      <c r="AR280">
        <v>3</v>
      </c>
      <c r="AS280">
        <v>2</v>
      </c>
      <c r="AT280">
        <v>2</v>
      </c>
      <c r="AU280">
        <v>0</v>
      </c>
      <c r="AV280">
        <v>0</v>
      </c>
      <c r="AW280">
        <v>0</v>
      </c>
      <c r="AX280">
        <v>2</v>
      </c>
      <c r="AY280">
        <v>1</v>
      </c>
      <c r="AZ280">
        <v>0</v>
      </c>
      <c r="BA280">
        <v>3</v>
      </c>
      <c r="BB280">
        <v>0</v>
      </c>
      <c r="BC280">
        <v>0</v>
      </c>
      <c r="BD280">
        <v>1</v>
      </c>
      <c r="BE280">
        <v>0</v>
      </c>
      <c r="BF280">
        <v>0</v>
      </c>
      <c r="BG280">
        <v>0</v>
      </c>
      <c r="BH280">
        <v>0</v>
      </c>
      <c r="BI280">
        <v>0</v>
      </c>
      <c r="BJ280">
        <v>3</v>
      </c>
      <c r="BK280">
        <v>2</v>
      </c>
      <c r="BL280">
        <v>0</v>
      </c>
      <c r="BM280">
        <v>0</v>
      </c>
      <c r="BN280">
        <v>0</v>
      </c>
      <c r="BO280">
        <v>2</v>
      </c>
      <c r="BP280">
        <v>0</v>
      </c>
      <c r="BQ280">
        <v>0</v>
      </c>
      <c r="BR280">
        <v>1</v>
      </c>
      <c r="BS280">
        <v>1</v>
      </c>
      <c r="BT280">
        <v>0</v>
      </c>
      <c r="BU280">
        <v>0</v>
      </c>
      <c r="BV280">
        <v>0</v>
      </c>
      <c r="BW280">
        <v>0</v>
      </c>
      <c r="BX280">
        <v>0</v>
      </c>
      <c r="BY280">
        <v>0</v>
      </c>
      <c r="BZ280">
        <v>0</v>
      </c>
      <c r="CA280">
        <v>1</v>
      </c>
      <c r="CB280">
        <v>0</v>
      </c>
      <c r="CC280">
        <v>0</v>
      </c>
      <c r="CD280">
        <v>0</v>
      </c>
      <c r="CE280">
        <v>0</v>
      </c>
      <c r="CF280">
        <v>0</v>
      </c>
      <c r="CG280">
        <v>3</v>
      </c>
      <c r="CH280">
        <v>0</v>
      </c>
      <c r="CI280">
        <v>0</v>
      </c>
      <c r="CJ280">
        <v>2</v>
      </c>
      <c r="CK280">
        <v>0</v>
      </c>
      <c r="CL280">
        <v>0</v>
      </c>
      <c r="CM280">
        <v>1</v>
      </c>
      <c r="CN280">
        <v>0</v>
      </c>
      <c r="CO280">
        <v>0</v>
      </c>
      <c r="CP280">
        <v>0</v>
      </c>
      <c r="CQ280">
        <v>0</v>
      </c>
      <c r="CR280">
        <v>0</v>
      </c>
      <c r="CS280">
        <v>2</v>
      </c>
      <c r="CT280">
        <v>2</v>
      </c>
      <c r="CU280">
        <v>0</v>
      </c>
      <c r="CV280">
        <v>0</v>
      </c>
      <c r="CW280">
        <v>0</v>
      </c>
      <c r="CX280">
        <v>0</v>
      </c>
      <c r="CY280">
        <v>0</v>
      </c>
      <c r="CZ280">
        <v>0</v>
      </c>
      <c r="DA280">
        <v>0</v>
      </c>
      <c r="DB280">
        <v>0</v>
      </c>
      <c r="DC280">
        <v>1</v>
      </c>
      <c r="DD280">
        <v>1</v>
      </c>
      <c r="DE280">
        <v>2</v>
      </c>
      <c r="DF280">
        <v>0</v>
      </c>
      <c r="DG280">
        <v>2</v>
      </c>
      <c r="DH280">
        <v>0</v>
      </c>
      <c r="DI280">
        <v>2</v>
      </c>
      <c r="DJ280">
        <v>0</v>
      </c>
      <c r="DK280">
        <v>2</v>
      </c>
      <c r="DL280">
        <v>0</v>
      </c>
      <c r="DM280">
        <v>0</v>
      </c>
      <c r="DN280">
        <v>0</v>
      </c>
      <c r="DO280">
        <v>0</v>
      </c>
      <c r="DP280">
        <v>0</v>
      </c>
      <c r="DQ280">
        <v>0</v>
      </c>
      <c r="DR280">
        <v>0</v>
      </c>
      <c r="DS280">
        <v>2</v>
      </c>
      <c r="DT280">
        <v>0</v>
      </c>
      <c r="DU280">
        <v>0</v>
      </c>
      <c r="DV280">
        <v>0</v>
      </c>
      <c r="DW280">
        <v>0</v>
      </c>
      <c r="DX280">
        <v>0</v>
      </c>
      <c r="DY280">
        <v>0</v>
      </c>
      <c r="DZ280">
        <v>2</v>
      </c>
      <c r="EA280">
        <v>0</v>
      </c>
      <c r="EB280">
        <v>0</v>
      </c>
      <c r="EC280">
        <v>0</v>
      </c>
      <c r="ED280">
        <v>0</v>
      </c>
      <c r="EE280">
        <v>0</v>
      </c>
      <c r="EF280">
        <v>0</v>
      </c>
      <c r="EG280">
        <v>0</v>
      </c>
      <c r="EH280">
        <v>0</v>
      </c>
      <c r="EI280">
        <v>0</v>
      </c>
      <c r="EJ280">
        <v>2</v>
      </c>
      <c r="EK280">
        <v>0</v>
      </c>
      <c r="EL280">
        <v>3</v>
      </c>
      <c r="EM280">
        <v>0</v>
      </c>
      <c r="EN280">
        <v>0</v>
      </c>
      <c r="EO280">
        <v>1</v>
      </c>
      <c r="EP280">
        <v>0</v>
      </c>
      <c r="EQ280">
        <v>0</v>
      </c>
      <c r="ER280">
        <v>3</v>
      </c>
      <c r="ES280">
        <v>2</v>
      </c>
      <c r="ET280">
        <v>0</v>
      </c>
      <c r="EU280">
        <v>0</v>
      </c>
      <c r="EV280">
        <v>0</v>
      </c>
      <c r="EW280">
        <v>0</v>
      </c>
      <c r="EX280">
        <v>2</v>
      </c>
      <c r="EY280">
        <v>0</v>
      </c>
      <c r="EZ280">
        <v>0</v>
      </c>
      <c r="FA280">
        <v>0</v>
      </c>
      <c r="FB280">
        <v>0</v>
      </c>
      <c r="FC280">
        <v>0</v>
      </c>
    </row>
    <row r="281" spans="1:159" x14ac:dyDescent="0.25">
      <c r="A281" t="s">
        <v>437</v>
      </c>
      <c r="B281">
        <v>0</v>
      </c>
      <c r="C281">
        <v>0</v>
      </c>
      <c r="D281">
        <v>0</v>
      </c>
      <c r="E281">
        <v>0</v>
      </c>
      <c r="F281">
        <v>0</v>
      </c>
      <c r="G281">
        <v>0</v>
      </c>
      <c r="H281">
        <v>0</v>
      </c>
      <c r="I281">
        <v>0</v>
      </c>
      <c r="J281">
        <v>0</v>
      </c>
      <c r="K281">
        <v>0</v>
      </c>
      <c r="L281">
        <v>0</v>
      </c>
      <c r="M281">
        <v>1</v>
      </c>
      <c r="N281">
        <v>0</v>
      </c>
      <c r="O281">
        <v>0</v>
      </c>
      <c r="P281">
        <v>0</v>
      </c>
      <c r="Q281">
        <v>0</v>
      </c>
      <c r="R281">
        <v>0</v>
      </c>
      <c r="S281">
        <v>0</v>
      </c>
      <c r="T281">
        <v>0</v>
      </c>
      <c r="U281">
        <v>0</v>
      </c>
      <c r="V281">
        <v>2</v>
      </c>
      <c r="W281">
        <v>0</v>
      </c>
      <c r="X281">
        <v>0</v>
      </c>
      <c r="Y281">
        <v>0</v>
      </c>
      <c r="Z281">
        <v>0</v>
      </c>
      <c r="AA281">
        <v>0</v>
      </c>
      <c r="AB281">
        <v>0</v>
      </c>
      <c r="AC281">
        <v>0</v>
      </c>
      <c r="AD281">
        <v>2</v>
      </c>
      <c r="AE281">
        <v>0</v>
      </c>
      <c r="AF281">
        <v>0</v>
      </c>
      <c r="AG281">
        <v>0</v>
      </c>
      <c r="AH281">
        <v>0</v>
      </c>
      <c r="AI281">
        <v>0</v>
      </c>
      <c r="AJ281">
        <v>0</v>
      </c>
      <c r="AK281">
        <v>0</v>
      </c>
      <c r="AL281" s="8">
        <v>0</v>
      </c>
      <c r="AM281">
        <v>2</v>
      </c>
      <c r="AN281">
        <v>0</v>
      </c>
      <c r="AO281">
        <v>0</v>
      </c>
      <c r="AP281">
        <v>0</v>
      </c>
      <c r="AQ281">
        <v>0</v>
      </c>
      <c r="AR281">
        <v>0</v>
      </c>
      <c r="AS281">
        <v>2</v>
      </c>
      <c r="AT281">
        <v>4</v>
      </c>
      <c r="AU281">
        <v>0</v>
      </c>
      <c r="AV281">
        <v>0</v>
      </c>
      <c r="AW281">
        <v>0</v>
      </c>
      <c r="AX281">
        <v>2</v>
      </c>
      <c r="AY281">
        <v>0</v>
      </c>
      <c r="AZ281">
        <v>0</v>
      </c>
      <c r="BA281">
        <v>3</v>
      </c>
      <c r="BB281">
        <v>0</v>
      </c>
      <c r="BC281">
        <v>4</v>
      </c>
      <c r="BD281">
        <v>2</v>
      </c>
      <c r="BE281">
        <v>0</v>
      </c>
      <c r="BF281">
        <v>0</v>
      </c>
      <c r="BG281">
        <v>0</v>
      </c>
      <c r="BH281">
        <v>0</v>
      </c>
      <c r="BI281">
        <v>0</v>
      </c>
      <c r="BJ281">
        <v>3</v>
      </c>
      <c r="BK281">
        <v>1</v>
      </c>
      <c r="BL281">
        <v>0</v>
      </c>
      <c r="BM281">
        <v>0</v>
      </c>
      <c r="BN281">
        <v>0</v>
      </c>
      <c r="BO281">
        <v>2</v>
      </c>
      <c r="BP281">
        <v>0</v>
      </c>
      <c r="BQ281">
        <v>0</v>
      </c>
      <c r="BR281">
        <v>0</v>
      </c>
      <c r="BS281">
        <v>4</v>
      </c>
      <c r="BT281">
        <v>0</v>
      </c>
      <c r="BU281">
        <v>0</v>
      </c>
      <c r="BV281">
        <v>0</v>
      </c>
      <c r="BW281">
        <v>0</v>
      </c>
      <c r="BX281">
        <v>0</v>
      </c>
      <c r="BY281">
        <v>0</v>
      </c>
      <c r="BZ281">
        <v>0</v>
      </c>
      <c r="CA281">
        <v>0</v>
      </c>
      <c r="CB281">
        <v>0</v>
      </c>
      <c r="CC281">
        <v>0</v>
      </c>
      <c r="CD281">
        <v>0</v>
      </c>
      <c r="CE281">
        <v>0</v>
      </c>
      <c r="CF281">
        <v>0</v>
      </c>
      <c r="CG281">
        <v>4</v>
      </c>
      <c r="CH281">
        <v>0</v>
      </c>
      <c r="CI281">
        <v>0</v>
      </c>
      <c r="CJ281">
        <v>2</v>
      </c>
      <c r="CK281">
        <v>0</v>
      </c>
      <c r="CL281">
        <v>0</v>
      </c>
      <c r="CM281">
        <v>2</v>
      </c>
      <c r="CN281">
        <v>0</v>
      </c>
      <c r="CO281">
        <v>0</v>
      </c>
      <c r="CP281">
        <v>0</v>
      </c>
      <c r="CQ281">
        <v>0</v>
      </c>
      <c r="CR281">
        <v>0</v>
      </c>
      <c r="CS281">
        <v>2</v>
      </c>
      <c r="CT281">
        <v>3</v>
      </c>
      <c r="CU281">
        <v>0</v>
      </c>
      <c r="CV281">
        <v>0</v>
      </c>
      <c r="CW281">
        <v>1</v>
      </c>
      <c r="CX281">
        <v>0</v>
      </c>
      <c r="CY281">
        <v>0</v>
      </c>
      <c r="CZ281">
        <v>0</v>
      </c>
      <c r="DA281">
        <v>0</v>
      </c>
      <c r="DB281">
        <v>0</v>
      </c>
      <c r="DC281">
        <v>0</v>
      </c>
      <c r="DD281">
        <v>0</v>
      </c>
      <c r="DE281">
        <v>2</v>
      </c>
      <c r="DF281">
        <v>1</v>
      </c>
      <c r="DG281">
        <v>2</v>
      </c>
      <c r="DH281">
        <v>0</v>
      </c>
      <c r="DI281">
        <v>2</v>
      </c>
      <c r="DJ281">
        <v>0</v>
      </c>
      <c r="DK281">
        <v>2</v>
      </c>
      <c r="DL281">
        <v>0</v>
      </c>
      <c r="DM281">
        <v>0</v>
      </c>
      <c r="DN281">
        <v>0</v>
      </c>
      <c r="DO281">
        <v>0</v>
      </c>
      <c r="DP281">
        <v>0</v>
      </c>
      <c r="DQ281">
        <v>0</v>
      </c>
      <c r="DR281">
        <v>0</v>
      </c>
      <c r="DS281">
        <v>0</v>
      </c>
      <c r="DT281">
        <v>0</v>
      </c>
      <c r="DU281">
        <v>0</v>
      </c>
      <c r="DV281">
        <v>0</v>
      </c>
      <c r="DW281">
        <v>0</v>
      </c>
      <c r="DX281">
        <v>0</v>
      </c>
      <c r="DY281">
        <v>0</v>
      </c>
      <c r="DZ281">
        <v>2</v>
      </c>
      <c r="EA281">
        <v>0</v>
      </c>
      <c r="EB281">
        <v>0</v>
      </c>
      <c r="EC281">
        <v>0</v>
      </c>
      <c r="ED281">
        <v>0</v>
      </c>
      <c r="EE281">
        <v>0</v>
      </c>
      <c r="EF281">
        <v>0</v>
      </c>
      <c r="EG281">
        <v>0</v>
      </c>
      <c r="EH281">
        <v>0</v>
      </c>
      <c r="EI281">
        <v>0</v>
      </c>
      <c r="EJ281">
        <v>0</v>
      </c>
      <c r="EK281">
        <v>0</v>
      </c>
      <c r="EL281">
        <v>2</v>
      </c>
      <c r="EM281">
        <v>3</v>
      </c>
      <c r="EN281">
        <v>0</v>
      </c>
      <c r="EO281">
        <v>0</v>
      </c>
      <c r="EP281">
        <v>0</v>
      </c>
      <c r="EQ281">
        <v>0</v>
      </c>
      <c r="ER281">
        <v>2</v>
      </c>
      <c r="ES281">
        <v>2</v>
      </c>
      <c r="ET281">
        <v>0</v>
      </c>
      <c r="EU281">
        <v>0</v>
      </c>
      <c r="EV281">
        <v>0</v>
      </c>
      <c r="EW281">
        <v>0</v>
      </c>
      <c r="EX281">
        <v>2</v>
      </c>
      <c r="EY281">
        <v>0</v>
      </c>
      <c r="EZ281">
        <v>0</v>
      </c>
      <c r="FA281">
        <v>0</v>
      </c>
      <c r="FB281">
        <v>0</v>
      </c>
      <c r="FC281">
        <v>0</v>
      </c>
    </row>
    <row r="282" spans="1:159" x14ac:dyDescent="0.25">
      <c r="A282" t="s">
        <v>438</v>
      </c>
      <c r="B282">
        <v>0</v>
      </c>
      <c r="C282">
        <v>0</v>
      </c>
      <c r="D282">
        <v>0</v>
      </c>
      <c r="E282">
        <v>0</v>
      </c>
      <c r="F282">
        <v>0</v>
      </c>
      <c r="G282">
        <v>0</v>
      </c>
      <c r="H282">
        <v>1</v>
      </c>
      <c r="I282">
        <v>0</v>
      </c>
      <c r="J282">
        <v>0</v>
      </c>
      <c r="K282">
        <v>0</v>
      </c>
      <c r="L282">
        <v>0</v>
      </c>
      <c r="M282">
        <v>0</v>
      </c>
      <c r="N282">
        <v>0</v>
      </c>
      <c r="O282">
        <v>0</v>
      </c>
      <c r="P282">
        <v>0</v>
      </c>
      <c r="Q282">
        <v>0</v>
      </c>
      <c r="R282">
        <v>0</v>
      </c>
      <c r="S282">
        <v>0</v>
      </c>
      <c r="T282">
        <v>0</v>
      </c>
      <c r="U282">
        <v>0</v>
      </c>
      <c r="V282">
        <v>1</v>
      </c>
      <c r="W282">
        <v>0</v>
      </c>
      <c r="X282">
        <v>0</v>
      </c>
      <c r="Y282">
        <v>0</v>
      </c>
      <c r="Z282">
        <v>0</v>
      </c>
      <c r="AA282">
        <v>0</v>
      </c>
      <c r="AB282">
        <v>0</v>
      </c>
      <c r="AC282">
        <v>0</v>
      </c>
      <c r="AD282">
        <v>0</v>
      </c>
      <c r="AE282">
        <v>2</v>
      </c>
      <c r="AF282">
        <v>0</v>
      </c>
      <c r="AG282">
        <v>0</v>
      </c>
      <c r="AH282">
        <v>0</v>
      </c>
      <c r="AI282">
        <v>0</v>
      </c>
      <c r="AJ282">
        <v>0</v>
      </c>
      <c r="AK282">
        <v>0</v>
      </c>
      <c r="AL282" s="8">
        <v>0</v>
      </c>
      <c r="AM282">
        <v>0</v>
      </c>
      <c r="AN282">
        <v>0</v>
      </c>
      <c r="AO282">
        <v>0</v>
      </c>
      <c r="AP282">
        <v>0</v>
      </c>
      <c r="AQ282">
        <v>0</v>
      </c>
      <c r="AR282">
        <v>0</v>
      </c>
      <c r="AS282">
        <v>0</v>
      </c>
      <c r="AT282">
        <v>2</v>
      </c>
      <c r="AU282">
        <v>0</v>
      </c>
      <c r="AV282">
        <v>0</v>
      </c>
      <c r="AW282">
        <v>0</v>
      </c>
      <c r="AX282">
        <v>0</v>
      </c>
      <c r="AY282">
        <v>0</v>
      </c>
      <c r="AZ282">
        <v>0</v>
      </c>
      <c r="BA282">
        <v>0</v>
      </c>
      <c r="BB282">
        <v>0</v>
      </c>
      <c r="BC282">
        <v>2</v>
      </c>
      <c r="BD282">
        <v>1</v>
      </c>
      <c r="BE282">
        <v>0</v>
      </c>
      <c r="BF282">
        <v>0</v>
      </c>
      <c r="BG282">
        <v>0</v>
      </c>
      <c r="BH282">
        <v>0</v>
      </c>
      <c r="BI282">
        <v>0</v>
      </c>
      <c r="BJ282">
        <v>4</v>
      </c>
      <c r="BK282">
        <v>2</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1</v>
      </c>
      <c r="CE282">
        <v>0</v>
      </c>
      <c r="CF282">
        <v>0</v>
      </c>
      <c r="CG282">
        <v>3</v>
      </c>
      <c r="CH282">
        <v>0</v>
      </c>
      <c r="CI282">
        <v>0</v>
      </c>
      <c r="CJ282">
        <v>2</v>
      </c>
      <c r="CK282">
        <v>0</v>
      </c>
      <c r="CL282">
        <v>0</v>
      </c>
      <c r="CM282">
        <v>0</v>
      </c>
      <c r="CN282">
        <v>0</v>
      </c>
      <c r="CO282">
        <v>0</v>
      </c>
      <c r="CP282">
        <v>0</v>
      </c>
      <c r="CQ282">
        <v>0</v>
      </c>
      <c r="CR282">
        <v>0</v>
      </c>
      <c r="CS282">
        <v>0</v>
      </c>
      <c r="CT282">
        <v>2</v>
      </c>
      <c r="CU282">
        <v>1</v>
      </c>
      <c r="CV282">
        <v>1</v>
      </c>
      <c r="CW282">
        <v>0</v>
      </c>
      <c r="CX282">
        <v>0</v>
      </c>
      <c r="CY282">
        <v>0</v>
      </c>
      <c r="CZ282">
        <v>0</v>
      </c>
      <c r="DA282">
        <v>0</v>
      </c>
      <c r="DB282">
        <v>0</v>
      </c>
      <c r="DC282">
        <v>0</v>
      </c>
      <c r="DD282">
        <v>1</v>
      </c>
      <c r="DE282">
        <v>2</v>
      </c>
      <c r="DF282">
        <v>0</v>
      </c>
      <c r="DG282">
        <v>3</v>
      </c>
      <c r="DH282">
        <v>1</v>
      </c>
      <c r="DI282">
        <v>2</v>
      </c>
      <c r="DJ282">
        <v>2</v>
      </c>
      <c r="DK282">
        <v>2</v>
      </c>
      <c r="DL282">
        <v>0</v>
      </c>
      <c r="DM282">
        <v>0</v>
      </c>
      <c r="DN282">
        <v>0</v>
      </c>
      <c r="DO282">
        <v>0</v>
      </c>
      <c r="DP282">
        <v>0</v>
      </c>
      <c r="DQ282">
        <v>0</v>
      </c>
      <c r="DR282">
        <v>0</v>
      </c>
      <c r="DS282">
        <v>0</v>
      </c>
      <c r="DT282">
        <v>0</v>
      </c>
      <c r="DU282">
        <v>0</v>
      </c>
      <c r="DV282">
        <v>1</v>
      </c>
      <c r="DW282">
        <v>0</v>
      </c>
      <c r="DX282">
        <v>0</v>
      </c>
      <c r="DY282">
        <v>0</v>
      </c>
      <c r="DZ282">
        <v>2</v>
      </c>
      <c r="EA282">
        <v>0</v>
      </c>
      <c r="EB282">
        <v>0</v>
      </c>
      <c r="EC282">
        <v>0</v>
      </c>
      <c r="ED282">
        <v>0</v>
      </c>
      <c r="EE282">
        <v>0</v>
      </c>
      <c r="EF282">
        <v>0</v>
      </c>
      <c r="EG282">
        <v>0</v>
      </c>
      <c r="EH282">
        <v>0</v>
      </c>
      <c r="EI282">
        <v>0</v>
      </c>
      <c r="EJ282">
        <v>0</v>
      </c>
      <c r="EK282">
        <v>0</v>
      </c>
      <c r="EL282">
        <v>0</v>
      </c>
      <c r="EM282">
        <v>2</v>
      </c>
      <c r="EN282">
        <v>0</v>
      </c>
      <c r="EO282">
        <v>0</v>
      </c>
      <c r="EP282">
        <v>0</v>
      </c>
      <c r="EQ282">
        <v>0</v>
      </c>
      <c r="ER282">
        <v>0</v>
      </c>
      <c r="ES282">
        <v>0</v>
      </c>
      <c r="ET282">
        <v>0</v>
      </c>
      <c r="EU282">
        <v>0</v>
      </c>
      <c r="EV282">
        <v>0</v>
      </c>
      <c r="EW282">
        <v>0</v>
      </c>
      <c r="EX282">
        <v>2</v>
      </c>
      <c r="EY282">
        <v>0</v>
      </c>
      <c r="EZ282">
        <v>0</v>
      </c>
      <c r="FA282">
        <v>2</v>
      </c>
      <c r="FB282">
        <v>0</v>
      </c>
      <c r="FC282">
        <v>0</v>
      </c>
    </row>
    <row r="283" spans="1:159" x14ac:dyDescent="0.25">
      <c r="A283" t="s">
        <v>439</v>
      </c>
      <c r="B283">
        <v>0</v>
      </c>
      <c r="C283">
        <v>0</v>
      </c>
      <c r="D283">
        <v>0</v>
      </c>
      <c r="E283">
        <v>0</v>
      </c>
      <c r="F283">
        <v>0</v>
      </c>
      <c r="G283">
        <v>0</v>
      </c>
      <c r="H283">
        <v>1</v>
      </c>
      <c r="I283">
        <v>0</v>
      </c>
      <c r="J283">
        <v>0</v>
      </c>
      <c r="K283">
        <v>1</v>
      </c>
      <c r="L283">
        <v>0</v>
      </c>
      <c r="M283">
        <v>0</v>
      </c>
      <c r="N283">
        <v>1</v>
      </c>
      <c r="O283">
        <v>0</v>
      </c>
      <c r="P283">
        <v>0</v>
      </c>
      <c r="Q283">
        <v>0</v>
      </c>
      <c r="R283">
        <v>0</v>
      </c>
      <c r="S283">
        <v>0</v>
      </c>
      <c r="T283">
        <v>0</v>
      </c>
      <c r="U283">
        <v>0</v>
      </c>
      <c r="V283">
        <v>2</v>
      </c>
      <c r="W283">
        <v>0</v>
      </c>
      <c r="X283">
        <v>0</v>
      </c>
      <c r="Y283">
        <v>0</v>
      </c>
      <c r="Z283">
        <v>0</v>
      </c>
      <c r="AA283">
        <v>2</v>
      </c>
      <c r="AB283">
        <v>0</v>
      </c>
      <c r="AC283">
        <v>0</v>
      </c>
      <c r="AD283">
        <v>0</v>
      </c>
      <c r="AE283">
        <v>0</v>
      </c>
      <c r="AF283">
        <v>0</v>
      </c>
      <c r="AG283">
        <v>0</v>
      </c>
      <c r="AH283">
        <v>0</v>
      </c>
      <c r="AI283">
        <v>0</v>
      </c>
      <c r="AJ283">
        <v>0</v>
      </c>
      <c r="AK283">
        <v>0</v>
      </c>
      <c r="AL283" s="8">
        <v>2</v>
      </c>
      <c r="AM283">
        <v>0</v>
      </c>
      <c r="AN283">
        <v>0</v>
      </c>
      <c r="AO283">
        <v>0</v>
      </c>
      <c r="AP283">
        <v>0</v>
      </c>
      <c r="AQ283">
        <v>0</v>
      </c>
      <c r="AR283">
        <v>0</v>
      </c>
      <c r="AS283">
        <v>2</v>
      </c>
      <c r="AT283">
        <v>2</v>
      </c>
      <c r="AU283">
        <v>0</v>
      </c>
      <c r="AV283">
        <v>0</v>
      </c>
      <c r="AW283">
        <v>0</v>
      </c>
      <c r="AX283">
        <v>2</v>
      </c>
      <c r="AY283">
        <v>0</v>
      </c>
      <c r="AZ283">
        <v>0</v>
      </c>
      <c r="BA283">
        <v>0</v>
      </c>
      <c r="BB283">
        <v>0</v>
      </c>
      <c r="BC283">
        <v>0</v>
      </c>
      <c r="BD283">
        <v>1</v>
      </c>
      <c r="BE283">
        <v>0</v>
      </c>
      <c r="BF283">
        <v>0</v>
      </c>
      <c r="BG283">
        <v>0</v>
      </c>
      <c r="BH283">
        <v>0</v>
      </c>
      <c r="BI283">
        <v>0</v>
      </c>
      <c r="BJ283">
        <v>3</v>
      </c>
      <c r="BK283">
        <v>1</v>
      </c>
      <c r="BL283">
        <v>0</v>
      </c>
      <c r="BM283">
        <v>0</v>
      </c>
      <c r="BN283">
        <v>0</v>
      </c>
      <c r="BO283">
        <v>3</v>
      </c>
      <c r="BP283">
        <v>0</v>
      </c>
      <c r="BQ283">
        <v>0</v>
      </c>
      <c r="BR283">
        <v>0</v>
      </c>
      <c r="BS283">
        <v>2</v>
      </c>
      <c r="BT283">
        <v>0</v>
      </c>
      <c r="BU283">
        <v>0</v>
      </c>
      <c r="BV283">
        <v>0</v>
      </c>
      <c r="BW283">
        <v>0</v>
      </c>
      <c r="BX283">
        <v>0</v>
      </c>
      <c r="BY283">
        <v>0</v>
      </c>
      <c r="BZ283">
        <v>0</v>
      </c>
      <c r="CA283">
        <v>0</v>
      </c>
      <c r="CB283">
        <v>0</v>
      </c>
      <c r="CC283">
        <v>0</v>
      </c>
      <c r="CD283">
        <v>0</v>
      </c>
      <c r="CE283">
        <v>1</v>
      </c>
      <c r="CF283">
        <v>0</v>
      </c>
      <c r="CG283">
        <v>2</v>
      </c>
      <c r="CH283">
        <v>0</v>
      </c>
      <c r="CI283">
        <v>0</v>
      </c>
      <c r="CJ283">
        <v>2</v>
      </c>
      <c r="CK283">
        <v>0</v>
      </c>
      <c r="CL283">
        <v>0</v>
      </c>
      <c r="CM283">
        <v>2</v>
      </c>
      <c r="CN283">
        <v>1</v>
      </c>
      <c r="CO283">
        <v>0</v>
      </c>
      <c r="CP283">
        <v>0</v>
      </c>
      <c r="CQ283">
        <v>0</v>
      </c>
      <c r="CR283">
        <v>0</v>
      </c>
      <c r="CS283">
        <v>2</v>
      </c>
      <c r="CT283">
        <v>2</v>
      </c>
      <c r="CU283">
        <v>0</v>
      </c>
      <c r="CV283">
        <v>0</v>
      </c>
      <c r="CW283">
        <v>0</v>
      </c>
      <c r="CX283">
        <v>0</v>
      </c>
      <c r="CY283">
        <v>0</v>
      </c>
      <c r="CZ283">
        <v>0</v>
      </c>
      <c r="DA283">
        <v>0</v>
      </c>
      <c r="DB283">
        <v>0</v>
      </c>
      <c r="DC283">
        <v>0</v>
      </c>
      <c r="DD283">
        <v>0</v>
      </c>
      <c r="DE283">
        <v>2</v>
      </c>
      <c r="DF283">
        <v>1</v>
      </c>
      <c r="DG283">
        <v>2</v>
      </c>
      <c r="DH283">
        <v>0</v>
      </c>
      <c r="DI283">
        <v>2</v>
      </c>
      <c r="DJ283">
        <v>0</v>
      </c>
      <c r="DK283">
        <v>2</v>
      </c>
      <c r="DL283">
        <v>0</v>
      </c>
      <c r="DM283">
        <v>0</v>
      </c>
      <c r="DN283">
        <v>0</v>
      </c>
      <c r="DO283">
        <v>0</v>
      </c>
      <c r="DP283">
        <v>0</v>
      </c>
      <c r="DQ283">
        <v>0</v>
      </c>
      <c r="DR283">
        <v>0</v>
      </c>
      <c r="DS283">
        <v>0</v>
      </c>
      <c r="DT283">
        <v>0</v>
      </c>
      <c r="DU283">
        <v>0</v>
      </c>
      <c r="DV283">
        <v>1</v>
      </c>
      <c r="DW283">
        <v>0</v>
      </c>
      <c r="DX283">
        <v>0</v>
      </c>
      <c r="DY283">
        <v>0</v>
      </c>
      <c r="DZ283">
        <v>2</v>
      </c>
      <c r="EA283">
        <v>0</v>
      </c>
      <c r="EB283">
        <v>0</v>
      </c>
      <c r="EC283">
        <v>0</v>
      </c>
      <c r="ED283">
        <v>0</v>
      </c>
      <c r="EE283">
        <v>0</v>
      </c>
      <c r="EF283">
        <v>0</v>
      </c>
      <c r="EG283">
        <v>0</v>
      </c>
      <c r="EH283">
        <v>0</v>
      </c>
      <c r="EI283">
        <v>0</v>
      </c>
      <c r="EJ283">
        <v>0</v>
      </c>
      <c r="EK283">
        <v>2</v>
      </c>
      <c r="EL283">
        <v>2</v>
      </c>
      <c r="EM283">
        <v>3</v>
      </c>
      <c r="EN283">
        <v>0</v>
      </c>
      <c r="EO283">
        <v>0</v>
      </c>
      <c r="EP283">
        <v>0</v>
      </c>
      <c r="EQ283">
        <v>0</v>
      </c>
      <c r="ER283">
        <v>2</v>
      </c>
      <c r="ES283">
        <v>2</v>
      </c>
      <c r="ET283">
        <v>0</v>
      </c>
      <c r="EU283">
        <v>0</v>
      </c>
      <c r="EV283">
        <v>0</v>
      </c>
      <c r="EW283">
        <v>0</v>
      </c>
      <c r="EX283">
        <v>2</v>
      </c>
      <c r="EY283">
        <v>0</v>
      </c>
      <c r="EZ283">
        <v>0</v>
      </c>
      <c r="FA283">
        <v>0</v>
      </c>
      <c r="FB283">
        <v>0</v>
      </c>
      <c r="FC283">
        <v>0</v>
      </c>
    </row>
    <row r="284" spans="1:159" x14ac:dyDescent="0.25">
      <c r="A284" t="s">
        <v>440</v>
      </c>
      <c r="B284">
        <v>0</v>
      </c>
      <c r="C284">
        <v>0</v>
      </c>
      <c r="D284">
        <v>0</v>
      </c>
      <c r="E284">
        <v>0</v>
      </c>
      <c r="F284">
        <v>0</v>
      </c>
      <c r="G284">
        <v>0</v>
      </c>
      <c r="H284">
        <v>0</v>
      </c>
      <c r="I284">
        <v>0</v>
      </c>
      <c r="J284">
        <v>0</v>
      </c>
      <c r="K284">
        <v>0</v>
      </c>
      <c r="L284">
        <v>2</v>
      </c>
      <c r="M284">
        <v>0</v>
      </c>
      <c r="N284">
        <v>0</v>
      </c>
      <c r="O284">
        <v>0</v>
      </c>
      <c r="P284">
        <v>0</v>
      </c>
      <c r="Q284">
        <v>0</v>
      </c>
      <c r="R284">
        <v>0</v>
      </c>
      <c r="S284">
        <v>0</v>
      </c>
      <c r="T284">
        <v>0</v>
      </c>
      <c r="U284">
        <v>0</v>
      </c>
      <c r="V284">
        <v>2</v>
      </c>
      <c r="W284">
        <v>0</v>
      </c>
      <c r="X284">
        <v>0</v>
      </c>
      <c r="Y284">
        <v>0</v>
      </c>
      <c r="Z284">
        <v>0</v>
      </c>
      <c r="AA284">
        <v>0</v>
      </c>
      <c r="AB284">
        <v>0</v>
      </c>
      <c r="AC284">
        <v>0</v>
      </c>
      <c r="AD284">
        <v>2</v>
      </c>
      <c r="AE284">
        <v>0</v>
      </c>
      <c r="AF284">
        <v>0</v>
      </c>
      <c r="AG284">
        <v>0</v>
      </c>
      <c r="AH284">
        <v>0</v>
      </c>
      <c r="AI284">
        <v>0</v>
      </c>
      <c r="AJ284">
        <v>0</v>
      </c>
      <c r="AK284">
        <v>0</v>
      </c>
      <c r="AL284" s="8">
        <v>2</v>
      </c>
      <c r="AM284">
        <v>0</v>
      </c>
      <c r="AN284">
        <v>0</v>
      </c>
      <c r="AO284">
        <v>0</v>
      </c>
      <c r="AP284">
        <v>0</v>
      </c>
      <c r="AQ284">
        <v>0</v>
      </c>
      <c r="AR284">
        <v>0</v>
      </c>
      <c r="AS284">
        <v>2</v>
      </c>
      <c r="AT284">
        <v>3</v>
      </c>
      <c r="AU284">
        <v>0</v>
      </c>
      <c r="AV284">
        <v>0</v>
      </c>
      <c r="AW284">
        <v>0</v>
      </c>
      <c r="AX284">
        <v>2</v>
      </c>
      <c r="AY284">
        <v>0</v>
      </c>
      <c r="AZ284">
        <v>0</v>
      </c>
      <c r="BA284">
        <v>0</v>
      </c>
      <c r="BB284">
        <v>0</v>
      </c>
      <c r="BC284">
        <v>3</v>
      </c>
      <c r="BD284">
        <v>2</v>
      </c>
      <c r="BE284">
        <v>0</v>
      </c>
      <c r="BF284">
        <v>0</v>
      </c>
      <c r="BG284">
        <v>0</v>
      </c>
      <c r="BH284">
        <v>0</v>
      </c>
      <c r="BI284">
        <v>0</v>
      </c>
      <c r="BJ284">
        <v>3</v>
      </c>
      <c r="BK284">
        <v>0</v>
      </c>
      <c r="BL284">
        <v>0</v>
      </c>
      <c r="BM284">
        <v>0</v>
      </c>
      <c r="BN284">
        <v>0</v>
      </c>
      <c r="BO284">
        <v>3</v>
      </c>
      <c r="BP284">
        <v>0</v>
      </c>
      <c r="BQ284">
        <v>2</v>
      </c>
      <c r="BR284">
        <v>2</v>
      </c>
      <c r="BS284">
        <v>4</v>
      </c>
      <c r="BT284">
        <v>0</v>
      </c>
      <c r="BU284">
        <v>0</v>
      </c>
      <c r="BV284">
        <v>1</v>
      </c>
      <c r="BW284">
        <v>0</v>
      </c>
      <c r="BX284">
        <v>0</v>
      </c>
      <c r="BY284">
        <v>0</v>
      </c>
      <c r="BZ284">
        <v>0</v>
      </c>
      <c r="CA284">
        <v>2</v>
      </c>
      <c r="CB284">
        <v>0</v>
      </c>
      <c r="CC284">
        <v>0</v>
      </c>
      <c r="CD284">
        <v>0</v>
      </c>
      <c r="CE284">
        <v>0</v>
      </c>
      <c r="CF284">
        <v>0</v>
      </c>
      <c r="CG284">
        <v>4</v>
      </c>
      <c r="CH284">
        <v>0</v>
      </c>
      <c r="CI284">
        <v>0</v>
      </c>
      <c r="CJ284">
        <v>2</v>
      </c>
      <c r="CK284">
        <v>0</v>
      </c>
      <c r="CL284">
        <v>0</v>
      </c>
      <c r="CM284">
        <v>2</v>
      </c>
      <c r="CN284">
        <v>0</v>
      </c>
      <c r="CO284">
        <v>0</v>
      </c>
      <c r="CP284">
        <v>0</v>
      </c>
      <c r="CQ284">
        <v>0</v>
      </c>
      <c r="CR284">
        <v>0</v>
      </c>
      <c r="CS284">
        <v>2</v>
      </c>
      <c r="CT284">
        <v>3</v>
      </c>
      <c r="CU284">
        <v>1</v>
      </c>
      <c r="CV284">
        <v>1</v>
      </c>
      <c r="CW284">
        <v>1</v>
      </c>
      <c r="CX284">
        <v>0</v>
      </c>
      <c r="CY284">
        <v>0</v>
      </c>
      <c r="CZ284">
        <v>0</v>
      </c>
      <c r="DA284">
        <v>0</v>
      </c>
      <c r="DB284">
        <v>0</v>
      </c>
      <c r="DC284">
        <v>1</v>
      </c>
      <c r="DD284">
        <v>0</v>
      </c>
      <c r="DE284">
        <v>2</v>
      </c>
      <c r="DF284">
        <v>2</v>
      </c>
      <c r="DG284">
        <v>2</v>
      </c>
      <c r="DH284">
        <v>0</v>
      </c>
      <c r="DI284">
        <v>2</v>
      </c>
      <c r="DJ284">
        <v>0</v>
      </c>
      <c r="DK284">
        <v>2</v>
      </c>
      <c r="DL284">
        <v>0</v>
      </c>
      <c r="DM284">
        <v>0</v>
      </c>
      <c r="DN284">
        <v>0</v>
      </c>
      <c r="DO284">
        <v>0</v>
      </c>
      <c r="DP284">
        <v>0</v>
      </c>
      <c r="DQ284">
        <v>0</v>
      </c>
      <c r="DR284">
        <v>0</v>
      </c>
      <c r="DS284">
        <v>0</v>
      </c>
      <c r="DT284">
        <v>0</v>
      </c>
      <c r="DU284">
        <v>0</v>
      </c>
      <c r="DV284">
        <v>0</v>
      </c>
      <c r="DW284">
        <v>0</v>
      </c>
      <c r="DX284">
        <v>0</v>
      </c>
      <c r="DY284">
        <v>0</v>
      </c>
      <c r="DZ284">
        <v>2</v>
      </c>
      <c r="EA284">
        <v>0</v>
      </c>
      <c r="EB284">
        <v>0</v>
      </c>
      <c r="EC284">
        <v>0</v>
      </c>
      <c r="ED284">
        <v>0</v>
      </c>
      <c r="EE284">
        <v>0</v>
      </c>
      <c r="EF284">
        <v>0</v>
      </c>
      <c r="EG284">
        <v>0</v>
      </c>
      <c r="EH284">
        <v>0</v>
      </c>
      <c r="EI284">
        <v>0</v>
      </c>
      <c r="EJ284">
        <v>0</v>
      </c>
      <c r="EK284">
        <v>2</v>
      </c>
      <c r="EL284">
        <v>2</v>
      </c>
      <c r="EM284">
        <v>2</v>
      </c>
      <c r="EN284">
        <v>0</v>
      </c>
      <c r="EO284">
        <v>0</v>
      </c>
      <c r="EP284">
        <v>0</v>
      </c>
      <c r="EQ284">
        <v>0</v>
      </c>
      <c r="ER284">
        <v>2</v>
      </c>
      <c r="ES284">
        <v>0</v>
      </c>
      <c r="ET284">
        <v>0</v>
      </c>
      <c r="EU284">
        <v>0</v>
      </c>
      <c r="EV284">
        <v>0</v>
      </c>
      <c r="EW284">
        <v>0</v>
      </c>
      <c r="EX284">
        <v>2</v>
      </c>
      <c r="EY284">
        <v>0</v>
      </c>
      <c r="EZ284">
        <v>0</v>
      </c>
      <c r="FA284">
        <v>0</v>
      </c>
      <c r="FB284">
        <v>0</v>
      </c>
      <c r="FC284">
        <v>0</v>
      </c>
    </row>
    <row r="285" spans="1:159" x14ac:dyDescent="0.25">
      <c r="A285" t="s">
        <v>441</v>
      </c>
      <c r="B285">
        <v>0</v>
      </c>
      <c r="C285">
        <v>0</v>
      </c>
      <c r="D285">
        <v>0</v>
      </c>
      <c r="E285">
        <v>0</v>
      </c>
      <c r="F285">
        <v>0</v>
      </c>
      <c r="G285">
        <v>0</v>
      </c>
      <c r="H285">
        <v>0</v>
      </c>
      <c r="I285">
        <v>0</v>
      </c>
      <c r="J285">
        <v>0</v>
      </c>
      <c r="K285">
        <v>0</v>
      </c>
      <c r="L285">
        <v>1</v>
      </c>
      <c r="M285">
        <v>0</v>
      </c>
      <c r="N285">
        <v>1</v>
      </c>
      <c r="O285">
        <v>0</v>
      </c>
      <c r="P285">
        <v>0</v>
      </c>
      <c r="Q285">
        <v>0</v>
      </c>
      <c r="R285">
        <v>0</v>
      </c>
      <c r="S285">
        <v>0</v>
      </c>
      <c r="T285">
        <v>0</v>
      </c>
      <c r="U285">
        <v>0</v>
      </c>
      <c r="V285">
        <v>0</v>
      </c>
      <c r="W285">
        <v>0</v>
      </c>
      <c r="X285">
        <v>0</v>
      </c>
      <c r="Y285">
        <v>0</v>
      </c>
      <c r="Z285">
        <v>0</v>
      </c>
      <c r="AA285">
        <v>2</v>
      </c>
      <c r="AB285">
        <v>0</v>
      </c>
      <c r="AC285">
        <v>0</v>
      </c>
      <c r="AD285">
        <v>0</v>
      </c>
      <c r="AE285">
        <v>0</v>
      </c>
      <c r="AF285">
        <v>0</v>
      </c>
      <c r="AG285">
        <v>0</v>
      </c>
      <c r="AH285">
        <v>0</v>
      </c>
      <c r="AI285">
        <v>0</v>
      </c>
      <c r="AJ285">
        <v>0</v>
      </c>
      <c r="AK285">
        <v>0</v>
      </c>
      <c r="AL285" s="8">
        <v>1</v>
      </c>
      <c r="AM285">
        <v>0</v>
      </c>
      <c r="AN285">
        <v>0</v>
      </c>
      <c r="AO285">
        <v>0</v>
      </c>
      <c r="AP285">
        <v>0</v>
      </c>
      <c r="AQ285">
        <v>0</v>
      </c>
      <c r="AR285">
        <v>0</v>
      </c>
      <c r="AS285">
        <v>4</v>
      </c>
      <c r="AT285">
        <v>2</v>
      </c>
      <c r="AU285">
        <v>0</v>
      </c>
      <c r="AV285">
        <v>0</v>
      </c>
      <c r="AW285">
        <v>0</v>
      </c>
      <c r="AX285">
        <v>2</v>
      </c>
      <c r="AY285">
        <v>0</v>
      </c>
      <c r="AZ285">
        <v>0</v>
      </c>
      <c r="BA285">
        <v>2</v>
      </c>
      <c r="BB285">
        <v>0</v>
      </c>
      <c r="BC285">
        <v>2</v>
      </c>
      <c r="BD285">
        <v>1</v>
      </c>
      <c r="BE285">
        <v>0</v>
      </c>
      <c r="BF285">
        <v>0</v>
      </c>
      <c r="BG285">
        <v>0</v>
      </c>
      <c r="BH285">
        <v>0</v>
      </c>
      <c r="BI285">
        <v>0</v>
      </c>
      <c r="BJ285">
        <v>2</v>
      </c>
      <c r="BK285">
        <v>0</v>
      </c>
      <c r="BL285">
        <v>0</v>
      </c>
      <c r="BM285">
        <v>0</v>
      </c>
      <c r="BN285">
        <v>0</v>
      </c>
      <c r="BO285">
        <v>3</v>
      </c>
      <c r="BP285">
        <v>0</v>
      </c>
      <c r="BQ285">
        <v>0</v>
      </c>
      <c r="BR285">
        <v>3</v>
      </c>
      <c r="BS285">
        <v>1</v>
      </c>
      <c r="BT285">
        <v>0</v>
      </c>
      <c r="BU285">
        <v>0</v>
      </c>
      <c r="BV285">
        <v>0</v>
      </c>
      <c r="BW285">
        <v>0</v>
      </c>
      <c r="BX285">
        <v>0</v>
      </c>
      <c r="BY285">
        <v>0</v>
      </c>
      <c r="BZ285">
        <v>0</v>
      </c>
      <c r="CA285">
        <v>0</v>
      </c>
      <c r="CB285">
        <v>0</v>
      </c>
      <c r="CC285">
        <v>0</v>
      </c>
      <c r="CD285">
        <v>0</v>
      </c>
      <c r="CE285">
        <v>0</v>
      </c>
      <c r="CF285">
        <v>0</v>
      </c>
      <c r="CG285">
        <v>3</v>
      </c>
      <c r="CH285">
        <v>0</v>
      </c>
      <c r="CI285">
        <v>0</v>
      </c>
      <c r="CJ285">
        <v>2</v>
      </c>
      <c r="CK285">
        <v>0</v>
      </c>
      <c r="CL285">
        <v>0</v>
      </c>
      <c r="CM285">
        <v>0</v>
      </c>
      <c r="CN285">
        <v>0</v>
      </c>
      <c r="CO285">
        <v>1</v>
      </c>
      <c r="CP285">
        <v>0</v>
      </c>
      <c r="CQ285">
        <v>0</v>
      </c>
      <c r="CR285">
        <v>0</v>
      </c>
      <c r="CS285">
        <v>0</v>
      </c>
      <c r="CT285">
        <v>2</v>
      </c>
      <c r="CU285">
        <v>0</v>
      </c>
      <c r="CV285">
        <v>1</v>
      </c>
      <c r="CW285">
        <v>0</v>
      </c>
      <c r="CX285">
        <v>0</v>
      </c>
      <c r="CY285">
        <v>0</v>
      </c>
      <c r="CZ285">
        <v>0</v>
      </c>
      <c r="DA285">
        <v>2</v>
      </c>
      <c r="DB285">
        <v>0</v>
      </c>
      <c r="DC285">
        <v>2</v>
      </c>
      <c r="DD285">
        <v>0</v>
      </c>
      <c r="DE285">
        <v>2</v>
      </c>
      <c r="DF285">
        <v>2</v>
      </c>
      <c r="DG285">
        <v>2</v>
      </c>
      <c r="DH285">
        <v>0</v>
      </c>
      <c r="DI285">
        <v>2</v>
      </c>
      <c r="DJ285">
        <v>0</v>
      </c>
      <c r="DK285">
        <v>2</v>
      </c>
      <c r="DL285">
        <v>0</v>
      </c>
      <c r="DM285">
        <v>0</v>
      </c>
      <c r="DN285">
        <v>0</v>
      </c>
      <c r="DO285">
        <v>0</v>
      </c>
      <c r="DP285">
        <v>0</v>
      </c>
      <c r="DQ285">
        <v>0</v>
      </c>
      <c r="DR285">
        <v>0</v>
      </c>
      <c r="DS285">
        <v>0</v>
      </c>
      <c r="DT285">
        <v>0</v>
      </c>
      <c r="DU285">
        <v>0</v>
      </c>
      <c r="DV285">
        <v>0</v>
      </c>
      <c r="DW285">
        <v>0</v>
      </c>
      <c r="DX285">
        <v>0</v>
      </c>
      <c r="DY285">
        <v>0</v>
      </c>
      <c r="DZ285">
        <v>2</v>
      </c>
      <c r="EA285">
        <v>0</v>
      </c>
      <c r="EB285">
        <v>0</v>
      </c>
      <c r="EC285">
        <v>0</v>
      </c>
      <c r="ED285">
        <v>0</v>
      </c>
      <c r="EE285">
        <v>0</v>
      </c>
      <c r="EF285">
        <v>0</v>
      </c>
      <c r="EG285">
        <v>0</v>
      </c>
      <c r="EH285">
        <v>0</v>
      </c>
      <c r="EI285">
        <v>0</v>
      </c>
      <c r="EJ285">
        <v>1</v>
      </c>
      <c r="EK285">
        <v>2</v>
      </c>
      <c r="EL285">
        <v>3</v>
      </c>
      <c r="EM285">
        <v>3</v>
      </c>
      <c r="EN285">
        <v>0</v>
      </c>
      <c r="EO285">
        <v>2</v>
      </c>
      <c r="EP285">
        <v>0</v>
      </c>
      <c r="EQ285">
        <v>0</v>
      </c>
      <c r="ER285">
        <v>0</v>
      </c>
      <c r="ES285">
        <v>0</v>
      </c>
      <c r="ET285">
        <v>0</v>
      </c>
      <c r="EU285">
        <v>0</v>
      </c>
      <c r="EV285">
        <v>0</v>
      </c>
      <c r="EW285">
        <v>0</v>
      </c>
      <c r="EX285">
        <v>2</v>
      </c>
      <c r="EY285">
        <v>0</v>
      </c>
      <c r="EZ285">
        <v>0</v>
      </c>
      <c r="FA285">
        <v>1</v>
      </c>
      <c r="FB285">
        <v>0</v>
      </c>
      <c r="FC285">
        <v>0</v>
      </c>
    </row>
    <row r="286" spans="1:159" x14ac:dyDescent="0.25">
      <c r="A286" t="s">
        <v>442</v>
      </c>
      <c r="B286">
        <v>0</v>
      </c>
      <c r="C286">
        <v>0</v>
      </c>
      <c r="D286">
        <v>0</v>
      </c>
      <c r="E286">
        <v>0</v>
      </c>
      <c r="F286">
        <v>0</v>
      </c>
      <c r="G286">
        <v>0</v>
      </c>
      <c r="H286">
        <v>0</v>
      </c>
      <c r="I286">
        <v>1</v>
      </c>
      <c r="J286">
        <v>0</v>
      </c>
      <c r="K286">
        <v>0</v>
      </c>
      <c r="L286">
        <v>1</v>
      </c>
      <c r="M286">
        <v>1</v>
      </c>
      <c r="N286">
        <v>0</v>
      </c>
      <c r="O286">
        <v>0</v>
      </c>
      <c r="P286">
        <v>0</v>
      </c>
      <c r="Q286">
        <v>0</v>
      </c>
      <c r="R286">
        <v>0</v>
      </c>
      <c r="S286">
        <v>0</v>
      </c>
      <c r="T286">
        <v>1</v>
      </c>
      <c r="U286">
        <v>0</v>
      </c>
      <c r="V286">
        <v>1</v>
      </c>
      <c r="W286">
        <v>0</v>
      </c>
      <c r="X286">
        <v>0</v>
      </c>
      <c r="Y286">
        <v>0</v>
      </c>
      <c r="Z286">
        <v>0</v>
      </c>
      <c r="AA286">
        <v>2</v>
      </c>
      <c r="AB286">
        <v>0</v>
      </c>
      <c r="AC286">
        <v>0</v>
      </c>
      <c r="AD286">
        <v>0</v>
      </c>
      <c r="AE286">
        <v>2</v>
      </c>
      <c r="AF286">
        <v>0</v>
      </c>
      <c r="AG286">
        <v>0</v>
      </c>
      <c r="AH286">
        <v>0</v>
      </c>
      <c r="AI286">
        <v>0</v>
      </c>
      <c r="AJ286">
        <v>0</v>
      </c>
      <c r="AK286">
        <v>0</v>
      </c>
      <c r="AL286" s="8">
        <v>2</v>
      </c>
      <c r="AM286">
        <v>0</v>
      </c>
      <c r="AN286">
        <v>0</v>
      </c>
      <c r="AO286">
        <v>0</v>
      </c>
      <c r="AP286">
        <v>0</v>
      </c>
      <c r="AQ286">
        <v>0</v>
      </c>
      <c r="AR286">
        <v>0</v>
      </c>
      <c r="AS286">
        <v>1</v>
      </c>
      <c r="AT286">
        <v>0</v>
      </c>
      <c r="AU286">
        <v>0</v>
      </c>
      <c r="AV286">
        <v>0</v>
      </c>
      <c r="AW286">
        <v>0</v>
      </c>
      <c r="AX286">
        <v>2</v>
      </c>
      <c r="AY286">
        <v>0</v>
      </c>
      <c r="AZ286">
        <v>0</v>
      </c>
      <c r="BA286">
        <v>3</v>
      </c>
      <c r="BB286">
        <v>0</v>
      </c>
      <c r="BC286">
        <v>3</v>
      </c>
      <c r="BD286">
        <v>3</v>
      </c>
      <c r="BE286">
        <v>0</v>
      </c>
      <c r="BF286">
        <v>0</v>
      </c>
      <c r="BG286">
        <v>0</v>
      </c>
      <c r="BH286">
        <v>0</v>
      </c>
      <c r="BI286">
        <v>0</v>
      </c>
      <c r="BJ286">
        <v>2</v>
      </c>
      <c r="BK286">
        <v>2</v>
      </c>
      <c r="BL286">
        <v>0</v>
      </c>
      <c r="BM286">
        <v>0</v>
      </c>
      <c r="BN286">
        <v>0</v>
      </c>
      <c r="BO286">
        <v>3</v>
      </c>
      <c r="BP286">
        <v>0</v>
      </c>
      <c r="BQ286">
        <v>0</v>
      </c>
      <c r="BR286">
        <v>2</v>
      </c>
      <c r="BS286">
        <v>2</v>
      </c>
      <c r="BT286">
        <v>0</v>
      </c>
      <c r="BU286">
        <v>0</v>
      </c>
      <c r="BV286">
        <v>2</v>
      </c>
      <c r="BW286">
        <v>3</v>
      </c>
      <c r="BX286">
        <v>0</v>
      </c>
      <c r="BY286">
        <v>0</v>
      </c>
      <c r="BZ286">
        <v>0</v>
      </c>
      <c r="CA286">
        <v>0</v>
      </c>
      <c r="CB286">
        <v>0</v>
      </c>
      <c r="CC286">
        <v>0</v>
      </c>
      <c r="CD286">
        <v>0</v>
      </c>
      <c r="CE286">
        <v>0</v>
      </c>
      <c r="CF286">
        <v>0</v>
      </c>
      <c r="CG286">
        <v>3</v>
      </c>
      <c r="CH286">
        <v>0</v>
      </c>
      <c r="CI286">
        <v>0</v>
      </c>
      <c r="CJ286">
        <v>2</v>
      </c>
      <c r="CK286">
        <v>0</v>
      </c>
      <c r="CL286">
        <v>0</v>
      </c>
      <c r="CM286">
        <v>2</v>
      </c>
      <c r="CN286">
        <v>1</v>
      </c>
      <c r="CO286">
        <v>0</v>
      </c>
      <c r="CP286">
        <v>0</v>
      </c>
      <c r="CQ286">
        <v>0</v>
      </c>
      <c r="CR286">
        <v>0</v>
      </c>
      <c r="CS286">
        <v>1</v>
      </c>
      <c r="CT286">
        <v>2</v>
      </c>
      <c r="CU286">
        <v>0</v>
      </c>
      <c r="CV286">
        <v>0</v>
      </c>
      <c r="CW286">
        <v>0</v>
      </c>
      <c r="CX286">
        <v>0</v>
      </c>
      <c r="CY286">
        <v>0</v>
      </c>
      <c r="CZ286">
        <v>0</v>
      </c>
      <c r="DA286">
        <v>2</v>
      </c>
      <c r="DB286">
        <v>0</v>
      </c>
      <c r="DC286">
        <v>2</v>
      </c>
      <c r="DD286">
        <v>0</v>
      </c>
      <c r="DE286">
        <v>2</v>
      </c>
      <c r="DF286">
        <v>0</v>
      </c>
      <c r="DG286">
        <v>3</v>
      </c>
      <c r="DH286">
        <v>0</v>
      </c>
      <c r="DI286">
        <v>0</v>
      </c>
      <c r="DJ286">
        <v>0</v>
      </c>
      <c r="DK286">
        <v>2</v>
      </c>
      <c r="DL286">
        <v>0</v>
      </c>
      <c r="DM286">
        <v>0</v>
      </c>
      <c r="DN286">
        <v>1</v>
      </c>
      <c r="DO286">
        <v>0</v>
      </c>
      <c r="DP286">
        <v>0</v>
      </c>
      <c r="DQ286">
        <v>0</v>
      </c>
      <c r="DR286">
        <v>0</v>
      </c>
      <c r="DS286">
        <v>2</v>
      </c>
      <c r="DT286">
        <v>0</v>
      </c>
      <c r="DU286">
        <v>0</v>
      </c>
      <c r="DV286">
        <v>0</v>
      </c>
      <c r="DW286">
        <v>0</v>
      </c>
      <c r="DX286">
        <v>0</v>
      </c>
      <c r="DY286">
        <v>0</v>
      </c>
      <c r="DZ286">
        <v>2</v>
      </c>
      <c r="EA286">
        <v>0</v>
      </c>
      <c r="EB286">
        <v>0</v>
      </c>
      <c r="EC286">
        <v>1</v>
      </c>
      <c r="ED286">
        <v>0</v>
      </c>
      <c r="EE286">
        <v>0</v>
      </c>
      <c r="EF286">
        <v>0</v>
      </c>
      <c r="EG286">
        <v>0</v>
      </c>
      <c r="EH286">
        <v>0</v>
      </c>
      <c r="EI286">
        <v>1</v>
      </c>
      <c r="EJ286">
        <v>0</v>
      </c>
      <c r="EK286">
        <v>2</v>
      </c>
      <c r="EL286">
        <v>0</v>
      </c>
      <c r="EM286">
        <v>2</v>
      </c>
      <c r="EN286">
        <v>0</v>
      </c>
      <c r="EO286">
        <v>2</v>
      </c>
      <c r="EP286">
        <v>0</v>
      </c>
      <c r="EQ286">
        <v>0</v>
      </c>
      <c r="ER286">
        <v>1</v>
      </c>
      <c r="ES286">
        <v>0</v>
      </c>
      <c r="ET286">
        <v>0</v>
      </c>
      <c r="EU286">
        <v>0</v>
      </c>
      <c r="EV286">
        <v>0</v>
      </c>
      <c r="EW286">
        <v>0</v>
      </c>
      <c r="EX286">
        <v>2</v>
      </c>
      <c r="EY286">
        <v>0</v>
      </c>
      <c r="EZ286">
        <v>0</v>
      </c>
      <c r="FA286">
        <v>2</v>
      </c>
      <c r="FB286">
        <v>0</v>
      </c>
      <c r="FC286">
        <v>0</v>
      </c>
    </row>
    <row r="287" spans="1:159" x14ac:dyDescent="0.25">
      <c r="A287" t="s">
        <v>443</v>
      </c>
      <c r="B287">
        <v>0</v>
      </c>
      <c r="C287">
        <v>0</v>
      </c>
      <c r="D287">
        <v>0</v>
      </c>
      <c r="E287">
        <v>0</v>
      </c>
      <c r="F287">
        <v>1</v>
      </c>
      <c r="G287">
        <v>0</v>
      </c>
      <c r="H287">
        <v>2</v>
      </c>
      <c r="I287">
        <v>1</v>
      </c>
      <c r="J287">
        <v>0</v>
      </c>
      <c r="K287">
        <v>1</v>
      </c>
      <c r="L287">
        <v>2</v>
      </c>
      <c r="M287">
        <v>0</v>
      </c>
      <c r="N287">
        <v>1</v>
      </c>
      <c r="O287">
        <v>0</v>
      </c>
      <c r="P287">
        <v>0</v>
      </c>
      <c r="Q287">
        <v>0</v>
      </c>
      <c r="R287">
        <v>0</v>
      </c>
      <c r="S287">
        <v>0</v>
      </c>
      <c r="T287">
        <v>0</v>
      </c>
      <c r="U287">
        <v>0</v>
      </c>
      <c r="V287">
        <v>2</v>
      </c>
      <c r="W287">
        <v>0</v>
      </c>
      <c r="X287">
        <v>0</v>
      </c>
      <c r="Y287">
        <v>0</v>
      </c>
      <c r="Z287">
        <v>0</v>
      </c>
      <c r="AA287">
        <v>2</v>
      </c>
      <c r="AB287">
        <v>0</v>
      </c>
      <c r="AC287">
        <v>0</v>
      </c>
      <c r="AD287">
        <v>3</v>
      </c>
      <c r="AE287">
        <v>1</v>
      </c>
      <c r="AF287">
        <v>0</v>
      </c>
      <c r="AG287">
        <v>0</v>
      </c>
      <c r="AH287">
        <v>0</v>
      </c>
      <c r="AI287">
        <v>0</v>
      </c>
      <c r="AJ287">
        <v>0</v>
      </c>
      <c r="AK287">
        <v>0</v>
      </c>
      <c r="AL287" s="8">
        <v>2</v>
      </c>
      <c r="AM287">
        <v>0</v>
      </c>
      <c r="AN287">
        <v>0</v>
      </c>
      <c r="AO287">
        <v>0</v>
      </c>
      <c r="AP287">
        <v>1</v>
      </c>
      <c r="AQ287">
        <v>0</v>
      </c>
      <c r="AR287">
        <v>0</v>
      </c>
      <c r="AS287">
        <v>2</v>
      </c>
      <c r="AT287">
        <v>3</v>
      </c>
      <c r="AU287">
        <v>0</v>
      </c>
      <c r="AV287">
        <v>0</v>
      </c>
      <c r="AW287">
        <v>0</v>
      </c>
      <c r="AX287">
        <v>2</v>
      </c>
      <c r="AY287">
        <v>0</v>
      </c>
      <c r="AZ287">
        <v>0</v>
      </c>
      <c r="BA287">
        <v>2</v>
      </c>
      <c r="BB287">
        <v>0</v>
      </c>
      <c r="BC287">
        <v>2</v>
      </c>
      <c r="BD287">
        <v>1</v>
      </c>
      <c r="BE287">
        <v>0</v>
      </c>
      <c r="BF287">
        <v>0</v>
      </c>
      <c r="BG287">
        <v>0</v>
      </c>
      <c r="BH287">
        <v>0</v>
      </c>
      <c r="BI287">
        <v>0</v>
      </c>
      <c r="BJ287">
        <v>2</v>
      </c>
      <c r="BK287">
        <v>0</v>
      </c>
      <c r="BL287">
        <v>0</v>
      </c>
      <c r="BM287">
        <v>0</v>
      </c>
      <c r="BN287">
        <v>0</v>
      </c>
      <c r="BO287">
        <v>3</v>
      </c>
      <c r="BP287">
        <v>0</v>
      </c>
      <c r="BQ287">
        <v>1</v>
      </c>
      <c r="BR287">
        <v>3</v>
      </c>
      <c r="BS287">
        <v>3</v>
      </c>
      <c r="BT287">
        <v>0</v>
      </c>
      <c r="BU287">
        <v>0</v>
      </c>
      <c r="BV287">
        <v>1</v>
      </c>
      <c r="BW287">
        <v>0</v>
      </c>
      <c r="BX287">
        <v>0</v>
      </c>
      <c r="BY287">
        <v>0</v>
      </c>
      <c r="BZ287">
        <v>2</v>
      </c>
      <c r="CA287">
        <v>2</v>
      </c>
      <c r="CB287">
        <v>0</v>
      </c>
      <c r="CC287">
        <v>0</v>
      </c>
      <c r="CD287">
        <v>0</v>
      </c>
      <c r="CE287">
        <v>0</v>
      </c>
      <c r="CF287">
        <v>0</v>
      </c>
      <c r="CG287">
        <v>4</v>
      </c>
      <c r="CH287">
        <v>0</v>
      </c>
      <c r="CI287">
        <v>0</v>
      </c>
      <c r="CJ287">
        <v>2</v>
      </c>
      <c r="CK287">
        <v>0</v>
      </c>
      <c r="CL287">
        <v>0</v>
      </c>
      <c r="CM287">
        <v>0</v>
      </c>
      <c r="CN287">
        <v>0</v>
      </c>
      <c r="CO287">
        <v>1</v>
      </c>
      <c r="CP287">
        <v>0</v>
      </c>
      <c r="CQ287">
        <v>0</v>
      </c>
      <c r="CR287">
        <v>0</v>
      </c>
      <c r="CS287">
        <v>2</v>
      </c>
      <c r="CT287">
        <v>3</v>
      </c>
      <c r="CU287">
        <v>0</v>
      </c>
      <c r="CV287">
        <v>0</v>
      </c>
      <c r="CW287">
        <v>1</v>
      </c>
      <c r="CX287">
        <v>0</v>
      </c>
      <c r="CY287">
        <v>0</v>
      </c>
      <c r="CZ287">
        <v>0</v>
      </c>
      <c r="DA287">
        <v>0</v>
      </c>
      <c r="DB287">
        <v>0</v>
      </c>
      <c r="DC287">
        <v>2</v>
      </c>
      <c r="DD287">
        <v>1</v>
      </c>
      <c r="DE287">
        <v>2</v>
      </c>
      <c r="DF287">
        <v>0</v>
      </c>
      <c r="DG287">
        <v>2</v>
      </c>
      <c r="DH287">
        <v>0</v>
      </c>
      <c r="DI287">
        <v>0</v>
      </c>
      <c r="DJ287">
        <v>0</v>
      </c>
      <c r="DK287">
        <v>2</v>
      </c>
      <c r="DL287">
        <v>0</v>
      </c>
      <c r="DM287">
        <v>0</v>
      </c>
      <c r="DN287">
        <v>0</v>
      </c>
      <c r="DO287">
        <v>0</v>
      </c>
      <c r="DP287">
        <v>0</v>
      </c>
      <c r="DQ287">
        <v>0</v>
      </c>
      <c r="DR287">
        <v>0</v>
      </c>
      <c r="DS287">
        <v>0</v>
      </c>
      <c r="DT287">
        <v>0</v>
      </c>
      <c r="DU287">
        <v>0</v>
      </c>
      <c r="DV287">
        <v>0</v>
      </c>
      <c r="DW287">
        <v>0</v>
      </c>
      <c r="DX287">
        <v>0</v>
      </c>
      <c r="DY287">
        <v>0</v>
      </c>
      <c r="DZ287">
        <v>2</v>
      </c>
      <c r="EA287">
        <v>0</v>
      </c>
      <c r="EB287">
        <v>0</v>
      </c>
      <c r="EC287">
        <v>0</v>
      </c>
      <c r="ED287">
        <v>0</v>
      </c>
      <c r="EE287">
        <v>0</v>
      </c>
      <c r="EF287">
        <v>0</v>
      </c>
      <c r="EG287">
        <v>0</v>
      </c>
      <c r="EH287">
        <v>0</v>
      </c>
      <c r="EI287">
        <v>0</v>
      </c>
      <c r="EJ287">
        <v>2</v>
      </c>
      <c r="EK287">
        <v>2</v>
      </c>
      <c r="EL287">
        <v>3</v>
      </c>
      <c r="EM287">
        <v>2</v>
      </c>
      <c r="EN287">
        <v>0</v>
      </c>
      <c r="EO287">
        <v>2</v>
      </c>
      <c r="EP287">
        <v>0</v>
      </c>
      <c r="EQ287">
        <v>0</v>
      </c>
      <c r="ER287">
        <v>2</v>
      </c>
      <c r="ES287">
        <v>0</v>
      </c>
      <c r="ET287">
        <v>0</v>
      </c>
      <c r="EU287">
        <v>0</v>
      </c>
      <c r="EV287">
        <v>0</v>
      </c>
      <c r="EW287">
        <v>0</v>
      </c>
      <c r="EX287">
        <v>0</v>
      </c>
      <c r="EY287">
        <v>0</v>
      </c>
      <c r="EZ287">
        <v>0</v>
      </c>
      <c r="FA287">
        <v>0</v>
      </c>
      <c r="FB287">
        <v>0</v>
      </c>
      <c r="FC287">
        <v>0</v>
      </c>
    </row>
    <row r="288" spans="1:159" x14ac:dyDescent="0.25">
      <c r="A288" t="s">
        <v>444</v>
      </c>
      <c r="B288">
        <v>0</v>
      </c>
      <c r="C288">
        <v>0</v>
      </c>
      <c r="D288">
        <v>0</v>
      </c>
      <c r="E288">
        <v>0</v>
      </c>
      <c r="F288">
        <v>0</v>
      </c>
      <c r="G288">
        <v>0</v>
      </c>
      <c r="H288">
        <v>0</v>
      </c>
      <c r="I288">
        <v>1</v>
      </c>
      <c r="J288">
        <v>1</v>
      </c>
      <c r="K288">
        <v>1</v>
      </c>
      <c r="L288">
        <v>2</v>
      </c>
      <c r="M288">
        <v>0</v>
      </c>
      <c r="N288">
        <v>1</v>
      </c>
      <c r="O288">
        <v>0</v>
      </c>
      <c r="P288">
        <v>0</v>
      </c>
      <c r="Q288">
        <v>0</v>
      </c>
      <c r="R288">
        <v>0</v>
      </c>
      <c r="S288">
        <v>0</v>
      </c>
      <c r="T288">
        <v>0</v>
      </c>
      <c r="U288">
        <v>0</v>
      </c>
      <c r="V288">
        <v>2</v>
      </c>
      <c r="W288">
        <v>0</v>
      </c>
      <c r="X288">
        <v>0</v>
      </c>
      <c r="Y288">
        <v>0</v>
      </c>
      <c r="Z288">
        <v>0</v>
      </c>
      <c r="AA288">
        <v>2</v>
      </c>
      <c r="AB288">
        <v>0</v>
      </c>
      <c r="AC288">
        <v>0</v>
      </c>
      <c r="AD288">
        <v>1</v>
      </c>
      <c r="AE288">
        <v>0</v>
      </c>
      <c r="AF288">
        <v>0</v>
      </c>
      <c r="AG288">
        <v>0</v>
      </c>
      <c r="AH288">
        <v>0</v>
      </c>
      <c r="AI288">
        <v>0</v>
      </c>
      <c r="AJ288">
        <v>0</v>
      </c>
      <c r="AK288">
        <v>0</v>
      </c>
      <c r="AL288" s="8">
        <v>1</v>
      </c>
      <c r="AM288">
        <v>0</v>
      </c>
      <c r="AN288">
        <v>0</v>
      </c>
      <c r="AO288">
        <v>0</v>
      </c>
      <c r="AP288">
        <v>0</v>
      </c>
      <c r="AQ288">
        <v>0</v>
      </c>
      <c r="AR288">
        <v>1</v>
      </c>
      <c r="AS288">
        <v>2</v>
      </c>
      <c r="AT288">
        <v>3</v>
      </c>
      <c r="AU288">
        <v>0</v>
      </c>
      <c r="AV288">
        <v>0</v>
      </c>
      <c r="AW288">
        <v>0</v>
      </c>
      <c r="AX288">
        <v>2</v>
      </c>
      <c r="AY288">
        <v>0</v>
      </c>
      <c r="AZ288">
        <v>0</v>
      </c>
      <c r="BA288">
        <v>3</v>
      </c>
      <c r="BB288">
        <v>0</v>
      </c>
      <c r="BC288">
        <v>0</v>
      </c>
      <c r="BD288">
        <v>1</v>
      </c>
      <c r="BE288">
        <v>0</v>
      </c>
      <c r="BF288">
        <v>0</v>
      </c>
      <c r="BG288">
        <v>0</v>
      </c>
      <c r="BH288">
        <v>0</v>
      </c>
      <c r="BI288">
        <v>0</v>
      </c>
      <c r="BJ288">
        <v>2</v>
      </c>
      <c r="BK288">
        <v>0</v>
      </c>
      <c r="BL288">
        <v>0</v>
      </c>
      <c r="BM288">
        <v>0</v>
      </c>
      <c r="BN288">
        <v>0</v>
      </c>
      <c r="BO288">
        <v>3</v>
      </c>
      <c r="BP288">
        <v>0</v>
      </c>
      <c r="BQ288">
        <v>1</v>
      </c>
      <c r="BR288">
        <v>3</v>
      </c>
      <c r="BS288">
        <v>4</v>
      </c>
      <c r="BT288">
        <v>0</v>
      </c>
      <c r="BU288">
        <v>0</v>
      </c>
      <c r="BV288">
        <v>0</v>
      </c>
      <c r="BW288">
        <v>0</v>
      </c>
      <c r="BX288">
        <v>0</v>
      </c>
      <c r="BY288">
        <v>0</v>
      </c>
      <c r="BZ288">
        <v>0</v>
      </c>
      <c r="CA288">
        <v>1</v>
      </c>
      <c r="CB288">
        <v>0</v>
      </c>
      <c r="CC288">
        <v>0</v>
      </c>
      <c r="CD288">
        <v>0</v>
      </c>
      <c r="CE288">
        <v>1</v>
      </c>
      <c r="CF288">
        <v>0</v>
      </c>
      <c r="CG288">
        <v>4</v>
      </c>
      <c r="CH288">
        <v>0</v>
      </c>
      <c r="CI288">
        <v>0</v>
      </c>
      <c r="CJ288">
        <v>2</v>
      </c>
      <c r="CK288">
        <v>0</v>
      </c>
      <c r="CL288">
        <v>0</v>
      </c>
      <c r="CM288">
        <v>2</v>
      </c>
      <c r="CN288">
        <v>0</v>
      </c>
      <c r="CO288">
        <v>0</v>
      </c>
      <c r="CP288">
        <v>0</v>
      </c>
      <c r="CQ288">
        <v>0</v>
      </c>
      <c r="CR288">
        <v>0</v>
      </c>
      <c r="CS288">
        <v>1</v>
      </c>
      <c r="CT288">
        <v>2</v>
      </c>
      <c r="CU288">
        <v>0</v>
      </c>
      <c r="CV288">
        <v>0</v>
      </c>
      <c r="CW288">
        <v>0</v>
      </c>
      <c r="CX288">
        <v>0</v>
      </c>
      <c r="CY288">
        <v>0</v>
      </c>
      <c r="CZ288">
        <v>0</v>
      </c>
      <c r="DA288">
        <v>0</v>
      </c>
      <c r="DB288">
        <v>0</v>
      </c>
      <c r="DC288">
        <v>2</v>
      </c>
      <c r="DD288">
        <v>0</v>
      </c>
      <c r="DE288">
        <v>2</v>
      </c>
      <c r="DF288">
        <v>2</v>
      </c>
      <c r="DG288">
        <v>2</v>
      </c>
      <c r="DH288">
        <v>0</v>
      </c>
      <c r="DI288">
        <v>0</v>
      </c>
      <c r="DJ288">
        <v>1</v>
      </c>
      <c r="DK288">
        <v>2</v>
      </c>
      <c r="DL288">
        <v>0</v>
      </c>
      <c r="DM288">
        <v>0</v>
      </c>
      <c r="DN288">
        <v>0</v>
      </c>
      <c r="DO288">
        <v>0</v>
      </c>
      <c r="DP288">
        <v>0</v>
      </c>
      <c r="DQ288">
        <v>0</v>
      </c>
      <c r="DR288">
        <v>0</v>
      </c>
      <c r="DS288">
        <v>0</v>
      </c>
      <c r="DT288">
        <v>0</v>
      </c>
      <c r="DU288">
        <v>0</v>
      </c>
      <c r="DV288">
        <v>0</v>
      </c>
      <c r="DW288">
        <v>0</v>
      </c>
      <c r="DX288">
        <v>0</v>
      </c>
      <c r="DY288">
        <v>0</v>
      </c>
      <c r="DZ288">
        <v>2</v>
      </c>
      <c r="EA288">
        <v>0</v>
      </c>
      <c r="EB288">
        <v>0</v>
      </c>
      <c r="EC288">
        <v>0</v>
      </c>
      <c r="ED288">
        <v>0</v>
      </c>
      <c r="EE288">
        <v>0</v>
      </c>
      <c r="EF288">
        <v>0</v>
      </c>
      <c r="EG288">
        <v>0</v>
      </c>
      <c r="EH288">
        <v>0</v>
      </c>
      <c r="EI288">
        <v>0</v>
      </c>
      <c r="EJ288">
        <v>0</v>
      </c>
      <c r="EK288">
        <v>2</v>
      </c>
      <c r="EL288">
        <v>0</v>
      </c>
      <c r="EM288">
        <v>2</v>
      </c>
      <c r="EN288">
        <v>0</v>
      </c>
      <c r="EO288">
        <v>0</v>
      </c>
      <c r="EP288">
        <v>0</v>
      </c>
      <c r="EQ288">
        <v>0</v>
      </c>
      <c r="ER288">
        <v>2</v>
      </c>
      <c r="ES288">
        <v>1</v>
      </c>
      <c r="ET288">
        <v>0</v>
      </c>
      <c r="EU288">
        <v>0</v>
      </c>
      <c r="EV288">
        <v>0</v>
      </c>
      <c r="EW288">
        <v>0</v>
      </c>
      <c r="EX288">
        <v>2</v>
      </c>
      <c r="EY288">
        <v>0</v>
      </c>
      <c r="EZ288">
        <v>0</v>
      </c>
      <c r="FA288">
        <v>0</v>
      </c>
      <c r="FB288">
        <v>0</v>
      </c>
      <c r="FC288">
        <v>0</v>
      </c>
    </row>
    <row r="289" spans="1:159" x14ac:dyDescent="0.25">
      <c r="A289" t="s">
        <v>445</v>
      </c>
      <c r="B289">
        <v>0</v>
      </c>
      <c r="C289">
        <v>0</v>
      </c>
      <c r="D289">
        <v>1</v>
      </c>
      <c r="E289">
        <v>0</v>
      </c>
      <c r="F289">
        <v>0</v>
      </c>
      <c r="G289">
        <v>0</v>
      </c>
      <c r="H289">
        <v>0</v>
      </c>
      <c r="I289">
        <v>2</v>
      </c>
      <c r="J289">
        <v>1</v>
      </c>
      <c r="K289">
        <v>1</v>
      </c>
      <c r="L289">
        <v>0</v>
      </c>
      <c r="M289">
        <v>1</v>
      </c>
      <c r="N289">
        <v>1</v>
      </c>
      <c r="O289">
        <v>0</v>
      </c>
      <c r="P289">
        <v>1</v>
      </c>
      <c r="Q289">
        <v>0</v>
      </c>
      <c r="R289">
        <v>0</v>
      </c>
      <c r="S289">
        <v>0</v>
      </c>
      <c r="T289">
        <v>0</v>
      </c>
      <c r="U289">
        <v>0</v>
      </c>
      <c r="V289">
        <v>2</v>
      </c>
      <c r="W289">
        <v>0</v>
      </c>
      <c r="X289">
        <v>0</v>
      </c>
      <c r="Y289">
        <v>0</v>
      </c>
      <c r="Z289">
        <v>0</v>
      </c>
      <c r="AA289">
        <v>2</v>
      </c>
      <c r="AB289">
        <v>0</v>
      </c>
      <c r="AC289">
        <v>0</v>
      </c>
      <c r="AD289">
        <v>0</v>
      </c>
      <c r="AE289">
        <v>0</v>
      </c>
      <c r="AF289">
        <v>0</v>
      </c>
      <c r="AG289">
        <v>0</v>
      </c>
      <c r="AH289">
        <v>0</v>
      </c>
      <c r="AI289">
        <v>0</v>
      </c>
      <c r="AJ289">
        <v>0</v>
      </c>
      <c r="AK289">
        <v>0</v>
      </c>
      <c r="AL289" s="8">
        <v>3</v>
      </c>
      <c r="AM289">
        <v>0</v>
      </c>
      <c r="AN289">
        <v>0</v>
      </c>
      <c r="AO289">
        <v>0</v>
      </c>
      <c r="AP289">
        <v>0</v>
      </c>
      <c r="AQ289">
        <v>0</v>
      </c>
      <c r="AR289">
        <v>0</v>
      </c>
      <c r="AS289">
        <v>2</v>
      </c>
      <c r="AT289">
        <v>3</v>
      </c>
      <c r="AU289">
        <v>0</v>
      </c>
      <c r="AV289">
        <v>0</v>
      </c>
      <c r="AW289">
        <v>0</v>
      </c>
      <c r="AX289">
        <v>2</v>
      </c>
      <c r="AY289">
        <v>0</v>
      </c>
      <c r="AZ289">
        <v>0</v>
      </c>
      <c r="BA289">
        <v>0</v>
      </c>
      <c r="BB289">
        <v>0</v>
      </c>
      <c r="BC289">
        <v>2</v>
      </c>
      <c r="BD289">
        <v>1</v>
      </c>
      <c r="BE289">
        <v>0</v>
      </c>
      <c r="BF289">
        <v>0</v>
      </c>
      <c r="BG289">
        <v>0</v>
      </c>
      <c r="BH289">
        <v>0</v>
      </c>
      <c r="BI289">
        <v>0</v>
      </c>
      <c r="BJ289">
        <v>2</v>
      </c>
      <c r="BK289">
        <v>2</v>
      </c>
      <c r="BL289">
        <v>0</v>
      </c>
      <c r="BM289">
        <v>0</v>
      </c>
      <c r="BN289">
        <v>0</v>
      </c>
      <c r="BO289">
        <v>3</v>
      </c>
      <c r="BP289">
        <v>0</v>
      </c>
      <c r="BQ289">
        <v>1</v>
      </c>
      <c r="BR289">
        <v>3</v>
      </c>
      <c r="BS289">
        <v>2</v>
      </c>
      <c r="BT289">
        <v>0</v>
      </c>
      <c r="BU289">
        <v>0</v>
      </c>
      <c r="BV289">
        <v>0</v>
      </c>
      <c r="BW289">
        <v>0</v>
      </c>
      <c r="BX289">
        <v>0</v>
      </c>
      <c r="BY289">
        <v>0</v>
      </c>
      <c r="BZ289">
        <v>0</v>
      </c>
      <c r="CA289">
        <v>0</v>
      </c>
      <c r="CB289">
        <v>0</v>
      </c>
      <c r="CC289">
        <v>0</v>
      </c>
      <c r="CD289">
        <v>0</v>
      </c>
      <c r="CE289">
        <v>1</v>
      </c>
      <c r="CF289">
        <v>0</v>
      </c>
      <c r="CG289">
        <v>4</v>
      </c>
      <c r="CH289">
        <v>0</v>
      </c>
      <c r="CI289">
        <v>0</v>
      </c>
      <c r="CJ289">
        <v>2</v>
      </c>
      <c r="CK289">
        <v>0</v>
      </c>
      <c r="CL289">
        <v>0</v>
      </c>
      <c r="CM289">
        <v>0</v>
      </c>
      <c r="CN289">
        <v>0</v>
      </c>
      <c r="CO289">
        <v>0</v>
      </c>
      <c r="CP289">
        <v>0</v>
      </c>
      <c r="CQ289">
        <v>0</v>
      </c>
      <c r="CR289">
        <v>0</v>
      </c>
      <c r="CS289">
        <v>2</v>
      </c>
      <c r="CT289">
        <v>2</v>
      </c>
      <c r="CU289">
        <v>0</v>
      </c>
      <c r="CV289">
        <v>0</v>
      </c>
      <c r="CW289">
        <v>0</v>
      </c>
      <c r="CX289">
        <v>0</v>
      </c>
      <c r="CY289">
        <v>0</v>
      </c>
      <c r="CZ289">
        <v>0</v>
      </c>
      <c r="DA289">
        <v>1</v>
      </c>
      <c r="DB289">
        <v>0</v>
      </c>
      <c r="DC289">
        <v>2</v>
      </c>
      <c r="DD289">
        <v>1</v>
      </c>
      <c r="DE289">
        <v>2</v>
      </c>
      <c r="DF289">
        <v>2</v>
      </c>
      <c r="DG289">
        <v>2</v>
      </c>
      <c r="DH289">
        <v>0</v>
      </c>
      <c r="DI289">
        <v>2</v>
      </c>
      <c r="DJ289">
        <v>0</v>
      </c>
      <c r="DK289">
        <v>2</v>
      </c>
      <c r="DL289">
        <v>0</v>
      </c>
      <c r="DM289">
        <v>0</v>
      </c>
      <c r="DN289">
        <v>0</v>
      </c>
      <c r="DO289">
        <v>0</v>
      </c>
      <c r="DP289">
        <v>0</v>
      </c>
      <c r="DQ289">
        <v>0</v>
      </c>
      <c r="DR289">
        <v>0</v>
      </c>
      <c r="DS289">
        <v>1</v>
      </c>
      <c r="DT289">
        <v>0</v>
      </c>
      <c r="DU289">
        <v>0</v>
      </c>
      <c r="DV289">
        <v>0</v>
      </c>
      <c r="DW289">
        <v>0</v>
      </c>
      <c r="DX289">
        <v>0</v>
      </c>
      <c r="DY289">
        <v>0</v>
      </c>
      <c r="DZ289">
        <v>2</v>
      </c>
      <c r="EA289">
        <v>0</v>
      </c>
      <c r="EB289">
        <v>0</v>
      </c>
      <c r="EC289">
        <v>0</v>
      </c>
      <c r="ED289">
        <v>0</v>
      </c>
      <c r="EE289">
        <v>0</v>
      </c>
      <c r="EF289">
        <v>0</v>
      </c>
      <c r="EG289">
        <v>0</v>
      </c>
      <c r="EH289">
        <v>0</v>
      </c>
      <c r="EI289">
        <v>0</v>
      </c>
      <c r="EJ289">
        <v>0</v>
      </c>
      <c r="EK289">
        <v>2</v>
      </c>
      <c r="EL289">
        <v>3</v>
      </c>
      <c r="EM289">
        <v>3</v>
      </c>
      <c r="EN289">
        <v>0</v>
      </c>
      <c r="EO289">
        <v>2</v>
      </c>
      <c r="EP289">
        <v>0</v>
      </c>
      <c r="EQ289">
        <v>0</v>
      </c>
      <c r="ER289">
        <v>2</v>
      </c>
      <c r="ES289">
        <v>1</v>
      </c>
      <c r="ET289">
        <v>0</v>
      </c>
      <c r="EU289">
        <v>0</v>
      </c>
      <c r="EV289">
        <v>0</v>
      </c>
      <c r="EW289">
        <v>0</v>
      </c>
      <c r="EX289">
        <v>2</v>
      </c>
      <c r="EY289">
        <v>0</v>
      </c>
      <c r="EZ289">
        <v>0</v>
      </c>
      <c r="FA289">
        <v>0</v>
      </c>
      <c r="FB289">
        <v>0</v>
      </c>
      <c r="FC289">
        <v>0</v>
      </c>
    </row>
    <row r="290" spans="1:159" x14ac:dyDescent="0.25">
      <c r="A290" t="s">
        <v>446</v>
      </c>
      <c r="B290">
        <v>0</v>
      </c>
      <c r="C290">
        <v>0</v>
      </c>
      <c r="D290">
        <v>0</v>
      </c>
      <c r="E290">
        <v>0</v>
      </c>
      <c r="F290">
        <v>0</v>
      </c>
      <c r="G290">
        <v>0</v>
      </c>
      <c r="H290">
        <v>0</v>
      </c>
      <c r="I290">
        <v>0</v>
      </c>
      <c r="J290">
        <v>0</v>
      </c>
      <c r="K290">
        <v>0</v>
      </c>
      <c r="L290">
        <v>2</v>
      </c>
      <c r="M290">
        <v>0</v>
      </c>
      <c r="N290">
        <v>1</v>
      </c>
      <c r="O290">
        <v>0</v>
      </c>
      <c r="P290">
        <v>0</v>
      </c>
      <c r="Q290">
        <v>0</v>
      </c>
      <c r="R290">
        <v>0</v>
      </c>
      <c r="S290">
        <v>0</v>
      </c>
      <c r="T290">
        <v>0</v>
      </c>
      <c r="U290">
        <v>0</v>
      </c>
      <c r="V290">
        <v>1</v>
      </c>
      <c r="W290">
        <v>0</v>
      </c>
      <c r="X290">
        <v>0</v>
      </c>
      <c r="Y290">
        <v>0</v>
      </c>
      <c r="Z290">
        <v>0</v>
      </c>
      <c r="AA290">
        <v>2</v>
      </c>
      <c r="AB290">
        <v>0</v>
      </c>
      <c r="AC290">
        <v>0</v>
      </c>
      <c r="AD290">
        <v>0</v>
      </c>
      <c r="AE290">
        <v>0</v>
      </c>
      <c r="AF290">
        <v>0</v>
      </c>
      <c r="AG290">
        <v>0</v>
      </c>
      <c r="AH290">
        <v>0</v>
      </c>
      <c r="AI290">
        <v>0</v>
      </c>
      <c r="AJ290">
        <v>0</v>
      </c>
      <c r="AK290">
        <v>0</v>
      </c>
      <c r="AL290" s="8">
        <v>2</v>
      </c>
      <c r="AM290">
        <v>0</v>
      </c>
      <c r="AN290">
        <v>0</v>
      </c>
      <c r="AO290">
        <v>0</v>
      </c>
      <c r="AP290">
        <v>0</v>
      </c>
      <c r="AQ290">
        <v>0</v>
      </c>
      <c r="AR290">
        <v>1</v>
      </c>
      <c r="AS290">
        <v>0</v>
      </c>
      <c r="AT290">
        <v>3</v>
      </c>
      <c r="AU290">
        <v>0</v>
      </c>
      <c r="AV290">
        <v>0</v>
      </c>
      <c r="AW290">
        <v>0</v>
      </c>
      <c r="AX290">
        <v>2</v>
      </c>
      <c r="AY290">
        <v>0</v>
      </c>
      <c r="AZ290">
        <v>0</v>
      </c>
      <c r="BA290">
        <v>3</v>
      </c>
      <c r="BB290">
        <v>0</v>
      </c>
      <c r="BC290">
        <v>2</v>
      </c>
      <c r="BD290">
        <v>0</v>
      </c>
      <c r="BE290">
        <v>0</v>
      </c>
      <c r="BF290">
        <v>0</v>
      </c>
      <c r="BG290">
        <v>0</v>
      </c>
      <c r="BH290">
        <v>0</v>
      </c>
      <c r="BI290">
        <v>0</v>
      </c>
      <c r="BJ290">
        <v>2</v>
      </c>
      <c r="BK290">
        <v>2</v>
      </c>
      <c r="BL290">
        <v>0</v>
      </c>
      <c r="BM290">
        <v>0</v>
      </c>
      <c r="BN290">
        <v>0</v>
      </c>
      <c r="BO290">
        <v>2</v>
      </c>
      <c r="BP290">
        <v>0</v>
      </c>
      <c r="BQ290">
        <v>0</v>
      </c>
      <c r="BR290">
        <v>2</v>
      </c>
      <c r="BS290">
        <v>2</v>
      </c>
      <c r="BT290">
        <v>0</v>
      </c>
      <c r="BU290">
        <v>0</v>
      </c>
      <c r="BV290">
        <v>0</v>
      </c>
      <c r="BW290">
        <v>0</v>
      </c>
      <c r="BX290">
        <v>0</v>
      </c>
      <c r="BY290">
        <v>0</v>
      </c>
      <c r="BZ290">
        <v>0</v>
      </c>
      <c r="CA290">
        <v>1</v>
      </c>
      <c r="CB290">
        <v>0</v>
      </c>
      <c r="CC290">
        <v>0</v>
      </c>
      <c r="CD290">
        <v>0</v>
      </c>
      <c r="CE290">
        <v>0</v>
      </c>
      <c r="CF290">
        <v>0</v>
      </c>
      <c r="CG290">
        <v>3</v>
      </c>
      <c r="CH290">
        <v>0</v>
      </c>
      <c r="CI290">
        <v>0</v>
      </c>
      <c r="CJ290">
        <v>2</v>
      </c>
      <c r="CK290">
        <v>0</v>
      </c>
      <c r="CL290">
        <v>0</v>
      </c>
      <c r="CM290">
        <v>1</v>
      </c>
      <c r="CN290">
        <v>1</v>
      </c>
      <c r="CO290">
        <v>0</v>
      </c>
      <c r="CP290">
        <v>0</v>
      </c>
      <c r="CQ290">
        <v>0</v>
      </c>
      <c r="CR290">
        <v>0</v>
      </c>
      <c r="CS290">
        <v>2</v>
      </c>
      <c r="CT290">
        <v>2</v>
      </c>
      <c r="CU290">
        <v>1</v>
      </c>
      <c r="CV290">
        <v>0</v>
      </c>
      <c r="CW290">
        <v>0</v>
      </c>
      <c r="CX290">
        <v>0</v>
      </c>
      <c r="CY290">
        <v>0</v>
      </c>
      <c r="CZ290">
        <v>0</v>
      </c>
      <c r="DA290">
        <v>0</v>
      </c>
      <c r="DB290">
        <v>0</v>
      </c>
      <c r="DC290">
        <v>2</v>
      </c>
      <c r="DD290">
        <v>1</v>
      </c>
      <c r="DE290">
        <v>2</v>
      </c>
      <c r="DF290">
        <v>0</v>
      </c>
      <c r="DG290">
        <v>2</v>
      </c>
      <c r="DH290">
        <v>0</v>
      </c>
      <c r="DI290">
        <v>2</v>
      </c>
      <c r="DJ290">
        <v>0</v>
      </c>
      <c r="DK290">
        <v>2</v>
      </c>
      <c r="DL290">
        <v>0</v>
      </c>
      <c r="DM290">
        <v>0</v>
      </c>
      <c r="DN290">
        <v>0</v>
      </c>
      <c r="DO290">
        <v>0</v>
      </c>
      <c r="DP290">
        <v>0</v>
      </c>
      <c r="DQ290">
        <v>0</v>
      </c>
      <c r="DR290">
        <v>0</v>
      </c>
      <c r="DS290">
        <v>1</v>
      </c>
      <c r="DT290">
        <v>0</v>
      </c>
      <c r="DU290">
        <v>0</v>
      </c>
      <c r="DV290">
        <v>0</v>
      </c>
      <c r="DW290">
        <v>0</v>
      </c>
      <c r="DX290">
        <v>0</v>
      </c>
      <c r="DY290">
        <v>0</v>
      </c>
      <c r="DZ290">
        <v>0</v>
      </c>
      <c r="EA290">
        <v>0</v>
      </c>
      <c r="EB290">
        <v>0</v>
      </c>
      <c r="EC290">
        <v>0</v>
      </c>
      <c r="ED290">
        <v>0</v>
      </c>
      <c r="EE290">
        <v>0</v>
      </c>
      <c r="EF290">
        <v>0</v>
      </c>
      <c r="EG290">
        <v>0</v>
      </c>
      <c r="EH290">
        <v>0</v>
      </c>
      <c r="EI290">
        <v>0</v>
      </c>
      <c r="EJ290">
        <v>0</v>
      </c>
      <c r="EK290">
        <v>2</v>
      </c>
      <c r="EL290">
        <v>2</v>
      </c>
      <c r="EM290">
        <v>3</v>
      </c>
      <c r="EN290">
        <v>0</v>
      </c>
      <c r="EO290">
        <v>2</v>
      </c>
      <c r="EP290">
        <v>0</v>
      </c>
      <c r="EQ290">
        <v>0</v>
      </c>
      <c r="ER290">
        <v>2</v>
      </c>
      <c r="ES290">
        <v>0</v>
      </c>
      <c r="ET290">
        <v>0</v>
      </c>
      <c r="EU290">
        <v>0</v>
      </c>
      <c r="EV290">
        <v>0</v>
      </c>
      <c r="EW290">
        <v>0</v>
      </c>
      <c r="EX290">
        <v>2</v>
      </c>
      <c r="EY290">
        <v>0</v>
      </c>
      <c r="EZ290">
        <v>0</v>
      </c>
      <c r="FA290">
        <v>1</v>
      </c>
      <c r="FB290">
        <v>0</v>
      </c>
      <c r="FC290">
        <v>0</v>
      </c>
    </row>
    <row r="291" spans="1:159" x14ac:dyDescent="0.25">
      <c r="A291" t="s">
        <v>447</v>
      </c>
      <c r="B291">
        <v>0</v>
      </c>
      <c r="C291">
        <v>0</v>
      </c>
      <c r="D291">
        <v>0</v>
      </c>
      <c r="E291">
        <v>0</v>
      </c>
      <c r="F291">
        <v>0</v>
      </c>
      <c r="G291">
        <v>0</v>
      </c>
      <c r="H291">
        <v>0</v>
      </c>
      <c r="I291">
        <v>0</v>
      </c>
      <c r="J291">
        <v>0</v>
      </c>
      <c r="K291">
        <v>0</v>
      </c>
      <c r="L291">
        <v>2</v>
      </c>
      <c r="M291">
        <v>0</v>
      </c>
      <c r="N291">
        <v>0</v>
      </c>
      <c r="O291">
        <v>0</v>
      </c>
      <c r="P291">
        <v>0</v>
      </c>
      <c r="Q291">
        <v>0</v>
      </c>
      <c r="R291">
        <v>0</v>
      </c>
      <c r="S291">
        <v>0</v>
      </c>
      <c r="T291">
        <v>0</v>
      </c>
      <c r="U291">
        <v>0</v>
      </c>
      <c r="V291">
        <v>1</v>
      </c>
      <c r="W291">
        <v>0</v>
      </c>
      <c r="X291">
        <v>0</v>
      </c>
      <c r="Y291">
        <v>0</v>
      </c>
      <c r="Z291">
        <v>1</v>
      </c>
      <c r="AA291">
        <v>2</v>
      </c>
      <c r="AB291">
        <v>0</v>
      </c>
      <c r="AC291">
        <v>0</v>
      </c>
      <c r="AD291">
        <v>0</v>
      </c>
      <c r="AE291">
        <v>0</v>
      </c>
      <c r="AF291">
        <v>0</v>
      </c>
      <c r="AG291">
        <v>0</v>
      </c>
      <c r="AH291">
        <v>0</v>
      </c>
      <c r="AI291">
        <v>0</v>
      </c>
      <c r="AJ291">
        <v>0</v>
      </c>
      <c r="AK291">
        <v>0</v>
      </c>
      <c r="AL291" s="8">
        <v>1</v>
      </c>
      <c r="AM291">
        <v>0</v>
      </c>
      <c r="AN291">
        <v>0</v>
      </c>
      <c r="AO291">
        <v>0</v>
      </c>
      <c r="AP291">
        <v>0</v>
      </c>
      <c r="AQ291">
        <v>0</v>
      </c>
      <c r="AR291">
        <v>2</v>
      </c>
      <c r="AS291">
        <v>2</v>
      </c>
      <c r="AT291">
        <v>3</v>
      </c>
      <c r="AU291">
        <v>0</v>
      </c>
      <c r="AV291">
        <v>0</v>
      </c>
      <c r="AW291">
        <v>0</v>
      </c>
      <c r="AX291">
        <v>2</v>
      </c>
      <c r="AY291">
        <v>0</v>
      </c>
      <c r="AZ291">
        <v>0</v>
      </c>
      <c r="BA291">
        <v>2</v>
      </c>
      <c r="BB291">
        <v>0</v>
      </c>
      <c r="BC291">
        <v>0</v>
      </c>
      <c r="BD291">
        <v>0</v>
      </c>
      <c r="BE291">
        <v>0</v>
      </c>
      <c r="BF291">
        <v>0</v>
      </c>
      <c r="BG291">
        <v>0</v>
      </c>
      <c r="BH291">
        <v>0</v>
      </c>
      <c r="BI291">
        <v>0</v>
      </c>
      <c r="BJ291">
        <v>3</v>
      </c>
      <c r="BK291">
        <v>2</v>
      </c>
      <c r="BL291">
        <v>0</v>
      </c>
      <c r="BM291">
        <v>0</v>
      </c>
      <c r="BN291">
        <v>0</v>
      </c>
      <c r="BO291">
        <v>3</v>
      </c>
      <c r="BP291">
        <v>0</v>
      </c>
      <c r="BQ291">
        <v>0</v>
      </c>
      <c r="BR291">
        <v>2</v>
      </c>
      <c r="BS291">
        <v>3</v>
      </c>
      <c r="BT291">
        <v>0</v>
      </c>
      <c r="BU291">
        <v>0</v>
      </c>
      <c r="BV291">
        <v>0</v>
      </c>
      <c r="BW291">
        <v>0</v>
      </c>
      <c r="BX291">
        <v>0</v>
      </c>
      <c r="BY291">
        <v>0</v>
      </c>
      <c r="BZ291">
        <v>0</v>
      </c>
      <c r="CA291">
        <v>1</v>
      </c>
      <c r="CB291">
        <v>0</v>
      </c>
      <c r="CC291">
        <v>0</v>
      </c>
      <c r="CD291">
        <v>0</v>
      </c>
      <c r="CE291">
        <v>2</v>
      </c>
      <c r="CF291">
        <v>0</v>
      </c>
      <c r="CG291">
        <v>4</v>
      </c>
      <c r="CH291">
        <v>0</v>
      </c>
      <c r="CI291">
        <v>0</v>
      </c>
      <c r="CJ291">
        <v>2</v>
      </c>
      <c r="CK291">
        <v>0</v>
      </c>
      <c r="CL291">
        <v>0</v>
      </c>
      <c r="CM291">
        <v>2</v>
      </c>
      <c r="CN291">
        <v>0</v>
      </c>
      <c r="CO291">
        <v>0</v>
      </c>
      <c r="CP291">
        <v>0</v>
      </c>
      <c r="CQ291">
        <v>0</v>
      </c>
      <c r="CR291">
        <v>0</v>
      </c>
      <c r="CS291">
        <v>1</v>
      </c>
      <c r="CT291">
        <v>2</v>
      </c>
      <c r="CU291">
        <v>0</v>
      </c>
      <c r="CV291">
        <v>0</v>
      </c>
      <c r="CW291">
        <v>0</v>
      </c>
      <c r="CX291">
        <v>0</v>
      </c>
      <c r="CY291">
        <v>0</v>
      </c>
      <c r="CZ291">
        <v>0</v>
      </c>
      <c r="DA291">
        <v>0</v>
      </c>
      <c r="DB291">
        <v>0</v>
      </c>
      <c r="DC291">
        <v>0</v>
      </c>
      <c r="DD291">
        <v>0</v>
      </c>
      <c r="DE291">
        <v>2</v>
      </c>
      <c r="DF291">
        <v>0</v>
      </c>
      <c r="DG291">
        <v>2</v>
      </c>
      <c r="DH291">
        <v>0</v>
      </c>
      <c r="DI291">
        <v>2</v>
      </c>
      <c r="DJ291">
        <v>0</v>
      </c>
      <c r="DK291">
        <v>2</v>
      </c>
      <c r="DL291">
        <v>0</v>
      </c>
      <c r="DM291">
        <v>0</v>
      </c>
      <c r="DN291">
        <v>0</v>
      </c>
      <c r="DO291">
        <v>0</v>
      </c>
      <c r="DP291">
        <v>0</v>
      </c>
      <c r="DQ291">
        <v>0</v>
      </c>
      <c r="DR291">
        <v>0</v>
      </c>
      <c r="DS291">
        <v>0</v>
      </c>
      <c r="DT291">
        <v>0</v>
      </c>
      <c r="DU291">
        <v>0</v>
      </c>
      <c r="DV291">
        <v>0</v>
      </c>
      <c r="DW291">
        <v>0</v>
      </c>
      <c r="DX291">
        <v>0</v>
      </c>
      <c r="DY291">
        <v>0</v>
      </c>
      <c r="DZ291">
        <v>2</v>
      </c>
      <c r="EA291">
        <v>0</v>
      </c>
      <c r="EB291">
        <v>0</v>
      </c>
      <c r="EC291">
        <v>0</v>
      </c>
      <c r="ED291">
        <v>0</v>
      </c>
      <c r="EE291">
        <v>0</v>
      </c>
      <c r="EF291">
        <v>0</v>
      </c>
      <c r="EG291">
        <v>0</v>
      </c>
      <c r="EH291">
        <v>0</v>
      </c>
      <c r="EI291">
        <v>0</v>
      </c>
      <c r="EJ291">
        <v>0</v>
      </c>
      <c r="EK291">
        <v>2</v>
      </c>
      <c r="EL291">
        <v>2</v>
      </c>
      <c r="EM291">
        <v>2</v>
      </c>
      <c r="EN291">
        <v>0</v>
      </c>
      <c r="EO291">
        <v>2</v>
      </c>
      <c r="EP291">
        <v>0</v>
      </c>
      <c r="EQ291">
        <v>0</v>
      </c>
      <c r="ER291">
        <v>2</v>
      </c>
      <c r="ES291">
        <v>0</v>
      </c>
      <c r="ET291">
        <v>0</v>
      </c>
      <c r="EU291">
        <v>0</v>
      </c>
      <c r="EV291">
        <v>0</v>
      </c>
      <c r="EW291">
        <v>0</v>
      </c>
      <c r="EX291">
        <v>2</v>
      </c>
      <c r="EY291">
        <v>0</v>
      </c>
      <c r="EZ291">
        <v>0</v>
      </c>
      <c r="FA291">
        <v>2</v>
      </c>
      <c r="FB291">
        <v>0</v>
      </c>
      <c r="FC291">
        <v>0</v>
      </c>
    </row>
    <row r="292" spans="1:159" x14ac:dyDescent="0.25">
      <c r="A292" t="s">
        <v>448</v>
      </c>
      <c r="B292">
        <v>0</v>
      </c>
      <c r="C292">
        <v>0</v>
      </c>
      <c r="D292">
        <v>0</v>
      </c>
      <c r="E292">
        <v>0</v>
      </c>
      <c r="F292">
        <v>0</v>
      </c>
      <c r="G292">
        <v>0</v>
      </c>
      <c r="H292">
        <v>0</v>
      </c>
      <c r="I292">
        <v>0</v>
      </c>
      <c r="J292">
        <v>0</v>
      </c>
      <c r="K292">
        <v>0</v>
      </c>
      <c r="L292">
        <v>2</v>
      </c>
      <c r="M292">
        <v>0</v>
      </c>
      <c r="N292">
        <v>0</v>
      </c>
      <c r="O292">
        <v>0</v>
      </c>
      <c r="P292">
        <v>0</v>
      </c>
      <c r="Q292">
        <v>0</v>
      </c>
      <c r="R292">
        <v>0</v>
      </c>
      <c r="S292">
        <v>0</v>
      </c>
      <c r="T292">
        <v>0</v>
      </c>
      <c r="U292">
        <v>0</v>
      </c>
      <c r="V292">
        <v>2</v>
      </c>
      <c r="W292">
        <v>0</v>
      </c>
      <c r="X292">
        <v>0</v>
      </c>
      <c r="Y292">
        <v>0</v>
      </c>
      <c r="Z292">
        <v>0</v>
      </c>
      <c r="AA292">
        <v>2</v>
      </c>
      <c r="AB292">
        <v>0</v>
      </c>
      <c r="AC292">
        <v>0</v>
      </c>
      <c r="AD292">
        <v>2</v>
      </c>
      <c r="AE292">
        <v>1</v>
      </c>
      <c r="AF292">
        <v>0</v>
      </c>
      <c r="AG292">
        <v>0</v>
      </c>
      <c r="AH292">
        <v>0</v>
      </c>
      <c r="AI292">
        <v>0</v>
      </c>
      <c r="AJ292">
        <v>0</v>
      </c>
      <c r="AK292">
        <v>0</v>
      </c>
      <c r="AL292" s="8">
        <v>2</v>
      </c>
      <c r="AM292">
        <v>0</v>
      </c>
      <c r="AN292">
        <v>0</v>
      </c>
      <c r="AO292">
        <v>0</v>
      </c>
      <c r="AP292">
        <v>0</v>
      </c>
      <c r="AQ292">
        <v>0</v>
      </c>
      <c r="AR292">
        <v>0</v>
      </c>
      <c r="AS292">
        <v>2</v>
      </c>
      <c r="AT292">
        <v>3</v>
      </c>
      <c r="AU292">
        <v>0</v>
      </c>
      <c r="AV292">
        <v>0</v>
      </c>
      <c r="AW292">
        <v>0</v>
      </c>
      <c r="AX292">
        <v>2</v>
      </c>
      <c r="AY292">
        <v>0</v>
      </c>
      <c r="AZ292">
        <v>0</v>
      </c>
      <c r="BA292">
        <v>3</v>
      </c>
      <c r="BB292">
        <v>0</v>
      </c>
      <c r="BC292">
        <v>0</v>
      </c>
      <c r="BD292">
        <v>1</v>
      </c>
      <c r="BE292">
        <v>0</v>
      </c>
      <c r="BF292">
        <v>0</v>
      </c>
      <c r="BG292">
        <v>0</v>
      </c>
      <c r="BH292">
        <v>0</v>
      </c>
      <c r="BI292">
        <v>0</v>
      </c>
      <c r="BJ292">
        <v>3</v>
      </c>
      <c r="BK292">
        <v>0</v>
      </c>
      <c r="BL292">
        <v>0</v>
      </c>
      <c r="BM292">
        <v>0</v>
      </c>
      <c r="BN292">
        <v>0</v>
      </c>
      <c r="BO292">
        <v>3</v>
      </c>
      <c r="BP292">
        <v>0</v>
      </c>
      <c r="BQ292">
        <v>0</v>
      </c>
      <c r="BR292">
        <v>2</v>
      </c>
      <c r="BS292">
        <v>3</v>
      </c>
      <c r="BT292">
        <v>0</v>
      </c>
      <c r="BU292">
        <v>0</v>
      </c>
      <c r="BV292">
        <v>1</v>
      </c>
      <c r="BW292">
        <v>0</v>
      </c>
      <c r="BX292">
        <v>0</v>
      </c>
      <c r="BY292">
        <v>0</v>
      </c>
      <c r="BZ292">
        <v>0</v>
      </c>
      <c r="CA292">
        <v>0</v>
      </c>
      <c r="CB292">
        <v>0</v>
      </c>
      <c r="CC292">
        <v>0</v>
      </c>
      <c r="CD292">
        <v>0</v>
      </c>
      <c r="CE292">
        <v>1</v>
      </c>
      <c r="CF292">
        <v>0</v>
      </c>
      <c r="CG292">
        <v>3</v>
      </c>
      <c r="CH292">
        <v>0</v>
      </c>
      <c r="CI292">
        <v>0</v>
      </c>
      <c r="CJ292">
        <v>2</v>
      </c>
      <c r="CK292">
        <v>0</v>
      </c>
      <c r="CL292">
        <v>0</v>
      </c>
      <c r="CM292">
        <v>2</v>
      </c>
      <c r="CN292">
        <v>0</v>
      </c>
      <c r="CO292">
        <v>0</v>
      </c>
      <c r="CP292">
        <v>0</v>
      </c>
      <c r="CQ292">
        <v>0</v>
      </c>
      <c r="CR292">
        <v>0</v>
      </c>
      <c r="CS292">
        <v>2</v>
      </c>
      <c r="CT292">
        <v>2</v>
      </c>
      <c r="CU292">
        <v>0</v>
      </c>
      <c r="CV292">
        <v>0</v>
      </c>
      <c r="CW292">
        <v>0</v>
      </c>
      <c r="CX292">
        <v>0</v>
      </c>
      <c r="CY292">
        <v>0</v>
      </c>
      <c r="CZ292">
        <v>0</v>
      </c>
      <c r="DA292">
        <v>0</v>
      </c>
      <c r="DB292">
        <v>0</v>
      </c>
      <c r="DC292">
        <v>2</v>
      </c>
      <c r="DD292">
        <v>1</v>
      </c>
      <c r="DE292">
        <v>2</v>
      </c>
      <c r="DF292">
        <v>0</v>
      </c>
      <c r="DG292">
        <v>2</v>
      </c>
      <c r="DH292">
        <v>0</v>
      </c>
      <c r="DI292">
        <v>0</v>
      </c>
      <c r="DJ292">
        <v>0</v>
      </c>
      <c r="DK292">
        <v>2</v>
      </c>
      <c r="DL292">
        <v>0</v>
      </c>
      <c r="DM292">
        <v>0</v>
      </c>
      <c r="DN292">
        <v>0</v>
      </c>
      <c r="DO292">
        <v>0</v>
      </c>
      <c r="DP292">
        <v>0</v>
      </c>
      <c r="DQ292">
        <v>0</v>
      </c>
      <c r="DR292">
        <v>0</v>
      </c>
      <c r="DS292">
        <v>0</v>
      </c>
      <c r="DT292">
        <v>0</v>
      </c>
      <c r="DU292">
        <v>0</v>
      </c>
      <c r="DV292">
        <v>0</v>
      </c>
      <c r="DW292">
        <v>0</v>
      </c>
      <c r="DX292">
        <v>0</v>
      </c>
      <c r="DY292">
        <v>0</v>
      </c>
      <c r="DZ292">
        <v>2</v>
      </c>
      <c r="EA292">
        <v>0</v>
      </c>
      <c r="EB292">
        <v>0</v>
      </c>
      <c r="EC292">
        <v>0</v>
      </c>
      <c r="ED292">
        <v>0</v>
      </c>
      <c r="EE292">
        <v>0</v>
      </c>
      <c r="EF292">
        <v>0</v>
      </c>
      <c r="EG292">
        <v>0</v>
      </c>
      <c r="EH292">
        <v>0</v>
      </c>
      <c r="EI292">
        <v>0</v>
      </c>
      <c r="EJ292">
        <v>0</v>
      </c>
      <c r="EK292">
        <v>2</v>
      </c>
      <c r="EL292">
        <v>2</v>
      </c>
      <c r="EM292">
        <v>3</v>
      </c>
      <c r="EN292">
        <v>0</v>
      </c>
      <c r="EO292">
        <v>2</v>
      </c>
      <c r="EP292">
        <v>0</v>
      </c>
      <c r="EQ292">
        <v>0</v>
      </c>
      <c r="ER292">
        <v>2</v>
      </c>
      <c r="ES292">
        <v>1</v>
      </c>
      <c r="ET292">
        <v>0</v>
      </c>
      <c r="EU292">
        <v>0</v>
      </c>
      <c r="EV292">
        <v>0</v>
      </c>
      <c r="EW292">
        <v>0</v>
      </c>
      <c r="EX292">
        <v>2</v>
      </c>
      <c r="EY292">
        <v>0</v>
      </c>
      <c r="EZ292">
        <v>0</v>
      </c>
      <c r="FA292">
        <v>0</v>
      </c>
      <c r="FB292">
        <v>0</v>
      </c>
      <c r="FC292">
        <v>0</v>
      </c>
    </row>
    <row r="293" spans="1:159" x14ac:dyDescent="0.25">
      <c r="A293" t="s">
        <v>449</v>
      </c>
      <c r="B293">
        <v>0</v>
      </c>
      <c r="C293">
        <v>0</v>
      </c>
      <c r="D293">
        <v>0</v>
      </c>
      <c r="E293">
        <v>0</v>
      </c>
      <c r="F293">
        <v>2</v>
      </c>
      <c r="G293">
        <v>0</v>
      </c>
      <c r="H293">
        <v>0</v>
      </c>
      <c r="I293">
        <v>0</v>
      </c>
      <c r="J293">
        <v>0</v>
      </c>
      <c r="K293">
        <v>2</v>
      </c>
      <c r="L293">
        <v>1</v>
      </c>
      <c r="M293">
        <v>0</v>
      </c>
      <c r="N293">
        <v>1</v>
      </c>
      <c r="O293">
        <v>0</v>
      </c>
      <c r="P293">
        <v>0</v>
      </c>
      <c r="Q293">
        <v>0</v>
      </c>
      <c r="R293">
        <v>0</v>
      </c>
      <c r="S293">
        <v>0</v>
      </c>
      <c r="T293">
        <v>0</v>
      </c>
      <c r="U293">
        <v>0</v>
      </c>
      <c r="V293">
        <v>3</v>
      </c>
      <c r="W293">
        <v>0</v>
      </c>
      <c r="X293">
        <v>0</v>
      </c>
      <c r="Y293">
        <v>0</v>
      </c>
      <c r="Z293">
        <v>0</v>
      </c>
      <c r="AA293">
        <v>2</v>
      </c>
      <c r="AB293">
        <v>0</v>
      </c>
      <c r="AC293">
        <v>0</v>
      </c>
      <c r="AD293">
        <v>0</v>
      </c>
      <c r="AE293">
        <v>0</v>
      </c>
      <c r="AF293">
        <v>0</v>
      </c>
      <c r="AG293">
        <v>0</v>
      </c>
      <c r="AH293">
        <v>0</v>
      </c>
      <c r="AI293">
        <v>0</v>
      </c>
      <c r="AJ293">
        <v>0</v>
      </c>
      <c r="AK293">
        <v>0</v>
      </c>
      <c r="AL293" s="8">
        <v>2</v>
      </c>
      <c r="AM293">
        <v>0</v>
      </c>
      <c r="AN293">
        <v>0</v>
      </c>
      <c r="AO293">
        <v>0</v>
      </c>
      <c r="AP293">
        <v>0</v>
      </c>
      <c r="AQ293">
        <v>0</v>
      </c>
      <c r="AR293">
        <v>1</v>
      </c>
      <c r="AS293">
        <v>2</v>
      </c>
      <c r="AT293">
        <v>3</v>
      </c>
      <c r="AU293">
        <v>0</v>
      </c>
      <c r="AV293">
        <v>0</v>
      </c>
      <c r="AW293">
        <v>0</v>
      </c>
      <c r="AX293">
        <v>2</v>
      </c>
      <c r="AY293">
        <v>1</v>
      </c>
      <c r="AZ293">
        <v>0</v>
      </c>
      <c r="BA293">
        <v>3</v>
      </c>
      <c r="BB293">
        <v>0</v>
      </c>
      <c r="BC293">
        <v>1</v>
      </c>
      <c r="BD293">
        <v>2</v>
      </c>
      <c r="BE293">
        <v>0</v>
      </c>
      <c r="BF293">
        <v>0</v>
      </c>
      <c r="BG293">
        <v>0</v>
      </c>
      <c r="BH293">
        <v>0</v>
      </c>
      <c r="BI293">
        <v>0</v>
      </c>
      <c r="BJ293">
        <v>0</v>
      </c>
      <c r="BK293">
        <v>0</v>
      </c>
      <c r="BL293">
        <v>0</v>
      </c>
      <c r="BM293">
        <v>0</v>
      </c>
      <c r="BN293">
        <v>0</v>
      </c>
      <c r="BO293">
        <v>3</v>
      </c>
      <c r="BP293">
        <v>0</v>
      </c>
      <c r="BQ293">
        <v>0</v>
      </c>
      <c r="BR293">
        <v>2</v>
      </c>
      <c r="BS293">
        <v>3</v>
      </c>
      <c r="BT293">
        <v>0</v>
      </c>
      <c r="BU293">
        <v>0</v>
      </c>
      <c r="BV293">
        <v>0</v>
      </c>
      <c r="BW293">
        <v>0</v>
      </c>
      <c r="BX293">
        <v>0</v>
      </c>
      <c r="BY293">
        <v>0</v>
      </c>
      <c r="BZ293">
        <v>0</v>
      </c>
      <c r="CA293">
        <v>1</v>
      </c>
      <c r="CB293">
        <v>0</v>
      </c>
      <c r="CC293">
        <v>0</v>
      </c>
      <c r="CD293">
        <v>0</v>
      </c>
      <c r="CE293">
        <v>1</v>
      </c>
      <c r="CF293">
        <v>0</v>
      </c>
      <c r="CG293">
        <v>0</v>
      </c>
      <c r="CH293">
        <v>0</v>
      </c>
      <c r="CI293">
        <v>0</v>
      </c>
      <c r="CJ293">
        <v>2</v>
      </c>
      <c r="CK293">
        <v>0</v>
      </c>
      <c r="CL293">
        <v>0</v>
      </c>
      <c r="CM293">
        <v>2</v>
      </c>
      <c r="CN293">
        <v>0</v>
      </c>
      <c r="CO293">
        <v>1</v>
      </c>
      <c r="CP293">
        <v>0</v>
      </c>
      <c r="CQ293">
        <v>0</v>
      </c>
      <c r="CR293">
        <v>0</v>
      </c>
      <c r="CS293">
        <v>2</v>
      </c>
      <c r="CT293">
        <v>2</v>
      </c>
      <c r="CU293">
        <v>0</v>
      </c>
      <c r="CV293">
        <v>0</v>
      </c>
      <c r="CW293">
        <v>0</v>
      </c>
      <c r="CX293">
        <v>0</v>
      </c>
      <c r="CY293">
        <v>0</v>
      </c>
      <c r="CZ293">
        <v>0</v>
      </c>
      <c r="DA293">
        <v>0</v>
      </c>
      <c r="DB293">
        <v>0</v>
      </c>
      <c r="DC293">
        <v>2</v>
      </c>
      <c r="DD293">
        <v>1</v>
      </c>
      <c r="DE293">
        <v>2</v>
      </c>
      <c r="DF293">
        <v>0</v>
      </c>
      <c r="DG293">
        <v>2</v>
      </c>
      <c r="DH293">
        <v>0</v>
      </c>
      <c r="DI293">
        <v>2</v>
      </c>
      <c r="DJ293">
        <v>1</v>
      </c>
      <c r="DK293">
        <v>2</v>
      </c>
      <c r="DL293">
        <v>0</v>
      </c>
      <c r="DM293">
        <v>0</v>
      </c>
      <c r="DN293">
        <v>0</v>
      </c>
      <c r="DO293">
        <v>0</v>
      </c>
      <c r="DP293">
        <v>0</v>
      </c>
      <c r="DQ293">
        <v>0</v>
      </c>
      <c r="DR293">
        <v>0</v>
      </c>
      <c r="DS293">
        <v>1</v>
      </c>
      <c r="DT293">
        <v>0</v>
      </c>
      <c r="DU293">
        <v>0</v>
      </c>
      <c r="DV293">
        <v>0</v>
      </c>
      <c r="DW293">
        <v>0</v>
      </c>
      <c r="DX293">
        <v>0</v>
      </c>
      <c r="DY293">
        <v>0</v>
      </c>
      <c r="DZ293">
        <v>2</v>
      </c>
      <c r="EA293">
        <v>0</v>
      </c>
      <c r="EB293">
        <v>0</v>
      </c>
      <c r="EC293">
        <v>0</v>
      </c>
      <c r="ED293">
        <v>0</v>
      </c>
      <c r="EE293">
        <v>0</v>
      </c>
      <c r="EF293">
        <v>0</v>
      </c>
      <c r="EG293">
        <v>0</v>
      </c>
      <c r="EH293">
        <v>0</v>
      </c>
      <c r="EI293">
        <v>0</v>
      </c>
      <c r="EJ293">
        <v>0</v>
      </c>
      <c r="EK293">
        <v>2</v>
      </c>
      <c r="EL293">
        <v>2</v>
      </c>
      <c r="EM293">
        <v>2</v>
      </c>
      <c r="EN293">
        <v>0</v>
      </c>
      <c r="EO293">
        <v>0</v>
      </c>
      <c r="EP293">
        <v>0</v>
      </c>
      <c r="EQ293">
        <v>0</v>
      </c>
      <c r="ER293">
        <v>2</v>
      </c>
      <c r="ES293">
        <v>0</v>
      </c>
      <c r="ET293">
        <v>0</v>
      </c>
      <c r="EU293">
        <v>0</v>
      </c>
      <c r="EV293">
        <v>0</v>
      </c>
      <c r="EW293">
        <v>0</v>
      </c>
      <c r="EX293">
        <v>2</v>
      </c>
      <c r="EY293">
        <v>0</v>
      </c>
      <c r="EZ293">
        <v>0</v>
      </c>
      <c r="FA293">
        <v>1</v>
      </c>
      <c r="FB293">
        <v>0</v>
      </c>
      <c r="FC293">
        <v>0</v>
      </c>
    </row>
    <row r="294" spans="1:159" x14ac:dyDescent="0.25">
      <c r="A294" t="s">
        <v>450</v>
      </c>
      <c r="B294">
        <v>0</v>
      </c>
      <c r="C294">
        <v>0</v>
      </c>
      <c r="D294">
        <v>0</v>
      </c>
      <c r="E294">
        <v>0</v>
      </c>
      <c r="F294">
        <v>0</v>
      </c>
      <c r="G294">
        <v>0</v>
      </c>
      <c r="H294">
        <v>0</v>
      </c>
      <c r="I294">
        <v>0</v>
      </c>
      <c r="J294">
        <v>0</v>
      </c>
      <c r="K294">
        <v>0</v>
      </c>
      <c r="L294">
        <v>0</v>
      </c>
      <c r="M294">
        <v>0</v>
      </c>
      <c r="N294">
        <v>0</v>
      </c>
      <c r="O294">
        <v>0</v>
      </c>
      <c r="P294">
        <v>0</v>
      </c>
      <c r="Q294">
        <v>0</v>
      </c>
      <c r="R294">
        <v>0</v>
      </c>
      <c r="S294">
        <v>0</v>
      </c>
      <c r="T294">
        <v>0</v>
      </c>
      <c r="U294">
        <v>0</v>
      </c>
      <c r="V294">
        <v>2</v>
      </c>
      <c r="W294">
        <v>0</v>
      </c>
      <c r="X294">
        <v>0</v>
      </c>
      <c r="Y294">
        <v>0</v>
      </c>
      <c r="Z294">
        <v>0</v>
      </c>
      <c r="AA294">
        <v>0</v>
      </c>
      <c r="AB294">
        <v>1</v>
      </c>
      <c r="AC294">
        <v>0</v>
      </c>
      <c r="AD294">
        <v>0</v>
      </c>
      <c r="AE294">
        <v>0</v>
      </c>
      <c r="AF294">
        <v>0</v>
      </c>
      <c r="AG294">
        <v>0</v>
      </c>
      <c r="AH294">
        <v>0</v>
      </c>
      <c r="AI294">
        <v>0</v>
      </c>
      <c r="AJ294">
        <v>0</v>
      </c>
      <c r="AK294">
        <v>0</v>
      </c>
      <c r="AL294" s="8">
        <v>0</v>
      </c>
      <c r="AM294">
        <v>0</v>
      </c>
      <c r="AN294">
        <v>0</v>
      </c>
      <c r="AO294">
        <v>0</v>
      </c>
      <c r="AP294">
        <v>0</v>
      </c>
      <c r="AQ294">
        <v>0</v>
      </c>
      <c r="AR294">
        <v>0</v>
      </c>
      <c r="AS294">
        <v>3</v>
      </c>
      <c r="AT294">
        <v>0</v>
      </c>
      <c r="AU294">
        <v>0</v>
      </c>
      <c r="AV294">
        <v>0</v>
      </c>
      <c r="AW294">
        <v>0</v>
      </c>
      <c r="AX294">
        <v>0</v>
      </c>
      <c r="AY294">
        <v>0</v>
      </c>
      <c r="AZ294">
        <v>0</v>
      </c>
      <c r="BA294">
        <v>0</v>
      </c>
      <c r="BB294">
        <v>0</v>
      </c>
      <c r="BC294">
        <v>0</v>
      </c>
      <c r="BD294">
        <v>1</v>
      </c>
      <c r="BE294">
        <v>0</v>
      </c>
      <c r="BF294">
        <v>2</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2</v>
      </c>
      <c r="CO294">
        <v>0</v>
      </c>
      <c r="CP294">
        <v>0</v>
      </c>
      <c r="CQ294">
        <v>0</v>
      </c>
      <c r="CR294">
        <v>0</v>
      </c>
      <c r="CS294">
        <v>1</v>
      </c>
      <c r="CT294">
        <v>0</v>
      </c>
      <c r="CU294">
        <v>2</v>
      </c>
      <c r="CV294">
        <v>2</v>
      </c>
      <c r="CW294">
        <v>0</v>
      </c>
      <c r="CX294">
        <v>0</v>
      </c>
      <c r="CY294">
        <v>0</v>
      </c>
      <c r="CZ294">
        <v>2</v>
      </c>
      <c r="DA294">
        <v>3</v>
      </c>
      <c r="DB294">
        <v>0</v>
      </c>
      <c r="DC294">
        <v>2</v>
      </c>
      <c r="DD294">
        <v>0</v>
      </c>
      <c r="DE294">
        <v>0</v>
      </c>
      <c r="DF294">
        <v>2</v>
      </c>
      <c r="DG294">
        <v>0</v>
      </c>
      <c r="DH294">
        <v>0</v>
      </c>
      <c r="DI294">
        <v>0</v>
      </c>
      <c r="DJ294">
        <v>0</v>
      </c>
      <c r="DK294">
        <v>0</v>
      </c>
      <c r="DL294">
        <v>0</v>
      </c>
      <c r="DM294">
        <v>0</v>
      </c>
      <c r="DN294">
        <v>0</v>
      </c>
      <c r="DO294">
        <v>0</v>
      </c>
      <c r="DP294">
        <v>0</v>
      </c>
      <c r="DQ294">
        <v>0</v>
      </c>
      <c r="DR294">
        <v>0</v>
      </c>
      <c r="DS294">
        <v>2</v>
      </c>
      <c r="DT294">
        <v>0</v>
      </c>
      <c r="DU294">
        <v>0</v>
      </c>
      <c r="DV294">
        <v>2</v>
      </c>
      <c r="DW294">
        <v>0</v>
      </c>
      <c r="DX294">
        <v>2</v>
      </c>
      <c r="DY294">
        <v>0</v>
      </c>
      <c r="DZ294">
        <v>2</v>
      </c>
      <c r="EA294">
        <v>2</v>
      </c>
      <c r="EB294">
        <v>2</v>
      </c>
      <c r="EC294">
        <v>2</v>
      </c>
      <c r="ED294">
        <v>0</v>
      </c>
      <c r="EE294">
        <v>1</v>
      </c>
      <c r="EF294">
        <v>0</v>
      </c>
      <c r="EG294">
        <v>0</v>
      </c>
      <c r="EH294">
        <v>0</v>
      </c>
      <c r="EI294">
        <v>2</v>
      </c>
      <c r="EJ294">
        <v>2</v>
      </c>
      <c r="EK294">
        <v>3</v>
      </c>
      <c r="EL294">
        <v>2</v>
      </c>
      <c r="EM294">
        <v>2</v>
      </c>
      <c r="EN294">
        <v>0</v>
      </c>
      <c r="EO294">
        <v>2</v>
      </c>
      <c r="EP294">
        <v>0</v>
      </c>
      <c r="EQ294">
        <v>0</v>
      </c>
      <c r="ER294">
        <v>0</v>
      </c>
      <c r="ES294">
        <v>0</v>
      </c>
      <c r="ET294">
        <v>0</v>
      </c>
      <c r="EU294">
        <v>0</v>
      </c>
      <c r="EV294">
        <v>0</v>
      </c>
      <c r="EW294">
        <v>0</v>
      </c>
      <c r="EX294">
        <v>2</v>
      </c>
      <c r="EY294">
        <v>0</v>
      </c>
      <c r="EZ294">
        <v>0</v>
      </c>
      <c r="FA294">
        <v>0</v>
      </c>
      <c r="FB294">
        <v>0</v>
      </c>
      <c r="FC294">
        <v>0</v>
      </c>
    </row>
    <row r="295" spans="1:159" x14ac:dyDescent="0.25">
      <c r="A295" t="s">
        <v>451</v>
      </c>
      <c r="B295">
        <v>0</v>
      </c>
      <c r="C295">
        <v>0</v>
      </c>
      <c r="D295">
        <v>0</v>
      </c>
      <c r="E295">
        <v>0</v>
      </c>
      <c r="F295">
        <v>0</v>
      </c>
      <c r="G295">
        <v>0</v>
      </c>
      <c r="H295">
        <v>0</v>
      </c>
      <c r="I295">
        <v>0</v>
      </c>
      <c r="J295">
        <v>1</v>
      </c>
      <c r="K295">
        <v>0</v>
      </c>
      <c r="L295">
        <v>0</v>
      </c>
      <c r="M295">
        <v>0</v>
      </c>
      <c r="N295">
        <v>0</v>
      </c>
      <c r="O295">
        <v>0</v>
      </c>
      <c r="P295">
        <v>0</v>
      </c>
      <c r="Q295">
        <v>1</v>
      </c>
      <c r="R295">
        <v>0</v>
      </c>
      <c r="S295">
        <v>0</v>
      </c>
      <c r="T295">
        <v>0</v>
      </c>
      <c r="U295">
        <v>0</v>
      </c>
      <c r="V295">
        <v>2</v>
      </c>
      <c r="W295">
        <v>0</v>
      </c>
      <c r="X295">
        <v>0</v>
      </c>
      <c r="Y295">
        <v>0</v>
      </c>
      <c r="Z295">
        <v>0</v>
      </c>
      <c r="AA295">
        <v>0</v>
      </c>
      <c r="AB295">
        <v>2</v>
      </c>
      <c r="AC295">
        <v>0</v>
      </c>
      <c r="AD295">
        <v>0</v>
      </c>
      <c r="AE295">
        <v>0</v>
      </c>
      <c r="AF295">
        <v>0</v>
      </c>
      <c r="AG295">
        <v>0</v>
      </c>
      <c r="AH295">
        <v>0</v>
      </c>
      <c r="AI295">
        <v>0</v>
      </c>
      <c r="AJ295">
        <v>0</v>
      </c>
      <c r="AK295">
        <v>2</v>
      </c>
      <c r="AL295" s="8">
        <v>0</v>
      </c>
      <c r="AM295">
        <v>0</v>
      </c>
      <c r="AN295">
        <v>0</v>
      </c>
      <c r="AO295">
        <v>0</v>
      </c>
      <c r="AP295">
        <v>0</v>
      </c>
      <c r="AQ295">
        <v>0</v>
      </c>
      <c r="AR295">
        <v>0</v>
      </c>
      <c r="AS295">
        <v>0</v>
      </c>
      <c r="AT295">
        <v>0</v>
      </c>
      <c r="AU295">
        <v>0</v>
      </c>
      <c r="AV295">
        <v>0</v>
      </c>
      <c r="AW295">
        <v>0</v>
      </c>
      <c r="AX295">
        <v>0</v>
      </c>
      <c r="AY295">
        <v>0</v>
      </c>
      <c r="AZ295">
        <v>0</v>
      </c>
      <c r="BA295">
        <v>0</v>
      </c>
      <c r="BB295">
        <v>0</v>
      </c>
      <c r="BC295">
        <v>0</v>
      </c>
      <c r="BD295">
        <v>1</v>
      </c>
      <c r="BE295">
        <v>0</v>
      </c>
      <c r="BF295">
        <v>0</v>
      </c>
      <c r="BG295">
        <v>2</v>
      </c>
      <c r="BH295">
        <v>0</v>
      </c>
      <c r="BI295">
        <v>0</v>
      </c>
      <c r="BJ295">
        <v>0</v>
      </c>
      <c r="BK295">
        <v>0</v>
      </c>
      <c r="BL295">
        <v>0</v>
      </c>
      <c r="BM295">
        <v>0</v>
      </c>
      <c r="BN295">
        <v>0</v>
      </c>
      <c r="BO295">
        <v>0</v>
      </c>
      <c r="BP295">
        <v>0</v>
      </c>
      <c r="BQ295">
        <v>0</v>
      </c>
      <c r="BR295">
        <v>2</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2</v>
      </c>
      <c r="CO295">
        <v>0</v>
      </c>
      <c r="CP295">
        <v>0</v>
      </c>
      <c r="CQ295">
        <v>0</v>
      </c>
      <c r="CR295">
        <v>0</v>
      </c>
      <c r="CS295">
        <v>0</v>
      </c>
      <c r="CT295">
        <v>0</v>
      </c>
      <c r="CU295">
        <v>0</v>
      </c>
      <c r="CV295">
        <v>0</v>
      </c>
      <c r="CW295">
        <v>0</v>
      </c>
      <c r="CX295">
        <v>0</v>
      </c>
      <c r="CY295">
        <v>0</v>
      </c>
      <c r="CZ295">
        <v>0</v>
      </c>
      <c r="DA295">
        <v>3</v>
      </c>
      <c r="DB295">
        <v>0</v>
      </c>
      <c r="DC295">
        <v>2</v>
      </c>
      <c r="DD295">
        <v>0</v>
      </c>
      <c r="DE295">
        <v>0</v>
      </c>
      <c r="DF295">
        <v>2</v>
      </c>
      <c r="DG295">
        <v>0</v>
      </c>
      <c r="DH295">
        <v>0</v>
      </c>
      <c r="DI295">
        <v>0</v>
      </c>
      <c r="DJ295">
        <v>0</v>
      </c>
      <c r="DK295">
        <v>0</v>
      </c>
      <c r="DL295">
        <v>0</v>
      </c>
      <c r="DM295">
        <v>0</v>
      </c>
      <c r="DN295">
        <v>0</v>
      </c>
      <c r="DO295">
        <v>0</v>
      </c>
      <c r="DP295">
        <v>0</v>
      </c>
      <c r="DQ295">
        <v>0</v>
      </c>
      <c r="DR295">
        <v>0</v>
      </c>
      <c r="DS295">
        <v>2</v>
      </c>
      <c r="DT295">
        <v>1</v>
      </c>
      <c r="DU295">
        <v>0</v>
      </c>
      <c r="DV295">
        <v>2</v>
      </c>
      <c r="DW295">
        <v>0</v>
      </c>
      <c r="DX295">
        <v>1</v>
      </c>
      <c r="DY295">
        <v>0</v>
      </c>
      <c r="DZ295">
        <v>0</v>
      </c>
      <c r="EA295">
        <v>0</v>
      </c>
      <c r="EB295">
        <v>2</v>
      </c>
      <c r="EC295">
        <v>2</v>
      </c>
      <c r="ED295">
        <v>0</v>
      </c>
      <c r="EE295">
        <v>0</v>
      </c>
      <c r="EF295">
        <v>0</v>
      </c>
      <c r="EG295">
        <v>0</v>
      </c>
      <c r="EH295">
        <v>0</v>
      </c>
      <c r="EI295">
        <v>0</v>
      </c>
      <c r="EJ295">
        <v>0</v>
      </c>
      <c r="EK295">
        <v>2</v>
      </c>
      <c r="EL295">
        <v>2</v>
      </c>
      <c r="EM295">
        <v>2</v>
      </c>
      <c r="EN295">
        <v>0</v>
      </c>
      <c r="EO295">
        <v>0</v>
      </c>
      <c r="EP295">
        <v>0</v>
      </c>
      <c r="EQ295">
        <v>0</v>
      </c>
      <c r="ER295">
        <v>0</v>
      </c>
      <c r="ES295">
        <v>0</v>
      </c>
      <c r="ET295">
        <v>0</v>
      </c>
      <c r="EU295">
        <v>0</v>
      </c>
      <c r="EV295">
        <v>0</v>
      </c>
      <c r="EW295">
        <v>0</v>
      </c>
      <c r="EX295">
        <v>2</v>
      </c>
      <c r="EY295">
        <v>0</v>
      </c>
      <c r="EZ295">
        <v>0</v>
      </c>
      <c r="FA295">
        <v>0</v>
      </c>
      <c r="FB295">
        <v>0</v>
      </c>
      <c r="FC295">
        <v>0</v>
      </c>
    </row>
    <row r="296" spans="1:159" x14ac:dyDescent="0.25">
      <c r="A296" t="s">
        <v>452</v>
      </c>
      <c r="B296">
        <v>0</v>
      </c>
      <c r="C296">
        <v>0</v>
      </c>
      <c r="D296">
        <v>0</v>
      </c>
      <c r="E296">
        <v>0</v>
      </c>
      <c r="F296">
        <v>0</v>
      </c>
      <c r="G296">
        <v>0</v>
      </c>
      <c r="H296">
        <v>0</v>
      </c>
      <c r="I296">
        <v>0</v>
      </c>
      <c r="J296">
        <v>0</v>
      </c>
      <c r="K296">
        <v>0</v>
      </c>
      <c r="L296">
        <v>0</v>
      </c>
      <c r="M296">
        <v>0</v>
      </c>
      <c r="N296">
        <v>0</v>
      </c>
      <c r="O296">
        <v>0</v>
      </c>
      <c r="P296">
        <v>0</v>
      </c>
      <c r="Q296">
        <v>1</v>
      </c>
      <c r="R296">
        <v>0</v>
      </c>
      <c r="S296">
        <v>0</v>
      </c>
      <c r="T296">
        <v>0</v>
      </c>
      <c r="U296">
        <v>0</v>
      </c>
      <c r="V296">
        <v>2</v>
      </c>
      <c r="W296">
        <v>1</v>
      </c>
      <c r="X296">
        <v>0</v>
      </c>
      <c r="Y296">
        <v>0</v>
      </c>
      <c r="Z296">
        <v>0</v>
      </c>
      <c r="AA296">
        <v>0</v>
      </c>
      <c r="AB296">
        <v>0</v>
      </c>
      <c r="AC296">
        <v>0</v>
      </c>
      <c r="AD296">
        <v>0</v>
      </c>
      <c r="AE296">
        <v>0</v>
      </c>
      <c r="AF296">
        <v>0</v>
      </c>
      <c r="AG296">
        <v>0</v>
      </c>
      <c r="AH296">
        <v>1</v>
      </c>
      <c r="AI296">
        <v>0</v>
      </c>
      <c r="AJ296">
        <v>0</v>
      </c>
      <c r="AK296">
        <v>0</v>
      </c>
      <c r="AL296" s="8">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1</v>
      </c>
      <c r="CT296">
        <v>0</v>
      </c>
      <c r="CU296">
        <v>0</v>
      </c>
      <c r="CV296">
        <v>1</v>
      </c>
      <c r="CW296">
        <v>0</v>
      </c>
      <c r="CX296">
        <v>0</v>
      </c>
      <c r="CY296">
        <v>0</v>
      </c>
      <c r="CZ296">
        <v>0</v>
      </c>
      <c r="DA296">
        <v>3</v>
      </c>
      <c r="DB296">
        <v>0</v>
      </c>
      <c r="DC296">
        <v>2</v>
      </c>
      <c r="DD296">
        <v>0</v>
      </c>
      <c r="DE296">
        <v>0</v>
      </c>
      <c r="DF296">
        <v>1</v>
      </c>
      <c r="DG296">
        <v>0</v>
      </c>
      <c r="DH296">
        <v>0</v>
      </c>
      <c r="DI296">
        <v>0</v>
      </c>
      <c r="DJ296">
        <v>0</v>
      </c>
      <c r="DK296">
        <v>0</v>
      </c>
      <c r="DL296">
        <v>0</v>
      </c>
      <c r="DM296">
        <v>0</v>
      </c>
      <c r="DN296">
        <v>0</v>
      </c>
      <c r="DO296">
        <v>0</v>
      </c>
      <c r="DP296">
        <v>0</v>
      </c>
      <c r="DQ296">
        <v>0</v>
      </c>
      <c r="DR296">
        <v>0</v>
      </c>
      <c r="DS296">
        <v>2</v>
      </c>
      <c r="DT296">
        <v>0</v>
      </c>
      <c r="DU296">
        <v>0</v>
      </c>
      <c r="DV296">
        <v>3</v>
      </c>
      <c r="DW296">
        <v>0</v>
      </c>
      <c r="DX296">
        <v>0</v>
      </c>
      <c r="DY296">
        <v>0</v>
      </c>
      <c r="DZ296">
        <v>0</v>
      </c>
      <c r="EA296">
        <v>2</v>
      </c>
      <c r="EB296">
        <v>2</v>
      </c>
      <c r="EC296">
        <v>2</v>
      </c>
      <c r="ED296">
        <v>0</v>
      </c>
      <c r="EE296">
        <v>0</v>
      </c>
      <c r="EF296">
        <v>0</v>
      </c>
      <c r="EG296">
        <v>0</v>
      </c>
      <c r="EH296">
        <v>0</v>
      </c>
      <c r="EI296">
        <v>0</v>
      </c>
      <c r="EJ296">
        <v>2</v>
      </c>
      <c r="EK296">
        <v>1</v>
      </c>
      <c r="EL296">
        <v>0</v>
      </c>
      <c r="EM296">
        <v>2</v>
      </c>
      <c r="EN296">
        <v>2</v>
      </c>
      <c r="EO296">
        <v>2</v>
      </c>
      <c r="EP296">
        <v>0</v>
      </c>
      <c r="EQ296">
        <v>0</v>
      </c>
      <c r="ER296">
        <v>0</v>
      </c>
      <c r="ES296">
        <v>0</v>
      </c>
      <c r="ET296">
        <v>0</v>
      </c>
      <c r="EU296">
        <v>0</v>
      </c>
      <c r="EV296">
        <v>0</v>
      </c>
      <c r="EW296">
        <v>0</v>
      </c>
      <c r="EX296">
        <v>0</v>
      </c>
      <c r="EY296">
        <v>0</v>
      </c>
      <c r="EZ296">
        <v>0</v>
      </c>
      <c r="FA296">
        <v>0</v>
      </c>
      <c r="FB296">
        <v>0</v>
      </c>
      <c r="FC296">
        <v>0</v>
      </c>
    </row>
    <row r="297" spans="1:159" x14ac:dyDescent="0.25">
      <c r="A297" t="s">
        <v>453</v>
      </c>
      <c r="B297">
        <v>0</v>
      </c>
      <c r="C297">
        <v>0</v>
      </c>
      <c r="D297">
        <v>0</v>
      </c>
      <c r="E297">
        <v>0</v>
      </c>
      <c r="F297">
        <v>0</v>
      </c>
      <c r="G297">
        <v>0</v>
      </c>
      <c r="H297">
        <v>0</v>
      </c>
      <c r="I297">
        <v>0</v>
      </c>
      <c r="J297">
        <v>0</v>
      </c>
      <c r="K297">
        <v>0</v>
      </c>
      <c r="L297">
        <v>0</v>
      </c>
      <c r="M297">
        <v>0</v>
      </c>
      <c r="N297">
        <v>0</v>
      </c>
      <c r="O297">
        <v>0</v>
      </c>
      <c r="P297">
        <v>0</v>
      </c>
      <c r="Q297">
        <v>0</v>
      </c>
      <c r="R297">
        <v>0</v>
      </c>
      <c r="S297">
        <v>0</v>
      </c>
      <c r="T297">
        <v>0</v>
      </c>
      <c r="U297">
        <v>0</v>
      </c>
      <c r="V297">
        <v>2</v>
      </c>
      <c r="W297">
        <v>0</v>
      </c>
      <c r="X297">
        <v>0</v>
      </c>
      <c r="Y297">
        <v>0</v>
      </c>
      <c r="Z297">
        <v>0</v>
      </c>
      <c r="AA297">
        <v>2</v>
      </c>
      <c r="AB297">
        <v>0</v>
      </c>
      <c r="AC297">
        <v>0</v>
      </c>
      <c r="AD297">
        <v>0</v>
      </c>
      <c r="AE297">
        <v>0</v>
      </c>
      <c r="AF297">
        <v>0</v>
      </c>
      <c r="AG297">
        <v>0</v>
      </c>
      <c r="AH297">
        <v>0</v>
      </c>
      <c r="AI297">
        <v>0</v>
      </c>
      <c r="AJ297">
        <v>0</v>
      </c>
      <c r="AK297">
        <v>0</v>
      </c>
      <c r="AL297" s="8">
        <v>0</v>
      </c>
      <c r="AM297">
        <v>0</v>
      </c>
      <c r="AN297">
        <v>0</v>
      </c>
      <c r="AO297">
        <v>0</v>
      </c>
      <c r="AP297">
        <v>0</v>
      </c>
      <c r="AQ297">
        <v>0</v>
      </c>
      <c r="AR297">
        <v>0</v>
      </c>
      <c r="AS297">
        <v>1</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1</v>
      </c>
      <c r="CV297">
        <v>0</v>
      </c>
      <c r="CW297">
        <v>0</v>
      </c>
      <c r="CX297">
        <v>0</v>
      </c>
      <c r="CY297">
        <v>0</v>
      </c>
      <c r="CZ297">
        <v>0</v>
      </c>
      <c r="DA297">
        <v>3</v>
      </c>
      <c r="DB297">
        <v>0</v>
      </c>
      <c r="DC297">
        <v>2</v>
      </c>
      <c r="DD297">
        <v>0</v>
      </c>
      <c r="DE297">
        <v>0</v>
      </c>
      <c r="DF297">
        <v>2</v>
      </c>
      <c r="DG297">
        <v>0</v>
      </c>
      <c r="DH297">
        <v>0</v>
      </c>
      <c r="DI297">
        <v>0</v>
      </c>
      <c r="DJ297">
        <v>0</v>
      </c>
      <c r="DK297">
        <v>0</v>
      </c>
      <c r="DL297">
        <v>0</v>
      </c>
      <c r="DM297">
        <v>0</v>
      </c>
      <c r="DN297">
        <v>0</v>
      </c>
      <c r="DO297">
        <v>0</v>
      </c>
      <c r="DP297">
        <v>0</v>
      </c>
      <c r="DQ297">
        <v>0</v>
      </c>
      <c r="DR297">
        <v>0</v>
      </c>
      <c r="DS297">
        <v>0</v>
      </c>
      <c r="DT297">
        <v>0</v>
      </c>
      <c r="DU297">
        <v>0</v>
      </c>
      <c r="DV297">
        <v>2</v>
      </c>
      <c r="DW297">
        <v>0</v>
      </c>
      <c r="DX297">
        <v>0</v>
      </c>
      <c r="DY297">
        <v>0</v>
      </c>
      <c r="DZ297">
        <v>0</v>
      </c>
      <c r="EA297">
        <v>2</v>
      </c>
      <c r="EB297">
        <v>2</v>
      </c>
      <c r="EC297">
        <v>2</v>
      </c>
      <c r="ED297">
        <v>0</v>
      </c>
      <c r="EE297">
        <v>0</v>
      </c>
      <c r="EF297">
        <v>0</v>
      </c>
      <c r="EG297">
        <v>0</v>
      </c>
      <c r="EH297">
        <v>0</v>
      </c>
      <c r="EI297">
        <v>0</v>
      </c>
      <c r="EJ297">
        <v>0</v>
      </c>
      <c r="EK297">
        <v>2</v>
      </c>
      <c r="EL297">
        <v>0</v>
      </c>
      <c r="EM297">
        <v>2</v>
      </c>
      <c r="EN297">
        <v>2</v>
      </c>
      <c r="EO297">
        <v>2</v>
      </c>
      <c r="EP297">
        <v>0</v>
      </c>
      <c r="EQ297">
        <v>0</v>
      </c>
      <c r="ER297">
        <v>0</v>
      </c>
      <c r="ES297">
        <v>0</v>
      </c>
      <c r="ET297">
        <v>0</v>
      </c>
      <c r="EU297">
        <v>0</v>
      </c>
      <c r="EV297">
        <v>1</v>
      </c>
      <c r="EW297">
        <v>0</v>
      </c>
      <c r="EX297">
        <v>0</v>
      </c>
      <c r="EY297">
        <v>0</v>
      </c>
      <c r="EZ297">
        <v>0</v>
      </c>
      <c r="FA297">
        <v>0</v>
      </c>
      <c r="FB297">
        <v>0</v>
      </c>
      <c r="FC297">
        <v>0</v>
      </c>
    </row>
    <row r="298" spans="1:159" x14ac:dyDescent="0.25">
      <c r="A298" t="s">
        <v>454</v>
      </c>
      <c r="B298">
        <v>0</v>
      </c>
      <c r="C298">
        <v>0</v>
      </c>
      <c r="D298">
        <v>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s="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2</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1</v>
      </c>
      <c r="CV298">
        <v>1</v>
      </c>
      <c r="CW298">
        <v>0</v>
      </c>
      <c r="CX298">
        <v>0</v>
      </c>
      <c r="CY298">
        <v>0</v>
      </c>
      <c r="CZ298">
        <v>0</v>
      </c>
      <c r="DA298">
        <v>3</v>
      </c>
      <c r="DB298">
        <v>0</v>
      </c>
      <c r="DC298">
        <v>2</v>
      </c>
      <c r="DD298">
        <v>0</v>
      </c>
      <c r="DE298">
        <v>0</v>
      </c>
      <c r="DF298">
        <v>1</v>
      </c>
      <c r="DG298">
        <v>0</v>
      </c>
      <c r="DH298">
        <v>0</v>
      </c>
      <c r="DI298">
        <v>0</v>
      </c>
      <c r="DJ298">
        <v>0</v>
      </c>
      <c r="DK298">
        <v>0</v>
      </c>
      <c r="DL298">
        <v>0</v>
      </c>
      <c r="DM298">
        <v>0</v>
      </c>
      <c r="DN298">
        <v>0</v>
      </c>
      <c r="DO298">
        <v>0</v>
      </c>
      <c r="DP298">
        <v>0</v>
      </c>
      <c r="DQ298">
        <v>0</v>
      </c>
      <c r="DR298">
        <v>0</v>
      </c>
      <c r="DS298">
        <v>0</v>
      </c>
      <c r="DT298">
        <v>0</v>
      </c>
      <c r="DU298">
        <v>0</v>
      </c>
      <c r="DV298">
        <v>3</v>
      </c>
      <c r="DW298">
        <v>0</v>
      </c>
      <c r="DX298">
        <v>0</v>
      </c>
      <c r="DY298">
        <v>0</v>
      </c>
      <c r="DZ298">
        <v>2</v>
      </c>
      <c r="EA298">
        <v>3</v>
      </c>
      <c r="EB298">
        <v>2</v>
      </c>
      <c r="EC298">
        <v>2</v>
      </c>
      <c r="ED298">
        <v>0</v>
      </c>
      <c r="EE298">
        <v>0</v>
      </c>
      <c r="EF298">
        <v>0</v>
      </c>
      <c r="EG298">
        <v>0</v>
      </c>
      <c r="EH298">
        <v>0</v>
      </c>
      <c r="EI298">
        <v>0</v>
      </c>
      <c r="EJ298">
        <v>0</v>
      </c>
      <c r="EK298">
        <v>2</v>
      </c>
      <c r="EL298">
        <v>0</v>
      </c>
      <c r="EM298">
        <v>2</v>
      </c>
      <c r="EN298">
        <v>2</v>
      </c>
      <c r="EO298">
        <v>3</v>
      </c>
      <c r="EP298">
        <v>0</v>
      </c>
      <c r="EQ298">
        <v>0</v>
      </c>
      <c r="ER298">
        <v>0</v>
      </c>
      <c r="ES298">
        <v>0</v>
      </c>
      <c r="ET298">
        <v>0</v>
      </c>
      <c r="EU298">
        <v>0</v>
      </c>
      <c r="EV298">
        <v>0</v>
      </c>
      <c r="EW298">
        <v>0</v>
      </c>
      <c r="EX298">
        <v>2</v>
      </c>
      <c r="EY298">
        <v>0</v>
      </c>
      <c r="EZ298">
        <v>0</v>
      </c>
      <c r="FA298">
        <v>0</v>
      </c>
      <c r="FB298">
        <v>0</v>
      </c>
      <c r="FC298">
        <v>0</v>
      </c>
    </row>
    <row r="299" spans="1:159" x14ac:dyDescent="0.25">
      <c r="A299" t="s">
        <v>455</v>
      </c>
      <c r="B299">
        <v>0</v>
      </c>
      <c r="C299">
        <v>0</v>
      </c>
      <c r="D299">
        <v>0</v>
      </c>
      <c r="E299">
        <v>0</v>
      </c>
      <c r="F299">
        <v>0</v>
      </c>
      <c r="G299">
        <v>0</v>
      </c>
      <c r="H299">
        <v>0</v>
      </c>
      <c r="I299">
        <v>0</v>
      </c>
      <c r="J299">
        <v>0</v>
      </c>
      <c r="K299">
        <v>0</v>
      </c>
      <c r="L299">
        <v>0</v>
      </c>
      <c r="M299">
        <v>0</v>
      </c>
      <c r="N299">
        <v>0</v>
      </c>
      <c r="O299">
        <v>0</v>
      </c>
      <c r="P299">
        <v>0</v>
      </c>
      <c r="Q299">
        <v>1</v>
      </c>
      <c r="R299">
        <v>0</v>
      </c>
      <c r="S299">
        <v>0</v>
      </c>
      <c r="T299">
        <v>0</v>
      </c>
      <c r="U299">
        <v>0</v>
      </c>
      <c r="V299">
        <v>2</v>
      </c>
      <c r="W299">
        <v>0</v>
      </c>
      <c r="X299">
        <v>0</v>
      </c>
      <c r="Y299">
        <v>0</v>
      </c>
      <c r="Z299">
        <v>0</v>
      </c>
      <c r="AA299">
        <v>0</v>
      </c>
      <c r="AB299">
        <v>0</v>
      </c>
      <c r="AC299">
        <v>0</v>
      </c>
      <c r="AD299">
        <v>0</v>
      </c>
      <c r="AE299">
        <v>0</v>
      </c>
      <c r="AF299">
        <v>0</v>
      </c>
      <c r="AG299">
        <v>0</v>
      </c>
      <c r="AH299">
        <v>0</v>
      </c>
      <c r="AI299">
        <v>0</v>
      </c>
      <c r="AJ299">
        <v>0</v>
      </c>
      <c r="AK299">
        <v>0</v>
      </c>
      <c r="AL299" s="8">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3</v>
      </c>
      <c r="BG299">
        <v>0</v>
      </c>
      <c r="BH299">
        <v>0</v>
      </c>
      <c r="BI299">
        <v>0</v>
      </c>
      <c r="BJ299">
        <v>0</v>
      </c>
      <c r="BK299">
        <v>0</v>
      </c>
      <c r="BL299">
        <v>0</v>
      </c>
      <c r="BM299">
        <v>0</v>
      </c>
      <c r="BN299">
        <v>0</v>
      </c>
      <c r="BO299">
        <v>0</v>
      </c>
      <c r="BP299">
        <v>0</v>
      </c>
      <c r="BQ299">
        <v>0</v>
      </c>
      <c r="BR299">
        <v>2</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1</v>
      </c>
      <c r="CV299">
        <v>1</v>
      </c>
      <c r="CW299">
        <v>0</v>
      </c>
      <c r="CX299">
        <v>0</v>
      </c>
      <c r="CY299">
        <v>0</v>
      </c>
      <c r="CZ299">
        <v>0</v>
      </c>
      <c r="DA299">
        <v>3</v>
      </c>
      <c r="DB299">
        <v>0</v>
      </c>
      <c r="DC299">
        <v>2</v>
      </c>
      <c r="DD299">
        <v>0</v>
      </c>
      <c r="DE299">
        <v>0</v>
      </c>
      <c r="DF299">
        <v>2</v>
      </c>
      <c r="DG299">
        <v>0</v>
      </c>
      <c r="DH299">
        <v>0</v>
      </c>
      <c r="DI299">
        <v>0</v>
      </c>
      <c r="DJ299">
        <v>0</v>
      </c>
      <c r="DK299">
        <v>0</v>
      </c>
      <c r="DL299">
        <v>0</v>
      </c>
      <c r="DM299">
        <v>0</v>
      </c>
      <c r="DN299">
        <v>0</v>
      </c>
      <c r="DO299">
        <v>0</v>
      </c>
      <c r="DP299">
        <v>0</v>
      </c>
      <c r="DQ299">
        <v>0</v>
      </c>
      <c r="DR299">
        <v>0</v>
      </c>
      <c r="DS299">
        <v>0</v>
      </c>
      <c r="DT299">
        <v>0</v>
      </c>
      <c r="DU299">
        <v>0</v>
      </c>
      <c r="DV299">
        <v>2</v>
      </c>
      <c r="DW299">
        <v>0</v>
      </c>
      <c r="DX299">
        <v>0</v>
      </c>
      <c r="DY299">
        <v>0</v>
      </c>
      <c r="DZ299">
        <v>2</v>
      </c>
      <c r="EA299">
        <v>0</v>
      </c>
      <c r="EB299">
        <v>2</v>
      </c>
      <c r="EC299">
        <v>2</v>
      </c>
      <c r="ED299">
        <v>0</v>
      </c>
      <c r="EE299">
        <v>0</v>
      </c>
      <c r="EF299">
        <v>0</v>
      </c>
      <c r="EG299">
        <v>0</v>
      </c>
      <c r="EH299">
        <v>0</v>
      </c>
      <c r="EI299">
        <v>2</v>
      </c>
      <c r="EJ299">
        <v>2</v>
      </c>
      <c r="EK299">
        <v>2</v>
      </c>
      <c r="EL299">
        <v>0</v>
      </c>
      <c r="EM299">
        <v>2</v>
      </c>
      <c r="EN299">
        <v>2</v>
      </c>
      <c r="EO299">
        <v>2</v>
      </c>
      <c r="EP299">
        <v>0</v>
      </c>
      <c r="EQ299">
        <v>0</v>
      </c>
      <c r="ER299">
        <v>0</v>
      </c>
      <c r="ES299">
        <v>0</v>
      </c>
      <c r="ET299">
        <v>0</v>
      </c>
      <c r="EU299">
        <v>1</v>
      </c>
      <c r="EV299">
        <v>2</v>
      </c>
      <c r="EW299">
        <v>0</v>
      </c>
      <c r="EX299">
        <v>2</v>
      </c>
      <c r="EY299">
        <v>0</v>
      </c>
      <c r="EZ299">
        <v>0</v>
      </c>
      <c r="FA299">
        <v>0</v>
      </c>
      <c r="FB299">
        <v>0</v>
      </c>
      <c r="FC299">
        <v>0</v>
      </c>
    </row>
    <row r="300" spans="1:159" x14ac:dyDescent="0.25">
      <c r="A300" t="s">
        <v>456</v>
      </c>
      <c r="B300">
        <v>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s="8">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2</v>
      </c>
      <c r="CO300">
        <v>0</v>
      </c>
      <c r="CP300">
        <v>0</v>
      </c>
      <c r="CQ300">
        <v>0</v>
      </c>
      <c r="CR300">
        <v>0</v>
      </c>
      <c r="CS300">
        <v>0</v>
      </c>
      <c r="CT300">
        <v>0</v>
      </c>
      <c r="CU300">
        <v>0</v>
      </c>
      <c r="CV300">
        <v>2</v>
      </c>
      <c r="CW300">
        <v>0</v>
      </c>
      <c r="CX300">
        <v>0</v>
      </c>
      <c r="CY300">
        <v>0</v>
      </c>
      <c r="CZ300">
        <v>0</v>
      </c>
      <c r="DA300">
        <v>2</v>
      </c>
      <c r="DB300">
        <v>0</v>
      </c>
      <c r="DC300">
        <v>2</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2</v>
      </c>
      <c r="DW300">
        <v>0</v>
      </c>
      <c r="DX300">
        <v>0</v>
      </c>
      <c r="DY300">
        <v>0</v>
      </c>
      <c r="DZ300">
        <v>0</v>
      </c>
      <c r="EA300">
        <v>2</v>
      </c>
      <c r="EB300">
        <v>2</v>
      </c>
      <c r="EC300">
        <v>2</v>
      </c>
      <c r="ED300">
        <v>0</v>
      </c>
      <c r="EE300">
        <v>0</v>
      </c>
      <c r="EF300">
        <v>0</v>
      </c>
      <c r="EG300">
        <v>0</v>
      </c>
      <c r="EH300">
        <v>0</v>
      </c>
      <c r="EI300">
        <v>0</v>
      </c>
      <c r="EJ300">
        <v>0</v>
      </c>
      <c r="EK300">
        <v>1</v>
      </c>
      <c r="EL300">
        <v>0</v>
      </c>
      <c r="EM300">
        <v>3</v>
      </c>
      <c r="EN300">
        <v>0</v>
      </c>
      <c r="EO300">
        <v>2</v>
      </c>
      <c r="EP300">
        <v>0</v>
      </c>
      <c r="EQ300">
        <v>0</v>
      </c>
      <c r="ER300">
        <v>0</v>
      </c>
      <c r="ES300">
        <v>0</v>
      </c>
      <c r="ET300">
        <v>0</v>
      </c>
      <c r="EU300">
        <v>0</v>
      </c>
      <c r="EV300">
        <v>0</v>
      </c>
      <c r="EW300">
        <v>0</v>
      </c>
      <c r="EX300">
        <v>0</v>
      </c>
      <c r="EY300">
        <v>0</v>
      </c>
      <c r="EZ300">
        <v>0</v>
      </c>
      <c r="FA300">
        <v>0</v>
      </c>
      <c r="FB300">
        <v>0</v>
      </c>
      <c r="FC300">
        <v>0</v>
      </c>
    </row>
    <row r="301" spans="1:159" x14ac:dyDescent="0.25">
      <c r="A301" t="s">
        <v>457</v>
      </c>
      <c r="B301">
        <v>0</v>
      </c>
      <c r="C301">
        <v>0</v>
      </c>
      <c r="D301">
        <v>0</v>
      </c>
      <c r="E301">
        <v>0</v>
      </c>
      <c r="F301">
        <v>0</v>
      </c>
      <c r="G301">
        <v>0</v>
      </c>
      <c r="H301">
        <v>0</v>
      </c>
      <c r="I301">
        <v>0</v>
      </c>
      <c r="J301">
        <v>0</v>
      </c>
      <c r="K301">
        <v>0</v>
      </c>
      <c r="L301">
        <v>0</v>
      </c>
      <c r="M301">
        <v>0</v>
      </c>
      <c r="N301">
        <v>0</v>
      </c>
      <c r="O301">
        <v>0</v>
      </c>
      <c r="P301">
        <v>0</v>
      </c>
      <c r="Q301">
        <v>1</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s="8">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2</v>
      </c>
      <c r="CO301">
        <v>0</v>
      </c>
      <c r="CP301">
        <v>0</v>
      </c>
      <c r="CQ301">
        <v>0</v>
      </c>
      <c r="CR301">
        <v>0</v>
      </c>
      <c r="CS301">
        <v>2</v>
      </c>
      <c r="CT301">
        <v>0</v>
      </c>
      <c r="CU301">
        <v>0</v>
      </c>
      <c r="CV301">
        <v>2</v>
      </c>
      <c r="CW301">
        <v>0</v>
      </c>
      <c r="CX301">
        <v>0</v>
      </c>
      <c r="CY301">
        <v>0</v>
      </c>
      <c r="CZ301">
        <v>0</v>
      </c>
      <c r="DA301">
        <v>3</v>
      </c>
      <c r="DB301">
        <v>0</v>
      </c>
      <c r="DC301">
        <v>2</v>
      </c>
      <c r="DD301">
        <v>0</v>
      </c>
      <c r="DE301">
        <v>0</v>
      </c>
      <c r="DF301">
        <v>1</v>
      </c>
      <c r="DG301">
        <v>0</v>
      </c>
      <c r="DH301">
        <v>0</v>
      </c>
      <c r="DI301">
        <v>0</v>
      </c>
      <c r="DJ301">
        <v>0</v>
      </c>
      <c r="DK301">
        <v>0</v>
      </c>
      <c r="DL301">
        <v>0</v>
      </c>
      <c r="DM301">
        <v>0</v>
      </c>
      <c r="DN301">
        <v>0</v>
      </c>
      <c r="DO301">
        <v>0</v>
      </c>
      <c r="DP301">
        <v>0</v>
      </c>
      <c r="DQ301">
        <v>0</v>
      </c>
      <c r="DR301">
        <v>0</v>
      </c>
      <c r="DS301">
        <v>3</v>
      </c>
      <c r="DT301">
        <v>1</v>
      </c>
      <c r="DU301">
        <v>0</v>
      </c>
      <c r="DV301">
        <v>2</v>
      </c>
      <c r="DW301">
        <v>0</v>
      </c>
      <c r="DX301">
        <v>1</v>
      </c>
      <c r="DY301">
        <v>0</v>
      </c>
      <c r="DZ301">
        <v>0</v>
      </c>
      <c r="EA301">
        <v>2</v>
      </c>
      <c r="EB301">
        <v>1</v>
      </c>
      <c r="EC301">
        <v>2</v>
      </c>
      <c r="ED301">
        <v>0</v>
      </c>
      <c r="EE301">
        <v>0</v>
      </c>
      <c r="EF301">
        <v>1</v>
      </c>
      <c r="EG301">
        <v>0</v>
      </c>
      <c r="EH301">
        <v>0</v>
      </c>
      <c r="EI301">
        <v>0</v>
      </c>
      <c r="EJ301">
        <v>0</v>
      </c>
      <c r="EK301">
        <v>2</v>
      </c>
      <c r="EL301">
        <v>0</v>
      </c>
      <c r="EM301">
        <v>2</v>
      </c>
      <c r="EN301">
        <v>3</v>
      </c>
      <c r="EO301">
        <v>2</v>
      </c>
      <c r="EP301">
        <v>0</v>
      </c>
      <c r="EQ301">
        <v>0</v>
      </c>
      <c r="ER301">
        <v>0</v>
      </c>
      <c r="ES301">
        <v>0</v>
      </c>
      <c r="ET301">
        <v>0</v>
      </c>
      <c r="EU301">
        <v>0</v>
      </c>
      <c r="EV301">
        <v>0</v>
      </c>
      <c r="EW301">
        <v>0</v>
      </c>
      <c r="EX301">
        <v>0</v>
      </c>
      <c r="EY301">
        <v>0</v>
      </c>
      <c r="EZ301">
        <v>0</v>
      </c>
      <c r="FA301">
        <v>0</v>
      </c>
      <c r="FB301">
        <v>0</v>
      </c>
      <c r="FC301">
        <v>0</v>
      </c>
    </row>
    <row r="302" spans="1:159" x14ac:dyDescent="0.25">
      <c r="A302" t="s">
        <v>458</v>
      </c>
      <c r="B302">
        <v>0</v>
      </c>
      <c r="C302">
        <v>0</v>
      </c>
      <c r="D302">
        <v>0</v>
      </c>
      <c r="E302">
        <v>0</v>
      </c>
      <c r="F302">
        <v>0</v>
      </c>
      <c r="G302">
        <v>0</v>
      </c>
      <c r="H302">
        <v>0</v>
      </c>
      <c r="I302">
        <v>0</v>
      </c>
      <c r="J302">
        <v>0</v>
      </c>
      <c r="K302">
        <v>0</v>
      </c>
      <c r="L302">
        <v>0</v>
      </c>
      <c r="M302">
        <v>0</v>
      </c>
      <c r="N302">
        <v>0</v>
      </c>
      <c r="O302">
        <v>0</v>
      </c>
      <c r="P302">
        <v>0</v>
      </c>
      <c r="Q302">
        <v>2</v>
      </c>
      <c r="R302">
        <v>0</v>
      </c>
      <c r="S302">
        <v>0</v>
      </c>
      <c r="T302">
        <v>0</v>
      </c>
      <c r="U302">
        <v>0</v>
      </c>
      <c r="V302">
        <v>2</v>
      </c>
      <c r="W302">
        <v>0</v>
      </c>
      <c r="X302">
        <v>0</v>
      </c>
      <c r="Y302">
        <v>0</v>
      </c>
      <c r="Z302">
        <v>0</v>
      </c>
      <c r="AA302">
        <v>0</v>
      </c>
      <c r="AB302">
        <v>0</v>
      </c>
      <c r="AC302">
        <v>0</v>
      </c>
      <c r="AD302">
        <v>0</v>
      </c>
      <c r="AE302">
        <v>0</v>
      </c>
      <c r="AF302">
        <v>0</v>
      </c>
      <c r="AG302">
        <v>0</v>
      </c>
      <c r="AH302">
        <v>0</v>
      </c>
      <c r="AI302">
        <v>0</v>
      </c>
      <c r="AJ302">
        <v>0</v>
      </c>
      <c r="AK302">
        <v>0</v>
      </c>
      <c r="AL302" s="8">
        <v>0</v>
      </c>
      <c r="AM302">
        <v>2</v>
      </c>
      <c r="AN302">
        <v>0</v>
      </c>
      <c r="AO302">
        <v>0</v>
      </c>
      <c r="AP302">
        <v>0</v>
      </c>
      <c r="AQ302">
        <v>0</v>
      </c>
      <c r="AR302">
        <v>0</v>
      </c>
      <c r="AS302">
        <v>1</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1</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2</v>
      </c>
      <c r="DB302">
        <v>0</v>
      </c>
      <c r="DC302">
        <v>2</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3</v>
      </c>
      <c r="EB302">
        <v>2</v>
      </c>
      <c r="EC302">
        <v>2</v>
      </c>
      <c r="ED302">
        <v>0</v>
      </c>
      <c r="EE302">
        <v>0</v>
      </c>
      <c r="EF302">
        <v>0</v>
      </c>
      <c r="EG302">
        <v>0</v>
      </c>
      <c r="EH302">
        <v>2</v>
      </c>
      <c r="EI302">
        <v>0</v>
      </c>
      <c r="EJ302">
        <v>0</v>
      </c>
      <c r="EK302">
        <v>2</v>
      </c>
      <c r="EL302">
        <v>0</v>
      </c>
      <c r="EM302">
        <v>0</v>
      </c>
      <c r="EN302">
        <v>0</v>
      </c>
      <c r="EO302">
        <v>0</v>
      </c>
      <c r="EP302">
        <v>0</v>
      </c>
      <c r="EQ302">
        <v>0</v>
      </c>
      <c r="ER302">
        <v>0</v>
      </c>
      <c r="ES302">
        <v>0</v>
      </c>
      <c r="ET302">
        <v>0</v>
      </c>
      <c r="EU302">
        <v>0</v>
      </c>
      <c r="EV302">
        <v>1</v>
      </c>
      <c r="EW302">
        <v>0</v>
      </c>
      <c r="EX302">
        <v>0</v>
      </c>
      <c r="EY302">
        <v>0</v>
      </c>
      <c r="EZ302">
        <v>0</v>
      </c>
      <c r="FA302">
        <v>0</v>
      </c>
      <c r="FB302">
        <v>0</v>
      </c>
      <c r="FC302">
        <v>0</v>
      </c>
    </row>
    <row r="303" spans="1:159" x14ac:dyDescent="0.25">
      <c r="A303" t="s">
        <v>459</v>
      </c>
      <c r="B303">
        <v>0</v>
      </c>
      <c r="C303">
        <v>0</v>
      </c>
      <c r="D303">
        <v>0</v>
      </c>
      <c r="E303">
        <v>0</v>
      </c>
      <c r="F303">
        <v>0</v>
      </c>
      <c r="G303">
        <v>0</v>
      </c>
      <c r="H303">
        <v>0</v>
      </c>
      <c r="I303">
        <v>0</v>
      </c>
      <c r="J303">
        <v>0</v>
      </c>
      <c r="K303">
        <v>0</v>
      </c>
      <c r="L303">
        <v>0</v>
      </c>
      <c r="M303">
        <v>0</v>
      </c>
      <c r="N303">
        <v>0</v>
      </c>
      <c r="O303">
        <v>0</v>
      </c>
      <c r="P303">
        <v>0</v>
      </c>
      <c r="Q303">
        <v>2</v>
      </c>
      <c r="R303">
        <v>0</v>
      </c>
      <c r="S303">
        <v>0</v>
      </c>
      <c r="T303">
        <v>0</v>
      </c>
      <c r="U303">
        <v>0</v>
      </c>
      <c r="V303">
        <v>2</v>
      </c>
      <c r="W303">
        <v>0</v>
      </c>
      <c r="X303">
        <v>0</v>
      </c>
      <c r="Y303">
        <v>0</v>
      </c>
      <c r="Z303">
        <v>0</v>
      </c>
      <c r="AA303">
        <v>0</v>
      </c>
      <c r="AB303">
        <v>0</v>
      </c>
      <c r="AC303">
        <v>0</v>
      </c>
      <c r="AD303">
        <v>0</v>
      </c>
      <c r="AE303">
        <v>0</v>
      </c>
      <c r="AF303">
        <v>0</v>
      </c>
      <c r="AG303">
        <v>0</v>
      </c>
      <c r="AH303">
        <v>0</v>
      </c>
      <c r="AI303">
        <v>0</v>
      </c>
      <c r="AJ303">
        <v>0</v>
      </c>
      <c r="AK303">
        <v>0</v>
      </c>
      <c r="AL303" s="8">
        <v>0</v>
      </c>
      <c r="AM303">
        <v>2</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1</v>
      </c>
      <c r="BH303">
        <v>0</v>
      </c>
      <c r="BI303">
        <v>0</v>
      </c>
      <c r="BJ303">
        <v>0</v>
      </c>
      <c r="BK303">
        <v>0</v>
      </c>
      <c r="BL303">
        <v>0</v>
      </c>
      <c r="BM303">
        <v>0</v>
      </c>
      <c r="BN303">
        <v>0</v>
      </c>
      <c r="BO303">
        <v>0</v>
      </c>
      <c r="BP303">
        <v>0</v>
      </c>
      <c r="BQ303">
        <v>0</v>
      </c>
      <c r="BR303">
        <v>2</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2</v>
      </c>
      <c r="CT303">
        <v>0</v>
      </c>
      <c r="CU303">
        <v>0</v>
      </c>
      <c r="CV303">
        <v>1</v>
      </c>
      <c r="CW303">
        <v>0</v>
      </c>
      <c r="CX303">
        <v>0</v>
      </c>
      <c r="CY303">
        <v>0</v>
      </c>
      <c r="CZ303">
        <v>0</v>
      </c>
      <c r="DA303">
        <v>2</v>
      </c>
      <c r="DB303">
        <v>0</v>
      </c>
      <c r="DC303">
        <v>2</v>
      </c>
      <c r="DD303">
        <v>0</v>
      </c>
      <c r="DE303">
        <v>0</v>
      </c>
      <c r="DF303">
        <v>0</v>
      </c>
      <c r="DG303">
        <v>0</v>
      </c>
      <c r="DH303">
        <v>0</v>
      </c>
      <c r="DI303">
        <v>0</v>
      </c>
      <c r="DJ303">
        <v>0</v>
      </c>
      <c r="DK303">
        <v>0</v>
      </c>
      <c r="DL303">
        <v>0</v>
      </c>
      <c r="DM303">
        <v>0</v>
      </c>
      <c r="DN303">
        <v>0</v>
      </c>
      <c r="DO303">
        <v>0</v>
      </c>
      <c r="DP303">
        <v>0</v>
      </c>
      <c r="DQ303">
        <v>0</v>
      </c>
      <c r="DR303">
        <v>0</v>
      </c>
      <c r="DS303">
        <v>0</v>
      </c>
      <c r="DT303">
        <v>1</v>
      </c>
      <c r="DU303">
        <v>0</v>
      </c>
      <c r="DV303">
        <v>0</v>
      </c>
      <c r="DW303">
        <v>0</v>
      </c>
      <c r="DX303">
        <v>0</v>
      </c>
      <c r="DY303">
        <v>0</v>
      </c>
      <c r="DZ303">
        <v>0</v>
      </c>
      <c r="EA303">
        <v>2</v>
      </c>
      <c r="EB303">
        <v>2</v>
      </c>
      <c r="EC303">
        <v>2</v>
      </c>
      <c r="ED303">
        <v>0</v>
      </c>
      <c r="EE303">
        <v>0</v>
      </c>
      <c r="EF303">
        <v>0</v>
      </c>
      <c r="EG303">
        <v>0</v>
      </c>
      <c r="EH303">
        <v>2</v>
      </c>
      <c r="EI303">
        <v>0</v>
      </c>
      <c r="EJ303">
        <v>0</v>
      </c>
      <c r="EK303">
        <v>2</v>
      </c>
      <c r="EL303">
        <v>0</v>
      </c>
      <c r="EM303">
        <v>2</v>
      </c>
      <c r="EN303">
        <v>0</v>
      </c>
      <c r="EO303">
        <v>2</v>
      </c>
      <c r="EP303">
        <v>0</v>
      </c>
      <c r="EQ303">
        <v>0</v>
      </c>
      <c r="ER303">
        <v>0</v>
      </c>
      <c r="ES303">
        <v>0</v>
      </c>
      <c r="ET303">
        <v>0</v>
      </c>
      <c r="EU303">
        <v>0</v>
      </c>
      <c r="EV303">
        <v>0</v>
      </c>
      <c r="EW303">
        <v>0</v>
      </c>
      <c r="EX303">
        <v>0</v>
      </c>
      <c r="EY303">
        <v>0</v>
      </c>
      <c r="EZ303">
        <v>0</v>
      </c>
      <c r="FA303">
        <v>0</v>
      </c>
      <c r="FB303">
        <v>0</v>
      </c>
      <c r="FC303">
        <v>0</v>
      </c>
    </row>
    <row r="304" spans="1:159" x14ac:dyDescent="0.25">
      <c r="A304" t="s">
        <v>460</v>
      </c>
      <c r="B304">
        <v>0</v>
      </c>
      <c r="C304">
        <v>0</v>
      </c>
      <c r="D304">
        <v>0</v>
      </c>
      <c r="E304">
        <v>0</v>
      </c>
      <c r="F304">
        <v>0</v>
      </c>
      <c r="G304">
        <v>0</v>
      </c>
      <c r="H304">
        <v>0</v>
      </c>
      <c r="I304">
        <v>0</v>
      </c>
      <c r="J304">
        <v>0</v>
      </c>
      <c r="K304">
        <v>0</v>
      </c>
      <c r="L304">
        <v>0</v>
      </c>
      <c r="M304">
        <v>2</v>
      </c>
      <c r="N304">
        <v>0</v>
      </c>
      <c r="O304">
        <v>0</v>
      </c>
      <c r="P304">
        <v>0</v>
      </c>
      <c r="Q304">
        <v>0</v>
      </c>
      <c r="R304">
        <v>0</v>
      </c>
      <c r="S304">
        <v>0</v>
      </c>
      <c r="T304">
        <v>0</v>
      </c>
      <c r="U304">
        <v>0</v>
      </c>
      <c r="V304">
        <v>3</v>
      </c>
      <c r="W304">
        <v>0</v>
      </c>
      <c r="X304">
        <v>0</v>
      </c>
      <c r="Y304">
        <v>0</v>
      </c>
      <c r="Z304">
        <v>0</v>
      </c>
      <c r="AA304">
        <v>0</v>
      </c>
      <c r="AB304">
        <v>0</v>
      </c>
      <c r="AC304">
        <v>0</v>
      </c>
      <c r="AD304">
        <v>3</v>
      </c>
      <c r="AE304">
        <v>0</v>
      </c>
      <c r="AF304">
        <v>0</v>
      </c>
      <c r="AG304">
        <v>0</v>
      </c>
      <c r="AH304">
        <v>0</v>
      </c>
      <c r="AI304">
        <v>0</v>
      </c>
      <c r="AJ304">
        <v>0</v>
      </c>
      <c r="AK304">
        <v>0</v>
      </c>
      <c r="AL304" s="8">
        <v>0</v>
      </c>
      <c r="AM304">
        <v>0</v>
      </c>
      <c r="AN304">
        <v>0</v>
      </c>
      <c r="AO304">
        <v>0</v>
      </c>
      <c r="AP304">
        <v>0</v>
      </c>
      <c r="AQ304">
        <v>0</v>
      </c>
      <c r="AR304">
        <v>0</v>
      </c>
      <c r="AS304">
        <v>4</v>
      </c>
      <c r="AT304">
        <v>4</v>
      </c>
      <c r="AU304">
        <v>2</v>
      </c>
      <c r="AV304">
        <v>0</v>
      </c>
      <c r="AW304">
        <v>0</v>
      </c>
      <c r="AX304">
        <v>0</v>
      </c>
      <c r="AY304">
        <v>0</v>
      </c>
      <c r="AZ304">
        <v>0</v>
      </c>
      <c r="BA304">
        <v>0</v>
      </c>
      <c r="BB304">
        <v>0</v>
      </c>
      <c r="BC304">
        <v>4</v>
      </c>
      <c r="BD304">
        <v>1</v>
      </c>
      <c r="BE304">
        <v>0</v>
      </c>
      <c r="BF304">
        <v>0</v>
      </c>
      <c r="BG304">
        <v>0</v>
      </c>
      <c r="BH304">
        <v>0</v>
      </c>
      <c r="BI304">
        <v>0</v>
      </c>
      <c r="BJ304">
        <v>0</v>
      </c>
      <c r="BK304">
        <v>0</v>
      </c>
      <c r="BL304">
        <v>0</v>
      </c>
      <c r="BM304">
        <v>0</v>
      </c>
      <c r="BN304">
        <v>0</v>
      </c>
      <c r="BO304">
        <v>0</v>
      </c>
      <c r="BP304">
        <v>0</v>
      </c>
      <c r="BQ304">
        <v>0</v>
      </c>
      <c r="BR304">
        <v>0</v>
      </c>
      <c r="BS304">
        <v>4</v>
      </c>
      <c r="BT304">
        <v>0</v>
      </c>
      <c r="BU304">
        <v>0</v>
      </c>
      <c r="BV304">
        <v>0</v>
      </c>
      <c r="BW304">
        <v>0</v>
      </c>
      <c r="BX304">
        <v>0</v>
      </c>
      <c r="BY304">
        <v>0</v>
      </c>
      <c r="BZ304">
        <v>0</v>
      </c>
      <c r="CA304">
        <v>0</v>
      </c>
      <c r="CB304">
        <v>0</v>
      </c>
      <c r="CC304">
        <v>0</v>
      </c>
      <c r="CD304">
        <v>0</v>
      </c>
      <c r="CE304">
        <v>0</v>
      </c>
      <c r="CF304">
        <v>0</v>
      </c>
      <c r="CG304">
        <v>3</v>
      </c>
      <c r="CH304">
        <v>0</v>
      </c>
      <c r="CI304">
        <v>0</v>
      </c>
      <c r="CJ304">
        <v>0</v>
      </c>
      <c r="CK304">
        <v>0</v>
      </c>
      <c r="CL304">
        <v>0</v>
      </c>
      <c r="CM304">
        <v>0</v>
      </c>
      <c r="CN304">
        <v>2</v>
      </c>
      <c r="CO304">
        <v>0</v>
      </c>
      <c r="CP304">
        <v>0</v>
      </c>
      <c r="CQ304">
        <v>0</v>
      </c>
      <c r="CR304">
        <v>0</v>
      </c>
      <c r="CS304">
        <v>2</v>
      </c>
      <c r="CT304">
        <v>2</v>
      </c>
      <c r="CU304">
        <v>0</v>
      </c>
      <c r="CV304">
        <v>2</v>
      </c>
      <c r="CW304">
        <v>0</v>
      </c>
      <c r="CX304">
        <v>0</v>
      </c>
      <c r="CY304">
        <v>0</v>
      </c>
      <c r="CZ304">
        <v>0</v>
      </c>
      <c r="DA304">
        <v>0</v>
      </c>
      <c r="DB304">
        <v>0</v>
      </c>
      <c r="DC304">
        <v>2</v>
      </c>
      <c r="DD304">
        <v>0</v>
      </c>
      <c r="DE304">
        <v>0</v>
      </c>
      <c r="DF304">
        <v>2</v>
      </c>
      <c r="DG304">
        <v>0</v>
      </c>
      <c r="DH304">
        <v>0</v>
      </c>
      <c r="DI304">
        <v>3</v>
      </c>
      <c r="DJ304">
        <v>0</v>
      </c>
      <c r="DK304">
        <v>0</v>
      </c>
      <c r="DL304">
        <v>0</v>
      </c>
      <c r="DM304">
        <v>0</v>
      </c>
      <c r="DN304">
        <v>0</v>
      </c>
      <c r="DO304">
        <v>0</v>
      </c>
      <c r="DP304">
        <v>0</v>
      </c>
      <c r="DQ304">
        <v>0</v>
      </c>
      <c r="DR304">
        <v>2</v>
      </c>
      <c r="DS304">
        <v>0</v>
      </c>
      <c r="DT304">
        <v>0</v>
      </c>
      <c r="DU304">
        <v>0</v>
      </c>
      <c r="DV304">
        <v>2</v>
      </c>
      <c r="DW304">
        <v>0</v>
      </c>
      <c r="DX304">
        <v>0</v>
      </c>
      <c r="DY304">
        <v>0</v>
      </c>
      <c r="DZ304">
        <v>0</v>
      </c>
      <c r="EA304">
        <v>0</v>
      </c>
      <c r="EB304">
        <v>0</v>
      </c>
      <c r="EC304">
        <v>0</v>
      </c>
      <c r="ED304">
        <v>0</v>
      </c>
      <c r="EE304">
        <v>0</v>
      </c>
      <c r="EF304">
        <v>0</v>
      </c>
      <c r="EG304">
        <v>0</v>
      </c>
      <c r="EH304">
        <v>0</v>
      </c>
      <c r="EI304">
        <v>0</v>
      </c>
      <c r="EJ304">
        <v>0</v>
      </c>
      <c r="EK304">
        <v>0</v>
      </c>
      <c r="EL304">
        <v>0</v>
      </c>
      <c r="EM304">
        <v>2</v>
      </c>
      <c r="EN304">
        <v>0</v>
      </c>
      <c r="EO304">
        <v>0</v>
      </c>
      <c r="EP304">
        <v>0</v>
      </c>
      <c r="EQ304">
        <v>0</v>
      </c>
      <c r="ER304">
        <v>0</v>
      </c>
      <c r="ES304">
        <v>0</v>
      </c>
      <c r="ET304">
        <v>0</v>
      </c>
      <c r="EU304">
        <v>0</v>
      </c>
      <c r="EV304">
        <v>0</v>
      </c>
      <c r="EW304">
        <v>0</v>
      </c>
      <c r="EX304">
        <v>0</v>
      </c>
      <c r="EY304">
        <v>0</v>
      </c>
      <c r="EZ304">
        <v>0</v>
      </c>
      <c r="FA304">
        <v>0</v>
      </c>
      <c r="FB304">
        <v>0</v>
      </c>
      <c r="FC304">
        <v>0</v>
      </c>
    </row>
    <row r="305" spans="1:159" x14ac:dyDescent="0.25">
      <c r="A305" t="s">
        <v>461</v>
      </c>
      <c r="B305">
        <v>0</v>
      </c>
      <c r="C305">
        <v>0</v>
      </c>
      <c r="D305">
        <v>0</v>
      </c>
      <c r="E305">
        <v>0</v>
      </c>
      <c r="F305">
        <v>0</v>
      </c>
      <c r="G305">
        <v>0</v>
      </c>
      <c r="H305">
        <v>0</v>
      </c>
      <c r="I305">
        <v>0</v>
      </c>
      <c r="J305">
        <v>0</v>
      </c>
      <c r="K305">
        <v>0</v>
      </c>
      <c r="L305">
        <v>1</v>
      </c>
      <c r="M305">
        <v>0</v>
      </c>
      <c r="N305">
        <v>0</v>
      </c>
      <c r="O305">
        <v>0</v>
      </c>
      <c r="P305">
        <v>0</v>
      </c>
      <c r="Q305">
        <v>0</v>
      </c>
      <c r="R305">
        <v>0</v>
      </c>
      <c r="S305">
        <v>0</v>
      </c>
      <c r="T305">
        <v>0</v>
      </c>
      <c r="U305">
        <v>0</v>
      </c>
      <c r="V305">
        <v>0</v>
      </c>
      <c r="W305">
        <v>0</v>
      </c>
      <c r="X305">
        <v>2</v>
      </c>
      <c r="Y305">
        <v>0</v>
      </c>
      <c r="Z305">
        <v>0</v>
      </c>
      <c r="AA305">
        <v>2</v>
      </c>
      <c r="AB305">
        <v>0</v>
      </c>
      <c r="AC305">
        <v>0</v>
      </c>
      <c r="AD305">
        <v>2</v>
      </c>
      <c r="AE305">
        <v>0</v>
      </c>
      <c r="AF305">
        <v>0</v>
      </c>
      <c r="AG305">
        <v>0</v>
      </c>
      <c r="AH305">
        <v>0</v>
      </c>
      <c r="AI305">
        <v>0</v>
      </c>
      <c r="AJ305">
        <v>0</v>
      </c>
      <c r="AK305">
        <v>0</v>
      </c>
      <c r="AL305" s="8">
        <v>0</v>
      </c>
      <c r="AM305">
        <v>2</v>
      </c>
      <c r="AN305">
        <v>0</v>
      </c>
      <c r="AO305">
        <v>0</v>
      </c>
      <c r="AP305">
        <v>0</v>
      </c>
      <c r="AQ305">
        <v>0</v>
      </c>
      <c r="AR305">
        <v>0</v>
      </c>
      <c r="AS305">
        <v>3</v>
      </c>
      <c r="AT305">
        <v>3</v>
      </c>
      <c r="AU305">
        <v>1</v>
      </c>
      <c r="AV305">
        <v>1</v>
      </c>
      <c r="AW305">
        <v>0</v>
      </c>
      <c r="AX305">
        <v>2</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A305">
        <v>0</v>
      </c>
      <c r="CB305">
        <v>0</v>
      </c>
      <c r="CC305">
        <v>0</v>
      </c>
      <c r="CD305">
        <v>0</v>
      </c>
      <c r="CE305">
        <v>0</v>
      </c>
      <c r="CF305">
        <v>0</v>
      </c>
      <c r="CG305">
        <v>3</v>
      </c>
      <c r="CH305">
        <v>0</v>
      </c>
      <c r="CI305">
        <v>0</v>
      </c>
      <c r="CJ305">
        <v>0</v>
      </c>
      <c r="CK305">
        <v>0</v>
      </c>
      <c r="CL305">
        <v>0</v>
      </c>
      <c r="CM305">
        <v>0</v>
      </c>
      <c r="CN305">
        <v>2</v>
      </c>
      <c r="CO305">
        <v>0</v>
      </c>
      <c r="CP305">
        <v>0</v>
      </c>
      <c r="CQ305">
        <v>0</v>
      </c>
      <c r="CR305">
        <v>0</v>
      </c>
      <c r="CS305">
        <v>2</v>
      </c>
      <c r="CT305">
        <v>0</v>
      </c>
      <c r="CU305">
        <v>0</v>
      </c>
      <c r="CV305">
        <v>0</v>
      </c>
      <c r="CW305">
        <v>0</v>
      </c>
      <c r="CX305">
        <v>0</v>
      </c>
      <c r="CY305">
        <v>0</v>
      </c>
      <c r="CZ305">
        <v>0</v>
      </c>
      <c r="DA305">
        <v>0</v>
      </c>
      <c r="DB305">
        <v>0</v>
      </c>
      <c r="DC305">
        <v>2</v>
      </c>
      <c r="DD305">
        <v>0</v>
      </c>
      <c r="DE305">
        <v>0</v>
      </c>
      <c r="DF305">
        <v>2</v>
      </c>
      <c r="DG305">
        <v>0</v>
      </c>
      <c r="DH305">
        <v>0</v>
      </c>
      <c r="DI305">
        <v>3</v>
      </c>
      <c r="DJ305">
        <v>0</v>
      </c>
      <c r="DK305">
        <v>0</v>
      </c>
      <c r="DL305">
        <v>0</v>
      </c>
      <c r="DM305">
        <v>0</v>
      </c>
      <c r="DN305">
        <v>0</v>
      </c>
      <c r="DO305">
        <v>0</v>
      </c>
      <c r="DP305">
        <v>0</v>
      </c>
      <c r="DQ305">
        <v>0</v>
      </c>
      <c r="DR305">
        <v>3</v>
      </c>
      <c r="DS305">
        <v>0</v>
      </c>
      <c r="DT305">
        <v>0</v>
      </c>
      <c r="DU305">
        <v>0</v>
      </c>
      <c r="DV305">
        <v>0</v>
      </c>
      <c r="DW305">
        <v>0</v>
      </c>
      <c r="DX305">
        <v>0</v>
      </c>
      <c r="DY305">
        <v>0</v>
      </c>
      <c r="DZ305">
        <v>0</v>
      </c>
      <c r="EA305">
        <v>0</v>
      </c>
      <c r="EB305">
        <v>0</v>
      </c>
      <c r="EC305">
        <v>2</v>
      </c>
      <c r="ED305">
        <v>0</v>
      </c>
      <c r="EE305">
        <v>0</v>
      </c>
      <c r="EF305">
        <v>0</v>
      </c>
      <c r="EG305">
        <v>0</v>
      </c>
      <c r="EH305">
        <v>0</v>
      </c>
      <c r="EI305">
        <v>0</v>
      </c>
      <c r="EJ305">
        <v>0</v>
      </c>
      <c r="EK305">
        <v>0</v>
      </c>
      <c r="EL305">
        <v>0</v>
      </c>
      <c r="EM305">
        <v>2</v>
      </c>
      <c r="EN305">
        <v>0</v>
      </c>
      <c r="EO305">
        <v>0</v>
      </c>
      <c r="EP305">
        <v>0</v>
      </c>
      <c r="EQ305">
        <v>0</v>
      </c>
      <c r="ER305">
        <v>0</v>
      </c>
      <c r="ES305">
        <v>0</v>
      </c>
      <c r="ET305">
        <v>0</v>
      </c>
      <c r="EU305">
        <v>0</v>
      </c>
      <c r="EV305">
        <v>0</v>
      </c>
      <c r="EW305">
        <v>0</v>
      </c>
      <c r="EX305">
        <v>0</v>
      </c>
      <c r="EY305">
        <v>0</v>
      </c>
      <c r="EZ305">
        <v>0</v>
      </c>
      <c r="FA305">
        <v>0</v>
      </c>
      <c r="FB305">
        <v>0</v>
      </c>
      <c r="FC305">
        <v>0</v>
      </c>
    </row>
    <row r="306" spans="1:159" x14ac:dyDescent="0.25">
      <c r="A306" t="s">
        <v>462</v>
      </c>
      <c r="B306">
        <v>0</v>
      </c>
      <c r="C306">
        <v>0</v>
      </c>
      <c r="D306">
        <v>0</v>
      </c>
      <c r="E306">
        <v>0</v>
      </c>
      <c r="F306">
        <v>0</v>
      </c>
      <c r="G306">
        <v>0</v>
      </c>
      <c r="H306">
        <v>0</v>
      </c>
      <c r="I306">
        <v>0</v>
      </c>
      <c r="J306">
        <v>0</v>
      </c>
      <c r="K306">
        <v>0</v>
      </c>
      <c r="L306">
        <v>0</v>
      </c>
      <c r="M306">
        <v>1</v>
      </c>
      <c r="N306">
        <v>0</v>
      </c>
      <c r="O306">
        <v>0</v>
      </c>
      <c r="P306">
        <v>0</v>
      </c>
      <c r="Q306">
        <v>0</v>
      </c>
      <c r="R306">
        <v>0</v>
      </c>
      <c r="S306">
        <v>0</v>
      </c>
      <c r="T306">
        <v>0</v>
      </c>
      <c r="U306">
        <v>0</v>
      </c>
      <c r="V306">
        <v>0</v>
      </c>
      <c r="W306">
        <v>0</v>
      </c>
      <c r="X306">
        <v>3</v>
      </c>
      <c r="Y306">
        <v>0</v>
      </c>
      <c r="Z306">
        <v>0</v>
      </c>
      <c r="AA306">
        <v>3</v>
      </c>
      <c r="AB306">
        <v>0</v>
      </c>
      <c r="AC306">
        <v>0</v>
      </c>
      <c r="AD306">
        <v>3</v>
      </c>
      <c r="AE306">
        <v>0</v>
      </c>
      <c r="AF306">
        <v>0</v>
      </c>
      <c r="AG306">
        <v>0</v>
      </c>
      <c r="AH306">
        <v>0</v>
      </c>
      <c r="AI306">
        <v>0</v>
      </c>
      <c r="AJ306">
        <v>0</v>
      </c>
      <c r="AK306">
        <v>0</v>
      </c>
      <c r="AL306" s="8">
        <v>0</v>
      </c>
      <c r="AM306">
        <v>2</v>
      </c>
      <c r="AN306">
        <v>0</v>
      </c>
      <c r="AO306">
        <v>0</v>
      </c>
      <c r="AP306">
        <v>0</v>
      </c>
      <c r="AQ306">
        <v>0</v>
      </c>
      <c r="AR306">
        <v>0</v>
      </c>
      <c r="AS306">
        <v>4</v>
      </c>
      <c r="AT306">
        <v>4</v>
      </c>
      <c r="AU306">
        <v>2</v>
      </c>
      <c r="AV306">
        <v>2</v>
      </c>
      <c r="AW306">
        <v>0</v>
      </c>
      <c r="AX306">
        <v>1</v>
      </c>
      <c r="AY306">
        <v>0</v>
      </c>
      <c r="AZ306">
        <v>0</v>
      </c>
      <c r="BA306">
        <v>2</v>
      </c>
      <c r="BB306">
        <v>0</v>
      </c>
      <c r="BC306">
        <v>0</v>
      </c>
      <c r="BD306">
        <v>3</v>
      </c>
      <c r="BE306">
        <v>0</v>
      </c>
      <c r="BF306">
        <v>0</v>
      </c>
      <c r="BG306">
        <v>0</v>
      </c>
      <c r="BH306">
        <v>0</v>
      </c>
      <c r="BI306">
        <v>0</v>
      </c>
      <c r="BJ306">
        <v>0</v>
      </c>
      <c r="BK306">
        <v>0</v>
      </c>
      <c r="BL306">
        <v>0</v>
      </c>
      <c r="BM306">
        <v>0</v>
      </c>
      <c r="BN306">
        <v>0</v>
      </c>
      <c r="BO306">
        <v>0</v>
      </c>
      <c r="BP306">
        <v>0</v>
      </c>
      <c r="BQ306">
        <v>0</v>
      </c>
      <c r="BR306">
        <v>0</v>
      </c>
      <c r="BS306">
        <v>2</v>
      </c>
      <c r="BT306">
        <v>0</v>
      </c>
      <c r="BU306">
        <v>0</v>
      </c>
      <c r="BV306">
        <v>0</v>
      </c>
      <c r="BW306">
        <v>0</v>
      </c>
      <c r="BX306">
        <v>0</v>
      </c>
      <c r="BY306">
        <v>0</v>
      </c>
      <c r="BZ306">
        <v>0</v>
      </c>
      <c r="CA306">
        <v>0</v>
      </c>
      <c r="CB306">
        <v>0</v>
      </c>
      <c r="CC306">
        <v>0</v>
      </c>
      <c r="CD306">
        <v>0</v>
      </c>
      <c r="CE306">
        <v>0</v>
      </c>
      <c r="CF306">
        <v>0</v>
      </c>
      <c r="CG306">
        <v>4</v>
      </c>
      <c r="CH306">
        <v>0</v>
      </c>
      <c r="CI306">
        <v>0</v>
      </c>
      <c r="CJ306">
        <v>0</v>
      </c>
      <c r="CK306">
        <v>0</v>
      </c>
      <c r="CL306">
        <v>0</v>
      </c>
      <c r="CM306">
        <v>0</v>
      </c>
      <c r="CN306">
        <v>2</v>
      </c>
      <c r="CO306">
        <v>0</v>
      </c>
      <c r="CP306">
        <v>0</v>
      </c>
      <c r="CQ306">
        <v>0</v>
      </c>
      <c r="CR306">
        <v>0</v>
      </c>
      <c r="CS306">
        <v>0</v>
      </c>
      <c r="CT306">
        <v>2</v>
      </c>
      <c r="CU306">
        <v>0</v>
      </c>
      <c r="CV306">
        <v>0</v>
      </c>
      <c r="CW306">
        <v>0</v>
      </c>
      <c r="CX306">
        <v>0</v>
      </c>
      <c r="CY306">
        <v>0</v>
      </c>
      <c r="CZ306">
        <v>0</v>
      </c>
      <c r="DA306">
        <v>0</v>
      </c>
      <c r="DB306">
        <v>0</v>
      </c>
      <c r="DC306">
        <v>2</v>
      </c>
      <c r="DD306">
        <v>0</v>
      </c>
      <c r="DE306">
        <v>0</v>
      </c>
      <c r="DF306">
        <v>2</v>
      </c>
      <c r="DG306">
        <v>0</v>
      </c>
      <c r="DH306">
        <v>0</v>
      </c>
      <c r="DI306">
        <v>0</v>
      </c>
      <c r="DJ306">
        <v>0</v>
      </c>
      <c r="DK306">
        <v>0</v>
      </c>
      <c r="DL306">
        <v>0</v>
      </c>
      <c r="DM306">
        <v>0</v>
      </c>
      <c r="DN306">
        <v>0</v>
      </c>
      <c r="DO306">
        <v>0</v>
      </c>
      <c r="DP306">
        <v>0</v>
      </c>
      <c r="DQ306">
        <v>0</v>
      </c>
      <c r="DR306">
        <v>2</v>
      </c>
      <c r="DS306">
        <v>0</v>
      </c>
      <c r="DT306">
        <v>0</v>
      </c>
      <c r="DU306">
        <v>0</v>
      </c>
      <c r="DV306">
        <v>2</v>
      </c>
      <c r="DW306">
        <v>0</v>
      </c>
      <c r="DX306">
        <v>0</v>
      </c>
      <c r="DY306">
        <v>0</v>
      </c>
      <c r="DZ306">
        <v>0</v>
      </c>
      <c r="EA306">
        <v>0</v>
      </c>
      <c r="EB306">
        <v>2</v>
      </c>
      <c r="EC306">
        <v>0</v>
      </c>
      <c r="ED306">
        <v>0</v>
      </c>
      <c r="EE306">
        <v>0</v>
      </c>
      <c r="EF306">
        <v>0</v>
      </c>
      <c r="EG306">
        <v>0</v>
      </c>
      <c r="EH306">
        <v>0</v>
      </c>
      <c r="EI306">
        <v>1</v>
      </c>
      <c r="EJ306">
        <v>0</v>
      </c>
      <c r="EK306">
        <v>0</v>
      </c>
      <c r="EL306">
        <v>0</v>
      </c>
      <c r="EM306">
        <v>0</v>
      </c>
      <c r="EN306">
        <v>0</v>
      </c>
      <c r="EO306">
        <v>0</v>
      </c>
      <c r="EP306">
        <v>0</v>
      </c>
      <c r="EQ306">
        <v>0</v>
      </c>
      <c r="ER306">
        <v>0</v>
      </c>
      <c r="ES306">
        <v>0</v>
      </c>
      <c r="ET306">
        <v>0</v>
      </c>
      <c r="EU306">
        <v>0</v>
      </c>
      <c r="EV306">
        <v>0</v>
      </c>
      <c r="EW306">
        <v>0</v>
      </c>
      <c r="EX306">
        <v>0</v>
      </c>
      <c r="EY306">
        <v>0</v>
      </c>
      <c r="EZ306">
        <v>0</v>
      </c>
      <c r="FA306">
        <v>0</v>
      </c>
      <c r="FB306">
        <v>0</v>
      </c>
      <c r="FC306">
        <v>0</v>
      </c>
    </row>
    <row r="307" spans="1:159" x14ac:dyDescent="0.25">
      <c r="A307" t="s">
        <v>463</v>
      </c>
      <c r="B307">
        <v>0</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2</v>
      </c>
      <c r="AE307">
        <v>0</v>
      </c>
      <c r="AF307">
        <v>0</v>
      </c>
      <c r="AG307">
        <v>0</v>
      </c>
      <c r="AH307">
        <v>0</v>
      </c>
      <c r="AI307">
        <v>0</v>
      </c>
      <c r="AJ307">
        <v>0</v>
      </c>
      <c r="AK307">
        <v>0</v>
      </c>
      <c r="AL307" s="8">
        <v>0</v>
      </c>
      <c r="AM307">
        <v>3</v>
      </c>
      <c r="AN307">
        <v>0</v>
      </c>
      <c r="AO307">
        <v>0</v>
      </c>
      <c r="AP307">
        <v>0</v>
      </c>
      <c r="AQ307">
        <v>0</v>
      </c>
      <c r="AR307">
        <v>0</v>
      </c>
      <c r="AS307">
        <v>4</v>
      </c>
      <c r="AT307">
        <v>3</v>
      </c>
      <c r="AU307">
        <v>2</v>
      </c>
      <c r="AV307">
        <v>1</v>
      </c>
      <c r="AW307">
        <v>0</v>
      </c>
      <c r="AX307">
        <v>0</v>
      </c>
      <c r="AY307">
        <v>0</v>
      </c>
      <c r="AZ307">
        <v>0</v>
      </c>
      <c r="BA307">
        <v>2</v>
      </c>
      <c r="BB307">
        <v>0</v>
      </c>
      <c r="BC307">
        <v>4</v>
      </c>
      <c r="BD307">
        <v>2</v>
      </c>
      <c r="BE307">
        <v>0</v>
      </c>
      <c r="BF307">
        <v>0</v>
      </c>
      <c r="BG307">
        <v>0</v>
      </c>
      <c r="BH307">
        <v>0</v>
      </c>
      <c r="BI307">
        <v>0</v>
      </c>
      <c r="BJ307">
        <v>0</v>
      </c>
      <c r="BK307">
        <v>0</v>
      </c>
      <c r="BL307">
        <v>0</v>
      </c>
      <c r="BM307">
        <v>0</v>
      </c>
      <c r="BN307">
        <v>0</v>
      </c>
      <c r="BO307">
        <v>0</v>
      </c>
      <c r="BP307">
        <v>0</v>
      </c>
      <c r="BQ307">
        <v>0</v>
      </c>
      <c r="BR307">
        <v>0</v>
      </c>
      <c r="BS307">
        <v>2</v>
      </c>
      <c r="BT307">
        <v>0</v>
      </c>
      <c r="BU307">
        <v>0</v>
      </c>
      <c r="BV307">
        <v>0</v>
      </c>
      <c r="BW307">
        <v>0</v>
      </c>
      <c r="BX307">
        <v>0</v>
      </c>
      <c r="BY307">
        <v>0</v>
      </c>
      <c r="BZ307">
        <v>0</v>
      </c>
      <c r="CA307">
        <v>0</v>
      </c>
      <c r="CB307">
        <v>0</v>
      </c>
      <c r="CC307">
        <v>0</v>
      </c>
      <c r="CD307">
        <v>0</v>
      </c>
      <c r="CE307">
        <v>0</v>
      </c>
      <c r="CF307">
        <v>0</v>
      </c>
      <c r="CG307">
        <v>2</v>
      </c>
      <c r="CH307">
        <v>0</v>
      </c>
      <c r="CI307">
        <v>0</v>
      </c>
      <c r="CJ307">
        <v>0</v>
      </c>
      <c r="CK307">
        <v>0</v>
      </c>
      <c r="CL307">
        <v>0</v>
      </c>
      <c r="CM307">
        <v>0</v>
      </c>
      <c r="CN307">
        <v>2</v>
      </c>
      <c r="CO307">
        <v>0</v>
      </c>
      <c r="CP307">
        <v>0</v>
      </c>
      <c r="CQ307">
        <v>0</v>
      </c>
      <c r="CR307">
        <v>0</v>
      </c>
      <c r="CS307">
        <v>0</v>
      </c>
      <c r="CT307">
        <v>2</v>
      </c>
      <c r="CU307">
        <v>0</v>
      </c>
      <c r="CV307">
        <v>0</v>
      </c>
      <c r="CW307">
        <v>0</v>
      </c>
      <c r="CX307">
        <v>0</v>
      </c>
      <c r="CY307">
        <v>0</v>
      </c>
      <c r="CZ307">
        <v>0</v>
      </c>
      <c r="DA307">
        <v>0</v>
      </c>
      <c r="DB307">
        <v>0</v>
      </c>
      <c r="DC307">
        <v>3</v>
      </c>
      <c r="DD307">
        <v>0</v>
      </c>
      <c r="DE307">
        <v>0</v>
      </c>
      <c r="DF307">
        <v>2</v>
      </c>
      <c r="DG307">
        <v>0</v>
      </c>
      <c r="DH307">
        <v>0</v>
      </c>
      <c r="DI307">
        <v>2</v>
      </c>
      <c r="DJ307">
        <v>0</v>
      </c>
      <c r="DK307">
        <v>0</v>
      </c>
      <c r="DL307">
        <v>0</v>
      </c>
      <c r="DM307">
        <v>0</v>
      </c>
      <c r="DN307">
        <v>0</v>
      </c>
      <c r="DO307">
        <v>0</v>
      </c>
      <c r="DP307">
        <v>0</v>
      </c>
      <c r="DQ307">
        <v>0</v>
      </c>
      <c r="DR307">
        <v>3</v>
      </c>
      <c r="DS307">
        <v>0</v>
      </c>
      <c r="DT307">
        <v>0</v>
      </c>
      <c r="DU307">
        <v>0</v>
      </c>
      <c r="DV307">
        <v>2</v>
      </c>
      <c r="DW307">
        <v>0</v>
      </c>
      <c r="DX307">
        <v>0</v>
      </c>
      <c r="DY307">
        <v>0</v>
      </c>
      <c r="DZ307">
        <v>0</v>
      </c>
      <c r="EA307">
        <v>0</v>
      </c>
      <c r="EB307">
        <v>0</v>
      </c>
      <c r="EC307">
        <v>2</v>
      </c>
      <c r="ED307">
        <v>0</v>
      </c>
      <c r="EE307">
        <v>0</v>
      </c>
      <c r="EF307">
        <v>0</v>
      </c>
      <c r="EG307">
        <v>0</v>
      </c>
      <c r="EH307">
        <v>0</v>
      </c>
      <c r="EI307">
        <v>1</v>
      </c>
      <c r="EJ307">
        <v>0</v>
      </c>
      <c r="EK307">
        <v>0</v>
      </c>
      <c r="EL307">
        <v>0</v>
      </c>
      <c r="EM307">
        <v>2</v>
      </c>
      <c r="EN307">
        <v>0</v>
      </c>
      <c r="EO307">
        <v>0</v>
      </c>
      <c r="EP307">
        <v>0</v>
      </c>
      <c r="EQ307">
        <v>0</v>
      </c>
      <c r="ER307">
        <v>0</v>
      </c>
      <c r="ES307">
        <v>0</v>
      </c>
      <c r="ET307">
        <v>0</v>
      </c>
      <c r="EU307">
        <v>0</v>
      </c>
      <c r="EV307">
        <v>0</v>
      </c>
      <c r="EW307">
        <v>0</v>
      </c>
      <c r="EX307">
        <v>3</v>
      </c>
      <c r="EY307">
        <v>0</v>
      </c>
      <c r="EZ307">
        <v>0</v>
      </c>
      <c r="FA307">
        <v>0</v>
      </c>
      <c r="FB307">
        <v>0</v>
      </c>
      <c r="FC307">
        <v>0</v>
      </c>
    </row>
    <row r="308" spans="1:159" x14ac:dyDescent="0.25">
      <c r="A308" t="s">
        <v>464</v>
      </c>
      <c r="B308">
        <v>0</v>
      </c>
      <c r="C308">
        <v>0</v>
      </c>
      <c r="D308">
        <v>0</v>
      </c>
      <c r="E308">
        <v>0</v>
      </c>
      <c r="F308">
        <v>0</v>
      </c>
      <c r="G308">
        <v>0</v>
      </c>
      <c r="H308">
        <v>0</v>
      </c>
      <c r="I308">
        <v>0</v>
      </c>
      <c r="J308">
        <v>0</v>
      </c>
      <c r="K308">
        <v>0</v>
      </c>
      <c r="L308">
        <v>0</v>
      </c>
      <c r="M308">
        <v>0</v>
      </c>
      <c r="N308">
        <v>0</v>
      </c>
      <c r="O308">
        <v>0</v>
      </c>
      <c r="P308">
        <v>0</v>
      </c>
      <c r="Q308">
        <v>0</v>
      </c>
      <c r="R308">
        <v>0</v>
      </c>
      <c r="S308">
        <v>0</v>
      </c>
      <c r="T308">
        <v>0</v>
      </c>
      <c r="U308">
        <v>0</v>
      </c>
      <c r="V308">
        <v>3</v>
      </c>
      <c r="W308">
        <v>0</v>
      </c>
      <c r="X308">
        <v>3</v>
      </c>
      <c r="Y308">
        <v>0</v>
      </c>
      <c r="Z308">
        <v>0</v>
      </c>
      <c r="AA308">
        <v>2</v>
      </c>
      <c r="AB308">
        <v>0</v>
      </c>
      <c r="AC308">
        <v>0</v>
      </c>
      <c r="AD308">
        <v>2</v>
      </c>
      <c r="AE308">
        <v>0</v>
      </c>
      <c r="AF308">
        <v>0</v>
      </c>
      <c r="AG308">
        <v>0</v>
      </c>
      <c r="AH308">
        <v>0</v>
      </c>
      <c r="AI308">
        <v>0</v>
      </c>
      <c r="AJ308">
        <v>0</v>
      </c>
      <c r="AK308">
        <v>0</v>
      </c>
      <c r="AL308" s="8">
        <v>0</v>
      </c>
      <c r="AM308">
        <v>3</v>
      </c>
      <c r="AN308">
        <v>0</v>
      </c>
      <c r="AO308">
        <v>0</v>
      </c>
      <c r="AP308">
        <v>0</v>
      </c>
      <c r="AQ308">
        <v>0</v>
      </c>
      <c r="AR308">
        <v>0</v>
      </c>
      <c r="AS308">
        <v>4</v>
      </c>
      <c r="AT308">
        <v>4</v>
      </c>
      <c r="AU308">
        <v>0</v>
      </c>
      <c r="AV308">
        <v>0</v>
      </c>
      <c r="AW308">
        <v>0</v>
      </c>
      <c r="AX308">
        <v>2</v>
      </c>
      <c r="AY308">
        <v>0</v>
      </c>
      <c r="AZ308">
        <v>0</v>
      </c>
      <c r="BA308">
        <v>0</v>
      </c>
      <c r="BB308">
        <v>0</v>
      </c>
      <c r="BC308">
        <v>0</v>
      </c>
      <c r="BD308">
        <v>3</v>
      </c>
      <c r="BE308">
        <v>0</v>
      </c>
      <c r="BF308">
        <v>0</v>
      </c>
      <c r="BG308">
        <v>0</v>
      </c>
      <c r="BH308">
        <v>0</v>
      </c>
      <c r="BI308">
        <v>0</v>
      </c>
      <c r="BJ308">
        <v>0</v>
      </c>
      <c r="BK308">
        <v>0</v>
      </c>
      <c r="BL308">
        <v>0</v>
      </c>
      <c r="BM308">
        <v>0</v>
      </c>
      <c r="BN308">
        <v>0</v>
      </c>
      <c r="BO308">
        <v>0</v>
      </c>
      <c r="BP308">
        <v>0</v>
      </c>
      <c r="BQ308">
        <v>0</v>
      </c>
      <c r="BR308">
        <v>0</v>
      </c>
      <c r="BS308">
        <v>2</v>
      </c>
      <c r="BT308">
        <v>0</v>
      </c>
      <c r="BU308">
        <v>0</v>
      </c>
      <c r="BV308">
        <v>0</v>
      </c>
      <c r="BW308">
        <v>0</v>
      </c>
      <c r="BX308">
        <v>0</v>
      </c>
      <c r="BY308">
        <v>0</v>
      </c>
      <c r="BZ308">
        <v>0</v>
      </c>
      <c r="CA308">
        <v>0</v>
      </c>
      <c r="CB308">
        <v>0</v>
      </c>
      <c r="CC308">
        <v>0</v>
      </c>
      <c r="CD308">
        <v>0</v>
      </c>
      <c r="CE308">
        <v>0</v>
      </c>
      <c r="CF308">
        <v>0</v>
      </c>
      <c r="CG308">
        <v>2</v>
      </c>
      <c r="CH308">
        <v>0</v>
      </c>
      <c r="CI308">
        <v>0</v>
      </c>
      <c r="CJ308">
        <v>0</v>
      </c>
      <c r="CK308">
        <v>0</v>
      </c>
      <c r="CL308">
        <v>0</v>
      </c>
      <c r="CM308">
        <v>0</v>
      </c>
      <c r="CN308">
        <v>0</v>
      </c>
      <c r="CO308">
        <v>0</v>
      </c>
      <c r="CP308">
        <v>0</v>
      </c>
      <c r="CQ308">
        <v>0</v>
      </c>
      <c r="CR308">
        <v>0</v>
      </c>
      <c r="CS308">
        <v>2</v>
      </c>
      <c r="CT308">
        <v>1</v>
      </c>
      <c r="CU308">
        <v>0</v>
      </c>
      <c r="CV308">
        <v>0</v>
      </c>
      <c r="CW308">
        <v>0</v>
      </c>
      <c r="CX308">
        <v>0</v>
      </c>
      <c r="CY308">
        <v>0</v>
      </c>
      <c r="CZ308">
        <v>0</v>
      </c>
      <c r="DA308">
        <v>0</v>
      </c>
      <c r="DB308">
        <v>0</v>
      </c>
      <c r="DC308">
        <v>3</v>
      </c>
      <c r="DD308">
        <v>0</v>
      </c>
      <c r="DE308">
        <v>0</v>
      </c>
      <c r="DF308">
        <v>3</v>
      </c>
      <c r="DG308">
        <v>0</v>
      </c>
      <c r="DH308">
        <v>0</v>
      </c>
      <c r="DI308">
        <v>0</v>
      </c>
      <c r="DJ308">
        <v>0</v>
      </c>
      <c r="DK308">
        <v>0</v>
      </c>
      <c r="DL308">
        <v>0</v>
      </c>
      <c r="DM308">
        <v>0</v>
      </c>
      <c r="DN308">
        <v>0</v>
      </c>
      <c r="DO308">
        <v>0</v>
      </c>
      <c r="DP308">
        <v>0</v>
      </c>
      <c r="DQ308">
        <v>0</v>
      </c>
      <c r="DR308">
        <v>3</v>
      </c>
      <c r="DS308">
        <v>0</v>
      </c>
      <c r="DT308">
        <v>0</v>
      </c>
      <c r="DU308">
        <v>0</v>
      </c>
      <c r="DV308">
        <v>2</v>
      </c>
      <c r="DW308">
        <v>0</v>
      </c>
      <c r="DX308">
        <v>0</v>
      </c>
      <c r="DY308">
        <v>0</v>
      </c>
      <c r="DZ308">
        <v>0</v>
      </c>
      <c r="EA308">
        <v>0</v>
      </c>
      <c r="EB308">
        <v>0</v>
      </c>
      <c r="EC308">
        <v>2</v>
      </c>
      <c r="ED308">
        <v>0</v>
      </c>
      <c r="EE308">
        <v>0</v>
      </c>
      <c r="EF308">
        <v>0</v>
      </c>
      <c r="EG308">
        <v>0</v>
      </c>
      <c r="EH308">
        <v>0</v>
      </c>
      <c r="EI308">
        <v>0</v>
      </c>
      <c r="EJ308">
        <v>0</v>
      </c>
      <c r="EK308">
        <v>0</v>
      </c>
      <c r="EL308">
        <v>0</v>
      </c>
      <c r="EM308">
        <v>4</v>
      </c>
      <c r="EN308">
        <v>0</v>
      </c>
      <c r="EO308">
        <v>0</v>
      </c>
      <c r="EP308">
        <v>0</v>
      </c>
      <c r="EQ308">
        <v>0</v>
      </c>
      <c r="ER308">
        <v>0</v>
      </c>
      <c r="ES308">
        <v>0</v>
      </c>
      <c r="ET308">
        <v>0</v>
      </c>
      <c r="EU308">
        <v>0</v>
      </c>
      <c r="EV308">
        <v>0</v>
      </c>
      <c r="EW308">
        <v>0</v>
      </c>
      <c r="EX308">
        <v>3</v>
      </c>
      <c r="EY308">
        <v>0</v>
      </c>
      <c r="EZ308">
        <v>0</v>
      </c>
      <c r="FA308">
        <v>0</v>
      </c>
      <c r="FB308">
        <v>0</v>
      </c>
      <c r="FC308">
        <v>0</v>
      </c>
    </row>
    <row r="309" spans="1:159" x14ac:dyDescent="0.25">
      <c r="A309" t="s">
        <v>465</v>
      </c>
      <c r="B309">
        <v>0</v>
      </c>
      <c r="C309">
        <v>0</v>
      </c>
      <c r="D309">
        <v>0</v>
      </c>
      <c r="E309">
        <v>0</v>
      </c>
      <c r="F309">
        <v>0</v>
      </c>
      <c r="G309">
        <v>0</v>
      </c>
      <c r="H309">
        <v>0</v>
      </c>
      <c r="I309">
        <v>0</v>
      </c>
      <c r="J309">
        <v>0</v>
      </c>
      <c r="K309">
        <v>0</v>
      </c>
      <c r="L309">
        <v>0</v>
      </c>
      <c r="M309">
        <v>0</v>
      </c>
      <c r="N309">
        <v>0</v>
      </c>
      <c r="O309">
        <v>0</v>
      </c>
      <c r="P309">
        <v>0</v>
      </c>
      <c r="Q309">
        <v>1</v>
      </c>
      <c r="R309">
        <v>0</v>
      </c>
      <c r="S309">
        <v>0</v>
      </c>
      <c r="T309">
        <v>0</v>
      </c>
      <c r="U309">
        <v>0</v>
      </c>
      <c r="V309">
        <v>0</v>
      </c>
      <c r="W309">
        <v>0</v>
      </c>
      <c r="X309">
        <v>0</v>
      </c>
      <c r="Y309">
        <v>0</v>
      </c>
      <c r="Z309">
        <v>0</v>
      </c>
      <c r="AA309">
        <v>0</v>
      </c>
      <c r="AB309">
        <v>0</v>
      </c>
      <c r="AC309">
        <v>0</v>
      </c>
      <c r="AD309">
        <v>0</v>
      </c>
      <c r="AE309">
        <v>0</v>
      </c>
      <c r="AF309">
        <v>0</v>
      </c>
      <c r="AG309">
        <v>1</v>
      </c>
      <c r="AH309">
        <v>0</v>
      </c>
      <c r="AI309">
        <v>0</v>
      </c>
      <c r="AJ309">
        <v>0</v>
      </c>
      <c r="AK309">
        <v>0</v>
      </c>
      <c r="AL309" s="8">
        <v>0</v>
      </c>
      <c r="AM309">
        <v>0</v>
      </c>
      <c r="AN309">
        <v>0</v>
      </c>
      <c r="AO309">
        <v>0</v>
      </c>
      <c r="AP309">
        <v>0</v>
      </c>
      <c r="AQ309">
        <v>0</v>
      </c>
      <c r="AR309">
        <v>0</v>
      </c>
      <c r="AS309">
        <v>2</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1</v>
      </c>
      <c r="CO309">
        <v>0</v>
      </c>
      <c r="CP309">
        <v>0</v>
      </c>
      <c r="CQ309">
        <v>0</v>
      </c>
      <c r="CR309">
        <v>0</v>
      </c>
      <c r="CS309">
        <v>0</v>
      </c>
      <c r="CT309">
        <v>0</v>
      </c>
      <c r="CU309">
        <v>1</v>
      </c>
      <c r="CV309">
        <v>0</v>
      </c>
      <c r="CW309">
        <v>0</v>
      </c>
      <c r="CX309">
        <v>0</v>
      </c>
      <c r="CY309">
        <v>0</v>
      </c>
      <c r="CZ309">
        <v>2</v>
      </c>
      <c r="DA309">
        <v>4</v>
      </c>
      <c r="DB309">
        <v>0</v>
      </c>
      <c r="DC309">
        <v>2</v>
      </c>
      <c r="DD309">
        <v>0</v>
      </c>
      <c r="DE309">
        <v>0</v>
      </c>
      <c r="DF309">
        <v>1</v>
      </c>
      <c r="DG309">
        <v>0</v>
      </c>
      <c r="DH309">
        <v>0</v>
      </c>
      <c r="DI309">
        <v>0</v>
      </c>
      <c r="DJ309">
        <v>0</v>
      </c>
      <c r="DK309">
        <v>0</v>
      </c>
      <c r="DL309">
        <v>0</v>
      </c>
      <c r="DM309">
        <v>0</v>
      </c>
      <c r="DN309">
        <v>0</v>
      </c>
      <c r="DO309">
        <v>0</v>
      </c>
      <c r="DP309">
        <v>0</v>
      </c>
      <c r="DQ309">
        <v>0</v>
      </c>
      <c r="DR309">
        <v>0</v>
      </c>
      <c r="DS309">
        <v>0</v>
      </c>
      <c r="DT309">
        <v>0</v>
      </c>
      <c r="DU309">
        <v>0</v>
      </c>
      <c r="DV309">
        <v>3</v>
      </c>
      <c r="DW309">
        <v>0</v>
      </c>
      <c r="DX309">
        <v>0</v>
      </c>
      <c r="DY309">
        <v>0</v>
      </c>
      <c r="DZ309">
        <v>1</v>
      </c>
      <c r="EA309">
        <v>3</v>
      </c>
      <c r="EB309">
        <v>0</v>
      </c>
      <c r="EC309">
        <v>3</v>
      </c>
      <c r="ED309">
        <v>0</v>
      </c>
      <c r="EE309">
        <v>0</v>
      </c>
      <c r="EF309">
        <v>0</v>
      </c>
      <c r="EG309">
        <v>0</v>
      </c>
      <c r="EH309">
        <v>0</v>
      </c>
      <c r="EI309">
        <v>0</v>
      </c>
      <c r="EJ309">
        <v>0</v>
      </c>
      <c r="EK309">
        <v>2</v>
      </c>
      <c r="EL309">
        <v>0</v>
      </c>
      <c r="EM309">
        <v>0</v>
      </c>
      <c r="EN309">
        <v>0</v>
      </c>
      <c r="EO309">
        <v>0</v>
      </c>
      <c r="EP309">
        <v>0</v>
      </c>
      <c r="EQ309">
        <v>0</v>
      </c>
      <c r="ER309">
        <v>0</v>
      </c>
      <c r="ES309">
        <v>0</v>
      </c>
      <c r="ET309">
        <v>0</v>
      </c>
      <c r="EU309">
        <v>0</v>
      </c>
      <c r="EV309">
        <v>0</v>
      </c>
      <c r="EW309">
        <v>0</v>
      </c>
      <c r="EX309">
        <v>1</v>
      </c>
      <c r="EY309">
        <v>0</v>
      </c>
      <c r="EZ309">
        <v>0</v>
      </c>
      <c r="FA309">
        <v>0</v>
      </c>
      <c r="FB309">
        <v>0</v>
      </c>
      <c r="FC309">
        <v>0</v>
      </c>
    </row>
    <row r="310" spans="1:159" x14ac:dyDescent="0.25">
      <c r="A310" t="s">
        <v>466</v>
      </c>
      <c r="B310">
        <v>0</v>
      </c>
      <c r="C310">
        <v>0</v>
      </c>
      <c r="D310">
        <v>0</v>
      </c>
      <c r="E310">
        <v>0</v>
      </c>
      <c r="F310">
        <v>0</v>
      </c>
      <c r="G310">
        <v>0</v>
      </c>
      <c r="H310">
        <v>0</v>
      </c>
      <c r="I310">
        <v>0</v>
      </c>
      <c r="J310">
        <v>0</v>
      </c>
      <c r="K310">
        <v>0</v>
      </c>
      <c r="L310">
        <v>0</v>
      </c>
      <c r="M310">
        <v>0</v>
      </c>
      <c r="N310">
        <v>0</v>
      </c>
      <c r="O310">
        <v>0</v>
      </c>
      <c r="P310">
        <v>0</v>
      </c>
      <c r="Q310">
        <v>1</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s="8">
        <v>0</v>
      </c>
      <c r="AM310">
        <v>0</v>
      </c>
      <c r="AN310">
        <v>0</v>
      </c>
      <c r="AO310">
        <v>0</v>
      </c>
      <c r="AP310">
        <v>0</v>
      </c>
      <c r="AQ310">
        <v>0</v>
      </c>
      <c r="AR310">
        <v>0</v>
      </c>
      <c r="AS310">
        <v>3</v>
      </c>
      <c r="AT310">
        <v>0</v>
      </c>
      <c r="AU310">
        <v>0</v>
      </c>
      <c r="AV310">
        <v>2</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1</v>
      </c>
      <c r="DA310">
        <v>3</v>
      </c>
      <c r="DB310">
        <v>0</v>
      </c>
      <c r="DC310">
        <v>1</v>
      </c>
      <c r="DD310">
        <v>0</v>
      </c>
      <c r="DE310">
        <v>0</v>
      </c>
      <c r="DF310">
        <v>2</v>
      </c>
      <c r="DG310">
        <v>0</v>
      </c>
      <c r="DH310">
        <v>0</v>
      </c>
      <c r="DI310">
        <v>0</v>
      </c>
      <c r="DJ310">
        <v>0</v>
      </c>
      <c r="DK310">
        <v>0</v>
      </c>
      <c r="DL310">
        <v>0</v>
      </c>
      <c r="DM310">
        <v>0</v>
      </c>
      <c r="DN310">
        <v>0</v>
      </c>
      <c r="DO310">
        <v>0</v>
      </c>
      <c r="DP310">
        <v>0</v>
      </c>
      <c r="DQ310">
        <v>0</v>
      </c>
      <c r="DR310">
        <v>0</v>
      </c>
      <c r="DS310">
        <v>0</v>
      </c>
      <c r="DT310">
        <v>0</v>
      </c>
      <c r="DU310">
        <v>0</v>
      </c>
      <c r="DV310">
        <v>3</v>
      </c>
      <c r="DW310">
        <v>0</v>
      </c>
      <c r="DX310">
        <v>0</v>
      </c>
      <c r="DY310">
        <v>0</v>
      </c>
      <c r="DZ310">
        <v>3</v>
      </c>
      <c r="EA310">
        <v>1</v>
      </c>
      <c r="EB310">
        <v>3</v>
      </c>
      <c r="EC310">
        <v>2</v>
      </c>
      <c r="ED310">
        <v>0</v>
      </c>
      <c r="EE310">
        <v>0</v>
      </c>
      <c r="EF310">
        <v>0</v>
      </c>
      <c r="EG310">
        <v>0</v>
      </c>
      <c r="EH310">
        <v>0</v>
      </c>
      <c r="EI310">
        <v>0</v>
      </c>
      <c r="EJ310">
        <v>0</v>
      </c>
      <c r="EK310">
        <v>2</v>
      </c>
      <c r="EL310">
        <v>0</v>
      </c>
      <c r="EM310">
        <v>3</v>
      </c>
      <c r="EN310">
        <v>0</v>
      </c>
      <c r="EO310">
        <v>0</v>
      </c>
      <c r="EP310">
        <v>0</v>
      </c>
      <c r="EQ310">
        <v>0</v>
      </c>
      <c r="ER310">
        <v>0</v>
      </c>
      <c r="ES310">
        <v>0</v>
      </c>
      <c r="ET310">
        <v>0</v>
      </c>
      <c r="EU310">
        <v>0</v>
      </c>
      <c r="EV310">
        <v>0</v>
      </c>
      <c r="EW310">
        <v>0</v>
      </c>
      <c r="EX310">
        <v>2</v>
      </c>
      <c r="EY310">
        <v>0</v>
      </c>
      <c r="EZ310">
        <v>0</v>
      </c>
      <c r="FA310">
        <v>0</v>
      </c>
      <c r="FB310">
        <v>0</v>
      </c>
      <c r="FC310">
        <v>0</v>
      </c>
    </row>
    <row r="311" spans="1:159" x14ac:dyDescent="0.25">
      <c r="A311" t="s">
        <v>467</v>
      </c>
      <c r="B311">
        <v>0</v>
      </c>
      <c r="C311">
        <v>0</v>
      </c>
      <c r="D311">
        <v>0</v>
      </c>
      <c r="E311">
        <v>0</v>
      </c>
      <c r="F311">
        <v>0</v>
      </c>
      <c r="G311">
        <v>0</v>
      </c>
      <c r="H311">
        <v>0</v>
      </c>
      <c r="I311">
        <v>0</v>
      </c>
      <c r="J311">
        <v>0</v>
      </c>
      <c r="K311">
        <v>0</v>
      </c>
      <c r="L311">
        <v>0</v>
      </c>
      <c r="M311">
        <v>0</v>
      </c>
      <c r="N311">
        <v>0</v>
      </c>
      <c r="O311">
        <v>0</v>
      </c>
      <c r="P311">
        <v>0</v>
      </c>
      <c r="Q311">
        <v>0</v>
      </c>
      <c r="R311">
        <v>0</v>
      </c>
      <c r="S311">
        <v>0</v>
      </c>
      <c r="T311">
        <v>0</v>
      </c>
      <c r="U311">
        <v>0</v>
      </c>
      <c r="V311">
        <v>2</v>
      </c>
      <c r="W311">
        <v>0</v>
      </c>
      <c r="X311">
        <v>0</v>
      </c>
      <c r="Y311">
        <v>0</v>
      </c>
      <c r="Z311">
        <v>0</v>
      </c>
      <c r="AA311">
        <v>0</v>
      </c>
      <c r="AB311">
        <v>0</v>
      </c>
      <c r="AC311">
        <v>0</v>
      </c>
      <c r="AD311">
        <v>0</v>
      </c>
      <c r="AE311">
        <v>0</v>
      </c>
      <c r="AF311">
        <v>0</v>
      </c>
      <c r="AG311">
        <v>0</v>
      </c>
      <c r="AH311">
        <v>0</v>
      </c>
      <c r="AI311">
        <v>0</v>
      </c>
      <c r="AJ311">
        <v>0</v>
      </c>
      <c r="AK311">
        <v>0</v>
      </c>
      <c r="AL311" s="8">
        <v>0</v>
      </c>
      <c r="AM311">
        <v>0</v>
      </c>
      <c r="AN311">
        <v>0</v>
      </c>
      <c r="AO311">
        <v>0</v>
      </c>
      <c r="AP311">
        <v>0</v>
      </c>
      <c r="AQ311">
        <v>0</v>
      </c>
      <c r="AR311">
        <v>0</v>
      </c>
      <c r="AS311">
        <v>3</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1</v>
      </c>
      <c r="CV311">
        <v>1</v>
      </c>
      <c r="CW311">
        <v>0</v>
      </c>
      <c r="CX311">
        <v>0</v>
      </c>
      <c r="CY311">
        <v>3</v>
      </c>
      <c r="CZ311">
        <v>0</v>
      </c>
      <c r="DA311">
        <v>2</v>
      </c>
      <c r="DB311">
        <v>0</v>
      </c>
      <c r="DC311">
        <v>3</v>
      </c>
      <c r="DD311">
        <v>0</v>
      </c>
      <c r="DE311">
        <v>0</v>
      </c>
      <c r="DF311">
        <v>2</v>
      </c>
      <c r="DG311">
        <v>0</v>
      </c>
      <c r="DH311">
        <v>0</v>
      </c>
      <c r="DI311">
        <v>0</v>
      </c>
      <c r="DJ311">
        <v>0</v>
      </c>
      <c r="DK311">
        <v>0</v>
      </c>
      <c r="DL311">
        <v>0</v>
      </c>
      <c r="DM311">
        <v>0</v>
      </c>
      <c r="DN311">
        <v>0</v>
      </c>
      <c r="DO311">
        <v>0</v>
      </c>
      <c r="DP311">
        <v>0</v>
      </c>
      <c r="DQ311">
        <v>0</v>
      </c>
      <c r="DR311">
        <v>0</v>
      </c>
      <c r="DS311">
        <v>3</v>
      </c>
      <c r="DT311">
        <v>0</v>
      </c>
      <c r="DU311">
        <v>0</v>
      </c>
      <c r="DV311">
        <v>3</v>
      </c>
      <c r="DW311">
        <v>0</v>
      </c>
      <c r="DX311">
        <v>0</v>
      </c>
      <c r="DY311">
        <v>0</v>
      </c>
      <c r="DZ311">
        <v>2</v>
      </c>
      <c r="EA311">
        <v>0</v>
      </c>
      <c r="EB311">
        <v>2</v>
      </c>
      <c r="EC311">
        <v>2</v>
      </c>
      <c r="ED311">
        <v>0</v>
      </c>
      <c r="EE311">
        <v>0</v>
      </c>
      <c r="EF311">
        <v>0</v>
      </c>
      <c r="EG311">
        <v>0</v>
      </c>
      <c r="EH311">
        <v>0</v>
      </c>
      <c r="EI311">
        <v>0</v>
      </c>
      <c r="EJ311">
        <v>0</v>
      </c>
      <c r="EK311">
        <v>2</v>
      </c>
      <c r="EL311">
        <v>0</v>
      </c>
      <c r="EM311">
        <v>3</v>
      </c>
      <c r="EN311">
        <v>0</v>
      </c>
      <c r="EO311">
        <v>0</v>
      </c>
      <c r="EP311">
        <v>0</v>
      </c>
      <c r="EQ311">
        <v>0</v>
      </c>
      <c r="ER311">
        <v>0</v>
      </c>
      <c r="ES311">
        <v>0</v>
      </c>
      <c r="ET311">
        <v>0</v>
      </c>
      <c r="EU311">
        <v>0</v>
      </c>
      <c r="EV311">
        <v>0</v>
      </c>
      <c r="EW311">
        <v>0</v>
      </c>
      <c r="EX311">
        <v>2</v>
      </c>
      <c r="EY311">
        <v>0</v>
      </c>
      <c r="EZ311">
        <v>0</v>
      </c>
      <c r="FA311">
        <v>0</v>
      </c>
      <c r="FB311">
        <v>0</v>
      </c>
      <c r="FC311">
        <v>0</v>
      </c>
    </row>
    <row r="312" spans="1:159" x14ac:dyDescent="0.25">
      <c r="A312" t="s">
        <v>468</v>
      </c>
      <c r="B312">
        <v>0</v>
      </c>
      <c r="C312">
        <v>0</v>
      </c>
      <c r="D312">
        <v>0</v>
      </c>
      <c r="E312">
        <v>0</v>
      </c>
      <c r="F312">
        <v>0</v>
      </c>
      <c r="G312">
        <v>0</v>
      </c>
      <c r="H312">
        <v>0</v>
      </c>
      <c r="I312">
        <v>0</v>
      </c>
      <c r="J312">
        <v>0</v>
      </c>
      <c r="K312">
        <v>0</v>
      </c>
      <c r="L312">
        <v>0</v>
      </c>
      <c r="M312">
        <v>0</v>
      </c>
      <c r="N312">
        <v>0</v>
      </c>
      <c r="O312">
        <v>0</v>
      </c>
      <c r="P312">
        <v>0</v>
      </c>
      <c r="Q312">
        <v>0</v>
      </c>
      <c r="R312">
        <v>0</v>
      </c>
      <c r="S312">
        <v>0</v>
      </c>
      <c r="T312">
        <v>0</v>
      </c>
      <c r="U312">
        <v>0</v>
      </c>
      <c r="V312">
        <v>2</v>
      </c>
      <c r="W312">
        <v>0</v>
      </c>
      <c r="X312">
        <v>0</v>
      </c>
      <c r="Y312">
        <v>0</v>
      </c>
      <c r="Z312">
        <v>0</v>
      </c>
      <c r="AA312">
        <v>1</v>
      </c>
      <c r="AB312">
        <v>0</v>
      </c>
      <c r="AC312">
        <v>0</v>
      </c>
      <c r="AD312">
        <v>0</v>
      </c>
      <c r="AE312">
        <v>0</v>
      </c>
      <c r="AF312">
        <v>0</v>
      </c>
      <c r="AG312">
        <v>0</v>
      </c>
      <c r="AH312">
        <v>0</v>
      </c>
      <c r="AI312">
        <v>0</v>
      </c>
      <c r="AJ312">
        <v>0</v>
      </c>
      <c r="AK312">
        <v>0</v>
      </c>
      <c r="AL312" s="8">
        <v>0</v>
      </c>
      <c r="AM312">
        <v>0</v>
      </c>
      <c r="AN312">
        <v>0</v>
      </c>
      <c r="AO312">
        <v>0</v>
      </c>
      <c r="AP312">
        <v>0</v>
      </c>
      <c r="AQ312">
        <v>0</v>
      </c>
      <c r="AR312">
        <v>0</v>
      </c>
      <c r="AS312">
        <v>2</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2</v>
      </c>
      <c r="CV312">
        <v>1</v>
      </c>
      <c r="CW312">
        <v>0</v>
      </c>
      <c r="CX312">
        <v>0</v>
      </c>
      <c r="CY312">
        <v>0</v>
      </c>
      <c r="CZ312">
        <v>0</v>
      </c>
      <c r="DA312">
        <v>3</v>
      </c>
      <c r="DB312">
        <v>0</v>
      </c>
      <c r="DC312">
        <v>2</v>
      </c>
      <c r="DD312">
        <v>0</v>
      </c>
      <c r="DE312">
        <v>0</v>
      </c>
      <c r="DF312">
        <v>2</v>
      </c>
      <c r="DG312">
        <v>0</v>
      </c>
      <c r="DH312">
        <v>0</v>
      </c>
      <c r="DI312">
        <v>0</v>
      </c>
      <c r="DJ312">
        <v>0</v>
      </c>
      <c r="DK312">
        <v>0</v>
      </c>
      <c r="DL312">
        <v>0</v>
      </c>
      <c r="DM312">
        <v>0</v>
      </c>
      <c r="DN312">
        <v>0</v>
      </c>
      <c r="DO312">
        <v>0</v>
      </c>
      <c r="DP312">
        <v>0</v>
      </c>
      <c r="DQ312">
        <v>0</v>
      </c>
      <c r="DR312">
        <v>0</v>
      </c>
      <c r="DS312">
        <v>0</v>
      </c>
      <c r="DT312">
        <v>0</v>
      </c>
      <c r="DU312">
        <v>0</v>
      </c>
      <c r="DV312">
        <v>2</v>
      </c>
      <c r="DW312">
        <v>0</v>
      </c>
      <c r="DX312">
        <v>0</v>
      </c>
      <c r="DY312">
        <v>0</v>
      </c>
      <c r="DZ312">
        <v>2</v>
      </c>
      <c r="EA312">
        <v>2</v>
      </c>
      <c r="EB312">
        <v>2</v>
      </c>
      <c r="EC312">
        <v>2</v>
      </c>
      <c r="ED312">
        <v>0</v>
      </c>
      <c r="EE312">
        <v>0</v>
      </c>
      <c r="EF312">
        <v>0</v>
      </c>
      <c r="EG312">
        <v>0</v>
      </c>
      <c r="EH312">
        <v>0</v>
      </c>
      <c r="EI312">
        <v>0</v>
      </c>
      <c r="EJ312">
        <v>0</v>
      </c>
      <c r="EK312">
        <v>2</v>
      </c>
      <c r="EL312">
        <v>0</v>
      </c>
      <c r="EM312">
        <v>2</v>
      </c>
      <c r="EN312">
        <v>0</v>
      </c>
      <c r="EO312">
        <v>0</v>
      </c>
      <c r="EP312">
        <v>0</v>
      </c>
      <c r="EQ312">
        <v>0</v>
      </c>
      <c r="ER312">
        <v>0</v>
      </c>
      <c r="ES312">
        <v>0</v>
      </c>
      <c r="ET312">
        <v>0</v>
      </c>
      <c r="EU312">
        <v>0</v>
      </c>
      <c r="EV312">
        <v>0</v>
      </c>
      <c r="EW312">
        <v>0</v>
      </c>
      <c r="EX312">
        <v>2</v>
      </c>
      <c r="EY312">
        <v>0</v>
      </c>
      <c r="EZ312">
        <v>0</v>
      </c>
      <c r="FA312">
        <v>0</v>
      </c>
      <c r="FB312">
        <v>0</v>
      </c>
      <c r="FC312">
        <v>0</v>
      </c>
    </row>
    <row r="313" spans="1:159" x14ac:dyDescent="0.25">
      <c r="A313" t="s">
        <v>469</v>
      </c>
      <c r="B313">
        <v>1</v>
      </c>
      <c r="C313">
        <v>0</v>
      </c>
      <c r="D313">
        <v>0</v>
      </c>
      <c r="E313">
        <v>0</v>
      </c>
      <c r="F313">
        <v>0</v>
      </c>
      <c r="G313">
        <v>0</v>
      </c>
      <c r="H313">
        <v>0</v>
      </c>
      <c r="I313">
        <v>0</v>
      </c>
      <c r="J313">
        <v>0</v>
      </c>
      <c r="K313">
        <v>0</v>
      </c>
      <c r="L313">
        <v>0</v>
      </c>
      <c r="M313">
        <v>0</v>
      </c>
      <c r="N313">
        <v>0</v>
      </c>
      <c r="O313">
        <v>0</v>
      </c>
      <c r="P313">
        <v>0</v>
      </c>
      <c r="Q313">
        <v>1</v>
      </c>
      <c r="R313">
        <v>0</v>
      </c>
      <c r="S313">
        <v>0</v>
      </c>
      <c r="T313">
        <v>0</v>
      </c>
      <c r="U313">
        <v>0</v>
      </c>
      <c r="V313">
        <v>2</v>
      </c>
      <c r="W313">
        <v>0</v>
      </c>
      <c r="X313">
        <v>0</v>
      </c>
      <c r="Y313">
        <v>0</v>
      </c>
      <c r="Z313">
        <v>0</v>
      </c>
      <c r="AA313">
        <v>0</v>
      </c>
      <c r="AB313">
        <v>0</v>
      </c>
      <c r="AC313">
        <v>0</v>
      </c>
      <c r="AD313">
        <v>0</v>
      </c>
      <c r="AE313">
        <v>0</v>
      </c>
      <c r="AF313">
        <v>0</v>
      </c>
      <c r="AG313">
        <v>0</v>
      </c>
      <c r="AH313">
        <v>0</v>
      </c>
      <c r="AI313">
        <v>0</v>
      </c>
      <c r="AJ313">
        <v>0</v>
      </c>
      <c r="AK313">
        <v>0</v>
      </c>
      <c r="AL313" s="8">
        <v>0</v>
      </c>
      <c r="AM313">
        <v>0</v>
      </c>
      <c r="AN313">
        <v>0</v>
      </c>
      <c r="AO313">
        <v>0</v>
      </c>
      <c r="AP313">
        <v>0</v>
      </c>
      <c r="AQ313">
        <v>0</v>
      </c>
      <c r="AR313">
        <v>0</v>
      </c>
      <c r="AS313">
        <v>2</v>
      </c>
      <c r="AT313">
        <v>0</v>
      </c>
      <c r="AU313">
        <v>0</v>
      </c>
      <c r="AV313">
        <v>0</v>
      </c>
      <c r="AW313">
        <v>0</v>
      </c>
      <c r="AX313">
        <v>0</v>
      </c>
      <c r="AY313">
        <v>0</v>
      </c>
      <c r="AZ313">
        <v>0</v>
      </c>
      <c r="BA313">
        <v>0</v>
      </c>
      <c r="BB313">
        <v>0</v>
      </c>
      <c r="BC313">
        <v>0</v>
      </c>
      <c r="BD313">
        <v>0</v>
      </c>
      <c r="BE313">
        <v>0</v>
      </c>
      <c r="BF313">
        <v>0</v>
      </c>
      <c r="BG313">
        <v>0</v>
      </c>
      <c r="BH313">
        <v>0</v>
      </c>
      <c r="BI313">
        <v>0</v>
      </c>
      <c r="BJ313">
        <v>0</v>
      </c>
      <c r="BK313">
        <v>1</v>
      </c>
      <c r="BL313">
        <v>0</v>
      </c>
      <c r="BM313">
        <v>0</v>
      </c>
      <c r="BN313">
        <v>0</v>
      </c>
      <c r="BO313">
        <v>0</v>
      </c>
      <c r="BP313">
        <v>0</v>
      </c>
      <c r="BQ313">
        <v>0</v>
      </c>
      <c r="BR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2</v>
      </c>
      <c r="CV313">
        <v>0</v>
      </c>
      <c r="CW313">
        <v>0</v>
      </c>
      <c r="CX313">
        <v>0</v>
      </c>
      <c r="CY313">
        <v>0</v>
      </c>
      <c r="CZ313">
        <v>0</v>
      </c>
      <c r="DA313">
        <v>3</v>
      </c>
      <c r="DB313">
        <v>0</v>
      </c>
      <c r="DC313">
        <v>2</v>
      </c>
      <c r="DD313">
        <v>0</v>
      </c>
      <c r="DE313">
        <v>0</v>
      </c>
      <c r="DF313">
        <v>1</v>
      </c>
      <c r="DG313">
        <v>0</v>
      </c>
      <c r="DH313">
        <v>0</v>
      </c>
      <c r="DI313">
        <v>0</v>
      </c>
      <c r="DJ313">
        <v>0</v>
      </c>
      <c r="DK313">
        <v>0</v>
      </c>
      <c r="DL313">
        <v>0</v>
      </c>
      <c r="DM313">
        <v>0</v>
      </c>
      <c r="DN313">
        <v>0</v>
      </c>
      <c r="DO313">
        <v>0</v>
      </c>
      <c r="DP313">
        <v>0</v>
      </c>
      <c r="DQ313">
        <v>0</v>
      </c>
      <c r="DR313">
        <v>0</v>
      </c>
      <c r="DS313">
        <v>0</v>
      </c>
      <c r="DT313">
        <v>0</v>
      </c>
      <c r="DU313">
        <v>0</v>
      </c>
      <c r="DV313">
        <v>3</v>
      </c>
      <c r="DW313">
        <v>0</v>
      </c>
      <c r="DX313">
        <v>0</v>
      </c>
      <c r="DY313">
        <v>0</v>
      </c>
      <c r="DZ313">
        <v>2</v>
      </c>
      <c r="EA313">
        <v>3</v>
      </c>
      <c r="EB313">
        <v>2</v>
      </c>
      <c r="EC313">
        <v>3</v>
      </c>
      <c r="ED313">
        <v>0</v>
      </c>
      <c r="EE313">
        <v>0</v>
      </c>
      <c r="EF313">
        <v>0</v>
      </c>
      <c r="EG313">
        <v>0</v>
      </c>
      <c r="EH313">
        <v>0</v>
      </c>
      <c r="EI313">
        <v>0</v>
      </c>
      <c r="EJ313">
        <v>0</v>
      </c>
      <c r="EK313">
        <v>2</v>
      </c>
      <c r="EL313">
        <v>0</v>
      </c>
      <c r="EM313">
        <v>2</v>
      </c>
      <c r="EN313">
        <v>1</v>
      </c>
      <c r="EO313">
        <v>0</v>
      </c>
      <c r="EP313">
        <v>0</v>
      </c>
      <c r="EQ313">
        <v>0</v>
      </c>
      <c r="ER313">
        <v>0</v>
      </c>
      <c r="ES313">
        <v>0</v>
      </c>
      <c r="ET313">
        <v>0</v>
      </c>
      <c r="EU313">
        <v>0</v>
      </c>
      <c r="EV313">
        <v>0</v>
      </c>
      <c r="EW313">
        <v>0</v>
      </c>
      <c r="EX313">
        <v>2</v>
      </c>
      <c r="EY313">
        <v>0</v>
      </c>
      <c r="EZ313">
        <v>0</v>
      </c>
      <c r="FA313">
        <v>0</v>
      </c>
      <c r="FB313">
        <v>0</v>
      </c>
      <c r="FC313">
        <v>0</v>
      </c>
    </row>
    <row r="314" spans="1:159" x14ac:dyDescent="0.25">
      <c r="A314" t="s">
        <v>470</v>
      </c>
      <c r="B314">
        <v>0</v>
      </c>
      <c r="C314">
        <v>0</v>
      </c>
      <c r="D314">
        <v>0</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s="8">
        <v>0</v>
      </c>
      <c r="AM314">
        <v>0</v>
      </c>
      <c r="AN314">
        <v>0</v>
      </c>
      <c r="AO314">
        <v>0</v>
      </c>
      <c r="AP314">
        <v>0</v>
      </c>
      <c r="AQ314">
        <v>0</v>
      </c>
      <c r="AR314">
        <v>0</v>
      </c>
      <c r="AS314">
        <v>2</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2</v>
      </c>
      <c r="CV314">
        <v>2</v>
      </c>
      <c r="CW314">
        <v>0</v>
      </c>
      <c r="CX314">
        <v>0</v>
      </c>
      <c r="CY314">
        <v>0</v>
      </c>
      <c r="CZ314">
        <v>0</v>
      </c>
      <c r="DA314">
        <v>3</v>
      </c>
      <c r="DB314">
        <v>0</v>
      </c>
      <c r="DC314">
        <v>2</v>
      </c>
      <c r="DD314">
        <v>0</v>
      </c>
      <c r="DE314">
        <v>0</v>
      </c>
      <c r="DF314">
        <v>1</v>
      </c>
      <c r="DG314">
        <v>0</v>
      </c>
      <c r="DH314">
        <v>0</v>
      </c>
      <c r="DI314">
        <v>0</v>
      </c>
      <c r="DJ314">
        <v>0</v>
      </c>
      <c r="DK314">
        <v>0</v>
      </c>
      <c r="DL314">
        <v>0</v>
      </c>
      <c r="DM314">
        <v>0</v>
      </c>
      <c r="DN314">
        <v>0</v>
      </c>
      <c r="DO314">
        <v>0</v>
      </c>
      <c r="DP314">
        <v>0</v>
      </c>
      <c r="DQ314">
        <v>0</v>
      </c>
      <c r="DR314">
        <v>0</v>
      </c>
      <c r="DS314">
        <v>0</v>
      </c>
      <c r="DT314">
        <v>0</v>
      </c>
      <c r="DU314">
        <v>0</v>
      </c>
      <c r="DV314">
        <v>3</v>
      </c>
      <c r="DW314">
        <v>0</v>
      </c>
      <c r="DX314">
        <v>0</v>
      </c>
      <c r="DY314">
        <v>0</v>
      </c>
      <c r="DZ314">
        <v>2</v>
      </c>
      <c r="EA314">
        <v>3</v>
      </c>
      <c r="EB314">
        <v>1</v>
      </c>
      <c r="EC314">
        <v>2</v>
      </c>
      <c r="ED314">
        <v>0</v>
      </c>
      <c r="EE314">
        <v>0</v>
      </c>
      <c r="EF314">
        <v>0</v>
      </c>
      <c r="EG314">
        <v>0</v>
      </c>
      <c r="EH314">
        <v>0</v>
      </c>
      <c r="EI314">
        <v>0</v>
      </c>
      <c r="EJ314">
        <v>0</v>
      </c>
      <c r="EK314">
        <v>1</v>
      </c>
      <c r="EL314">
        <v>0</v>
      </c>
      <c r="EM314">
        <v>2</v>
      </c>
      <c r="EN314">
        <v>0</v>
      </c>
      <c r="EO314">
        <v>0</v>
      </c>
      <c r="EP314">
        <v>0</v>
      </c>
      <c r="EQ314">
        <v>0</v>
      </c>
      <c r="ER314">
        <v>0</v>
      </c>
      <c r="ES314">
        <v>0</v>
      </c>
      <c r="ET314">
        <v>0</v>
      </c>
      <c r="EU314">
        <v>1</v>
      </c>
      <c r="EV314">
        <v>0</v>
      </c>
      <c r="EW314">
        <v>0</v>
      </c>
      <c r="EX314">
        <v>2</v>
      </c>
      <c r="EY314">
        <v>0</v>
      </c>
      <c r="EZ314">
        <v>0</v>
      </c>
      <c r="FA314">
        <v>0</v>
      </c>
      <c r="FB314">
        <v>0</v>
      </c>
      <c r="FC314">
        <v>0</v>
      </c>
    </row>
    <row r="315" spans="1:159" x14ac:dyDescent="0.25">
      <c r="A315" t="s">
        <v>471</v>
      </c>
      <c r="B315">
        <v>1</v>
      </c>
      <c r="C315">
        <v>0</v>
      </c>
      <c r="D315">
        <v>0</v>
      </c>
      <c r="E315">
        <v>0</v>
      </c>
      <c r="F315">
        <v>0</v>
      </c>
      <c r="G315">
        <v>0</v>
      </c>
      <c r="H315">
        <v>0</v>
      </c>
      <c r="I315">
        <v>0</v>
      </c>
      <c r="J315">
        <v>0</v>
      </c>
      <c r="K315">
        <v>0</v>
      </c>
      <c r="L315">
        <v>0</v>
      </c>
      <c r="M315">
        <v>0</v>
      </c>
      <c r="N315">
        <v>0</v>
      </c>
      <c r="O315">
        <v>0</v>
      </c>
      <c r="P315">
        <v>0</v>
      </c>
      <c r="Q315">
        <v>1</v>
      </c>
      <c r="R315">
        <v>0</v>
      </c>
      <c r="S315">
        <v>0</v>
      </c>
      <c r="T315">
        <v>0</v>
      </c>
      <c r="U315">
        <v>0</v>
      </c>
      <c r="V315">
        <v>0</v>
      </c>
      <c r="W315">
        <v>0</v>
      </c>
      <c r="X315">
        <v>0</v>
      </c>
      <c r="Y315">
        <v>0</v>
      </c>
      <c r="Z315">
        <v>0</v>
      </c>
      <c r="AA315">
        <v>2</v>
      </c>
      <c r="AB315">
        <v>0</v>
      </c>
      <c r="AC315">
        <v>0</v>
      </c>
      <c r="AD315">
        <v>0</v>
      </c>
      <c r="AE315">
        <v>0</v>
      </c>
      <c r="AF315">
        <v>0</v>
      </c>
      <c r="AG315">
        <v>0</v>
      </c>
      <c r="AH315">
        <v>0</v>
      </c>
      <c r="AI315">
        <v>0</v>
      </c>
      <c r="AJ315">
        <v>0</v>
      </c>
      <c r="AK315">
        <v>1</v>
      </c>
      <c r="AL315" s="8">
        <v>0</v>
      </c>
      <c r="AM315">
        <v>0</v>
      </c>
      <c r="AN315">
        <v>0</v>
      </c>
      <c r="AO315">
        <v>0</v>
      </c>
      <c r="AP315">
        <v>0</v>
      </c>
      <c r="AQ315">
        <v>0</v>
      </c>
      <c r="AR315">
        <v>0</v>
      </c>
      <c r="AS315">
        <v>3</v>
      </c>
      <c r="AT315">
        <v>0</v>
      </c>
      <c r="AU315">
        <v>0</v>
      </c>
      <c r="AV315">
        <v>2</v>
      </c>
      <c r="AW315">
        <v>0</v>
      </c>
      <c r="AX315">
        <v>0</v>
      </c>
      <c r="AY315">
        <v>0</v>
      </c>
      <c r="AZ315">
        <v>0</v>
      </c>
      <c r="BA315">
        <v>0</v>
      </c>
      <c r="BB315">
        <v>0</v>
      </c>
      <c r="BC315">
        <v>0</v>
      </c>
      <c r="BD315">
        <v>0</v>
      </c>
      <c r="BE315">
        <v>0</v>
      </c>
      <c r="BF315">
        <v>0</v>
      </c>
      <c r="BG315">
        <v>2</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1</v>
      </c>
      <c r="CO315">
        <v>0</v>
      </c>
      <c r="CP315">
        <v>0</v>
      </c>
      <c r="CQ315">
        <v>0</v>
      </c>
      <c r="CR315">
        <v>0</v>
      </c>
      <c r="CS315">
        <v>0</v>
      </c>
      <c r="CT315">
        <v>0</v>
      </c>
      <c r="CU315">
        <v>2</v>
      </c>
      <c r="CV315">
        <v>2</v>
      </c>
      <c r="CW315">
        <v>0</v>
      </c>
      <c r="CX315">
        <v>0</v>
      </c>
      <c r="CY315">
        <v>0</v>
      </c>
      <c r="CZ315">
        <v>2</v>
      </c>
      <c r="DA315">
        <v>2</v>
      </c>
      <c r="DB315">
        <v>0</v>
      </c>
      <c r="DC315">
        <v>2</v>
      </c>
      <c r="DD315">
        <v>0</v>
      </c>
      <c r="DE315">
        <v>0</v>
      </c>
      <c r="DF315">
        <v>3</v>
      </c>
      <c r="DG315">
        <v>0</v>
      </c>
      <c r="DH315">
        <v>0</v>
      </c>
      <c r="DI315">
        <v>0</v>
      </c>
      <c r="DJ315">
        <v>0</v>
      </c>
      <c r="DK315">
        <v>0</v>
      </c>
      <c r="DL315">
        <v>0</v>
      </c>
      <c r="DM315">
        <v>0</v>
      </c>
      <c r="DN315">
        <v>0</v>
      </c>
      <c r="DO315">
        <v>0</v>
      </c>
      <c r="DP315">
        <v>0</v>
      </c>
      <c r="DQ315">
        <v>0</v>
      </c>
      <c r="DR315">
        <v>0</v>
      </c>
      <c r="DS315">
        <v>2</v>
      </c>
      <c r="DT315">
        <v>0</v>
      </c>
      <c r="DU315">
        <v>0</v>
      </c>
      <c r="DV315">
        <v>2</v>
      </c>
      <c r="DW315">
        <v>0</v>
      </c>
      <c r="DX315">
        <v>0</v>
      </c>
      <c r="DY315">
        <v>0</v>
      </c>
      <c r="DZ315">
        <v>2</v>
      </c>
      <c r="EA315">
        <v>2</v>
      </c>
      <c r="EB315">
        <v>2</v>
      </c>
      <c r="EC315">
        <v>2</v>
      </c>
      <c r="ED315">
        <v>0</v>
      </c>
      <c r="EE315">
        <v>0</v>
      </c>
      <c r="EF315">
        <v>0</v>
      </c>
      <c r="EG315">
        <v>0</v>
      </c>
      <c r="EH315">
        <v>0</v>
      </c>
      <c r="EI315">
        <v>0</v>
      </c>
      <c r="EJ315">
        <v>0</v>
      </c>
      <c r="EK315">
        <v>2</v>
      </c>
      <c r="EL315">
        <v>0</v>
      </c>
      <c r="EM315">
        <v>2</v>
      </c>
      <c r="EN315">
        <v>0</v>
      </c>
      <c r="EO315">
        <v>0</v>
      </c>
      <c r="EP315">
        <v>0</v>
      </c>
      <c r="EQ315">
        <v>0</v>
      </c>
      <c r="ER315">
        <v>0</v>
      </c>
      <c r="ES315">
        <v>0</v>
      </c>
      <c r="ET315">
        <v>0</v>
      </c>
      <c r="EU315">
        <v>0</v>
      </c>
      <c r="EV315">
        <v>0</v>
      </c>
      <c r="EW315">
        <v>0</v>
      </c>
      <c r="EX315">
        <v>0</v>
      </c>
      <c r="EY315">
        <v>0</v>
      </c>
      <c r="EZ315">
        <v>0</v>
      </c>
      <c r="FA315">
        <v>0</v>
      </c>
      <c r="FB315">
        <v>0</v>
      </c>
      <c r="FC315">
        <v>0</v>
      </c>
    </row>
    <row r="316" spans="1:159" x14ac:dyDescent="0.25">
      <c r="A316" t="s">
        <v>472</v>
      </c>
      <c r="B316">
        <v>0</v>
      </c>
      <c r="C316">
        <v>0</v>
      </c>
      <c r="D316">
        <v>0</v>
      </c>
      <c r="E316">
        <v>0</v>
      </c>
      <c r="F316">
        <v>0</v>
      </c>
      <c r="G316">
        <v>0</v>
      </c>
      <c r="H316">
        <v>1</v>
      </c>
      <c r="I316">
        <v>0</v>
      </c>
      <c r="J316">
        <v>0</v>
      </c>
      <c r="K316">
        <v>0</v>
      </c>
      <c r="L316">
        <v>0</v>
      </c>
      <c r="M316">
        <v>0</v>
      </c>
      <c r="N316">
        <v>0</v>
      </c>
      <c r="O316">
        <v>0</v>
      </c>
      <c r="P316">
        <v>0</v>
      </c>
      <c r="Q316">
        <v>1</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s="8">
        <v>0</v>
      </c>
      <c r="AM316">
        <v>0</v>
      </c>
      <c r="AN316">
        <v>0</v>
      </c>
      <c r="AO316">
        <v>0</v>
      </c>
      <c r="AP316">
        <v>0</v>
      </c>
      <c r="AQ316">
        <v>0</v>
      </c>
      <c r="AR316">
        <v>0</v>
      </c>
      <c r="AS316">
        <v>0</v>
      </c>
      <c r="AT316">
        <v>0</v>
      </c>
      <c r="AU316">
        <v>0</v>
      </c>
      <c r="AV316">
        <v>0</v>
      </c>
      <c r="AW316">
        <v>0</v>
      </c>
      <c r="AX316">
        <v>0</v>
      </c>
      <c r="AY316">
        <v>0</v>
      </c>
      <c r="AZ316">
        <v>0</v>
      </c>
      <c r="BA316">
        <v>0</v>
      </c>
      <c r="BB316">
        <v>0</v>
      </c>
      <c r="BC316">
        <v>0</v>
      </c>
      <c r="BD316">
        <v>1</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3</v>
      </c>
      <c r="DB316">
        <v>0</v>
      </c>
      <c r="DC316">
        <v>2</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2</v>
      </c>
      <c r="DW316">
        <v>0</v>
      </c>
      <c r="DX316">
        <v>0</v>
      </c>
      <c r="DY316">
        <v>0</v>
      </c>
      <c r="DZ316">
        <v>3</v>
      </c>
      <c r="EA316">
        <v>3</v>
      </c>
      <c r="EB316">
        <v>3</v>
      </c>
      <c r="EC316">
        <v>3</v>
      </c>
      <c r="ED316">
        <v>0</v>
      </c>
      <c r="EE316">
        <v>0</v>
      </c>
      <c r="EF316">
        <v>0</v>
      </c>
      <c r="EG316">
        <v>0</v>
      </c>
      <c r="EH316">
        <v>0</v>
      </c>
      <c r="EI316">
        <v>0</v>
      </c>
      <c r="EJ316">
        <v>0</v>
      </c>
      <c r="EK316">
        <v>2</v>
      </c>
      <c r="EL316">
        <v>0</v>
      </c>
      <c r="EM316">
        <v>0</v>
      </c>
      <c r="EN316">
        <v>2</v>
      </c>
      <c r="EO316">
        <v>2</v>
      </c>
      <c r="EP316">
        <v>0</v>
      </c>
      <c r="EQ316">
        <v>0</v>
      </c>
      <c r="ER316">
        <v>0</v>
      </c>
      <c r="ES316">
        <v>0</v>
      </c>
      <c r="ET316">
        <v>0</v>
      </c>
      <c r="EU316">
        <v>0</v>
      </c>
      <c r="EV316">
        <v>0</v>
      </c>
      <c r="EW316">
        <v>0</v>
      </c>
      <c r="EX316">
        <v>2</v>
      </c>
      <c r="EY316">
        <v>0</v>
      </c>
      <c r="EZ316">
        <v>0</v>
      </c>
      <c r="FA316">
        <v>0</v>
      </c>
      <c r="FB316">
        <v>0</v>
      </c>
      <c r="FC316">
        <v>0</v>
      </c>
    </row>
    <row r="317" spans="1:159" x14ac:dyDescent="0.25">
      <c r="A317" t="s">
        <v>473</v>
      </c>
      <c r="B317">
        <v>0</v>
      </c>
      <c r="C317">
        <v>0</v>
      </c>
      <c r="D317">
        <v>0</v>
      </c>
      <c r="E317">
        <v>0</v>
      </c>
      <c r="F317">
        <v>0</v>
      </c>
      <c r="G317">
        <v>0</v>
      </c>
      <c r="H317">
        <v>0</v>
      </c>
      <c r="I317">
        <v>0</v>
      </c>
      <c r="J317">
        <v>0</v>
      </c>
      <c r="K317">
        <v>0</v>
      </c>
      <c r="L317">
        <v>0</v>
      </c>
      <c r="M317">
        <v>0</v>
      </c>
      <c r="N317">
        <v>0</v>
      </c>
      <c r="O317">
        <v>0</v>
      </c>
      <c r="P317">
        <v>0</v>
      </c>
      <c r="Q317">
        <v>1</v>
      </c>
      <c r="R317">
        <v>0</v>
      </c>
      <c r="S317">
        <v>0</v>
      </c>
      <c r="T317">
        <v>0</v>
      </c>
      <c r="U317">
        <v>0</v>
      </c>
      <c r="V317">
        <v>2</v>
      </c>
      <c r="W317">
        <v>0</v>
      </c>
      <c r="X317">
        <v>0</v>
      </c>
      <c r="Y317">
        <v>0</v>
      </c>
      <c r="Z317">
        <v>0</v>
      </c>
      <c r="AA317">
        <v>0</v>
      </c>
      <c r="AB317">
        <v>0</v>
      </c>
      <c r="AC317">
        <v>0</v>
      </c>
      <c r="AD317">
        <v>0</v>
      </c>
      <c r="AE317">
        <v>0</v>
      </c>
      <c r="AF317">
        <v>0</v>
      </c>
      <c r="AG317">
        <v>0</v>
      </c>
      <c r="AH317">
        <v>0</v>
      </c>
      <c r="AI317">
        <v>0</v>
      </c>
      <c r="AJ317">
        <v>0</v>
      </c>
      <c r="AK317">
        <v>2</v>
      </c>
      <c r="AL317" s="8">
        <v>0</v>
      </c>
      <c r="AM317">
        <v>2</v>
      </c>
      <c r="AN317">
        <v>0</v>
      </c>
      <c r="AO317">
        <v>0</v>
      </c>
      <c r="AP317">
        <v>0</v>
      </c>
      <c r="AQ317">
        <v>0</v>
      </c>
      <c r="AR317">
        <v>0</v>
      </c>
      <c r="AS317">
        <v>2</v>
      </c>
      <c r="AT317">
        <v>0</v>
      </c>
      <c r="AU317">
        <v>0</v>
      </c>
      <c r="AV317">
        <v>2</v>
      </c>
      <c r="AW317">
        <v>0</v>
      </c>
      <c r="AX317">
        <v>0</v>
      </c>
      <c r="AY317">
        <v>0</v>
      </c>
      <c r="AZ317">
        <v>0</v>
      </c>
      <c r="BA317">
        <v>0</v>
      </c>
      <c r="BB317">
        <v>0</v>
      </c>
      <c r="BC317">
        <v>0</v>
      </c>
      <c r="BD317">
        <v>0</v>
      </c>
      <c r="BE317">
        <v>0</v>
      </c>
      <c r="BF317">
        <v>0</v>
      </c>
      <c r="BG317">
        <v>2</v>
      </c>
      <c r="BH317">
        <v>0</v>
      </c>
      <c r="BI317">
        <v>0</v>
      </c>
      <c r="BJ317">
        <v>0</v>
      </c>
      <c r="BK317">
        <v>0</v>
      </c>
      <c r="BL317">
        <v>0</v>
      </c>
      <c r="BM317">
        <v>0</v>
      </c>
      <c r="BN317">
        <v>0</v>
      </c>
      <c r="BO317">
        <v>0</v>
      </c>
      <c r="BP317">
        <v>0</v>
      </c>
      <c r="BQ317">
        <v>0</v>
      </c>
      <c r="BR317">
        <v>2</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2</v>
      </c>
      <c r="CO317">
        <v>0</v>
      </c>
      <c r="CP317">
        <v>0</v>
      </c>
      <c r="CQ317">
        <v>0</v>
      </c>
      <c r="CR317">
        <v>0</v>
      </c>
      <c r="CS317">
        <v>2</v>
      </c>
      <c r="CT317">
        <v>0</v>
      </c>
      <c r="CU317">
        <v>2</v>
      </c>
      <c r="CV317">
        <v>2</v>
      </c>
      <c r="CW317">
        <v>0</v>
      </c>
      <c r="CX317">
        <v>0</v>
      </c>
      <c r="CY317">
        <v>2</v>
      </c>
      <c r="CZ317">
        <v>0</v>
      </c>
      <c r="DA317">
        <v>2</v>
      </c>
      <c r="DB317">
        <v>3</v>
      </c>
      <c r="DC317">
        <v>2</v>
      </c>
      <c r="DD317">
        <v>0</v>
      </c>
      <c r="DE317">
        <v>0</v>
      </c>
      <c r="DF317">
        <v>3</v>
      </c>
      <c r="DG317">
        <v>0</v>
      </c>
      <c r="DH317">
        <v>0</v>
      </c>
      <c r="DI317">
        <v>0</v>
      </c>
      <c r="DJ317">
        <v>0</v>
      </c>
      <c r="DK317">
        <v>0</v>
      </c>
      <c r="DL317">
        <v>0</v>
      </c>
      <c r="DM317">
        <v>0</v>
      </c>
      <c r="DN317">
        <v>0</v>
      </c>
      <c r="DO317">
        <v>0</v>
      </c>
      <c r="DP317">
        <v>0</v>
      </c>
      <c r="DQ317">
        <v>0</v>
      </c>
      <c r="DR317">
        <v>0</v>
      </c>
      <c r="DS317">
        <v>2</v>
      </c>
      <c r="DT317">
        <v>0</v>
      </c>
      <c r="DU317">
        <v>0</v>
      </c>
      <c r="DV317">
        <v>2</v>
      </c>
      <c r="DW317">
        <v>0</v>
      </c>
      <c r="DX317">
        <v>0</v>
      </c>
      <c r="DY317">
        <v>0</v>
      </c>
      <c r="DZ317">
        <v>2</v>
      </c>
      <c r="EA317">
        <v>2</v>
      </c>
      <c r="EB317">
        <v>2</v>
      </c>
      <c r="EC317">
        <v>2</v>
      </c>
      <c r="ED317">
        <v>0</v>
      </c>
      <c r="EE317">
        <v>0</v>
      </c>
      <c r="EF317">
        <v>0</v>
      </c>
      <c r="EG317">
        <v>0</v>
      </c>
      <c r="EH317">
        <v>0</v>
      </c>
      <c r="EI317">
        <v>0</v>
      </c>
      <c r="EJ317">
        <v>0</v>
      </c>
      <c r="EK317">
        <v>2</v>
      </c>
      <c r="EL317">
        <v>2</v>
      </c>
      <c r="EM317">
        <v>2</v>
      </c>
      <c r="EN317">
        <v>0</v>
      </c>
      <c r="EO317">
        <v>2</v>
      </c>
      <c r="EP317">
        <v>0</v>
      </c>
      <c r="EQ317">
        <v>0</v>
      </c>
      <c r="ER317">
        <v>0</v>
      </c>
      <c r="ES317">
        <v>0</v>
      </c>
      <c r="ET317">
        <v>0</v>
      </c>
      <c r="EU317">
        <v>0</v>
      </c>
      <c r="EV317">
        <v>0</v>
      </c>
      <c r="EW317">
        <v>0</v>
      </c>
      <c r="EX317">
        <v>2</v>
      </c>
      <c r="EY317">
        <v>0</v>
      </c>
      <c r="EZ317">
        <v>0</v>
      </c>
      <c r="FA317">
        <v>0</v>
      </c>
      <c r="FB317">
        <v>0</v>
      </c>
      <c r="FC317">
        <v>0</v>
      </c>
    </row>
    <row r="318" spans="1:159" x14ac:dyDescent="0.25">
      <c r="A318" t="s">
        <v>474</v>
      </c>
      <c r="B318">
        <v>0</v>
      </c>
      <c r="C318">
        <v>0</v>
      </c>
      <c r="D318">
        <v>0</v>
      </c>
      <c r="E318">
        <v>0</v>
      </c>
      <c r="F318">
        <v>0</v>
      </c>
      <c r="G318">
        <v>0</v>
      </c>
      <c r="H318">
        <v>0</v>
      </c>
      <c r="I318">
        <v>0</v>
      </c>
      <c r="J318">
        <v>0</v>
      </c>
      <c r="K318">
        <v>0</v>
      </c>
      <c r="L318">
        <v>0</v>
      </c>
      <c r="M318">
        <v>0</v>
      </c>
      <c r="N318">
        <v>0</v>
      </c>
      <c r="O318">
        <v>0</v>
      </c>
      <c r="P318">
        <v>0</v>
      </c>
      <c r="Q318">
        <v>1</v>
      </c>
      <c r="R318">
        <v>0</v>
      </c>
      <c r="S318">
        <v>0</v>
      </c>
      <c r="T318">
        <v>0</v>
      </c>
      <c r="U318">
        <v>0</v>
      </c>
      <c r="V318">
        <v>2</v>
      </c>
      <c r="W318">
        <v>0</v>
      </c>
      <c r="X318">
        <v>0</v>
      </c>
      <c r="Y318">
        <v>0</v>
      </c>
      <c r="Z318">
        <v>0</v>
      </c>
      <c r="AA318">
        <v>0</v>
      </c>
      <c r="AB318">
        <v>0</v>
      </c>
      <c r="AC318">
        <v>0</v>
      </c>
      <c r="AD318">
        <v>0</v>
      </c>
      <c r="AE318">
        <v>0</v>
      </c>
      <c r="AF318">
        <v>0</v>
      </c>
      <c r="AG318">
        <v>0</v>
      </c>
      <c r="AH318">
        <v>0</v>
      </c>
      <c r="AI318">
        <v>0</v>
      </c>
      <c r="AJ318">
        <v>0</v>
      </c>
      <c r="AK318">
        <v>0</v>
      </c>
      <c r="AL318" s="8">
        <v>0</v>
      </c>
      <c r="AM318">
        <v>0</v>
      </c>
      <c r="AN318">
        <v>0</v>
      </c>
      <c r="AO318">
        <v>0</v>
      </c>
      <c r="AP318">
        <v>0</v>
      </c>
      <c r="AQ318">
        <v>0</v>
      </c>
      <c r="AR318">
        <v>0</v>
      </c>
      <c r="AS318">
        <v>2</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2</v>
      </c>
      <c r="CV318">
        <v>2</v>
      </c>
      <c r="CW318">
        <v>0</v>
      </c>
      <c r="CX318">
        <v>0</v>
      </c>
      <c r="CY318">
        <v>0</v>
      </c>
      <c r="CZ318">
        <v>0</v>
      </c>
      <c r="DA318">
        <v>3</v>
      </c>
      <c r="DB318">
        <v>0</v>
      </c>
      <c r="DC318">
        <v>2</v>
      </c>
      <c r="DD318">
        <v>0</v>
      </c>
      <c r="DE318">
        <v>0</v>
      </c>
      <c r="DF318">
        <v>2</v>
      </c>
      <c r="DG318">
        <v>0</v>
      </c>
      <c r="DH318">
        <v>0</v>
      </c>
      <c r="DI318">
        <v>0</v>
      </c>
      <c r="DJ318">
        <v>0</v>
      </c>
      <c r="DK318">
        <v>0</v>
      </c>
      <c r="DL318">
        <v>0</v>
      </c>
      <c r="DM318">
        <v>0</v>
      </c>
      <c r="DN318">
        <v>0</v>
      </c>
      <c r="DO318">
        <v>0</v>
      </c>
      <c r="DP318">
        <v>0</v>
      </c>
      <c r="DQ318">
        <v>0</v>
      </c>
      <c r="DR318">
        <v>0</v>
      </c>
      <c r="DS318">
        <v>0</v>
      </c>
      <c r="DT318">
        <v>0</v>
      </c>
      <c r="DU318">
        <v>0</v>
      </c>
      <c r="DV318">
        <v>2</v>
      </c>
      <c r="DW318">
        <v>0</v>
      </c>
      <c r="DX318">
        <v>0</v>
      </c>
      <c r="DY318">
        <v>0</v>
      </c>
      <c r="DZ318">
        <v>0</v>
      </c>
      <c r="EA318">
        <v>2</v>
      </c>
      <c r="EB318">
        <v>2</v>
      </c>
      <c r="EC318">
        <v>2</v>
      </c>
      <c r="ED318">
        <v>0</v>
      </c>
      <c r="EE318">
        <v>0</v>
      </c>
      <c r="EF318">
        <v>0</v>
      </c>
      <c r="EG318">
        <v>0</v>
      </c>
      <c r="EH318">
        <v>0</v>
      </c>
      <c r="EI318">
        <v>2</v>
      </c>
      <c r="EJ318">
        <v>0</v>
      </c>
      <c r="EK318">
        <v>2</v>
      </c>
      <c r="EL318">
        <v>2</v>
      </c>
      <c r="EM318">
        <v>2</v>
      </c>
      <c r="EN318">
        <v>2</v>
      </c>
      <c r="EO318">
        <v>2</v>
      </c>
      <c r="EP318">
        <v>0</v>
      </c>
      <c r="EQ318">
        <v>0</v>
      </c>
      <c r="ER318">
        <v>0</v>
      </c>
      <c r="ES318">
        <v>0</v>
      </c>
      <c r="ET318">
        <v>0</v>
      </c>
      <c r="EU318">
        <v>0</v>
      </c>
      <c r="EV318">
        <v>0</v>
      </c>
      <c r="EW318">
        <v>0</v>
      </c>
      <c r="EX318">
        <v>2</v>
      </c>
      <c r="EY318">
        <v>0</v>
      </c>
      <c r="EZ318">
        <v>0</v>
      </c>
      <c r="FA318">
        <v>0</v>
      </c>
      <c r="FB318">
        <v>0</v>
      </c>
      <c r="FC318">
        <v>0</v>
      </c>
    </row>
    <row r="319" spans="1:159" x14ac:dyDescent="0.25">
      <c r="A319" t="s">
        <v>475</v>
      </c>
      <c r="B319">
        <v>0</v>
      </c>
      <c r="C319">
        <v>0</v>
      </c>
      <c r="D319">
        <v>0</v>
      </c>
      <c r="E319">
        <v>0</v>
      </c>
      <c r="F319">
        <v>0</v>
      </c>
      <c r="G319">
        <v>0</v>
      </c>
      <c r="H319">
        <v>0</v>
      </c>
      <c r="I319">
        <v>0</v>
      </c>
      <c r="J319">
        <v>0</v>
      </c>
      <c r="K319">
        <v>0</v>
      </c>
      <c r="L319">
        <v>0</v>
      </c>
      <c r="M319">
        <v>0</v>
      </c>
      <c r="N319">
        <v>0</v>
      </c>
      <c r="O319">
        <v>0</v>
      </c>
      <c r="P319">
        <v>0</v>
      </c>
      <c r="Q319">
        <v>1</v>
      </c>
      <c r="R319">
        <v>0</v>
      </c>
      <c r="S319">
        <v>0</v>
      </c>
      <c r="T319">
        <v>0</v>
      </c>
      <c r="U319">
        <v>0</v>
      </c>
      <c r="V319">
        <v>2</v>
      </c>
      <c r="W319">
        <v>0</v>
      </c>
      <c r="X319">
        <v>0</v>
      </c>
      <c r="Y319">
        <v>0</v>
      </c>
      <c r="Z319">
        <v>0</v>
      </c>
      <c r="AA319">
        <v>2</v>
      </c>
      <c r="AB319">
        <v>0</v>
      </c>
      <c r="AC319">
        <v>0</v>
      </c>
      <c r="AD319">
        <v>0</v>
      </c>
      <c r="AE319">
        <v>0</v>
      </c>
      <c r="AF319">
        <v>0</v>
      </c>
      <c r="AG319">
        <v>0</v>
      </c>
      <c r="AH319">
        <v>0</v>
      </c>
      <c r="AI319">
        <v>0</v>
      </c>
      <c r="AJ319">
        <v>0</v>
      </c>
      <c r="AK319">
        <v>1</v>
      </c>
      <c r="AL319" s="8">
        <v>0</v>
      </c>
      <c r="AM319">
        <v>1</v>
      </c>
      <c r="AN319">
        <v>0</v>
      </c>
      <c r="AO319">
        <v>0</v>
      </c>
      <c r="AP319">
        <v>0</v>
      </c>
      <c r="AQ319">
        <v>0</v>
      </c>
      <c r="AR319">
        <v>0</v>
      </c>
      <c r="AS319">
        <v>3</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2</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1</v>
      </c>
      <c r="CO319">
        <v>0</v>
      </c>
      <c r="CP319">
        <v>0</v>
      </c>
      <c r="CQ319">
        <v>0</v>
      </c>
      <c r="CR319">
        <v>0</v>
      </c>
      <c r="CS319">
        <v>1</v>
      </c>
      <c r="CT319">
        <v>0</v>
      </c>
      <c r="CU319">
        <v>3</v>
      </c>
      <c r="CV319">
        <v>2</v>
      </c>
      <c r="CW319">
        <v>0</v>
      </c>
      <c r="CX319">
        <v>0</v>
      </c>
      <c r="CY319">
        <v>0</v>
      </c>
      <c r="CZ319">
        <v>0</v>
      </c>
      <c r="DA319">
        <v>3</v>
      </c>
      <c r="DB319">
        <v>1</v>
      </c>
      <c r="DC319">
        <v>2</v>
      </c>
      <c r="DD319">
        <v>0</v>
      </c>
      <c r="DE319">
        <v>0</v>
      </c>
      <c r="DF319">
        <v>2</v>
      </c>
      <c r="DG319">
        <v>0</v>
      </c>
      <c r="DH319">
        <v>0</v>
      </c>
      <c r="DI319">
        <v>0</v>
      </c>
      <c r="DJ319">
        <v>0</v>
      </c>
      <c r="DK319">
        <v>0</v>
      </c>
      <c r="DL319">
        <v>0</v>
      </c>
      <c r="DM319">
        <v>0</v>
      </c>
      <c r="DN319">
        <v>0</v>
      </c>
      <c r="DO319">
        <v>0</v>
      </c>
      <c r="DP319">
        <v>0</v>
      </c>
      <c r="DQ319">
        <v>0</v>
      </c>
      <c r="DR319">
        <v>0</v>
      </c>
      <c r="DS319">
        <v>2</v>
      </c>
      <c r="DT319">
        <v>0</v>
      </c>
      <c r="DU319">
        <v>0</v>
      </c>
      <c r="DV319">
        <v>2</v>
      </c>
      <c r="DW319">
        <v>0</v>
      </c>
      <c r="DX319">
        <v>0</v>
      </c>
      <c r="DY319">
        <v>0</v>
      </c>
      <c r="DZ319">
        <v>2</v>
      </c>
      <c r="EA319">
        <v>2</v>
      </c>
      <c r="EB319">
        <v>2</v>
      </c>
      <c r="EC319">
        <v>2</v>
      </c>
      <c r="ED319">
        <v>0</v>
      </c>
      <c r="EE319">
        <v>0</v>
      </c>
      <c r="EF319">
        <v>0</v>
      </c>
      <c r="EG319">
        <v>0</v>
      </c>
      <c r="EH319">
        <v>0</v>
      </c>
      <c r="EI319">
        <v>0</v>
      </c>
      <c r="EJ319">
        <v>0</v>
      </c>
      <c r="EK319">
        <v>0</v>
      </c>
      <c r="EL319">
        <v>0</v>
      </c>
      <c r="EM319">
        <v>2</v>
      </c>
      <c r="EN319">
        <v>0</v>
      </c>
      <c r="EO319">
        <v>0</v>
      </c>
      <c r="EP319">
        <v>0</v>
      </c>
      <c r="EQ319">
        <v>0</v>
      </c>
      <c r="ER319">
        <v>0</v>
      </c>
      <c r="ES319">
        <v>0</v>
      </c>
      <c r="ET319">
        <v>0</v>
      </c>
      <c r="EU319">
        <v>0</v>
      </c>
      <c r="EV319">
        <v>0</v>
      </c>
      <c r="EW319">
        <v>0</v>
      </c>
      <c r="EX319">
        <v>2</v>
      </c>
      <c r="EY319">
        <v>0</v>
      </c>
      <c r="EZ319">
        <v>0</v>
      </c>
      <c r="FA319">
        <v>0</v>
      </c>
      <c r="FB319">
        <v>0</v>
      </c>
      <c r="FC319">
        <v>0</v>
      </c>
    </row>
    <row r="320" spans="1:159" x14ac:dyDescent="0.25">
      <c r="A320" t="s">
        <v>476</v>
      </c>
      <c r="B320">
        <v>0</v>
      </c>
      <c r="C320">
        <v>0</v>
      </c>
      <c r="D320">
        <v>0</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2</v>
      </c>
      <c r="AH320">
        <v>0</v>
      </c>
      <c r="AI320">
        <v>0</v>
      </c>
      <c r="AJ320">
        <v>0</v>
      </c>
      <c r="AK320">
        <v>0</v>
      </c>
      <c r="AL320" s="8">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4</v>
      </c>
      <c r="BG320">
        <v>0</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1</v>
      </c>
      <c r="CN320">
        <v>0</v>
      </c>
      <c r="CO320">
        <v>0</v>
      </c>
      <c r="CP320">
        <v>0</v>
      </c>
      <c r="CQ320">
        <v>0</v>
      </c>
      <c r="CR320">
        <v>0</v>
      </c>
      <c r="CS320">
        <v>0</v>
      </c>
      <c r="CT320">
        <v>0</v>
      </c>
      <c r="CU320">
        <v>0</v>
      </c>
      <c r="CV320">
        <v>1</v>
      </c>
      <c r="CW320">
        <v>0</v>
      </c>
      <c r="CX320">
        <v>0</v>
      </c>
      <c r="CY320">
        <v>0</v>
      </c>
      <c r="CZ320">
        <v>3</v>
      </c>
      <c r="DA320">
        <v>3</v>
      </c>
      <c r="DB320">
        <v>0</v>
      </c>
      <c r="DC320">
        <v>2</v>
      </c>
      <c r="DD320">
        <v>0</v>
      </c>
      <c r="DE320">
        <v>0</v>
      </c>
      <c r="DF320">
        <v>2</v>
      </c>
      <c r="DG320">
        <v>0</v>
      </c>
      <c r="DH320">
        <v>0</v>
      </c>
      <c r="DI320">
        <v>0</v>
      </c>
      <c r="DJ320">
        <v>0</v>
      </c>
      <c r="DK320">
        <v>0</v>
      </c>
      <c r="DL320">
        <v>0</v>
      </c>
      <c r="DM320">
        <v>0</v>
      </c>
      <c r="DN320">
        <v>0</v>
      </c>
      <c r="DO320">
        <v>0</v>
      </c>
      <c r="DP320">
        <v>0</v>
      </c>
      <c r="DQ320">
        <v>0</v>
      </c>
      <c r="DR320">
        <v>0</v>
      </c>
      <c r="DS320">
        <v>0</v>
      </c>
      <c r="DT320">
        <v>0</v>
      </c>
      <c r="DU320">
        <v>0</v>
      </c>
      <c r="DV320">
        <v>3</v>
      </c>
      <c r="DW320">
        <v>0</v>
      </c>
      <c r="DX320">
        <v>0</v>
      </c>
      <c r="DY320">
        <v>0</v>
      </c>
      <c r="DZ320">
        <v>0</v>
      </c>
      <c r="EA320">
        <v>3</v>
      </c>
      <c r="EB320">
        <v>0</v>
      </c>
      <c r="EC320">
        <v>2</v>
      </c>
      <c r="ED320">
        <v>0</v>
      </c>
      <c r="EE320">
        <v>0</v>
      </c>
      <c r="EF320">
        <v>0</v>
      </c>
      <c r="EG320">
        <v>0</v>
      </c>
      <c r="EH320">
        <v>0</v>
      </c>
      <c r="EI320">
        <v>1</v>
      </c>
      <c r="EJ320">
        <v>0</v>
      </c>
      <c r="EK320">
        <v>2</v>
      </c>
      <c r="EL320">
        <v>0</v>
      </c>
      <c r="EM320">
        <v>1</v>
      </c>
      <c r="EN320">
        <v>2</v>
      </c>
      <c r="EO320">
        <v>2</v>
      </c>
      <c r="EP320">
        <v>0</v>
      </c>
      <c r="EQ320">
        <v>0</v>
      </c>
      <c r="ER320">
        <v>0</v>
      </c>
      <c r="ES320">
        <v>0</v>
      </c>
      <c r="ET320">
        <v>0</v>
      </c>
      <c r="EU320">
        <v>0</v>
      </c>
      <c r="EV320">
        <v>0</v>
      </c>
      <c r="EW320">
        <v>0</v>
      </c>
      <c r="EX320">
        <v>1</v>
      </c>
      <c r="EY320">
        <v>0</v>
      </c>
      <c r="EZ320">
        <v>0</v>
      </c>
      <c r="FA320">
        <v>0</v>
      </c>
      <c r="FB320">
        <v>0</v>
      </c>
      <c r="FC320">
        <v>0</v>
      </c>
    </row>
    <row r="321" spans="1:159" x14ac:dyDescent="0.25">
      <c r="A321" t="s">
        <v>477</v>
      </c>
      <c r="B321">
        <v>0</v>
      </c>
      <c r="C321">
        <v>0</v>
      </c>
      <c r="D321">
        <v>0</v>
      </c>
      <c r="E321">
        <v>0</v>
      </c>
      <c r="F321">
        <v>0</v>
      </c>
      <c r="G321">
        <v>0</v>
      </c>
      <c r="H321">
        <v>0</v>
      </c>
      <c r="I321">
        <v>0</v>
      </c>
      <c r="J321">
        <v>0</v>
      </c>
      <c r="K321">
        <v>0</v>
      </c>
      <c r="L321">
        <v>0</v>
      </c>
      <c r="M321">
        <v>0</v>
      </c>
      <c r="N321">
        <v>0</v>
      </c>
      <c r="O321">
        <v>0</v>
      </c>
      <c r="P321">
        <v>0</v>
      </c>
      <c r="Q321">
        <v>0</v>
      </c>
      <c r="R321">
        <v>0</v>
      </c>
      <c r="S321">
        <v>0</v>
      </c>
      <c r="T321">
        <v>0</v>
      </c>
      <c r="U321">
        <v>0</v>
      </c>
      <c r="V321">
        <v>1</v>
      </c>
      <c r="W321">
        <v>0</v>
      </c>
      <c r="X321">
        <v>0</v>
      </c>
      <c r="Y321">
        <v>0</v>
      </c>
      <c r="Z321">
        <v>0</v>
      </c>
      <c r="AA321">
        <v>0</v>
      </c>
      <c r="AB321">
        <v>0</v>
      </c>
      <c r="AC321">
        <v>0</v>
      </c>
      <c r="AD321">
        <v>0</v>
      </c>
      <c r="AE321">
        <v>0</v>
      </c>
      <c r="AF321">
        <v>0</v>
      </c>
      <c r="AG321">
        <v>0</v>
      </c>
      <c r="AH321">
        <v>0</v>
      </c>
      <c r="AI321">
        <v>0</v>
      </c>
      <c r="AJ321">
        <v>0</v>
      </c>
      <c r="AK321">
        <v>2</v>
      </c>
      <c r="AL321" s="8">
        <v>0</v>
      </c>
      <c r="AM321">
        <v>1</v>
      </c>
      <c r="AN321">
        <v>0</v>
      </c>
      <c r="AO321">
        <v>0</v>
      </c>
      <c r="AP321">
        <v>0</v>
      </c>
      <c r="AQ321">
        <v>0</v>
      </c>
      <c r="AR321">
        <v>0</v>
      </c>
      <c r="AS321">
        <v>2</v>
      </c>
      <c r="AT321">
        <v>0</v>
      </c>
      <c r="AU321">
        <v>0</v>
      </c>
      <c r="AV321">
        <v>0</v>
      </c>
      <c r="AW321">
        <v>0</v>
      </c>
      <c r="AX321">
        <v>0</v>
      </c>
      <c r="AY321">
        <v>0</v>
      </c>
      <c r="AZ321">
        <v>0</v>
      </c>
      <c r="BA321">
        <v>0</v>
      </c>
      <c r="BB321">
        <v>0</v>
      </c>
      <c r="BC321">
        <v>0</v>
      </c>
      <c r="BD321">
        <v>0</v>
      </c>
      <c r="BE321">
        <v>0</v>
      </c>
      <c r="BF321">
        <v>0</v>
      </c>
      <c r="BG321">
        <v>0</v>
      </c>
      <c r="BH321">
        <v>0</v>
      </c>
      <c r="BI321">
        <v>0</v>
      </c>
      <c r="BJ321">
        <v>1</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3</v>
      </c>
      <c r="CV321">
        <v>0</v>
      </c>
      <c r="CW321">
        <v>0</v>
      </c>
      <c r="CX321">
        <v>0</v>
      </c>
      <c r="CY321">
        <v>0</v>
      </c>
      <c r="CZ321">
        <v>0</v>
      </c>
      <c r="DA321">
        <v>3</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3</v>
      </c>
      <c r="DW321">
        <v>0</v>
      </c>
      <c r="DX321">
        <v>0</v>
      </c>
      <c r="DY321">
        <v>0</v>
      </c>
      <c r="DZ321">
        <v>3</v>
      </c>
      <c r="EA321">
        <v>2</v>
      </c>
      <c r="EB321">
        <v>2</v>
      </c>
      <c r="EC321">
        <v>2</v>
      </c>
      <c r="ED321">
        <v>0</v>
      </c>
      <c r="EE321">
        <v>0</v>
      </c>
      <c r="EF321">
        <v>0</v>
      </c>
      <c r="EG321">
        <v>0</v>
      </c>
      <c r="EH321">
        <v>0</v>
      </c>
      <c r="EI321">
        <v>0</v>
      </c>
      <c r="EJ321">
        <v>0</v>
      </c>
      <c r="EK321">
        <v>2</v>
      </c>
      <c r="EL321">
        <v>0</v>
      </c>
      <c r="EM321">
        <v>0</v>
      </c>
      <c r="EN321">
        <v>0</v>
      </c>
      <c r="EO321">
        <v>2</v>
      </c>
      <c r="EP321">
        <v>0</v>
      </c>
      <c r="EQ321">
        <v>0</v>
      </c>
      <c r="ER321">
        <v>0</v>
      </c>
      <c r="ES321">
        <v>0</v>
      </c>
      <c r="ET321">
        <v>0</v>
      </c>
      <c r="EU321">
        <v>0</v>
      </c>
      <c r="EV321">
        <v>0</v>
      </c>
      <c r="EW321">
        <v>0</v>
      </c>
      <c r="EX321">
        <v>1</v>
      </c>
      <c r="EY321">
        <v>0</v>
      </c>
      <c r="EZ321">
        <v>0</v>
      </c>
      <c r="FA321">
        <v>0</v>
      </c>
      <c r="FB321">
        <v>0</v>
      </c>
      <c r="FC321">
        <v>0</v>
      </c>
    </row>
    <row r="322" spans="1:159" x14ac:dyDescent="0.25">
      <c r="A322" t="s">
        <v>478</v>
      </c>
      <c r="B322">
        <v>1</v>
      </c>
      <c r="C322">
        <v>0</v>
      </c>
      <c r="D322">
        <v>0</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3</v>
      </c>
      <c r="AL322" s="8">
        <v>0</v>
      </c>
      <c r="AM322">
        <v>0</v>
      </c>
      <c r="AN322">
        <v>0</v>
      </c>
      <c r="AO322">
        <v>0</v>
      </c>
      <c r="AP322">
        <v>0</v>
      </c>
      <c r="AQ322">
        <v>0</v>
      </c>
      <c r="AR322">
        <v>0</v>
      </c>
      <c r="AS322">
        <v>3</v>
      </c>
      <c r="AT322">
        <v>0</v>
      </c>
      <c r="AU322">
        <v>0</v>
      </c>
      <c r="AV322">
        <v>2</v>
      </c>
      <c r="AW322">
        <v>0</v>
      </c>
      <c r="AX322">
        <v>0</v>
      </c>
      <c r="AY322">
        <v>0</v>
      </c>
      <c r="AZ322">
        <v>0</v>
      </c>
      <c r="BA322">
        <v>0</v>
      </c>
      <c r="BB322">
        <v>0</v>
      </c>
      <c r="BC322">
        <v>0</v>
      </c>
      <c r="BD322">
        <v>0</v>
      </c>
      <c r="BE322">
        <v>0</v>
      </c>
      <c r="BF322">
        <v>0</v>
      </c>
      <c r="BG322">
        <v>2</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3</v>
      </c>
      <c r="CV322">
        <v>2</v>
      </c>
      <c r="CW322">
        <v>0</v>
      </c>
      <c r="CX322">
        <v>0</v>
      </c>
      <c r="CY322">
        <v>0</v>
      </c>
      <c r="CZ322">
        <v>3</v>
      </c>
      <c r="DA322">
        <v>2</v>
      </c>
      <c r="DB322">
        <v>0</v>
      </c>
      <c r="DC322">
        <v>2</v>
      </c>
      <c r="DD322">
        <v>0</v>
      </c>
      <c r="DE322">
        <v>0</v>
      </c>
      <c r="DF322">
        <v>2</v>
      </c>
      <c r="DG322">
        <v>0</v>
      </c>
      <c r="DH322">
        <v>0</v>
      </c>
      <c r="DI322">
        <v>0</v>
      </c>
      <c r="DJ322">
        <v>0</v>
      </c>
      <c r="DK322">
        <v>0</v>
      </c>
      <c r="DL322">
        <v>0</v>
      </c>
      <c r="DM322">
        <v>0</v>
      </c>
      <c r="DN322">
        <v>0</v>
      </c>
      <c r="DO322">
        <v>0</v>
      </c>
      <c r="DP322">
        <v>0</v>
      </c>
      <c r="DQ322">
        <v>0</v>
      </c>
      <c r="DR322">
        <v>0</v>
      </c>
      <c r="DS322">
        <v>3</v>
      </c>
      <c r="DT322">
        <v>0</v>
      </c>
      <c r="DU322">
        <v>0</v>
      </c>
      <c r="DV322">
        <v>2</v>
      </c>
      <c r="DW322">
        <v>0</v>
      </c>
      <c r="DX322">
        <v>0</v>
      </c>
      <c r="DY322">
        <v>0</v>
      </c>
      <c r="DZ322">
        <v>2</v>
      </c>
      <c r="EA322">
        <v>0</v>
      </c>
      <c r="EB322">
        <v>2</v>
      </c>
      <c r="EC322">
        <v>2</v>
      </c>
      <c r="ED322">
        <v>0</v>
      </c>
      <c r="EE322">
        <v>0</v>
      </c>
      <c r="EF322">
        <v>0</v>
      </c>
      <c r="EG322">
        <v>0</v>
      </c>
      <c r="EH322">
        <v>0</v>
      </c>
      <c r="EI322">
        <v>2</v>
      </c>
      <c r="EJ322">
        <v>2</v>
      </c>
      <c r="EK322">
        <v>2</v>
      </c>
      <c r="EL322">
        <v>0</v>
      </c>
      <c r="EM322">
        <v>2</v>
      </c>
      <c r="EN322">
        <v>0</v>
      </c>
      <c r="EO322">
        <v>2</v>
      </c>
      <c r="EP322">
        <v>0</v>
      </c>
      <c r="EQ322">
        <v>0</v>
      </c>
      <c r="ER322">
        <v>0</v>
      </c>
      <c r="ES322">
        <v>0</v>
      </c>
      <c r="ET322">
        <v>0</v>
      </c>
      <c r="EU322">
        <v>0</v>
      </c>
      <c r="EV322">
        <v>0</v>
      </c>
      <c r="EW322">
        <v>0</v>
      </c>
      <c r="EX322">
        <v>0</v>
      </c>
      <c r="EY322">
        <v>0</v>
      </c>
      <c r="EZ322">
        <v>0</v>
      </c>
      <c r="FA322">
        <v>0</v>
      </c>
      <c r="FB322">
        <v>0</v>
      </c>
      <c r="FC322">
        <v>0</v>
      </c>
    </row>
    <row r="323" spans="1:159" x14ac:dyDescent="0.25">
      <c r="A323" t="s">
        <v>479</v>
      </c>
      <c r="B323">
        <v>0</v>
      </c>
      <c r="C323">
        <v>0</v>
      </c>
      <c r="D323">
        <v>0</v>
      </c>
      <c r="E323">
        <v>0</v>
      </c>
      <c r="F323">
        <v>0</v>
      </c>
      <c r="G323">
        <v>0</v>
      </c>
      <c r="H323">
        <v>0</v>
      </c>
      <c r="I323">
        <v>0</v>
      </c>
      <c r="J323">
        <v>0</v>
      </c>
      <c r="K323">
        <v>0</v>
      </c>
      <c r="L323">
        <v>0</v>
      </c>
      <c r="M323">
        <v>0</v>
      </c>
      <c r="N323">
        <v>0</v>
      </c>
      <c r="O323">
        <v>0</v>
      </c>
      <c r="P323">
        <v>0</v>
      </c>
      <c r="Q323">
        <v>0</v>
      </c>
      <c r="R323">
        <v>0</v>
      </c>
      <c r="S323">
        <v>0</v>
      </c>
      <c r="T323">
        <v>0</v>
      </c>
      <c r="U323">
        <v>0</v>
      </c>
      <c r="V323">
        <v>2</v>
      </c>
      <c r="W323">
        <v>0</v>
      </c>
      <c r="X323">
        <v>0</v>
      </c>
      <c r="Y323">
        <v>0</v>
      </c>
      <c r="Z323">
        <v>0</v>
      </c>
      <c r="AA323">
        <v>2</v>
      </c>
      <c r="AB323">
        <v>0</v>
      </c>
      <c r="AC323">
        <v>0</v>
      </c>
      <c r="AD323">
        <v>0</v>
      </c>
      <c r="AE323">
        <v>0</v>
      </c>
      <c r="AF323">
        <v>0</v>
      </c>
      <c r="AG323">
        <v>0</v>
      </c>
      <c r="AH323">
        <v>0</v>
      </c>
      <c r="AI323">
        <v>0</v>
      </c>
      <c r="AJ323">
        <v>0</v>
      </c>
      <c r="AK323">
        <v>2</v>
      </c>
      <c r="AL323" s="8">
        <v>0</v>
      </c>
      <c r="AM323">
        <v>0</v>
      </c>
      <c r="AN323">
        <v>0</v>
      </c>
      <c r="AO323">
        <v>0</v>
      </c>
      <c r="AP323">
        <v>0</v>
      </c>
      <c r="AQ323">
        <v>0</v>
      </c>
      <c r="AR323">
        <v>0</v>
      </c>
      <c r="AS323">
        <v>2</v>
      </c>
      <c r="AT323">
        <v>0</v>
      </c>
      <c r="AU323">
        <v>0</v>
      </c>
      <c r="AV323">
        <v>0</v>
      </c>
      <c r="AW323">
        <v>0</v>
      </c>
      <c r="AX323">
        <v>0</v>
      </c>
      <c r="AY323">
        <v>0</v>
      </c>
      <c r="AZ323">
        <v>0</v>
      </c>
      <c r="BA323">
        <v>0</v>
      </c>
      <c r="BB323">
        <v>0</v>
      </c>
      <c r="BC323">
        <v>0</v>
      </c>
      <c r="BD323">
        <v>0</v>
      </c>
      <c r="BE323">
        <v>0</v>
      </c>
      <c r="BF323">
        <v>0</v>
      </c>
      <c r="BG323">
        <v>0</v>
      </c>
      <c r="BH323">
        <v>0</v>
      </c>
      <c r="BI323">
        <v>0</v>
      </c>
      <c r="BJ323">
        <v>0</v>
      </c>
      <c r="BK323">
        <v>1</v>
      </c>
      <c r="BL323">
        <v>0</v>
      </c>
      <c r="BM323">
        <v>0</v>
      </c>
      <c r="BN323">
        <v>0</v>
      </c>
      <c r="BO323">
        <v>0</v>
      </c>
      <c r="BP323">
        <v>0</v>
      </c>
      <c r="BQ323">
        <v>0</v>
      </c>
      <c r="BR323">
        <v>3</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3</v>
      </c>
      <c r="CW323">
        <v>0</v>
      </c>
      <c r="CX323">
        <v>0</v>
      </c>
      <c r="CY323">
        <v>0</v>
      </c>
      <c r="CZ323">
        <v>0</v>
      </c>
      <c r="DA323">
        <v>2</v>
      </c>
      <c r="DB323">
        <v>0</v>
      </c>
      <c r="DC323">
        <v>2</v>
      </c>
      <c r="DD323">
        <v>0</v>
      </c>
      <c r="DE323">
        <v>0</v>
      </c>
      <c r="DF323">
        <v>2</v>
      </c>
      <c r="DG323">
        <v>0</v>
      </c>
      <c r="DH323">
        <v>0</v>
      </c>
      <c r="DI323">
        <v>0</v>
      </c>
      <c r="DJ323">
        <v>0</v>
      </c>
      <c r="DK323">
        <v>0</v>
      </c>
      <c r="DL323">
        <v>0</v>
      </c>
      <c r="DM323">
        <v>0</v>
      </c>
      <c r="DN323">
        <v>0</v>
      </c>
      <c r="DO323">
        <v>0</v>
      </c>
      <c r="DP323">
        <v>0</v>
      </c>
      <c r="DQ323">
        <v>0</v>
      </c>
      <c r="DR323">
        <v>0</v>
      </c>
      <c r="DS323">
        <v>1</v>
      </c>
      <c r="DT323">
        <v>0</v>
      </c>
      <c r="DU323">
        <v>0</v>
      </c>
      <c r="DV323">
        <v>2</v>
      </c>
      <c r="DW323">
        <v>0</v>
      </c>
      <c r="DX323">
        <v>0</v>
      </c>
      <c r="DY323">
        <v>0</v>
      </c>
      <c r="DZ323">
        <v>2</v>
      </c>
      <c r="EA323">
        <v>2</v>
      </c>
      <c r="EB323">
        <v>2</v>
      </c>
      <c r="EC323">
        <v>2</v>
      </c>
      <c r="ED323">
        <v>0</v>
      </c>
      <c r="EE323">
        <v>0</v>
      </c>
      <c r="EF323">
        <v>0</v>
      </c>
      <c r="EG323">
        <v>0</v>
      </c>
      <c r="EH323">
        <v>0</v>
      </c>
      <c r="EI323">
        <v>1</v>
      </c>
      <c r="EJ323">
        <v>0</v>
      </c>
      <c r="EK323">
        <v>2</v>
      </c>
      <c r="EL323">
        <v>0</v>
      </c>
      <c r="EM323">
        <v>2</v>
      </c>
      <c r="EN323">
        <v>2</v>
      </c>
      <c r="EO323">
        <v>2</v>
      </c>
      <c r="EP323">
        <v>0</v>
      </c>
      <c r="EQ323">
        <v>0</v>
      </c>
      <c r="ER323">
        <v>0</v>
      </c>
      <c r="ES323">
        <v>0</v>
      </c>
      <c r="ET323">
        <v>0</v>
      </c>
      <c r="EU323">
        <v>0</v>
      </c>
      <c r="EV323">
        <v>2</v>
      </c>
      <c r="EW323">
        <v>0</v>
      </c>
      <c r="EX323">
        <v>2</v>
      </c>
      <c r="EY323">
        <v>0</v>
      </c>
      <c r="EZ323">
        <v>0</v>
      </c>
      <c r="FA323">
        <v>0</v>
      </c>
      <c r="FB323">
        <v>0</v>
      </c>
      <c r="FC323">
        <v>0</v>
      </c>
    </row>
    <row r="324" spans="1:159" x14ac:dyDescent="0.25">
      <c r="A324" t="s">
        <v>480</v>
      </c>
      <c r="B324">
        <v>0</v>
      </c>
      <c r="C324">
        <v>0</v>
      </c>
      <c r="D324">
        <v>0</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s="8">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3</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3</v>
      </c>
      <c r="DW324">
        <v>0</v>
      </c>
      <c r="DX324">
        <v>0</v>
      </c>
      <c r="DY324">
        <v>0</v>
      </c>
      <c r="DZ324">
        <v>2</v>
      </c>
      <c r="EA324">
        <v>3</v>
      </c>
      <c r="EB324">
        <v>2</v>
      </c>
      <c r="EC324">
        <v>2</v>
      </c>
      <c r="ED324">
        <v>0</v>
      </c>
      <c r="EE324">
        <v>0</v>
      </c>
      <c r="EF324">
        <v>0</v>
      </c>
      <c r="EG324">
        <v>0</v>
      </c>
      <c r="EH324">
        <v>0</v>
      </c>
      <c r="EI324">
        <v>0</v>
      </c>
      <c r="EJ324">
        <v>0</v>
      </c>
      <c r="EK324">
        <v>2</v>
      </c>
      <c r="EL324">
        <v>0</v>
      </c>
      <c r="EM324">
        <v>0</v>
      </c>
      <c r="EN324">
        <v>0</v>
      </c>
      <c r="EO324">
        <v>2</v>
      </c>
      <c r="EP324">
        <v>0</v>
      </c>
      <c r="EQ324">
        <v>0</v>
      </c>
      <c r="ER324">
        <v>0</v>
      </c>
      <c r="ES324">
        <v>0</v>
      </c>
      <c r="ET324">
        <v>0</v>
      </c>
      <c r="EU324">
        <v>0</v>
      </c>
      <c r="EV324">
        <v>0</v>
      </c>
      <c r="EW324">
        <v>0</v>
      </c>
      <c r="EX324">
        <v>0</v>
      </c>
      <c r="EY324">
        <v>0</v>
      </c>
      <c r="EZ324">
        <v>0</v>
      </c>
      <c r="FA324">
        <v>0</v>
      </c>
      <c r="FB324">
        <v>0</v>
      </c>
      <c r="FC324">
        <v>0</v>
      </c>
    </row>
    <row r="325" spans="1:159" x14ac:dyDescent="0.25">
      <c r="A325" t="s">
        <v>481</v>
      </c>
      <c r="B325">
        <v>0</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s="8">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3</v>
      </c>
      <c r="DB325">
        <v>0</v>
      </c>
      <c r="DC325">
        <v>2</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3</v>
      </c>
      <c r="DW325">
        <v>0</v>
      </c>
      <c r="DX325">
        <v>0</v>
      </c>
      <c r="DY325">
        <v>0</v>
      </c>
      <c r="DZ325">
        <v>1</v>
      </c>
      <c r="EA325">
        <v>3</v>
      </c>
      <c r="EB325">
        <v>0</v>
      </c>
      <c r="EC325">
        <v>2</v>
      </c>
      <c r="ED325">
        <v>0</v>
      </c>
      <c r="EE325">
        <v>0</v>
      </c>
      <c r="EF325">
        <v>0</v>
      </c>
      <c r="EG325">
        <v>0</v>
      </c>
      <c r="EH325">
        <v>0</v>
      </c>
      <c r="EI325">
        <v>0</v>
      </c>
      <c r="EJ325">
        <v>0</v>
      </c>
      <c r="EK325">
        <v>2</v>
      </c>
      <c r="EL325">
        <v>0</v>
      </c>
      <c r="EM325">
        <v>0</v>
      </c>
      <c r="EN325">
        <v>0</v>
      </c>
      <c r="EO325">
        <v>0</v>
      </c>
      <c r="EP325">
        <v>0</v>
      </c>
      <c r="EQ325">
        <v>0</v>
      </c>
      <c r="ER325">
        <v>0</v>
      </c>
      <c r="ES325">
        <v>0</v>
      </c>
      <c r="ET325">
        <v>0</v>
      </c>
      <c r="EU325">
        <v>0</v>
      </c>
      <c r="EV325">
        <v>0</v>
      </c>
      <c r="EW325">
        <v>0</v>
      </c>
      <c r="EX325">
        <v>0</v>
      </c>
      <c r="EY325">
        <v>0</v>
      </c>
      <c r="EZ325">
        <v>0</v>
      </c>
      <c r="FA325">
        <v>0</v>
      </c>
      <c r="FB325">
        <v>0</v>
      </c>
      <c r="FC325">
        <v>0</v>
      </c>
    </row>
    <row r="326" spans="1:159" x14ac:dyDescent="0.25">
      <c r="A326" t="s">
        <v>482</v>
      </c>
      <c r="B326">
        <v>0</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s="8">
        <v>0</v>
      </c>
      <c r="AM326">
        <v>0</v>
      </c>
      <c r="AN326">
        <v>0</v>
      </c>
      <c r="AO326">
        <v>0</v>
      </c>
      <c r="AP326">
        <v>0</v>
      </c>
      <c r="AQ326">
        <v>0</v>
      </c>
      <c r="AR326">
        <v>0</v>
      </c>
      <c r="AS326">
        <v>2</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2</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3</v>
      </c>
      <c r="DB326">
        <v>0</v>
      </c>
      <c r="DC326">
        <v>1</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2</v>
      </c>
      <c r="DW326">
        <v>0</v>
      </c>
      <c r="DX326">
        <v>0</v>
      </c>
      <c r="DY326">
        <v>0</v>
      </c>
      <c r="DZ326">
        <v>2</v>
      </c>
      <c r="EA326">
        <v>3</v>
      </c>
      <c r="EB326">
        <v>2</v>
      </c>
      <c r="EC326">
        <v>2</v>
      </c>
      <c r="ED326">
        <v>0</v>
      </c>
      <c r="EE326">
        <v>0</v>
      </c>
      <c r="EF326">
        <v>0</v>
      </c>
      <c r="EG326">
        <v>0</v>
      </c>
      <c r="EH326">
        <v>0</v>
      </c>
      <c r="EI326">
        <v>0</v>
      </c>
      <c r="EJ326">
        <v>0</v>
      </c>
      <c r="EK326">
        <v>0</v>
      </c>
      <c r="EL326">
        <v>0</v>
      </c>
      <c r="EM326">
        <v>0</v>
      </c>
      <c r="EN326">
        <v>0</v>
      </c>
      <c r="EO326">
        <v>0</v>
      </c>
      <c r="EP326">
        <v>0</v>
      </c>
      <c r="EQ326">
        <v>0</v>
      </c>
      <c r="ER326">
        <v>0</v>
      </c>
      <c r="ES326">
        <v>0</v>
      </c>
      <c r="ET326">
        <v>0</v>
      </c>
      <c r="EU326">
        <v>1</v>
      </c>
      <c r="EV326">
        <v>0</v>
      </c>
      <c r="EW326">
        <v>0</v>
      </c>
      <c r="EX326">
        <v>0</v>
      </c>
      <c r="EY326">
        <v>0</v>
      </c>
      <c r="EZ326">
        <v>0</v>
      </c>
      <c r="FA326">
        <v>0</v>
      </c>
      <c r="FB326">
        <v>0</v>
      </c>
      <c r="FC326">
        <v>0</v>
      </c>
    </row>
    <row r="327" spans="1:159" x14ac:dyDescent="0.25">
      <c r="A327" t="s">
        <v>483</v>
      </c>
      <c r="B327">
        <v>0</v>
      </c>
      <c r="C327">
        <v>0</v>
      </c>
      <c r="D327">
        <v>1</v>
      </c>
      <c r="E327">
        <v>0</v>
      </c>
      <c r="F327">
        <v>0</v>
      </c>
      <c r="G327">
        <v>0</v>
      </c>
      <c r="H327">
        <v>0</v>
      </c>
      <c r="I327">
        <v>0</v>
      </c>
      <c r="J327">
        <v>0</v>
      </c>
      <c r="K327">
        <v>0</v>
      </c>
      <c r="L327">
        <v>0</v>
      </c>
      <c r="M327">
        <v>0</v>
      </c>
      <c r="N327">
        <v>0</v>
      </c>
      <c r="O327">
        <v>0</v>
      </c>
      <c r="P327">
        <v>0</v>
      </c>
      <c r="Q327">
        <v>2</v>
      </c>
      <c r="R327">
        <v>0</v>
      </c>
      <c r="S327">
        <v>0</v>
      </c>
      <c r="T327">
        <v>0</v>
      </c>
      <c r="U327">
        <v>0</v>
      </c>
      <c r="V327">
        <v>2</v>
      </c>
      <c r="W327">
        <v>0</v>
      </c>
      <c r="X327">
        <v>0</v>
      </c>
      <c r="Y327">
        <v>0</v>
      </c>
      <c r="Z327">
        <v>0</v>
      </c>
      <c r="AA327">
        <v>0</v>
      </c>
      <c r="AB327">
        <v>2</v>
      </c>
      <c r="AC327">
        <v>0</v>
      </c>
      <c r="AD327">
        <v>0</v>
      </c>
      <c r="AE327">
        <v>0</v>
      </c>
      <c r="AF327">
        <v>0</v>
      </c>
      <c r="AG327">
        <v>0</v>
      </c>
      <c r="AH327">
        <v>0</v>
      </c>
      <c r="AI327">
        <v>0</v>
      </c>
      <c r="AJ327">
        <v>0</v>
      </c>
      <c r="AK327">
        <v>2</v>
      </c>
      <c r="AL327" s="8">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c r="BP327">
        <v>0</v>
      </c>
      <c r="BQ327">
        <v>0</v>
      </c>
      <c r="BR327">
        <v>1</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2</v>
      </c>
      <c r="CO327">
        <v>0</v>
      </c>
      <c r="CP327">
        <v>0</v>
      </c>
      <c r="CQ327">
        <v>0</v>
      </c>
      <c r="CR327">
        <v>0</v>
      </c>
      <c r="CS327">
        <v>2</v>
      </c>
      <c r="CT327">
        <v>0</v>
      </c>
      <c r="CU327">
        <v>2</v>
      </c>
      <c r="CV327">
        <v>2</v>
      </c>
      <c r="CW327">
        <v>0</v>
      </c>
      <c r="CX327">
        <v>0</v>
      </c>
      <c r="CY327">
        <v>0</v>
      </c>
      <c r="CZ327">
        <v>0</v>
      </c>
      <c r="DA327">
        <v>3</v>
      </c>
      <c r="DB327">
        <v>0</v>
      </c>
      <c r="DC327">
        <v>2</v>
      </c>
      <c r="DD327">
        <v>0</v>
      </c>
      <c r="DE327">
        <v>0</v>
      </c>
      <c r="DF327">
        <v>2</v>
      </c>
      <c r="DG327">
        <v>0</v>
      </c>
      <c r="DH327">
        <v>0</v>
      </c>
      <c r="DI327">
        <v>0</v>
      </c>
      <c r="DJ327">
        <v>0</v>
      </c>
      <c r="DK327">
        <v>0</v>
      </c>
      <c r="DL327">
        <v>0</v>
      </c>
      <c r="DM327">
        <v>0</v>
      </c>
      <c r="DN327">
        <v>0</v>
      </c>
      <c r="DO327">
        <v>0</v>
      </c>
      <c r="DP327">
        <v>0</v>
      </c>
      <c r="DQ327">
        <v>0</v>
      </c>
      <c r="DR327">
        <v>0</v>
      </c>
      <c r="DS327">
        <v>1</v>
      </c>
      <c r="DT327">
        <v>0</v>
      </c>
      <c r="DU327">
        <v>0</v>
      </c>
      <c r="DV327">
        <v>3</v>
      </c>
      <c r="DW327">
        <v>0</v>
      </c>
      <c r="DX327">
        <v>0</v>
      </c>
      <c r="DY327">
        <v>0</v>
      </c>
      <c r="DZ327">
        <v>2</v>
      </c>
      <c r="EA327">
        <v>0</v>
      </c>
      <c r="EB327">
        <v>2</v>
      </c>
      <c r="EC327">
        <v>2</v>
      </c>
      <c r="ED327">
        <v>0</v>
      </c>
      <c r="EE327">
        <v>0</v>
      </c>
      <c r="EF327">
        <v>0</v>
      </c>
      <c r="EG327">
        <v>0</v>
      </c>
      <c r="EH327">
        <v>0</v>
      </c>
      <c r="EI327">
        <v>0</v>
      </c>
      <c r="EJ327">
        <v>2</v>
      </c>
      <c r="EK327">
        <v>3</v>
      </c>
      <c r="EL327">
        <v>0</v>
      </c>
      <c r="EM327">
        <v>3</v>
      </c>
      <c r="EN327">
        <v>0</v>
      </c>
      <c r="EO327">
        <v>2</v>
      </c>
      <c r="EP327">
        <v>0</v>
      </c>
      <c r="EQ327">
        <v>0</v>
      </c>
      <c r="ER327">
        <v>0</v>
      </c>
      <c r="ES327">
        <v>0</v>
      </c>
      <c r="ET327">
        <v>0</v>
      </c>
      <c r="EU327">
        <v>0</v>
      </c>
      <c r="EV327">
        <v>0</v>
      </c>
      <c r="EW327">
        <v>0</v>
      </c>
      <c r="EX327">
        <v>0</v>
      </c>
      <c r="EY327">
        <v>0</v>
      </c>
      <c r="EZ327">
        <v>0</v>
      </c>
      <c r="FA327">
        <v>0</v>
      </c>
      <c r="FB327">
        <v>0</v>
      </c>
      <c r="FC327">
        <v>0</v>
      </c>
    </row>
    <row r="328" spans="1:159" x14ac:dyDescent="0.25">
      <c r="A328" t="s">
        <v>484</v>
      </c>
      <c r="B328">
        <v>0</v>
      </c>
      <c r="C328">
        <v>0</v>
      </c>
      <c r="D328">
        <v>0</v>
      </c>
      <c r="E328">
        <v>0</v>
      </c>
      <c r="F328">
        <v>0</v>
      </c>
      <c r="G328">
        <v>0</v>
      </c>
      <c r="H328">
        <v>0</v>
      </c>
      <c r="I328">
        <v>0</v>
      </c>
      <c r="J328">
        <v>0</v>
      </c>
      <c r="K328">
        <v>0</v>
      </c>
      <c r="L328">
        <v>0</v>
      </c>
      <c r="M328">
        <v>0</v>
      </c>
      <c r="N328">
        <v>0</v>
      </c>
      <c r="O328">
        <v>0</v>
      </c>
      <c r="P328">
        <v>0</v>
      </c>
      <c r="Q328">
        <v>0</v>
      </c>
      <c r="R328">
        <v>0</v>
      </c>
      <c r="S328">
        <v>0</v>
      </c>
      <c r="T328">
        <v>0</v>
      </c>
      <c r="U328">
        <v>0</v>
      </c>
      <c r="V328">
        <v>1</v>
      </c>
      <c r="W328">
        <v>0</v>
      </c>
      <c r="X328">
        <v>0</v>
      </c>
      <c r="Y328">
        <v>0</v>
      </c>
      <c r="Z328">
        <v>0</v>
      </c>
      <c r="AA328">
        <v>0</v>
      </c>
      <c r="AB328">
        <v>0</v>
      </c>
      <c r="AC328">
        <v>0</v>
      </c>
      <c r="AD328">
        <v>0</v>
      </c>
      <c r="AE328">
        <v>0</v>
      </c>
      <c r="AF328">
        <v>0</v>
      </c>
      <c r="AG328">
        <v>0</v>
      </c>
      <c r="AH328">
        <v>0</v>
      </c>
      <c r="AI328">
        <v>0</v>
      </c>
      <c r="AJ328">
        <v>0</v>
      </c>
      <c r="AK328">
        <v>0</v>
      </c>
      <c r="AL328" s="8">
        <v>0</v>
      </c>
      <c r="AM328">
        <v>0</v>
      </c>
      <c r="AN328">
        <v>0</v>
      </c>
      <c r="AO328">
        <v>0</v>
      </c>
      <c r="AP328">
        <v>0</v>
      </c>
      <c r="AQ328">
        <v>0</v>
      </c>
      <c r="AR328">
        <v>0</v>
      </c>
      <c r="AS328">
        <v>3</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0</v>
      </c>
      <c r="CF328">
        <v>0</v>
      </c>
      <c r="CG328">
        <v>0</v>
      </c>
      <c r="CH328">
        <v>0</v>
      </c>
      <c r="CI328">
        <v>0</v>
      </c>
      <c r="CJ328">
        <v>0</v>
      </c>
      <c r="CK328">
        <v>0</v>
      </c>
      <c r="CL328">
        <v>0</v>
      </c>
      <c r="CM328">
        <v>0</v>
      </c>
      <c r="CN328">
        <v>1</v>
      </c>
      <c r="CO328">
        <v>0</v>
      </c>
      <c r="CP328">
        <v>0</v>
      </c>
      <c r="CQ328">
        <v>0</v>
      </c>
      <c r="CR328">
        <v>0</v>
      </c>
      <c r="CS328">
        <v>2</v>
      </c>
      <c r="CT328">
        <v>0</v>
      </c>
      <c r="CU328">
        <v>2</v>
      </c>
      <c r="CV328">
        <v>0</v>
      </c>
      <c r="CW328">
        <v>0</v>
      </c>
      <c r="CX328">
        <v>0</v>
      </c>
      <c r="CY328">
        <v>0</v>
      </c>
      <c r="CZ328">
        <v>0</v>
      </c>
      <c r="DA328">
        <v>3</v>
      </c>
      <c r="DB328">
        <v>0</v>
      </c>
      <c r="DC328">
        <v>2</v>
      </c>
      <c r="DD328">
        <v>0</v>
      </c>
      <c r="DE328">
        <v>0</v>
      </c>
      <c r="DF328">
        <v>0</v>
      </c>
      <c r="DG328">
        <v>0</v>
      </c>
      <c r="DH328">
        <v>0</v>
      </c>
      <c r="DI328">
        <v>0</v>
      </c>
      <c r="DJ328">
        <v>0</v>
      </c>
      <c r="DK328">
        <v>0</v>
      </c>
      <c r="DL328">
        <v>0</v>
      </c>
      <c r="DM328">
        <v>0</v>
      </c>
      <c r="DN328">
        <v>0</v>
      </c>
      <c r="DO328">
        <v>0</v>
      </c>
      <c r="DP328">
        <v>0</v>
      </c>
      <c r="DQ328">
        <v>0</v>
      </c>
      <c r="DR328">
        <v>0</v>
      </c>
      <c r="DS328">
        <v>0</v>
      </c>
      <c r="DT328">
        <v>1</v>
      </c>
      <c r="DU328">
        <v>0</v>
      </c>
      <c r="DV328">
        <v>2</v>
      </c>
      <c r="DW328">
        <v>0</v>
      </c>
      <c r="DX328">
        <v>0</v>
      </c>
      <c r="DY328">
        <v>0</v>
      </c>
      <c r="DZ328">
        <v>0</v>
      </c>
      <c r="EA328">
        <v>2</v>
      </c>
      <c r="EB328">
        <v>2</v>
      </c>
      <c r="EC328">
        <v>2</v>
      </c>
      <c r="ED328">
        <v>0</v>
      </c>
      <c r="EE328">
        <v>0</v>
      </c>
      <c r="EF328">
        <v>0</v>
      </c>
      <c r="EG328">
        <v>0</v>
      </c>
      <c r="EH328">
        <v>0</v>
      </c>
      <c r="EI328">
        <v>0</v>
      </c>
      <c r="EJ328">
        <v>0</v>
      </c>
      <c r="EK328">
        <v>2</v>
      </c>
      <c r="EL328">
        <v>0</v>
      </c>
      <c r="EM328">
        <v>0</v>
      </c>
      <c r="EN328">
        <v>0</v>
      </c>
      <c r="EO328">
        <v>0</v>
      </c>
      <c r="EP328">
        <v>0</v>
      </c>
      <c r="EQ328">
        <v>0</v>
      </c>
      <c r="ER328">
        <v>0</v>
      </c>
      <c r="ES328">
        <v>0</v>
      </c>
      <c r="ET328">
        <v>0</v>
      </c>
      <c r="EU328">
        <v>0</v>
      </c>
      <c r="EV328">
        <v>0</v>
      </c>
      <c r="EW328">
        <v>0</v>
      </c>
      <c r="EX328">
        <v>1</v>
      </c>
      <c r="EY328">
        <v>0</v>
      </c>
      <c r="EZ328">
        <v>0</v>
      </c>
      <c r="FA328">
        <v>0</v>
      </c>
      <c r="FB328">
        <v>0</v>
      </c>
      <c r="FC328">
        <v>0</v>
      </c>
    </row>
    <row r="329" spans="1:159" x14ac:dyDescent="0.25">
      <c r="A329" t="s">
        <v>485</v>
      </c>
      <c r="B329">
        <v>0</v>
      </c>
      <c r="C329">
        <v>0</v>
      </c>
      <c r="D329">
        <v>0</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2</v>
      </c>
      <c r="AB329">
        <v>0</v>
      </c>
      <c r="AC329">
        <v>0</v>
      </c>
      <c r="AD329">
        <v>0</v>
      </c>
      <c r="AE329">
        <v>0</v>
      </c>
      <c r="AF329">
        <v>0</v>
      </c>
      <c r="AG329">
        <v>0</v>
      </c>
      <c r="AH329">
        <v>0</v>
      </c>
      <c r="AI329">
        <v>0</v>
      </c>
      <c r="AJ329">
        <v>0</v>
      </c>
      <c r="AK329">
        <v>0</v>
      </c>
      <c r="AL329" s="8">
        <v>0</v>
      </c>
      <c r="AM329">
        <v>2</v>
      </c>
      <c r="AN329">
        <v>0</v>
      </c>
      <c r="AO329">
        <v>0</v>
      </c>
      <c r="AP329">
        <v>0</v>
      </c>
      <c r="AQ329">
        <v>0</v>
      </c>
      <c r="AR329">
        <v>0</v>
      </c>
      <c r="AS329">
        <v>2</v>
      </c>
      <c r="AT329">
        <v>0</v>
      </c>
      <c r="AU329">
        <v>0</v>
      </c>
      <c r="AV329">
        <v>0</v>
      </c>
      <c r="AW329">
        <v>0</v>
      </c>
      <c r="AX329">
        <v>0</v>
      </c>
      <c r="AY329">
        <v>0</v>
      </c>
      <c r="AZ329">
        <v>0</v>
      </c>
      <c r="BA329">
        <v>0</v>
      </c>
      <c r="BB329">
        <v>0</v>
      </c>
      <c r="BC329">
        <v>0</v>
      </c>
      <c r="BD329">
        <v>0</v>
      </c>
      <c r="BE329">
        <v>0</v>
      </c>
      <c r="BF329">
        <v>0</v>
      </c>
      <c r="BG329">
        <v>0</v>
      </c>
      <c r="BH329">
        <v>0</v>
      </c>
      <c r="BI329">
        <v>0</v>
      </c>
      <c r="BJ329">
        <v>0</v>
      </c>
      <c r="BK329">
        <v>3</v>
      </c>
      <c r="BL329">
        <v>0</v>
      </c>
      <c r="BM329">
        <v>0</v>
      </c>
      <c r="BN329">
        <v>0</v>
      </c>
      <c r="BO329">
        <v>0</v>
      </c>
      <c r="BP329">
        <v>0</v>
      </c>
      <c r="BQ329">
        <v>0</v>
      </c>
      <c r="BR329">
        <v>2</v>
      </c>
      <c r="BS329">
        <v>0</v>
      </c>
      <c r="BT329">
        <v>0</v>
      </c>
      <c r="BU329">
        <v>1</v>
      </c>
      <c r="BV329">
        <v>0</v>
      </c>
      <c r="BW329">
        <v>0</v>
      </c>
      <c r="BX329">
        <v>0</v>
      </c>
      <c r="BY329">
        <v>0</v>
      </c>
      <c r="BZ329">
        <v>0</v>
      </c>
      <c r="CA329">
        <v>0</v>
      </c>
      <c r="CB329">
        <v>0</v>
      </c>
      <c r="CC329">
        <v>0</v>
      </c>
      <c r="CD329">
        <v>0</v>
      </c>
      <c r="CE329">
        <v>0</v>
      </c>
      <c r="CF329">
        <v>0</v>
      </c>
      <c r="CG329">
        <v>3</v>
      </c>
      <c r="CH329">
        <v>0</v>
      </c>
      <c r="CI329">
        <v>0</v>
      </c>
      <c r="CJ329">
        <v>3</v>
      </c>
      <c r="CK329">
        <v>0</v>
      </c>
      <c r="CL329">
        <v>0</v>
      </c>
      <c r="CM329">
        <v>2</v>
      </c>
      <c r="CN329">
        <v>2</v>
      </c>
      <c r="CO329">
        <v>0</v>
      </c>
      <c r="CP329">
        <v>0</v>
      </c>
      <c r="CQ329">
        <v>0</v>
      </c>
      <c r="CR329">
        <v>0</v>
      </c>
      <c r="CS329">
        <v>2</v>
      </c>
      <c r="CT329">
        <v>0</v>
      </c>
      <c r="CU329">
        <v>0</v>
      </c>
      <c r="CV329">
        <v>0</v>
      </c>
      <c r="CW329">
        <v>0</v>
      </c>
      <c r="CX329">
        <v>0</v>
      </c>
      <c r="CY329">
        <v>0</v>
      </c>
      <c r="CZ329">
        <v>0</v>
      </c>
      <c r="DA329">
        <v>1</v>
      </c>
      <c r="DB329">
        <v>0</v>
      </c>
      <c r="DC329">
        <v>2</v>
      </c>
      <c r="DD329">
        <v>0</v>
      </c>
      <c r="DE329">
        <v>0</v>
      </c>
      <c r="DF329">
        <v>2</v>
      </c>
      <c r="DG329">
        <v>0</v>
      </c>
      <c r="DH329">
        <v>0</v>
      </c>
      <c r="DI329">
        <v>0</v>
      </c>
      <c r="DJ329">
        <v>0</v>
      </c>
      <c r="DK329">
        <v>0</v>
      </c>
      <c r="DL329">
        <v>0</v>
      </c>
      <c r="DM329">
        <v>0</v>
      </c>
      <c r="DN329">
        <v>0</v>
      </c>
      <c r="DO329">
        <v>0</v>
      </c>
      <c r="DP329">
        <v>0</v>
      </c>
      <c r="DQ329">
        <v>0</v>
      </c>
      <c r="DR329">
        <v>0</v>
      </c>
      <c r="DS329">
        <v>0</v>
      </c>
      <c r="DT329">
        <v>0</v>
      </c>
      <c r="DU329">
        <v>0</v>
      </c>
      <c r="DV329">
        <v>1</v>
      </c>
      <c r="DW329">
        <v>0</v>
      </c>
      <c r="DX329">
        <v>0</v>
      </c>
      <c r="DY329">
        <v>0</v>
      </c>
      <c r="DZ329">
        <v>0</v>
      </c>
      <c r="EA329">
        <v>0</v>
      </c>
      <c r="EB329">
        <v>0</v>
      </c>
      <c r="EC329">
        <v>0</v>
      </c>
      <c r="ED329">
        <v>0</v>
      </c>
      <c r="EE329">
        <v>0</v>
      </c>
      <c r="EF329">
        <v>0</v>
      </c>
      <c r="EG329">
        <v>0</v>
      </c>
      <c r="EH329">
        <v>0</v>
      </c>
      <c r="EI329">
        <v>0</v>
      </c>
      <c r="EJ329">
        <v>0</v>
      </c>
      <c r="EK329">
        <v>0</v>
      </c>
      <c r="EL329">
        <v>2</v>
      </c>
      <c r="EM329">
        <v>0</v>
      </c>
      <c r="EN329">
        <v>0</v>
      </c>
      <c r="EO329">
        <v>0</v>
      </c>
      <c r="EP329">
        <v>0</v>
      </c>
      <c r="EQ329">
        <v>0</v>
      </c>
      <c r="ER329">
        <v>2</v>
      </c>
      <c r="ES329">
        <v>0</v>
      </c>
      <c r="ET329">
        <v>0</v>
      </c>
      <c r="EU329">
        <v>0</v>
      </c>
      <c r="EV329">
        <v>0</v>
      </c>
      <c r="EW329">
        <v>0</v>
      </c>
      <c r="EX329">
        <v>0</v>
      </c>
      <c r="EY329">
        <v>0</v>
      </c>
      <c r="EZ329">
        <v>0</v>
      </c>
      <c r="FA329">
        <v>0</v>
      </c>
      <c r="FB329">
        <v>0</v>
      </c>
      <c r="FC329">
        <v>0</v>
      </c>
    </row>
    <row r="330" spans="1:159" x14ac:dyDescent="0.25">
      <c r="A330" t="s">
        <v>486</v>
      </c>
      <c r="B330">
        <v>0</v>
      </c>
      <c r="C330">
        <v>0</v>
      </c>
      <c r="D330">
        <v>0</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s="8">
        <v>0</v>
      </c>
      <c r="AM330">
        <v>2</v>
      </c>
      <c r="AN330">
        <v>0</v>
      </c>
      <c r="AO330">
        <v>0</v>
      </c>
      <c r="AP330">
        <v>0</v>
      </c>
      <c r="AQ330">
        <v>0</v>
      </c>
      <c r="AR330">
        <v>0</v>
      </c>
      <c r="AS330">
        <v>2</v>
      </c>
      <c r="AT330">
        <v>0</v>
      </c>
      <c r="AU330">
        <v>0</v>
      </c>
      <c r="AV330">
        <v>0</v>
      </c>
      <c r="AW330">
        <v>0</v>
      </c>
      <c r="AX330">
        <v>0</v>
      </c>
      <c r="AY330">
        <v>0</v>
      </c>
      <c r="AZ330">
        <v>0</v>
      </c>
      <c r="BA330">
        <v>0</v>
      </c>
      <c r="BB330">
        <v>0</v>
      </c>
      <c r="BC330">
        <v>0</v>
      </c>
      <c r="BD330">
        <v>3</v>
      </c>
      <c r="BE330">
        <v>0</v>
      </c>
      <c r="BF330">
        <v>0</v>
      </c>
      <c r="BG330">
        <v>0</v>
      </c>
      <c r="BH330">
        <v>0</v>
      </c>
      <c r="BI330">
        <v>0</v>
      </c>
      <c r="BJ330">
        <v>0</v>
      </c>
      <c r="BK330">
        <v>0</v>
      </c>
      <c r="BL330">
        <v>0</v>
      </c>
      <c r="BM330">
        <v>0</v>
      </c>
      <c r="BN330">
        <v>0</v>
      </c>
      <c r="BO330">
        <v>0</v>
      </c>
      <c r="BP330">
        <v>0</v>
      </c>
      <c r="BQ330">
        <v>0</v>
      </c>
      <c r="BR330">
        <v>2</v>
      </c>
      <c r="BS330">
        <v>0</v>
      </c>
      <c r="BT330">
        <v>0</v>
      </c>
      <c r="BU330">
        <v>0</v>
      </c>
      <c r="BV330">
        <v>0</v>
      </c>
      <c r="BW330">
        <v>0</v>
      </c>
      <c r="BX330">
        <v>0</v>
      </c>
      <c r="BY330">
        <v>0</v>
      </c>
      <c r="BZ330">
        <v>0</v>
      </c>
      <c r="CA330">
        <v>0</v>
      </c>
      <c r="CB330">
        <v>0</v>
      </c>
      <c r="CC330">
        <v>0</v>
      </c>
      <c r="CD330">
        <v>0</v>
      </c>
      <c r="CE330">
        <v>0</v>
      </c>
      <c r="CF330">
        <v>0</v>
      </c>
      <c r="CG330">
        <v>4</v>
      </c>
      <c r="CH330">
        <v>0</v>
      </c>
      <c r="CI330">
        <v>0</v>
      </c>
      <c r="CJ330">
        <v>0</v>
      </c>
      <c r="CK330">
        <v>0</v>
      </c>
      <c r="CL330">
        <v>0</v>
      </c>
      <c r="CM330">
        <v>0</v>
      </c>
      <c r="CN330">
        <v>2</v>
      </c>
      <c r="CO330">
        <v>0</v>
      </c>
      <c r="CP330">
        <v>0</v>
      </c>
      <c r="CQ330">
        <v>0</v>
      </c>
      <c r="CR330">
        <v>0</v>
      </c>
      <c r="CS330">
        <v>2</v>
      </c>
      <c r="CT330">
        <v>0</v>
      </c>
      <c r="CU330">
        <v>0</v>
      </c>
      <c r="CV330">
        <v>0</v>
      </c>
      <c r="CW330">
        <v>0</v>
      </c>
      <c r="CX330">
        <v>0</v>
      </c>
      <c r="CY330">
        <v>0</v>
      </c>
      <c r="CZ330">
        <v>0</v>
      </c>
      <c r="DA330">
        <v>0</v>
      </c>
      <c r="DB330">
        <v>0</v>
      </c>
      <c r="DC330">
        <v>2</v>
      </c>
      <c r="DD330">
        <v>0</v>
      </c>
      <c r="DE330">
        <v>0</v>
      </c>
      <c r="DF330">
        <v>2</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1</v>
      </c>
      <c r="EC330">
        <v>0</v>
      </c>
      <c r="ED330">
        <v>0</v>
      </c>
      <c r="EE330">
        <v>0</v>
      </c>
      <c r="EF330">
        <v>0</v>
      </c>
      <c r="EG330">
        <v>0</v>
      </c>
      <c r="EH330">
        <v>0</v>
      </c>
      <c r="EI330">
        <v>0</v>
      </c>
      <c r="EJ330">
        <v>0</v>
      </c>
      <c r="EK330">
        <v>0</v>
      </c>
      <c r="EL330">
        <v>2</v>
      </c>
      <c r="EM330">
        <v>0</v>
      </c>
      <c r="EN330">
        <v>0</v>
      </c>
      <c r="EO330">
        <v>0</v>
      </c>
      <c r="EP330">
        <v>0</v>
      </c>
      <c r="EQ330">
        <v>0</v>
      </c>
      <c r="ER330">
        <v>2</v>
      </c>
      <c r="ES330">
        <v>0</v>
      </c>
      <c r="ET330">
        <v>0</v>
      </c>
      <c r="EU330">
        <v>0</v>
      </c>
      <c r="EV330">
        <v>0</v>
      </c>
      <c r="EW330">
        <v>0</v>
      </c>
      <c r="EX330">
        <v>1</v>
      </c>
      <c r="EY330">
        <v>0</v>
      </c>
      <c r="EZ330">
        <v>0</v>
      </c>
      <c r="FA330">
        <v>0</v>
      </c>
      <c r="FB330">
        <v>0</v>
      </c>
      <c r="FC330">
        <v>0</v>
      </c>
    </row>
    <row r="331" spans="1:159" x14ac:dyDescent="0.25">
      <c r="A331" t="s">
        <v>487</v>
      </c>
      <c r="B331">
        <v>0</v>
      </c>
      <c r="C331">
        <v>0</v>
      </c>
      <c r="D331">
        <v>0</v>
      </c>
      <c r="E331">
        <v>0</v>
      </c>
      <c r="F331">
        <v>0</v>
      </c>
      <c r="G331">
        <v>0</v>
      </c>
      <c r="H331">
        <v>0</v>
      </c>
      <c r="I331">
        <v>0</v>
      </c>
      <c r="J331">
        <v>1</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s="8">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3</v>
      </c>
      <c r="BS331">
        <v>0</v>
      </c>
      <c r="BT331">
        <v>0</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2</v>
      </c>
      <c r="CN331">
        <v>2</v>
      </c>
      <c r="CO331">
        <v>0</v>
      </c>
      <c r="CP331">
        <v>0</v>
      </c>
      <c r="CQ331">
        <v>0</v>
      </c>
      <c r="CR331">
        <v>0</v>
      </c>
      <c r="CS331">
        <v>3</v>
      </c>
      <c r="CT331">
        <v>0</v>
      </c>
      <c r="CU331">
        <v>0</v>
      </c>
      <c r="CV331">
        <v>0</v>
      </c>
      <c r="CW331">
        <v>0</v>
      </c>
      <c r="CX331">
        <v>0</v>
      </c>
      <c r="CY331">
        <v>0</v>
      </c>
      <c r="CZ331">
        <v>0</v>
      </c>
      <c r="DA331">
        <v>2</v>
      </c>
      <c r="DB331">
        <v>0</v>
      </c>
      <c r="DC331">
        <v>3</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3</v>
      </c>
      <c r="DX331">
        <v>0</v>
      </c>
      <c r="DY331">
        <v>0</v>
      </c>
      <c r="DZ331">
        <v>0</v>
      </c>
      <c r="EA331">
        <v>0</v>
      </c>
      <c r="EB331">
        <v>0</v>
      </c>
      <c r="EC331">
        <v>0</v>
      </c>
      <c r="ED331">
        <v>0</v>
      </c>
      <c r="EE331">
        <v>0</v>
      </c>
      <c r="EF331">
        <v>2</v>
      </c>
      <c r="EG331">
        <v>0</v>
      </c>
      <c r="EH331">
        <v>0</v>
      </c>
      <c r="EI331">
        <v>0</v>
      </c>
      <c r="EJ331">
        <v>0</v>
      </c>
      <c r="EK331">
        <v>0</v>
      </c>
      <c r="EL331">
        <v>0</v>
      </c>
      <c r="EM331">
        <v>0</v>
      </c>
      <c r="EN331">
        <v>0</v>
      </c>
      <c r="EO331">
        <v>0</v>
      </c>
      <c r="EP331">
        <v>0</v>
      </c>
      <c r="EQ331">
        <v>0</v>
      </c>
      <c r="ER331">
        <v>2</v>
      </c>
      <c r="ES331">
        <v>0</v>
      </c>
      <c r="ET331">
        <v>0</v>
      </c>
      <c r="EU331">
        <v>0</v>
      </c>
      <c r="EV331">
        <v>0</v>
      </c>
      <c r="EW331">
        <v>0</v>
      </c>
      <c r="EX331">
        <v>0</v>
      </c>
      <c r="EY331">
        <v>0</v>
      </c>
      <c r="EZ331">
        <v>0</v>
      </c>
      <c r="FA331">
        <v>0</v>
      </c>
      <c r="FB331">
        <v>0</v>
      </c>
      <c r="FC331">
        <v>0</v>
      </c>
    </row>
    <row r="332" spans="1:159" x14ac:dyDescent="0.25">
      <c r="A332" t="s">
        <v>488</v>
      </c>
      <c r="B332">
        <v>0</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s="8">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3</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1</v>
      </c>
      <c r="CN332">
        <v>0</v>
      </c>
      <c r="CO332">
        <v>0</v>
      </c>
      <c r="CP332">
        <v>0</v>
      </c>
      <c r="CQ332">
        <v>0</v>
      </c>
      <c r="CR332">
        <v>0</v>
      </c>
      <c r="CS332">
        <v>1</v>
      </c>
      <c r="CT332">
        <v>0</v>
      </c>
      <c r="CU332">
        <v>0</v>
      </c>
      <c r="CV332">
        <v>0</v>
      </c>
      <c r="CW332">
        <v>0</v>
      </c>
      <c r="CX332">
        <v>0</v>
      </c>
      <c r="CY332">
        <v>0</v>
      </c>
      <c r="CZ332">
        <v>0</v>
      </c>
      <c r="DA332">
        <v>0</v>
      </c>
      <c r="DB332">
        <v>0</v>
      </c>
      <c r="DC332">
        <v>2</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2</v>
      </c>
      <c r="EG332">
        <v>0</v>
      </c>
      <c r="EH332">
        <v>0</v>
      </c>
      <c r="EI332">
        <v>0</v>
      </c>
      <c r="EJ332">
        <v>0</v>
      </c>
      <c r="EK332">
        <v>0</v>
      </c>
      <c r="EL332">
        <v>0</v>
      </c>
      <c r="EM332">
        <v>0</v>
      </c>
      <c r="EN332">
        <v>0</v>
      </c>
      <c r="EO332">
        <v>0</v>
      </c>
      <c r="EP332">
        <v>0</v>
      </c>
      <c r="EQ332">
        <v>0</v>
      </c>
      <c r="ER332">
        <v>0</v>
      </c>
      <c r="ES332">
        <v>0</v>
      </c>
      <c r="ET332">
        <v>0</v>
      </c>
      <c r="EU332">
        <v>0</v>
      </c>
      <c r="EV332">
        <v>0</v>
      </c>
      <c r="EW332">
        <v>0</v>
      </c>
      <c r="EX332">
        <v>0</v>
      </c>
      <c r="EY332">
        <v>0</v>
      </c>
      <c r="EZ332">
        <v>0</v>
      </c>
      <c r="FA332">
        <v>0</v>
      </c>
      <c r="FB332">
        <v>0</v>
      </c>
      <c r="FC332">
        <v>0</v>
      </c>
    </row>
    <row r="333" spans="1:159" x14ac:dyDescent="0.25">
      <c r="A333" t="s">
        <v>489</v>
      </c>
      <c r="B333">
        <v>0</v>
      </c>
      <c r="C333">
        <v>0</v>
      </c>
      <c r="D333">
        <v>0</v>
      </c>
      <c r="E333">
        <v>0</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2</v>
      </c>
      <c r="AB333">
        <v>0</v>
      </c>
      <c r="AC333">
        <v>0</v>
      </c>
      <c r="AD333">
        <v>0</v>
      </c>
      <c r="AE333">
        <v>0</v>
      </c>
      <c r="AF333">
        <v>0</v>
      </c>
      <c r="AG333">
        <v>0</v>
      </c>
      <c r="AH333">
        <v>0</v>
      </c>
      <c r="AI333">
        <v>0</v>
      </c>
      <c r="AJ333">
        <v>0</v>
      </c>
      <c r="AK333">
        <v>0</v>
      </c>
      <c r="AL333" s="8">
        <v>0</v>
      </c>
      <c r="AM333">
        <v>1</v>
      </c>
      <c r="AN333">
        <v>0</v>
      </c>
      <c r="AO333">
        <v>0</v>
      </c>
      <c r="AP333">
        <v>0</v>
      </c>
      <c r="AQ333">
        <v>0</v>
      </c>
      <c r="AR333">
        <v>0</v>
      </c>
      <c r="AS333">
        <v>0</v>
      </c>
      <c r="AT333">
        <v>0</v>
      </c>
      <c r="AU333">
        <v>0</v>
      </c>
      <c r="AV333">
        <v>0</v>
      </c>
      <c r="AW333">
        <v>0</v>
      </c>
      <c r="AX333">
        <v>0</v>
      </c>
      <c r="AY333">
        <v>0</v>
      </c>
      <c r="AZ333">
        <v>0</v>
      </c>
      <c r="BA333">
        <v>0</v>
      </c>
      <c r="BB333">
        <v>0</v>
      </c>
      <c r="BC333">
        <v>1</v>
      </c>
      <c r="BD333">
        <v>3</v>
      </c>
      <c r="BE333">
        <v>0</v>
      </c>
      <c r="BF333">
        <v>0</v>
      </c>
      <c r="BG333">
        <v>0</v>
      </c>
      <c r="BH333">
        <v>0</v>
      </c>
      <c r="BI333">
        <v>0</v>
      </c>
      <c r="BJ333">
        <v>2</v>
      </c>
      <c r="BK333">
        <v>0</v>
      </c>
      <c r="BL333">
        <v>0</v>
      </c>
      <c r="BM333">
        <v>0</v>
      </c>
      <c r="BN333">
        <v>0</v>
      </c>
      <c r="BO333">
        <v>0</v>
      </c>
      <c r="BP333">
        <v>0</v>
      </c>
      <c r="BQ333">
        <v>0</v>
      </c>
      <c r="BR333">
        <v>4</v>
      </c>
      <c r="BS333">
        <v>0</v>
      </c>
      <c r="BT333">
        <v>0</v>
      </c>
      <c r="BU333">
        <v>0</v>
      </c>
      <c r="BV333">
        <v>0</v>
      </c>
      <c r="BW333">
        <v>0</v>
      </c>
      <c r="BX333">
        <v>0</v>
      </c>
      <c r="BY333">
        <v>0</v>
      </c>
      <c r="BZ333">
        <v>0</v>
      </c>
      <c r="CA333">
        <v>0</v>
      </c>
      <c r="CB333">
        <v>0</v>
      </c>
      <c r="CC333">
        <v>0</v>
      </c>
      <c r="CD333">
        <v>0</v>
      </c>
      <c r="CE333">
        <v>0</v>
      </c>
      <c r="CF333">
        <v>0</v>
      </c>
      <c r="CG333">
        <v>0</v>
      </c>
      <c r="CH333">
        <v>0</v>
      </c>
      <c r="CI333">
        <v>0</v>
      </c>
      <c r="CJ333">
        <v>0</v>
      </c>
      <c r="CK333">
        <v>0</v>
      </c>
      <c r="CL333">
        <v>0</v>
      </c>
      <c r="CM333">
        <v>2</v>
      </c>
      <c r="CN333">
        <v>2</v>
      </c>
      <c r="CO333">
        <v>0</v>
      </c>
      <c r="CP333">
        <v>0</v>
      </c>
      <c r="CQ333">
        <v>0</v>
      </c>
      <c r="CR333">
        <v>0</v>
      </c>
      <c r="CS333">
        <v>2</v>
      </c>
      <c r="CT333">
        <v>0</v>
      </c>
      <c r="CU333">
        <v>0</v>
      </c>
      <c r="CV333">
        <v>0</v>
      </c>
      <c r="CW333">
        <v>1</v>
      </c>
      <c r="CX333">
        <v>0</v>
      </c>
      <c r="CY333">
        <v>0</v>
      </c>
      <c r="CZ333">
        <v>0</v>
      </c>
      <c r="DA333">
        <v>1</v>
      </c>
      <c r="DB333">
        <v>0</v>
      </c>
      <c r="DC333">
        <v>2</v>
      </c>
      <c r="DD333">
        <v>0</v>
      </c>
      <c r="DE333">
        <v>0</v>
      </c>
      <c r="DF333">
        <v>2</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1</v>
      </c>
      <c r="EC333">
        <v>0</v>
      </c>
      <c r="ED333">
        <v>0</v>
      </c>
      <c r="EE333">
        <v>0</v>
      </c>
      <c r="EF333">
        <v>2</v>
      </c>
      <c r="EG333">
        <v>0</v>
      </c>
      <c r="EH333">
        <v>0</v>
      </c>
      <c r="EI333">
        <v>0</v>
      </c>
      <c r="EJ333">
        <v>0</v>
      </c>
      <c r="EK333">
        <v>0</v>
      </c>
      <c r="EL333">
        <v>1</v>
      </c>
      <c r="EM333">
        <v>0</v>
      </c>
      <c r="EN333">
        <v>0</v>
      </c>
      <c r="EO333">
        <v>0</v>
      </c>
      <c r="EP333">
        <v>0</v>
      </c>
      <c r="EQ333">
        <v>0</v>
      </c>
      <c r="ER333">
        <v>0</v>
      </c>
      <c r="ES333">
        <v>0</v>
      </c>
      <c r="ET333">
        <v>0</v>
      </c>
      <c r="EU333">
        <v>0</v>
      </c>
      <c r="EV333">
        <v>0</v>
      </c>
      <c r="EW333">
        <v>0</v>
      </c>
      <c r="EX333">
        <v>0</v>
      </c>
      <c r="EY333">
        <v>0</v>
      </c>
      <c r="EZ333">
        <v>0</v>
      </c>
      <c r="FA333">
        <v>0</v>
      </c>
      <c r="FB333">
        <v>0</v>
      </c>
      <c r="FC333">
        <v>0</v>
      </c>
    </row>
    <row r="334" spans="1:159" x14ac:dyDescent="0.25">
      <c r="A334" t="s">
        <v>490</v>
      </c>
      <c r="B334">
        <v>0</v>
      </c>
      <c r="C334">
        <v>0</v>
      </c>
      <c r="D334">
        <v>0</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s="8">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3</v>
      </c>
      <c r="BS334">
        <v>0</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0</v>
      </c>
      <c r="CM334">
        <v>0</v>
      </c>
      <c r="CN334">
        <v>2</v>
      </c>
      <c r="CO334">
        <v>0</v>
      </c>
      <c r="CP334">
        <v>0</v>
      </c>
      <c r="CQ334">
        <v>0</v>
      </c>
      <c r="CR334">
        <v>0</v>
      </c>
      <c r="CS334">
        <v>2</v>
      </c>
      <c r="CT334">
        <v>0</v>
      </c>
      <c r="CU334">
        <v>0</v>
      </c>
      <c r="CV334">
        <v>0</v>
      </c>
      <c r="CW334">
        <v>0</v>
      </c>
      <c r="CX334">
        <v>0</v>
      </c>
      <c r="CY334">
        <v>0</v>
      </c>
      <c r="CZ334">
        <v>0</v>
      </c>
      <c r="DA334">
        <v>0</v>
      </c>
      <c r="DB334">
        <v>0</v>
      </c>
      <c r="DC334">
        <v>2</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2</v>
      </c>
      <c r="EG334">
        <v>0</v>
      </c>
      <c r="EH334">
        <v>0</v>
      </c>
      <c r="EI334">
        <v>0</v>
      </c>
      <c r="EJ334">
        <v>0</v>
      </c>
      <c r="EK334">
        <v>0</v>
      </c>
      <c r="EL334">
        <v>0</v>
      </c>
      <c r="EM334">
        <v>0</v>
      </c>
      <c r="EN334">
        <v>0</v>
      </c>
      <c r="EO334">
        <v>0</v>
      </c>
      <c r="EP334">
        <v>0</v>
      </c>
      <c r="EQ334">
        <v>0</v>
      </c>
      <c r="ER334">
        <v>2</v>
      </c>
      <c r="ES334">
        <v>0</v>
      </c>
      <c r="ET334">
        <v>0</v>
      </c>
      <c r="EU334">
        <v>0</v>
      </c>
      <c r="EV334">
        <v>0</v>
      </c>
      <c r="EW334">
        <v>0</v>
      </c>
      <c r="EX334">
        <v>0</v>
      </c>
      <c r="EY334">
        <v>0</v>
      </c>
      <c r="EZ334">
        <v>0</v>
      </c>
      <c r="FA334">
        <v>0</v>
      </c>
      <c r="FB334">
        <v>0</v>
      </c>
      <c r="FC334">
        <v>0</v>
      </c>
    </row>
    <row r="335" spans="1:159" x14ac:dyDescent="0.25">
      <c r="A335" t="s">
        <v>491</v>
      </c>
      <c r="B335">
        <v>0</v>
      </c>
      <c r="C335">
        <v>0</v>
      </c>
      <c r="D335">
        <v>0</v>
      </c>
      <c r="E335">
        <v>0</v>
      </c>
      <c r="F335">
        <v>0</v>
      </c>
      <c r="G335">
        <v>1</v>
      </c>
      <c r="H335">
        <v>0</v>
      </c>
      <c r="I335">
        <v>0</v>
      </c>
      <c r="J335">
        <v>0</v>
      </c>
      <c r="K335">
        <v>0</v>
      </c>
      <c r="L335">
        <v>0</v>
      </c>
      <c r="M335">
        <v>0</v>
      </c>
      <c r="N335">
        <v>0</v>
      </c>
      <c r="O335">
        <v>1</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3</v>
      </c>
      <c r="AK335">
        <v>0</v>
      </c>
      <c r="AL335" s="8">
        <v>2</v>
      </c>
      <c r="AM335">
        <v>0</v>
      </c>
      <c r="AN335">
        <v>0</v>
      </c>
      <c r="AO335">
        <v>0</v>
      </c>
      <c r="AP335">
        <v>3</v>
      </c>
      <c r="AQ335">
        <v>2</v>
      </c>
      <c r="AR335">
        <v>0</v>
      </c>
      <c r="AS335">
        <v>0</v>
      </c>
      <c r="AT335">
        <v>0</v>
      </c>
      <c r="AU335">
        <v>2</v>
      </c>
      <c r="AV335">
        <v>0</v>
      </c>
      <c r="AW335">
        <v>0</v>
      </c>
      <c r="AX335">
        <v>1</v>
      </c>
      <c r="AY335">
        <v>2</v>
      </c>
      <c r="AZ335">
        <v>0</v>
      </c>
      <c r="BA335">
        <v>0</v>
      </c>
      <c r="BB335">
        <v>0</v>
      </c>
      <c r="BC335">
        <v>3</v>
      </c>
      <c r="BD335">
        <v>2</v>
      </c>
      <c r="BE335">
        <v>0</v>
      </c>
      <c r="BF335">
        <v>0</v>
      </c>
      <c r="BG335">
        <v>0</v>
      </c>
      <c r="BH335">
        <v>3</v>
      </c>
      <c r="BI335">
        <v>0</v>
      </c>
      <c r="BJ335">
        <v>0</v>
      </c>
      <c r="BK335">
        <v>0</v>
      </c>
      <c r="BL335">
        <v>0</v>
      </c>
      <c r="BM335">
        <v>1</v>
      </c>
      <c r="BN335">
        <v>0</v>
      </c>
      <c r="BO335">
        <v>0</v>
      </c>
      <c r="BP335">
        <v>3</v>
      </c>
      <c r="BQ335">
        <v>3</v>
      </c>
      <c r="BR335">
        <v>0</v>
      </c>
      <c r="BS335">
        <v>3</v>
      </c>
      <c r="BT335">
        <v>0</v>
      </c>
      <c r="BU335">
        <v>0</v>
      </c>
      <c r="BV335">
        <v>2</v>
      </c>
      <c r="BW335">
        <v>0</v>
      </c>
      <c r="BX335">
        <v>0</v>
      </c>
      <c r="BY335">
        <v>3</v>
      </c>
      <c r="BZ335">
        <v>3</v>
      </c>
      <c r="CA335">
        <v>1</v>
      </c>
      <c r="CB335">
        <v>0</v>
      </c>
      <c r="CC335">
        <v>0</v>
      </c>
      <c r="CD335">
        <v>0</v>
      </c>
      <c r="CE335">
        <v>0</v>
      </c>
      <c r="CF335">
        <v>0</v>
      </c>
      <c r="CG335">
        <v>3</v>
      </c>
      <c r="CH335">
        <v>0</v>
      </c>
      <c r="CI335">
        <v>3</v>
      </c>
      <c r="CJ335">
        <v>2</v>
      </c>
      <c r="CK335">
        <v>0</v>
      </c>
      <c r="CL335">
        <v>3</v>
      </c>
      <c r="CM335">
        <v>0</v>
      </c>
      <c r="CN335">
        <v>0</v>
      </c>
      <c r="CO335">
        <v>2</v>
      </c>
      <c r="CP335">
        <v>2</v>
      </c>
      <c r="CQ335">
        <v>0</v>
      </c>
      <c r="CR335">
        <v>0</v>
      </c>
      <c r="CS335">
        <v>0</v>
      </c>
      <c r="CT335">
        <v>0</v>
      </c>
      <c r="CU335">
        <v>0</v>
      </c>
      <c r="CV335">
        <v>0</v>
      </c>
      <c r="CW335">
        <v>0</v>
      </c>
      <c r="CX335">
        <v>0</v>
      </c>
      <c r="CY335">
        <v>0</v>
      </c>
      <c r="CZ335">
        <v>0</v>
      </c>
      <c r="DA335">
        <v>0</v>
      </c>
      <c r="DB335">
        <v>0</v>
      </c>
      <c r="DC335">
        <v>0</v>
      </c>
      <c r="DD335">
        <v>2</v>
      </c>
      <c r="DE335">
        <v>3</v>
      </c>
      <c r="DF335">
        <v>0</v>
      </c>
      <c r="DG335">
        <v>2</v>
      </c>
      <c r="DH335">
        <v>0</v>
      </c>
      <c r="DI335">
        <v>0</v>
      </c>
      <c r="DJ335">
        <v>0</v>
      </c>
      <c r="DK335">
        <v>0</v>
      </c>
      <c r="DL335">
        <v>0</v>
      </c>
      <c r="DM335">
        <v>1</v>
      </c>
      <c r="DN335">
        <v>2</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c r="EL335">
        <v>0</v>
      </c>
      <c r="EM335">
        <v>0</v>
      </c>
      <c r="EN335">
        <v>0</v>
      </c>
      <c r="EO335">
        <v>0</v>
      </c>
      <c r="EP335">
        <v>0</v>
      </c>
      <c r="EQ335">
        <v>2</v>
      </c>
      <c r="ER335">
        <v>0</v>
      </c>
      <c r="ES335">
        <v>3</v>
      </c>
      <c r="ET335">
        <v>0</v>
      </c>
      <c r="EU335">
        <v>0</v>
      </c>
      <c r="EV335">
        <v>0</v>
      </c>
      <c r="EW335">
        <v>0</v>
      </c>
      <c r="EX335">
        <v>0</v>
      </c>
      <c r="EY335">
        <v>2</v>
      </c>
      <c r="EZ335">
        <v>0</v>
      </c>
      <c r="FA335">
        <v>0</v>
      </c>
      <c r="FB335">
        <v>0</v>
      </c>
      <c r="FC335">
        <v>0</v>
      </c>
    </row>
    <row r="336" spans="1:159" x14ac:dyDescent="0.25">
      <c r="A336" t="s">
        <v>492</v>
      </c>
      <c r="B336">
        <v>0</v>
      </c>
      <c r="C336">
        <v>0</v>
      </c>
      <c r="D336">
        <v>0</v>
      </c>
      <c r="E336">
        <v>0</v>
      </c>
      <c r="F336">
        <v>0</v>
      </c>
      <c r="G336">
        <v>1</v>
      </c>
      <c r="H336">
        <v>0</v>
      </c>
      <c r="I336">
        <v>0</v>
      </c>
      <c r="J336">
        <v>0</v>
      </c>
      <c r="K336">
        <v>0</v>
      </c>
      <c r="L336">
        <v>0</v>
      </c>
      <c r="M336">
        <v>0</v>
      </c>
      <c r="N336">
        <v>0</v>
      </c>
      <c r="O336">
        <v>1</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1</v>
      </c>
      <c r="AK336">
        <v>0</v>
      </c>
      <c r="AL336" s="8">
        <v>2</v>
      </c>
      <c r="AM336">
        <v>0</v>
      </c>
      <c r="AN336">
        <v>0</v>
      </c>
      <c r="AO336">
        <v>0</v>
      </c>
      <c r="AP336">
        <v>2</v>
      </c>
      <c r="AQ336">
        <v>2</v>
      </c>
      <c r="AR336">
        <v>0</v>
      </c>
      <c r="AS336">
        <v>0</v>
      </c>
      <c r="AT336">
        <v>0</v>
      </c>
      <c r="AU336">
        <v>2</v>
      </c>
      <c r="AV336">
        <v>0</v>
      </c>
      <c r="AW336">
        <v>0</v>
      </c>
      <c r="AX336">
        <v>1</v>
      </c>
      <c r="AY336">
        <v>2</v>
      </c>
      <c r="AZ336">
        <v>0</v>
      </c>
      <c r="BA336">
        <v>0</v>
      </c>
      <c r="BB336">
        <v>0</v>
      </c>
      <c r="BC336">
        <v>2</v>
      </c>
      <c r="BD336">
        <v>2</v>
      </c>
      <c r="BE336">
        <v>0</v>
      </c>
      <c r="BF336">
        <v>0</v>
      </c>
      <c r="BG336">
        <v>0</v>
      </c>
      <c r="BH336">
        <v>0</v>
      </c>
      <c r="BI336">
        <v>0</v>
      </c>
      <c r="BJ336">
        <v>0</v>
      </c>
      <c r="BK336">
        <v>0</v>
      </c>
      <c r="BL336">
        <v>0</v>
      </c>
      <c r="BM336">
        <v>2</v>
      </c>
      <c r="BN336">
        <v>0</v>
      </c>
      <c r="BO336">
        <v>0</v>
      </c>
      <c r="BP336">
        <v>3</v>
      </c>
      <c r="BQ336">
        <v>3</v>
      </c>
      <c r="BR336">
        <v>0</v>
      </c>
      <c r="BS336">
        <v>2</v>
      </c>
      <c r="BT336">
        <v>3</v>
      </c>
      <c r="BU336">
        <v>1</v>
      </c>
      <c r="BV336">
        <v>2</v>
      </c>
      <c r="BW336">
        <v>0</v>
      </c>
      <c r="BX336">
        <v>0</v>
      </c>
      <c r="BY336">
        <v>0</v>
      </c>
      <c r="BZ336">
        <v>0</v>
      </c>
      <c r="CA336">
        <v>1</v>
      </c>
      <c r="CB336">
        <v>0</v>
      </c>
      <c r="CC336">
        <v>0</v>
      </c>
      <c r="CD336">
        <v>0</v>
      </c>
      <c r="CE336">
        <v>0</v>
      </c>
      <c r="CF336">
        <v>0</v>
      </c>
      <c r="CG336">
        <v>3</v>
      </c>
      <c r="CH336">
        <v>0</v>
      </c>
      <c r="CI336">
        <v>3</v>
      </c>
      <c r="CJ336">
        <v>2</v>
      </c>
      <c r="CK336">
        <v>1</v>
      </c>
      <c r="CL336">
        <v>2</v>
      </c>
      <c r="CM336">
        <v>0</v>
      </c>
      <c r="CN336">
        <v>0</v>
      </c>
      <c r="CO336">
        <v>2</v>
      </c>
      <c r="CP336">
        <v>2</v>
      </c>
      <c r="CQ336">
        <v>0</v>
      </c>
      <c r="CR336">
        <v>0</v>
      </c>
      <c r="CS336">
        <v>0</v>
      </c>
      <c r="CT336">
        <v>0</v>
      </c>
      <c r="CU336">
        <v>0</v>
      </c>
      <c r="CV336">
        <v>0</v>
      </c>
      <c r="CW336">
        <v>0</v>
      </c>
      <c r="CX336">
        <v>0</v>
      </c>
      <c r="CY336">
        <v>0</v>
      </c>
      <c r="CZ336">
        <v>0</v>
      </c>
      <c r="DA336">
        <v>0</v>
      </c>
      <c r="DB336">
        <v>0</v>
      </c>
      <c r="DC336">
        <v>0</v>
      </c>
      <c r="DD336">
        <v>2</v>
      </c>
      <c r="DE336">
        <v>3</v>
      </c>
      <c r="DF336">
        <v>0</v>
      </c>
      <c r="DG336">
        <v>2</v>
      </c>
      <c r="DH336">
        <v>0</v>
      </c>
      <c r="DI336">
        <v>0</v>
      </c>
      <c r="DJ336">
        <v>2</v>
      </c>
      <c r="DK336">
        <v>0</v>
      </c>
      <c r="DL336">
        <v>0</v>
      </c>
      <c r="DM336">
        <v>2</v>
      </c>
      <c r="DN336">
        <v>2</v>
      </c>
      <c r="DO336">
        <v>0</v>
      </c>
      <c r="DP336">
        <v>1</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c r="EL336">
        <v>0</v>
      </c>
      <c r="EM336">
        <v>0</v>
      </c>
      <c r="EN336">
        <v>0</v>
      </c>
      <c r="EO336">
        <v>0</v>
      </c>
      <c r="EP336">
        <v>0</v>
      </c>
      <c r="EQ336">
        <v>2</v>
      </c>
      <c r="ER336">
        <v>1</v>
      </c>
      <c r="ES336">
        <v>3</v>
      </c>
      <c r="ET336">
        <v>0</v>
      </c>
      <c r="EU336">
        <v>0</v>
      </c>
      <c r="EV336">
        <v>0</v>
      </c>
      <c r="EW336">
        <v>0</v>
      </c>
      <c r="EX336">
        <v>0</v>
      </c>
      <c r="EY336">
        <v>2</v>
      </c>
      <c r="EZ336">
        <v>0</v>
      </c>
      <c r="FA336">
        <v>2</v>
      </c>
      <c r="FB336">
        <v>0</v>
      </c>
      <c r="FC336">
        <v>0</v>
      </c>
    </row>
    <row r="337" spans="1:159" x14ac:dyDescent="0.25">
      <c r="A337" t="s">
        <v>493</v>
      </c>
      <c r="B337">
        <v>0</v>
      </c>
      <c r="C337">
        <v>0</v>
      </c>
      <c r="D337">
        <v>0</v>
      </c>
      <c r="E337">
        <v>0</v>
      </c>
      <c r="F337">
        <v>0</v>
      </c>
      <c r="G337">
        <v>2</v>
      </c>
      <c r="H337">
        <v>0</v>
      </c>
      <c r="I337">
        <v>0</v>
      </c>
      <c r="J337">
        <v>0</v>
      </c>
      <c r="K337">
        <v>0</v>
      </c>
      <c r="L337">
        <v>0</v>
      </c>
      <c r="M337">
        <v>0</v>
      </c>
      <c r="N337">
        <v>0</v>
      </c>
      <c r="O337">
        <v>0</v>
      </c>
      <c r="P337">
        <v>0</v>
      </c>
      <c r="Q337">
        <v>0</v>
      </c>
      <c r="R337">
        <v>0</v>
      </c>
      <c r="S337">
        <v>0</v>
      </c>
      <c r="T337">
        <v>1</v>
      </c>
      <c r="U337">
        <v>0</v>
      </c>
      <c r="V337">
        <v>0</v>
      </c>
      <c r="W337">
        <v>0</v>
      </c>
      <c r="X337">
        <v>0</v>
      </c>
      <c r="Y337">
        <v>0</v>
      </c>
      <c r="Z337">
        <v>0</v>
      </c>
      <c r="AA337">
        <v>0</v>
      </c>
      <c r="AB337">
        <v>0</v>
      </c>
      <c r="AC337">
        <v>0</v>
      </c>
      <c r="AD337">
        <v>0</v>
      </c>
      <c r="AE337">
        <v>0</v>
      </c>
      <c r="AF337">
        <v>0</v>
      </c>
      <c r="AG337">
        <v>0</v>
      </c>
      <c r="AH337">
        <v>0</v>
      </c>
      <c r="AI337">
        <v>0</v>
      </c>
      <c r="AJ337">
        <v>0</v>
      </c>
      <c r="AK337">
        <v>0</v>
      </c>
      <c r="AL337" s="8">
        <v>2</v>
      </c>
      <c r="AM337">
        <v>0</v>
      </c>
      <c r="AN337">
        <v>0</v>
      </c>
      <c r="AO337">
        <v>0</v>
      </c>
      <c r="AP337">
        <v>2</v>
      </c>
      <c r="AQ337">
        <v>2</v>
      </c>
      <c r="AR337">
        <v>0</v>
      </c>
      <c r="AS337">
        <v>0</v>
      </c>
      <c r="AT337">
        <v>0</v>
      </c>
      <c r="AU337">
        <v>2</v>
      </c>
      <c r="AV337">
        <v>0</v>
      </c>
      <c r="AW337">
        <v>0</v>
      </c>
      <c r="AX337">
        <v>0</v>
      </c>
      <c r="AY337">
        <v>2</v>
      </c>
      <c r="AZ337">
        <v>0</v>
      </c>
      <c r="BA337">
        <v>0</v>
      </c>
      <c r="BB337">
        <v>0</v>
      </c>
      <c r="BC337">
        <v>3</v>
      </c>
      <c r="BD337">
        <v>2</v>
      </c>
      <c r="BE337">
        <v>0</v>
      </c>
      <c r="BF337">
        <v>0</v>
      </c>
      <c r="BG337">
        <v>0</v>
      </c>
      <c r="BH337">
        <v>3</v>
      </c>
      <c r="BI337">
        <v>0</v>
      </c>
      <c r="BJ337">
        <v>0</v>
      </c>
      <c r="BK337">
        <v>1</v>
      </c>
      <c r="BL337">
        <v>0</v>
      </c>
      <c r="BM337">
        <v>2</v>
      </c>
      <c r="BN337">
        <v>0</v>
      </c>
      <c r="BO337">
        <v>0</v>
      </c>
      <c r="BP337">
        <v>3</v>
      </c>
      <c r="BQ337">
        <v>3</v>
      </c>
      <c r="BR337">
        <v>0</v>
      </c>
      <c r="BS337">
        <v>2</v>
      </c>
      <c r="BT337">
        <v>3</v>
      </c>
      <c r="BU337">
        <v>0</v>
      </c>
      <c r="BV337">
        <v>0</v>
      </c>
      <c r="BW337">
        <v>0</v>
      </c>
      <c r="BX337">
        <v>0</v>
      </c>
      <c r="BY337">
        <v>0</v>
      </c>
      <c r="BZ337">
        <v>3</v>
      </c>
      <c r="CA337">
        <v>2</v>
      </c>
      <c r="CB337">
        <v>0</v>
      </c>
      <c r="CC337">
        <v>0</v>
      </c>
      <c r="CD337">
        <v>0</v>
      </c>
      <c r="CE337">
        <v>0</v>
      </c>
      <c r="CF337">
        <v>0</v>
      </c>
      <c r="CG337">
        <v>2</v>
      </c>
      <c r="CH337">
        <v>0</v>
      </c>
      <c r="CI337">
        <v>3</v>
      </c>
      <c r="CJ337">
        <v>2</v>
      </c>
      <c r="CK337">
        <v>1</v>
      </c>
      <c r="CL337">
        <v>2</v>
      </c>
      <c r="CM337">
        <v>0</v>
      </c>
      <c r="CN337">
        <v>0</v>
      </c>
      <c r="CO337">
        <v>2</v>
      </c>
      <c r="CP337">
        <v>2</v>
      </c>
      <c r="CQ337">
        <v>0</v>
      </c>
      <c r="CR337">
        <v>0</v>
      </c>
      <c r="CS337">
        <v>0</v>
      </c>
      <c r="CT337">
        <v>0</v>
      </c>
      <c r="CU337">
        <v>0</v>
      </c>
      <c r="CV337">
        <v>0</v>
      </c>
      <c r="CW337">
        <v>0</v>
      </c>
      <c r="CX337">
        <v>0</v>
      </c>
      <c r="CY337">
        <v>0</v>
      </c>
      <c r="CZ337">
        <v>0</v>
      </c>
      <c r="DA337">
        <v>0</v>
      </c>
      <c r="DB337">
        <v>0</v>
      </c>
      <c r="DC337">
        <v>0</v>
      </c>
      <c r="DD337">
        <v>2</v>
      </c>
      <c r="DE337">
        <v>3</v>
      </c>
      <c r="DF337">
        <v>0</v>
      </c>
      <c r="DG337">
        <v>2</v>
      </c>
      <c r="DH337">
        <v>0</v>
      </c>
      <c r="DI337">
        <v>0</v>
      </c>
      <c r="DJ337">
        <v>2</v>
      </c>
      <c r="DK337">
        <v>0</v>
      </c>
      <c r="DL337">
        <v>0</v>
      </c>
      <c r="DM337">
        <v>2</v>
      </c>
      <c r="DN337">
        <v>2</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c r="EL337">
        <v>0</v>
      </c>
      <c r="EM337">
        <v>0</v>
      </c>
      <c r="EN337">
        <v>0</v>
      </c>
      <c r="EO337">
        <v>0</v>
      </c>
      <c r="EP337">
        <v>0</v>
      </c>
      <c r="EQ337">
        <v>0</v>
      </c>
      <c r="ER337">
        <v>0</v>
      </c>
      <c r="ES337">
        <v>2</v>
      </c>
      <c r="ET337">
        <v>0</v>
      </c>
      <c r="EU337">
        <v>0</v>
      </c>
      <c r="EV337">
        <v>0</v>
      </c>
      <c r="EW337">
        <v>0</v>
      </c>
      <c r="EX337">
        <v>0</v>
      </c>
      <c r="EY337">
        <v>2</v>
      </c>
      <c r="EZ337">
        <v>0</v>
      </c>
      <c r="FA337">
        <v>1</v>
      </c>
      <c r="FB337">
        <v>0</v>
      </c>
      <c r="FC337">
        <v>0</v>
      </c>
    </row>
    <row r="338" spans="1:159" x14ac:dyDescent="0.25">
      <c r="A338" t="s">
        <v>494</v>
      </c>
      <c r="B338">
        <v>0</v>
      </c>
      <c r="C338">
        <v>0</v>
      </c>
      <c r="D338">
        <v>0</v>
      </c>
      <c r="E338">
        <v>0</v>
      </c>
      <c r="F338">
        <v>0</v>
      </c>
      <c r="G338">
        <v>2</v>
      </c>
      <c r="H338">
        <v>0</v>
      </c>
      <c r="I338">
        <v>0</v>
      </c>
      <c r="J338">
        <v>0</v>
      </c>
      <c r="K338">
        <v>0</v>
      </c>
      <c r="L338">
        <v>1</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1</v>
      </c>
      <c r="AG338">
        <v>0</v>
      </c>
      <c r="AH338">
        <v>0</v>
      </c>
      <c r="AI338">
        <v>0</v>
      </c>
      <c r="AJ338">
        <v>0</v>
      </c>
      <c r="AK338">
        <v>0</v>
      </c>
      <c r="AL338" s="8">
        <v>2</v>
      </c>
      <c r="AM338">
        <v>0</v>
      </c>
      <c r="AN338">
        <v>0</v>
      </c>
      <c r="AO338">
        <v>0</v>
      </c>
      <c r="AP338">
        <v>2</v>
      </c>
      <c r="AQ338">
        <v>2</v>
      </c>
      <c r="AR338">
        <v>0</v>
      </c>
      <c r="AS338">
        <v>0</v>
      </c>
      <c r="AT338">
        <v>0</v>
      </c>
      <c r="AU338">
        <v>3</v>
      </c>
      <c r="AV338">
        <v>0</v>
      </c>
      <c r="AW338">
        <v>0</v>
      </c>
      <c r="AX338">
        <v>0</v>
      </c>
      <c r="AY338">
        <v>0</v>
      </c>
      <c r="AZ338">
        <v>0</v>
      </c>
      <c r="BA338">
        <v>0</v>
      </c>
      <c r="BB338">
        <v>0</v>
      </c>
      <c r="BC338">
        <v>2</v>
      </c>
      <c r="BD338">
        <v>3</v>
      </c>
      <c r="BE338">
        <v>0</v>
      </c>
      <c r="BF338">
        <v>0</v>
      </c>
      <c r="BG338">
        <v>0</v>
      </c>
      <c r="BH338">
        <v>0</v>
      </c>
      <c r="BI338">
        <v>0</v>
      </c>
      <c r="BJ338">
        <v>0</v>
      </c>
      <c r="BK338">
        <v>0</v>
      </c>
      <c r="BL338">
        <v>0</v>
      </c>
      <c r="BM338">
        <v>2</v>
      </c>
      <c r="BN338">
        <v>0</v>
      </c>
      <c r="BO338">
        <v>0</v>
      </c>
      <c r="BP338">
        <v>2</v>
      </c>
      <c r="BQ338">
        <v>2</v>
      </c>
      <c r="BR338">
        <v>0</v>
      </c>
      <c r="BS338">
        <v>4</v>
      </c>
      <c r="BT338">
        <v>3</v>
      </c>
      <c r="BU338">
        <v>0</v>
      </c>
      <c r="BV338">
        <v>2</v>
      </c>
      <c r="BW338">
        <v>0</v>
      </c>
      <c r="BX338">
        <v>2</v>
      </c>
      <c r="BY338">
        <v>0</v>
      </c>
      <c r="BZ338">
        <v>4</v>
      </c>
      <c r="CA338">
        <v>2</v>
      </c>
      <c r="CB338">
        <v>1</v>
      </c>
      <c r="CC338">
        <v>1</v>
      </c>
      <c r="CD338">
        <v>0</v>
      </c>
      <c r="CE338">
        <v>0</v>
      </c>
      <c r="CF338">
        <v>2</v>
      </c>
      <c r="CG338">
        <v>4</v>
      </c>
      <c r="CH338">
        <v>0</v>
      </c>
      <c r="CI338">
        <v>1</v>
      </c>
      <c r="CJ338">
        <v>2</v>
      </c>
      <c r="CK338">
        <v>2</v>
      </c>
      <c r="CL338">
        <v>0</v>
      </c>
      <c r="CM338">
        <v>0</v>
      </c>
      <c r="CN338">
        <v>0</v>
      </c>
      <c r="CO338">
        <v>2</v>
      </c>
      <c r="CP338">
        <v>2</v>
      </c>
      <c r="CQ338">
        <v>1</v>
      </c>
      <c r="CR338">
        <v>0</v>
      </c>
      <c r="CS338">
        <v>0</v>
      </c>
      <c r="CT338">
        <v>0</v>
      </c>
      <c r="CU338">
        <v>0</v>
      </c>
      <c r="CV338">
        <v>0</v>
      </c>
      <c r="CW338">
        <v>0</v>
      </c>
      <c r="CX338">
        <v>0</v>
      </c>
      <c r="CY338">
        <v>0</v>
      </c>
      <c r="CZ338">
        <v>0</v>
      </c>
      <c r="DA338">
        <v>0</v>
      </c>
      <c r="DB338">
        <v>0</v>
      </c>
      <c r="DC338">
        <v>0</v>
      </c>
      <c r="DD338">
        <v>2</v>
      </c>
      <c r="DE338">
        <v>3</v>
      </c>
      <c r="DF338">
        <v>0</v>
      </c>
      <c r="DG338">
        <v>0</v>
      </c>
      <c r="DH338">
        <v>0</v>
      </c>
      <c r="DI338">
        <v>0</v>
      </c>
      <c r="DJ338">
        <v>0</v>
      </c>
      <c r="DK338">
        <v>0</v>
      </c>
      <c r="DL338">
        <v>0</v>
      </c>
      <c r="DM338">
        <v>0</v>
      </c>
      <c r="DN338">
        <v>2</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c r="EL338">
        <v>0</v>
      </c>
      <c r="EM338">
        <v>0</v>
      </c>
      <c r="EN338">
        <v>0</v>
      </c>
      <c r="EO338">
        <v>0</v>
      </c>
      <c r="EP338">
        <v>0</v>
      </c>
      <c r="EQ338">
        <v>0</v>
      </c>
      <c r="ER338">
        <v>0</v>
      </c>
      <c r="ES338">
        <v>0</v>
      </c>
      <c r="ET338">
        <v>0</v>
      </c>
      <c r="EU338">
        <v>0</v>
      </c>
      <c r="EV338">
        <v>0</v>
      </c>
      <c r="EW338">
        <v>0</v>
      </c>
      <c r="EX338">
        <v>0</v>
      </c>
      <c r="EY338">
        <v>0</v>
      </c>
      <c r="EZ338">
        <v>0</v>
      </c>
      <c r="FA338">
        <v>0</v>
      </c>
      <c r="FB338">
        <v>0</v>
      </c>
      <c r="FC338">
        <v>0</v>
      </c>
    </row>
    <row r="339" spans="1:159" x14ac:dyDescent="0.25">
      <c r="A339" t="s">
        <v>495</v>
      </c>
      <c r="B339">
        <v>0</v>
      </c>
      <c r="C339">
        <v>0</v>
      </c>
      <c r="D339">
        <v>0</v>
      </c>
      <c r="E339">
        <v>0</v>
      </c>
      <c r="F339">
        <v>0</v>
      </c>
      <c r="G339">
        <v>1</v>
      </c>
      <c r="H339">
        <v>0</v>
      </c>
      <c r="I339">
        <v>0</v>
      </c>
      <c r="J339">
        <v>0</v>
      </c>
      <c r="K339">
        <v>0</v>
      </c>
      <c r="L339">
        <v>2</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1</v>
      </c>
      <c r="AG339">
        <v>0</v>
      </c>
      <c r="AH339">
        <v>0</v>
      </c>
      <c r="AI339">
        <v>0</v>
      </c>
      <c r="AJ339">
        <v>1</v>
      </c>
      <c r="AK339">
        <v>0</v>
      </c>
      <c r="AL339" s="8">
        <v>2</v>
      </c>
      <c r="AM339">
        <v>0</v>
      </c>
      <c r="AN339">
        <v>0</v>
      </c>
      <c r="AO339">
        <v>0</v>
      </c>
      <c r="AP339">
        <v>2</v>
      </c>
      <c r="AQ339">
        <v>2</v>
      </c>
      <c r="AR339">
        <v>0</v>
      </c>
      <c r="AS339">
        <v>0</v>
      </c>
      <c r="AT339">
        <v>0</v>
      </c>
      <c r="AU339">
        <v>2</v>
      </c>
      <c r="AV339">
        <v>0</v>
      </c>
      <c r="AW339">
        <v>0</v>
      </c>
      <c r="AX339">
        <v>0</v>
      </c>
      <c r="AY339">
        <v>2</v>
      </c>
      <c r="AZ339">
        <v>0</v>
      </c>
      <c r="BA339">
        <v>0</v>
      </c>
      <c r="BB339">
        <v>0</v>
      </c>
      <c r="BC339">
        <v>2</v>
      </c>
      <c r="BD339">
        <v>2</v>
      </c>
      <c r="BE339">
        <v>0</v>
      </c>
      <c r="BF339">
        <v>0</v>
      </c>
      <c r="BG339">
        <v>0</v>
      </c>
      <c r="BH339">
        <v>2</v>
      </c>
      <c r="BI339">
        <v>0</v>
      </c>
      <c r="BJ339">
        <v>0</v>
      </c>
      <c r="BK339">
        <v>1</v>
      </c>
      <c r="BL339">
        <v>0</v>
      </c>
      <c r="BM339">
        <v>1</v>
      </c>
      <c r="BN339">
        <v>0</v>
      </c>
      <c r="BO339">
        <v>0</v>
      </c>
      <c r="BP339">
        <v>2</v>
      </c>
      <c r="BQ339">
        <v>2</v>
      </c>
      <c r="BR339">
        <v>0</v>
      </c>
      <c r="BS339">
        <v>0</v>
      </c>
      <c r="BT339">
        <v>3</v>
      </c>
      <c r="BU339">
        <v>0</v>
      </c>
      <c r="BV339">
        <v>3</v>
      </c>
      <c r="BW339">
        <v>0</v>
      </c>
      <c r="BX339">
        <v>2</v>
      </c>
      <c r="BY339">
        <v>4</v>
      </c>
      <c r="BZ339">
        <v>3</v>
      </c>
      <c r="CA339">
        <v>2</v>
      </c>
      <c r="CB339">
        <v>0</v>
      </c>
      <c r="CC339">
        <v>1</v>
      </c>
      <c r="CD339">
        <v>0</v>
      </c>
      <c r="CE339">
        <v>0</v>
      </c>
      <c r="CF339">
        <v>0</v>
      </c>
      <c r="CG339">
        <v>3</v>
      </c>
      <c r="CH339">
        <v>0</v>
      </c>
      <c r="CI339">
        <v>3</v>
      </c>
      <c r="CJ339">
        <v>1</v>
      </c>
      <c r="CK339">
        <v>3</v>
      </c>
      <c r="CL339">
        <v>2</v>
      </c>
      <c r="CM339">
        <v>0</v>
      </c>
      <c r="CN339">
        <v>0</v>
      </c>
      <c r="CO339">
        <v>2</v>
      </c>
      <c r="CP339">
        <v>2</v>
      </c>
      <c r="CQ339">
        <v>1</v>
      </c>
      <c r="CR339">
        <v>0</v>
      </c>
      <c r="CS339">
        <v>0</v>
      </c>
      <c r="CT339">
        <v>0</v>
      </c>
      <c r="CU339">
        <v>0</v>
      </c>
      <c r="CV339">
        <v>0</v>
      </c>
      <c r="CW339">
        <v>0</v>
      </c>
      <c r="CX339">
        <v>0</v>
      </c>
      <c r="CY339">
        <v>0</v>
      </c>
      <c r="CZ339">
        <v>0</v>
      </c>
      <c r="DA339">
        <v>0</v>
      </c>
      <c r="DB339">
        <v>0</v>
      </c>
      <c r="DC339">
        <v>0</v>
      </c>
      <c r="DD339">
        <v>2</v>
      </c>
      <c r="DE339">
        <v>3</v>
      </c>
      <c r="DF339">
        <v>0</v>
      </c>
      <c r="DG339">
        <v>2</v>
      </c>
      <c r="DH339">
        <v>0</v>
      </c>
      <c r="DI339">
        <v>0</v>
      </c>
      <c r="DJ339">
        <v>0</v>
      </c>
      <c r="DK339">
        <v>0</v>
      </c>
      <c r="DL339">
        <v>0</v>
      </c>
      <c r="DM339">
        <v>0</v>
      </c>
      <c r="DN339">
        <v>2</v>
      </c>
      <c r="DO339">
        <v>0</v>
      </c>
      <c r="DP339">
        <v>0</v>
      </c>
      <c r="DQ339">
        <v>1</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c r="EL339">
        <v>0</v>
      </c>
      <c r="EM339">
        <v>0</v>
      </c>
      <c r="EN339">
        <v>0</v>
      </c>
      <c r="EO339">
        <v>0</v>
      </c>
      <c r="EP339">
        <v>0</v>
      </c>
      <c r="EQ339">
        <v>0</v>
      </c>
      <c r="ER339">
        <v>0</v>
      </c>
      <c r="ES339">
        <v>2</v>
      </c>
      <c r="ET339">
        <v>0</v>
      </c>
      <c r="EU339">
        <v>0</v>
      </c>
      <c r="EV339">
        <v>0</v>
      </c>
      <c r="EW339">
        <v>0</v>
      </c>
      <c r="EX339">
        <v>0</v>
      </c>
      <c r="EY339">
        <v>2</v>
      </c>
      <c r="EZ339">
        <v>0</v>
      </c>
      <c r="FA339">
        <v>2</v>
      </c>
      <c r="FB339">
        <v>0</v>
      </c>
      <c r="FC339">
        <v>0</v>
      </c>
    </row>
    <row r="340" spans="1:159" x14ac:dyDescent="0.25">
      <c r="A340" t="s">
        <v>496</v>
      </c>
      <c r="B340">
        <v>0</v>
      </c>
      <c r="C340">
        <v>0</v>
      </c>
      <c r="D340">
        <v>0</v>
      </c>
      <c r="E340">
        <v>0</v>
      </c>
      <c r="F340">
        <v>0</v>
      </c>
      <c r="G340">
        <v>2</v>
      </c>
      <c r="H340">
        <v>0</v>
      </c>
      <c r="I340">
        <v>0</v>
      </c>
      <c r="J340">
        <v>1</v>
      </c>
      <c r="K340">
        <v>2</v>
      </c>
      <c r="L340">
        <v>0</v>
      </c>
      <c r="M340">
        <v>0</v>
      </c>
      <c r="N340">
        <v>0</v>
      </c>
      <c r="O340">
        <v>0</v>
      </c>
      <c r="P340">
        <v>0</v>
      </c>
      <c r="Q340">
        <v>0</v>
      </c>
      <c r="R340">
        <v>0</v>
      </c>
      <c r="S340">
        <v>0</v>
      </c>
      <c r="T340">
        <v>0</v>
      </c>
      <c r="U340">
        <v>1</v>
      </c>
      <c r="V340">
        <v>0</v>
      </c>
      <c r="W340">
        <v>0</v>
      </c>
      <c r="X340">
        <v>0</v>
      </c>
      <c r="Y340">
        <v>0</v>
      </c>
      <c r="Z340">
        <v>0</v>
      </c>
      <c r="AA340">
        <v>0</v>
      </c>
      <c r="AB340">
        <v>0</v>
      </c>
      <c r="AC340">
        <v>0</v>
      </c>
      <c r="AD340">
        <v>0</v>
      </c>
      <c r="AE340">
        <v>0</v>
      </c>
      <c r="AF340">
        <v>0</v>
      </c>
      <c r="AG340">
        <v>0</v>
      </c>
      <c r="AH340">
        <v>0</v>
      </c>
      <c r="AI340">
        <v>0</v>
      </c>
      <c r="AJ340">
        <v>1</v>
      </c>
      <c r="AK340">
        <v>0</v>
      </c>
      <c r="AL340" s="8">
        <v>2</v>
      </c>
      <c r="AM340">
        <v>0</v>
      </c>
      <c r="AN340">
        <v>0</v>
      </c>
      <c r="AO340">
        <v>0</v>
      </c>
      <c r="AP340">
        <v>2</v>
      </c>
      <c r="AQ340">
        <v>2</v>
      </c>
      <c r="AR340">
        <v>0</v>
      </c>
      <c r="AS340">
        <v>0</v>
      </c>
      <c r="AT340">
        <v>0</v>
      </c>
      <c r="AU340">
        <v>3</v>
      </c>
      <c r="AV340">
        <v>0</v>
      </c>
      <c r="AW340">
        <v>0</v>
      </c>
      <c r="AX340">
        <v>1</v>
      </c>
      <c r="AY340">
        <v>2</v>
      </c>
      <c r="AZ340">
        <v>2</v>
      </c>
      <c r="BA340">
        <v>0</v>
      </c>
      <c r="BB340">
        <v>3</v>
      </c>
      <c r="BC340">
        <v>2</v>
      </c>
      <c r="BD340">
        <v>2</v>
      </c>
      <c r="BE340">
        <v>0</v>
      </c>
      <c r="BF340">
        <v>0</v>
      </c>
      <c r="BG340">
        <v>0</v>
      </c>
      <c r="BH340">
        <v>2</v>
      </c>
      <c r="BI340">
        <v>0</v>
      </c>
      <c r="BJ340">
        <v>0</v>
      </c>
      <c r="BK340">
        <v>0</v>
      </c>
      <c r="BL340">
        <v>0</v>
      </c>
      <c r="BM340">
        <v>2</v>
      </c>
      <c r="BN340">
        <v>0</v>
      </c>
      <c r="BO340">
        <v>0</v>
      </c>
      <c r="BP340">
        <v>2</v>
      </c>
      <c r="BQ340">
        <v>2</v>
      </c>
      <c r="BR340">
        <v>0</v>
      </c>
      <c r="BS340">
        <v>3</v>
      </c>
      <c r="BT340">
        <v>3</v>
      </c>
      <c r="BU340">
        <v>0</v>
      </c>
      <c r="BV340">
        <v>3</v>
      </c>
      <c r="BW340">
        <v>0</v>
      </c>
      <c r="BX340">
        <v>0</v>
      </c>
      <c r="BY340">
        <v>0</v>
      </c>
      <c r="BZ340">
        <v>3</v>
      </c>
      <c r="CA340">
        <v>2</v>
      </c>
      <c r="CB340">
        <v>0</v>
      </c>
      <c r="CC340">
        <v>2</v>
      </c>
      <c r="CD340">
        <v>0</v>
      </c>
      <c r="CE340">
        <v>0</v>
      </c>
      <c r="CF340">
        <v>0</v>
      </c>
      <c r="CG340">
        <v>3</v>
      </c>
      <c r="CH340">
        <v>0</v>
      </c>
      <c r="CI340">
        <v>2</v>
      </c>
      <c r="CJ340">
        <v>0</v>
      </c>
      <c r="CK340">
        <v>2</v>
      </c>
      <c r="CL340">
        <v>2</v>
      </c>
      <c r="CM340">
        <v>0</v>
      </c>
      <c r="CN340">
        <v>0</v>
      </c>
      <c r="CO340">
        <v>2</v>
      </c>
      <c r="CP340">
        <v>2</v>
      </c>
      <c r="CQ340">
        <v>2</v>
      </c>
      <c r="CR340">
        <v>0</v>
      </c>
      <c r="CS340">
        <v>0</v>
      </c>
      <c r="CT340">
        <v>0</v>
      </c>
      <c r="CU340">
        <v>0</v>
      </c>
      <c r="CV340">
        <v>0</v>
      </c>
      <c r="CW340">
        <v>0</v>
      </c>
      <c r="CX340">
        <v>0</v>
      </c>
      <c r="CY340">
        <v>0</v>
      </c>
      <c r="CZ340">
        <v>0</v>
      </c>
      <c r="DA340">
        <v>0</v>
      </c>
      <c r="DB340">
        <v>0</v>
      </c>
      <c r="DC340">
        <v>0</v>
      </c>
      <c r="DD340">
        <v>2</v>
      </c>
      <c r="DE340">
        <v>3</v>
      </c>
      <c r="DF340">
        <v>0</v>
      </c>
      <c r="DG340">
        <v>2</v>
      </c>
      <c r="DH340">
        <v>0</v>
      </c>
      <c r="DI340">
        <v>0</v>
      </c>
      <c r="DJ340">
        <v>0</v>
      </c>
      <c r="DK340">
        <v>0</v>
      </c>
      <c r="DL340">
        <v>0</v>
      </c>
      <c r="DM340">
        <v>2</v>
      </c>
      <c r="DN340">
        <v>2</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c r="EL340">
        <v>0</v>
      </c>
      <c r="EM340">
        <v>0</v>
      </c>
      <c r="EN340">
        <v>0</v>
      </c>
      <c r="EO340">
        <v>0</v>
      </c>
      <c r="EP340">
        <v>0</v>
      </c>
      <c r="EQ340">
        <v>0</v>
      </c>
      <c r="ER340">
        <v>1</v>
      </c>
      <c r="ES340">
        <v>2</v>
      </c>
      <c r="ET340">
        <v>0</v>
      </c>
      <c r="EU340">
        <v>0</v>
      </c>
      <c r="EV340">
        <v>0</v>
      </c>
      <c r="EW340">
        <v>0</v>
      </c>
      <c r="EX340">
        <v>0</v>
      </c>
      <c r="EY340">
        <v>2</v>
      </c>
      <c r="EZ340">
        <v>1</v>
      </c>
      <c r="FA340">
        <v>2</v>
      </c>
      <c r="FB340">
        <v>0</v>
      </c>
      <c r="FC340">
        <v>0</v>
      </c>
    </row>
    <row r="341" spans="1:159" x14ac:dyDescent="0.25">
      <c r="A341" t="s">
        <v>497</v>
      </c>
      <c r="B341">
        <v>0</v>
      </c>
      <c r="C341">
        <v>0</v>
      </c>
      <c r="D341">
        <v>0</v>
      </c>
      <c r="E341">
        <v>0</v>
      </c>
      <c r="F341">
        <v>0</v>
      </c>
      <c r="G341">
        <v>0</v>
      </c>
      <c r="H341">
        <v>0</v>
      </c>
      <c r="I341">
        <v>0</v>
      </c>
      <c r="J341">
        <v>0</v>
      </c>
      <c r="K341">
        <v>0</v>
      </c>
      <c r="L341">
        <v>0</v>
      </c>
      <c r="M341">
        <v>0</v>
      </c>
      <c r="N341">
        <v>0</v>
      </c>
      <c r="O341">
        <v>1</v>
      </c>
      <c r="P341">
        <v>0</v>
      </c>
      <c r="Q341">
        <v>0</v>
      </c>
      <c r="R341">
        <v>0</v>
      </c>
      <c r="S341">
        <v>0</v>
      </c>
      <c r="T341">
        <v>0</v>
      </c>
      <c r="U341">
        <v>0</v>
      </c>
      <c r="V341">
        <v>0</v>
      </c>
      <c r="W341">
        <v>0</v>
      </c>
      <c r="X341">
        <v>0</v>
      </c>
      <c r="Y341">
        <v>0</v>
      </c>
      <c r="Z341">
        <v>0</v>
      </c>
      <c r="AA341">
        <v>0</v>
      </c>
      <c r="AB341">
        <v>0</v>
      </c>
      <c r="AC341">
        <v>0</v>
      </c>
      <c r="AD341">
        <v>1</v>
      </c>
      <c r="AE341">
        <v>0</v>
      </c>
      <c r="AF341">
        <v>2</v>
      </c>
      <c r="AG341">
        <v>0</v>
      </c>
      <c r="AH341">
        <v>0</v>
      </c>
      <c r="AI341">
        <v>0</v>
      </c>
      <c r="AJ341">
        <v>1</v>
      </c>
      <c r="AK341">
        <v>0</v>
      </c>
      <c r="AL341" s="8">
        <v>2</v>
      </c>
      <c r="AM341">
        <v>0</v>
      </c>
      <c r="AN341">
        <v>0</v>
      </c>
      <c r="AO341">
        <v>0</v>
      </c>
      <c r="AP341">
        <v>2</v>
      </c>
      <c r="AQ341">
        <v>2</v>
      </c>
      <c r="AR341">
        <v>0</v>
      </c>
      <c r="AS341">
        <v>0</v>
      </c>
      <c r="AT341">
        <v>2</v>
      </c>
      <c r="AU341">
        <v>2</v>
      </c>
      <c r="AV341">
        <v>0</v>
      </c>
      <c r="AW341">
        <v>0</v>
      </c>
      <c r="AX341">
        <v>0</v>
      </c>
      <c r="AY341">
        <v>2</v>
      </c>
      <c r="AZ341">
        <v>0</v>
      </c>
      <c r="BA341">
        <v>0</v>
      </c>
      <c r="BB341">
        <v>0</v>
      </c>
      <c r="BC341">
        <v>2</v>
      </c>
      <c r="BD341">
        <v>2</v>
      </c>
      <c r="BE341">
        <v>1</v>
      </c>
      <c r="BF341">
        <v>0</v>
      </c>
      <c r="BG341">
        <v>0</v>
      </c>
      <c r="BH341">
        <v>2</v>
      </c>
      <c r="BI341">
        <v>0</v>
      </c>
      <c r="BJ341">
        <v>0</v>
      </c>
      <c r="BK341">
        <v>0</v>
      </c>
      <c r="BL341">
        <v>0</v>
      </c>
      <c r="BM341">
        <v>2</v>
      </c>
      <c r="BN341">
        <v>0</v>
      </c>
      <c r="BO341">
        <v>0</v>
      </c>
      <c r="BP341">
        <v>2</v>
      </c>
      <c r="BQ341">
        <v>3</v>
      </c>
      <c r="BR341">
        <v>0</v>
      </c>
      <c r="BS341">
        <v>3</v>
      </c>
      <c r="BT341">
        <v>3</v>
      </c>
      <c r="BU341">
        <v>0</v>
      </c>
      <c r="BV341">
        <v>3</v>
      </c>
      <c r="BW341">
        <v>0</v>
      </c>
      <c r="BX341">
        <v>1</v>
      </c>
      <c r="BY341">
        <v>3</v>
      </c>
      <c r="BZ341">
        <v>3</v>
      </c>
      <c r="CA341">
        <v>2</v>
      </c>
      <c r="CB341">
        <v>0</v>
      </c>
      <c r="CC341">
        <v>0</v>
      </c>
      <c r="CD341">
        <v>0</v>
      </c>
      <c r="CE341">
        <v>0</v>
      </c>
      <c r="CF341">
        <v>2</v>
      </c>
      <c r="CG341">
        <v>4</v>
      </c>
      <c r="CH341">
        <v>0</v>
      </c>
      <c r="CI341">
        <v>3</v>
      </c>
      <c r="CJ341">
        <v>1</v>
      </c>
      <c r="CK341">
        <v>3</v>
      </c>
      <c r="CL341">
        <v>2</v>
      </c>
      <c r="CM341">
        <v>0</v>
      </c>
      <c r="CN341">
        <v>0</v>
      </c>
      <c r="CO341">
        <v>2</v>
      </c>
      <c r="CP341">
        <v>0</v>
      </c>
      <c r="CQ341">
        <v>0</v>
      </c>
      <c r="CR341">
        <v>0</v>
      </c>
      <c r="CS341">
        <v>0</v>
      </c>
      <c r="CT341">
        <v>0</v>
      </c>
      <c r="CU341">
        <v>0</v>
      </c>
      <c r="CV341">
        <v>0</v>
      </c>
      <c r="CW341">
        <v>0</v>
      </c>
      <c r="CX341">
        <v>0</v>
      </c>
      <c r="CY341">
        <v>0</v>
      </c>
      <c r="CZ341">
        <v>0</v>
      </c>
      <c r="DA341">
        <v>0</v>
      </c>
      <c r="DB341">
        <v>0</v>
      </c>
      <c r="DC341">
        <v>0</v>
      </c>
      <c r="DD341">
        <v>2</v>
      </c>
      <c r="DE341">
        <v>3</v>
      </c>
      <c r="DF341">
        <v>0</v>
      </c>
      <c r="DG341">
        <v>2</v>
      </c>
      <c r="DH341">
        <v>0</v>
      </c>
      <c r="DI341">
        <v>0</v>
      </c>
      <c r="DJ341">
        <v>2</v>
      </c>
      <c r="DK341">
        <v>0</v>
      </c>
      <c r="DL341">
        <v>0</v>
      </c>
      <c r="DM341">
        <v>0</v>
      </c>
      <c r="DN341">
        <v>2</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c r="EL341">
        <v>0</v>
      </c>
      <c r="EM341">
        <v>0</v>
      </c>
      <c r="EN341">
        <v>0</v>
      </c>
      <c r="EO341">
        <v>0</v>
      </c>
      <c r="EP341">
        <v>0</v>
      </c>
      <c r="EQ341">
        <v>2</v>
      </c>
      <c r="ER341">
        <v>0</v>
      </c>
      <c r="ES341">
        <v>2</v>
      </c>
      <c r="ET341">
        <v>0</v>
      </c>
      <c r="EU341">
        <v>0</v>
      </c>
      <c r="EV341">
        <v>0</v>
      </c>
      <c r="EW341">
        <v>0</v>
      </c>
      <c r="EX341">
        <v>0</v>
      </c>
      <c r="EY341">
        <v>2</v>
      </c>
      <c r="EZ341">
        <v>1</v>
      </c>
      <c r="FA341">
        <v>0</v>
      </c>
      <c r="FB341">
        <v>0</v>
      </c>
      <c r="FC341">
        <v>0</v>
      </c>
    </row>
    <row r="342" spans="1:159" x14ac:dyDescent="0.25">
      <c r="A342" t="s">
        <v>498</v>
      </c>
      <c r="B342">
        <v>0</v>
      </c>
      <c r="C342">
        <v>1</v>
      </c>
      <c r="D342">
        <v>0</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s="8">
        <v>0</v>
      </c>
      <c r="AM342">
        <v>1</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c r="BN342">
        <v>0</v>
      </c>
      <c r="BO342">
        <v>0</v>
      </c>
      <c r="BP342">
        <v>0</v>
      </c>
      <c r="BQ342">
        <v>0</v>
      </c>
      <c r="BR342">
        <v>0</v>
      </c>
      <c r="BS342">
        <v>0</v>
      </c>
      <c r="BT342">
        <v>0</v>
      </c>
      <c r="BU342">
        <v>0</v>
      </c>
      <c r="BV342">
        <v>0</v>
      </c>
      <c r="BW342">
        <v>0</v>
      </c>
      <c r="BX342">
        <v>0</v>
      </c>
      <c r="BY342">
        <v>0</v>
      </c>
      <c r="BZ342">
        <v>0</v>
      </c>
      <c r="CA342">
        <v>0</v>
      </c>
      <c r="CB342">
        <v>0</v>
      </c>
      <c r="CC342">
        <v>0</v>
      </c>
      <c r="CD342">
        <v>0</v>
      </c>
      <c r="CE342">
        <v>0</v>
      </c>
      <c r="CF342">
        <v>0</v>
      </c>
      <c r="CG342">
        <v>0</v>
      </c>
      <c r="CH342">
        <v>0</v>
      </c>
      <c r="CI342">
        <v>0</v>
      </c>
      <c r="CJ342">
        <v>0</v>
      </c>
      <c r="CK342">
        <v>0</v>
      </c>
      <c r="CL342">
        <v>0</v>
      </c>
      <c r="CM342">
        <v>0</v>
      </c>
      <c r="CN342">
        <v>2</v>
      </c>
      <c r="CO342">
        <v>0</v>
      </c>
      <c r="CP342">
        <v>0</v>
      </c>
      <c r="CQ342">
        <v>0</v>
      </c>
      <c r="CR342">
        <v>0</v>
      </c>
      <c r="CS342">
        <v>0</v>
      </c>
      <c r="CT342">
        <v>0</v>
      </c>
      <c r="CU342">
        <v>0</v>
      </c>
      <c r="CV342">
        <v>0</v>
      </c>
      <c r="CW342">
        <v>0</v>
      </c>
      <c r="CX342">
        <v>0</v>
      </c>
      <c r="CY342">
        <v>0</v>
      </c>
      <c r="CZ342">
        <v>0</v>
      </c>
      <c r="DA342">
        <v>0</v>
      </c>
      <c r="DB342">
        <v>0</v>
      </c>
      <c r="DC342">
        <v>3</v>
      </c>
      <c r="DD342">
        <v>0</v>
      </c>
      <c r="DE342">
        <v>0</v>
      </c>
      <c r="DF342">
        <v>2</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1</v>
      </c>
      <c r="EC342">
        <v>2</v>
      </c>
      <c r="ED342">
        <v>0</v>
      </c>
      <c r="EE342">
        <v>0</v>
      </c>
      <c r="EF342">
        <v>0</v>
      </c>
      <c r="EG342">
        <v>0</v>
      </c>
      <c r="EH342">
        <v>0</v>
      </c>
      <c r="EI342">
        <v>0</v>
      </c>
      <c r="EJ342">
        <v>0</v>
      </c>
      <c r="EK342">
        <v>2</v>
      </c>
      <c r="EL342">
        <v>0</v>
      </c>
      <c r="EM342">
        <v>0</v>
      </c>
      <c r="EN342">
        <v>0</v>
      </c>
      <c r="EO342">
        <v>0</v>
      </c>
      <c r="EP342">
        <v>0</v>
      </c>
      <c r="EQ342">
        <v>0</v>
      </c>
      <c r="ER342">
        <v>0</v>
      </c>
      <c r="ES342">
        <v>0</v>
      </c>
      <c r="ET342">
        <v>0</v>
      </c>
      <c r="EU342">
        <v>0</v>
      </c>
      <c r="EV342">
        <v>0</v>
      </c>
      <c r="EW342">
        <v>0</v>
      </c>
      <c r="EX342">
        <v>0</v>
      </c>
      <c r="EY342">
        <v>0</v>
      </c>
      <c r="EZ342">
        <v>0</v>
      </c>
      <c r="FA342">
        <v>0</v>
      </c>
      <c r="FB342">
        <v>0</v>
      </c>
      <c r="FC342">
        <v>0</v>
      </c>
    </row>
    <row r="343" spans="1:159" x14ac:dyDescent="0.25">
      <c r="A343" t="s">
        <v>499</v>
      </c>
      <c r="B343">
        <v>0</v>
      </c>
      <c r="C343">
        <v>0</v>
      </c>
      <c r="D343">
        <v>0</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s="8">
        <v>0</v>
      </c>
      <c r="AM343">
        <v>1</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c r="BO343">
        <v>0</v>
      </c>
      <c r="BP343">
        <v>0</v>
      </c>
      <c r="BQ343">
        <v>0</v>
      </c>
      <c r="BR343">
        <v>2</v>
      </c>
      <c r="BS343">
        <v>0</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c r="CN343">
        <v>2</v>
      </c>
      <c r="CO343">
        <v>0</v>
      </c>
      <c r="CP343">
        <v>0</v>
      </c>
      <c r="CQ343">
        <v>0</v>
      </c>
      <c r="CR343">
        <v>0</v>
      </c>
      <c r="CS343">
        <v>0</v>
      </c>
      <c r="CT343">
        <v>0</v>
      </c>
      <c r="CU343">
        <v>0</v>
      </c>
      <c r="CV343">
        <v>0</v>
      </c>
      <c r="CW343">
        <v>0</v>
      </c>
      <c r="CX343">
        <v>0</v>
      </c>
      <c r="CY343">
        <v>0</v>
      </c>
      <c r="CZ343">
        <v>0</v>
      </c>
      <c r="DA343">
        <v>0</v>
      </c>
      <c r="DB343">
        <v>0</v>
      </c>
      <c r="DC343">
        <v>3</v>
      </c>
      <c r="DD343">
        <v>0</v>
      </c>
      <c r="DE343">
        <v>0</v>
      </c>
      <c r="DF343">
        <v>3</v>
      </c>
      <c r="DG343">
        <v>0</v>
      </c>
      <c r="DH343">
        <v>0</v>
      </c>
      <c r="DI343">
        <v>0</v>
      </c>
      <c r="DJ343">
        <v>0</v>
      </c>
      <c r="DK343">
        <v>0</v>
      </c>
      <c r="DL343">
        <v>0</v>
      </c>
      <c r="DM343">
        <v>0</v>
      </c>
      <c r="DN343">
        <v>0</v>
      </c>
      <c r="DO343">
        <v>0</v>
      </c>
      <c r="DP343">
        <v>0</v>
      </c>
      <c r="DQ343">
        <v>0</v>
      </c>
      <c r="DR343">
        <v>0</v>
      </c>
      <c r="DS343">
        <v>0</v>
      </c>
      <c r="DT343">
        <v>2</v>
      </c>
      <c r="DU343">
        <v>0</v>
      </c>
      <c r="DV343">
        <v>0</v>
      </c>
      <c r="DW343">
        <v>0</v>
      </c>
      <c r="DX343">
        <v>0</v>
      </c>
      <c r="DY343">
        <v>0</v>
      </c>
      <c r="DZ343">
        <v>2</v>
      </c>
      <c r="EA343">
        <v>0</v>
      </c>
      <c r="EB343">
        <v>1</v>
      </c>
      <c r="EC343">
        <v>2</v>
      </c>
      <c r="ED343">
        <v>0</v>
      </c>
      <c r="EE343">
        <v>0</v>
      </c>
      <c r="EF343">
        <v>0</v>
      </c>
      <c r="EG343">
        <v>0</v>
      </c>
      <c r="EH343">
        <v>0</v>
      </c>
      <c r="EI343">
        <v>0</v>
      </c>
      <c r="EJ343">
        <v>2</v>
      </c>
      <c r="EK343">
        <v>2</v>
      </c>
      <c r="EL343">
        <v>0</v>
      </c>
      <c r="EM343">
        <v>0</v>
      </c>
      <c r="EN343">
        <v>0</v>
      </c>
      <c r="EO343">
        <v>0</v>
      </c>
      <c r="EP343">
        <v>0</v>
      </c>
      <c r="EQ343">
        <v>0</v>
      </c>
      <c r="ER343">
        <v>0</v>
      </c>
      <c r="ES343">
        <v>0</v>
      </c>
      <c r="ET343">
        <v>0</v>
      </c>
      <c r="EU343">
        <v>0</v>
      </c>
      <c r="EV343">
        <v>0</v>
      </c>
      <c r="EW343">
        <v>0</v>
      </c>
      <c r="EX343">
        <v>0</v>
      </c>
      <c r="EY343">
        <v>0</v>
      </c>
      <c r="EZ343">
        <v>0</v>
      </c>
      <c r="FA343">
        <v>0</v>
      </c>
      <c r="FB343">
        <v>0</v>
      </c>
      <c r="FC343">
        <v>0</v>
      </c>
    </row>
    <row r="344" spans="1:159" x14ac:dyDescent="0.25">
      <c r="A344" t="s">
        <v>500</v>
      </c>
      <c r="B344">
        <v>0</v>
      </c>
      <c r="C344">
        <v>0</v>
      </c>
      <c r="D344">
        <v>0</v>
      </c>
      <c r="E344">
        <v>0</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s="8">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0</v>
      </c>
      <c r="BO344">
        <v>0</v>
      </c>
      <c r="BP344">
        <v>0</v>
      </c>
      <c r="BQ344">
        <v>0</v>
      </c>
      <c r="BR344">
        <v>0</v>
      </c>
      <c r="BS344">
        <v>0</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0</v>
      </c>
      <c r="CM344">
        <v>0</v>
      </c>
      <c r="CN344">
        <v>2</v>
      </c>
      <c r="CO344">
        <v>0</v>
      </c>
      <c r="CP344">
        <v>0</v>
      </c>
      <c r="CQ344">
        <v>0</v>
      </c>
      <c r="CR344">
        <v>0</v>
      </c>
      <c r="CS344">
        <v>0</v>
      </c>
      <c r="CT344">
        <v>0</v>
      </c>
      <c r="CU344">
        <v>0</v>
      </c>
      <c r="CV344">
        <v>0</v>
      </c>
      <c r="CW344">
        <v>0</v>
      </c>
      <c r="CX344">
        <v>0</v>
      </c>
      <c r="CY344">
        <v>0</v>
      </c>
      <c r="CZ344">
        <v>0</v>
      </c>
      <c r="DA344">
        <v>0</v>
      </c>
      <c r="DB344">
        <v>0</v>
      </c>
      <c r="DC344">
        <v>3</v>
      </c>
      <c r="DD344">
        <v>0</v>
      </c>
      <c r="DE344">
        <v>0</v>
      </c>
      <c r="DF344">
        <v>2</v>
      </c>
      <c r="DG344">
        <v>0</v>
      </c>
      <c r="DH344">
        <v>0</v>
      </c>
      <c r="DI344">
        <v>0</v>
      </c>
      <c r="DJ344">
        <v>0</v>
      </c>
      <c r="DK344">
        <v>0</v>
      </c>
      <c r="DL344">
        <v>0</v>
      </c>
      <c r="DM344">
        <v>0</v>
      </c>
      <c r="DN344">
        <v>0</v>
      </c>
      <c r="DO344">
        <v>0</v>
      </c>
      <c r="DP344">
        <v>0</v>
      </c>
      <c r="DQ344">
        <v>0</v>
      </c>
      <c r="DR344">
        <v>0</v>
      </c>
      <c r="DS344">
        <v>0</v>
      </c>
      <c r="DT344">
        <v>0</v>
      </c>
      <c r="DU344">
        <v>0</v>
      </c>
      <c r="DV344">
        <v>1</v>
      </c>
      <c r="DW344">
        <v>0</v>
      </c>
      <c r="DX344">
        <v>0</v>
      </c>
      <c r="DY344">
        <v>0</v>
      </c>
      <c r="DZ344">
        <v>0</v>
      </c>
      <c r="EA344">
        <v>0</v>
      </c>
      <c r="EB344">
        <v>0</v>
      </c>
      <c r="EC344">
        <v>2</v>
      </c>
      <c r="ED344">
        <v>0</v>
      </c>
      <c r="EE344">
        <v>0</v>
      </c>
      <c r="EF344">
        <v>0</v>
      </c>
      <c r="EG344">
        <v>0</v>
      </c>
      <c r="EH344">
        <v>0</v>
      </c>
      <c r="EI344">
        <v>0</v>
      </c>
      <c r="EJ344">
        <v>0</v>
      </c>
      <c r="EK344">
        <v>2</v>
      </c>
      <c r="EL344">
        <v>0</v>
      </c>
      <c r="EM344">
        <v>0</v>
      </c>
      <c r="EN344">
        <v>0</v>
      </c>
      <c r="EO344">
        <v>0</v>
      </c>
      <c r="EP344">
        <v>0</v>
      </c>
      <c r="EQ344">
        <v>0</v>
      </c>
      <c r="ER344">
        <v>0</v>
      </c>
      <c r="ES344">
        <v>0</v>
      </c>
      <c r="ET344">
        <v>0</v>
      </c>
      <c r="EU344">
        <v>0</v>
      </c>
      <c r="EV344">
        <v>0</v>
      </c>
      <c r="EW344">
        <v>0</v>
      </c>
      <c r="EX344">
        <v>0</v>
      </c>
      <c r="EY344">
        <v>0</v>
      </c>
      <c r="EZ344">
        <v>0</v>
      </c>
      <c r="FA344">
        <v>0</v>
      </c>
      <c r="FB344">
        <v>0</v>
      </c>
      <c r="FC344">
        <v>0</v>
      </c>
    </row>
    <row r="345" spans="1:159" x14ac:dyDescent="0.25">
      <c r="A345" t="s">
        <v>501</v>
      </c>
      <c r="B345">
        <v>0</v>
      </c>
      <c r="C345">
        <v>0</v>
      </c>
      <c r="D345">
        <v>0</v>
      </c>
      <c r="E345">
        <v>0</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2</v>
      </c>
      <c r="AC345">
        <v>0</v>
      </c>
      <c r="AD345">
        <v>0</v>
      </c>
      <c r="AE345">
        <v>0</v>
      </c>
      <c r="AF345">
        <v>0</v>
      </c>
      <c r="AG345">
        <v>0</v>
      </c>
      <c r="AH345">
        <v>0</v>
      </c>
      <c r="AI345">
        <v>0</v>
      </c>
      <c r="AJ345">
        <v>0</v>
      </c>
      <c r="AK345">
        <v>0</v>
      </c>
      <c r="AL345" s="8">
        <v>0</v>
      </c>
      <c r="AM345">
        <v>2</v>
      </c>
      <c r="AN345">
        <v>0</v>
      </c>
      <c r="AO345">
        <v>0</v>
      </c>
      <c r="AP345">
        <v>0</v>
      </c>
      <c r="AQ345">
        <v>0</v>
      </c>
      <c r="AR345">
        <v>0</v>
      </c>
      <c r="AS345">
        <v>2</v>
      </c>
      <c r="AT345">
        <v>0</v>
      </c>
      <c r="AU345">
        <v>0</v>
      </c>
      <c r="AV345">
        <v>0</v>
      </c>
      <c r="AW345">
        <v>0</v>
      </c>
      <c r="AX345">
        <v>0</v>
      </c>
      <c r="AY345">
        <v>0</v>
      </c>
      <c r="AZ345">
        <v>0</v>
      </c>
      <c r="BA345">
        <v>0</v>
      </c>
      <c r="BB345">
        <v>0</v>
      </c>
      <c r="BC345">
        <v>0</v>
      </c>
      <c r="BD345">
        <v>0</v>
      </c>
      <c r="BE345">
        <v>0</v>
      </c>
      <c r="BF345">
        <v>0</v>
      </c>
      <c r="BG345">
        <v>0</v>
      </c>
      <c r="BH345">
        <v>0</v>
      </c>
      <c r="BI345">
        <v>0</v>
      </c>
      <c r="BJ345">
        <v>0</v>
      </c>
      <c r="BK345">
        <v>0</v>
      </c>
      <c r="BL345">
        <v>0</v>
      </c>
      <c r="BM345">
        <v>0</v>
      </c>
      <c r="BN345">
        <v>0</v>
      </c>
      <c r="BO345">
        <v>0</v>
      </c>
      <c r="BP345">
        <v>0</v>
      </c>
      <c r="BQ345">
        <v>0</v>
      </c>
      <c r="BR345">
        <v>0</v>
      </c>
      <c r="BS345">
        <v>0</v>
      </c>
      <c r="BT345">
        <v>0</v>
      </c>
      <c r="BU345">
        <v>0</v>
      </c>
      <c r="BV345">
        <v>0</v>
      </c>
      <c r="BW345">
        <v>0</v>
      </c>
      <c r="BX345">
        <v>0</v>
      </c>
      <c r="BY345">
        <v>0</v>
      </c>
      <c r="BZ345">
        <v>0</v>
      </c>
      <c r="CA345">
        <v>0</v>
      </c>
      <c r="CB345">
        <v>0</v>
      </c>
      <c r="CC345">
        <v>0</v>
      </c>
      <c r="CD345">
        <v>0</v>
      </c>
      <c r="CE345">
        <v>0</v>
      </c>
      <c r="CF345">
        <v>0</v>
      </c>
      <c r="CG345">
        <v>0</v>
      </c>
      <c r="CH345">
        <v>0</v>
      </c>
      <c r="CI345">
        <v>0</v>
      </c>
      <c r="CJ345">
        <v>0</v>
      </c>
      <c r="CK345">
        <v>0</v>
      </c>
      <c r="CL345">
        <v>0</v>
      </c>
      <c r="CM345">
        <v>0</v>
      </c>
      <c r="CN345">
        <v>2</v>
      </c>
      <c r="CO345">
        <v>0</v>
      </c>
      <c r="CP345">
        <v>0</v>
      </c>
      <c r="CQ345">
        <v>0</v>
      </c>
      <c r="CR345">
        <v>0</v>
      </c>
      <c r="CS345">
        <v>0</v>
      </c>
      <c r="CT345">
        <v>0</v>
      </c>
      <c r="CU345">
        <v>1</v>
      </c>
      <c r="CV345">
        <v>2</v>
      </c>
      <c r="CW345">
        <v>2</v>
      </c>
      <c r="CX345">
        <v>0</v>
      </c>
      <c r="CY345">
        <v>1</v>
      </c>
      <c r="CZ345">
        <v>0</v>
      </c>
      <c r="DA345">
        <v>0</v>
      </c>
      <c r="DB345">
        <v>0</v>
      </c>
      <c r="DC345">
        <v>3</v>
      </c>
      <c r="DD345">
        <v>0</v>
      </c>
      <c r="DE345">
        <v>0</v>
      </c>
      <c r="DF345">
        <v>2</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2</v>
      </c>
      <c r="ED345">
        <v>0</v>
      </c>
      <c r="EE345">
        <v>0</v>
      </c>
      <c r="EF345">
        <v>0</v>
      </c>
      <c r="EG345">
        <v>0</v>
      </c>
      <c r="EH345">
        <v>0</v>
      </c>
      <c r="EI345">
        <v>1</v>
      </c>
      <c r="EJ345">
        <v>0</v>
      </c>
      <c r="EK345">
        <v>2</v>
      </c>
      <c r="EL345">
        <v>0</v>
      </c>
      <c r="EM345">
        <v>0</v>
      </c>
      <c r="EN345">
        <v>0</v>
      </c>
      <c r="EO345">
        <v>2</v>
      </c>
      <c r="EP345">
        <v>0</v>
      </c>
      <c r="EQ345">
        <v>0</v>
      </c>
      <c r="ER345">
        <v>0</v>
      </c>
      <c r="ES345">
        <v>0</v>
      </c>
      <c r="ET345">
        <v>0</v>
      </c>
      <c r="EU345">
        <v>0</v>
      </c>
      <c r="EV345">
        <v>0</v>
      </c>
      <c r="EW345">
        <v>0</v>
      </c>
      <c r="EX345">
        <v>0</v>
      </c>
      <c r="EY345">
        <v>0</v>
      </c>
      <c r="EZ345">
        <v>0</v>
      </c>
      <c r="FA345">
        <v>0</v>
      </c>
      <c r="FB345">
        <v>0</v>
      </c>
      <c r="FC345">
        <v>0</v>
      </c>
    </row>
    <row r="346" spans="1:159" x14ac:dyDescent="0.25">
      <c r="A346" t="s">
        <v>502</v>
      </c>
      <c r="B346">
        <v>0</v>
      </c>
      <c r="C346">
        <v>0</v>
      </c>
      <c r="D346">
        <v>0</v>
      </c>
      <c r="E346">
        <v>0</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s="8">
        <v>0</v>
      </c>
      <c r="AM346">
        <v>2</v>
      </c>
      <c r="AN346">
        <v>0</v>
      </c>
      <c r="AO346">
        <v>0</v>
      </c>
      <c r="AP346">
        <v>0</v>
      </c>
      <c r="AQ346">
        <v>0</v>
      </c>
      <c r="AR346">
        <v>0</v>
      </c>
      <c r="AS346">
        <v>2</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0</v>
      </c>
      <c r="BP346">
        <v>0</v>
      </c>
      <c r="BQ346">
        <v>0</v>
      </c>
      <c r="BR346">
        <v>0</v>
      </c>
      <c r="BS346">
        <v>0</v>
      </c>
      <c r="BT346">
        <v>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1</v>
      </c>
      <c r="CV346">
        <v>0</v>
      </c>
      <c r="CW346">
        <v>1</v>
      </c>
      <c r="CX346">
        <v>0</v>
      </c>
      <c r="CY346">
        <v>0</v>
      </c>
      <c r="CZ346">
        <v>0</v>
      </c>
      <c r="DA346">
        <v>0</v>
      </c>
      <c r="DB346">
        <v>0</v>
      </c>
      <c r="DC346">
        <v>2</v>
      </c>
      <c r="DD346">
        <v>0</v>
      </c>
      <c r="DE346">
        <v>0</v>
      </c>
      <c r="DF346">
        <v>2</v>
      </c>
      <c r="DG346">
        <v>0</v>
      </c>
      <c r="DH346">
        <v>0</v>
      </c>
      <c r="DI346">
        <v>0</v>
      </c>
      <c r="DJ346">
        <v>0</v>
      </c>
      <c r="DK346">
        <v>0</v>
      </c>
      <c r="DL346">
        <v>0</v>
      </c>
      <c r="DM346">
        <v>0</v>
      </c>
      <c r="DN346">
        <v>0</v>
      </c>
      <c r="DO346">
        <v>0</v>
      </c>
      <c r="DP346">
        <v>0</v>
      </c>
      <c r="DQ346">
        <v>0</v>
      </c>
      <c r="DR346">
        <v>0</v>
      </c>
      <c r="DS346">
        <v>1</v>
      </c>
      <c r="DT346">
        <v>0</v>
      </c>
      <c r="DU346">
        <v>0</v>
      </c>
      <c r="DV346">
        <v>2</v>
      </c>
      <c r="DW346">
        <v>0</v>
      </c>
      <c r="DX346">
        <v>0</v>
      </c>
      <c r="DY346">
        <v>0</v>
      </c>
      <c r="DZ346">
        <v>0</v>
      </c>
      <c r="EA346">
        <v>0</v>
      </c>
      <c r="EB346">
        <v>1</v>
      </c>
      <c r="EC346">
        <v>2</v>
      </c>
      <c r="ED346">
        <v>0</v>
      </c>
      <c r="EE346">
        <v>0</v>
      </c>
      <c r="EF346">
        <v>0</v>
      </c>
      <c r="EG346">
        <v>0</v>
      </c>
      <c r="EH346">
        <v>0</v>
      </c>
      <c r="EI346">
        <v>0</v>
      </c>
      <c r="EJ346">
        <v>0</v>
      </c>
      <c r="EK346">
        <v>2</v>
      </c>
      <c r="EL346">
        <v>0</v>
      </c>
      <c r="EM346">
        <v>1</v>
      </c>
      <c r="EN346">
        <v>0</v>
      </c>
      <c r="EO346">
        <v>0</v>
      </c>
      <c r="EP346">
        <v>0</v>
      </c>
      <c r="EQ346">
        <v>0</v>
      </c>
      <c r="ER346">
        <v>0</v>
      </c>
      <c r="ES346">
        <v>0</v>
      </c>
      <c r="ET346">
        <v>0</v>
      </c>
      <c r="EU346">
        <v>0</v>
      </c>
      <c r="EV346">
        <v>0</v>
      </c>
      <c r="EW346">
        <v>0</v>
      </c>
      <c r="EX346">
        <v>0</v>
      </c>
      <c r="EY346">
        <v>0</v>
      </c>
      <c r="EZ346">
        <v>0</v>
      </c>
      <c r="FA346">
        <v>0</v>
      </c>
      <c r="FB346">
        <v>0</v>
      </c>
      <c r="FC346">
        <v>0</v>
      </c>
    </row>
    <row r="347" spans="1:159" x14ac:dyDescent="0.25">
      <c r="A347" t="s">
        <v>503</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s="8">
        <v>0</v>
      </c>
      <c r="AM347">
        <v>1</v>
      </c>
      <c r="AN347">
        <v>0</v>
      </c>
      <c r="AO347">
        <v>0</v>
      </c>
      <c r="AP347">
        <v>0</v>
      </c>
      <c r="AQ347">
        <v>0</v>
      </c>
      <c r="AR347">
        <v>0</v>
      </c>
      <c r="AS347">
        <v>2</v>
      </c>
      <c r="AT347">
        <v>0</v>
      </c>
      <c r="AU347">
        <v>0</v>
      </c>
      <c r="AV347">
        <v>0</v>
      </c>
      <c r="AW347">
        <v>0</v>
      </c>
      <c r="AX347">
        <v>0</v>
      </c>
      <c r="AY347">
        <v>0</v>
      </c>
      <c r="AZ347">
        <v>0</v>
      </c>
      <c r="BA347">
        <v>0</v>
      </c>
      <c r="BB347">
        <v>0</v>
      </c>
      <c r="BC347">
        <v>0</v>
      </c>
      <c r="BD347">
        <v>0</v>
      </c>
      <c r="BE347">
        <v>0</v>
      </c>
      <c r="BF347">
        <v>0</v>
      </c>
      <c r="BG347">
        <v>0</v>
      </c>
      <c r="BH347">
        <v>0</v>
      </c>
      <c r="BI347">
        <v>0</v>
      </c>
      <c r="BJ347">
        <v>0</v>
      </c>
      <c r="BK347">
        <v>0</v>
      </c>
      <c r="BL347">
        <v>0</v>
      </c>
      <c r="BM347">
        <v>0</v>
      </c>
      <c r="BN347">
        <v>0</v>
      </c>
      <c r="BO347">
        <v>0</v>
      </c>
      <c r="BP347">
        <v>0</v>
      </c>
      <c r="BQ347">
        <v>0</v>
      </c>
      <c r="BR347">
        <v>0</v>
      </c>
      <c r="BS347">
        <v>0</v>
      </c>
      <c r="BT347">
        <v>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2</v>
      </c>
      <c r="CO347">
        <v>0</v>
      </c>
      <c r="CP347">
        <v>0</v>
      </c>
      <c r="CQ347">
        <v>0</v>
      </c>
      <c r="CR347">
        <v>0</v>
      </c>
      <c r="CS347">
        <v>0</v>
      </c>
      <c r="CT347">
        <v>0</v>
      </c>
      <c r="CU347">
        <v>2</v>
      </c>
      <c r="CV347">
        <v>0</v>
      </c>
      <c r="CW347">
        <v>0</v>
      </c>
      <c r="CX347">
        <v>0</v>
      </c>
      <c r="CY347">
        <v>0</v>
      </c>
      <c r="CZ347">
        <v>0</v>
      </c>
      <c r="DA347">
        <v>0</v>
      </c>
      <c r="DB347">
        <v>0</v>
      </c>
      <c r="DC347">
        <v>3</v>
      </c>
      <c r="DD347">
        <v>0</v>
      </c>
      <c r="DE347">
        <v>0</v>
      </c>
      <c r="DF347">
        <v>2</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1</v>
      </c>
      <c r="EK347">
        <v>2</v>
      </c>
      <c r="EL347">
        <v>0</v>
      </c>
      <c r="EM347">
        <v>1</v>
      </c>
      <c r="EN347">
        <v>0</v>
      </c>
      <c r="EO347">
        <v>1</v>
      </c>
      <c r="EP347">
        <v>0</v>
      </c>
      <c r="EQ347">
        <v>0</v>
      </c>
      <c r="ER347">
        <v>0</v>
      </c>
      <c r="ES347">
        <v>0</v>
      </c>
      <c r="ET347">
        <v>0</v>
      </c>
      <c r="EU347">
        <v>0</v>
      </c>
      <c r="EV347">
        <v>0</v>
      </c>
      <c r="EW347">
        <v>0</v>
      </c>
      <c r="EX347">
        <v>0</v>
      </c>
      <c r="EY347">
        <v>0</v>
      </c>
      <c r="EZ347">
        <v>0</v>
      </c>
      <c r="FA347">
        <v>0</v>
      </c>
      <c r="FB347">
        <v>0</v>
      </c>
      <c r="FC347">
        <v>0</v>
      </c>
    </row>
    <row r="348" spans="1:159" x14ac:dyDescent="0.25">
      <c r="A348" t="s">
        <v>504</v>
      </c>
      <c r="B348">
        <v>0</v>
      </c>
      <c r="C348">
        <v>0</v>
      </c>
      <c r="D348">
        <v>0</v>
      </c>
      <c r="E348">
        <v>0</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s="8">
        <v>0</v>
      </c>
      <c r="AM348">
        <v>0</v>
      </c>
      <c r="AN348">
        <v>0</v>
      </c>
      <c r="AO348">
        <v>0</v>
      </c>
      <c r="AP348">
        <v>0</v>
      </c>
      <c r="AQ348">
        <v>0</v>
      </c>
      <c r="AR348">
        <v>0</v>
      </c>
      <c r="AS348">
        <v>2</v>
      </c>
      <c r="AT348">
        <v>0</v>
      </c>
      <c r="AU348">
        <v>0</v>
      </c>
      <c r="AV348">
        <v>1</v>
      </c>
      <c r="AW348">
        <v>0</v>
      </c>
      <c r="AX348">
        <v>0</v>
      </c>
      <c r="AY348">
        <v>0</v>
      </c>
      <c r="AZ348">
        <v>0</v>
      </c>
      <c r="BA348">
        <v>0</v>
      </c>
      <c r="BB348">
        <v>0</v>
      </c>
      <c r="BC348">
        <v>0</v>
      </c>
      <c r="BD348">
        <v>0</v>
      </c>
      <c r="BE348">
        <v>0</v>
      </c>
      <c r="BF348">
        <v>0</v>
      </c>
      <c r="BG348">
        <v>0</v>
      </c>
      <c r="BH348">
        <v>0</v>
      </c>
      <c r="BI348">
        <v>0</v>
      </c>
      <c r="BJ348">
        <v>0</v>
      </c>
      <c r="BK348">
        <v>0</v>
      </c>
      <c r="BL348">
        <v>0</v>
      </c>
      <c r="BM348">
        <v>0</v>
      </c>
      <c r="BN348">
        <v>0</v>
      </c>
      <c r="BO348">
        <v>0</v>
      </c>
      <c r="BP348">
        <v>0</v>
      </c>
      <c r="BQ348">
        <v>0</v>
      </c>
      <c r="BR348">
        <v>0</v>
      </c>
      <c r="BS348">
        <v>0</v>
      </c>
      <c r="BT348">
        <v>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2</v>
      </c>
      <c r="CO348">
        <v>0</v>
      </c>
      <c r="CP348">
        <v>0</v>
      </c>
      <c r="CQ348">
        <v>0</v>
      </c>
      <c r="CR348">
        <v>0</v>
      </c>
      <c r="CS348">
        <v>0</v>
      </c>
      <c r="CT348">
        <v>0</v>
      </c>
      <c r="CU348">
        <v>0</v>
      </c>
      <c r="CV348">
        <v>0</v>
      </c>
      <c r="CW348">
        <v>0</v>
      </c>
      <c r="CX348">
        <v>0</v>
      </c>
      <c r="CY348">
        <v>0</v>
      </c>
      <c r="CZ348">
        <v>0</v>
      </c>
      <c r="DA348">
        <v>0</v>
      </c>
      <c r="DB348">
        <v>0</v>
      </c>
      <c r="DC348">
        <v>3</v>
      </c>
      <c r="DD348">
        <v>0</v>
      </c>
      <c r="DE348">
        <v>0</v>
      </c>
      <c r="DF348">
        <v>2</v>
      </c>
      <c r="DG348">
        <v>0</v>
      </c>
      <c r="DH348">
        <v>0</v>
      </c>
      <c r="DI348">
        <v>0</v>
      </c>
      <c r="DJ348">
        <v>0</v>
      </c>
      <c r="DK348">
        <v>0</v>
      </c>
      <c r="DL348">
        <v>0</v>
      </c>
      <c r="DM348">
        <v>0</v>
      </c>
      <c r="DN348">
        <v>0</v>
      </c>
      <c r="DO348">
        <v>0</v>
      </c>
      <c r="DP348">
        <v>0</v>
      </c>
      <c r="DQ348">
        <v>0</v>
      </c>
      <c r="DR348">
        <v>0</v>
      </c>
      <c r="DS348">
        <v>0</v>
      </c>
      <c r="DT348">
        <v>1</v>
      </c>
      <c r="DU348">
        <v>0</v>
      </c>
      <c r="DV348">
        <v>2</v>
      </c>
      <c r="DW348">
        <v>0</v>
      </c>
      <c r="DX348">
        <v>0</v>
      </c>
      <c r="DY348">
        <v>0</v>
      </c>
      <c r="DZ348">
        <v>0</v>
      </c>
      <c r="EA348">
        <v>0</v>
      </c>
      <c r="EB348">
        <v>1</v>
      </c>
      <c r="EC348">
        <v>1</v>
      </c>
      <c r="ED348">
        <v>1</v>
      </c>
      <c r="EE348">
        <v>0</v>
      </c>
      <c r="EF348">
        <v>0</v>
      </c>
      <c r="EG348">
        <v>0</v>
      </c>
      <c r="EH348">
        <v>0</v>
      </c>
      <c r="EI348">
        <v>2</v>
      </c>
      <c r="EJ348">
        <v>2</v>
      </c>
      <c r="EK348">
        <v>2</v>
      </c>
      <c r="EL348">
        <v>1</v>
      </c>
      <c r="EM348">
        <v>2</v>
      </c>
      <c r="EN348">
        <v>1</v>
      </c>
      <c r="EO348">
        <v>0</v>
      </c>
      <c r="EP348">
        <v>0</v>
      </c>
      <c r="EQ348">
        <v>0</v>
      </c>
      <c r="ER348">
        <v>0</v>
      </c>
      <c r="ES348">
        <v>0</v>
      </c>
      <c r="ET348">
        <v>0</v>
      </c>
      <c r="EU348">
        <v>0</v>
      </c>
      <c r="EV348">
        <v>0</v>
      </c>
      <c r="EW348">
        <v>0</v>
      </c>
      <c r="EX348">
        <v>0</v>
      </c>
      <c r="EY348">
        <v>0</v>
      </c>
      <c r="EZ348">
        <v>0</v>
      </c>
      <c r="FA348">
        <v>0</v>
      </c>
      <c r="FB348">
        <v>0</v>
      </c>
      <c r="FC348">
        <v>0</v>
      </c>
    </row>
    <row r="349" spans="1:159" x14ac:dyDescent="0.25">
      <c r="A349" t="s">
        <v>505</v>
      </c>
      <c r="B349">
        <v>0</v>
      </c>
      <c r="C349">
        <v>0</v>
      </c>
      <c r="D349">
        <v>0</v>
      </c>
      <c r="E349">
        <v>0</v>
      </c>
      <c r="F349">
        <v>0</v>
      </c>
      <c r="G349">
        <v>0</v>
      </c>
      <c r="H349">
        <v>0</v>
      </c>
      <c r="I349">
        <v>0</v>
      </c>
      <c r="J349">
        <v>0</v>
      </c>
      <c r="K349">
        <v>0</v>
      </c>
      <c r="L349">
        <v>0</v>
      </c>
      <c r="M349">
        <v>0</v>
      </c>
      <c r="N349">
        <v>0</v>
      </c>
      <c r="O349">
        <v>0</v>
      </c>
      <c r="P349">
        <v>0</v>
      </c>
      <c r="Q349">
        <v>0</v>
      </c>
      <c r="R349">
        <v>0</v>
      </c>
      <c r="S349">
        <v>0</v>
      </c>
      <c r="T349">
        <v>0</v>
      </c>
      <c r="U349">
        <v>0</v>
      </c>
      <c r="V349">
        <v>1</v>
      </c>
      <c r="W349">
        <v>0</v>
      </c>
      <c r="X349">
        <v>0</v>
      </c>
      <c r="Y349">
        <v>0</v>
      </c>
      <c r="Z349">
        <v>0</v>
      </c>
      <c r="AA349">
        <v>0</v>
      </c>
      <c r="AB349">
        <v>0</v>
      </c>
      <c r="AC349">
        <v>0</v>
      </c>
      <c r="AD349">
        <v>0</v>
      </c>
      <c r="AE349">
        <v>0</v>
      </c>
      <c r="AF349">
        <v>0</v>
      </c>
      <c r="AG349">
        <v>0</v>
      </c>
      <c r="AH349">
        <v>0</v>
      </c>
      <c r="AI349">
        <v>0</v>
      </c>
      <c r="AJ349">
        <v>0</v>
      </c>
      <c r="AK349">
        <v>0</v>
      </c>
      <c r="AL349" s="8">
        <v>0</v>
      </c>
      <c r="AM349">
        <v>2</v>
      </c>
      <c r="AN349">
        <v>0</v>
      </c>
      <c r="AO349">
        <v>0</v>
      </c>
      <c r="AP349">
        <v>0</v>
      </c>
      <c r="AQ349">
        <v>0</v>
      </c>
      <c r="AR349">
        <v>0</v>
      </c>
      <c r="AS349">
        <v>3</v>
      </c>
      <c r="AT349">
        <v>0</v>
      </c>
      <c r="AU349">
        <v>0</v>
      </c>
      <c r="AV349">
        <v>0</v>
      </c>
      <c r="AW349">
        <v>0</v>
      </c>
      <c r="AX349">
        <v>0</v>
      </c>
      <c r="AY349">
        <v>0</v>
      </c>
      <c r="AZ349">
        <v>0</v>
      </c>
      <c r="BA349">
        <v>0</v>
      </c>
      <c r="BB349">
        <v>0</v>
      </c>
      <c r="BC349">
        <v>0</v>
      </c>
      <c r="BD349">
        <v>0</v>
      </c>
      <c r="BE349">
        <v>0</v>
      </c>
      <c r="BF349">
        <v>0</v>
      </c>
      <c r="BG349">
        <v>0</v>
      </c>
      <c r="BH349">
        <v>0</v>
      </c>
      <c r="BI349">
        <v>0</v>
      </c>
      <c r="BJ349">
        <v>0</v>
      </c>
      <c r="BK349">
        <v>0</v>
      </c>
      <c r="BL349">
        <v>0</v>
      </c>
      <c r="BM349">
        <v>0</v>
      </c>
      <c r="BN349">
        <v>0</v>
      </c>
      <c r="BO349">
        <v>0</v>
      </c>
      <c r="BP349">
        <v>0</v>
      </c>
      <c r="BQ349">
        <v>0</v>
      </c>
      <c r="BR349">
        <v>0</v>
      </c>
      <c r="BS349">
        <v>0</v>
      </c>
      <c r="BT349">
        <v>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3</v>
      </c>
      <c r="CV349">
        <v>0</v>
      </c>
      <c r="CW349">
        <v>0</v>
      </c>
      <c r="CX349">
        <v>0</v>
      </c>
      <c r="CY349">
        <v>0</v>
      </c>
      <c r="CZ349">
        <v>0</v>
      </c>
      <c r="DA349">
        <v>1</v>
      </c>
      <c r="DB349">
        <v>0</v>
      </c>
      <c r="DC349">
        <v>3</v>
      </c>
      <c r="DD349">
        <v>0</v>
      </c>
      <c r="DE349">
        <v>0</v>
      </c>
      <c r="DF349">
        <v>3</v>
      </c>
      <c r="DG349">
        <v>0</v>
      </c>
      <c r="DH349">
        <v>0</v>
      </c>
      <c r="DI349">
        <v>0</v>
      </c>
      <c r="DJ349">
        <v>0</v>
      </c>
      <c r="DK349">
        <v>0</v>
      </c>
      <c r="DL349">
        <v>0</v>
      </c>
      <c r="DM349">
        <v>0</v>
      </c>
      <c r="DN349">
        <v>0</v>
      </c>
      <c r="DO349">
        <v>0</v>
      </c>
      <c r="DP349">
        <v>0</v>
      </c>
      <c r="DQ349">
        <v>0</v>
      </c>
      <c r="DR349">
        <v>0</v>
      </c>
      <c r="DS349">
        <v>1</v>
      </c>
      <c r="DT349">
        <v>0</v>
      </c>
      <c r="DU349">
        <v>0</v>
      </c>
      <c r="DV349">
        <v>0</v>
      </c>
      <c r="DW349">
        <v>0</v>
      </c>
      <c r="DX349">
        <v>0</v>
      </c>
      <c r="DY349">
        <v>0</v>
      </c>
      <c r="DZ349">
        <v>3</v>
      </c>
      <c r="EA349">
        <v>0</v>
      </c>
      <c r="EB349">
        <v>2</v>
      </c>
      <c r="EC349">
        <v>2</v>
      </c>
      <c r="ED349">
        <v>0</v>
      </c>
      <c r="EE349">
        <v>0</v>
      </c>
      <c r="EF349">
        <v>0</v>
      </c>
      <c r="EG349">
        <v>0</v>
      </c>
      <c r="EH349">
        <v>0</v>
      </c>
      <c r="EI349">
        <v>0</v>
      </c>
      <c r="EJ349">
        <v>3</v>
      </c>
      <c r="EK349">
        <v>3</v>
      </c>
      <c r="EL349">
        <v>0</v>
      </c>
      <c r="EM349">
        <v>3</v>
      </c>
      <c r="EN349">
        <v>0</v>
      </c>
      <c r="EO349">
        <v>0</v>
      </c>
      <c r="EP349">
        <v>0</v>
      </c>
      <c r="EQ349">
        <v>0</v>
      </c>
      <c r="ER349">
        <v>0</v>
      </c>
      <c r="ES349">
        <v>0</v>
      </c>
      <c r="ET349">
        <v>0</v>
      </c>
      <c r="EU349">
        <v>0</v>
      </c>
      <c r="EV349">
        <v>0</v>
      </c>
      <c r="EW349">
        <v>0</v>
      </c>
      <c r="EX349">
        <v>0</v>
      </c>
      <c r="EY349">
        <v>0</v>
      </c>
      <c r="EZ349">
        <v>0</v>
      </c>
      <c r="FA349">
        <v>0</v>
      </c>
      <c r="FB349">
        <v>0</v>
      </c>
      <c r="FC349">
        <v>0</v>
      </c>
    </row>
    <row r="350" spans="1:159" x14ac:dyDescent="0.25">
      <c r="A350" t="s">
        <v>506</v>
      </c>
      <c r="B350">
        <v>0</v>
      </c>
      <c r="C350">
        <v>0</v>
      </c>
      <c r="D350">
        <v>0</v>
      </c>
      <c r="E350">
        <v>0</v>
      </c>
      <c r="F350">
        <v>0</v>
      </c>
      <c r="G350">
        <v>0</v>
      </c>
      <c r="H350">
        <v>0</v>
      </c>
      <c r="I350">
        <v>0</v>
      </c>
      <c r="J350">
        <v>0</v>
      </c>
      <c r="K350">
        <v>0</v>
      </c>
      <c r="L350">
        <v>0</v>
      </c>
      <c r="M350">
        <v>0</v>
      </c>
      <c r="N350">
        <v>0</v>
      </c>
      <c r="O350">
        <v>0</v>
      </c>
      <c r="P350">
        <v>0</v>
      </c>
      <c r="Q350">
        <v>0</v>
      </c>
      <c r="R350">
        <v>0</v>
      </c>
      <c r="S350">
        <v>0</v>
      </c>
      <c r="T350">
        <v>0</v>
      </c>
      <c r="U350">
        <v>0</v>
      </c>
      <c r="V350">
        <v>0</v>
      </c>
      <c r="W350">
        <v>1</v>
      </c>
      <c r="X350">
        <v>0</v>
      </c>
      <c r="Y350">
        <v>0</v>
      </c>
      <c r="Z350">
        <v>0</v>
      </c>
      <c r="AA350">
        <v>0</v>
      </c>
      <c r="AB350">
        <v>0</v>
      </c>
      <c r="AC350">
        <v>0</v>
      </c>
      <c r="AD350">
        <v>0</v>
      </c>
      <c r="AE350">
        <v>0</v>
      </c>
      <c r="AF350">
        <v>0</v>
      </c>
      <c r="AG350">
        <v>0</v>
      </c>
      <c r="AH350">
        <v>0</v>
      </c>
      <c r="AI350">
        <v>0</v>
      </c>
      <c r="AJ350">
        <v>0</v>
      </c>
      <c r="AK350">
        <v>0</v>
      </c>
      <c r="AL350" s="8">
        <v>0</v>
      </c>
      <c r="AM350">
        <v>0</v>
      </c>
      <c r="AN350">
        <v>0</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0</v>
      </c>
      <c r="BS350">
        <v>0</v>
      </c>
      <c r="BT350">
        <v>0</v>
      </c>
      <c r="BU350">
        <v>0</v>
      </c>
      <c r="BV350">
        <v>0</v>
      </c>
      <c r="BW350">
        <v>0</v>
      </c>
      <c r="BX350">
        <v>0</v>
      </c>
      <c r="BY350">
        <v>0</v>
      </c>
      <c r="BZ350">
        <v>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2</v>
      </c>
      <c r="CV350">
        <v>2</v>
      </c>
      <c r="CW350">
        <v>0</v>
      </c>
      <c r="CX350">
        <v>3</v>
      </c>
      <c r="CY350">
        <v>1</v>
      </c>
      <c r="CZ350">
        <v>0</v>
      </c>
      <c r="DA350">
        <v>3</v>
      </c>
      <c r="DB350">
        <v>0</v>
      </c>
      <c r="DC350">
        <v>3</v>
      </c>
      <c r="DD350">
        <v>0</v>
      </c>
      <c r="DE350">
        <v>0</v>
      </c>
      <c r="DF350">
        <v>0</v>
      </c>
      <c r="DG350">
        <v>0</v>
      </c>
      <c r="DH350">
        <v>0</v>
      </c>
      <c r="DI350">
        <v>0</v>
      </c>
      <c r="DJ350">
        <v>0</v>
      </c>
      <c r="DK350">
        <v>0</v>
      </c>
      <c r="DL350">
        <v>0</v>
      </c>
      <c r="DM350">
        <v>0</v>
      </c>
      <c r="DN350">
        <v>0</v>
      </c>
      <c r="DO350">
        <v>0</v>
      </c>
      <c r="DP350">
        <v>0</v>
      </c>
      <c r="DQ350">
        <v>0</v>
      </c>
      <c r="DR350">
        <v>0</v>
      </c>
      <c r="DS350">
        <v>2</v>
      </c>
      <c r="DT350">
        <v>0</v>
      </c>
      <c r="DU350">
        <v>0</v>
      </c>
      <c r="DV350">
        <v>3</v>
      </c>
      <c r="DW350">
        <v>0</v>
      </c>
      <c r="DX350">
        <v>0</v>
      </c>
      <c r="DY350">
        <v>0</v>
      </c>
      <c r="DZ350">
        <v>2</v>
      </c>
      <c r="EA350">
        <v>0</v>
      </c>
      <c r="EB350">
        <v>2</v>
      </c>
      <c r="EC350">
        <v>2</v>
      </c>
      <c r="ED350">
        <v>0</v>
      </c>
      <c r="EE350">
        <v>0</v>
      </c>
      <c r="EF350">
        <v>0</v>
      </c>
      <c r="EG350">
        <v>0</v>
      </c>
      <c r="EH350">
        <v>0</v>
      </c>
      <c r="EI350">
        <v>0</v>
      </c>
      <c r="EJ350">
        <v>0</v>
      </c>
      <c r="EK350">
        <v>0</v>
      </c>
      <c r="EL350">
        <v>0</v>
      </c>
      <c r="EM350">
        <v>3</v>
      </c>
      <c r="EN350">
        <v>0</v>
      </c>
      <c r="EO350">
        <v>0</v>
      </c>
      <c r="EP350">
        <v>0</v>
      </c>
      <c r="EQ350">
        <v>0</v>
      </c>
      <c r="ER350">
        <v>0</v>
      </c>
      <c r="ES350">
        <v>0</v>
      </c>
      <c r="ET350">
        <v>0</v>
      </c>
      <c r="EU350">
        <v>0</v>
      </c>
      <c r="EV350">
        <v>0</v>
      </c>
      <c r="EW350">
        <v>0</v>
      </c>
      <c r="EX350">
        <v>0</v>
      </c>
      <c r="EY350">
        <v>0</v>
      </c>
      <c r="EZ350">
        <v>0</v>
      </c>
      <c r="FA350">
        <v>0</v>
      </c>
      <c r="FB350">
        <v>0</v>
      </c>
      <c r="FC350">
        <v>0</v>
      </c>
    </row>
    <row r="351" spans="1:159" x14ac:dyDescent="0.25">
      <c r="A351" t="s">
        <v>507</v>
      </c>
      <c r="B351">
        <v>0</v>
      </c>
      <c r="C351">
        <v>0</v>
      </c>
      <c r="D351">
        <v>0</v>
      </c>
      <c r="E35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2</v>
      </c>
      <c r="AC351">
        <v>0</v>
      </c>
      <c r="AD351">
        <v>0</v>
      </c>
      <c r="AE351">
        <v>0</v>
      </c>
      <c r="AF351">
        <v>0</v>
      </c>
      <c r="AG351">
        <v>0</v>
      </c>
      <c r="AH351">
        <v>0</v>
      </c>
      <c r="AI351">
        <v>0</v>
      </c>
      <c r="AJ351">
        <v>0</v>
      </c>
      <c r="AK351">
        <v>0</v>
      </c>
      <c r="AL351" s="8">
        <v>0</v>
      </c>
      <c r="AM351">
        <v>0</v>
      </c>
      <c r="AN351">
        <v>0</v>
      </c>
      <c r="AO351">
        <v>1</v>
      </c>
      <c r="AP351">
        <v>0</v>
      </c>
      <c r="AQ351">
        <v>0</v>
      </c>
      <c r="AR351">
        <v>0</v>
      </c>
      <c r="AS351">
        <v>0</v>
      </c>
      <c r="AT351">
        <v>0</v>
      </c>
      <c r="AU351">
        <v>0</v>
      </c>
      <c r="AV351">
        <v>0</v>
      </c>
      <c r="AW351">
        <v>0</v>
      </c>
      <c r="AX351">
        <v>0</v>
      </c>
      <c r="AY351">
        <v>0</v>
      </c>
      <c r="AZ351">
        <v>0</v>
      </c>
      <c r="BA351">
        <v>0</v>
      </c>
      <c r="BB351">
        <v>0</v>
      </c>
      <c r="BC351">
        <v>0</v>
      </c>
      <c r="BD351">
        <v>0</v>
      </c>
      <c r="BE351">
        <v>0</v>
      </c>
      <c r="BF351">
        <v>0</v>
      </c>
      <c r="BG351">
        <v>0</v>
      </c>
      <c r="BH351">
        <v>0</v>
      </c>
      <c r="BI351">
        <v>0</v>
      </c>
      <c r="BJ351">
        <v>0</v>
      </c>
      <c r="BK351">
        <v>0</v>
      </c>
      <c r="BL351">
        <v>0</v>
      </c>
      <c r="BM351">
        <v>0</v>
      </c>
      <c r="BN351">
        <v>0</v>
      </c>
      <c r="BO351">
        <v>0</v>
      </c>
      <c r="BP351">
        <v>0</v>
      </c>
      <c r="BQ351">
        <v>0</v>
      </c>
      <c r="BR351">
        <v>0</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2</v>
      </c>
      <c r="CV351">
        <v>1</v>
      </c>
      <c r="CW351">
        <v>0</v>
      </c>
      <c r="CX351">
        <v>0</v>
      </c>
      <c r="CY351">
        <v>0</v>
      </c>
      <c r="CZ351">
        <v>0</v>
      </c>
      <c r="DA351">
        <v>3</v>
      </c>
      <c r="DB351">
        <v>0</v>
      </c>
      <c r="DC351">
        <v>2</v>
      </c>
      <c r="DD351">
        <v>0</v>
      </c>
      <c r="DE351">
        <v>0</v>
      </c>
      <c r="DF351">
        <v>1</v>
      </c>
      <c r="DG351">
        <v>0</v>
      </c>
      <c r="DH351">
        <v>0</v>
      </c>
      <c r="DI351">
        <v>0</v>
      </c>
      <c r="DJ351">
        <v>0</v>
      </c>
      <c r="DK351">
        <v>0</v>
      </c>
      <c r="DL351">
        <v>0</v>
      </c>
      <c r="DM351">
        <v>0</v>
      </c>
      <c r="DN351">
        <v>0</v>
      </c>
      <c r="DO351">
        <v>0</v>
      </c>
      <c r="DP351">
        <v>0</v>
      </c>
      <c r="DQ351">
        <v>0</v>
      </c>
      <c r="DR351">
        <v>0</v>
      </c>
      <c r="DS351">
        <v>0</v>
      </c>
      <c r="DT351">
        <v>0</v>
      </c>
      <c r="DU351">
        <v>0</v>
      </c>
      <c r="DV351">
        <v>3</v>
      </c>
      <c r="DW351">
        <v>0</v>
      </c>
      <c r="DX351">
        <v>0</v>
      </c>
      <c r="DY351">
        <v>0</v>
      </c>
      <c r="DZ351">
        <v>3</v>
      </c>
      <c r="EA351">
        <v>2</v>
      </c>
      <c r="EB351">
        <v>2</v>
      </c>
      <c r="EC351">
        <v>2</v>
      </c>
      <c r="ED351">
        <v>0</v>
      </c>
      <c r="EE351">
        <v>0</v>
      </c>
      <c r="EF351">
        <v>0</v>
      </c>
      <c r="EG351">
        <v>0</v>
      </c>
      <c r="EH351">
        <v>0</v>
      </c>
      <c r="EI351">
        <v>0</v>
      </c>
      <c r="EJ351">
        <v>0</v>
      </c>
      <c r="EK351">
        <v>0</v>
      </c>
      <c r="EL351">
        <v>0</v>
      </c>
      <c r="EM351">
        <v>1</v>
      </c>
      <c r="EN351">
        <v>0</v>
      </c>
      <c r="EO351">
        <v>0</v>
      </c>
      <c r="EP351">
        <v>0</v>
      </c>
      <c r="EQ351">
        <v>0</v>
      </c>
      <c r="ER351">
        <v>0</v>
      </c>
      <c r="ES351">
        <v>0</v>
      </c>
      <c r="ET351">
        <v>0</v>
      </c>
      <c r="EU351">
        <v>0</v>
      </c>
      <c r="EV351">
        <v>0</v>
      </c>
      <c r="EW351">
        <v>0</v>
      </c>
      <c r="EX351">
        <v>1</v>
      </c>
      <c r="EY351">
        <v>0</v>
      </c>
      <c r="EZ351">
        <v>0</v>
      </c>
      <c r="FA351">
        <v>0</v>
      </c>
      <c r="FB351">
        <v>0</v>
      </c>
      <c r="FC351">
        <v>0</v>
      </c>
    </row>
    <row r="352" spans="1:159" x14ac:dyDescent="0.25">
      <c r="A352" t="s">
        <v>508</v>
      </c>
      <c r="B352">
        <v>0</v>
      </c>
      <c r="C352">
        <v>0</v>
      </c>
      <c r="D352">
        <v>0</v>
      </c>
      <c r="E352">
        <v>0</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s="8">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M352">
        <v>0</v>
      </c>
      <c r="BN352">
        <v>0</v>
      </c>
      <c r="BO352">
        <v>0</v>
      </c>
      <c r="BP352">
        <v>0</v>
      </c>
      <c r="BQ352">
        <v>0</v>
      </c>
      <c r="BR352">
        <v>0</v>
      </c>
      <c r="BS352">
        <v>0</v>
      </c>
      <c r="BT352">
        <v>0</v>
      </c>
      <c r="BU352">
        <v>0</v>
      </c>
      <c r="BV352">
        <v>0</v>
      </c>
      <c r="BW352">
        <v>0</v>
      </c>
      <c r="BX352">
        <v>0</v>
      </c>
      <c r="BY352">
        <v>0</v>
      </c>
      <c r="BZ352">
        <v>0</v>
      </c>
      <c r="CA352">
        <v>0</v>
      </c>
      <c r="CB352">
        <v>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3</v>
      </c>
      <c r="CV352">
        <v>2</v>
      </c>
      <c r="CW352">
        <v>0</v>
      </c>
      <c r="CX352">
        <v>3</v>
      </c>
      <c r="CY352">
        <v>0</v>
      </c>
      <c r="CZ352">
        <v>0</v>
      </c>
      <c r="DA352">
        <v>3</v>
      </c>
      <c r="DB352">
        <v>2</v>
      </c>
      <c r="DC352">
        <v>2</v>
      </c>
      <c r="DD352">
        <v>0</v>
      </c>
      <c r="DE352">
        <v>0</v>
      </c>
      <c r="DF352">
        <v>2</v>
      </c>
      <c r="DG352">
        <v>0</v>
      </c>
      <c r="DH352">
        <v>0</v>
      </c>
      <c r="DI352">
        <v>0</v>
      </c>
      <c r="DJ352">
        <v>0</v>
      </c>
      <c r="DK352">
        <v>0</v>
      </c>
      <c r="DL352">
        <v>0</v>
      </c>
      <c r="DM352">
        <v>0</v>
      </c>
      <c r="DN352">
        <v>0</v>
      </c>
      <c r="DO352">
        <v>0</v>
      </c>
      <c r="DP352">
        <v>0</v>
      </c>
      <c r="DQ352">
        <v>0</v>
      </c>
      <c r="DR352">
        <v>0</v>
      </c>
      <c r="DS352">
        <v>2</v>
      </c>
      <c r="DT352">
        <v>0</v>
      </c>
      <c r="DU352">
        <v>0</v>
      </c>
      <c r="DV352">
        <v>3</v>
      </c>
      <c r="DW352">
        <v>0</v>
      </c>
      <c r="DX352">
        <v>0</v>
      </c>
      <c r="DY352">
        <v>0</v>
      </c>
      <c r="DZ352">
        <v>2</v>
      </c>
      <c r="EA352">
        <v>2</v>
      </c>
      <c r="EB352">
        <v>2</v>
      </c>
      <c r="EC352">
        <v>2</v>
      </c>
      <c r="ED352">
        <v>0</v>
      </c>
      <c r="EE352">
        <v>0</v>
      </c>
      <c r="EF352">
        <v>0</v>
      </c>
      <c r="EG352">
        <v>0</v>
      </c>
      <c r="EH352">
        <v>0</v>
      </c>
      <c r="EI352">
        <v>0</v>
      </c>
      <c r="EJ352">
        <v>0</v>
      </c>
      <c r="EK352">
        <v>0</v>
      </c>
      <c r="EL352">
        <v>0</v>
      </c>
      <c r="EM352">
        <v>2</v>
      </c>
      <c r="EN352">
        <v>0</v>
      </c>
      <c r="EO352">
        <v>2</v>
      </c>
      <c r="EP352">
        <v>0</v>
      </c>
      <c r="EQ352">
        <v>0</v>
      </c>
      <c r="ER352">
        <v>0</v>
      </c>
      <c r="ES352">
        <v>0</v>
      </c>
      <c r="ET352">
        <v>0</v>
      </c>
      <c r="EU352">
        <v>0</v>
      </c>
      <c r="EV352">
        <v>0</v>
      </c>
      <c r="EW352">
        <v>0</v>
      </c>
      <c r="EX352">
        <v>0</v>
      </c>
      <c r="EY352">
        <v>0</v>
      </c>
      <c r="EZ352">
        <v>0</v>
      </c>
      <c r="FA352">
        <v>0</v>
      </c>
      <c r="FB352">
        <v>0</v>
      </c>
      <c r="FC352">
        <v>0</v>
      </c>
    </row>
    <row r="353" spans="1:159" x14ac:dyDescent="0.25">
      <c r="A353" t="s">
        <v>509</v>
      </c>
      <c r="B353">
        <v>0</v>
      </c>
      <c r="C353">
        <v>0</v>
      </c>
      <c r="D353">
        <v>0</v>
      </c>
      <c r="E353">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s="8">
        <v>0</v>
      </c>
      <c r="AM353">
        <v>0</v>
      </c>
      <c r="AN353">
        <v>0</v>
      </c>
      <c r="AO353">
        <v>0</v>
      </c>
      <c r="AP353">
        <v>0</v>
      </c>
      <c r="AQ353">
        <v>0</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1</v>
      </c>
      <c r="CW353">
        <v>0</v>
      </c>
      <c r="CX353">
        <v>2</v>
      </c>
      <c r="CY353">
        <v>0</v>
      </c>
      <c r="CZ353">
        <v>0</v>
      </c>
      <c r="DA353">
        <v>3</v>
      </c>
      <c r="DB353">
        <v>0</v>
      </c>
      <c r="DC353">
        <v>2</v>
      </c>
      <c r="DD353">
        <v>0</v>
      </c>
      <c r="DE353">
        <v>0</v>
      </c>
      <c r="DF353">
        <v>2</v>
      </c>
      <c r="DG353">
        <v>0</v>
      </c>
      <c r="DH353">
        <v>0</v>
      </c>
      <c r="DI353">
        <v>0</v>
      </c>
      <c r="DJ353">
        <v>0</v>
      </c>
      <c r="DK353">
        <v>0</v>
      </c>
      <c r="DL353">
        <v>0</v>
      </c>
      <c r="DM353">
        <v>0</v>
      </c>
      <c r="DN353">
        <v>0</v>
      </c>
      <c r="DO353">
        <v>0</v>
      </c>
      <c r="DP353">
        <v>0</v>
      </c>
      <c r="DQ353">
        <v>0</v>
      </c>
      <c r="DR353">
        <v>0</v>
      </c>
      <c r="DS353">
        <v>2</v>
      </c>
      <c r="DT353">
        <v>0</v>
      </c>
      <c r="DU353">
        <v>0</v>
      </c>
      <c r="DV353">
        <v>3</v>
      </c>
      <c r="DW353">
        <v>0</v>
      </c>
      <c r="DX353">
        <v>0</v>
      </c>
      <c r="DY353">
        <v>0</v>
      </c>
      <c r="DZ353">
        <v>2</v>
      </c>
      <c r="EA353">
        <v>0</v>
      </c>
      <c r="EB353">
        <v>2</v>
      </c>
      <c r="EC353">
        <v>2</v>
      </c>
      <c r="ED353">
        <v>0</v>
      </c>
      <c r="EE353">
        <v>0</v>
      </c>
      <c r="EF353">
        <v>0</v>
      </c>
      <c r="EG353">
        <v>0</v>
      </c>
      <c r="EH353">
        <v>0</v>
      </c>
      <c r="EI353">
        <v>0</v>
      </c>
      <c r="EJ353">
        <v>0</v>
      </c>
      <c r="EK353">
        <v>0</v>
      </c>
      <c r="EL353">
        <v>0</v>
      </c>
      <c r="EM353">
        <v>2</v>
      </c>
      <c r="EN353">
        <v>0</v>
      </c>
      <c r="EO353">
        <v>2</v>
      </c>
      <c r="EP353">
        <v>0</v>
      </c>
      <c r="EQ353">
        <v>0</v>
      </c>
      <c r="ER353">
        <v>0</v>
      </c>
      <c r="ES353">
        <v>0</v>
      </c>
      <c r="ET353">
        <v>0</v>
      </c>
      <c r="EU353">
        <v>0</v>
      </c>
      <c r="EV353">
        <v>0</v>
      </c>
      <c r="EW353">
        <v>0</v>
      </c>
      <c r="EX353">
        <v>0</v>
      </c>
      <c r="EY353">
        <v>0</v>
      </c>
      <c r="EZ353">
        <v>0</v>
      </c>
      <c r="FA353">
        <v>0</v>
      </c>
      <c r="FB353">
        <v>0</v>
      </c>
      <c r="FC353">
        <v>0</v>
      </c>
    </row>
    <row r="354" spans="1:159" x14ac:dyDescent="0.25">
      <c r="A354" t="s">
        <v>510</v>
      </c>
      <c r="B354">
        <v>0</v>
      </c>
      <c r="C354">
        <v>0</v>
      </c>
      <c r="D354">
        <v>0</v>
      </c>
      <c r="E354">
        <v>0</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c r="AK354">
        <v>0</v>
      </c>
      <c r="AL354" s="8">
        <v>0</v>
      </c>
      <c r="AM354">
        <v>0</v>
      </c>
      <c r="AN354">
        <v>0</v>
      </c>
      <c r="AO354">
        <v>0</v>
      </c>
      <c r="AP354">
        <v>0</v>
      </c>
      <c r="AQ354">
        <v>0</v>
      </c>
      <c r="AR354">
        <v>0</v>
      </c>
      <c r="AS354">
        <v>0</v>
      </c>
      <c r="AT354">
        <v>0</v>
      </c>
      <c r="AU354">
        <v>0</v>
      </c>
      <c r="AV354">
        <v>0</v>
      </c>
      <c r="AW354">
        <v>0</v>
      </c>
      <c r="AX354">
        <v>0</v>
      </c>
      <c r="AY354">
        <v>0</v>
      </c>
      <c r="AZ354">
        <v>0</v>
      </c>
      <c r="BA354">
        <v>0</v>
      </c>
      <c r="BB354">
        <v>0</v>
      </c>
      <c r="BC354">
        <v>0</v>
      </c>
      <c r="BD354">
        <v>0</v>
      </c>
      <c r="BE354">
        <v>0</v>
      </c>
      <c r="BF354">
        <v>0</v>
      </c>
      <c r="BG354">
        <v>0</v>
      </c>
      <c r="BH354">
        <v>0</v>
      </c>
      <c r="BI354">
        <v>0</v>
      </c>
      <c r="BJ354">
        <v>0</v>
      </c>
      <c r="BK354">
        <v>0</v>
      </c>
      <c r="BL354">
        <v>0</v>
      </c>
      <c r="BM354">
        <v>0</v>
      </c>
      <c r="BN354">
        <v>0</v>
      </c>
      <c r="BO354">
        <v>0</v>
      </c>
      <c r="BP354">
        <v>0</v>
      </c>
      <c r="BQ354">
        <v>0</v>
      </c>
      <c r="BR354">
        <v>0</v>
      </c>
      <c r="BS354">
        <v>0</v>
      </c>
      <c r="BT354">
        <v>0</v>
      </c>
      <c r="BU354">
        <v>0</v>
      </c>
      <c r="BV354">
        <v>0</v>
      </c>
      <c r="BW354">
        <v>0</v>
      </c>
      <c r="BX354">
        <v>0</v>
      </c>
      <c r="BY354">
        <v>0</v>
      </c>
      <c r="BZ354">
        <v>0</v>
      </c>
      <c r="CA354">
        <v>0</v>
      </c>
      <c r="CB354">
        <v>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2</v>
      </c>
      <c r="CW354">
        <v>0</v>
      </c>
      <c r="CX354">
        <v>0</v>
      </c>
      <c r="CY354">
        <v>0</v>
      </c>
      <c r="CZ354">
        <v>0</v>
      </c>
      <c r="DA354">
        <v>3</v>
      </c>
      <c r="DB354">
        <v>0</v>
      </c>
      <c r="DC354">
        <v>2</v>
      </c>
      <c r="DD354">
        <v>0</v>
      </c>
      <c r="DE354">
        <v>0</v>
      </c>
      <c r="DF354">
        <v>1</v>
      </c>
      <c r="DG354">
        <v>0</v>
      </c>
      <c r="DH354">
        <v>0</v>
      </c>
      <c r="DI354">
        <v>0</v>
      </c>
      <c r="DJ354">
        <v>0</v>
      </c>
      <c r="DK354">
        <v>0</v>
      </c>
      <c r="DL354">
        <v>0</v>
      </c>
      <c r="DM354">
        <v>0</v>
      </c>
      <c r="DN354">
        <v>0</v>
      </c>
      <c r="DO354">
        <v>0</v>
      </c>
      <c r="DP354">
        <v>0</v>
      </c>
      <c r="DQ354">
        <v>0</v>
      </c>
      <c r="DR354">
        <v>0</v>
      </c>
      <c r="DS354">
        <v>0</v>
      </c>
      <c r="DT354">
        <v>0</v>
      </c>
      <c r="DU354">
        <v>0</v>
      </c>
      <c r="DV354">
        <v>3</v>
      </c>
      <c r="DW354">
        <v>0</v>
      </c>
      <c r="DX354">
        <v>0</v>
      </c>
      <c r="DY354">
        <v>0</v>
      </c>
      <c r="DZ354">
        <v>2</v>
      </c>
      <c r="EA354">
        <v>2</v>
      </c>
      <c r="EB354">
        <v>0</v>
      </c>
      <c r="EC354">
        <v>2</v>
      </c>
      <c r="ED354">
        <v>0</v>
      </c>
      <c r="EE354">
        <v>0</v>
      </c>
      <c r="EF354">
        <v>0</v>
      </c>
      <c r="EG354">
        <v>0</v>
      </c>
      <c r="EH354">
        <v>0</v>
      </c>
      <c r="EI354">
        <v>0</v>
      </c>
      <c r="EJ354">
        <v>0</v>
      </c>
      <c r="EK354">
        <v>0</v>
      </c>
      <c r="EL354">
        <v>0</v>
      </c>
      <c r="EM354">
        <v>0</v>
      </c>
      <c r="EN354">
        <v>0</v>
      </c>
      <c r="EO354">
        <v>0</v>
      </c>
      <c r="EP354">
        <v>0</v>
      </c>
      <c r="EQ354">
        <v>0</v>
      </c>
      <c r="ER354">
        <v>0</v>
      </c>
      <c r="ES354">
        <v>0</v>
      </c>
      <c r="ET354">
        <v>0</v>
      </c>
      <c r="EU354">
        <v>0</v>
      </c>
      <c r="EV354">
        <v>0</v>
      </c>
      <c r="EW354">
        <v>0</v>
      </c>
      <c r="EX354">
        <v>0</v>
      </c>
      <c r="EY354">
        <v>0</v>
      </c>
      <c r="EZ354">
        <v>0</v>
      </c>
      <c r="FA354">
        <v>0</v>
      </c>
      <c r="FB354">
        <v>0</v>
      </c>
      <c r="FC354">
        <v>0</v>
      </c>
    </row>
    <row r="355" spans="1:159" x14ac:dyDescent="0.25">
      <c r="A355" t="s">
        <v>511</v>
      </c>
      <c r="B355">
        <v>0</v>
      </c>
      <c r="C355">
        <v>0</v>
      </c>
      <c r="D355">
        <v>1</v>
      </c>
      <c r="E355">
        <v>0</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s="8">
        <v>0</v>
      </c>
      <c r="AM355">
        <v>0</v>
      </c>
      <c r="AN355">
        <v>0</v>
      </c>
      <c r="AO355">
        <v>0</v>
      </c>
      <c r="AP355">
        <v>0</v>
      </c>
      <c r="AQ355">
        <v>0</v>
      </c>
      <c r="AR355">
        <v>0</v>
      </c>
      <c r="AS355">
        <v>1</v>
      </c>
      <c r="AT355">
        <v>0</v>
      </c>
      <c r="AU355">
        <v>0</v>
      </c>
      <c r="AV355">
        <v>0</v>
      </c>
      <c r="AW355">
        <v>0</v>
      </c>
      <c r="AX355">
        <v>0</v>
      </c>
      <c r="AY355">
        <v>0</v>
      </c>
      <c r="AZ355">
        <v>0</v>
      </c>
      <c r="BA355">
        <v>0</v>
      </c>
      <c r="BB355">
        <v>0</v>
      </c>
      <c r="BC355">
        <v>0</v>
      </c>
      <c r="BD355">
        <v>0</v>
      </c>
      <c r="BE355">
        <v>0</v>
      </c>
      <c r="BF355">
        <v>0</v>
      </c>
      <c r="BG355">
        <v>0</v>
      </c>
      <c r="BH355">
        <v>0</v>
      </c>
      <c r="BI355">
        <v>0</v>
      </c>
      <c r="BJ355">
        <v>0</v>
      </c>
      <c r="BK355">
        <v>0</v>
      </c>
      <c r="BL355">
        <v>0</v>
      </c>
      <c r="BM355">
        <v>0</v>
      </c>
      <c r="BN355">
        <v>0</v>
      </c>
      <c r="BO355">
        <v>0</v>
      </c>
      <c r="BP355">
        <v>0</v>
      </c>
      <c r="BQ355">
        <v>0</v>
      </c>
      <c r="BR355">
        <v>0</v>
      </c>
      <c r="BS355">
        <v>0</v>
      </c>
      <c r="BT355">
        <v>0</v>
      </c>
      <c r="BU355">
        <v>0</v>
      </c>
      <c r="BV355">
        <v>0</v>
      </c>
      <c r="BW355">
        <v>0</v>
      </c>
      <c r="BX355">
        <v>0</v>
      </c>
      <c r="BY355">
        <v>0</v>
      </c>
      <c r="BZ355">
        <v>0</v>
      </c>
      <c r="CA355">
        <v>0</v>
      </c>
      <c r="CB355">
        <v>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2</v>
      </c>
      <c r="CW355">
        <v>0</v>
      </c>
      <c r="CX355">
        <v>2</v>
      </c>
      <c r="CY355">
        <v>0</v>
      </c>
      <c r="CZ355">
        <v>0</v>
      </c>
      <c r="DA355">
        <v>3</v>
      </c>
      <c r="DB355">
        <v>0</v>
      </c>
      <c r="DC355">
        <v>2</v>
      </c>
      <c r="DD355">
        <v>0</v>
      </c>
      <c r="DE355">
        <v>0</v>
      </c>
      <c r="DF355">
        <v>2</v>
      </c>
      <c r="DG355">
        <v>0</v>
      </c>
      <c r="DH355">
        <v>0</v>
      </c>
      <c r="DI355">
        <v>0</v>
      </c>
      <c r="DJ355">
        <v>0</v>
      </c>
      <c r="DK355">
        <v>0</v>
      </c>
      <c r="DL355">
        <v>0</v>
      </c>
      <c r="DM355">
        <v>0</v>
      </c>
      <c r="DN355">
        <v>0</v>
      </c>
      <c r="DO355">
        <v>0</v>
      </c>
      <c r="DP355">
        <v>0</v>
      </c>
      <c r="DQ355">
        <v>0</v>
      </c>
      <c r="DR355">
        <v>0</v>
      </c>
      <c r="DS355">
        <v>0</v>
      </c>
      <c r="DT355">
        <v>0</v>
      </c>
      <c r="DU355">
        <v>0</v>
      </c>
      <c r="DV355">
        <v>3</v>
      </c>
      <c r="DW355">
        <v>0</v>
      </c>
      <c r="DX355">
        <v>0</v>
      </c>
      <c r="DY355">
        <v>0</v>
      </c>
      <c r="DZ355">
        <v>2</v>
      </c>
      <c r="EA355">
        <v>2</v>
      </c>
      <c r="EB355">
        <v>1</v>
      </c>
      <c r="EC355">
        <v>2</v>
      </c>
      <c r="ED355">
        <v>0</v>
      </c>
      <c r="EE355">
        <v>0</v>
      </c>
      <c r="EF355">
        <v>0</v>
      </c>
      <c r="EG355">
        <v>0</v>
      </c>
      <c r="EH355">
        <v>0</v>
      </c>
      <c r="EI355">
        <v>0</v>
      </c>
      <c r="EJ355">
        <v>0</v>
      </c>
      <c r="EK355">
        <v>0</v>
      </c>
      <c r="EL355">
        <v>0</v>
      </c>
      <c r="EM355">
        <v>0</v>
      </c>
      <c r="EN355">
        <v>0</v>
      </c>
      <c r="EO355">
        <v>0</v>
      </c>
      <c r="EP355">
        <v>0</v>
      </c>
      <c r="EQ355">
        <v>0</v>
      </c>
      <c r="ER355">
        <v>0</v>
      </c>
      <c r="ES355">
        <v>0</v>
      </c>
      <c r="ET355">
        <v>0</v>
      </c>
      <c r="EU355">
        <v>0</v>
      </c>
      <c r="EV355">
        <v>0</v>
      </c>
      <c r="EW355">
        <v>0</v>
      </c>
      <c r="EX355">
        <v>1</v>
      </c>
      <c r="EY355">
        <v>0</v>
      </c>
      <c r="EZ355">
        <v>0</v>
      </c>
      <c r="FA355">
        <v>0</v>
      </c>
      <c r="FB355">
        <v>0</v>
      </c>
      <c r="FC355">
        <v>0</v>
      </c>
    </row>
    <row r="356" spans="1:159" x14ac:dyDescent="0.25">
      <c r="A356" t="s">
        <v>512</v>
      </c>
      <c r="B356">
        <v>0</v>
      </c>
      <c r="C356">
        <v>0</v>
      </c>
      <c r="D356">
        <v>0</v>
      </c>
      <c r="E356">
        <v>0</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s="8">
        <v>0</v>
      </c>
      <c r="AM356">
        <v>0</v>
      </c>
      <c r="AN356">
        <v>0</v>
      </c>
      <c r="AO356">
        <v>1</v>
      </c>
      <c r="AP356">
        <v>0</v>
      </c>
      <c r="AQ356">
        <v>0</v>
      </c>
      <c r="AR356">
        <v>0</v>
      </c>
      <c r="AS356">
        <v>0</v>
      </c>
      <c r="AT356">
        <v>0</v>
      </c>
      <c r="AU356">
        <v>0</v>
      </c>
      <c r="AV356">
        <v>0</v>
      </c>
      <c r="AW356">
        <v>0</v>
      </c>
      <c r="AX356">
        <v>0</v>
      </c>
      <c r="AY356">
        <v>0</v>
      </c>
      <c r="AZ356">
        <v>0</v>
      </c>
      <c r="BA356">
        <v>0</v>
      </c>
      <c r="BB356">
        <v>0</v>
      </c>
      <c r="BC356">
        <v>0</v>
      </c>
      <c r="BD356">
        <v>0</v>
      </c>
      <c r="BE356">
        <v>0</v>
      </c>
      <c r="BF356">
        <v>0</v>
      </c>
      <c r="BG356">
        <v>0</v>
      </c>
      <c r="BH356">
        <v>0</v>
      </c>
      <c r="BI356">
        <v>0</v>
      </c>
      <c r="BJ356">
        <v>0</v>
      </c>
      <c r="BK356">
        <v>0</v>
      </c>
      <c r="BL356">
        <v>0</v>
      </c>
      <c r="BM356">
        <v>0</v>
      </c>
      <c r="BN356">
        <v>0</v>
      </c>
      <c r="BO356">
        <v>0</v>
      </c>
      <c r="BP356">
        <v>0</v>
      </c>
      <c r="BQ356">
        <v>0</v>
      </c>
      <c r="BR356">
        <v>0</v>
      </c>
      <c r="BS356">
        <v>0</v>
      </c>
      <c r="BT356">
        <v>0</v>
      </c>
      <c r="BU356">
        <v>0</v>
      </c>
      <c r="BV356">
        <v>0</v>
      </c>
      <c r="BW356">
        <v>0</v>
      </c>
      <c r="BX356">
        <v>0</v>
      </c>
      <c r="BY356">
        <v>0</v>
      </c>
      <c r="BZ356">
        <v>0</v>
      </c>
      <c r="CA356">
        <v>0</v>
      </c>
      <c r="CB356">
        <v>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2</v>
      </c>
      <c r="CV356">
        <v>2</v>
      </c>
      <c r="CW356">
        <v>0</v>
      </c>
      <c r="CX356">
        <v>2</v>
      </c>
      <c r="CY356">
        <v>0</v>
      </c>
      <c r="CZ356">
        <v>0</v>
      </c>
      <c r="DA356">
        <v>3</v>
      </c>
      <c r="DB356">
        <v>1</v>
      </c>
      <c r="DC356">
        <v>2</v>
      </c>
      <c r="DD356">
        <v>0</v>
      </c>
      <c r="DE356">
        <v>0</v>
      </c>
      <c r="DF356">
        <v>1</v>
      </c>
      <c r="DG356">
        <v>0</v>
      </c>
      <c r="DH356">
        <v>0</v>
      </c>
      <c r="DI356">
        <v>0</v>
      </c>
      <c r="DJ356">
        <v>0</v>
      </c>
      <c r="DK356">
        <v>0</v>
      </c>
      <c r="DL356">
        <v>0</v>
      </c>
      <c r="DM356">
        <v>0</v>
      </c>
      <c r="DN356">
        <v>0</v>
      </c>
      <c r="DO356">
        <v>0</v>
      </c>
      <c r="DP356">
        <v>0</v>
      </c>
      <c r="DQ356">
        <v>0</v>
      </c>
      <c r="DR356">
        <v>0</v>
      </c>
      <c r="DS356">
        <v>2</v>
      </c>
      <c r="DT356">
        <v>0</v>
      </c>
      <c r="DU356">
        <v>0</v>
      </c>
      <c r="DV356">
        <v>2</v>
      </c>
      <c r="DW356">
        <v>0</v>
      </c>
      <c r="DX356">
        <v>0</v>
      </c>
      <c r="DY356">
        <v>0</v>
      </c>
      <c r="DZ356">
        <v>0</v>
      </c>
      <c r="EA356">
        <v>0</v>
      </c>
      <c r="EB356">
        <v>0</v>
      </c>
      <c r="EC356">
        <v>2</v>
      </c>
      <c r="ED356">
        <v>0</v>
      </c>
      <c r="EE356">
        <v>0</v>
      </c>
      <c r="EF356">
        <v>0</v>
      </c>
      <c r="EG356">
        <v>0</v>
      </c>
      <c r="EH356">
        <v>0</v>
      </c>
      <c r="EI356">
        <v>0</v>
      </c>
      <c r="EJ356">
        <v>0</v>
      </c>
      <c r="EK356">
        <v>0</v>
      </c>
      <c r="EL356">
        <v>0</v>
      </c>
      <c r="EM356">
        <v>2</v>
      </c>
      <c r="EN356">
        <v>0</v>
      </c>
      <c r="EO356">
        <v>2</v>
      </c>
      <c r="EP356">
        <v>0</v>
      </c>
      <c r="EQ356">
        <v>0</v>
      </c>
      <c r="ER356">
        <v>0</v>
      </c>
      <c r="ES356">
        <v>0</v>
      </c>
      <c r="ET356">
        <v>0</v>
      </c>
      <c r="EU356">
        <v>0</v>
      </c>
      <c r="EV356">
        <v>0</v>
      </c>
      <c r="EW356">
        <v>0</v>
      </c>
      <c r="EX356">
        <v>1</v>
      </c>
      <c r="EY356">
        <v>0</v>
      </c>
      <c r="EZ356">
        <v>0</v>
      </c>
      <c r="FA356">
        <v>0</v>
      </c>
      <c r="FB356">
        <v>0</v>
      </c>
      <c r="FC356">
        <v>0</v>
      </c>
    </row>
    <row r="357" spans="1:159" x14ac:dyDescent="0.25">
      <c r="A357" t="s">
        <v>513</v>
      </c>
      <c r="B357">
        <v>0</v>
      </c>
      <c r="C357">
        <v>0</v>
      </c>
      <c r="D357">
        <v>1</v>
      </c>
      <c r="E357">
        <v>0</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s="8">
        <v>0</v>
      </c>
      <c r="AM357">
        <v>0</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0</v>
      </c>
      <c r="BO357">
        <v>0</v>
      </c>
      <c r="BP357">
        <v>0</v>
      </c>
      <c r="BQ357">
        <v>0</v>
      </c>
      <c r="BR357">
        <v>0</v>
      </c>
      <c r="BS357">
        <v>0</v>
      </c>
      <c r="BT357">
        <v>0</v>
      </c>
      <c r="BU357">
        <v>0</v>
      </c>
      <c r="BV357">
        <v>0</v>
      </c>
      <c r="BW357">
        <v>0</v>
      </c>
      <c r="BX357">
        <v>0</v>
      </c>
      <c r="BY357">
        <v>0</v>
      </c>
      <c r="BZ357">
        <v>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2</v>
      </c>
      <c r="CW357">
        <v>0</v>
      </c>
      <c r="CX357">
        <v>2</v>
      </c>
      <c r="CY357">
        <v>0</v>
      </c>
      <c r="CZ357">
        <v>0</v>
      </c>
      <c r="DA357">
        <v>3</v>
      </c>
      <c r="DB357">
        <v>2</v>
      </c>
      <c r="DC357">
        <v>0</v>
      </c>
      <c r="DD357">
        <v>0</v>
      </c>
      <c r="DE357">
        <v>0</v>
      </c>
      <c r="DF357">
        <v>1</v>
      </c>
      <c r="DG357">
        <v>0</v>
      </c>
      <c r="DH357">
        <v>0</v>
      </c>
      <c r="DI357">
        <v>0</v>
      </c>
      <c r="DJ357">
        <v>0</v>
      </c>
      <c r="DK357">
        <v>0</v>
      </c>
      <c r="DL357">
        <v>0</v>
      </c>
      <c r="DM357">
        <v>0</v>
      </c>
      <c r="DN357">
        <v>0</v>
      </c>
      <c r="DO357">
        <v>0</v>
      </c>
      <c r="DP357">
        <v>0</v>
      </c>
      <c r="DQ357">
        <v>0</v>
      </c>
      <c r="DR357">
        <v>0</v>
      </c>
      <c r="DS357">
        <v>2</v>
      </c>
      <c r="DT357">
        <v>0</v>
      </c>
      <c r="DU357">
        <v>0</v>
      </c>
      <c r="DV357">
        <v>2</v>
      </c>
      <c r="DW357">
        <v>0</v>
      </c>
      <c r="DX357">
        <v>0</v>
      </c>
      <c r="DY357">
        <v>0</v>
      </c>
      <c r="DZ357">
        <v>0</v>
      </c>
      <c r="EA357">
        <v>0</v>
      </c>
      <c r="EB357">
        <v>0</v>
      </c>
      <c r="EC357">
        <v>2</v>
      </c>
      <c r="ED357">
        <v>0</v>
      </c>
      <c r="EE357">
        <v>0</v>
      </c>
      <c r="EF357">
        <v>0</v>
      </c>
      <c r="EG357">
        <v>0</v>
      </c>
      <c r="EH357">
        <v>0</v>
      </c>
      <c r="EI357">
        <v>0</v>
      </c>
      <c r="EJ357">
        <v>0</v>
      </c>
      <c r="EK357">
        <v>2</v>
      </c>
      <c r="EL357">
        <v>0</v>
      </c>
      <c r="EM357">
        <v>2</v>
      </c>
      <c r="EN357">
        <v>0</v>
      </c>
      <c r="EO357">
        <v>2</v>
      </c>
      <c r="EP357">
        <v>0</v>
      </c>
      <c r="EQ357">
        <v>0</v>
      </c>
      <c r="ER357">
        <v>0</v>
      </c>
      <c r="ES357">
        <v>0</v>
      </c>
      <c r="ET357">
        <v>0</v>
      </c>
      <c r="EU357">
        <v>0</v>
      </c>
      <c r="EV357">
        <v>0</v>
      </c>
      <c r="EW357">
        <v>0</v>
      </c>
      <c r="EX357">
        <v>0</v>
      </c>
      <c r="EY357">
        <v>0</v>
      </c>
      <c r="EZ357">
        <v>0</v>
      </c>
      <c r="FA357">
        <v>0</v>
      </c>
      <c r="FB357">
        <v>0</v>
      </c>
      <c r="FC357">
        <v>0</v>
      </c>
    </row>
    <row r="358" spans="1:159" x14ac:dyDescent="0.25">
      <c r="A358" t="s">
        <v>514</v>
      </c>
      <c r="B358">
        <v>0</v>
      </c>
      <c r="C358">
        <v>0</v>
      </c>
      <c r="D358">
        <v>0</v>
      </c>
      <c r="E358">
        <v>0</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s="8">
        <v>0</v>
      </c>
      <c r="AM358">
        <v>0</v>
      </c>
      <c r="AN358">
        <v>0</v>
      </c>
      <c r="AO358">
        <v>0</v>
      </c>
      <c r="AP358">
        <v>0</v>
      </c>
      <c r="AQ358">
        <v>0</v>
      </c>
      <c r="AR358">
        <v>0</v>
      </c>
      <c r="AS358">
        <v>0</v>
      </c>
      <c r="AT358">
        <v>0</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c r="BW358">
        <v>0</v>
      </c>
      <c r="BX358">
        <v>0</v>
      </c>
      <c r="BY358">
        <v>0</v>
      </c>
      <c r="BZ358">
        <v>0</v>
      </c>
      <c r="CA358">
        <v>0</v>
      </c>
      <c r="CB358">
        <v>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2</v>
      </c>
      <c r="CW358">
        <v>0</v>
      </c>
      <c r="CX358">
        <v>0</v>
      </c>
      <c r="CY358">
        <v>0</v>
      </c>
      <c r="CZ358">
        <v>0</v>
      </c>
      <c r="DA358">
        <v>3</v>
      </c>
      <c r="DB358">
        <v>0</v>
      </c>
      <c r="DC358">
        <v>2</v>
      </c>
      <c r="DD358">
        <v>0</v>
      </c>
      <c r="DE358">
        <v>0</v>
      </c>
      <c r="DF358">
        <v>1</v>
      </c>
      <c r="DG358">
        <v>0</v>
      </c>
      <c r="DH358">
        <v>0</v>
      </c>
      <c r="DI358">
        <v>0</v>
      </c>
      <c r="DJ358">
        <v>0</v>
      </c>
      <c r="DK358">
        <v>0</v>
      </c>
      <c r="DL358">
        <v>0</v>
      </c>
      <c r="DM358">
        <v>0</v>
      </c>
      <c r="DN358">
        <v>0</v>
      </c>
      <c r="DO358">
        <v>0</v>
      </c>
      <c r="DP358">
        <v>0</v>
      </c>
      <c r="DQ358">
        <v>0</v>
      </c>
      <c r="DR358">
        <v>0</v>
      </c>
      <c r="DS358">
        <v>0</v>
      </c>
      <c r="DT358">
        <v>0</v>
      </c>
      <c r="DU358">
        <v>0</v>
      </c>
      <c r="DV358">
        <v>3</v>
      </c>
      <c r="DW358">
        <v>0</v>
      </c>
      <c r="DX358">
        <v>0</v>
      </c>
      <c r="DY358">
        <v>0</v>
      </c>
      <c r="DZ358">
        <v>2</v>
      </c>
      <c r="EA358">
        <v>2</v>
      </c>
      <c r="EB358">
        <v>0</v>
      </c>
      <c r="EC358">
        <v>2</v>
      </c>
      <c r="ED358">
        <v>0</v>
      </c>
      <c r="EE358">
        <v>0</v>
      </c>
      <c r="EF358">
        <v>0</v>
      </c>
      <c r="EG358">
        <v>0</v>
      </c>
      <c r="EH358">
        <v>0</v>
      </c>
      <c r="EI358">
        <v>0</v>
      </c>
      <c r="EJ358">
        <v>0</v>
      </c>
      <c r="EK358">
        <v>0</v>
      </c>
      <c r="EL358">
        <v>0</v>
      </c>
      <c r="EM358">
        <v>0</v>
      </c>
      <c r="EN358">
        <v>0</v>
      </c>
      <c r="EO358">
        <v>2</v>
      </c>
      <c r="EP358">
        <v>0</v>
      </c>
      <c r="EQ358">
        <v>0</v>
      </c>
      <c r="ER358">
        <v>0</v>
      </c>
      <c r="ES358">
        <v>0</v>
      </c>
      <c r="ET358">
        <v>0</v>
      </c>
      <c r="EU358">
        <v>0</v>
      </c>
      <c r="EV358">
        <v>0</v>
      </c>
      <c r="EW358">
        <v>0</v>
      </c>
      <c r="EX358">
        <v>0</v>
      </c>
      <c r="EY358">
        <v>0</v>
      </c>
      <c r="EZ358">
        <v>0</v>
      </c>
      <c r="FA358">
        <v>0</v>
      </c>
      <c r="FB358">
        <v>0</v>
      </c>
      <c r="FC358">
        <v>0</v>
      </c>
    </row>
    <row r="359" spans="1:159" x14ac:dyDescent="0.25">
      <c r="A359" t="s">
        <v>515</v>
      </c>
      <c r="B359">
        <v>0</v>
      </c>
      <c r="C359">
        <v>0</v>
      </c>
      <c r="D359">
        <v>0</v>
      </c>
      <c r="E359">
        <v>0</v>
      </c>
      <c r="F359">
        <v>0</v>
      </c>
      <c r="G359">
        <v>0</v>
      </c>
      <c r="H359">
        <v>0</v>
      </c>
      <c r="I359">
        <v>0</v>
      </c>
      <c r="J359">
        <v>0</v>
      </c>
      <c r="K359">
        <v>0</v>
      </c>
      <c r="L359">
        <v>0</v>
      </c>
      <c r="M359">
        <v>0</v>
      </c>
      <c r="N359">
        <v>0</v>
      </c>
      <c r="O359">
        <v>0</v>
      </c>
      <c r="P359">
        <v>0</v>
      </c>
      <c r="Q359">
        <v>0</v>
      </c>
      <c r="R359">
        <v>0</v>
      </c>
      <c r="S359">
        <v>0</v>
      </c>
      <c r="T359">
        <v>0</v>
      </c>
      <c r="U359">
        <v>0</v>
      </c>
      <c r="V359">
        <v>0</v>
      </c>
      <c r="W359">
        <v>0</v>
      </c>
      <c r="X359">
        <v>1</v>
      </c>
      <c r="Y359">
        <v>0</v>
      </c>
      <c r="Z359">
        <v>0</v>
      </c>
      <c r="AA359">
        <v>0</v>
      </c>
      <c r="AB359">
        <v>0</v>
      </c>
      <c r="AC359">
        <v>0</v>
      </c>
      <c r="AD359">
        <v>0</v>
      </c>
      <c r="AE359">
        <v>0</v>
      </c>
      <c r="AF359">
        <v>0</v>
      </c>
      <c r="AG359">
        <v>0</v>
      </c>
      <c r="AH359">
        <v>0</v>
      </c>
      <c r="AI359">
        <v>0</v>
      </c>
      <c r="AJ359">
        <v>0</v>
      </c>
      <c r="AK359">
        <v>0</v>
      </c>
      <c r="AL359" s="8">
        <v>0</v>
      </c>
      <c r="AM359">
        <v>0</v>
      </c>
      <c r="AN359">
        <v>0</v>
      </c>
      <c r="AO359">
        <v>1</v>
      </c>
      <c r="AP359">
        <v>0</v>
      </c>
      <c r="AQ359">
        <v>0</v>
      </c>
      <c r="AR359">
        <v>0</v>
      </c>
      <c r="AS359">
        <v>0</v>
      </c>
      <c r="AT359">
        <v>0</v>
      </c>
      <c r="AU359">
        <v>0</v>
      </c>
      <c r="AV359">
        <v>0</v>
      </c>
      <c r="AW359">
        <v>0</v>
      </c>
      <c r="AX359">
        <v>0</v>
      </c>
      <c r="AY359">
        <v>0</v>
      </c>
      <c r="AZ359">
        <v>0</v>
      </c>
      <c r="BA359">
        <v>0</v>
      </c>
      <c r="BB359">
        <v>0</v>
      </c>
      <c r="BC359">
        <v>0</v>
      </c>
      <c r="BD359">
        <v>0</v>
      </c>
      <c r="BE359">
        <v>0</v>
      </c>
      <c r="BF359">
        <v>0</v>
      </c>
      <c r="BG359">
        <v>0</v>
      </c>
      <c r="BH359">
        <v>0</v>
      </c>
      <c r="BI359">
        <v>0</v>
      </c>
      <c r="BJ359">
        <v>0</v>
      </c>
      <c r="BK359">
        <v>0</v>
      </c>
      <c r="BL359">
        <v>0</v>
      </c>
      <c r="BM359">
        <v>0</v>
      </c>
      <c r="BN359">
        <v>0</v>
      </c>
      <c r="BO359">
        <v>0</v>
      </c>
      <c r="BP359">
        <v>0</v>
      </c>
      <c r="BQ359">
        <v>0</v>
      </c>
      <c r="BR359">
        <v>0</v>
      </c>
      <c r="BS359">
        <v>0</v>
      </c>
      <c r="BT359">
        <v>0</v>
      </c>
      <c r="BU359">
        <v>0</v>
      </c>
      <c r="BV359">
        <v>0</v>
      </c>
      <c r="BW359">
        <v>0</v>
      </c>
      <c r="BX359">
        <v>0</v>
      </c>
      <c r="BY359">
        <v>0</v>
      </c>
      <c r="BZ359">
        <v>0</v>
      </c>
      <c r="CA359">
        <v>0</v>
      </c>
      <c r="CB359">
        <v>0</v>
      </c>
      <c r="CC359">
        <v>0</v>
      </c>
      <c r="CD359">
        <v>0</v>
      </c>
      <c r="CE359">
        <v>0</v>
      </c>
      <c r="CF359">
        <v>0</v>
      </c>
      <c r="CG359">
        <v>0</v>
      </c>
      <c r="CH359">
        <v>0</v>
      </c>
      <c r="CI359">
        <v>0</v>
      </c>
      <c r="CJ359">
        <v>0</v>
      </c>
      <c r="CK359">
        <v>0</v>
      </c>
      <c r="CL359">
        <v>0</v>
      </c>
      <c r="CM359">
        <v>0</v>
      </c>
      <c r="CN359">
        <v>1</v>
      </c>
      <c r="CO359">
        <v>0</v>
      </c>
      <c r="CP359">
        <v>0</v>
      </c>
      <c r="CQ359">
        <v>0</v>
      </c>
      <c r="CR359">
        <v>0</v>
      </c>
      <c r="CS359">
        <v>0</v>
      </c>
      <c r="CT359">
        <v>0</v>
      </c>
      <c r="CU359">
        <v>1</v>
      </c>
      <c r="CV359">
        <v>2</v>
      </c>
      <c r="CW359">
        <v>0</v>
      </c>
      <c r="CX359">
        <v>2</v>
      </c>
      <c r="CY359">
        <v>0</v>
      </c>
      <c r="CZ359">
        <v>0</v>
      </c>
      <c r="DA359">
        <v>3</v>
      </c>
      <c r="DB359">
        <v>0</v>
      </c>
      <c r="DC359">
        <v>2</v>
      </c>
      <c r="DD359">
        <v>0</v>
      </c>
      <c r="DE359">
        <v>0</v>
      </c>
      <c r="DF359">
        <v>1</v>
      </c>
      <c r="DG359">
        <v>0</v>
      </c>
      <c r="DH359">
        <v>0</v>
      </c>
      <c r="DI359">
        <v>0</v>
      </c>
      <c r="DJ359">
        <v>0</v>
      </c>
      <c r="DK359">
        <v>0</v>
      </c>
      <c r="DL359">
        <v>0</v>
      </c>
      <c r="DM359">
        <v>0</v>
      </c>
      <c r="DN359">
        <v>0</v>
      </c>
      <c r="DO359">
        <v>0</v>
      </c>
      <c r="DP359">
        <v>0</v>
      </c>
      <c r="DQ359">
        <v>0</v>
      </c>
      <c r="DR359">
        <v>0</v>
      </c>
      <c r="DS359">
        <v>3</v>
      </c>
      <c r="DT359">
        <v>0</v>
      </c>
      <c r="DU359">
        <v>0</v>
      </c>
      <c r="DV359">
        <v>3</v>
      </c>
      <c r="DW359">
        <v>0</v>
      </c>
      <c r="DX359">
        <v>0</v>
      </c>
      <c r="DY359">
        <v>0</v>
      </c>
      <c r="DZ359">
        <v>0</v>
      </c>
      <c r="EA359">
        <v>0</v>
      </c>
      <c r="EB359">
        <v>0</v>
      </c>
      <c r="EC359">
        <v>2</v>
      </c>
      <c r="ED359">
        <v>0</v>
      </c>
      <c r="EE359">
        <v>0</v>
      </c>
      <c r="EF359">
        <v>0</v>
      </c>
      <c r="EG359">
        <v>0</v>
      </c>
      <c r="EH359">
        <v>0</v>
      </c>
      <c r="EI359">
        <v>0</v>
      </c>
      <c r="EJ359">
        <v>0</v>
      </c>
      <c r="EK359">
        <v>2</v>
      </c>
      <c r="EL359">
        <v>0</v>
      </c>
      <c r="EM359">
        <v>2</v>
      </c>
      <c r="EN359">
        <v>0</v>
      </c>
      <c r="EO359">
        <v>2</v>
      </c>
      <c r="EP359">
        <v>0</v>
      </c>
      <c r="EQ359">
        <v>0</v>
      </c>
      <c r="ER359">
        <v>0</v>
      </c>
      <c r="ES359">
        <v>0</v>
      </c>
      <c r="ET359">
        <v>0</v>
      </c>
      <c r="EU359">
        <v>0</v>
      </c>
      <c r="EV359">
        <v>0</v>
      </c>
      <c r="EW359">
        <v>0</v>
      </c>
      <c r="EX359">
        <v>1</v>
      </c>
      <c r="EY359">
        <v>0</v>
      </c>
      <c r="EZ359">
        <v>0</v>
      </c>
      <c r="FA359">
        <v>0</v>
      </c>
      <c r="FB359">
        <v>0</v>
      </c>
      <c r="FC359">
        <v>0</v>
      </c>
    </row>
    <row r="360" spans="1:159" x14ac:dyDescent="0.25">
      <c r="A360" t="s">
        <v>516</v>
      </c>
      <c r="B360">
        <v>0</v>
      </c>
      <c r="C360">
        <v>0</v>
      </c>
      <c r="D360">
        <v>0</v>
      </c>
      <c r="E360">
        <v>0</v>
      </c>
      <c r="F360">
        <v>0</v>
      </c>
      <c r="G360">
        <v>0</v>
      </c>
      <c r="H360">
        <v>0</v>
      </c>
      <c r="I360">
        <v>0</v>
      </c>
      <c r="J360">
        <v>0</v>
      </c>
      <c r="K360">
        <v>0</v>
      </c>
      <c r="L360">
        <v>0</v>
      </c>
      <c r="M360">
        <v>0</v>
      </c>
      <c r="N360">
        <v>0</v>
      </c>
      <c r="O360">
        <v>0</v>
      </c>
      <c r="P360">
        <v>0</v>
      </c>
      <c r="Q360">
        <v>0</v>
      </c>
      <c r="R360">
        <v>0</v>
      </c>
      <c r="S360">
        <v>0</v>
      </c>
      <c r="T360">
        <v>0</v>
      </c>
      <c r="U360">
        <v>0</v>
      </c>
      <c r="V360">
        <v>2</v>
      </c>
      <c r="W360">
        <v>0</v>
      </c>
      <c r="X360">
        <v>2</v>
      </c>
      <c r="Y360">
        <v>0</v>
      </c>
      <c r="Z360">
        <v>0</v>
      </c>
      <c r="AA360">
        <v>0</v>
      </c>
      <c r="AB360">
        <v>0</v>
      </c>
      <c r="AC360">
        <v>0</v>
      </c>
      <c r="AD360">
        <v>0</v>
      </c>
      <c r="AE360">
        <v>0</v>
      </c>
      <c r="AF360">
        <v>0</v>
      </c>
      <c r="AG360">
        <v>0</v>
      </c>
      <c r="AH360">
        <v>0</v>
      </c>
      <c r="AI360">
        <v>0</v>
      </c>
      <c r="AJ360">
        <v>0</v>
      </c>
      <c r="AK360">
        <v>1</v>
      </c>
      <c r="AL360" s="8">
        <v>0</v>
      </c>
      <c r="AM360">
        <v>2</v>
      </c>
      <c r="AN360">
        <v>0</v>
      </c>
      <c r="AO360">
        <v>0</v>
      </c>
      <c r="AP360">
        <v>0</v>
      </c>
      <c r="AQ360">
        <v>0</v>
      </c>
      <c r="AR360">
        <v>0</v>
      </c>
      <c r="AS360">
        <v>2</v>
      </c>
      <c r="AT360">
        <v>0</v>
      </c>
      <c r="AU360">
        <v>0</v>
      </c>
      <c r="AV360">
        <v>2</v>
      </c>
      <c r="AW360">
        <v>0</v>
      </c>
      <c r="AX360">
        <v>0</v>
      </c>
      <c r="AY360">
        <v>0</v>
      </c>
      <c r="AZ360">
        <v>0</v>
      </c>
      <c r="BA360">
        <v>0</v>
      </c>
      <c r="BB360">
        <v>0</v>
      </c>
      <c r="BC360">
        <v>0</v>
      </c>
      <c r="BD360">
        <v>0</v>
      </c>
      <c r="BE360">
        <v>0</v>
      </c>
      <c r="BF360">
        <v>3</v>
      </c>
      <c r="BG360">
        <v>0</v>
      </c>
      <c r="BH360">
        <v>0</v>
      </c>
      <c r="BI360">
        <v>0</v>
      </c>
      <c r="BJ360">
        <v>0</v>
      </c>
      <c r="BK360">
        <v>0</v>
      </c>
      <c r="BL360">
        <v>0</v>
      </c>
      <c r="BM360">
        <v>0</v>
      </c>
      <c r="BN360">
        <v>0</v>
      </c>
      <c r="BO360">
        <v>0</v>
      </c>
      <c r="BP360">
        <v>0</v>
      </c>
      <c r="BQ360">
        <v>0</v>
      </c>
      <c r="BR360">
        <v>3</v>
      </c>
      <c r="BS360">
        <v>0</v>
      </c>
      <c r="BT360">
        <v>0</v>
      </c>
      <c r="BU360">
        <v>0</v>
      </c>
      <c r="BV360">
        <v>0</v>
      </c>
      <c r="BW360">
        <v>0</v>
      </c>
      <c r="BX360">
        <v>0</v>
      </c>
      <c r="BY360">
        <v>0</v>
      </c>
      <c r="BZ360">
        <v>0</v>
      </c>
      <c r="CA360">
        <v>0</v>
      </c>
      <c r="CB360">
        <v>0</v>
      </c>
      <c r="CC360">
        <v>0</v>
      </c>
      <c r="CD360">
        <v>0</v>
      </c>
      <c r="CE360">
        <v>0</v>
      </c>
      <c r="CF360">
        <v>0</v>
      </c>
      <c r="CG360">
        <v>0</v>
      </c>
      <c r="CH360">
        <v>0</v>
      </c>
      <c r="CI360">
        <v>0</v>
      </c>
      <c r="CJ360">
        <v>0</v>
      </c>
      <c r="CK360">
        <v>0</v>
      </c>
      <c r="CL360">
        <v>0</v>
      </c>
      <c r="CM360">
        <v>2</v>
      </c>
      <c r="CN360">
        <v>2</v>
      </c>
      <c r="CO360">
        <v>0</v>
      </c>
      <c r="CP360">
        <v>0</v>
      </c>
      <c r="CQ360">
        <v>0</v>
      </c>
      <c r="CR360">
        <v>0</v>
      </c>
      <c r="CS360">
        <v>2</v>
      </c>
      <c r="CT360">
        <v>0</v>
      </c>
      <c r="CU360">
        <v>2</v>
      </c>
      <c r="CV360">
        <v>2</v>
      </c>
      <c r="CW360">
        <v>0</v>
      </c>
      <c r="CX360">
        <v>0</v>
      </c>
      <c r="CY360">
        <v>0</v>
      </c>
      <c r="CZ360">
        <v>0</v>
      </c>
      <c r="DA360">
        <v>3</v>
      </c>
      <c r="DB360">
        <v>0</v>
      </c>
      <c r="DC360">
        <v>3</v>
      </c>
      <c r="DD360">
        <v>0</v>
      </c>
      <c r="DE360">
        <v>0</v>
      </c>
      <c r="DF360">
        <v>3</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2</v>
      </c>
      <c r="EA360">
        <v>0</v>
      </c>
      <c r="EB360">
        <v>2</v>
      </c>
      <c r="EC360">
        <v>2</v>
      </c>
      <c r="ED360">
        <v>0</v>
      </c>
      <c r="EE360">
        <v>0</v>
      </c>
      <c r="EF360">
        <v>0</v>
      </c>
      <c r="EG360">
        <v>0</v>
      </c>
      <c r="EH360">
        <v>0</v>
      </c>
      <c r="EI360">
        <v>0</v>
      </c>
      <c r="EJ360">
        <v>2</v>
      </c>
      <c r="EK360">
        <v>2</v>
      </c>
      <c r="EL360">
        <v>2</v>
      </c>
      <c r="EM360">
        <v>2</v>
      </c>
      <c r="EN360">
        <v>0</v>
      </c>
      <c r="EO360">
        <v>0</v>
      </c>
      <c r="EP360">
        <v>0</v>
      </c>
      <c r="EQ360">
        <v>0</v>
      </c>
      <c r="ER360">
        <v>0</v>
      </c>
      <c r="ES360">
        <v>0</v>
      </c>
      <c r="ET360">
        <v>0</v>
      </c>
      <c r="EU360">
        <v>0</v>
      </c>
      <c r="EV360">
        <v>0</v>
      </c>
      <c r="EW360">
        <v>0</v>
      </c>
      <c r="EX360">
        <v>2</v>
      </c>
      <c r="EY360">
        <v>0</v>
      </c>
      <c r="EZ360">
        <v>0</v>
      </c>
      <c r="FA360">
        <v>0</v>
      </c>
      <c r="FB360">
        <v>0</v>
      </c>
      <c r="FC360">
        <v>0</v>
      </c>
    </row>
    <row r="361" spans="1:159" x14ac:dyDescent="0.25">
      <c r="A361" t="s">
        <v>517</v>
      </c>
      <c r="B361">
        <v>0</v>
      </c>
      <c r="C361">
        <v>0</v>
      </c>
      <c r="D361">
        <v>0</v>
      </c>
      <c r="E361">
        <v>0</v>
      </c>
      <c r="F361">
        <v>0</v>
      </c>
      <c r="G361">
        <v>0</v>
      </c>
      <c r="H361">
        <v>0</v>
      </c>
      <c r="I361">
        <v>0</v>
      </c>
      <c r="J361">
        <v>0</v>
      </c>
      <c r="K361">
        <v>0</v>
      </c>
      <c r="L361">
        <v>0</v>
      </c>
      <c r="M361">
        <v>0</v>
      </c>
      <c r="N361">
        <v>0</v>
      </c>
      <c r="O361">
        <v>0</v>
      </c>
      <c r="P361">
        <v>0</v>
      </c>
      <c r="Q361">
        <v>0</v>
      </c>
      <c r="R361">
        <v>0</v>
      </c>
      <c r="S361">
        <v>0</v>
      </c>
      <c r="T361">
        <v>0</v>
      </c>
      <c r="U361">
        <v>0</v>
      </c>
      <c r="V361">
        <v>2</v>
      </c>
      <c r="W361">
        <v>0</v>
      </c>
      <c r="X361">
        <v>0</v>
      </c>
      <c r="Y361">
        <v>0</v>
      </c>
      <c r="Z361">
        <v>0</v>
      </c>
      <c r="AA361">
        <v>2</v>
      </c>
      <c r="AB361">
        <v>0</v>
      </c>
      <c r="AC361">
        <v>0</v>
      </c>
      <c r="AD361">
        <v>0</v>
      </c>
      <c r="AE361">
        <v>0</v>
      </c>
      <c r="AF361">
        <v>0</v>
      </c>
      <c r="AG361">
        <v>0</v>
      </c>
      <c r="AH361">
        <v>0</v>
      </c>
      <c r="AI361">
        <v>0</v>
      </c>
      <c r="AJ361">
        <v>0</v>
      </c>
      <c r="AK361">
        <v>0</v>
      </c>
      <c r="AL361" s="8">
        <v>0</v>
      </c>
      <c r="AM361">
        <v>0</v>
      </c>
      <c r="AN361">
        <v>0</v>
      </c>
      <c r="AO361">
        <v>0</v>
      </c>
      <c r="AP361">
        <v>0</v>
      </c>
      <c r="AQ361">
        <v>0</v>
      </c>
      <c r="AR361">
        <v>0</v>
      </c>
      <c r="AS361">
        <v>2</v>
      </c>
      <c r="AT361">
        <v>0</v>
      </c>
      <c r="AU361">
        <v>0</v>
      </c>
      <c r="AV361">
        <v>0</v>
      </c>
      <c r="AW361">
        <v>0</v>
      </c>
      <c r="AX361">
        <v>0</v>
      </c>
      <c r="AY361">
        <v>0</v>
      </c>
      <c r="AZ361">
        <v>0</v>
      </c>
      <c r="BA361">
        <v>0</v>
      </c>
      <c r="BB361">
        <v>0</v>
      </c>
      <c r="BC361">
        <v>0</v>
      </c>
      <c r="BD361">
        <v>0</v>
      </c>
      <c r="BE361">
        <v>0</v>
      </c>
      <c r="BF361">
        <v>0</v>
      </c>
      <c r="BG361">
        <v>0</v>
      </c>
      <c r="BH361">
        <v>0</v>
      </c>
      <c r="BI361">
        <v>0</v>
      </c>
      <c r="BJ361">
        <v>0</v>
      </c>
      <c r="BK361">
        <v>3</v>
      </c>
      <c r="BL361">
        <v>0</v>
      </c>
      <c r="BM361">
        <v>0</v>
      </c>
      <c r="BN361">
        <v>0</v>
      </c>
      <c r="BO361">
        <v>0</v>
      </c>
      <c r="BP361">
        <v>0</v>
      </c>
      <c r="BQ361">
        <v>0</v>
      </c>
      <c r="BR361">
        <v>0</v>
      </c>
      <c r="BS361">
        <v>0</v>
      </c>
      <c r="BT361">
        <v>0</v>
      </c>
      <c r="BU361">
        <v>0</v>
      </c>
      <c r="BV361">
        <v>0</v>
      </c>
      <c r="BW361">
        <v>0</v>
      </c>
      <c r="BX361">
        <v>0</v>
      </c>
      <c r="BY361">
        <v>0</v>
      </c>
      <c r="BZ361">
        <v>0</v>
      </c>
      <c r="CA361">
        <v>0</v>
      </c>
      <c r="CB361">
        <v>0</v>
      </c>
      <c r="CC361">
        <v>0</v>
      </c>
      <c r="CD361">
        <v>0</v>
      </c>
      <c r="CE361">
        <v>0</v>
      </c>
      <c r="CF361">
        <v>0</v>
      </c>
      <c r="CG361">
        <v>0</v>
      </c>
      <c r="CH361">
        <v>0</v>
      </c>
      <c r="CI361">
        <v>0</v>
      </c>
      <c r="CJ361">
        <v>0</v>
      </c>
      <c r="CK361">
        <v>0</v>
      </c>
      <c r="CL361">
        <v>0</v>
      </c>
      <c r="CM361">
        <v>0</v>
      </c>
      <c r="CN361">
        <v>1</v>
      </c>
      <c r="CO361">
        <v>0</v>
      </c>
      <c r="CP361">
        <v>0</v>
      </c>
      <c r="CQ361">
        <v>0</v>
      </c>
      <c r="CR361">
        <v>0</v>
      </c>
      <c r="CS361">
        <v>1</v>
      </c>
      <c r="CT361">
        <v>0</v>
      </c>
      <c r="CU361">
        <v>1</v>
      </c>
      <c r="CV361">
        <v>1</v>
      </c>
      <c r="CW361">
        <v>0</v>
      </c>
      <c r="CX361">
        <v>0</v>
      </c>
      <c r="CY361">
        <v>0</v>
      </c>
      <c r="CZ361">
        <v>0</v>
      </c>
      <c r="DA361">
        <v>2</v>
      </c>
      <c r="DB361">
        <v>0</v>
      </c>
      <c r="DC361">
        <v>2</v>
      </c>
      <c r="DD361">
        <v>0</v>
      </c>
      <c r="DE361">
        <v>0</v>
      </c>
      <c r="DF361">
        <v>2</v>
      </c>
      <c r="DG361">
        <v>0</v>
      </c>
      <c r="DH361">
        <v>0</v>
      </c>
      <c r="DI361">
        <v>0</v>
      </c>
      <c r="DJ361">
        <v>0</v>
      </c>
      <c r="DK361">
        <v>0</v>
      </c>
      <c r="DL361">
        <v>0</v>
      </c>
      <c r="DM361">
        <v>0</v>
      </c>
      <c r="DN361">
        <v>0</v>
      </c>
      <c r="DO361">
        <v>0</v>
      </c>
      <c r="DP361">
        <v>0</v>
      </c>
      <c r="DQ361">
        <v>0</v>
      </c>
      <c r="DR361">
        <v>0</v>
      </c>
      <c r="DS361">
        <v>0</v>
      </c>
      <c r="DT361">
        <v>0</v>
      </c>
      <c r="DU361">
        <v>0</v>
      </c>
      <c r="DV361">
        <v>3</v>
      </c>
      <c r="DW361">
        <v>0</v>
      </c>
      <c r="DX361">
        <v>0</v>
      </c>
      <c r="DY361">
        <v>0</v>
      </c>
      <c r="DZ361">
        <v>2</v>
      </c>
      <c r="EA361">
        <v>2</v>
      </c>
      <c r="EB361">
        <v>2</v>
      </c>
      <c r="EC361">
        <v>2</v>
      </c>
      <c r="ED361">
        <v>0</v>
      </c>
      <c r="EE361">
        <v>0</v>
      </c>
      <c r="EF361">
        <v>0</v>
      </c>
      <c r="EG361">
        <v>0</v>
      </c>
      <c r="EH361">
        <v>0</v>
      </c>
      <c r="EI361">
        <v>0</v>
      </c>
      <c r="EJ361">
        <v>0</v>
      </c>
      <c r="EK361">
        <v>2</v>
      </c>
      <c r="EL361">
        <v>0</v>
      </c>
      <c r="EM361">
        <v>0</v>
      </c>
      <c r="EN361">
        <v>0</v>
      </c>
      <c r="EO361">
        <v>2</v>
      </c>
      <c r="EP361">
        <v>0</v>
      </c>
      <c r="EQ361">
        <v>0</v>
      </c>
      <c r="ER361">
        <v>0</v>
      </c>
      <c r="ES361">
        <v>0</v>
      </c>
      <c r="ET361">
        <v>0</v>
      </c>
      <c r="EU361">
        <v>0</v>
      </c>
      <c r="EV361">
        <v>0</v>
      </c>
      <c r="EW361">
        <v>0</v>
      </c>
      <c r="EX361">
        <v>3</v>
      </c>
      <c r="EY361">
        <v>0</v>
      </c>
      <c r="EZ361">
        <v>0</v>
      </c>
      <c r="FA361">
        <v>0</v>
      </c>
      <c r="FB361">
        <v>0</v>
      </c>
      <c r="FC361">
        <v>0</v>
      </c>
    </row>
    <row r="362" spans="1:159" x14ac:dyDescent="0.25">
      <c r="A362" t="s">
        <v>518</v>
      </c>
      <c r="B362">
        <v>0</v>
      </c>
      <c r="C362">
        <v>0</v>
      </c>
      <c r="D362">
        <v>0</v>
      </c>
      <c r="E362">
        <v>0</v>
      </c>
      <c r="F362">
        <v>0</v>
      </c>
      <c r="G362">
        <v>0</v>
      </c>
      <c r="H362">
        <v>0</v>
      </c>
      <c r="I362">
        <v>0</v>
      </c>
      <c r="J362">
        <v>0</v>
      </c>
      <c r="K362">
        <v>0</v>
      </c>
      <c r="L362">
        <v>0</v>
      </c>
      <c r="M362">
        <v>0</v>
      </c>
      <c r="N362">
        <v>0</v>
      </c>
      <c r="O362">
        <v>0</v>
      </c>
      <c r="P362">
        <v>0</v>
      </c>
      <c r="Q362">
        <v>0</v>
      </c>
      <c r="R362">
        <v>0</v>
      </c>
      <c r="S362">
        <v>0</v>
      </c>
      <c r="T362">
        <v>0</v>
      </c>
      <c r="U362">
        <v>0</v>
      </c>
      <c r="V362">
        <v>2</v>
      </c>
      <c r="W362">
        <v>0</v>
      </c>
      <c r="X362">
        <v>0</v>
      </c>
      <c r="Y362">
        <v>0</v>
      </c>
      <c r="Z362">
        <v>0</v>
      </c>
      <c r="AA362">
        <v>1</v>
      </c>
      <c r="AB362">
        <v>0</v>
      </c>
      <c r="AC362">
        <v>0</v>
      </c>
      <c r="AD362">
        <v>0</v>
      </c>
      <c r="AE362">
        <v>0</v>
      </c>
      <c r="AF362">
        <v>0</v>
      </c>
      <c r="AG362">
        <v>0</v>
      </c>
      <c r="AH362">
        <v>0</v>
      </c>
      <c r="AI362">
        <v>0</v>
      </c>
      <c r="AJ362">
        <v>0</v>
      </c>
      <c r="AK362">
        <v>0</v>
      </c>
      <c r="AL362" s="8">
        <v>0</v>
      </c>
      <c r="AM362">
        <v>0</v>
      </c>
      <c r="AN362">
        <v>0</v>
      </c>
      <c r="AO362">
        <v>0</v>
      </c>
      <c r="AP362">
        <v>0</v>
      </c>
      <c r="AQ362">
        <v>0</v>
      </c>
      <c r="AR362">
        <v>0</v>
      </c>
      <c r="AS362">
        <v>3</v>
      </c>
      <c r="AT362">
        <v>0</v>
      </c>
      <c r="AU362">
        <v>0</v>
      </c>
      <c r="AV362">
        <v>0</v>
      </c>
      <c r="AW362">
        <v>0</v>
      </c>
      <c r="AX362">
        <v>0</v>
      </c>
      <c r="AY362">
        <v>0</v>
      </c>
      <c r="AZ362">
        <v>0</v>
      </c>
      <c r="BA362">
        <v>0</v>
      </c>
      <c r="BB362">
        <v>0</v>
      </c>
      <c r="BC362">
        <v>0</v>
      </c>
      <c r="BD362">
        <v>0</v>
      </c>
      <c r="BE362">
        <v>0</v>
      </c>
      <c r="BF362">
        <v>0</v>
      </c>
      <c r="BG362">
        <v>0</v>
      </c>
      <c r="BH362">
        <v>0</v>
      </c>
      <c r="BI362">
        <v>0</v>
      </c>
      <c r="BJ362">
        <v>0</v>
      </c>
      <c r="BK362">
        <v>2</v>
      </c>
      <c r="BL362">
        <v>0</v>
      </c>
      <c r="BM362">
        <v>0</v>
      </c>
      <c r="BN362">
        <v>0</v>
      </c>
      <c r="BO362">
        <v>0</v>
      </c>
      <c r="BP362">
        <v>0</v>
      </c>
      <c r="BQ362">
        <v>0</v>
      </c>
      <c r="BR362">
        <v>0</v>
      </c>
      <c r="BS362">
        <v>0</v>
      </c>
      <c r="BT362">
        <v>0</v>
      </c>
      <c r="BU362">
        <v>0</v>
      </c>
      <c r="BV362">
        <v>0</v>
      </c>
      <c r="BW362">
        <v>0</v>
      </c>
      <c r="BX362">
        <v>0</v>
      </c>
      <c r="BY362">
        <v>0</v>
      </c>
      <c r="BZ362">
        <v>0</v>
      </c>
      <c r="CA362">
        <v>0</v>
      </c>
      <c r="CB362">
        <v>0</v>
      </c>
      <c r="CC362">
        <v>0</v>
      </c>
      <c r="CD362">
        <v>0</v>
      </c>
      <c r="CE362">
        <v>0</v>
      </c>
      <c r="CF362">
        <v>0</v>
      </c>
      <c r="CG362">
        <v>0</v>
      </c>
      <c r="CH362">
        <v>0</v>
      </c>
      <c r="CI362">
        <v>0</v>
      </c>
      <c r="CJ362">
        <v>0</v>
      </c>
      <c r="CK362">
        <v>0</v>
      </c>
      <c r="CL362">
        <v>0</v>
      </c>
      <c r="CM362">
        <v>0</v>
      </c>
      <c r="CN362">
        <v>2</v>
      </c>
      <c r="CO362">
        <v>0</v>
      </c>
      <c r="CP362">
        <v>0</v>
      </c>
      <c r="CQ362">
        <v>0</v>
      </c>
      <c r="CR362">
        <v>0</v>
      </c>
      <c r="CS362">
        <v>0</v>
      </c>
      <c r="CT362">
        <v>0</v>
      </c>
      <c r="CU362">
        <v>3</v>
      </c>
      <c r="CV362">
        <v>2</v>
      </c>
      <c r="CW362">
        <v>0</v>
      </c>
      <c r="CX362">
        <v>0</v>
      </c>
      <c r="CY362">
        <v>0</v>
      </c>
      <c r="CZ362">
        <v>0</v>
      </c>
      <c r="DA362">
        <v>2</v>
      </c>
      <c r="DB362">
        <v>0</v>
      </c>
      <c r="DC362">
        <v>1</v>
      </c>
      <c r="DD362">
        <v>0</v>
      </c>
      <c r="DE362">
        <v>0</v>
      </c>
      <c r="DF362">
        <v>2</v>
      </c>
      <c r="DG362">
        <v>0</v>
      </c>
      <c r="DH362">
        <v>0</v>
      </c>
      <c r="DI362">
        <v>0</v>
      </c>
      <c r="DJ362">
        <v>0</v>
      </c>
      <c r="DK362">
        <v>0</v>
      </c>
      <c r="DL362">
        <v>0</v>
      </c>
      <c r="DM362">
        <v>0</v>
      </c>
      <c r="DN362">
        <v>0</v>
      </c>
      <c r="DO362">
        <v>0</v>
      </c>
      <c r="DP362">
        <v>0</v>
      </c>
      <c r="DQ362">
        <v>0</v>
      </c>
      <c r="DR362">
        <v>0</v>
      </c>
      <c r="DS362">
        <v>0</v>
      </c>
      <c r="DT362">
        <v>0</v>
      </c>
      <c r="DU362">
        <v>0</v>
      </c>
      <c r="DV362">
        <v>2</v>
      </c>
      <c r="DW362">
        <v>0</v>
      </c>
      <c r="DX362">
        <v>0</v>
      </c>
      <c r="DY362">
        <v>0</v>
      </c>
      <c r="DZ362">
        <v>2</v>
      </c>
      <c r="EA362">
        <v>0</v>
      </c>
      <c r="EB362">
        <v>2</v>
      </c>
      <c r="EC362">
        <v>3</v>
      </c>
      <c r="ED362">
        <v>0</v>
      </c>
      <c r="EE362">
        <v>0</v>
      </c>
      <c r="EF362">
        <v>0</v>
      </c>
      <c r="EG362">
        <v>0</v>
      </c>
      <c r="EH362">
        <v>0</v>
      </c>
      <c r="EI362">
        <v>0</v>
      </c>
      <c r="EJ362">
        <v>0</v>
      </c>
      <c r="EK362">
        <v>0</v>
      </c>
      <c r="EL362">
        <v>0</v>
      </c>
      <c r="EM362">
        <v>0</v>
      </c>
      <c r="EN362">
        <v>0</v>
      </c>
      <c r="EO362">
        <v>2</v>
      </c>
      <c r="EP362">
        <v>0</v>
      </c>
      <c r="EQ362">
        <v>0</v>
      </c>
      <c r="ER362">
        <v>0</v>
      </c>
      <c r="ES362">
        <v>0</v>
      </c>
      <c r="ET362">
        <v>0</v>
      </c>
      <c r="EU362">
        <v>0</v>
      </c>
      <c r="EV362">
        <v>0</v>
      </c>
      <c r="EW362">
        <v>0</v>
      </c>
      <c r="EX362">
        <v>0</v>
      </c>
      <c r="EY362">
        <v>0</v>
      </c>
      <c r="EZ362">
        <v>0</v>
      </c>
      <c r="FA362">
        <v>0</v>
      </c>
      <c r="FB362">
        <v>0</v>
      </c>
      <c r="FC362">
        <v>0</v>
      </c>
    </row>
    <row r="363" spans="1:159" x14ac:dyDescent="0.25">
      <c r="A363" t="s">
        <v>519</v>
      </c>
      <c r="B363">
        <v>0</v>
      </c>
      <c r="C363">
        <v>0</v>
      </c>
      <c r="D363">
        <v>0</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1</v>
      </c>
      <c r="AB363">
        <v>0</v>
      </c>
      <c r="AC363">
        <v>0</v>
      </c>
      <c r="AD363">
        <v>0</v>
      </c>
      <c r="AE363">
        <v>0</v>
      </c>
      <c r="AF363">
        <v>0</v>
      </c>
      <c r="AG363">
        <v>0</v>
      </c>
      <c r="AH363">
        <v>0</v>
      </c>
      <c r="AI363">
        <v>0</v>
      </c>
      <c r="AJ363">
        <v>0</v>
      </c>
      <c r="AK363">
        <v>0</v>
      </c>
      <c r="AL363" s="8">
        <v>0</v>
      </c>
      <c r="AM363">
        <v>0</v>
      </c>
      <c r="AN363">
        <v>0</v>
      </c>
      <c r="AO363">
        <v>0</v>
      </c>
      <c r="AP363">
        <v>0</v>
      </c>
      <c r="AQ363">
        <v>0</v>
      </c>
      <c r="AR363">
        <v>0</v>
      </c>
      <c r="AS363">
        <v>0</v>
      </c>
      <c r="AT363">
        <v>0</v>
      </c>
      <c r="AU363">
        <v>0</v>
      </c>
      <c r="AV363">
        <v>0</v>
      </c>
      <c r="AW363">
        <v>0</v>
      </c>
      <c r="AX363">
        <v>0</v>
      </c>
      <c r="AY363">
        <v>0</v>
      </c>
      <c r="AZ363">
        <v>0</v>
      </c>
      <c r="BA363">
        <v>0</v>
      </c>
      <c r="BB363">
        <v>0</v>
      </c>
      <c r="BC363">
        <v>0</v>
      </c>
      <c r="BD363">
        <v>0</v>
      </c>
      <c r="BE363">
        <v>0</v>
      </c>
      <c r="BF363">
        <v>0</v>
      </c>
      <c r="BG363">
        <v>3</v>
      </c>
      <c r="BH363">
        <v>0</v>
      </c>
      <c r="BI363">
        <v>0</v>
      </c>
      <c r="BJ363">
        <v>0</v>
      </c>
      <c r="BK363">
        <v>0</v>
      </c>
      <c r="BL363">
        <v>0</v>
      </c>
      <c r="BM363">
        <v>0</v>
      </c>
      <c r="BN363">
        <v>0</v>
      </c>
      <c r="BO363">
        <v>0</v>
      </c>
      <c r="BP363">
        <v>0</v>
      </c>
      <c r="BQ363">
        <v>0</v>
      </c>
      <c r="BR363">
        <v>1</v>
      </c>
      <c r="BS363">
        <v>0</v>
      </c>
      <c r="BT363">
        <v>0</v>
      </c>
      <c r="BU363">
        <v>0</v>
      </c>
      <c r="BV363">
        <v>0</v>
      </c>
      <c r="BW363">
        <v>0</v>
      </c>
      <c r="BX363">
        <v>0</v>
      </c>
      <c r="BY363">
        <v>0</v>
      </c>
      <c r="BZ363">
        <v>0</v>
      </c>
      <c r="CA363">
        <v>0</v>
      </c>
      <c r="CB363">
        <v>0</v>
      </c>
      <c r="CC363">
        <v>0</v>
      </c>
      <c r="CD363">
        <v>0</v>
      </c>
      <c r="CE363">
        <v>0</v>
      </c>
      <c r="CF363">
        <v>0</v>
      </c>
      <c r="CG363">
        <v>0</v>
      </c>
      <c r="CH363">
        <v>0</v>
      </c>
      <c r="CI363">
        <v>0</v>
      </c>
      <c r="CJ363">
        <v>0</v>
      </c>
      <c r="CK363">
        <v>0</v>
      </c>
      <c r="CL363">
        <v>0</v>
      </c>
      <c r="CM363">
        <v>0</v>
      </c>
      <c r="CN363">
        <v>2</v>
      </c>
      <c r="CO363">
        <v>0</v>
      </c>
      <c r="CP363">
        <v>0</v>
      </c>
      <c r="CQ363">
        <v>0</v>
      </c>
      <c r="CR363">
        <v>1</v>
      </c>
      <c r="CS363">
        <v>1</v>
      </c>
      <c r="CT363">
        <v>0</v>
      </c>
      <c r="CU363">
        <v>3</v>
      </c>
      <c r="CV363">
        <v>1</v>
      </c>
      <c r="CW363">
        <v>0</v>
      </c>
      <c r="CX363">
        <v>0</v>
      </c>
      <c r="CY363">
        <v>0</v>
      </c>
      <c r="CZ363">
        <v>0</v>
      </c>
      <c r="DA363">
        <v>3</v>
      </c>
      <c r="DB363">
        <v>0</v>
      </c>
      <c r="DC363">
        <v>0</v>
      </c>
      <c r="DD363">
        <v>0</v>
      </c>
      <c r="DE363">
        <v>0</v>
      </c>
      <c r="DF363">
        <v>1</v>
      </c>
      <c r="DG363">
        <v>0</v>
      </c>
      <c r="DH363">
        <v>0</v>
      </c>
      <c r="DI363">
        <v>0</v>
      </c>
      <c r="DJ363">
        <v>0</v>
      </c>
      <c r="DK363">
        <v>0</v>
      </c>
      <c r="DL363">
        <v>0</v>
      </c>
      <c r="DM363">
        <v>0</v>
      </c>
      <c r="DN363">
        <v>0</v>
      </c>
      <c r="DO363">
        <v>0</v>
      </c>
      <c r="DP363">
        <v>0</v>
      </c>
      <c r="DQ363">
        <v>0</v>
      </c>
      <c r="DR363">
        <v>0</v>
      </c>
      <c r="DS363">
        <v>0</v>
      </c>
      <c r="DT363">
        <v>0</v>
      </c>
      <c r="DU363">
        <v>0</v>
      </c>
      <c r="DV363">
        <v>2</v>
      </c>
      <c r="DW363">
        <v>0</v>
      </c>
      <c r="DX363">
        <v>0</v>
      </c>
      <c r="DY363">
        <v>0</v>
      </c>
      <c r="DZ363">
        <v>2</v>
      </c>
      <c r="EA363">
        <v>0</v>
      </c>
      <c r="EB363">
        <v>2</v>
      </c>
      <c r="EC363">
        <v>3</v>
      </c>
      <c r="ED363">
        <v>0</v>
      </c>
      <c r="EE363">
        <v>0</v>
      </c>
      <c r="EF363">
        <v>0</v>
      </c>
      <c r="EG363">
        <v>0</v>
      </c>
      <c r="EH363">
        <v>0</v>
      </c>
      <c r="EI363">
        <v>0</v>
      </c>
      <c r="EJ363">
        <v>0</v>
      </c>
      <c r="EK363">
        <v>0</v>
      </c>
      <c r="EL363">
        <v>0</v>
      </c>
      <c r="EM363">
        <v>0</v>
      </c>
      <c r="EN363">
        <v>0</v>
      </c>
      <c r="EO363">
        <v>2</v>
      </c>
      <c r="EP363">
        <v>0</v>
      </c>
      <c r="EQ363">
        <v>0</v>
      </c>
      <c r="ER363">
        <v>0</v>
      </c>
      <c r="ES363">
        <v>0</v>
      </c>
      <c r="ET363">
        <v>0</v>
      </c>
      <c r="EU363">
        <v>0</v>
      </c>
      <c r="EV363">
        <v>0</v>
      </c>
      <c r="EW363">
        <v>0</v>
      </c>
      <c r="EX363">
        <v>0</v>
      </c>
      <c r="EY363">
        <v>0</v>
      </c>
      <c r="EZ363">
        <v>0</v>
      </c>
      <c r="FA363">
        <v>0</v>
      </c>
      <c r="FB363">
        <v>0</v>
      </c>
      <c r="FC363">
        <v>0</v>
      </c>
    </row>
    <row r="364" spans="1:159" x14ac:dyDescent="0.25">
      <c r="A364" t="s">
        <v>520</v>
      </c>
      <c r="B364">
        <v>0</v>
      </c>
      <c r="C364">
        <v>0</v>
      </c>
      <c r="D364">
        <v>0</v>
      </c>
      <c r="E364">
        <v>0</v>
      </c>
      <c r="F364">
        <v>0</v>
      </c>
      <c r="G364">
        <v>0</v>
      </c>
      <c r="H364">
        <v>0</v>
      </c>
      <c r="I364">
        <v>0</v>
      </c>
      <c r="J364">
        <v>0</v>
      </c>
      <c r="K364">
        <v>0</v>
      </c>
      <c r="L364">
        <v>0</v>
      </c>
      <c r="M364">
        <v>0</v>
      </c>
      <c r="N364">
        <v>0</v>
      </c>
      <c r="O364">
        <v>0</v>
      </c>
      <c r="P364">
        <v>0</v>
      </c>
      <c r="Q364">
        <v>1</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v>0</v>
      </c>
      <c r="AL364" s="8">
        <v>0</v>
      </c>
      <c r="AM364">
        <v>0</v>
      </c>
      <c r="AN364">
        <v>0</v>
      </c>
      <c r="AO364">
        <v>0</v>
      </c>
      <c r="AP364">
        <v>0</v>
      </c>
      <c r="AQ364">
        <v>0</v>
      </c>
      <c r="AR364">
        <v>0</v>
      </c>
      <c r="AS364">
        <v>0</v>
      </c>
      <c r="AT364">
        <v>0</v>
      </c>
      <c r="AU364">
        <v>0</v>
      </c>
      <c r="AV364">
        <v>0</v>
      </c>
      <c r="AW364">
        <v>0</v>
      </c>
      <c r="AX364">
        <v>0</v>
      </c>
      <c r="AY364">
        <v>0</v>
      </c>
      <c r="AZ364">
        <v>0</v>
      </c>
      <c r="BA364">
        <v>0</v>
      </c>
      <c r="BB364">
        <v>0</v>
      </c>
      <c r="BC364">
        <v>0</v>
      </c>
      <c r="BD364">
        <v>0</v>
      </c>
      <c r="BE364">
        <v>0</v>
      </c>
      <c r="BF364">
        <v>0</v>
      </c>
      <c r="BG364">
        <v>0</v>
      </c>
      <c r="BH364">
        <v>0</v>
      </c>
      <c r="BI364">
        <v>0</v>
      </c>
      <c r="BJ364">
        <v>0</v>
      </c>
      <c r="BK364">
        <v>2</v>
      </c>
      <c r="BL364">
        <v>0</v>
      </c>
      <c r="BM364">
        <v>0</v>
      </c>
      <c r="BN364">
        <v>0</v>
      </c>
      <c r="BO364">
        <v>0</v>
      </c>
      <c r="BP364">
        <v>0</v>
      </c>
      <c r="BQ364">
        <v>0</v>
      </c>
      <c r="BR364">
        <v>0</v>
      </c>
      <c r="BS364">
        <v>0</v>
      </c>
      <c r="BT364">
        <v>0</v>
      </c>
      <c r="BU364">
        <v>0</v>
      </c>
      <c r="BV364">
        <v>0</v>
      </c>
      <c r="BW364">
        <v>0</v>
      </c>
      <c r="BX364">
        <v>0</v>
      </c>
      <c r="BY364">
        <v>0</v>
      </c>
      <c r="BZ364">
        <v>0</v>
      </c>
      <c r="CA364">
        <v>0</v>
      </c>
      <c r="CB364">
        <v>0</v>
      </c>
      <c r="CC364">
        <v>0</v>
      </c>
      <c r="CD364">
        <v>0</v>
      </c>
      <c r="CE364">
        <v>0</v>
      </c>
      <c r="CF364">
        <v>0</v>
      </c>
      <c r="CG364">
        <v>0</v>
      </c>
      <c r="CH364">
        <v>0</v>
      </c>
      <c r="CI364">
        <v>0</v>
      </c>
      <c r="CJ364">
        <v>0</v>
      </c>
      <c r="CK364">
        <v>0</v>
      </c>
      <c r="CL364">
        <v>0</v>
      </c>
      <c r="CM364">
        <v>0</v>
      </c>
      <c r="CN364">
        <v>1</v>
      </c>
      <c r="CO364">
        <v>0</v>
      </c>
      <c r="CP364">
        <v>0</v>
      </c>
      <c r="CQ364">
        <v>0</v>
      </c>
      <c r="CR364">
        <v>0</v>
      </c>
      <c r="CS364">
        <v>0</v>
      </c>
      <c r="CT364">
        <v>0</v>
      </c>
      <c r="CU364">
        <v>0</v>
      </c>
      <c r="CV364">
        <v>0</v>
      </c>
      <c r="CW364">
        <v>0</v>
      </c>
      <c r="CX364">
        <v>0</v>
      </c>
      <c r="CY364">
        <v>0</v>
      </c>
      <c r="CZ364">
        <v>0</v>
      </c>
      <c r="DA364">
        <v>3</v>
      </c>
      <c r="DB364">
        <v>0</v>
      </c>
      <c r="DC364">
        <v>1</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2</v>
      </c>
      <c r="DW364">
        <v>0</v>
      </c>
      <c r="DX364">
        <v>0</v>
      </c>
      <c r="DY364">
        <v>0</v>
      </c>
      <c r="DZ364">
        <v>0</v>
      </c>
      <c r="EA364">
        <v>0</v>
      </c>
      <c r="EB364">
        <v>0</v>
      </c>
      <c r="EC364">
        <v>3</v>
      </c>
      <c r="ED364">
        <v>0</v>
      </c>
      <c r="EE364">
        <v>0</v>
      </c>
      <c r="EF364">
        <v>0</v>
      </c>
      <c r="EG364">
        <v>0</v>
      </c>
      <c r="EH364">
        <v>0</v>
      </c>
      <c r="EI364">
        <v>0</v>
      </c>
      <c r="EJ364">
        <v>0</v>
      </c>
      <c r="EK364">
        <v>0</v>
      </c>
      <c r="EL364">
        <v>0</v>
      </c>
      <c r="EM364">
        <v>0</v>
      </c>
      <c r="EN364">
        <v>2</v>
      </c>
      <c r="EO364">
        <v>0</v>
      </c>
      <c r="EP364">
        <v>0</v>
      </c>
      <c r="EQ364">
        <v>0</v>
      </c>
      <c r="ER364">
        <v>0</v>
      </c>
      <c r="ES364">
        <v>0</v>
      </c>
      <c r="ET364">
        <v>0</v>
      </c>
      <c r="EU364">
        <v>0</v>
      </c>
      <c r="EV364">
        <v>0</v>
      </c>
      <c r="EW364">
        <v>0</v>
      </c>
      <c r="EX364">
        <v>0</v>
      </c>
      <c r="EY364">
        <v>0</v>
      </c>
      <c r="EZ364">
        <v>0</v>
      </c>
      <c r="FA364">
        <v>0</v>
      </c>
      <c r="FB364">
        <v>0</v>
      </c>
      <c r="FC364">
        <v>0</v>
      </c>
    </row>
    <row r="365" spans="1:159" x14ac:dyDescent="0.25">
      <c r="A365" t="s">
        <v>521</v>
      </c>
      <c r="B365">
        <v>0</v>
      </c>
      <c r="C365">
        <v>0</v>
      </c>
      <c r="D365">
        <v>0</v>
      </c>
      <c r="E365">
        <v>0</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v>0</v>
      </c>
      <c r="AL365" s="8">
        <v>0</v>
      </c>
      <c r="AM365">
        <v>0</v>
      </c>
      <c r="AN365">
        <v>0</v>
      </c>
      <c r="AO365">
        <v>0</v>
      </c>
      <c r="AP365">
        <v>0</v>
      </c>
      <c r="AQ365">
        <v>0</v>
      </c>
      <c r="AR365">
        <v>0</v>
      </c>
      <c r="AS365">
        <v>0</v>
      </c>
      <c r="AT365">
        <v>0</v>
      </c>
      <c r="AU365">
        <v>0</v>
      </c>
      <c r="AV365">
        <v>0</v>
      </c>
      <c r="AW365">
        <v>0</v>
      </c>
      <c r="AX365">
        <v>0</v>
      </c>
      <c r="AY365">
        <v>0</v>
      </c>
      <c r="AZ365">
        <v>0</v>
      </c>
      <c r="BA365">
        <v>0</v>
      </c>
      <c r="BB365">
        <v>0</v>
      </c>
      <c r="BC365">
        <v>0</v>
      </c>
      <c r="BD365">
        <v>0</v>
      </c>
      <c r="BE365">
        <v>0</v>
      </c>
      <c r="BF365">
        <v>0</v>
      </c>
      <c r="BG365">
        <v>0</v>
      </c>
      <c r="BH365">
        <v>0</v>
      </c>
      <c r="BI365">
        <v>0</v>
      </c>
      <c r="BJ365">
        <v>0</v>
      </c>
      <c r="BK365">
        <v>2</v>
      </c>
      <c r="BL365">
        <v>0</v>
      </c>
      <c r="BM365">
        <v>0</v>
      </c>
      <c r="BN365">
        <v>0</v>
      </c>
      <c r="BO365">
        <v>0</v>
      </c>
      <c r="BP365">
        <v>0</v>
      </c>
      <c r="BQ365">
        <v>0</v>
      </c>
      <c r="BR365">
        <v>2</v>
      </c>
      <c r="BS365">
        <v>0</v>
      </c>
      <c r="BT365">
        <v>0</v>
      </c>
      <c r="BU365">
        <v>0</v>
      </c>
      <c r="BV365">
        <v>0</v>
      </c>
      <c r="BW365">
        <v>0</v>
      </c>
      <c r="BX365">
        <v>0</v>
      </c>
      <c r="BY365">
        <v>0</v>
      </c>
      <c r="BZ365">
        <v>0</v>
      </c>
      <c r="CA365">
        <v>0</v>
      </c>
      <c r="CB365">
        <v>0</v>
      </c>
      <c r="CC365">
        <v>0</v>
      </c>
      <c r="CD365">
        <v>0</v>
      </c>
      <c r="CE365">
        <v>0</v>
      </c>
      <c r="CF365">
        <v>0</v>
      </c>
      <c r="CG365">
        <v>0</v>
      </c>
      <c r="CH365">
        <v>0</v>
      </c>
      <c r="CI365">
        <v>0</v>
      </c>
      <c r="CJ365">
        <v>0</v>
      </c>
      <c r="CK365">
        <v>0</v>
      </c>
      <c r="CL365">
        <v>0</v>
      </c>
      <c r="CM365">
        <v>0</v>
      </c>
      <c r="CN365">
        <v>2</v>
      </c>
      <c r="CO365">
        <v>0</v>
      </c>
      <c r="CP365">
        <v>0</v>
      </c>
      <c r="CQ365">
        <v>0</v>
      </c>
      <c r="CR365">
        <v>0</v>
      </c>
      <c r="CS365">
        <v>0</v>
      </c>
      <c r="CT365">
        <v>0</v>
      </c>
      <c r="CU365">
        <v>2</v>
      </c>
      <c r="CV365">
        <v>1</v>
      </c>
      <c r="CW365">
        <v>0</v>
      </c>
      <c r="CX365">
        <v>0</v>
      </c>
      <c r="CY365">
        <v>0</v>
      </c>
      <c r="CZ365">
        <v>0</v>
      </c>
      <c r="DA365">
        <v>3</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1</v>
      </c>
      <c r="DW365">
        <v>0</v>
      </c>
      <c r="DX365">
        <v>0</v>
      </c>
      <c r="DY365">
        <v>0</v>
      </c>
      <c r="DZ365">
        <v>0</v>
      </c>
      <c r="EA365">
        <v>0</v>
      </c>
      <c r="EB365">
        <v>2</v>
      </c>
      <c r="EC365">
        <v>3</v>
      </c>
      <c r="ED365">
        <v>0</v>
      </c>
      <c r="EE365">
        <v>0</v>
      </c>
      <c r="EF365">
        <v>0</v>
      </c>
      <c r="EG365">
        <v>0</v>
      </c>
      <c r="EH365">
        <v>0</v>
      </c>
      <c r="EI365">
        <v>0</v>
      </c>
      <c r="EJ365">
        <v>0</v>
      </c>
      <c r="EK365">
        <v>0</v>
      </c>
      <c r="EL365">
        <v>0</v>
      </c>
      <c r="EM365">
        <v>0</v>
      </c>
      <c r="EN365">
        <v>2</v>
      </c>
      <c r="EO365">
        <v>2</v>
      </c>
      <c r="EP365">
        <v>0</v>
      </c>
      <c r="EQ365">
        <v>0</v>
      </c>
      <c r="ER365">
        <v>0</v>
      </c>
      <c r="ES365">
        <v>0</v>
      </c>
      <c r="ET365">
        <v>0</v>
      </c>
      <c r="EU365">
        <v>0</v>
      </c>
      <c r="EV365">
        <v>0</v>
      </c>
      <c r="EW365">
        <v>0</v>
      </c>
      <c r="EX365">
        <v>0</v>
      </c>
      <c r="EY365">
        <v>0</v>
      </c>
      <c r="EZ365">
        <v>0</v>
      </c>
      <c r="FA365">
        <v>0</v>
      </c>
      <c r="FB365">
        <v>0</v>
      </c>
      <c r="FC365">
        <v>0</v>
      </c>
    </row>
    <row r="366" spans="1:159" x14ac:dyDescent="0.25">
      <c r="A366" t="s">
        <v>522</v>
      </c>
      <c r="B366">
        <v>0</v>
      </c>
      <c r="C366">
        <v>0</v>
      </c>
      <c r="D366">
        <v>0</v>
      </c>
      <c r="E366">
        <v>0</v>
      </c>
      <c r="F366">
        <v>0</v>
      </c>
      <c r="G366">
        <v>0</v>
      </c>
      <c r="H366">
        <v>0</v>
      </c>
      <c r="I366">
        <v>0</v>
      </c>
      <c r="J366">
        <v>0</v>
      </c>
      <c r="K366">
        <v>0</v>
      </c>
      <c r="L366">
        <v>0</v>
      </c>
      <c r="M366">
        <v>0</v>
      </c>
      <c r="N366">
        <v>0</v>
      </c>
      <c r="O366">
        <v>0</v>
      </c>
      <c r="P366">
        <v>0</v>
      </c>
      <c r="Q366">
        <v>1</v>
      </c>
      <c r="R366">
        <v>0</v>
      </c>
      <c r="S366">
        <v>0</v>
      </c>
      <c r="T366">
        <v>0</v>
      </c>
      <c r="U366">
        <v>0</v>
      </c>
      <c r="V366">
        <v>0</v>
      </c>
      <c r="W366">
        <v>0</v>
      </c>
      <c r="X366">
        <v>1</v>
      </c>
      <c r="Y366">
        <v>0</v>
      </c>
      <c r="Z366">
        <v>0</v>
      </c>
      <c r="AA366">
        <v>0</v>
      </c>
      <c r="AB366">
        <v>0</v>
      </c>
      <c r="AC366">
        <v>0</v>
      </c>
      <c r="AD366">
        <v>0</v>
      </c>
      <c r="AE366">
        <v>0</v>
      </c>
      <c r="AF366">
        <v>0</v>
      </c>
      <c r="AG366">
        <v>0</v>
      </c>
      <c r="AH366">
        <v>0</v>
      </c>
      <c r="AI366">
        <v>0</v>
      </c>
      <c r="AJ366">
        <v>0</v>
      </c>
      <c r="AK366">
        <v>0</v>
      </c>
      <c r="AL366" s="8">
        <v>0</v>
      </c>
      <c r="AM366">
        <v>0</v>
      </c>
      <c r="AN366">
        <v>0</v>
      </c>
      <c r="AO366">
        <v>0</v>
      </c>
      <c r="AP366">
        <v>0</v>
      </c>
      <c r="AQ366">
        <v>0</v>
      </c>
      <c r="AR366">
        <v>0</v>
      </c>
      <c r="AS366">
        <v>2</v>
      </c>
      <c r="AT366">
        <v>0</v>
      </c>
      <c r="AU366">
        <v>0</v>
      </c>
      <c r="AV366">
        <v>0</v>
      </c>
      <c r="AW366">
        <v>0</v>
      </c>
      <c r="AX366">
        <v>0</v>
      </c>
      <c r="AY366">
        <v>0</v>
      </c>
      <c r="AZ366">
        <v>0</v>
      </c>
      <c r="BA366">
        <v>0</v>
      </c>
      <c r="BB366">
        <v>0</v>
      </c>
      <c r="BC366">
        <v>0</v>
      </c>
      <c r="BD366">
        <v>0</v>
      </c>
      <c r="BE366">
        <v>0</v>
      </c>
      <c r="BF366">
        <v>0</v>
      </c>
      <c r="BG366">
        <v>0</v>
      </c>
      <c r="BH366">
        <v>0</v>
      </c>
      <c r="BI366">
        <v>0</v>
      </c>
      <c r="BJ366">
        <v>0</v>
      </c>
      <c r="BK366">
        <v>0</v>
      </c>
      <c r="BL366">
        <v>0</v>
      </c>
      <c r="BM366">
        <v>0</v>
      </c>
      <c r="BN366">
        <v>0</v>
      </c>
      <c r="BO366">
        <v>0</v>
      </c>
      <c r="BP366">
        <v>0</v>
      </c>
      <c r="BQ366">
        <v>0</v>
      </c>
      <c r="BR366">
        <v>3</v>
      </c>
      <c r="BS366">
        <v>0</v>
      </c>
      <c r="BT366">
        <v>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1</v>
      </c>
      <c r="CO366">
        <v>0</v>
      </c>
      <c r="CP366">
        <v>0</v>
      </c>
      <c r="CQ366">
        <v>0</v>
      </c>
      <c r="CR366">
        <v>0</v>
      </c>
      <c r="CS366">
        <v>0</v>
      </c>
      <c r="CT366">
        <v>0</v>
      </c>
      <c r="CU366">
        <v>3</v>
      </c>
      <c r="CV366">
        <v>1</v>
      </c>
      <c r="CW366">
        <v>0</v>
      </c>
      <c r="CX366">
        <v>0</v>
      </c>
      <c r="CY366">
        <v>0</v>
      </c>
      <c r="CZ366">
        <v>0</v>
      </c>
      <c r="DA366">
        <v>3</v>
      </c>
      <c r="DB366">
        <v>0</v>
      </c>
      <c r="DC366">
        <v>2</v>
      </c>
      <c r="DD366">
        <v>0</v>
      </c>
      <c r="DE366">
        <v>0</v>
      </c>
      <c r="DF366">
        <v>2</v>
      </c>
      <c r="DG366">
        <v>0</v>
      </c>
      <c r="DH366">
        <v>0</v>
      </c>
      <c r="DI366">
        <v>0</v>
      </c>
      <c r="DJ366">
        <v>0</v>
      </c>
      <c r="DK366">
        <v>0</v>
      </c>
      <c r="DL366">
        <v>0</v>
      </c>
      <c r="DM366">
        <v>0</v>
      </c>
      <c r="DN366">
        <v>0</v>
      </c>
      <c r="DO366">
        <v>0</v>
      </c>
      <c r="DP366">
        <v>0</v>
      </c>
      <c r="DQ366">
        <v>0</v>
      </c>
      <c r="DR366">
        <v>0</v>
      </c>
      <c r="DS366">
        <v>1</v>
      </c>
      <c r="DT366">
        <v>0</v>
      </c>
      <c r="DU366">
        <v>0</v>
      </c>
      <c r="DV366">
        <v>0</v>
      </c>
      <c r="DW366">
        <v>0</v>
      </c>
      <c r="DX366">
        <v>0</v>
      </c>
      <c r="DY366">
        <v>0</v>
      </c>
      <c r="DZ366">
        <v>3</v>
      </c>
      <c r="EA366">
        <v>1</v>
      </c>
      <c r="EB366">
        <v>2</v>
      </c>
      <c r="EC366">
        <v>3</v>
      </c>
      <c r="ED366">
        <v>0</v>
      </c>
      <c r="EE366">
        <v>0</v>
      </c>
      <c r="EF366">
        <v>0</v>
      </c>
      <c r="EG366">
        <v>0</v>
      </c>
      <c r="EH366">
        <v>0</v>
      </c>
      <c r="EI366">
        <v>0</v>
      </c>
      <c r="EJ366">
        <v>0</v>
      </c>
      <c r="EK366">
        <v>1</v>
      </c>
      <c r="EL366">
        <v>0</v>
      </c>
      <c r="EM366">
        <v>0</v>
      </c>
      <c r="EN366">
        <v>2</v>
      </c>
      <c r="EO366">
        <v>2</v>
      </c>
      <c r="EP366">
        <v>0</v>
      </c>
      <c r="EQ366">
        <v>0</v>
      </c>
      <c r="ER366">
        <v>0</v>
      </c>
      <c r="ES366">
        <v>0</v>
      </c>
      <c r="ET366">
        <v>0</v>
      </c>
      <c r="EU366">
        <v>0</v>
      </c>
      <c r="EV366">
        <v>0</v>
      </c>
      <c r="EW366">
        <v>0</v>
      </c>
      <c r="EX366">
        <v>0</v>
      </c>
      <c r="EY366">
        <v>0</v>
      </c>
      <c r="EZ366">
        <v>0</v>
      </c>
      <c r="FA366">
        <v>0</v>
      </c>
      <c r="FB366">
        <v>0</v>
      </c>
      <c r="FC366">
        <v>0</v>
      </c>
    </row>
    <row r="367" spans="1:159" x14ac:dyDescent="0.25">
      <c r="A367" t="s">
        <v>523</v>
      </c>
      <c r="B367">
        <v>0</v>
      </c>
      <c r="C367">
        <v>0</v>
      </c>
      <c r="D367">
        <v>0</v>
      </c>
      <c r="E367">
        <v>0</v>
      </c>
      <c r="F367">
        <v>0</v>
      </c>
      <c r="G367">
        <v>0</v>
      </c>
      <c r="H367">
        <v>0</v>
      </c>
      <c r="I367">
        <v>0</v>
      </c>
      <c r="J367">
        <v>0</v>
      </c>
      <c r="K367">
        <v>0</v>
      </c>
      <c r="L367">
        <v>0</v>
      </c>
      <c r="M367">
        <v>0</v>
      </c>
      <c r="N367">
        <v>0</v>
      </c>
      <c r="O367">
        <v>0</v>
      </c>
      <c r="P367">
        <v>0</v>
      </c>
      <c r="Q367">
        <v>1</v>
      </c>
      <c r="R367">
        <v>0</v>
      </c>
      <c r="S367">
        <v>0</v>
      </c>
      <c r="T367">
        <v>0</v>
      </c>
      <c r="U367">
        <v>0</v>
      </c>
      <c r="V367">
        <v>2</v>
      </c>
      <c r="W367">
        <v>0</v>
      </c>
      <c r="X367">
        <v>2</v>
      </c>
      <c r="Y367">
        <v>0</v>
      </c>
      <c r="Z367">
        <v>0</v>
      </c>
      <c r="AA367">
        <v>2</v>
      </c>
      <c r="AB367">
        <v>1</v>
      </c>
      <c r="AC367">
        <v>0</v>
      </c>
      <c r="AD367">
        <v>0</v>
      </c>
      <c r="AE367">
        <v>0</v>
      </c>
      <c r="AF367">
        <v>0</v>
      </c>
      <c r="AG367">
        <v>0</v>
      </c>
      <c r="AH367">
        <v>0</v>
      </c>
      <c r="AI367">
        <v>0</v>
      </c>
      <c r="AJ367">
        <v>0</v>
      </c>
      <c r="AK367">
        <v>0</v>
      </c>
      <c r="AL367" s="8">
        <v>0</v>
      </c>
      <c r="AM367">
        <v>0</v>
      </c>
      <c r="AN367">
        <v>0</v>
      </c>
      <c r="AO367">
        <v>0</v>
      </c>
      <c r="AP367">
        <v>0</v>
      </c>
      <c r="AQ367">
        <v>0</v>
      </c>
      <c r="AR367">
        <v>0</v>
      </c>
      <c r="AS367">
        <v>2</v>
      </c>
      <c r="AT367">
        <v>0</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v>0</v>
      </c>
      <c r="BN367">
        <v>0</v>
      </c>
      <c r="BO367">
        <v>0</v>
      </c>
      <c r="BP367">
        <v>0</v>
      </c>
      <c r="BQ367">
        <v>0</v>
      </c>
      <c r="BR367">
        <v>1</v>
      </c>
      <c r="BS367">
        <v>0</v>
      </c>
      <c r="BT367">
        <v>0</v>
      </c>
      <c r="BU367">
        <v>0</v>
      </c>
      <c r="BV367">
        <v>0</v>
      </c>
      <c r="BW367">
        <v>0</v>
      </c>
      <c r="BX367">
        <v>0</v>
      </c>
      <c r="BY367">
        <v>0</v>
      </c>
      <c r="BZ367">
        <v>0</v>
      </c>
      <c r="CA367">
        <v>0</v>
      </c>
      <c r="CB367">
        <v>0</v>
      </c>
      <c r="CC367">
        <v>0</v>
      </c>
      <c r="CD367">
        <v>0</v>
      </c>
      <c r="CE367">
        <v>0</v>
      </c>
      <c r="CF367">
        <v>0</v>
      </c>
      <c r="CG367">
        <v>0</v>
      </c>
      <c r="CH367">
        <v>0</v>
      </c>
      <c r="CI367">
        <v>0</v>
      </c>
      <c r="CJ367">
        <v>0</v>
      </c>
      <c r="CK367">
        <v>0</v>
      </c>
      <c r="CL367">
        <v>0</v>
      </c>
      <c r="CM367">
        <v>0</v>
      </c>
      <c r="CN367">
        <v>0</v>
      </c>
      <c r="CO367">
        <v>0</v>
      </c>
      <c r="CP367">
        <v>0</v>
      </c>
      <c r="CQ367">
        <v>0</v>
      </c>
      <c r="CR367">
        <v>1</v>
      </c>
      <c r="CS367">
        <v>0</v>
      </c>
      <c r="CT367">
        <v>0</v>
      </c>
      <c r="CU367">
        <v>2</v>
      </c>
      <c r="CV367">
        <v>2</v>
      </c>
      <c r="CW367">
        <v>0</v>
      </c>
      <c r="CX367">
        <v>0</v>
      </c>
      <c r="CY367">
        <v>0</v>
      </c>
      <c r="CZ367">
        <v>3</v>
      </c>
      <c r="DA367">
        <v>3</v>
      </c>
      <c r="DB367">
        <v>0</v>
      </c>
      <c r="DC367">
        <v>1</v>
      </c>
      <c r="DD367">
        <v>0</v>
      </c>
      <c r="DE367">
        <v>0</v>
      </c>
      <c r="DF367">
        <v>2</v>
      </c>
      <c r="DG367">
        <v>0</v>
      </c>
      <c r="DH367">
        <v>0</v>
      </c>
      <c r="DI367">
        <v>0</v>
      </c>
      <c r="DJ367">
        <v>0</v>
      </c>
      <c r="DK367">
        <v>0</v>
      </c>
      <c r="DL367">
        <v>0</v>
      </c>
      <c r="DM367">
        <v>0</v>
      </c>
      <c r="DN367">
        <v>0</v>
      </c>
      <c r="DO367">
        <v>0</v>
      </c>
      <c r="DP367">
        <v>0</v>
      </c>
      <c r="DQ367">
        <v>0</v>
      </c>
      <c r="DR367">
        <v>0</v>
      </c>
      <c r="DS367">
        <v>0</v>
      </c>
      <c r="DT367">
        <v>0</v>
      </c>
      <c r="DU367">
        <v>0</v>
      </c>
      <c r="DV367">
        <v>2</v>
      </c>
      <c r="DW367">
        <v>0</v>
      </c>
      <c r="DX367">
        <v>0</v>
      </c>
      <c r="DY367">
        <v>0</v>
      </c>
      <c r="DZ367">
        <v>2</v>
      </c>
      <c r="EA367">
        <v>0</v>
      </c>
      <c r="EB367">
        <v>2</v>
      </c>
      <c r="EC367">
        <v>3</v>
      </c>
      <c r="ED367">
        <v>0</v>
      </c>
      <c r="EE367">
        <v>0</v>
      </c>
      <c r="EF367">
        <v>0</v>
      </c>
      <c r="EG367">
        <v>0</v>
      </c>
      <c r="EH367">
        <v>0</v>
      </c>
      <c r="EI367">
        <v>0</v>
      </c>
      <c r="EJ367">
        <v>0</v>
      </c>
      <c r="EK367">
        <v>1</v>
      </c>
      <c r="EL367">
        <v>0</v>
      </c>
      <c r="EM367">
        <v>0</v>
      </c>
      <c r="EN367">
        <v>2</v>
      </c>
      <c r="EO367">
        <v>2</v>
      </c>
      <c r="EP367">
        <v>0</v>
      </c>
      <c r="EQ367">
        <v>0</v>
      </c>
      <c r="ER367">
        <v>0</v>
      </c>
      <c r="ES367">
        <v>0</v>
      </c>
      <c r="ET367">
        <v>0</v>
      </c>
      <c r="EU367">
        <v>0</v>
      </c>
      <c r="EV367">
        <v>0</v>
      </c>
      <c r="EW367">
        <v>0</v>
      </c>
      <c r="EX367">
        <v>0</v>
      </c>
      <c r="EY367">
        <v>0</v>
      </c>
      <c r="EZ367">
        <v>0</v>
      </c>
      <c r="FA367">
        <v>0</v>
      </c>
      <c r="FB367">
        <v>0</v>
      </c>
      <c r="FC367">
        <v>0</v>
      </c>
    </row>
    <row r="368" spans="1:159" x14ac:dyDescent="0.25">
      <c r="A368" t="s">
        <v>524</v>
      </c>
      <c r="B368">
        <v>0</v>
      </c>
      <c r="C368">
        <v>0</v>
      </c>
      <c r="D368">
        <v>0</v>
      </c>
      <c r="E368">
        <v>0</v>
      </c>
      <c r="F368">
        <v>0</v>
      </c>
      <c r="G368">
        <v>0</v>
      </c>
      <c r="H368">
        <v>0</v>
      </c>
      <c r="I368">
        <v>0</v>
      </c>
      <c r="J368">
        <v>0</v>
      </c>
      <c r="K368">
        <v>0</v>
      </c>
      <c r="L368">
        <v>0</v>
      </c>
      <c r="M368">
        <v>0</v>
      </c>
      <c r="N368">
        <v>0</v>
      </c>
      <c r="O368">
        <v>0</v>
      </c>
      <c r="P368">
        <v>0</v>
      </c>
      <c r="Q368">
        <v>0</v>
      </c>
      <c r="R368">
        <v>0</v>
      </c>
      <c r="S368">
        <v>0</v>
      </c>
      <c r="T368">
        <v>0</v>
      </c>
      <c r="U368">
        <v>0</v>
      </c>
      <c r="V368">
        <v>2</v>
      </c>
      <c r="W368">
        <v>0</v>
      </c>
      <c r="X368">
        <v>0</v>
      </c>
      <c r="Y368">
        <v>0</v>
      </c>
      <c r="Z368">
        <v>0</v>
      </c>
      <c r="AA368">
        <v>1</v>
      </c>
      <c r="AB368">
        <v>0</v>
      </c>
      <c r="AC368">
        <v>0</v>
      </c>
      <c r="AD368">
        <v>0</v>
      </c>
      <c r="AE368">
        <v>0</v>
      </c>
      <c r="AF368">
        <v>0</v>
      </c>
      <c r="AG368">
        <v>0</v>
      </c>
      <c r="AH368">
        <v>0</v>
      </c>
      <c r="AI368">
        <v>0</v>
      </c>
      <c r="AJ368">
        <v>0</v>
      </c>
      <c r="AK368">
        <v>0</v>
      </c>
      <c r="AL368" s="8">
        <v>0</v>
      </c>
      <c r="AM368">
        <v>0</v>
      </c>
      <c r="AN368">
        <v>0</v>
      </c>
      <c r="AO368">
        <v>0</v>
      </c>
      <c r="AP368">
        <v>0</v>
      </c>
      <c r="AQ368">
        <v>0</v>
      </c>
      <c r="AR368">
        <v>0</v>
      </c>
      <c r="AS368">
        <v>0</v>
      </c>
      <c r="AT368">
        <v>0</v>
      </c>
      <c r="AU368">
        <v>0</v>
      </c>
      <c r="AV368">
        <v>0</v>
      </c>
      <c r="AW368">
        <v>0</v>
      </c>
      <c r="AX368">
        <v>0</v>
      </c>
      <c r="AY368">
        <v>0</v>
      </c>
      <c r="AZ368">
        <v>0</v>
      </c>
      <c r="BA368">
        <v>0</v>
      </c>
      <c r="BB368">
        <v>0</v>
      </c>
      <c r="BC368">
        <v>0</v>
      </c>
      <c r="BD368">
        <v>0</v>
      </c>
      <c r="BE368">
        <v>0</v>
      </c>
      <c r="BF368">
        <v>0</v>
      </c>
      <c r="BG368">
        <v>0</v>
      </c>
      <c r="BH368">
        <v>0</v>
      </c>
      <c r="BI368">
        <v>0</v>
      </c>
      <c r="BJ368">
        <v>0</v>
      </c>
      <c r="BK368">
        <v>2</v>
      </c>
      <c r="BL368">
        <v>0</v>
      </c>
      <c r="BM368">
        <v>0</v>
      </c>
      <c r="BN368">
        <v>0</v>
      </c>
      <c r="BO368">
        <v>0</v>
      </c>
      <c r="BP368">
        <v>0</v>
      </c>
      <c r="BQ368">
        <v>0</v>
      </c>
      <c r="BR368">
        <v>2</v>
      </c>
      <c r="BS368">
        <v>0</v>
      </c>
      <c r="BT368">
        <v>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2</v>
      </c>
      <c r="CO368">
        <v>0</v>
      </c>
      <c r="CP368">
        <v>0</v>
      </c>
      <c r="CQ368">
        <v>0</v>
      </c>
      <c r="CR368">
        <v>0</v>
      </c>
      <c r="CS368">
        <v>2</v>
      </c>
      <c r="CT368">
        <v>0</v>
      </c>
      <c r="CU368">
        <v>2</v>
      </c>
      <c r="CV368">
        <v>3</v>
      </c>
      <c r="CW368">
        <v>0</v>
      </c>
      <c r="CX368">
        <v>0</v>
      </c>
      <c r="CY368">
        <v>0</v>
      </c>
      <c r="CZ368">
        <v>0</v>
      </c>
      <c r="DA368">
        <v>3</v>
      </c>
      <c r="DB368">
        <v>0</v>
      </c>
      <c r="DC368">
        <v>1</v>
      </c>
      <c r="DD368">
        <v>0</v>
      </c>
      <c r="DE368">
        <v>0</v>
      </c>
      <c r="DF368">
        <v>2</v>
      </c>
      <c r="DG368">
        <v>0</v>
      </c>
      <c r="DH368">
        <v>0</v>
      </c>
      <c r="DI368">
        <v>0</v>
      </c>
      <c r="DJ368">
        <v>0</v>
      </c>
      <c r="DK368">
        <v>0</v>
      </c>
      <c r="DL368">
        <v>0</v>
      </c>
      <c r="DM368">
        <v>0</v>
      </c>
      <c r="DN368">
        <v>0</v>
      </c>
      <c r="DO368">
        <v>0</v>
      </c>
      <c r="DP368">
        <v>0</v>
      </c>
      <c r="DQ368">
        <v>0</v>
      </c>
      <c r="DR368">
        <v>0</v>
      </c>
      <c r="DS368">
        <v>0</v>
      </c>
      <c r="DT368">
        <v>0</v>
      </c>
      <c r="DU368">
        <v>0</v>
      </c>
      <c r="DV368">
        <v>2</v>
      </c>
      <c r="DW368">
        <v>0</v>
      </c>
      <c r="DX368">
        <v>0</v>
      </c>
      <c r="DY368">
        <v>0</v>
      </c>
      <c r="DZ368">
        <v>2</v>
      </c>
      <c r="EA368">
        <v>0</v>
      </c>
      <c r="EB368">
        <v>2</v>
      </c>
      <c r="EC368">
        <v>3</v>
      </c>
      <c r="ED368">
        <v>0</v>
      </c>
      <c r="EE368">
        <v>0</v>
      </c>
      <c r="EF368">
        <v>0</v>
      </c>
      <c r="EG368">
        <v>0</v>
      </c>
      <c r="EH368">
        <v>0</v>
      </c>
      <c r="EI368">
        <v>0</v>
      </c>
      <c r="EJ368">
        <v>0</v>
      </c>
      <c r="EK368">
        <v>0</v>
      </c>
      <c r="EL368">
        <v>0</v>
      </c>
      <c r="EM368">
        <v>0</v>
      </c>
      <c r="EN368">
        <v>2</v>
      </c>
      <c r="EO368">
        <v>2</v>
      </c>
      <c r="EP368">
        <v>0</v>
      </c>
      <c r="EQ368">
        <v>0</v>
      </c>
      <c r="ER368">
        <v>0</v>
      </c>
      <c r="ES368">
        <v>0</v>
      </c>
      <c r="ET368">
        <v>0</v>
      </c>
      <c r="EU368">
        <v>0</v>
      </c>
      <c r="EV368">
        <v>0</v>
      </c>
      <c r="EW368">
        <v>0</v>
      </c>
      <c r="EX368">
        <v>0</v>
      </c>
      <c r="EY368">
        <v>0</v>
      </c>
      <c r="EZ368">
        <v>0</v>
      </c>
      <c r="FA368">
        <v>0</v>
      </c>
      <c r="FB368">
        <v>0</v>
      </c>
      <c r="FC368">
        <v>0</v>
      </c>
    </row>
    <row r="369" spans="1:159" x14ac:dyDescent="0.25">
      <c r="A369" t="s">
        <v>525</v>
      </c>
      <c r="B369">
        <v>0</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1</v>
      </c>
      <c r="AB369">
        <v>0</v>
      </c>
      <c r="AC369">
        <v>0</v>
      </c>
      <c r="AD369">
        <v>0</v>
      </c>
      <c r="AE369">
        <v>0</v>
      </c>
      <c r="AF369">
        <v>0</v>
      </c>
      <c r="AG369">
        <v>0</v>
      </c>
      <c r="AH369">
        <v>0</v>
      </c>
      <c r="AI369">
        <v>0</v>
      </c>
      <c r="AJ369">
        <v>0</v>
      </c>
      <c r="AK369">
        <v>1</v>
      </c>
      <c r="AL369" s="8">
        <v>0</v>
      </c>
      <c r="AM369">
        <v>0</v>
      </c>
      <c r="AN369">
        <v>0</v>
      </c>
      <c r="AO369">
        <v>0</v>
      </c>
      <c r="AP369">
        <v>0</v>
      </c>
      <c r="AQ369">
        <v>0</v>
      </c>
      <c r="AR369">
        <v>0</v>
      </c>
      <c r="AS369">
        <v>2</v>
      </c>
      <c r="AT369">
        <v>0</v>
      </c>
      <c r="AU369">
        <v>0</v>
      </c>
      <c r="AV369">
        <v>0</v>
      </c>
      <c r="AW369">
        <v>0</v>
      </c>
      <c r="AX369">
        <v>0</v>
      </c>
      <c r="AY369">
        <v>0</v>
      </c>
      <c r="AZ369">
        <v>0</v>
      </c>
      <c r="BA369">
        <v>0</v>
      </c>
      <c r="BB369">
        <v>0</v>
      </c>
      <c r="BC369">
        <v>0</v>
      </c>
      <c r="BD369">
        <v>0</v>
      </c>
      <c r="BE369">
        <v>0</v>
      </c>
      <c r="BF369">
        <v>0</v>
      </c>
      <c r="BG369">
        <v>0</v>
      </c>
      <c r="BH369">
        <v>0</v>
      </c>
      <c r="BI369">
        <v>0</v>
      </c>
      <c r="BJ369">
        <v>0</v>
      </c>
      <c r="BK369">
        <v>2</v>
      </c>
      <c r="BL369">
        <v>0</v>
      </c>
      <c r="BM369">
        <v>0</v>
      </c>
      <c r="BN369">
        <v>0</v>
      </c>
      <c r="BO369">
        <v>0</v>
      </c>
      <c r="BP369">
        <v>0</v>
      </c>
      <c r="BQ369">
        <v>0</v>
      </c>
      <c r="BR369">
        <v>1</v>
      </c>
      <c r="BS369">
        <v>0</v>
      </c>
      <c r="BT369">
        <v>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2</v>
      </c>
      <c r="CO369">
        <v>0</v>
      </c>
      <c r="CP369">
        <v>0</v>
      </c>
      <c r="CQ369">
        <v>0</v>
      </c>
      <c r="CR369">
        <v>0</v>
      </c>
      <c r="CS369">
        <v>0</v>
      </c>
      <c r="CT369">
        <v>0</v>
      </c>
      <c r="CU369">
        <v>2</v>
      </c>
      <c r="CV369">
        <v>3</v>
      </c>
      <c r="CW369">
        <v>0</v>
      </c>
      <c r="CX369">
        <v>0</v>
      </c>
      <c r="CY369">
        <v>0</v>
      </c>
      <c r="CZ369">
        <v>0</v>
      </c>
      <c r="DA369">
        <v>3</v>
      </c>
      <c r="DB369">
        <v>0</v>
      </c>
      <c r="DC369">
        <v>1</v>
      </c>
      <c r="DD369">
        <v>0</v>
      </c>
      <c r="DE369">
        <v>0</v>
      </c>
      <c r="DF369">
        <v>2</v>
      </c>
      <c r="DG369">
        <v>0</v>
      </c>
      <c r="DH369">
        <v>0</v>
      </c>
      <c r="DI369">
        <v>0</v>
      </c>
      <c r="DJ369">
        <v>0</v>
      </c>
      <c r="DK369">
        <v>0</v>
      </c>
      <c r="DL369">
        <v>0</v>
      </c>
      <c r="DM369">
        <v>0</v>
      </c>
      <c r="DN369">
        <v>0</v>
      </c>
      <c r="DO369">
        <v>0</v>
      </c>
      <c r="DP369">
        <v>0</v>
      </c>
      <c r="DQ369">
        <v>0</v>
      </c>
      <c r="DR369">
        <v>0</v>
      </c>
      <c r="DS369">
        <v>0</v>
      </c>
      <c r="DT369">
        <v>0</v>
      </c>
      <c r="DU369">
        <v>0</v>
      </c>
      <c r="DV369">
        <v>2</v>
      </c>
      <c r="DW369">
        <v>0</v>
      </c>
      <c r="DX369">
        <v>0</v>
      </c>
      <c r="DY369">
        <v>0</v>
      </c>
      <c r="DZ369">
        <v>2</v>
      </c>
      <c r="EA369">
        <v>0</v>
      </c>
      <c r="EB369">
        <v>2</v>
      </c>
      <c r="EC369">
        <v>3</v>
      </c>
      <c r="ED369">
        <v>0</v>
      </c>
      <c r="EE369">
        <v>0</v>
      </c>
      <c r="EF369">
        <v>0</v>
      </c>
      <c r="EG369">
        <v>0</v>
      </c>
      <c r="EH369">
        <v>0</v>
      </c>
      <c r="EI369">
        <v>0</v>
      </c>
      <c r="EJ369">
        <v>0</v>
      </c>
      <c r="EK369">
        <v>2</v>
      </c>
      <c r="EL369">
        <v>1</v>
      </c>
      <c r="EM369">
        <v>0</v>
      </c>
      <c r="EN369">
        <v>2</v>
      </c>
      <c r="EO369">
        <v>2</v>
      </c>
      <c r="EP369">
        <v>0</v>
      </c>
      <c r="EQ369">
        <v>0</v>
      </c>
      <c r="ER369">
        <v>0</v>
      </c>
      <c r="ES369">
        <v>0</v>
      </c>
      <c r="ET369">
        <v>0</v>
      </c>
      <c r="EU369">
        <v>0</v>
      </c>
      <c r="EV369">
        <v>0</v>
      </c>
      <c r="EW369">
        <v>0</v>
      </c>
      <c r="EX369">
        <v>0</v>
      </c>
      <c r="EY369">
        <v>0</v>
      </c>
      <c r="EZ369">
        <v>0</v>
      </c>
      <c r="FA369">
        <v>0</v>
      </c>
      <c r="FB369">
        <v>0</v>
      </c>
      <c r="FC369">
        <v>0</v>
      </c>
    </row>
    <row r="370" spans="1:159" x14ac:dyDescent="0.25">
      <c r="A370" t="s">
        <v>526</v>
      </c>
      <c r="B370">
        <v>0</v>
      </c>
      <c r="C370">
        <v>0</v>
      </c>
      <c r="D370">
        <v>0</v>
      </c>
      <c r="E370">
        <v>0</v>
      </c>
      <c r="F370">
        <v>0</v>
      </c>
      <c r="G370">
        <v>0</v>
      </c>
      <c r="H370">
        <v>0</v>
      </c>
      <c r="I370">
        <v>0</v>
      </c>
      <c r="J370">
        <v>0</v>
      </c>
      <c r="K370">
        <v>0</v>
      </c>
      <c r="L370">
        <v>0</v>
      </c>
      <c r="M370">
        <v>0</v>
      </c>
      <c r="N370">
        <v>0</v>
      </c>
      <c r="O370">
        <v>0</v>
      </c>
      <c r="P370">
        <v>0</v>
      </c>
      <c r="Q370">
        <v>0</v>
      </c>
      <c r="R370">
        <v>0</v>
      </c>
      <c r="S370">
        <v>0</v>
      </c>
      <c r="T370">
        <v>0</v>
      </c>
      <c r="U370">
        <v>0</v>
      </c>
      <c r="V370">
        <v>1</v>
      </c>
      <c r="W370">
        <v>0</v>
      </c>
      <c r="X370">
        <v>0</v>
      </c>
      <c r="Y370">
        <v>0</v>
      </c>
      <c r="Z370">
        <v>0</v>
      </c>
      <c r="AA370">
        <v>1</v>
      </c>
      <c r="AB370">
        <v>0</v>
      </c>
      <c r="AC370">
        <v>0</v>
      </c>
      <c r="AD370">
        <v>0</v>
      </c>
      <c r="AE370">
        <v>0</v>
      </c>
      <c r="AF370">
        <v>0</v>
      </c>
      <c r="AG370">
        <v>0</v>
      </c>
      <c r="AH370">
        <v>0</v>
      </c>
      <c r="AI370">
        <v>0</v>
      </c>
      <c r="AJ370">
        <v>0</v>
      </c>
      <c r="AK370">
        <v>0</v>
      </c>
      <c r="AL370" s="8">
        <v>0</v>
      </c>
      <c r="AM370">
        <v>0</v>
      </c>
      <c r="AN370">
        <v>0</v>
      </c>
      <c r="AO370">
        <v>0</v>
      </c>
      <c r="AP370">
        <v>0</v>
      </c>
      <c r="AQ370">
        <v>0</v>
      </c>
      <c r="AR370">
        <v>0</v>
      </c>
      <c r="AS370">
        <v>2</v>
      </c>
      <c r="AT370">
        <v>0</v>
      </c>
      <c r="AU370">
        <v>0</v>
      </c>
      <c r="AV370">
        <v>0</v>
      </c>
      <c r="AW370">
        <v>0</v>
      </c>
      <c r="AX370">
        <v>0</v>
      </c>
      <c r="AY370">
        <v>0</v>
      </c>
      <c r="AZ370">
        <v>0</v>
      </c>
      <c r="BA370">
        <v>0</v>
      </c>
      <c r="BB370">
        <v>0</v>
      </c>
      <c r="BC370">
        <v>0</v>
      </c>
      <c r="BD370">
        <v>0</v>
      </c>
      <c r="BE370">
        <v>0</v>
      </c>
      <c r="BF370">
        <v>0</v>
      </c>
      <c r="BG370">
        <v>0</v>
      </c>
      <c r="BH370">
        <v>0</v>
      </c>
      <c r="BI370">
        <v>0</v>
      </c>
      <c r="BJ370">
        <v>0</v>
      </c>
      <c r="BK370">
        <v>2</v>
      </c>
      <c r="BL370">
        <v>0</v>
      </c>
      <c r="BM370">
        <v>0</v>
      </c>
      <c r="BN370">
        <v>0</v>
      </c>
      <c r="BO370">
        <v>0</v>
      </c>
      <c r="BP370">
        <v>0</v>
      </c>
      <c r="BQ370">
        <v>0</v>
      </c>
      <c r="BR370">
        <v>1</v>
      </c>
      <c r="BS370">
        <v>0</v>
      </c>
      <c r="BT370">
        <v>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2</v>
      </c>
      <c r="CO370">
        <v>0</v>
      </c>
      <c r="CP370">
        <v>0</v>
      </c>
      <c r="CQ370">
        <v>0</v>
      </c>
      <c r="CR370">
        <v>0</v>
      </c>
      <c r="CS370">
        <v>2</v>
      </c>
      <c r="CT370">
        <v>0</v>
      </c>
      <c r="CU370">
        <v>3</v>
      </c>
      <c r="CV370">
        <v>2</v>
      </c>
      <c r="CW370">
        <v>0</v>
      </c>
      <c r="CX370">
        <v>0</v>
      </c>
      <c r="CY370">
        <v>0</v>
      </c>
      <c r="CZ370">
        <v>0</v>
      </c>
      <c r="DA370">
        <v>3</v>
      </c>
      <c r="DB370">
        <v>0</v>
      </c>
      <c r="DC370">
        <v>2</v>
      </c>
      <c r="DD370">
        <v>0</v>
      </c>
      <c r="DE370">
        <v>0</v>
      </c>
      <c r="DF370">
        <v>2</v>
      </c>
      <c r="DG370">
        <v>0</v>
      </c>
      <c r="DH370">
        <v>0</v>
      </c>
      <c r="DI370">
        <v>0</v>
      </c>
      <c r="DJ370">
        <v>0</v>
      </c>
      <c r="DK370">
        <v>0</v>
      </c>
      <c r="DL370">
        <v>0</v>
      </c>
      <c r="DM370">
        <v>0</v>
      </c>
      <c r="DN370">
        <v>0</v>
      </c>
      <c r="DO370">
        <v>0</v>
      </c>
      <c r="DP370">
        <v>0</v>
      </c>
      <c r="DQ370">
        <v>0</v>
      </c>
      <c r="DR370">
        <v>0</v>
      </c>
      <c r="DS370">
        <v>2</v>
      </c>
      <c r="DT370">
        <v>0</v>
      </c>
      <c r="DU370">
        <v>0</v>
      </c>
      <c r="DV370">
        <v>2</v>
      </c>
      <c r="DW370">
        <v>0</v>
      </c>
      <c r="DX370">
        <v>0</v>
      </c>
      <c r="DY370">
        <v>0</v>
      </c>
      <c r="DZ370">
        <v>2</v>
      </c>
      <c r="EA370">
        <v>0</v>
      </c>
      <c r="EB370">
        <v>2</v>
      </c>
      <c r="EC370">
        <v>3</v>
      </c>
      <c r="ED370">
        <v>0</v>
      </c>
      <c r="EE370">
        <v>0</v>
      </c>
      <c r="EF370">
        <v>0</v>
      </c>
      <c r="EG370">
        <v>0</v>
      </c>
      <c r="EH370">
        <v>0</v>
      </c>
      <c r="EI370">
        <v>0</v>
      </c>
      <c r="EJ370">
        <v>0</v>
      </c>
      <c r="EK370">
        <v>2</v>
      </c>
      <c r="EL370">
        <v>0</v>
      </c>
      <c r="EM370">
        <v>0</v>
      </c>
      <c r="EN370">
        <v>2</v>
      </c>
      <c r="EO370">
        <v>2</v>
      </c>
      <c r="EP370">
        <v>0</v>
      </c>
      <c r="EQ370">
        <v>0</v>
      </c>
      <c r="ER370">
        <v>0</v>
      </c>
      <c r="ES370">
        <v>0</v>
      </c>
      <c r="ET370">
        <v>0</v>
      </c>
      <c r="EU370">
        <v>0</v>
      </c>
      <c r="EV370">
        <v>0</v>
      </c>
      <c r="EW370">
        <v>0</v>
      </c>
      <c r="EX370">
        <v>0</v>
      </c>
      <c r="EY370">
        <v>0</v>
      </c>
      <c r="EZ370">
        <v>0</v>
      </c>
      <c r="FA370">
        <v>0</v>
      </c>
      <c r="FB370">
        <v>0</v>
      </c>
      <c r="FC370">
        <v>0</v>
      </c>
    </row>
    <row r="371" spans="1:159" x14ac:dyDescent="0.25">
      <c r="A371" t="s">
        <v>527</v>
      </c>
      <c r="B371">
        <v>0</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1</v>
      </c>
      <c r="Y371">
        <v>0</v>
      </c>
      <c r="Z371">
        <v>0</v>
      </c>
      <c r="AA371">
        <v>0</v>
      </c>
      <c r="AB371">
        <v>0</v>
      </c>
      <c r="AC371">
        <v>0</v>
      </c>
      <c r="AD371">
        <v>0</v>
      </c>
      <c r="AE371">
        <v>0</v>
      </c>
      <c r="AF371">
        <v>0</v>
      </c>
      <c r="AG371">
        <v>0</v>
      </c>
      <c r="AH371">
        <v>0</v>
      </c>
      <c r="AI371">
        <v>0</v>
      </c>
      <c r="AJ371">
        <v>0</v>
      </c>
      <c r="AK371">
        <v>1</v>
      </c>
      <c r="AL371" s="8">
        <v>0</v>
      </c>
      <c r="AM371">
        <v>0</v>
      </c>
      <c r="AN371">
        <v>0</v>
      </c>
      <c r="AO371">
        <v>0</v>
      </c>
      <c r="AP371">
        <v>0</v>
      </c>
      <c r="AQ371">
        <v>0</v>
      </c>
      <c r="AR371">
        <v>0</v>
      </c>
      <c r="AS371">
        <v>0</v>
      </c>
      <c r="AT371">
        <v>0</v>
      </c>
      <c r="AU371">
        <v>0</v>
      </c>
      <c r="AV371">
        <v>0</v>
      </c>
      <c r="AW371">
        <v>0</v>
      </c>
      <c r="AX371">
        <v>0</v>
      </c>
      <c r="AY371">
        <v>0</v>
      </c>
      <c r="AZ371">
        <v>0</v>
      </c>
      <c r="BA371">
        <v>0</v>
      </c>
      <c r="BB371">
        <v>0</v>
      </c>
      <c r="BC371">
        <v>0</v>
      </c>
      <c r="BD371">
        <v>0</v>
      </c>
      <c r="BE371">
        <v>0</v>
      </c>
      <c r="BF371">
        <v>4</v>
      </c>
      <c r="BG371">
        <v>0</v>
      </c>
      <c r="BH371">
        <v>0</v>
      </c>
      <c r="BI371">
        <v>0</v>
      </c>
      <c r="BJ371">
        <v>0</v>
      </c>
      <c r="BK371">
        <v>2</v>
      </c>
      <c r="BL371">
        <v>0</v>
      </c>
      <c r="BM371">
        <v>0</v>
      </c>
      <c r="BN371">
        <v>0</v>
      </c>
      <c r="BO371">
        <v>0</v>
      </c>
      <c r="BP371">
        <v>0</v>
      </c>
      <c r="BQ371">
        <v>0</v>
      </c>
      <c r="BR371">
        <v>0</v>
      </c>
      <c r="BS371">
        <v>0</v>
      </c>
      <c r="BT371">
        <v>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1</v>
      </c>
      <c r="CO371">
        <v>0</v>
      </c>
      <c r="CP371">
        <v>0</v>
      </c>
      <c r="CQ371">
        <v>0</v>
      </c>
      <c r="CR371">
        <v>1</v>
      </c>
      <c r="CS371">
        <v>0</v>
      </c>
      <c r="CT371">
        <v>0</v>
      </c>
      <c r="CU371">
        <v>3</v>
      </c>
      <c r="CV371">
        <v>2</v>
      </c>
      <c r="CW371">
        <v>0</v>
      </c>
      <c r="CX371">
        <v>0</v>
      </c>
      <c r="CY371">
        <v>0</v>
      </c>
      <c r="CZ371">
        <v>0</v>
      </c>
      <c r="DA371">
        <v>3</v>
      </c>
      <c r="DB371">
        <v>0</v>
      </c>
      <c r="DC371">
        <v>1</v>
      </c>
      <c r="DD371">
        <v>0</v>
      </c>
      <c r="DE371">
        <v>0</v>
      </c>
      <c r="DF371">
        <v>2</v>
      </c>
      <c r="DG371">
        <v>0</v>
      </c>
      <c r="DH371">
        <v>0</v>
      </c>
      <c r="DI371">
        <v>0</v>
      </c>
      <c r="DJ371">
        <v>0</v>
      </c>
      <c r="DK371">
        <v>0</v>
      </c>
      <c r="DL371">
        <v>0</v>
      </c>
      <c r="DM371">
        <v>0</v>
      </c>
      <c r="DN371">
        <v>0</v>
      </c>
      <c r="DO371">
        <v>0</v>
      </c>
      <c r="DP371">
        <v>0</v>
      </c>
      <c r="DQ371">
        <v>0</v>
      </c>
      <c r="DR371">
        <v>0</v>
      </c>
      <c r="DS371">
        <v>0</v>
      </c>
      <c r="DT371">
        <v>0</v>
      </c>
      <c r="DU371">
        <v>0</v>
      </c>
      <c r="DV371">
        <v>2</v>
      </c>
      <c r="DW371">
        <v>0</v>
      </c>
      <c r="DX371">
        <v>0</v>
      </c>
      <c r="DY371">
        <v>0</v>
      </c>
      <c r="DZ371">
        <v>2</v>
      </c>
      <c r="EA371">
        <v>0</v>
      </c>
      <c r="EB371">
        <v>2</v>
      </c>
      <c r="EC371">
        <v>3</v>
      </c>
      <c r="ED371">
        <v>0</v>
      </c>
      <c r="EE371">
        <v>0</v>
      </c>
      <c r="EF371">
        <v>0</v>
      </c>
      <c r="EG371">
        <v>0</v>
      </c>
      <c r="EH371">
        <v>0</v>
      </c>
      <c r="EI371">
        <v>0</v>
      </c>
      <c r="EJ371">
        <v>0</v>
      </c>
      <c r="EK371">
        <v>1</v>
      </c>
      <c r="EL371">
        <v>0</v>
      </c>
      <c r="EM371">
        <v>0</v>
      </c>
      <c r="EN371">
        <v>2</v>
      </c>
      <c r="EO371">
        <v>2</v>
      </c>
      <c r="EP371">
        <v>0</v>
      </c>
      <c r="EQ371">
        <v>0</v>
      </c>
      <c r="ER371">
        <v>0</v>
      </c>
      <c r="ES371">
        <v>0</v>
      </c>
      <c r="ET371">
        <v>0</v>
      </c>
      <c r="EU371">
        <v>0</v>
      </c>
      <c r="EV371">
        <v>0</v>
      </c>
      <c r="EW371">
        <v>0</v>
      </c>
      <c r="EX371">
        <v>0</v>
      </c>
      <c r="EY371">
        <v>0</v>
      </c>
      <c r="EZ371">
        <v>0</v>
      </c>
      <c r="FA371">
        <v>0</v>
      </c>
      <c r="FB371">
        <v>0</v>
      </c>
      <c r="FC371">
        <v>0</v>
      </c>
    </row>
    <row r="372" spans="1:159" x14ac:dyDescent="0.25">
      <c r="A372" t="s">
        <v>528</v>
      </c>
      <c r="B372">
        <v>0</v>
      </c>
      <c r="C372">
        <v>0</v>
      </c>
      <c r="D372">
        <v>0</v>
      </c>
      <c r="E372">
        <v>0</v>
      </c>
      <c r="F372">
        <v>0</v>
      </c>
      <c r="G372">
        <v>0</v>
      </c>
      <c r="H372">
        <v>1</v>
      </c>
      <c r="I372">
        <v>0</v>
      </c>
      <c r="J372">
        <v>0</v>
      </c>
      <c r="K372">
        <v>0</v>
      </c>
      <c r="L372">
        <v>0</v>
      </c>
      <c r="M372">
        <v>0</v>
      </c>
      <c r="N372">
        <v>0</v>
      </c>
      <c r="O372">
        <v>0</v>
      </c>
      <c r="P372">
        <v>0</v>
      </c>
      <c r="Q372">
        <v>0</v>
      </c>
      <c r="R372">
        <v>0</v>
      </c>
      <c r="S372">
        <v>0</v>
      </c>
      <c r="T372">
        <v>0</v>
      </c>
      <c r="U372">
        <v>0</v>
      </c>
      <c r="V372">
        <v>2</v>
      </c>
      <c r="W372">
        <v>0</v>
      </c>
      <c r="X372">
        <v>1</v>
      </c>
      <c r="Y372">
        <v>0</v>
      </c>
      <c r="Z372">
        <v>0</v>
      </c>
      <c r="AA372">
        <v>0</v>
      </c>
      <c r="AB372">
        <v>0</v>
      </c>
      <c r="AC372">
        <v>0</v>
      </c>
      <c r="AD372">
        <v>0</v>
      </c>
      <c r="AE372">
        <v>0</v>
      </c>
      <c r="AF372">
        <v>0</v>
      </c>
      <c r="AG372">
        <v>0</v>
      </c>
      <c r="AH372">
        <v>0</v>
      </c>
      <c r="AI372">
        <v>0</v>
      </c>
      <c r="AJ372">
        <v>0</v>
      </c>
      <c r="AK372">
        <v>0</v>
      </c>
      <c r="AL372" s="8">
        <v>0</v>
      </c>
      <c r="AM372">
        <v>0</v>
      </c>
      <c r="AN372">
        <v>0</v>
      </c>
      <c r="AO372">
        <v>0</v>
      </c>
      <c r="AP372">
        <v>0</v>
      </c>
      <c r="AQ372">
        <v>0</v>
      </c>
      <c r="AR372">
        <v>0</v>
      </c>
      <c r="AS372">
        <v>2</v>
      </c>
      <c r="AT372">
        <v>0</v>
      </c>
      <c r="AU372">
        <v>0</v>
      </c>
      <c r="AV372">
        <v>0</v>
      </c>
      <c r="AW372">
        <v>0</v>
      </c>
      <c r="AX372">
        <v>0</v>
      </c>
      <c r="AY372">
        <v>0</v>
      </c>
      <c r="AZ372">
        <v>0</v>
      </c>
      <c r="BA372">
        <v>0</v>
      </c>
      <c r="BB372">
        <v>0</v>
      </c>
      <c r="BC372">
        <v>0</v>
      </c>
      <c r="BD372">
        <v>0</v>
      </c>
      <c r="BE372">
        <v>0</v>
      </c>
      <c r="BF372">
        <v>3</v>
      </c>
      <c r="BG372">
        <v>0</v>
      </c>
      <c r="BH372">
        <v>0</v>
      </c>
      <c r="BI372">
        <v>0</v>
      </c>
      <c r="BJ372">
        <v>0</v>
      </c>
      <c r="BK372">
        <v>2</v>
      </c>
      <c r="BL372">
        <v>0</v>
      </c>
      <c r="BM372">
        <v>0</v>
      </c>
      <c r="BN372">
        <v>0</v>
      </c>
      <c r="BO372">
        <v>0</v>
      </c>
      <c r="BP372">
        <v>0</v>
      </c>
      <c r="BQ372">
        <v>0</v>
      </c>
      <c r="BR372">
        <v>2</v>
      </c>
      <c r="BS372">
        <v>0</v>
      </c>
      <c r="BT372">
        <v>0</v>
      </c>
      <c r="BU372">
        <v>0</v>
      </c>
      <c r="BV372">
        <v>0</v>
      </c>
      <c r="BW372">
        <v>0</v>
      </c>
      <c r="BX372">
        <v>0</v>
      </c>
      <c r="BY372">
        <v>0</v>
      </c>
      <c r="BZ372">
        <v>0</v>
      </c>
      <c r="CA372">
        <v>0</v>
      </c>
      <c r="CB372">
        <v>0</v>
      </c>
      <c r="CC372">
        <v>0</v>
      </c>
      <c r="CD372">
        <v>0</v>
      </c>
      <c r="CE372">
        <v>0</v>
      </c>
      <c r="CF372">
        <v>0</v>
      </c>
      <c r="CG372">
        <v>0</v>
      </c>
      <c r="CH372">
        <v>0</v>
      </c>
      <c r="CI372">
        <v>0</v>
      </c>
      <c r="CJ372">
        <v>0</v>
      </c>
      <c r="CK372">
        <v>0</v>
      </c>
      <c r="CL372">
        <v>0</v>
      </c>
      <c r="CM372">
        <v>0</v>
      </c>
      <c r="CN372">
        <v>2</v>
      </c>
      <c r="CO372">
        <v>0</v>
      </c>
      <c r="CP372">
        <v>0</v>
      </c>
      <c r="CQ372">
        <v>0</v>
      </c>
      <c r="CR372">
        <v>1</v>
      </c>
      <c r="CS372">
        <v>2</v>
      </c>
      <c r="CT372">
        <v>0</v>
      </c>
      <c r="CU372">
        <v>3</v>
      </c>
      <c r="CV372">
        <v>2</v>
      </c>
      <c r="CW372">
        <v>0</v>
      </c>
      <c r="CX372">
        <v>0</v>
      </c>
      <c r="CY372">
        <v>0</v>
      </c>
      <c r="CZ372">
        <v>0</v>
      </c>
      <c r="DA372">
        <v>3</v>
      </c>
      <c r="DB372">
        <v>0</v>
      </c>
      <c r="DC372">
        <v>2</v>
      </c>
      <c r="DD372">
        <v>0</v>
      </c>
      <c r="DE372">
        <v>0</v>
      </c>
      <c r="DF372">
        <v>2</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2</v>
      </c>
      <c r="EA372">
        <v>2</v>
      </c>
      <c r="EB372">
        <v>2</v>
      </c>
      <c r="EC372">
        <v>3</v>
      </c>
      <c r="ED372">
        <v>0</v>
      </c>
      <c r="EE372">
        <v>0</v>
      </c>
      <c r="EF372">
        <v>0</v>
      </c>
      <c r="EG372">
        <v>0</v>
      </c>
      <c r="EH372">
        <v>0</v>
      </c>
      <c r="EI372">
        <v>0</v>
      </c>
      <c r="EJ372">
        <v>0</v>
      </c>
      <c r="EK372">
        <v>1</v>
      </c>
      <c r="EL372">
        <v>0</v>
      </c>
      <c r="EM372">
        <v>0</v>
      </c>
      <c r="EN372">
        <v>2</v>
      </c>
      <c r="EO372">
        <v>2</v>
      </c>
      <c r="EP372">
        <v>0</v>
      </c>
      <c r="EQ372">
        <v>0</v>
      </c>
      <c r="ER372">
        <v>0</v>
      </c>
      <c r="ES372">
        <v>0</v>
      </c>
      <c r="ET372">
        <v>0</v>
      </c>
      <c r="EU372">
        <v>0</v>
      </c>
      <c r="EV372">
        <v>1</v>
      </c>
      <c r="EW372">
        <v>0</v>
      </c>
      <c r="EX372">
        <v>0</v>
      </c>
      <c r="EY372">
        <v>0</v>
      </c>
      <c r="EZ372">
        <v>0</v>
      </c>
      <c r="FA372">
        <v>0</v>
      </c>
      <c r="FB372">
        <v>0</v>
      </c>
      <c r="FC372">
        <v>0</v>
      </c>
    </row>
    <row r="373" spans="1:159" x14ac:dyDescent="0.25">
      <c r="A373" t="s">
        <v>529</v>
      </c>
      <c r="B373">
        <v>0</v>
      </c>
      <c r="C373">
        <v>0</v>
      </c>
      <c r="D373">
        <v>0</v>
      </c>
      <c r="E373">
        <v>0</v>
      </c>
      <c r="F373">
        <v>0</v>
      </c>
      <c r="G373">
        <v>0</v>
      </c>
      <c r="H373">
        <v>0</v>
      </c>
      <c r="I373">
        <v>0</v>
      </c>
      <c r="J373">
        <v>0</v>
      </c>
      <c r="K373">
        <v>0</v>
      </c>
      <c r="L373">
        <v>0</v>
      </c>
      <c r="M373">
        <v>0</v>
      </c>
      <c r="N373">
        <v>0</v>
      </c>
      <c r="O373">
        <v>0</v>
      </c>
      <c r="P373">
        <v>0</v>
      </c>
      <c r="Q373">
        <v>0</v>
      </c>
      <c r="R373">
        <v>0</v>
      </c>
      <c r="S373">
        <v>0</v>
      </c>
      <c r="T373">
        <v>0</v>
      </c>
      <c r="U373">
        <v>0</v>
      </c>
      <c r="V373">
        <v>1</v>
      </c>
      <c r="W373">
        <v>0</v>
      </c>
      <c r="X373">
        <v>0</v>
      </c>
      <c r="Y373">
        <v>0</v>
      </c>
      <c r="Z373">
        <v>2</v>
      </c>
      <c r="AA373">
        <v>0</v>
      </c>
      <c r="AB373">
        <v>0</v>
      </c>
      <c r="AC373">
        <v>0</v>
      </c>
      <c r="AD373">
        <v>0</v>
      </c>
      <c r="AE373">
        <v>0</v>
      </c>
      <c r="AF373">
        <v>0</v>
      </c>
      <c r="AG373">
        <v>0</v>
      </c>
      <c r="AH373">
        <v>0</v>
      </c>
      <c r="AI373">
        <v>0</v>
      </c>
      <c r="AJ373">
        <v>0</v>
      </c>
      <c r="AK373">
        <v>0</v>
      </c>
      <c r="AL373" s="8">
        <v>0</v>
      </c>
      <c r="AM373">
        <v>1</v>
      </c>
      <c r="AN373">
        <v>0</v>
      </c>
      <c r="AO373">
        <v>0</v>
      </c>
      <c r="AP373">
        <v>0</v>
      </c>
      <c r="AQ373">
        <v>0</v>
      </c>
      <c r="AR373">
        <v>0</v>
      </c>
      <c r="AS373">
        <v>0</v>
      </c>
      <c r="AT373">
        <v>0</v>
      </c>
      <c r="AU373">
        <v>0</v>
      </c>
      <c r="AV373">
        <v>0</v>
      </c>
      <c r="AW373">
        <v>0</v>
      </c>
      <c r="AX373">
        <v>0</v>
      </c>
      <c r="AY373">
        <v>0</v>
      </c>
      <c r="AZ373">
        <v>0</v>
      </c>
      <c r="BA373">
        <v>0</v>
      </c>
      <c r="BB373">
        <v>0</v>
      </c>
      <c r="BC373">
        <v>0</v>
      </c>
      <c r="BD373">
        <v>0</v>
      </c>
      <c r="BE373">
        <v>0</v>
      </c>
      <c r="BF373">
        <v>0</v>
      </c>
      <c r="BG373">
        <v>2</v>
      </c>
      <c r="BH373">
        <v>0</v>
      </c>
      <c r="BI373">
        <v>0</v>
      </c>
      <c r="BJ373">
        <v>0</v>
      </c>
      <c r="BK373">
        <v>1</v>
      </c>
      <c r="BL373">
        <v>0</v>
      </c>
      <c r="BM373">
        <v>0</v>
      </c>
      <c r="BN373">
        <v>0</v>
      </c>
      <c r="BO373">
        <v>0</v>
      </c>
      <c r="BP373">
        <v>0</v>
      </c>
      <c r="BQ373">
        <v>0</v>
      </c>
      <c r="BR373">
        <v>0</v>
      </c>
      <c r="BS373">
        <v>0</v>
      </c>
      <c r="BT373">
        <v>0</v>
      </c>
      <c r="BU373">
        <v>0</v>
      </c>
      <c r="BV373">
        <v>0</v>
      </c>
      <c r="BW373">
        <v>0</v>
      </c>
      <c r="BX373">
        <v>0</v>
      </c>
      <c r="BY373">
        <v>0</v>
      </c>
      <c r="BZ373">
        <v>0</v>
      </c>
      <c r="CA373">
        <v>0</v>
      </c>
      <c r="CB373">
        <v>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3</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3</v>
      </c>
      <c r="DW373">
        <v>0</v>
      </c>
      <c r="DX373">
        <v>0</v>
      </c>
      <c r="DY373">
        <v>0</v>
      </c>
      <c r="DZ373">
        <v>2</v>
      </c>
      <c r="EA373">
        <v>2</v>
      </c>
      <c r="EB373">
        <v>0</v>
      </c>
      <c r="EC373">
        <v>2</v>
      </c>
      <c r="ED373">
        <v>0</v>
      </c>
      <c r="EE373">
        <v>0</v>
      </c>
      <c r="EF373">
        <v>0</v>
      </c>
      <c r="EG373">
        <v>0</v>
      </c>
      <c r="EH373">
        <v>0</v>
      </c>
      <c r="EI373">
        <v>0</v>
      </c>
      <c r="EJ373">
        <v>0</v>
      </c>
      <c r="EK373">
        <v>0</v>
      </c>
      <c r="EL373">
        <v>0</v>
      </c>
      <c r="EM373">
        <v>0</v>
      </c>
      <c r="EN373">
        <v>0</v>
      </c>
      <c r="EO373">
        <v>0</v>
      </c>
      <c r="EP373">
        <v>0</v>
      </c>
      <c r="EQ373">
        <v>0</v>
      </c>
      <c r="ER373">
        <v>0</v>
      </c>
      <c r="ES373">
        <v>0</v>
      </c>
      <c r="ET373">
        <v>0</v>
      </c>
      <c r="EU373">
        <v>0</v>
      </c>
      <c r="EV373">
        <v>0</v>
      </c>
      <c r="EW373">
        <v>0</v>
      </c>
      <c r="EX373">
        <v>0</v>
      </c>
      <c r="EY373">
        <v>0</v>
      </c>
      <c r="EZ373">
        <v>0</v>
      </c>
      <c r="FA373">
        <v>0</v>
      </c>
      <c r="FB373">
        <v>0</v>
      </c>
      <c r="FC373">
        <v>0</v>
      </c>
    </row>
    <row r="374" spans="1:159" x14ac:dyDescent="0.25">
      <c r="A374" t="s">
        <v>530</v>
      </c>
      <c r="B374">
        <v>0</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1</v>
      </c>
      <c r="AH374">
        <v>0</v>
      </c>
      <c r="AI374">
        <v>0</v>
      </c>
      <c r="AJ374">
        <v>0</v>
      </c>
      <c r="AK374">
        <v>0</v>
      </c>
      <c r="AL374" s="8">
        <v>0</v>
      </c>
      <c r="AM374">
        <v>0</v>
      </c>
      <c r="AN374">
        <v>0</v>
      </c>
      <c r="AO374">
        <v>0</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0</v>
      </c>
      <c r="BO374">
        <v>0</v>
      </c>
      <c r="BP374">
        <v>0</v>
      </c>
      <c r="BQ374">
        <v>0</v>
      </c>
      <c r="BR374">
        <v>0</v>
      </c>
      <c r="BS374">
        <v>0</v>
      </c>
      <c r="BT374">
        <v>0</v>
      </c>
      <c r="BU374">
        <v>0</v>
      </c>
      <c r="BV374">
        <v>0</v>
      </c>
      <c r="BW374">
        <v>0</v>
      </c>
      <c r="BX374">
        <v>0</v>
      </c>
      <c r="BY374">
        <v>0</v>
      </c>
      <c r="BZ374">
        <v>0</v>
      </c>
      <c r="CA374">
        <v>0</v>
      </c>
      <c r="CB374">
        <v>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2</v>
      </c>
      <c r="CV374">
        <v>3</v>
      </c>
      <c r="CW374">
        <v>0</v>
      </c>
      <c r="CX374">
        <v>3</v>
      </c>
      <c r="CY374">
        <v>3</v>
      </c>
      <c r="CZ374">
        <v>0</v>
      </c>
      <c r="DA374">
        <v>2</v>
      </c>
      <c r="DB374">
        <v>3</v>
      </c>
      <c r="DC374">
        <v>2</v>
      </c>
      <c r="DD374">
        <v>0</v>
      </c>
      <c r="DE374">
        <v>0</v>
      </c>
      <c r="DF374">
        <v>1</v>
      </c>
      <c r="DG374">
        <v>0</v>
      </c>
      <c r="DH374">
        <v>0</v>
      </c>
      <c r="DI374">
        <v>0</v>
      </c>
      <c r="DJ374">
        <v>0</v>
      </c>
      <c r="DK374">
        <v>0</v>
      </c>
      <c r="DL374">
        <v>0</v>
      </c>
      <c r="DM374">
        <v>0</v>
      </c>
      <c r="DN374">
        <v>0</v>
      </c>
      <c r="DO374">
        <v>0</v>
      </c>
      <c r="DP374">
        <v>0</v>
      </c>
      <c r="DQ374">
        <v>0</v>
      </c>
      <c r="DR374">
        <v>0</v>
      </c>
      <c r="DS374">
        <v>2</v>
      </c>
      <c r="DT374">
        <v>0</v>
      </c>
      <c r="DU374">
        <v>0</v>
      </c>
      <c r="DV374">
        <v>3</v>
      </c>
      <c r="DW374">
        <v>0</v>
      </c>
      <c r="DX374">
        <v>0</v>
      </c>
      <c r="DY374">
        <v>0</v>
      </c>
      <c r="DZ374">
        <v>0</v>
      </c>
      <c r="EA374">
        <v>0</v>
      </c>
      <c r="EB374">
        <v>0</v>
      </c>
      <c r="EC374">
        <v>2</v>
      </c>
      <c r="ED374">
        <v>0</v>
      </c>
      <c r="EE374">
        <v>0</v>
      </c>
      <c r="EF374">
        <v>0</v>
      </c>
      <c r="EG374">
        <v>0</v>
      </c>
      <c r="EH374">
        <v>0</v>
      </c>
      <c r="EI374">
        <v>1</v>
      </c>
      <c r="EJ374">
        <v>0</v>
      </c>
      <c r="EK374">
        <v>0</v>
      </c>
      <c r="EL374">
        <v>0</v>
      </c>
      <c r="EM374">
        <v>4</v>
      </c>
      <c r="EN374">
        <v>0</v>
      </c>
      <c r="EO374">
        <v>2</v>
      </c>
      <c r="EP374">
        <v>0</v>
      </c>
      <c r="EQ374">
        <v>0</v>
      </c>
      <c r="ER374">
        <v>0</v>
      </c>
      <c r="ES374">
        <v>0</v>
      </c>
      <c r="ET374">
        <v>0</v>
      </c>
      <c r="EU374">
        <v>0</v>
      </c>
      <c r="EV374">
        <v>0</v>
      </c>
      <c r="EW374">
        <v>0</v>
      </c>
      <c r="EX374">
        <v>0</v>
      </c>
      <c r="EY374">
        <v>0</v>
      </c>
      <c r="EZ374">
        <v>0</v>
      </c>
      <c r="FA374">
        <v>0</v>
      </c>
      <c r="FB374">
        <v>0</v>
      </c>
      <c r="FC374">
        <v>0</v>
      </c>
    </row>
    <row r="375" spans="1:159" x14ac:dyDescent="0.25">
      <c r="A375" t="s">
        <v>531</v>
      </c>
      <c r="B375">
        <v>0</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s="8">
        <v>0</v>
      </c>
      <c r="AM375">
        <v>0</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v>0</v>
      </c>
      <c r="BN375">
        <v>0</v>
      </c>
      <c r="BO375">
        <v>0</v>
      </c>
      <c r="BP375">
        <v>0</v>
      </c>
      <c r="BQ375">
        <v>0</v>
      </c>
      <c r="BR375">
        <v>0</v>
      </c>
      <c r="BS375">
        <v>0</v>
      </c>
      <c r="BT375">
        <v>0</v>
      </c>
      <c r="BU375">
        <v>0</v>
      </c>
      <c r="BV375">
        <v>0</v>
      </c>
      <c r="BW375">
        <v>0</v>
      </c>
      <c r="BX375">
        <v>0</v>
      </c>
      <c r="BY375">
        <v>0</v>
      </c>
      <c r="BZ375">
        <v>0</v>
      </c>
      <c r="CA375">
        <v>0</v>
      </c>
      <c r="CB375">
        <v>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2</v>
      </c>
      <c r="CW375">
        <v>0</v>
      </c>
      <c r="CX375">
        <v>2</v>
      </c>
      <c r="CY375">
        <v>0</v>
      </c>
      <c r="CZ375">
        <v>0</v>
      </c>
      <c r="DA375">
        <v>1</v>
      </c>
      <c r="DB375">
        <v>3</v>
      </c>
      <c r="DC375">
        <v>2</v>
      </c>
      <c r="DD375">
        <v>0</v>
      </c>
      <c r="DE375">
        <v>0</v>
      </c>
      <c r="DF375">
        <v>1</v>
      </c>
      <c r="DG375">
        <v>0</v>
      </c>
      <c r="DH375">
        <v>0</v>
      </c>
      <c r="DI375">
        <v>0</v>
      </c>
      <c r="DJ375">
        <v>0</v>
      </c>
      <c r="DK375">
        <v>0</v>
      </c>
      <c r="DL375">
        <v>0</v>
      </c>
      <c r="DM375">
        <v>0</v>
      </c>
      <c r="DN375">
        <v>0</v>
      </c>
      <c r="DO375">
        <v>0</v>
      </c>
      <c r="DP375">
        <v>0</v>
      </c>
      <c r="DQ375">
        <v>0</v>
      </c>
      <c r="DR375">
        <v>0</v>
      </c>
      <c r="DS375">
        <v>2</v>
      </c>
      <c r="DT375">
        <v>0</v>
      </c>
      <c r="DU375">
        <v>0</v>
      </c>
      <c r="DV375">
        <v>2</v>
      </c>
      <c r="DW375">
        <v>0</v>
      </c>
      <c r="DX375">
        <v>0</v>
      </c>
      <c r="DY375">
        <v>0</v>
      </c>
      <c r="DZ375">
        <v>0</v>
      </c>
      <c r="EA375">
        <v>0</v>
      </c>
      <c r="EB375">
        <v>1</v>
      </c>
      <c r="EC375">
        <v>2</v>
      </c>
      <c r="ED375">
        <v>0</v>
      </c>
      <c r="EE375">
        <v>0</v>
      </c>
      <c r="EF375">
        <v>0</v>
      </c>
      <c r="EG375">
        <v>0</v>
      </c>
      <c r="EH375">
        <v>0</v>
      </c>
      <c r="EI375">
        <v>2</v>
      </c>
      <c r="EJ375">
        <v>0</v>
      </c>
      <c r="EK375">
        <v>2</v>
      </c>
      <c r="EL375">
        <v>0</v>
      </c>
      <c r="EM375">
        <v>3</v>
      </c>
      <c r="EN375">
        <v>0</v>
      </c>
      <c r="EO375">
        <v>2</v>
      </c>
      <c r="EP375">
        <v>0</v>
      </c>
      <c r="EQ375">
        <v>0</v>
      </c>
      <c r="ER375">
        <v>0</v>
      </c>
      <c r="ES375">
        <v>0</v>
      </c>
      <c r="ET375">
        <v>0</v>
      </c>
      <c r="EU375">
        <v>0</v>
      </c>
      <c r="EV375">
        <v>0</v>
      </c>
      <c r="EW375">
        <v>0</v>
      </c>
      <c r="EX375">
        <v>0</v>
      </c>
      <c r="EY375">
        <v>0</v>
      </c>
      <c r="EZ375">
        <v>0</v>
      </c>
      <c r="FA375">
        <v>0</v>
      </c>
      <c r="FB375">
        <v>0</v>
      </c>
      <c r="FC375">
        <v>0</v>
      </c>
    </row>
    <row r="376" spans="1:159" x14ac:dyDescent="0.25">
      <c r="A376" t="s">
        <v>532</v>
      </c>
      <c r="B376">
        <v>0</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s="8">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0</v>
      </c>
      <c r="BN376">
        <v>0</v>
      </c>
      <c r="BO376">
        <v>0</v>
      </c>
      <c r="BP376">
        <v>0</v>
      </c>
      <c r="BQ376">
        <v>0</v>
      </c>
      <c r="BR376">
        <v>0</v>
      </c>
      <c r="BS376">
        <v>0</v>
      </c>
      <c r="BT376">
        <v>0</v>
      </c>
      <c r="BU376">
        <v>0</v>
      </c>
      <c r="BV376">
        <v>0</v>
      </c>
      <c r="BW376">
        <v>0</v>
      </c>
      <c r="BX376">
        <v>0</v>
      </c>
      <c r="BY376">
        <v>0</v>
      </c>
      <c r="BZ376">
        <v>0</v>
      </c>
      <c r="CA376">
        <v>0</v>
      </c>
      <c r="CB376">
        <v>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2</v>
      </c>
      <c r="CW376">
        <v>0</v>
      </c>
      <c r="CX376">
        <v>3</v>
      </c>
      <c r="CY376">
        <v>0</v>
      </c>
      <c r="CZ376">
        <v>0</v>
      </c>
      <c r="DA376">
        <v>2</v>
      </c>
      <c r="DB376">
        <v>2</v>
      </c>
      <c r="DC376">
        <v>2</v>
      </c>
      <c r="DD376">
        <v>0</v>
      </c>
      <c r="DE376">
        <v>0</v>
      </c>
      <c r="DF376">
        <v>1</v>
      </c>
      <c r="DG376">
        <v>0</v>
      </c>
      <c r="DH376">
        <v>0</v>
      </c>
      <c r="DI376">
        <v>0</v>
      </c>
      <c r="DJ376">
        <v>0</v>
      </c>
      <c r="DK376">
        <v>0</v>
      </c>
      <c r="DL376">
        <v>0</v>
      </c>
      <c r="DM376">
        <v>0</v>
      </c>
      <c r="DN376">
        <v>0</v>
      </c>
      <c r="DO376">
        <v>0</v>
      </c>
      <c r="DP376">
        <v>0</v>
      </c>
      <c r="DQ376">
        <v>0</v>
      </c>
      <c r="DR376">
        <v>0</v>
      </c>
      <c r="DS376">
        <v>1</v>
      </c>
      <c r="DT376">
        <v>0</v>
      </c>
      <c r="DU376">
        <v>0</v>
      </c>
      <c r="DV376">
        <v>2</v>
      </c>
      <c r="DW376">
        <v>0</v>
      </c>
      <c r="DX376">
        <v>0</v>
      </c>
      <c r="DY376">
        <v>0</v>
      </c>
      <c r="DZ376">
        <v>0</v>
      </c>
      <c r="EA376">
        <v>0</v>
      </c>
      <c r="EB376">
        <v>0</v>
      </c>
      <c r="EC376">
        <v>2</v>
      </c>
      <c r="ED376">
        <v>0</v>
      </c>
      <c r="EE376">
        <v>0</v>
      </c>
      <c r="EF376">
        <v>0</v>
      </c>
      <c r="EG376">
        <v>0</v>
      </c>
      <c r="EH376">
        <v>0</v>
      </c>
      <c r="EI376">
        <v>0</v>
      </c>
      <c r="EJ376">
        <v>0</v>
      </c>
      <c r="EK376">
        <v>0</v>
      </c>
      <c r="EL376">
        <v>0</v>
      </c>
      <c r="EM376">
        <v>4</v>
      </c>
      <c r="EN376">
        <v>0</v>
      </c>
      <c r="EO376">
        <v>0</v>
      </c>
      <c r="EP376">
        <v>0</v>
      </c>
      <c r="EQ376">
        <v>0</v>
      </c>
      <c r="ER376">
        <v>0</v>
      </c>
      <c r="ES376">
        <v>0</v>
      </c>
      <c r="ET376">
        <v>0</v>
      </c>
      <c r="EU376">
        <v>0</v>
      </c>
      <c r="EV376">
        <v>0</v>
      </c>
      <c r="EW376">
        <v>0</v>
      </c>
      <c r="EX376">
        <v>0</v>
      </c>
      <c r="EY376">
        <v>0</v>
      </c>
      <c r="EZ376">
        <v>0</v>
      </c>
      <c r="FA376">
        <v>0</v>
      </c>
      <c r="FB376">
        <v>0</v>
      </c>
      <c r="FC376">
        <v>0</v>
      </c>
    </row>
    <row r="377" spans="1:159" x14ac:dyDescent="0.25">
      <c r="A377" t="s">
        <v>533</v>
      </c>
      <c r="B377">
        <v>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s="8">
        <v>0</v>
      </c>
      <c r="AM377">
        <v>0</v>
      </c>
      <c r="AN377">
        <v>0</v>
      </c>
      <c r="AO377">
        <v>0</v>
      </c>
      <c r="AP377">
        <v>0</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c r="BT377">
        <v>0</v>
      </c>
      <c r="BU377">
        <v>0</v>
      </c>
      <c r="BV377">
        <v>0</v>
      </c>
      <c r="BW377">
        <v>0</v>
      </c>
      <c r="BX377">
        <v>0</v>
      </c>
      <c r="BY377">
        <v>0</v>
      </c>
      <c r="BZ377">
        <v>0</v>
      </c>
      <c r="CA377">
        <v>0</v>
      </c>
      <c r="CB377">
        <v>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2</v>
      </c>
      <c r="CW377">
        <v>0</v>
      </c>
      <c r="CX377">
        <v>2</v>
      </c>
      <c r="CY377">
        <v>0</v>
      </c>
      <c r="CZ377">
        <v>0</v>
      </c>
      <c r="DA377">
        <v>2</v>
      </c>
      <c r="DB377">
        <v>2</v>
      </c>
      <c r="DC377">
        <v>2</v>
      </c>
      <c r="DD377">
        <v>0</v>
      </c>
      <c r="DE377">
        <v>0</v>
      </c>
      <c r="DF377">
        <v>0</v>
      </c>
      <c r="DG377">
        <v>0</v>
      </c>
      <c r="DH377">
        <v>0</v>
      </c>
      <c r="DI377">
        <v>0</v>
      </c>
      <c r="DJ377">
        <v>0</v>
      </c>
      <c r="DK377">
        <v>0</v>
      </c>
      <c r="DL377">
        <v>0</v>
      </c>
      <c r="DM377">
        <v>0</v>
      </c>
      <c r="DN377">
        <v>0</v>
      </c>
      <c r="DO377">
        <v>0</v>
      </c>
      <c r="DP377">
        <v>0</v>
      </c>
      <c r="DQ377">
        <v>0</v>
      </c>
      <c r="DR377">
        <v>0</v>
      </c>
      <c r="DS377">
        <v>1</v>
      </c>
      <c r="DT377">
        <v>0</v>
      </c>
      <c r="DU377">
        <v>0</v>
      </c>
      <c r="DV377">
        <v>3</v>
      </c>
      <c r="DW377">
        <v>0</v>
      </c>
      <c r="DX377">
        <v>0</v>
      </c>
      <c r="DY377">
        <v>0</v>
      </c>
      <c r="DZ377">
        <v>0</v>
      </c>
      <c r="EA377">
        <v>0</v>
      </c>
      <c r="EB377">
        <v>0</v>
      </c>
      <c r="EC377">
        <v>2</v>
      </c>
      <c r="ED377">
        <v>0</v>
      </c>
      <c r="EE377">
        <v>0</v>
      </c>
      <c r="EF377">
        <v>0</v>
      </c>
      <c r="EG377">
        <v>0</v>
      </c>
      <c r="EH377">
        <v>0</v>
      </c>
      <c r="EI377">
        <v>0</v>
      </c>
      <c r="EJ377">
        <v>0</v>
      </c>
      <c r="EK377">
        <v>2</v>
      </c>
      <c r="EL377">
        <v>0</v>
      </c>
      <c r="EM377">
        <v>4</v>
      </c>
      <c r="EN377">
        <v>0</v>
      </c>
      <c r="EO377">
        <v>2</v>
      </c>
      <c r="EP377">
        <v>0</v>
      </c>
      <c r="EQ377">
        <v>0</v>
      </c>
      <c r="ER377">
        <v>0</v>
      </c>
      <c r="ES377">
        <v>0</v>
      </c>
      <c r="ET377">
        <v>0</v>
      </c>
      <c r="EU377">
        <v>0</v>
      </c>
      <c r="EV377">
        <v>0</v>
      </c>
      <c r="EW377">
        <v>0</v>
      </c>
      <c r="EX377">
        <v>0</v>
      </c>
      <c r="EY377">
        <v>0</v>
      </c>
      <c r="EZ377">
        <v>0</v>
      </c>
      <c r="FA377">
        <v>0</v>
      </c>
      <c r="FB377">
        <v>0</v>
      </c>
      <c r="FC377">
        <v>0</v>
      </c>
    </row>
    <row r="378" spans="1:159" x14ac:dyDescent="0.25">
      <c r="A378" t="s">
        <v>534</v>
      </c>
      <c r="B378">
        <v>2</v>
      </c>
      <c r="C378">
        <v>0</v>
      </c>
      <c r="D378">
        <v>0</v>
      </c>
      <c r="E378">
        <v>0</v>
      </c>
      <c r="F378">
        <v>0</v>
      </c>
      <c r="G378">
        <v>0</v>
      </c>
      <c r="H378">
        <v>0</v>
      </c>
      <c r="I378">
        <v>0</v>
      </c>
      <c r="J378">
        <v>0</v>
      </c>
      <c r="K378">
        <v>0</v>
      </c>
      <c r="L378">
        <v>0</v>
      </c>
      <c r="M378">
        <v>0</v>
      </c>
      <c r="N378">
        <v>0</v>
      </c>
      <c r="O378">
        <v>0</v>
      </c>
      <c r="P378">
        <v>0</v>
      </c>
      <c r="Q378">
        <v>1</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s="8">
        <v>0</v>
      </c>
      <c r="AM378">
        <v>0</v>
      </c>
      <c r="AN378">
        <v>0</v>
      </c>
      <c r="AO378">
        <v>0</v>
      </c>
      <c r="AP378">
        <v>0</v>
      </c>
      <c r="AQ378">
        <v>0</v>
      </c>
      <c r="AR378">
        <v>0</v>
      </c>
      <c r="AS378">
        <v>1</v>
      </c>
      <c r="AT378">
        <v>0</v>
      </c>
      <c r="AU378">
        <v>0</v>
      </c>
      <c r="AV378">
        <v>0</v>
      </c>
      <c r="AW378">
        <v>0</v>
      </c>
      <c r="AX378">
        <v>0</v>
      </c>
      <c r="AY378">
        <v>0</v>
      </c>
      <c r="AZ378">
        <v>0</v>
      </c>
      <c r="BA378">
        <v>0</v>
      </c>
      <c r="BB378">
        <v>0</v>
      </c>
      <c r="BC378">
        <v>0</v>
      </c>
      <c r="BD378">
        <v>0</v>
      </c>
      <c r="BE378">
        <v>0</v>
      </c>
      <c r="BF378">
        <v>0</v>
      </c>
      <c r="BG378">
        <v>0</v>
      </c>
      <c r="BH378">
        <v>0</v>
      </c>
      <c r="BI378">
        <v>0</v>
      </c>
      <c r="BJ378">
        <v>0</v>
      </c>
      <c r="BK378">
        <v>0</v>
      </c>
      <c r="BL378">
        <v>0</v>
      </c>
      <c r="BM378">
        <v>0</v>
      </c>
      <c r="BN378">
        <v>0</v>
      </c>
      <c r="BO378">
        <v>0</v>
      </c>
      <c r="BP378">
        <v>0</v>
      </c>
      <c r="BQ378">
        <v>0</v>
      </c>
      <c r="BR378">
        <v>0</v>
      </c>
      <c r="BS378">
        <v>0</v>
      </c>
      <c r="BT378">
        <v>0</v>
      </c>
      <c r="BU378">
        <v>0</v>
      </c>
      <c r="BV378">
        <v>0</v>
      </c>
      <c r="BW378">
        <v>0</v>
      </c>
      <c r="BX378">
        <v>0</v>
      </c>
      <c r="BY378">
        <v>0</v>
      </c>
      <c r="BZ378">
        <v>0</v>
      </c>
      <c r="CA378">
        <v>0</v>
      </c>
      <c r="CB378">
        <v>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2</v>
      </c>
      <c r="DA378">
        <v>3</v>
      </c>
      <c r="DB378">
        <v>0</v>
      </c>
      <c r="DC378">
        <v>2</v>
      </c>
      <c r="DD378">
        <v>0</v>
      </c>
      <c r="DE378">
        <v>0</v>
      </c>
      <c r="DF378">
        <v>2</v>
      </c>
      <c r="DG378">
        <v>0</v>
      </c>
      <c r="DH378">
        <v>0</v>
      </c>
      <c r="DI378">
        <v>0</v>
      </c>
      <c r="DJ378">
        <v>0</v>
      </c>
      <c r="DK378">
        <v>0</v>
      </c>
      <c r="DL378">
        <v>0</v>
      </c>
      <c r="DM378">
        <v>0</v>
      </c>
      <c r="DN378">
        <v>0</v>
      </c>
      <c r="DO378">
        <v>0</v>
      </c>
      <c r="DP378">
        <v>0</v>
      </c>
      <c r="DQ378">
        <v>0</v>
      </c>
      <c r="DR378">
        <v>0</v>
      </c>
      <c r="DS378">
        <v>2</v>
      </c>
      <c r="DT378">
        <v>0</v>
      </c>
      <c r="DU378">
        <v>0</v>
      </c>
      <c r="DV378">
        <v>2</v>
      </c>
      <c r="DW378">
        <v>0</v>
      </c>
      <c r="DX378">
        <v>0</v>
      </c>
      <c r="DY378">
        <v>0</v>
      </c>
      <c r="DZ378">
        <v>0</v>
      </c>
      <c r="EA378">
        <v>3</v>
      </c>
      <c r="EB378">
        <v>0</v>
      </c>
      <c r="EC378">
        <v>3</v>
      </c>
      <c r="ED378">
        <v>0</v>
      </c>
      <c r="EE378">
        <v>0</v>
      </c>
      <c r="EF378">
        <v>0</v>
      </c>
      <c r="EG378">
        <v>0</v>
      </c>
      <c r="EH378">
        <v>0</v>
      </c>
      <c r="EI378">
        <v>0</v>
      </c>
      <c r="EJ378">
        <v>0</v>
      </c>
      <c r="EK378">
        <v>0</v>
      </c>
      <c r="EL378">
        <v>0</v>
      </c>
      <c r="EM378">
        <v>2</v>
      </c>
      <c r="EN378">
        <v>0</v>
      </c>
      <c r="EO378">
        <v>2</v>
      </c>
      <c r="EP378">
        <v>0</v>
      </c>
      <c r="EQ378">
        <v>0</v>
      </c>
      <c r="ER378">
        <v>0</v>
      </c>
      <c r="ES378">
        <v>0</v>
      </c>
      <c r="ET378">
        <v>0</v>
      </c>
      <c r="EU378">
        <v>0</v>
      </c>
      <c r="EV378">
        <v>0</v>
      </c>
      <c r="EW378">
        <v>0</v>
      </c>
      <c r="EX378">
        <v>1</v>
      </c>
      <c r="EY378">
        <v>0</v>
      </c>
      <c r="EZ378">
        <v>0</v>
      </c>
      <c r="FA378">
        <v>0</v>
      </c>
      <c r="FB378">
        <v>0</v>
      </c>
      <c r="FC378">
        <v>0</v>
      </c>
    </row>
    <row r="379" spans="1:159" x14ac:dyDescent="0.25">
      <c r="A379" t="s">
        <v>535</v>
      </c>
      <c r="B379">
        <v>0</v>
      </c>
      <c r="C379">
        <v>0</v>
      </c>
      <c r="D379">
        <v>0</v>
      </c>
      <c r="E379">
        <v>0</v>
      </c>
      <c r="F379">
        <v>0</v>
      </c>
      <c r="G379">
        <v>0</v>
      </c>
      <c r="H379">
        <v>0</v>
      </c>
      <c r="I379">
        <v>0</v>
      </c>
      <c r="J379">
        <v>0</v>
      </c>
      <c r="K379">
        <v>0</v>
      </c>
      <c r="L379">
        <v>0</v>
      </c>
      <c r="M379">
        <v>0</v>
      </c>
      <c r="N379">
        <v>0</v>
      </c>
      <c r="O379">
        <v>0</v>
      </c>
      <c r="P379">
        <v>0</v>
      </c>
      <c r="Q379">
        <v>0</v>
      </c>
      <c r="R379">
        <v>0</v>
      </c>
      <c r="S379">
        <v>0</v>
      </c>
      <c r="T379">
        <v>0</v>
      </c>
      <c r="U379">
        <v>0</v>
      </c>
      <c r="V379">
        <v>2</v>
      </c>
      <c r="W379">
        <v>0</v>
      </c>
      <c r="X379">
        <v>2</v>
      </c>
      <c r="Y379">
        <v>0</v>
      </c>
      <c r="Z379">
        <v>0</v>
      </c>
      <c r="AA379">
        <v>2</v>
      </c>
      <c r="AB379">
        <v>0</v>
      </c>
      <c r="AC379">
        <v>0</v>
      </c>
      <c r="AD379">
        <v>0</v>
      </c>
      <c r="AE379">
        <v>0</v>
      </c>
      <c r="AF379">
        <v>0</v>
      </c>
      <c r="AG379">
        <v>0</v>
      </c>
      <c r="AH379">
        <v>0</v>
      </c>
      <c r="AI379">
        <v>0</v>
      </c>
      <c r="AJ379">
        <v>0</v>
      </c>
      <c r="AK379">
        <v>0</v>
      </c>
      <c r="AL379" s="8">
        <v>0</v>
      </c>
      <c r="AM379">
        <v>0</v>
      </c>
      <c r="AN379">
        <v>0</v>
      </c>
      <c r="AO379">
        <v>0</v>
      </c>
      <c r="AP379">
        <v>0</v>
      </c>
      <c r="AQ379">
        <v>0</v>
      </c>
      <c r="AR379">
        <v>0</v>
      </c>
      <c r="AS379">
        <v>4</v>
      </c>
      <c r="AT379">
        <v>0</v>
      </c>
      <c r="AU379">
        <v>0</v>
      </c>
      <c r="AV379">
        <v>0</v>
      </c>
      <c r="AW379">
        <v>0</v>
      </c>
      <c r="AX379">
        <v>0</v>
      </c>
      <c r="AY379">
        <v>0</v>
      </c>
      <c r="AZ379">
        <v>0</v>
      </c>
      <c r="BA379">
        <v>0</v>
      </c>
      <c r="BB379">
        <v>0</v>
      </c>
      <c r="BC379">
        <v>0</v>
      </c>
      <c r="BD379">
        <v>0</v>
      </c>
      <c r="BE379">
        <v>0</v>
      </c>
      <c r="BF379">
        <v>3</v>
      </c>
      <c r="BG379">
        <v>0</v>
      </c>
      <c r="BH379">
        <v>0</v>
      </c>
      <c r="BI379">
        <v>0</v>
      </c>
      <c r="BJ379">
        <v>0</v>
      </c>
      <c r="BK379">
        <v>0</v>
      </c>
      <c r="BL379">
        <v>0</v>
      </c>
      <c r="BM379">
        <v>0</v>
      </c>
      <c r="BN379">
        <v>0</v>
      </c>
      <c r="BO379">
        <v>0</v>
      </c>
      <c r="BP379">
        <v>0</v>
      </c>
      <c r="BQ379">
        <v>0</v>
      </c>
      <c r="BR379">
        <v>1</v>
      </c>
      <c r="BS379">
        <v>0</v>
      </c>
      <c r="BT379">
        <v>0</v>
      </c>
      <c r="BU379">
        <v>0</v>
      </c>
      <c r="BV379">
        <v>0</v>
      </c>
      <c r="BW379">
        <v>0</v>
      </c>
      <c r="BX379">
        <v>0</v>
      </c>
      <c r="BY379">
        <v>0</v>
      </c>
      <c r="BZ379">
        <v>0</v>
      </c>
      <c r="CA379">
        <v>0</v>
      </c>
      <c r="CB379">
        <v>0</v>
      </c>
      <c r="CC379">
        <v>0</v>
      </c>
      <c r="CD379">
        <v>0</v>
      </c>
      <c r="CE379">
        <v>0</v>
      </c>
      <c r="CF379">
        <v>0</v>
      </c>
      <c r="CG379">
        <v>0</v>
      </c>
      <c r="CH379">
        <v>0</v>
      </c>
      <c r="CI379">
        <v>0</v>
      </c>
      <c r="CJ379">
        <v>0</v>
      </c>
      <c r="CK379">
        <v>0</v>
      </c>
      <c r="CL379">
        <v>0</v>
      </c>
      <c r="CM379">
        <v>0</v>
      </c>
      <c r="CN379">
        <v>2</v>
      </c>
      <c r="CO379">
        <v>0</v>
      </c>
      <c r="CP379">
        <v>0</v>
      </c>
      <c r="CQ379">
        <v>0</v>
      </c>
      <c r="CR379">
        <v>0</v>
      </c>
      <c r="CS379">
        <v>2</v>
      </c>
      <c r="CT379">
        <v>0</v>
      </c>
      <c r="CU379">
        <v>2</v>
      </c>
      <c r="CV379">
        <v>2</v>
      </c>
      <c r="CW379">
        <v>0</v>
      </c>
      <c r="CX379">
        <v>0</v>
      </c>
      <c r="CY379">
        <v>0</v>
      </c>
      <c r="CZ379">
        <v>3</v>
      </c>
      <c r="DA379">
        <v>3</v>
      </c>
      <c r="DB379">
        <v>0</v>
      </c>
      <c r="DC379">
        <v>3</v>
      </c>
      <c r="DD379">
        <v>0</v>
      </c>
      <c r="DE379">
        <v>0</v>
      </c>
      <c r="DF379">
        <v>2</v>
      </c>
      <c r="DG379">
        <v>0</v>
      </c>
      <c r="DH379">
        <v>0</v>
      </c>
      <c r="DI379">
        <v>0</v>
      </c>
      <c r="DJ379">
        <v>0</v>
      </c>
      <c r="DK379">
        <v>0</v>
      </c>
      <c r="DL379">
        <v>0</v>
      </c>
      <c r="DM379">
        <v>0</v>
      </c>
      <c r="DN379">
        <v>0</v>
      </c>
      <c r="DO379">
        <v>0</v>
      </c>
      <c r="DP379">
        <v>0</v>
      </c>
      <c r="DQ379">
        <v>0</v>
      </c>
      <c r="DR379">
        <v>0</v>
      </c>
      <c r="DS379">
        <v>2</v>
      </c>
      <c r="DT379">
        <v>0</v>
      </c>
      <c r="DU379">
        <v>0</v>
      </c>
      <c r="DV379">
        <v>2</v>
      </c>
      <c r="DW379">
        <v>0</v>
      </c>
      <c r="DX379">
        <v>0</v>
      </c>
      <c r="DY379">
        <v>0</v>
      </c>
      <c r="DZ379">
        <v>2</v>
      </c>
      <c r="EA379">
        <v>2</v>
      </c>
      <c r="EB379">
        <v>2</v>
      </c>
      <c r="EC379">
        <v>2</v>
      </c>
      <c r="ED379">
        <v>0</v>
      </c>
      <c r="EE379">
        <v>0</v>
      </c>
      <c r="EF379">
        <v>0</v>
      </c>
      <c r="EG379">
        <v>0</v>
      </c>
      <c r="EH379">
        <v>0</v>
      </c>
      <c r="EI379">
        <v>0</v>
      </c>
      <c r="EJ379">
        <v>2</v>
      </c>
      <c r="EK379">
        <v>2</v>
      </c>
      <c r="EL379">
        <v>0</v>
      </c>
      <c r="EM379">
        <v>3</v>
      </c>
      <c r="EN379">
        <v>0</v>
      </c>
      <c r="EO379">
        <v>0</v>
      </c>
      <c r="EP379">
        <v>0</v>
      </c>
      <c r="EQ379">
        <v>0</v>
      </c>
      <c r="ER379">
        <v>0</v>
      </c>
      <c r="ES379">
        <v>0</v>
      </c>
      <c r="ET379">
        <v>0</v>
      </c>
      <c r="EU379">
        <v>0</v>
      </c>
      <c r="EV379">
        <v>0</v>
      </c>
      <c r="EW379">
        <v>0</v>
      </c>
      <c r="EX379">
        <v>2</v>
      </c>
      <c r="EY379">
        <v>0</v>
      </c>
      <c r="EZ379">
        <v>0</v>
      </c>
      <c r="FA379">
        <v>0</v>
      </c>
      <c r="FB379">
        <v>0</v>
      </c>
      <c r="FC379">
        <v>0</v>
      </c>
    </row>
    <row r="380" spans="1:159" x14ac:dyDescent="0.25">
      <c r="A380" t="s">
        <v>536</v>
      </c>
      <c r="B380">
        <v>0</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3</v>
      </c>
      <c r="AB380">
        <v>0</v>
      </c>
      <c r="AC380">
        <v>0</v>
      </c>
      <c r="AD380">
        <v>0</v>
      </c>
      <c r="AE380">
        <v>2</v>
      </c>
      <c r="AF380">
        <v>0</v>
      </c>
      <c r="AG380">
        <v>0</v>
      </c>
      <c r="AH380">
        <v>0</v>
      </c>
      <c r="AI380">
        <v>0</v>
      </c>
      <c r="AJ380">
        <v>0</v>
      </c>
      <c r="AK380">
        <v>0</v>
      </c>
      <c r="AL380" s="8">
        <v>0</v>
      </c>
      <c r="AM380">
        <v>0</v>
      </c>
      <c r="AN380">
        <v>0</v>
      </c>
      <c r="AO380">
        <v>0</v>
      </c>
      <c r="AP380">
        <v>0</v>
      </c>
      <c r="AQ380">
        <v>0</v>
      </c>
      <c r="AR380">
        <v>0</v>
      </c>
      <c r="AS380">
        <v>0</v>
      </c>
      <c r="AT380">
        <v>0</v>
      </c>
      <c r="AU380">
        <v>0</v>
      </c>
      <c r="AV380">
        <v>0</v>
      </c>
      <c r="AW380">
        <v>0</v>
      </c>
      <c r="AX380">
        <v>0</v>
      </c>
      <c r="AY380">
        <v>0</v>
      </c>
      <c r="AZ380">
        <v>0</v>
      </c>
      <c r="BA380">
        <v>3</v>
      </c>
      <c r="BB380">
        <v>0</v>
      </c>
      <c r="BC380">
        <v>0</v>
      </c>
      <c r="BD380">
        <v>0</v>
      </c>
      <c r="BE380">
        <v>0</v>
      </c>
      <c r="BF380">
        <v>0</v>
      </c>
      <c r="BG380">
        <v>0</v>
      </c>
      <c r="BH380">
        <v>0</v>
      </c>
      <c r="BI380">
        <v>0</v>
      </c>
      <c r="BJ380">
        <v>2</v>
      </c>
      <c r="BK380">
        <v>2</v>
      </c>
      <c r="BL380">
        <v>0</v>
      </c>
      <c r="BM380">
        <v>0</v>
      </c>
      <c r="BN380">
        <v>0</v>
      </c>
      <c r="BO380">
        <v>2</v>
      </c>
      <c r="BP380">
        <v>0</v>
      </c>
      <c r="BQ380">
        <v>0</v>
      </c>
      <c r="BR380">
        <v>4</v>
      </c>
      <c r="BS380">
        <v>0</v>
      </c>
      <c r="BT380">
        <v>0</v>
      </c>
      <c r="BU380">
        <v>0</v>
      </c>
      <c r="BV380">
        <v>0</v>
      </c>
      <c r="BW380">
        <v>0</v>
      </c>
      <c r="BX380">
        <v>0</v>
      </c>
      <c r="BY380">
        <v>0</v>
      </c>
      <c r="BZ380">
        <v>0</v>
      </c>
      <c r="CA380">
        <v>0</v>
      </c>
      <c r="CB380">
        <v>0</v>
      </c>
      <c r="CC380">
        <v>0</v>
      </c>
      <c r="CD380">
        <v>0</v>
      </c>
      <c r="CE380">
        <v>0</v>
      </c>
      <c r="CF380">
        <v>0</v>
      </c>
      <c r="CG380">
        <v>4</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1</v>
      </c>
      <c r="DW380">
        <v>0</v>
      </c>
      <c r="DX380">
        <v>0</v>
      </c>
      <c r="DY380">
        <v>0</v>
      </c>
      <c r="DZ380">
        <v>2</v>
      </c>
      <c r="EA380">
        <v>2</v>
      </c>
      <c r="EB380">
        <v>2</v>
      </c>
      <c r="EC380">
        <v>2</v>
      </c>
      <c r="ED380">
        <v>0</v>
      </c>
      <c r="EE380">
        <v>0</v>
      </c>
      <c r="EF380">
        <v>0</v>
      </c>
      <c r="EG380">
        <v>0</v>
      </c>
      <c r="EH380">
        <v>0</v>
      </c>
      <c r="EI380">
        <v>0</v>
      </c>
      <c r="EJ380">
        <v>0</v>
      </c>
      <c r="EK380">
        <v>2</v>
      </c>
      <c r="EL380">
        <v>0</v>
      </c>
      <c r="EM380">
        <v>2</v>
      </c>
      <c r="EN380">
        <v>0</v>
      </c>
      <c r="EO380">
        <v>0</v>
      </c>
      <c r="EP380">
        <v>0</v>
      </c>
      <c r="EQ380">
        <v>0</v>
      </c>
      <c r="ER380">
        <v>0</v>
      </c>
      <c r="ES380">
        <v>0</v>
      </c>
      <c r="ET380">
        <v>0</v>
      </c>
      <c r="EU380">
        <v>0</v>
      </c>
      <c r="EV380">
        <v>0</v>
      </c>
      <c r="EW380">
        <v>0</v>
      </c>
      <c r="EX380">
        <v>3</v>
      </c>
      <c r="EY380">
        <v>0</v>
      </c>
      <c r="EZ380">
        <v>0</v>
      </c>
      <c r="FA380">
        <v>0</v>
      </c>
      <c r="FB380">
        <v>0</v>
      </c>
      <c r="FC380">
        <v>0</v>
      </c>
    </row>
    <row r="381" spans="1:159" x14ac:dyDescent="0.25">
      <c r="A381" t="s">
        <v>537</v>
      </c>
      <c r="B381">
        <v>0</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s="8">
        <v>0</v>
      </c>
      <c r="AM381">
        <v>1</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v>0</v>
      </c>
      <c r="BN381">
        <v>0</v>
      </c>
      <c r="BO381">
        <v>0</v>
      </c>
      <c r="BP381">
        <v>0</v>
      </c>
      <c r="BQ381">
        <v>0</v>
      </c>
      <c r="BR381">
        <v>0</v>
      </c>
      <c r="BS381">
        <v>0</v>
      </c>
      <c r="BT381">
        <v>0</v>
      </c>
      <c r="BU381">
        <v>0</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2</v>
      </c>
      <c r="CO381">
        <v>0</v>
      </c>
      <c r="CP381">
        <v>0</v>
      </c>
      <c r="CQ381">
        <v>0</v>
      </c>
      <c r="CR381">
        <v>0</v>
      </c>
      <c r="CS381">
        <v>0</v>
      </c>
      <c r="CT381">
        <v>0</v>
      </c>
      <c r="CU381">
        <v>0</v>
      </c>
      <c r="CV381">
        <v>2</v>
      </c>
      <c r="CW381">
        <v>0</v>
      </c>
      <c r="CX381">
        <v>0</v>
      </c>
      <c r="CY381">
        <v>0</v>
      </c>
      <c r="CZ381">
        <v>0</v>
      </c>
      <c r="DA381">
        <v>2</v>
      </c>
      <c r="DB381">
        <v>0</v>
      </c>
      <c r="DC381">
        <v>3</v>
      </c>
      <c r="DD381">
        <v>0</v>
      </c>
      <c r="DE381">
        <v>0</v>
      </c>
      <c r="DF381">
        <v>2</v>
      </c>
      <c r="DG381">
        <v>0</v>
      </c>
      <c r="DH381">
        <v>0</v>
      </c>
      <c r="DI381">
        <v>0</v>
      </c>
      <c r="DJ381">
        <v>0</v>
      </c>
      <c r="DK381">
        <v>0</v>
      </c>
      <c r="DL381">
        <v>0</v>
      </c>
      <c r="DM381">
        <v>0</v>
      </c>
      <c r="DN381">
        <v>0</v>
      </c>
      <c r="DO381">
        <v>0</v>
      </c>
      <c r="DP381">
        <v>0</v>
      </c>
      <c r="DQ381">
        <v>0</v>
      </c>
      <c r="DR381">
        <v>0</v>
      </c>
      <c r="DS381">
        <v>2</v>
      </c>
      <c r="DT381">
        <v>0</v>
      </c>
      <c r="DU381">
        <v>0</v>
      </c>
      <c r="DV381">
        <v>2</v>
      </c>
      <c r="DW381">
        <v>0</v>
      </c>
      <c r="DX381">
        <v>0</v>
      </c>
      <c r="DY381">
        <v>0</v>
      </c>
      <c r="DZ381">
        <v>0</v>
      </c>
      <c r="EA381">
        <v>0</v>
      </c>
      <c r="EB381">
        <v>2</v>
      </c>
      <c r="EC381">
        <v>2</v>
      </c>
      <c r="ED381">
        <v>0</v>
      </c>
      <c r="EE381">
        <v>0</v>
      </c>
      <c r="EF381">
        <v>0</v>
      </c>
      <c r="EG381">
        <v>0</v>
      </c>
      <c r="EH381">
        <v>0</v>
      </c>
      <c r="EI381">
        <v>1</v>
      </c>
      <c r="EJ381">
        <v>0</v>
      </c>
      <c r="EK381">
        <v>2</v>
      </c>
      <c r="EL381">
        <v>0</v>
      </c>
      <c r="EM381">
        <v>2</v>
      </c>
      <c r="EN381">
        <v>0</v>
      </c>
      <c r="EO381">
        <v>0</v>
      </c>
      <c r="EP381">
        <v>0</v>
      </c>
      <c r="EQ381">
        <v>0</v>
      </c>
      <c r="ER381">
        <v>0</v>
      </c>
      <c r="ES381">
        <v>0</v>
      </c>
      <c r="ET381">
        <v>0</v>
      </c>
      <c r="EU381">
        <v>0</v>
      </c>
      <c r="EV381">
        <v>1</v>
      </c>
      <c r="EW381">
        <v>0</v>
      </c>
      <c r="EX381">
        <v>0</v>
      </c>
      <c r="EY381">
        <v>0</v>
      </c>
      <c r="EZ381">
        <v>0</v>
      </c>
      <c r="FA381">
        <v>0</v>
      </c>
      <c r="FB381">
        <v>0</v>
      </c>
      <c r="FC381">
        <v>0</v>
      </c>
    </row>
    <row r="382" spans="1:159" x14ac:dyDescent="0.25">
      <c r="A382" t="s">
        <v>538</v>
      </c>
      <c r="B382">
        <v>0</v>
      </c>
      <c r="C382">
        <v>0</v>
      </c>
      <c r="D382">
        <v>0</v>
      </c>
      <c r="E382">
        <v>0</v>
      </c>
      <c r="F382">
        <v>0</v>
      </c>
      <c r="G382">
        <v>0</v>
      </c>
      <c r="H382">
        <v>0</v>
      </c>
      <c r="I382">
        <v>0</v>
      </c>
      <c r="J382">
        <v>0</v>
      </c>
      <c r="K382">
        <v>0</v>
      </c>
      <c r="L382">
        <v>0</v>
      </c>
      <c r="M382">
        <v>0</v>
      </c>
      <c r="N382">
        <v>0</v>
      </c>
      <c r="O382">
        <v>0</v>
      </c>
      <c r="P382">
        <v>0</v>
      </c>
      <c r="Q382">
        <v>0</v>
      </c>
      <c r="R382">
        <v>0</v>
      </c>
      <c r="S382">
        <v>0</v>
      </c>
      <c r="T382">
        <v>0</v>
      </c>
      <c r="U382">
        <v>0</v>
      </c>
      <c r="V382">
        <v>1</v>
      </c>
      <c r="W382">
        <v>0</v>
      </c>
      <c r="X382">
        <v>0</v>
      </c>
      <c r="Y382">
        <v>0</v>
      </c>
      <c r="Z382">
        <v>2</v>
      </c>
      <c r="AA382">
        <v>0</v>
      </c>
      <c r="AB382">
        <v>0</v>
      </c>
      <c r="AC382">
        <v>0</v>
      </c>
      <c r="AD382">
        <v>0</v>
      </c>
      <c r="AE382">
        <v>0</v>
      </c>
      <c r="AF382">
        <v>0</v>
      </c>
      <c r="AG382">
        <v>0</v>
      </c>
      <c r="AH382">
        <v>0</v>
      </c>
      <c r="AI382">
        <v>0</v>
      </c>
      <c r="AJ382">
        <v>0</v>
      </c>
      <c r="AK382">
        <v>2</v>
      </c>
      <c r="AL382" s="8">
        <v>0</v>
      </c>
      <c r="AM382">
        <v>0</v>
      </c>
      <c r="AN382">
        <v>0</v>
      </c>
      <c r="AO382">
        <v>0</v>
      </c>
      <c r="AP382">
        <v>0</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v>0</v>
      </c>
      <c r="BN382">
        <v>0</v>
      </c>
      <c r="BO382">
        <v>0</v>
      </c>
      <c r="BP382">
        <v>0</v>
      </c>
      <c r="BQ382">
        <v>0</v>
      </c>
      <c r="BR382">
        <v>0</v>
      </c>
      <c r="BS382">
        <v>1</v>
      </c>
      <c r="BT382">
        <v>0</v>
      </c>
      <c r="BU382">
        <v>0</v>
      </c>
      <c r="BV382">
        <v>0</v>
      </c>
      <c r="BW382">
        <v>0</v>
      </c>
      <c r="BX382">
        <v>0</v>
      </c>
      <c r="BY382">
        <v>0</v>
      </c>
      <c r="BZ382">
        <v>0</v>
      </c>
      <c r="CA382">
        <v>0</v>
      </c>
      <c r="CB382">
        <v>0</v>
      </c>
      <c r="CC382">
        <v>0</v>
      </c>
      <c r="CD382">
        <v>0</v>
      </c>
      <c r="CE382">
        <v>0</v>
      </c>
      <c r="CF382">
        <v>0</v>
      </c>
      <c r="CG382">
        <v>0</v>
      </c>
      <c r="CH382">
        <v>0</v>
      </c>
      <c r="CI382">
        <v>0</v>
      </c>
      <c r="CJ382">
        <v>0</v>
      </c>
      <c r="CK382">
        <v>0</v>
      </c>
      <c r="CL382">
        <v>0</v>
      </c>
      <c r="CM382">
        <v>0</v>
      </c>
      <c r="CN382">
        <v>2</v>
      </c>
      <c r="CO382">
        <v>0</v>
      </c>
      <c r="CP382">
        <v>0</v>
      </c>
      <c r="CQ382">
        <v>0</v>
      </c>
      <c r="CR382">
        <v>0</v>
      </c>
      <c r="CS382">
        <v>2</v>
      </c>
      <c r="CT382">
        <v>0</v>
      </c>
      <c r="CU382">
        <v>1</v>
      </c>
      <c r="CV382">
        <v>0</v>
      </c>
      <c r="CW382">
        <v>2</v>
      </c>
      <c r="CX382">
        <v>0</v>
      </c>
      <c r="CY382">
        <v>0</v>
      </c>
      <c r="CZ382">
        <v>2</v>
      </c>
      <c r="DA382">
        <v>2</v>
      </c>
      <c r="DB382">
        <v>0</v>
      </c>
      <c r="DC382">
        <v>2</v>
      </c>
      <c r="DD382">
        <v>0</v>
      </c>
      <c r="DE382">
        <v>0</v>
      </c>
      <c r="DF382">
        <v>2</v>
      </c>
      <c r="DG382">
        <v>0</v>
      </c>
      <c r="DH382">
        <v>0</v>
      </c>
      <c r="DI382">
        <v>0</v>
      </c>
      <c r="DJ382">
        <v>0</v>
      </c>
      <c r="DK382">
        <v>0</v>
      </c>
      <c r="DL382">
        <v>0</v>
      </c>
      <c r="DM382">
        <v>0</v>
      </c>
      <c r="DN382">
        <v>0</v>
      </c>
      <c r="DO382">
        <v>0</v>
      </c>
      <c r="DP382">
        <v>0</v>
      </c>
      <c r="DQ382">
        <v>0</v>
      </c>
      <c r="DR382">
        <v>0</v>
      </c>
      <c r="DS382">
        <v>2</v>
      </c>
      <c r="DT382">
        <v>0</v>
      </c>
      <c r="DU382">
        <v>0</v>
      </c>
      <c r="DV382">
        <v>1</v>
      </c>
      <c r="DW382">
        <v>0</v>
      </c>
      <c r="DX382">
        <v>0</v>
      </c>
      <c r="DY382">
        <v>0</v>
      </c>
      <c r="DZ382">
        <v>0</v>
      </c>
      <c r="EA382">
        <v>2</v>
      </c>
      <c r="EB382">
        <v>2</v>
      </c>
      <c r="EC382">
        <v>2</v>
      </c>
      <c r="ED382">
        <v>0</v>
      </c>
      <c r="EE382">
        <v>0</v>
      </c>
      <c r="EF382">
        <v>0</v>
      </c>
      <c r="EG382">
        <v>0</v>
      </c>
      <c r="EH382">
        <v>0</v>
      </c>
      <c r="EI382">
        <v>2</v>
      </c>
      <c r="EJ382">
        <v>0</v>
      </c>
      <c r="EK382">
        <v>2</v>
      </c>
      <c r="EL382">
        <v>0</v>
      </c>
      <c r="EM382">
        <v>2</v>
      </c>
      <c r="EN382">
        <v>2</v>
      </c>
      <c r="EO382">
        <v>2</v>
      </c>
      <c r="EP382">
        <v>0</v>
      </c>
      <c r="EQ382">
        <v>0</v>
      </c>
      <c r="ER382">
        <v>0</v>
      </c>
      <c r="ES382">
        <v>0</v>
      </c>
      <c r="ET382">
        <v>0</v>
      </c>
      <c r="EU382">
        <v>1</v>
      </c>
      <c r="EV382">
        <v>0</v>
      </c>
      <c r="EW382">
        <v>0</v>
      </c>
      <c r="EX382">
        <v>0</v>
      </c>
      <c r="EY382">
        <v>0</v>
      </c>
      <c r="EZ382">
        <v>0</v>
      </c>
      <c r="FA382">
        <v>0</v>
      </c>
      <c r="FB382">
        <v>0</v>
      </c>
      <c r="FC382">
        <v>0</v>
      </c>
    </row>
    <row r="383" spans="1:159" x14ac:dyDescent="0.25">
      <c r="A383" t="s">
        <v>539</v>
      </c>
      <c r="B383">
        <v>0</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s="8">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0</v>
      </c>
      <c r="BN383">
        <v>0</v>
      </c>
      <c r="BO383">
        <v>0</v>
      </c>
      <c r="BP383">
        <v>0</v>
      </c>
      <c r="BQ383">
        <v>0</v>
      </c>
      <c r="BR383">
        <v>3</v>
      </c>
      <c r="BS383">
        <v>0</v>
      </c>
      <c r="BT383">
        <v>0</v>
      </c>
      <c r="BU383">
        <v>0</v>
      </c>
      <c r="BV383">
        <v>0</v>
      </c>
      <c r="BW383">
        <v>0</v>
      </c>
      <c r="BX383">
        <v>0</v>
      </c>
      <c r="BY383">
        <v>0</v>
      </c>
      <c r="BZ383">
        <v>0</v>
      </c>
      <c r="CA383">
        <v>0</v>
      </c>
      <c r="CB383">
        <v>0</v>
      </c>
      <c r="CC383">
        <v>0</v>
      </c>
      <c r="CD383">
        <v>0</v>
      </c>
      <c r="CE383">
        <v>0</v>
      </c>
      <c r="CF383">
        <v>0</v>
      </c>
      <c r="CG383">
        <v>0</v>
      </c>
      <c r="CH383">
        <v>0</v>
      </c>
      <c r="CI383">
        <v>0</v>
      </c>
      <c r="CJ383">
        <v>0</v>
      </c>
      <c r="CK383">
        <v>0</v>
      </c>
      <c r="CL383">
        <v>0</v>
      </c>
      <c r="CM383">
        <v>0</v>
      </c>
      <c r="CN383">
        <v>2</v>
      </c>
      <c r="CO383">
        <v>0</v>
      </c>
      <c r="CP383">
        <v>0</v>
      </c>
      <c r="CQ383">
        <v>0</v>
      </c>
      <c r="CR383">
        <v>0</v>
      </c>
      <c r="CS383">
        <v>2</v>
      </c>
      <c r="CT383">
        <v>0</v>
      </c>
      <c r="CU383">
        <v>0</v>
      </c>
      <c r="CV383">
        <v>1</v>
      </c>
      <c r="CW383">
        <v>1</v>
      </c>
      <c r="CX383">
        <v>0</v>
      </c>
      <c r="CY383">
        <v>0</v>
      </c>
      <c r="CZ383">
        <v>0</v>
      </c>
      <c r="DA383">
        <v>3</v>
      </c>
      <c r="DB383">
        <v>0</v>
      </c>
      <c r="DC383">
        <v>3</v>
      </c>
      <c r="DD383">
        <v>0</v>
      </c>
      <c r="DE383">
        <v>0</v>
      </c>
      <c r="DF383">
        <v>1</v>
      </c>
      <c r="DG383">
        <v>0</v>
      </c>
      <c r="DH383">
        <v>0</v>
      </c>
      <c r="DI383">
        <v>0</v>
      </c>
      <c r="DJ383">
        <v>0</v>
      </c>
      <c r="DK383">
        <v>0</v>
      </c>
      <c r="DL383">
        <v>0</v>
      </c>
      <c r="DM383">
        <v>0</v>
      </c>
      <c r="DN383">
        <v>0</v>
      </c>
      <c r="DO383">
        <v>0</v>
      </c>
      <c r="DP383">
        <v>0</v>
      </c>
      <c r="DQ383">
        <v>0</v>
      </c>
      <c r="DR383">
        <v>0</v>
      </c>
      <c r="DS383">
        <v>0</v>
      </c>
      <c r="DT383">
        <v>1</v>
      </c>
      <c r="DU383">
        <v>0</v>
      </c>
      <c r="DV383">
        <v>2</v>
      </c>
      <c r="DW383">
        <v>1</v>
      </c>
      <c r="DX383">
        <v>0</v>
      </c>
      <c r="DY383">
        <v>0</v>
      </c>
      <c r="DZ383">
        <v>0</v>
      </c>
      <c r="EA383">
        <v>0</v>
      </c>
      <c r="EB383">
        <v>0</v>
      </c>
      <c r="EC383">
        <v>0</v>
      </c>
      <c r="ED383">
        <v>0</v>
      </c>
      <c r="EE383">
        <v>0</v>
      </c>
      <c r="EF383">
        <v>3</v>
      </c>
      <c r="EG383">
        <v>0</v>
      </c>
      <c r="EH383">
        <v>0</v>
      </c>
      <c r="EI383">
        <v>0</v>
      </c>
      <c r="EJ383">
        <v>0</v>
      </c>
      <c r="EK383">
        <v>0</v>
      </c>
      <c r="EL383">
        <v>0</v>
      </c>
      <c r="EM383">
        <v>0</v>
      </c>
      <c r="EN383">
        <v>0</v>
      </c>
      <c r="EO383">
        <v>0</v>
      </c>
      <c r="EP383">
        <v>0</v>
      </c>
      <c r="EQ383">
        <v>0</v>
      </c>
      <c r="ER383">
        <v>0</v>
      </c>
      <c r="ES383">
        <v>0</v>
      </c>
      <c r="ET383">
        <v>0</v>
      </c>
      <c r="EU383">
        <v>0</v>
      </c>
      <c r="EV383">
        <v>0</v>
      </c>
      <c r="EW383">
        <v>0</v>
      </c>
      <c r="EX383">
        <v>0</v>
      </c>
      <c r="EY383">
        <v>0</v>
      </c>
      <c r="EZ383">
        <v>0</v>
      </c>
      <c r="FA383">
        <v>0</v>
      </c>
      <c r="FB383">
        <v>0</v>
      </c>
      <c r="FC383">
        <v>0</v>
      </c>
    </row>
    <row r="384" spans="1:159" x14ac:dyDescent="0.25">
      <c r="A384" t="s">
        <v>540</v>
      </c>
      <c r="B384">
        <v>0</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s="8">
        <v>0</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v>0</v>
      </c>
      <c r="BN384">
        <v>0</v>
      </c>
      <c r="BO384">
        <v>0</v>
      </c>
      <c r="BP384">
        <v>0</v>
      </c>
      <c r="BQ384">
        <v>0</v>
      </c>
      <c r="BR384">
        <v>0</v>
      </c>
      <c r="BS384">
        <v>0</v>
      </c>
      <c r="BT384">
        <v>0</v>
      </c>
      <c r="BU384">
        <v>0</v>
      </c>
      <c r="BV384">
        <v>0</v>
      </c>
      <c r="BW384">
        <v>0</v>
      </c>
      <c r="BX384">
        <v>0</v>
      </c>
      <c r="BY384">
        <v>0</v>
      </c>
      <c r="BZ384">
        <v>0</v>
      </c>
      <c r="CA384">
        <v>0</v>
      </c>
      <c r="CB384">
        <v>0</v>
      </c>
      <c r="CC384">
        <v>0</v>
      </c>
      <c r="CD384">
        <v>0</v>
      </c>
      <c r="CE384">
        <v>0</v>
      </c>
      <c r="CF384">
        <v>0</v>
      </c>
      <c r="CG384">
        <v>0</v>
      </c>
      <c r="CH384">
        <v>0</v>
      </c>
      <c r="CI384">
        <v>0</v>
      </c>
      <c r="CJ384">
        <v>0</v>
      </c>
      <c r="CK384">
        <v>0</v>
      </c>
      <c r="CL384">
        <v>0</v>
      </c>
      <c r="CM384">
        <v>0</v>
      </c>
      <c r="CN384">
        <v>1</v>
      </c>
      <c r="CO384">
        <v>0</v>
      </c>
      <c r="CP384">
        <v>0</v>
      </c>
      <c r="CQ384">
        <v>0</v>
      </c>
      <c r="CR384">
        <v>0</v>
      </c>
      <c r="CS384">
        <v>0</v>
      </c>
      <c r="CT384">
        <v>0</v>
      </c>
      <c r="CU384">
        <v>0</v>
      </c>
      <c r="CV384">
        <v>0</v>
      </c>
      <c r="CW384">
        <v>0</v>
      </c>
      <c r="CX384">
        <v>0</v>
      </c>
      <c r="CY384">
        <v>0</v>
      </c>
      <c r="CZ384">
        <v>0</v>
      </c>
      <c r="DA384">
        <v>2</v>
      </c>
      <c r="DB384">
        <v>0</v>
      </c>
      <c r="DC384">
        <v>2</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2</v>
      </c>
      <c r="DW384">
        <v>0</v>
      </c>
      <c r="DX384">
        <v>0</v>
      </c>
      <c r="DY384">
        <v>0</v>
      </c>
      <c r="DZ384">
        <v>1</v>
      </c>
      <c r="EA384">
        <v>0</v>
      </c>
      <c r="EB384">
        <v>2</v>
      </c>
      <c r="EC384">
        <v>1</v>
      </c>
      <c r="ED384">
        <v>0</v>
      </c>
      <c r="EE384">
        <v>0</v>
      </c>
      <c r="EF384">
        <v>2</v>
      </c>
      <c r="EG384">
        <v>0</v>
      </c>
      <c r="EH384">
        <v>0</v>
      </c>
      <c r="EI384">
        <v>0</v>
      </c>
      <c r="EJ384">
        <v>0</v>
      </c>
      <c r="EK384">
        <v>0</v>
      </c>
      <c r="EL384">
        <v>0</v>
      </c>
      <c r="EM384">
        <v>0</v>
      </c>
      <c r="EN384">
        <v>1</v>
      </c>
      <c r="EO384">
        <v>0</v>
      </c>
      <c r="EP384">
        <v>0</v>
      </c>
      <c r="EQ384">
        <v>0</v>
      </c>
      <c r="ER384">
        <v>0</v>
      </c>
      <c r="ES384">
        <v>0</v>
      </c>
      <c r="ET384">
        <v>0</v>
      </c>
      <c r="EU384">
        <v>0</v>
      </c>
      <c r="EV384">
        <v>0</v>
      </c>
      <c r="EW384">
        <v>0</v>
      </c>
      <c r="EX384">
        <v>0</v>
      </c>
      <c r="EY384">
        <v>0</v>
      </c>
      <c r="EZ384">
        <v>0</v>
      </c>
      <c r="FA384">
        <v>0</v>
      </c>
      <c r="FB384">
        <v>0</v>
      </c>
      <c r="FC384">
        <v>0</v>
      </c>
    </row>
    <row r="385" spans="1:159" x14ac:dyDescent="0.25">
      <c r="A385" t="s">
        <v>541</v>
      </c>
      <c r="B385">
        <v>0</v>
      </c>
      <c r="C385">
        <v>0</v>
      </c>
      <c r="D385">
        <v>0</v>
      </c>
      <c r="E385">
        <v>0</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s="8">
        <v>0</v>
      </c>
      <c r="AM385">
        <v>0</v>
      </c>
      <c r="AN385">
        <v>0</v>
      </c>
      <c r="AO385">
        <v>0</v>
      </c>
      <c r="AP385">
        <v>0</v>
      </c>
      <c r="AQ385">
        <v>0</v>
      </c>
      <c r="AR385">
        <v>0</v>
      </c>
      <c r="AS385">
        <v>0</v>
      </c>
      <c r="AT385">
        <v>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v>0</v>
      </c>
      <c r="BN385">
        <v>0</v>
      </c>
      <c r="BO385">
        <v>0</v>
      </c>
      <c r="BP385">
        <v>0</v>
      </c>
      <c r="BQ385">
        <v>0</v>
      </c>
      <c r="BR385">
        <v>0</v>
      </c>
      <c r="BS385">
        <v>0</v>
      </c>
      <c r="BT385">
        <v>0</v>
      </c>
      <c r="BU385">
        <v>0</v>
      </c>
      <c r="BV385">
        <v>0</v>
      </c>
      <c r="BW385">
        <v>0</v>
      </c>
      <c r="BX385">
        <v>0</v>
      </c>
      <c r="BY385">
        <v>0</v>
      </c>
      <c r="BZ385">
        <v>0</v>
      </c>
      <c r="CA385">
        <v>0</v>
      </c>
      <c r="CB385">
        <v>0</v>
      </c>
      <c r="CC385">
        <v>0</v>
      </c>
      <c r="CD385">
        <v>0</v>
      </c>
      <c r="CE385">
        <v>0</v>
      </c>
      <c r="CF385">
        <v>0</v>
      </c>
      <c r="CG385">
        <v>0</v>
      </c>
      <c r="CH385">
        <v>0</v>
      </c>
      <c r="CI385">
        <v>0</v>
      </c>
      <c r="CJ385">
        <v>0</v>
      </c>
      <c r="CK385">
        <v>0</v>
      </c>
      <c r="CL385">
        <v>0</v>
      </c>
      <c r="CM385">
        <v>0</v>
      </c>
      <c r="CN385">
        <v>2</v>
      </c>
      <c r="CO385">
        <v>0</v>
      </c>
      <c r="CP385">
        <v>0</v>
      </c>
      <c r="CQ385">
        <v>0</v>
      </c>
      <c r="CR385">
        <v>0</v>
      </c>
      <c r="CS385">
        <v>0</v>
      </c>
      <c r="CT385">
        <v>0</v>
      </c>
      <c r="CU385">
        <v>0</v>
      </c>
      <c r="CV385">
        <v>0</v>
      </c>
      <c r="CW385">
        <v>0</v>
      </c>
      <c r="CX385">
        <v>0</v>
      </c>
      <c r="CY385">
        <v>0</v>
      </c>
      <c r="CZ385">
        <v>0</v>
      </c>
      <c r="DA385">
        <v>0</v>
      </c>
      <c r="DB385">
        <v>0</v>
      </c>
      <c r="DC385">
        <v>3</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1</v>
      </c>
      <c r="EG385">
        <v>0</v>
      </c>
      <c r="EH385">
        <v>0</v>
      </c>
      <c r="EI385">
        <v>0</v>
      </c>
      <c r="EJ385">
        <v>0</v>
      </c>
      <c r="EK385">
        <v>0</v>
      </c>
      <c r="EL385">
        <v>0</v>
      </c>
      <c r="EM385">
        <v>0</v>
      </c>
      <c r="EN385">
        <v>0</v>
      </c>
      <c r="EO385">
        <v>0</v>
      </c>
      <c r="EP385">
        <v>0</v>
      </c>
      <c r="EQ385">
        <v>0</v>
      </c>
      <c r="ER385">
        <v>0</v>
      </c>
      <c r="ES385">
        <v>0</v>
      </c>
      <c r="ET385">
        <v>0</v>
      </c>
      <c r="EU385">
        <v>0</v>
      </c>
      <c r="EV385">
        <v>0</v>
      </c>
      <c r="EW385">
        <v>0</v>
      </c>
      <c r="EX385">
        <v>0</v>
      </c>
      <c r="EY385">
        <v>0</v>
      </c>
      <c r="EZ385">
        <v>0</v>
      </c>
      <c r="FA385">
        <v>0</v>
      </c>
      <c r="FB385">
        <v>0</v>
      </c>
      <c r="FC385">
        <v>0</v>
      </c>
    </row>
    <row r="386" spans="1:159" x14ac:dyDescent="0.25">
      <c r="A386" t="s">
        <v>542</v>
      </c>
      <c r="B386">
        <v>0</v>
      </c>
      <c r="C386">
        <v>0</v>
      </c>
      <c r="D386">
        <v>0</v>
      </c>
      <c r="E386">
        <v>0</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s="8">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0</v>
      </c>
      <c r="BM386">
        <v>0</v>
      </c>
      <c r="BN386">
        <v>0</v>
      </c>
      <c r="BO386">
        <v>0</v>
      </c>
      <c r="BP386">
        <v>0</v>
      </c>
      <c r="BQ386">
        <v>0</v>
      </c>
      <c r="BR386">
        <v>0</v>
      </c>
      <c r="BS386">
        <v>0</v>
      </c>
      <c r="BT386">
        <v>0</v>
      </c>
      <c r="BU386">
        <v>0</v>
      </c>
      <c r="BV386">
        <v>0</v>
      </c>
      <c r="BW386">
        <v>0</v>
      </c>
      <c r="BX386">
        <v>0</v>
      </c>
      <c r="BY386">
        <v>0</v>
      </c>
      <c r="BZ386">
        <v>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3</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2</v>
      </c>
      <c r="DX386">
        <v>0</v>
      </c>
      <c r="DY386">
        <v>0</v>
      </c>
      <c r="DZ386">
        <v>0</v>
      </c>
      <c r="EA386">
        <v>0</v>
      </c>
      <c r="EB386">
        <v>0</v>
      </c>
      <c r="EC386">
        <v>0</v>
      </c>
      <c r="ED386">
        <v>0</v>
      </c>
      <c r="EE386">
        <v>0</v>
      </c>
      <c r="EF386">
        <v>3</v>
      </c>
      <c r="EG386">
        <v>0</v>
      </c>
      <c r="EH386">
        <v>0</v>
      </c>
      <c r="EI386">
        <v>0</v>
      </c>
      <c r="EJ386">
        <v>0</v>
      </c>
      <c r="EK386">
        <v>0</v>
      </c>
      <c r="EL386">
        <v>0</v>
      </c>
      <c r="EM386">
        <v>0</v>
      </c>
      <c r="EN386">
        <v>0</v>
      </c>
      <c r="EO386">
        <v>0</v>
      </c>
      <c r="EP386">
        <v>0</v>
      </c>
      <c r="EQ386">
        <v>0</v>
      </c>
      <c r="ER386">
        <v>0</v>
      </c>
      <c r="ES386">
        <v>0</v>
      </c>
      <c r="ET386">
        <v>0</v>
      </c>
      <c r="EU386">
        <v>0</v>
      </c>
      <c r="EV386">
        <v>0</v>
      </c>
      <c r="EW386">
        <v>0</v>
      </c>
      <c r="EX386">
        <v>0</v>
      </c>
      <c r="EY386">
        <v>0</v>
      </c>
      <c r="EZ386">
        <v>0</v>
      </c>
      <c r="FA386">
        <v>0</v>
      </c>
      <c r="FB386">
        <v>0</v>
      </c>
      <c r="FC386">
        <v>0</v>
      </c>
    </row>
    <row r="387" spans="1:159" x14ac:dyDescent="0.25">
      <c r="A387" t="s">
        <v>543</v>
      </c>
      <c r="B387">
        <v>0</v>
      </c>
      <c r="C387">
        <v>0</v>
      </c>
      <c r="D387">
        <v>0</v>
      </c>
      <c r="E387">
        <v>0</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s="8">
        <v>0</v>
      </c>
      <c r="AM387">
        <v>0</v>
      </c>
      <c r="AN387">
        <v>0</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v>0</v>
      </c>
      <c r="BN387">
        <v>0</v>
      </c>
      <c r="BO387">
        <v>0</v>
      </c>
      <c r="BP387">
        <v>0</v>
      </c>
      <c r="BQ387">
        <v>0</v>
      </c>
      <c r="BR387">
        <v>0</v>
      </c>
      <c r="BS387">
        <v>0</v>
      </c>
      <c r="BT387">
        <v>0</v>
      </c>
      <c r="BU387">
        <v>0</v>
      </c>
      <c r="BV387">
        <v>0</v>
      </c>
      <c r="BW387">
        <v>0</v>
      </c>
      <c r="BX387">
        <v>0</v>
      </c>
      <c r="BY387">
        <v>0</v>
      </c>
      <c r="BZ387">
        <v>0</v>
      </c>
      <c r="CA387">
        <v>0</v>
      </c>
      <c r="CB387">
        <v>0</v>
      </c>
      <c r="CC387">
        <v>0</v>
      </c>
      <c r="CD387">
        <v>0</v>
      </c>
      <c r="CE387">
        <v>0</v>
      </c>
      <c r="CF387">
        <v>0</v>
      </c>
      <c r="CG387">
        <v>0</v>
      </c>
      <c r="CH387">
        <v>0</v>
      </c>
      <c r="CI387">
        <v>0</v>
      </c>
      <c r="CJ387">
        <v>0</v>
      </c>
      <c r="CK387">
        <v>0</v>
      </c>
      <c r="CL387">
        <v>0</v>
      </c>
      <c r="CM387">
        <v>0</v>
      </c>
      <c r="CN387">
        <v>1</v>
      </c>
      <c r="CO387">
        <v>0</v>
      </c>
      <c r="CP387">
        <v>0</v>
      </c>
      <c r="CQ387">
        <v>0</v>
      </c>
      <c r="CR387">
        <v>0</v>
      </c>
      <c r="CS387">
        <v>0</v>
      </c>
      <c r="CT387">
        <v>0</v>
      </c>
      <c r="CU387">
        <v>0</v>
      </c>
      <c r="CV387">
        <v>0</v>
      </c>
      <c r="CW387">
        <v>0</v>
      </c>
      <c r="CX387">
        <v>0</v>
      </c>
      <c r="CY387">
        <v>0</v>
      </c>
      <c r="CZ387">
        <v>0</v>
      </c>
      <c r="DA387">
        <v>2</v>
      </c>
      <c r="DB387">
        <v>0</v>
      </c>
      <c r="DC387">
        <v>1</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3</v>
      </c>
      <c r="DX387">
        <v>0</v>
      </c>
      <c r="DY387">
        <v>0</v>
      </c>
      <c r="DZ387">
        <v>0</v>
      </c>
      <c r="EA387">
        <v>0</v>
      </c>
      <c r="EB387">
        <v>0</v>
      </c>
      <c r="EC387">
        <v>0</v>
      </c>
      <c r="ED387">
        <v>0</v>
      </c>
      <c r="EE387">
        <v>0</v>
      </c>
      <c r="EF387">
        <v>2</v>
      </c>
      <c r="EG387">
        <v>0</v>
      </c>
      <c r="EH387">
        <v>0</v>
      </c>
      <c r="EI387">
        <v>0</v>
      </c>
      <c r="EJ387">
        <v>0</v>
      </c>
      <c r="EK387">
        <v>0</v>
      </c>
      <c r="EL387">
        <v>0</v>
      </c>
      <c r="EM387">
        <v>0</v>
      </c>
      <c r="EN387">
        <v>0</v>
      </c>
      <c r="EO387">
        <v>0</v>
      </c>
      <c r="EP387">
        <v>0</v>
      </c>
      <c r="EQ387">
        <v>0</v>
      </c>
      <c r="ER387">
        <v>0</v>
      </c>
      <c r="ES387">
        <v>0</v>
      </c>
      <c r="ET387">
        <v>0</v>
      </c>
      <c r="EU387">
        <v>0</v>
      </c>
      <c r="EV387">
        <v>0</v>
      </c>
      <c r="EW387">
        <v>0</v>
      </c>
      <c r="EX387">
        <v>0</v>
      </c>
      <c r="EY387">
        <v>0</v>
      </c>
      <c r="EZ387">
        <v>0</v>
      </c>
      <c r="FA387">
        <v>0</v>
      </c>
      <c r="FB387">
        <v>0</v>
      </c>
      <c r="FC387">
        <v>0</v>
      </c>
    </row>
    <row r="388" spans="1:159" x14ac:dyDescent="0.25">
      <c r="A388" t="s">
        <v>544</v>
      </c>
      <c r="B388">
        <v>0</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s="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0</v>
      </c>
      <c r="BL388">
        <v>0</v>
      </c>
      <c r="BM388">
        <v>0</v>
      </c>
      <c r="BN388">
        <v>0</v>
      </c>
      <c r="BO388">
        <v>0</v>
      </c>
      <c r="BP388">
        <v>0</v>
      </c>
      <c r="BQ388">
        <v>0</v>
      </c>
      <c r="BR388">
        <v>0</v>
      </c>
      <c r="BS388">
        <v>0</v>
      </c>
      <c r="BT388">
        <v>0</v>
      </c>
      <c r="BU388">
        <v>0</v>
      </c>
      <c r="BV388">
        <v>0</v>
      </c>
      <c r="BW388">
        <v>0</v>
      </c>
      <c r="BX388">
        <v>0</v>
      </c>
      <c r="BY388">
        <v>0</v>
      </c>
      <c r="BZ388">
        <v>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1</v>
      </c>
      <c r="DB388">
        <v>0</v>
      </c>
      <c r="DC388">
        <v>2</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1</v>
      </c>
      <c r="ED388">
        <v>0</v>
      </c>
      <c r="EE388">
        <v>0</v>
      </c>
      <c r="EF388">
        <v>3</v>
      </c>
      <c r="EG388">
        <v>0</v>
      </c>
      <c r="EH388">
        <v>0</v>
      </c>
      <c r="EI388">
        <v>0</v>
      </c>
      <c r="EJ388">
        <v>0</v>
      </c>
      <c r="EK388">
        <v>0</v>
      </c>
      <c r="EL388">
        <v>0</v>
      </c>
      <c r="EM388">
        <v>0</v>
      </c>
      <c r="EN388">
        <v>0</v>
      </c>
      <c r="EO388">
        <v>0</v>
      </c>
      <c r="EP388">
        <v>0</v>
      </c>
      <c r="EQ388">
        <v>0</v>
      </c>
      <c r="ER388">
        <v>0</v>
      </c>
      <c r="ES388">
        <v>0</v>
      </c>
      <c r="ET388">
        <v>0</v>
      </c>
      <c r="EU388">
        <v>0</v>
      </c>
      <c r="EV388">
        <v>0</v>
      </c>
      <c r="EW388">
        <v>0</v>
      </c>
      <c r="EX388">
        <v>0</v>
      </c>
      <c r="EY388">
        <v>0</v>
      </c>
      <c r="EZ388">
        <v>0</v>
      </c>
      <c r="FA388">
        <v>0</v>
      </c>
      <c r="FB388">
        <v>0</v>
      </c>
      <c r="FC388">
        <v>0</v>
      </c>
    </row>
    <row r="389" spans="1:159" x14ac:dyDescent="0.25">
      <c r="A389" t="s">
        <v>545</v>
      </c>
      <c r="B389">
        <v>0</v>
      </c>
      <c r="C389">
        <v>0</v>
      </c>
      <c r="D389">
        <v>0</v>
      </c>
      <c r="E389">
        <v>0</v>
      </c>
      <c r="F389">
        <v>0</v>
      </c>
      <c r="G389">
        <v>0</v>
      </c>
      <c r="H389">
        <v>0</v>
      </c>
      <c r="I389">
        <v>0</v>
      </c>
      <c r="J389">
        <v>0</v>
      </c>
      <c r="K389">
        <v>0</v>
      </c>
      <c r="L389">
        <v>0</v>
      </c>
      <c r="M389">
        <v>0</v>
      </c>
      <c r="N389">
        <v>0</v>
      </c>
      <c r="O389">
        <v>0</v>
      </c>
      <c r="P389">
        <v>0</v>
      </c>
      <c r="Q389">
        <v>1</v>
      </c>
      <c r="R389">
        <v>0</v>
      </c>
      <c r="S389">
        <v>0</v>
      </c>
      <c r="T389">
        <v>0</v>
      </c>
      <c r="U389">
        <v>0</v>
      </c>
      <c r="V389">
        <v>2</v>
      </c>
      <c r="W389">
        <v>0</v>
      </c>
      <c r="X389">
        <v>0</v>
      </c>
      <c r="Y389">
        <v>0</v>
      </c>
      <c r="Z389">
        <v>0</v>
      </c>
      <c r="AA389">
        <v>0</v>
      </c>
      <c r="AB389">
        <v>0</v>
      </c>
      <c r="AC389">
        <v>0</v>
      </c>
      <c r="AD389">
        <v>0</v>
      </c>
      <c r="AE389">
        <v>0</v>
      </c>
      <c r="AF389">
        <v>0</v>
      </c>
      <c r="AG389">
        <v>0</v>
      </c>
      <c r="AH389">
        <v>0</v>
      </c>
      <c r="AI389">
        <v>0</v>
      </c>
      <c r="AJ389">
        <v>0</v>
      </c>
      <c r="AK389">
        <v>1</v>
      </c>
      <c r="AL389" s="8">
        <v>0</v>
      </c>
      <c r="AM389">
        <v>0</v>
      </c>
      <c r="AN389">
        <v>0</v>
      </c>
      <c r="AO389">
        <v>0</v>
      </c>
      <c r="AP389">
        <v>0</v>
      </c>
      <c r="AQ389">
        <v>0</v>
      </c>
      <c r="AR389">
        <v>0</v>
      </c>
      <c r="AS389">
        <v>2</v>
      </c>
      <c r="AT389">
        <v>0</v>
      </c>
      <c r="AU389">
        <v>0</v>
      </c>
      <c r="AV389">
        <v>0</v>
      </c>
      <c r="AW389">
        <v>0</v>
      </c>
      <c r="AX389">
        <v>0</v>
      </c>
      <c r="AY389">
        <v>0</v>
      </c>
      <c r="AZ389">
        <v>0</v>
      </c>
      <c r="BA389">
        <v>0</v>
      </c>
      <c r="BB389">
        <v>0</v>
      </c>
      <c r="BC389">
        <v>0</v>
      </c>
      <c r="BD389">
        <v>0</v>
      </c>
      <c r="BE389">
        <v>0</v>
      </c>
      <c r="BF389">
        <v>0</v>
      </c>
      <c r="BG389">
        <v>1</v>
      </c>
      <c r="BH389">
        <v>0</v>
      </c>
      <c r="BI389">
        <v>0</v>
      </c>
      <c r="BJ389">
        <v>0</v>
      </c>
      <c r="BK389">
        <v>2</v>
      </c>
      <c r="BL389">
        <v>0</v>
      </c>
      <c r="BM389">
        <v>0</v>
      </c>
      <c r="BN389">
        <v>0</v>
      </c>
      <c r="BO389">
        <v>0</v>
      </c>
      <c r="BP389">
        <v>0</v>
      </c>
      <c r="BQ389">
        <v>0</v>
      </c>
      <c r="BR389">
        <v>2</v>
      </c>
      <c r="BS389">
        <v>0</v>
      </c>
      <c r="BT389">
        <v>0</v>
      </c>
      <c r="BU389">
        <v>0</v>
      </c>
      <c r="BV389">
        <v>0</v>
      </c>
      <c r="BW389">
        <v>0</v>
      </c>
      <c r="BX389">
        <v>0</v>
      </c>
      <c r="BY389">
        <v>0</v>
      </c>
      <c r="BZ389">
        <v>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1</v>
      </c>
      <c r="CT389">
        <v>0</v>
      </c>
      <c r="CU389">
        <v>1</v>
      </c>
      <c r="CV389">
        <v>0</v>
      </c>
      <c r="CW389">
        <v>0</v>
      </c>
      <c r="CX389">
        <v>0</v>
      </c>
      <c r="CY389">
        <v>0</v>
      </c>
      <c r="CZ389">
        <v>3</v>
      </c>
      <c r="DA389">
        <v>3</v>
      </c>
      <c r="DB389">
        <v>0</v>
      </c>
      <c r="DC389">
        <v>0</v>
      </c>
      <c r="DD389">
        <v>0</v>
      </c>
      <c r="DE389">
        <v>0</v>
      </c>
      <c r="DF389">
        <v>2</v>
      </c>
      <c r="DG389">
        <v>0</v>
      </c>
      <c r="DH389">
        <v>0</v>
      </c>
      <c r="DI389">
        <v>0</v>
      </c>
      <c r="DJ389">
        <v>0</v>
      </c>
      <c r="DK389">
        <v>0</v>
      </c>
      <c r="DL389">
        <v>0</v>
      </c>
      <c r="DM389">
        <v>0</v>
      </c>
      <c r="DN389">
        <v>0</v>
      </c>
      <c r="DO389">
        <v>0</v>
      </c>
      <c r="DP389">
        <v>0</v>
      </c>
      <c r="DQ389">
        <v>0</v>
      </c>
      <c r="DR389">
        <v>0</v>
      </c>
      <c r="DS389">
        <v>0</v>
      </c>
      <c r="DT389">
        <v>0</v>
      </c>
      <c r="DU389">
        <v>0</v>
      </c>
      <c r="DV389">
        <v>3</v>
      </c>
      <c r="DW389">
        <v>0</v>
      </c>
      <c r="DX389">
        <v>0</v>
      </c>
      <c r="DY389">
        <v>0</v>
      </c>
      <c r="DZ389">
        <v>2</v>
      </c>
      <c r="EA389">
        <v>3</v>
      </c>
      <c r="EB389">
        <v>2</v>
      </c>
      <c r="EC389">
        <v>2</v>
      </c>
      <c r="ED389">
        <v>0</v>
      </c>
      <c r="EE389">
        <v>0</v>
      </c>
      <c r="EF389">
        <v>0</v>
      </c>
      <c r="EG389">
        <v>0</v>
      </c>
      <c r="EH389">
        <v>0</v>
      </c>
      <c r="EI389">
        <v>0</v>
      </c>
      <c r="EJ389">
        <v>0</v>
      </c>
      <c r="EK389">
        <v>0</v>
      </c>
      <c r="EL389">
        <v>0</v>
      </c>
      <c r="EM389">
        <v>2</v>
      </c>
      <c r="EN389">
        <v>0</v>
      </c>
      <c r="EO389">
        <v>2</v>
      </c>
      <c r="EP389">
        <v>0</v>
      </c>
      <c r="EQ389">
        <v>0</v>
      </c>
      <c r="ER389">
        <v>0</v>
      </c>
      <c r="ES389">
        <v>0</v>
      </c>
      <c r="ET389">
        <v>0</v>
      </c>
      <c r="EU389">
        <v>0</v>
      </c>
      <c r="EV389">
        <v>0</v>
      </c>
      <c r="EW389">
        <v>0</v>
      </c>
      <c r="EX389">
        <v>0</v>
      </c>
      <c r="EY389">
        <v>0</v>
      </c>
      <c r="EZ389">
        <v>0</v>
      </c>
      <c r="FA389">
        <v>0</v>
      </c>
      <c r="FB389">
        <v>0</v>
      </c>
      <c r="FC389">
        <v>0</v>
      </c>
    </row>
    <row r="390" spans="1:159" x14ac:dyDescent="0.25">
      <c r="A390" t="s">
        <v>546</v>
      </c>
      <c r="B390">
        <v>0</v>
      </c>
      <c r="C390">
        <v>0</v>
      </c>
      <c r="D390">
        <v>0</v>
      </c>
      <c r="E390">
        <v>0</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s="8">
        <v>0</v>
      </c>
      <c r="AM390">
        <v>0</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1</v>
      </c>
      <c r="BL390">
        <v>0</v>
      </c>
      <c r="BM390">
        <v>0</v>
      </c>
      <c r="BN390">
        <v>0</v>
      </c>
      <c r="BO390">
        <v>0</v>
      </c>
      <c r="BP390">
        <v>0</v>
      </c>
      <c r="BQ390">
        <v>0</v>
      </c>
      <c r="BR390">
        <v>0</v>
      </c>
      <c r="BS390">
        <v>0</v>
      </c>
      <c r="BT390">
        <v>0</v>
      </c>
      <c r="BU390">
        <v>0</v>
      </c>
      <c r="BV390">
        <v>0</v>
      </c>
      <c r="BW390">
        <v>0</v>
      </c>
      <c r="BX390">
        <v>0</v>
      </c>
      <c r="BY390">
        <v>0</v>
      </c>
      <c r="BZ390">
        <v>0</v>
      </c>
      <c r="CA390">
        <v>0</v>
      </c>
      <c r="CB390">
        <v>0</v>
      </c>
      <c r="CC390">
        <v>0</v>
      </c>
      <c r="CD390">
        <v>0</v>
      </c>
      <c r="CE390">
        <v>0</v>
      </c>
      <c r="CF390">
        <v>0</v>
      </c>
      <c r="CG390">
        <v>0</v>
      </c>
      <c r="CH390">
        <v>0</v>
      </c>
      <c r="CI390">
        <v>0</v>
      </c>
      <c r="CJ390">
        <v>0</v>
      </c>
      <c r="CK390">
        <v>0</v>
      </c>
      <c r="CL390">
        <v>0</v>
      </c>
      <c r="CM390">
        <v>0</v>
      </c>
      <c r="CN390">
        <v>0</v>
      </c>
      <c r="CO390">
        <v>0</v>
      </c>
      <c r="CP390">
        <v>0</v>
      </c>
      <c r="CQ390">
        <v>0</v>
      </c>
      <c r="CR390">
        <v>0</v>
      </c>
      <c r="CS390">
        <v>0</v>
      </c>
      <c r="CT390">
        <v>0</v>
      </c>
      <c r="CU390">
        <v>0</v>
      </c>
      <c r="CV390">
        <v>0</v>
      </c>
      <c r="CW390">
        <v>0</v>
      </c>
      <c r="CX390">
        <v>0</v>
      </c>
      <c r="CY390">
        <v>0</v>
      </c>
      <c r="CZ390">
        <v>2</v>
      </c>
      <c r="DA390">
        <v>3</v>
      </c>
      <c r="DB390">
        <v>0</v>
      </c>
      <c r="DC390">
        <v>2</v>
      </c>
      <c r="DD390">
        <v>0</v>
      </c>
      <c r="DE390">
        <v>0</v>
      </c>
      <c r="DF390">
        <v>0</v>
      </c>
      <c r="DG390">
        <v>0</v>
      </c>
      <c r="DH390">
        <v>0</v>
      </c>
      <c r="DI390">
        <v>0</v>
      </c>
      <c r="DJ390">
        <v>0</v>
      </c>
      <c r="DK390">
        <v>0</v>
      </c>
      <c r="DL390">
        <v>0</v>
      </c>
      <c r="DM390">
        <v>0</v>
      </c>
      <c r="DN390">
        <v>0</v>
      </c>
      <c r="DO390">
        <v>0</v>
      </c>
      <c r="DP390">
        <v>0</v>
      </c>
      <c r="DQ390">
        <v>0</v>
      </c>
      <c r="DR390">
        <v>0</v>
      </c>
      <c r="DS390">
        <v>0</v>
      </c>
      <c r="DT390">
        <v>0</v>
      </c>
      <c r="DU390">
        <v>0</v>
      </c>
      <c r="DV390">
        <v>3</v>
      </c>
      <c r="DW390">
        <v>0</v>
      </c>
      <c r="DX390">
        <v>0</v>
      </c>
      <c r="DY390">
        <v>0</v>
      </c>
      <c r="DZ390">
        <v>0</v>
      </c>
      <c r="EA390">
        <v>2</v>
      </c>
      <c r="EB390">
        <v>0</v>
      </c>
      <c r="EC390">
        <v>2</v>
      </c>
      <c r="ED390">
        <v>0</v>
      </c>
      <c r="EE390">
        <v>0</v>
      </c>
      <c r="EF390">
        <v>0</v>
      </c>
      <c r="EG390">
        <v>0</v>
      </c>
      <c r="EH390">
        <v>0</v>
      </c>
      <c r="EI390">
        <v>0</v>
      </c>
      <c r="EJ390">
        <v>0</v>
      </c>
      <c r="EK390">
        <v>2</v>
      </c>
      <c r="EL390">
        <v>0</v>
      </c>
      <c r="EM390">
        <v>0</v>
      </c>
      <c r="EN390">
        <v>2</v>
      </c>
      <c r="EO390">
        <v>3</v>
      </c>
      <c r="EP390">
        <v>0</v>
      </c>
      <c r="EQ390">
        <v>0</v>
      </c>
      <c r="ER390">
        <v>0</v>
      </c>
      <c r="ES390">
        <v>0</v>
      </c>
      <c r="ET390">
        <v>0</v>
      </c>
      <c r="EU390">
        <v>1</v>
      </c>
      <c r="EV390">
        <v>0</v>
      </c>
      <c r="EW390">
        <v>0</v>
      </c>
      <c r="EX390">
        <v>1</v>
      </c>
      <c r="EY390">
        <v>0</v>
      </c>
      <c r="EZ390">
        <v>0</v>
      </c>
      <c r="FA390">
        <v>0</v>
      </c>
      <c r="FB390">
        <v>0</v>
      </c>
      <c r="FC390">
        <v>0</v>
      </c>
    </row>
    <row r="391" spans="1:159" x14ac:dyDescent="0.25">
      <c r="A391" t="s">
        <v>547</v>
      </c>
      <c r="B391">
        <v>0</v>
      </c>
      <c r="C391">
        <v>0</v>
      </c>
      <c r="D391">
        <v>0</v>
      </c>
      <c r="E391">
        <v>0</v>
      </c>
      <c r="F391">
        <v>0</v>
      </c>
      <c r="G391">
        <v>0</v>
      </c>
      <c r="H391">
        <v>0</v>
      </c>
      <c r="I391">
        <v>0</v>
      </c>
      <c r="J391">
        <v>0</v>
      </c>
      <c r="K391">
        <v>0</v>
      </c>
      <c r="L391">
        <v>0</v>
      </c>
      <c r="M391">
        <v>0</v>
      </c>
      <c r="N391">
        <v>0</v>
      </c>
      <c r="O391">
        <v>0</v>
      </c>
      <c r="P391">
        <v>0</v>
      </c>
      <c r="Q391">
        <v>0</v>
      </c>
      <c r="R391">
        <v>0</v>
      </c>
      <c r="S391">
        <v>0</v>
      </c>
      <c r="T391">
        <v>0</v>
      </c>
      <c r="U391">
        <v>0</v>
      </c>
      <c r="V391">
        <v>1</v>
      </c>
      <c r="W391">
        <v>0</v>
      </c>
      <c r="X391">
        <v>0</v>
      </c>
      <c r="Y391">
        <v>0</v>
      </c>
      <c r="Z391">
        <v>0</v>
      </c>
      <c r="AA391">
        <v>0</v>
      </c>
      <c r="AB391">
        <v>0</v>
      </c>
      <c r="AC391">
        <v>0</v>
      </c>
      <c r="AD391">
        <v>0</v>
      </c>
      <c r="AE391">
        <v>0</v>
      </c>
      <c r="AF391">
        <v>0</v>
      </c>
      <c r="AG391">
        <v>0</v>
      </c>
      <c r="AH391">
        <v>0</v>
      </c>
      <c r="AI391">
        <v>0</v>
      </c>
      <c r="AJ391">
        <v>0</v>
      </c>
      <c r="AK391">
        <v>0</v>
      </c>
      <c r="AL391" s="8">
        <v>0</v>
      </c>
      <c r="AM391">
        <v>0</v>
      </c>
      <c r="AN391">
        <v>0</v>
      </c>
      <c r="AO391">
        <v>0</v>
      </c>
      <c r="AP391">
        <v>0</v>
      </c>
      <c r="AQ391">
        <v>0</v>
      </c>
      <c r="AR391">
        <v>0</v>
      </c>
      <c r="AS391">
        <v>0</v>
      </c>
      <c r="AT391">
        <v>0</v>
      </c>
      <c r="AU391">
        <v>0</v>
      </c>
      <c r="AV391">
        <v>0</v>
      </c>
      <c r="AW391">
        <v>0</v>
      </c>
      <c r="AX391">
        <v>0</v>
      </c>
      <c r="AY391">
        <v>0</v>
      </c>
      <c r="AZ391">
        <v>0</v>
      </c>
      <c r="BA391">
        <v>0</v>
      </c>
      <c r="BB391">
        <v>0</v>
      </c>
      <c r="BC391">
        <v>0</v>
      </c>
      <c r="BD391">
        <v>0</v>
      </c>
      <c r="BE391">
        <v>0</v>
      </c>
      <c r="BF391">
        <v>0</v>
      </c>
      <c r="BG391">
        <v>0</v>
      </c>
      <c r="BH391">
        <v>0</v>
      </c>
      <c r="BI391">
        <v>0</v>
      </c>
      <c r="BJ391">
        <v>0</v>
      </c>
      <c r="BK391">
        <v>1</v>
      </c>
      <c r="BL391">
        <v>0</v>
      </c>
      <c r="BM391">
        <v>0</v>
      </c>
      <c r="BN391">
        <v>0</v>
      </c>
      <c r="BO391">
        <v>0</v>
      </c>
      <c r="BP391">
        <v>0</v>
      </c>
      <c r="BQ391">
        <v>0</v>
      </c>
      <c r="BR391">
        <v>0</v>
      </c>
      <c r="BS391">
        <v>0</v>
      </c>
      <c r="BT391">
        <v>0</v>
      </c>
      <c r="BU391">
        <v>0</v>
      </c>
      <c r="BV391">
        <v>0</v>
      </c>
      <c r="BW391">
        <v>0</v>
      </c>
      <c r="BX391">
        <v>0</v>
      </c>
      <c r="BY391">
        <v>0</v>
      </c>
      <c r="BZ391">
        <v>0</v>
      </c>
      <c r="CA391">
        <v>0</v>
      </c>
      <c r="CB391">
        <v>0</v>
      </c>
      <c r="CC391">
        <v>0</v>
      </c>
      <c r="CD391">
        <v>0</v>
      </c>
      <c r="CE391">
        <v>0</v>
      </c>
      <c r="CF391">
        <v>0</v>
      </c>
      <c r="CG391">
        <v>0</v>
      </c>
      <c r="CH391">
        <v>0</v>
      </c>
      <c r="CI391">
        <v>0</v>
      </c>
      <c r="CJ391">
        <v>0</v>
      </c>
      <c r="CK391">
        <v>0</v>
      </c>
      <c r="CL391">
        <v>0</v>
      </c>
      <c r="CM391">
        <v>0</v>
      </c>
      <c r="CN391">
        <v>0</v>
      </c>
      <c r="CO391">
        <v>0</v>
      </c>
      <c r="CP391">
        <v>0</v>
      </c>
      <c r="CQ391">
        <v>0</v>
      </c>
      <c r="CR391">
        <v>0</v>
      </c>
      <c r="CS391">
        <v>0</v>
      </c>
      <c r="CT391">
        <v>0</v>
      </c>
      <c r="CU391">
        <v>0</v>
      </c>
      <c r="CV391">
        <v>0</v>
      </c>
      <c r="CW391">
        <v>0</v>
      </c>
      <c r="CX391">
        <v>0</v>
      </c>
      <c r="CY391">
        <v>0</v>
      </c>
      <c r="CZ391">
        <v>0</v>
      </c>
      <c r="DA391">
        <v>3</v>
      </c>
      <c r="DB391">
        <v>0</v>
      </c>
      <c r="DC391">
        <v>0</v>
      </c>
      <c r="DD391">
        <v>0</v>
      </c>
      <c r="DE391">
        <v>0</v>
      </c>
      <c r="DF391">
        <v>0</v>
      </c>
      <c r="DG391">
        <v>0</v>
      </c>
      <c r="DH391">
        <v>0</v>
      </c>
      <c r="DI391">
        <v>0</v>
      </c>
      <c r="DJ391">
        <v>0</v>
      </c>
      <c r="DK391">
        <v>0</v>
      </c>
      <c r="DL391">
        <v>0</v>
      </c>
      <c r="DM391">
        <v>0</v>
      </c>
      <c r="DN391">
        <v>0</v>
      </c>
      <c r="DO391">
        <v>0</v>
      </c>
      <c r="DP391">
        <v>0</v>
      </c>
      <c r="DQ391">
        <v>0</v>
      </c>
      <c r="DR391">
        <v>0</v>
      </c>
      <c r="DS391">
        <v>0</v>
      </c>
      <c r="DT391">
        <v>0</v>
      </c>
      <c r="DU391">
        <v>0</v>
      </c>
      <c r="DV391">
        <v>3</v>
      </c>
      <c r="DW391">
        <v>0</v>
      </c>
      <c r="DX391">
        <v>0</v>
      </c>
      <c r="DY391">
        <v>0</v>
      </c>
      <c r="DZ391">
        <v>2</v>
      </c>
      <c r="EA391">
        <v>2</v>
      </c>
      <c r="EB391">
        <v>2</v>
      </c>
      <c r="EC391">
        <v>2</v>
      </c>
      <c r="ED391">
        <v>0</v>
      </c>
      <c r="EE391">
        <v>0</v>
      </c>
      <c r="EF391">
        <v>0</v>
      </c>
      <c r="EG391">
        <v>0</v>
      </c>
      <c r="EH391">
        <v>0</v>
      </c>
      <c r="EI391">
        <v>0</v>
      </c>
      <c r="EJ391">
        <v>0</v>
      </c>
      <c r="EK391">
        <v>0</v>
      </c>
      <c r="EL391">
        <v>0</v>
      </c>
      <c r="EM391">
        <v>2</v>
      </c>
      <c r="EN391">
        <v>0</v>
      </c>
      <c r="EO391">
        <v>2</v>
      </c>
      <c r="EP391">
        <v>0</v>
      </c>
      <c r="EQ391">
        <v>0</v>
      </c>
      <c r="ER391">
        <v>0</v>
      </c>
      <c r="ES391">
        <v>0</v>
      </c>
      <c r="ET391">
        <v>0</v>
      </c>
      <c r="EU391">
        <v>1</v>
      </c>
      <c r="EV391">
        <v>0</v>
      </c>
      <c r="EW391">
        <v>0</v>
      </c>
      <c r="EX391">
        <v>0</v>
      </c>
      <c r="EY391">
        <v>0</v>
      </c>
      <c r="EZ391">
        <v>0</v>
      </c>
      <c r="FA391">
        <v>0</v>
      </c>
      <c r="FB391">
        <v>0</v>
      </c>
      <c r="FC391">
        <v>0</v>
      </c>
    </row>
    <row r="392" spans="1:159" x14ac:dyDescent="0.25">
      <c r="A392" t="s">
        <v>548</v>
      </c>
      <c r="B392">
        <v>0</v>
      </c>
      <c r="C392">
        <v>0</v>
      </c>
      <c r="D392">
        <v>0</v>
      </c>
      <c r="E392">
        <v>0</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s="8">
        <v>0</v>
      </c>
      <c r="AM392">
        <v>0</v>
      </c>
      <c r="AN392">
        <v>0</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2</v>
      </c>
      <c r="BL392">
        <v>0</v>
      </c>
      <c r="BM392">
        <v>0</v>
      </c>
      <c r="BN392">
        <v>0</v>
      </c>
      <c r="BO392">
        <v>0</v>
      </c>
      <c r="BP392">
        <v>0</v>
      </c>
      <c r="BQ392">
        <v>0</v>
      </c>
      <c r="BR392">
        <v>0</v>
      </c>
      <c r="BS392">
        <v>0</v>
      </c>
      <c r="BT392">
        <v>0</v>
      </c>
      <c r="BU392">
        <v>0</v>
      </c>
      <c r="BV392">
        <v>0</v>
      </c>
      <c r="BW392">
        <v>0</v>
      </c>
      <c r="BX392">
        <v>0</v>
      </c>
      <c r="BY392">
        <v>0</v>
      </c>
      <c r="BZ392">
        <v>0</v>
      </c>
      <c r="CA392">
        <v>0</v>
      </c>
      <c r="CB392">
        <v>0</v>
      </c>
      <c r="CC392">
        <v>0</v>
      </c>
      <c r="CD392">
        <v>0</v>
      </c>
      <c r="CE392">
        <v>0</v>
      </c>
      <c r="CF392">
        <v>0</v>
      </c>
      <c r="CG392">
        <v>0</v>
      </c>
      <c r="CH392">
        <v>0</v>
      </c>
      <c r="CI392">
        <v>0</v>
      </c>
      <c r="CJ392">
        <v>0</v>
      </c>
      <c r="CK392">
        <v>0</v>
      </c>
      <c r="CL392">
        <v>0</v>
      </c>
      <c r="CM392">
        <v>0</v>
      </c>
      <c r="CN392">
        <v>0</v>
      </c>
      <c r="CO392">
        <v>0</v>
      </c>
      <c r="CP392">
        <v>0</v>
      </c>
      <c r="CQ392">
        <v>0</v>
      </c>
      <c r="CR392">
        <v>0</v>
      </c>
      <c r="CS392">
        <v>0</v>
      </c>
      <c r="CT392">
        <v>0</v>
      </c>
      <c r="CU392">
        <v>0</v>
      </c>
      <c r="CV392">
        <v>0</v>
      </c>
      <c r="CW392">
        <v>0</v>
      </c>
      <c r="CX392">
        <v>0</v>
      </c>
      <c r="CY392">
        <v>0</v>
      </c>
      <c r="CZ392">
        <v>0</v>
      </c>
      <c r="DA392">
        <v>1</v>
      </c>
      <c r="DB392">
        <v>0</v>
      </c>
      <c r="DC392">
        <v>0</v>
      </c>
      <c r="DD392">
        <v>0</v>
      </c>
      <c r="DE392">
        <v>0</v>
      </c>
      <c r="DF392">
        <v>0</v>
      </c>
      <c r="DG392">
        <v>0</v>
      </c>
      <c r="DH392">
        <v>0</v>
      </c>
      <c r="DI392">
        <v>0</v>
      </c>
      <c r="DJ392">
        <v>0</v>
      </c>
      <c r="DK392">
        <v>0</v>
      </c>
      <c r="DL392">
        <v>0</v>
      </c>
      <c r="DM392">
        <v>0</v>
      </c>
      <c r="DN392">
        <v>0</v>
      </c>
      <c r="DO392">
        <v>0</v>
      </c>
      <c r="DP392">
        <v>0</v>
      </c>
      <c r="DQ392">
        <v>0</v>
      </c>
      <c r="DR392">
        <v>0</v>
      </c>
      <c r="DS392">
        <v>0</v>
      </c>
      <c r="DT392">
        <v>0</v>
      </c>
      <c r="DU392">
        <v>0</v>
      </c>
      <c r="DV392">
        <v>0</v>
      </c>
      <c r="DW392">
        <v>0</v>
      </c>
      <c r="DX392">
        <v>0</v>
      </c>
      <c r="DY392">
        <v>0</v>
      </c>
      <c r="DZ392">
        <v>0</v>
      </c>
      <c r="EA392">
        <v>0</v>
      </c>
      <c r="EB392">
        <v>0</v>
      </c>
      <c r="EC392">
        <v>0</v>
      </c>
      <c r="ED392">
        <v>0</v>
      </c>
      <c r="EE392">
        <v>0</v>
      </c>
      <c r="EF392">
        <v>0</v>
      </c>
      <c r="EG392">
        <v>0</v>
      </c>
      <c r="EH392">
        <v>0</v>
      </c>
      <c r="EI392">
        <v>0</v>
      </c>
      <c r="EJ392">
        <v>0</v>
      </c>
      <c r="EK392">
        <v>0</v>
      </c>
      <c r="EL392">
        <v>0</v>
      </c>
      <c r="EM392">
        <v>0</v>
      </c>
      <c r="EN392">
        <v>0</v>
      </c>
      <c r="EO392">
        <v>0</v>
      </c>
      <c r="EP392">
        <v>0</v>
      </c>
      <c r="EQ392">
        <v>0</v>
      </c>
      <c r="ER392">
        <v>0</v>
      </c>
      <c r="ES392">
        <v>0</v>
      </c>
      <c r="ET392">
        <v>0</v>
      </c>
      <c r="EU392">
        <v>0</v>
      </c>
      <c r="EV392">
        <v>0</v>
      </c>
      <c r="EW392">
        <v>0</v>
      </c>
      <c r="EX392">
        <v>0</v>
      </c>
      <c r="EY392">
        <v>0</v>
      </c>
      <c r="EZ392">
        <v>0</v>
      </c>
      <c r="FA392">
        <v>0</v>
      </c>
      <c r="FB392">
        <v>0</v>
      </c>
      <c r="FC392">
        <v>0</v>
      </c>
    </row>
    <row r="393" spans="1:159" x14ac:dyDescent="0.25">
      <c r="A393" t="s">
        <v>549</v>
      </c>
      <c r="B393">
        <v>0</v>
      </c>
      <c r="C393">
        <v>0</v>
      </c>
      <c r="D393">
        <v>0</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s="8">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0</v>
      </c>
      <c r="BL393">
        <v>0</v>
      </c>
      <c r="BM393">
        <v>0</v>
      </c>
      <c r="BN393">
        <v>0</v>
      </c>
      <c r="BO393">
        <v>0</v>
      </c>
      <c r="BP393">
        <v>0</v>
      </c>
      <c r="BQ393">
        <v>0</v>
      </c>
      <c r="BR393">
        <v>0</v>
      </c>
      <c r="BS393">
        <v>0</v>
      </c>
      <c r="BT393">
        <v>0</v>
      </c>
      <c r="BU393">
        <v>0</v>
      </c>
      <c r="BV393">
        <v>0</v>
      </c>
      <c r="BW393">
        <v>0</v>
      </c>
      <c r="BX393">
        <v>0</v>
      </c>
      <c r="BY393">
        <v>0</v>
      </c>
      <c r="BZ393">
        <v>0</v>
      </c>
      <c r="CA393">
        <v>0</v>
      </c>
      <c r="CB393">
        <v>0</v>
      </c>
      <c r="CC393">
        <v>0</v>
      </c>
      <c r="CD393">
        <v>0</v>
      </c>
      <c r="CE393">
        <v>0</v>
      </c>
      <c r="CF393">
        <v>0</v>
      </c>
      <c r="CG393">
        <v>0</v>
      </c>
      <c r="CH393">
        <v>0</v>
      </c>
      <c r="CI393">
        <v>0</v>
      </c>
      <c r="CJ393">
        <v>0</v>
      </c>
      <c r="CK393">
        <v>0</v>
      </c>
      <c r="CL393">
        <v>0</v>
      </c>
      <c r="CM393">
        <v>0</v>
      </c>
      <c r="CN393">
        <v>0</v>
      </c>
      <c r="CO393">
        <v>0</v>
      </c>
      <c r="CP393">
        <v>0</v>
      </c>
      <c r="CQ393">
        <v>0</v>
      </c>
      <c r="CR393">
        <v>0</v>
      </c>
      <c r="CS393">
        <v>0</v>
      </c>
      <c r="CT393">
        <v>0</v>
      </c>
      <c r="CU393">
        <v>0</v>
      </c>
      <c r="CV393">
        <v>0</v>
      </c>
      <c r="CW393">
        <v>0</v>
      </c>
      <c r="CX393">
        <v>0</v>
      </c>
      <c r="CY393">
        <v>0</v>
      </c>
      <c r="CZ393">
        <v>0</v>
      </c>
      <c r="DA393">
        <v>2</v>
      </c>
      <c r="DB393">
        <v>0</v>
      </c>
      <c r="DC393">
        <v>0</v>
      </c>
      <c r="DD393">
        <v>0</v>
      </c>
      <c r="DE393">
        <v>0</v>
      </c>
      <c r="DF393">
        <v>0</v>
      </c>
      <c r="DG393">
        <v>0</v>
      </c>
      <c r="DH393">
        <v>0</v>
      </c>
      <c r="DI393">
        <v>0</v>
      </c>
      <c r="DJ393">
        <v>0</v>
      </c>
      <c r="DK393">
        <v>0</v>
      </c>
      <c r="DL393">
        <v>0</v>
      </c>
      <c r="DM393">
        <v>0</v>
      </c>
      <c r="DN393">
        <v>0</v>
      </c>
      <c r="DO393">
        <v>0</v>
      </c>
      <c r="DP393">
        <v>0</v>
      </c>
      <c r="DQ393">
        <v>0</v>
      </c>
      <c r="DR393">
        <v>0</v>
      </c>
      <c r="DS393">
        <v>0</v>
      </c>
      <c r="DT393">
        <v>0</v>
      </c>
      <c r="DU393">
        <v>0</v>
      </c>
      <c r="DV393">
        <v>2</v>
      </c>
      <c r="DW393">
        <v>0</v>
      </c>
      <c r="DX393">
        <v>0</v>
      </c>
      <c r="DY393">
        <v>0</v>
      </c>
      <c r="DZ393">
        <v>0</v>
      </c>
      <c r="EA393">
        <v>3</v>
      </c>
      <c r="EB393">
        <v>0</v>
      </c>
      <c r="EC393">
        <v>0</v>
      </c>
      <c r="ED393">
        <v>0</v>
      </c>
      <c r="EE393">
        <v>0</v>
      </c>
      <c r="EF393">
        <v>0</v>
      </c>
      <c r="EG393">
        <v>2</v>
      </c>
      <c r="EH393">
        <v>0</v>
      </c>
      <c r="EI393">
        <v>0</v>
      </c>
      <c r="EJ393">
        <v>0</v>
      </c>
      <c r="EK393">
        <v>0</v>
      </c>
      <c r="EL393">
        <v>0</v>
      </c>
      <c r="EM393">
        <v>0</v>
      </c>
      <c r="EN393">
        <v>0</v>
      </c>
      <c r="EO393">
        <v>0</v>
      </c>
      <c r="EP393">
        <v>0</v>
      </c>
      <c r="EQ393">
        <v>0</v>
      </c>
      <c r="ER393">
        <v>0</v>
      </c>
      <c r="ES393">
        <v>0</v>
      </c>
      <c r="ET393">
        <v>0</v>
      </c>
      <c r="EU393">
        <v>1</v>
      </c>
      <c r="EV393">
        <v>0</v>
      </c>
      <c r="EW393">
        <v>0</v>
      </c>
      <c r="EX393">
        <v>0</v>
      </c>
      <c r="EY393">
        <v>0</v>
      </c>
      <c r="EZ393">
        <v>0</v>
      </c>
      <c r="FA393">
        <v>0</v>
      </c>
      <c r="FB393">
        <v>0</v>
      </c>
      <c r="FC393">
        <v>0</v>
      </c>
    </row>
    <row r="394" spans="1:159" x14ac:dyDescent="0.25">
      <c r="A394" t="s">
        <v>550</v>
      </c>
      <c r="B394">
        <v>0</v>
      </c>
      <c r="C394">
        <v>0</v>
      </c>
      <c r="D394">
        <v>0</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s="8">
        <v>0</v>
      </c>
      <c r="AM394">
        <v>0</v>
      </c>
      <c r="AN394">
        <v>0</v>
      </c>
      <c r="AO394">
        <v>0</v>
      </c>
      <c r="AP394">
        <v>0</v>
      </c>
      <c r="AQ394">
        <v>0</v>
      </c>
      <c r="AR394">
        <v>0</v>
      </c>
      <c r="AS394">
        <v>0</v>
      </c>
      <c r="AT394">
        <v>0</v>
      </c>
      <c r="AU394">
        <v>0</v>
      </c>
      <c r="AV394">
        <v>0</v>
      </c>
      <c r="AW394">
        <v>0</v>
      </c>
      <c r="AX394">
        <v>0</v>
      </c>
      <c r="AY394">
        <v>0</v>
      </c>
      <c r="AZ394">
        <v>0</v>
      </c>
      <c r="BA394">
        <v>0</v>
      </c>
      <c r="BB394">
        <v>0</v>
      </c>
      <c r="BC394">
        <v>0</v>
      </c>
      <c r="BD394">
        <v>0</v>
      </c>
      <c r="BE394">
        <v>0</v>
      </c>
      <c r="BF394">
        <v>0</v>
      </c>
      <c r="BG394">
        <v>0</v>
      </c>
      <c r="BH394">
        <v>0</v>
      </c>
      <c r="BI394">
        <v>0</v>
      </c>
      <c r="BJ394">
        <v>0</v>
      </c>
      <c r="BK394">
        <v>0</v>
      </c>
      <c r="BL394">
        <v>0</v>
      </c>
      <c r="BM394">
        <v>0</v>
      </c>
      <c r="BN394">
        <v>0</v>
      </c>
      <c r="BO394">
        <v>0</v>
      </c>
      <c r="BP394">
        <v>0</v>
      </c>
      <c r="BQ394">
        <v>0</v>
      </c>
      <c r="BR394">
        <v>0</v>
      </c>
      <c r="BS394">
        <v>0</v>
      </c>
      <c r="BT394">
        <v>0</v>
      </c>
      <c r="BU394">
        <v>0</v>
      </c>
      <c r="BV394">
        <v>0</v>
      </c>
      <c r="BW394">
        <v>0</v>
      </c>
      <c r="BX394">
        <v>0</v>
      </c>
      <c r="BY394">
        <v>0</v>
      </c>
      <c r="BZ394">
        <v>0</v>
      </c>
      <c r="CA394">
        <v>0</v>
      </c>
      <c r="CB394">
        <v>0</v>
      </c>
      <c r="CC394">
        <v>0</v>
      </c>
      <c r="CD394">
        <v>0</v>
      </c>
      <c r="CE394">
        <v>0</v>
      </c>
      <c r="CF394">
        <v>0</v>
      </c>
      <c r="CG394">
        <v>0</v>
      </c>
      <c r="CH394">
        <v>0</v>
      </c>
      <c r="CI394">
        <v>0</v>
      </c>
      <c r="CJ394">
        <v>0</v>
      </c>
      <c r="CK394">
        <v>0</v>
      </c>
      <c r="CL394">
        <v>0</v>
      </c>
      <c r="CM394">
        <v>0</v>
      </c>
      <c r="CN394">
        <v>0</v>
      </c>
      <c r="CO394">
        <v>0</v>
      </c>
      <c r="CP394">
        <v>0</v>
      </c>
      <c r="CQ394">
        <v>0</v>
      </c>
      <c r="CR394">
        <v>0</v>
      </c>
      <c r="CS394">
        <v>0</v>
      </c>
      <c r="CT394">
        <v>0</v>
      </c>
      <c r="CU394">
        <v>0</v>
      </c>
      <c r="CV394">
        <v>0</v>
      </c>
      <c r="CW394">
        <v>0</v>
      </c>
      <c r="CX394">
        <v>0</v>
      </c>
      <c r="CY394">
        <v>0</v>
      </c>
      <c r="CZ394">
        <v>0</v>
      </c>
      <c r="DA394">
        <v>2</v>
      </c>
      <c r="DB394">
        <v>0</v>
      </c>
      <c r="DC394">
        <v>0</v>
      </c>
      <c r="DD394">
        <v>0</v>
      </c>
      <c r="DE394">
        <v>0</v>
      </c>
      <c r="DF394">
        <v>0</v>
      </c>
      <c r="DG394">
        <v>0</v>
      </c>
      <c r="DH394">
        <v>0</v>
      </c>
      <c r="DI394">
        <v>0</v>
      </c>
      <c r="DJ394">
        <v>0</v>
      </c>
      <c r="DK394">
        <v>0</v>
      </c>
      <c r="DL394">
        <v>0</v>
      </c>
      <c r="DM394">
        <v>0</v>
      </c>
      <c r="DN394">
        <v>0</v>
      </c>
      <c r="DO394">
        <v>0</v>
      </c>
      <c r="DP394">
        <v>0</v>
      </c>
      <c r="DQ394">
        <v>0</v>
      </c>
      <c r="DR394">
        <v>0</v>
      </c>
      <c r="DS394">
        <v>0</v>
      </c>
      <c r="DT394">
        <v>0</v>
      </c>
      <c r="DU394">
        <v>0</v>
      </c>
      <c r="DV394">
        <v>2</v>
      </c>
      <c r="DW394">
        <v>0</v>
      </c>
      <c r="DX394">
        <v>0</v>
      </c>
      <c r="DY394">
        <v>0</v>
      </c>
      <c r="DZ394">
        <v>0</v>
      </c>
      <c r="EA394">
        <v>3</v>
      </c>
      <c r="EB394">
        <v>0</v>
      </c>
      <c r="EC394">
        <v>0</v>
      </c>
      <c r="ED394">
        <v>0</v>
      </c>
      <c r="EE394">
        <v>0</v>
      </c>
      <c r="EF394">
        <v>0</v>
      </c>
      <c r="EG394">
        <v>0</v>
      </c>
      <c r="EH394">
        <v>0</v>
      </c>
      <c r="EI394">
        <v>0</v>
      </c>
      <c r="EJ394">
        <v>0</v>
      </c>
      <c r="EK394">
        <v>0</v>
      </c>
      <c r="EL394">
        <v>0</v>
      </c>
      <c r="EM394">
        <v>0</v>
      </c>
      <c r="EN394">
        <v>1</v>
      </c>
      <c r="EO394">
        <v>1</v>
      </c>
      <c r="EP394">
        <v>0</v>
      </c>
      <c r="EQ394">
        <v>0</v>
      </c>
      <c r="ER394">
        <v>0</v>
      </c>
      <c r="ES394">
        <v>0</v>
      </c>
      <c r="ET394">
        <v>0</v>
      </c>
      <c r="EU394">
        <v>2</v>
      </c>
      <c r="EV394">
        <v>0</v>
      </c>
      <c r="EW394">
        <v>0</v>
      </c>
      <c r="EX394">
        <v>0</v>
      </c>
      <c r="EY394">
        <v>0</v>
      </c>
      <c r="EZ394">
        <v>0</v>
      </c>
      <c r="FA394">
        <v>0</v>
      </c>
      <c r="FB394">
        <v>0</v>
      </c>
      <c r="FC394">
        <v>0</v>
      </c>
    </row>
    <row r="395" spans="1:159" x14ac:dyDescent="0.25">
      <c r="A395" t="s">
        <v>551</v>
      </c>
      <c r="B395">
        <v>0</v>
      </c>
      <c r="C395">
        <v>0</v>
      </c>
      <c r="D395">
        <v>0</v>
      </c>
      <c r="E395">
        <v>0</v>
      </c>
      <c r="F395">
        <v>0</v>
      </c>
      <c r="G395">
        <v>0</v>
      </c>
      <c r="H395">
        <v>0</v>
      </c>
      <c r="I395">
        <v>0</v>
      </c>
      <c r="J395">
        <v>0</v>
      </c>
      <c r="K395">
        <v>0</v>
      </c>
      <c r="L395">
        <v>0</v>
      </c>
      <c r="M395">
        <v>0</v>
      </c>
      <c r="N395">
        <v>0</v>
      </c>
      <c r="O395">
        <v>0</v>
      </c>
      <c r="P395">
        <v>0</v>
      </c>
      <c r="Q395">
        <v>0</v>
      </c>
      <c r="R395">
        <v>0</v>
      </c>
      <c r="S395">
        <v>0</v>
      </c>
      <c r="T395">
        <v>0</v>
      </c>
      <c r="U395">
        <v>0</v>
      </c>
      <c r="V395">
        <v>1</v>
      </c>
      <c r="W395">
        <v>0</v>
      </c>
      <c r="X395">
        <v>0</v>
      </c>
      <c r="Y395">
        <v>0</v>
      </c>
      <c r="Z395">
        <v>0</v>
      </c>
      <c r="AA395">
        <v>0</v>
      </c>
      <c r="AB395">
        <v>0</v>
      </c>
      <c r="AC395">
        <v>0</v>
      </c>
      <c r="AD395">
        <v>0</v>
      </c>
      <c r="AE395">
        <v>0</v>
      </c>
      <c r="AF395">
        <v>0</v>
      </c>
      <c r="AG395">
        <v>0</v>
      </c>
      <c r="AH395">
        <v>0</v>
      </c>
      <c r="AI395">
        <v>0</v>
      </c>
      <c r="AJ395">
        <v>0</v>
      </c>
      <c r="AK395">
        <v>0</v>
      </c>
      <c r="AL395" s="8">
        <v>0</v>
      </c>
      <c r="AM395">
        <v>0</v>
      </c>
      <c r="AN395">
        <v>0</v>
      </c>
      <c r="AO395">
        <v>0</v>
      </c>
      <c r="AP395">
        <v>0</v>
      </c>
      <c r="AQ395">
        <v>0</v>
      </c>
      <c r="AR395">
        <v>0</v>
      </c>
      <c r="AS395">
        <v>2</v>
      </c>
      <c r="AT395">
        <v>0</v>
      </c>
      <c r="AU395">
        <v>0</v>
      </c>
      <c r="AV395">
        <v>0</v>
      </c>
      <c r="AW395">
        <v>0</v>
      </c>
      <c r="AX395">
        <v>0</v>
      </c>
      <c r="AY395">
        <v>0</v>
      </c>
      <c r="AZ395">
        <v>0</v>
      </c>
      <c r="BA395">
        <v>0</v>
      </c>
      <c r="BB395">
        <v>0</v>
      </c>
      <c r="BC395">
        <v>0</v>
      </c>
      <c r="BD395">
        <v>0</v>
      </c>
      <c r="BE395">
        <v>0</v>
      </c>
      <c r="BF395">
        <v>0</v>
      </c>
      <c r="BG395">
        <v>0</v>
      </c>
      <c r="BH395">
        <v>0</v>
      </c>
      <c r="BI395">
        <v>0</v>
      </c>
      <c r="BJ395">
        <v>0</v>
      </c>
      <c r="BK395">
        <v>2</v>
      </c>
      <c r="BL395">
        <v>0</v>
      </c>
      <c r="BM395">
        <v>0</v>
      </c>
      <c r="BN395">
        <v>0</v>
      </c>
      <c r="BO395">
        <v>0</v>
      </c>
      <c r="BP395">
        <v>0</v>
      </c>
      <c r="BQ395">
        <v>0</v>
      </c>
      <c r="BR395">
        <v>0</v>
      </c>
      <c r="BS395">
        <v>0</v>
      </c>
      <c r="BT395">
        <v>0</v>
      </c>
      <c r="BU395">
        <v>0</v>
      </c>
      <c r="BV395">
        <v>0</v>
      </c>
      <c r="BW395">
        <v>0</v>
      </c>
      <c r="BX395">
        <v>0</v>
      </c>
      <c r="BY395">
        <v>0</v>
      </c>
      <c r="BZ395">
        <v>0</v>
      </c>
      <c r="CA395">
        <v>0</v>
      </c>
      <c r="CB395">
        <v>0</v>
      </c>
      <c r="CC395">
        <v>0</v>
      </c>
      <c r="CD395">
        <v>0</v>
      </c>
      <c r="CE395">
        <v>0</v>
      </c>
      <c r="CF395">
        <v>0</v>
      </c>
      <c r="CG395">
        <v>0</v>
      </c>
      <c r="CH395">
        <v>0</v>
      </c>
      <c r="CI395">
        <v>0</v>
      </c>
      <c r="CJ395">
        <v>0</v>
      </c>
      <c r="CK395">
        <v>0</v>
      </c>
      <c r="CL395">
        <v>0</v>
      </c>
      <c r="CM395">
        <v>0</v>
      </c>
      <c r="CN395">
        <v>0</v>
      </c>
      <c r="CO395">
        <v>0</v>
      </c>
      <c r="CP395">
        <v>0</v>
      </c>
      <c r="CQ395">
        <v>0</v>
      </c>
      <c r="CR395">
        <v>0</v>
      </c>
      <c r="CS395">
        <v>0</v>
      </c>
      <c r="CT395">
        <v>0</v>
      </c>
      <c r="CU395">
        <v>1</v>
      </c>
      <c r="CV395">
        <v>0</v>
      </c>
      <c r="CW395">
        <v>0</v>
      </c>
      <c r="CX395">
        <v>0</v>
      </c>
      <c r="CY395">
        <v>0</v>
      </c>
      <c r="CZ395">
        <v>0</v>
      </c>
      <c r="DA395">
        <v>3</v>
      </c>
      <c r="DB395">
        <v>0</v>
      </c>
      <c r="DC395">
        <v>0</v>
      </c>
      <c r="DD395">
        <v>0</v>
      </c>
      <c r="DE395">
        <v>0</v>
      </c>
      <c r="DF395">
        <v>2</v>
      </c>
      <c r="DG395">
        <v>0</v>
      </c>
      <c r="DH395">
        <v>0</v>
      </c>
      <c r="DI395">
        <v>0</v>
      </c>
      <c r="DJ395">
        <v>0</v>
      </c>
      <c r="DK395">
        <v>0</v>
      </c>
      <c r="DL395">
        <v>0</v>
      </c>
      <c r="DM395">
        <v>0</v>
      </c>
      <c r="DN395">
        <v>0</v>
      </c>
      <c r="DO395">
        <v>0</v>
      </c>
      <c r="DP395">
        <v>0</v>
      </c>
      <c r="DQ395">
        <v>0</v>
      </c>
      <c r="DR395">
        <v>0</v>
      </c>
      <c r="DS395">
        <v>0</v>
      </c>
      <c r="DT395">
        <v>0</v>
      </c>
      <c r="DU395">
        <v>0</v>
      </c>
      <c r="DV395">
        <v>3</v>
      </c>
      <c r="DW395">
        <v>0</v>
      </c>
      <c r="DX395">
        <v>0</v>
      </c>
      <c r="DY395">
        <v>0</v>
      </c>
      <c r="DZ395">
        <v>2</v>
      </c>
      <c r="EA395">
        <v>3</v>
      </c>
      <c r="EB395">
        <v>2</v>
      </c>
      <c r="EC395">
        <v>2</v>
      </c>
      <c r="ED395">
        <v>0</v>
      </c>
      <c r="EE395">
        <v>0</v>
      </c>
      <c r="EF395">
        <v>0</v>
      </c>
      <c r="EG395">
        <v>0</v>
      </c>
      <c r="EH395">
        <v>0</v>
      </c>
      <c r="EI395">
        <v>0</v>
      </c>
      <c r="EJ395">
        <v>0</v>
      </c>
      <c r="EK395">
        <v>0</v>
      </c>
      <c r="EL395">
        <v>0</v>
      </c>
      <c r="EM395">
        <v>2</v>
      </c>
      <c r="EN395">
        <v>2</v>
      </c>
      <c r="EO395">
        <v>2</v>
      </c>
      <c r="EP395">
        <v>0</v>
      </c>
      <c r="EQ395">
        <v>0</v>
      </c>
      <c r="ER395">
        <v>0</v>
      </c>
      <c r="ES395">
        <v>0</v>
      </c>
      <c r="ET395">
        <v>0</v>
      </c>
      <c r="EU395">
        <v>0</v>
      </c>
      <c r="EV395">
        <v>0</v>
      </c>
      <c r="EW395">
        <v>0</v>
      </c>
      <c r="EX395">
        <v>1</v>
      </c>
      <c r="EY395">
        <v>0</v>
      </c>
      <c r="EZ395">
        <v>0</v>
      </c>
      <c r="FA395">
        <v>0</v>
      </c>
      <c r="FB395">
        <v>0</v>
      </c>
      <c r="FC395">
        <v>0</v>
      </c>
    </row>
    <row r="396" spans="1:159" x14ac:dyDescent="0.25">
      <c r="A396" t="s">
        <v>552</v>
      </c>
      <c r="B396">
        <v>0</v>
      </c>
      <c r="C396">
        <v>0</v>
      </c>
      <c r="D396">
        <v>0</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s="8">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c r="CN396">
        <v>0</v>
      </c>
      <c r="CO396">
        <v>0</v>
      </c>
      <c r="CP396">
        <v>0</v>
      </c>
      <c r="CQ396">
        <v>0</v>
      </c>
      <c r="CR396">
        <v>0</v>
      </c>
      <c r="CS396">
        <v>0</v>
      </c>
      <c r="CT396">
        <v>0</v>
      </c>
      <c r="CU396">
        <v>0</v>
      </c>
      <c r="CV396">
        <v>0</v>
      </c>
      <c r="CW396">
        <v>0</v>
      </c>
      <c r="CX396">
        <v>0</v>
      </c>
      <c r="CY396">
        <v>0</v>
      </c>
      <c r="CZ396">
        <v>0</v>
      </c>
      <c r="DA396">
        <v>2</v>
      </c>
      <c r="DB396">
        <v>0</v>
      </c>
      <c r="DC396">
        <v>0</v>
      </c>
      <c r="DD396">
        <v>0</v>
      </c>
      <c r="DE396">
        <v>0</v>
      </c>
      <c r="DF396">
        <v>0</v>
      </c>
      <c r="DG396">
        <v>0</v>
      </c>
      <c r="DH396">
        <v>0</v>
      </c>
      <c r="DI396">
        <v>0</v>
      </c>
      <c r="DJ396">
        <v>0</v>
      </c>
      <c r="DK396">
        <v>0</v>
      </c>
      <c r="DL396">
        <v>0</v>
      </c>
      <c r="DM396">
        <v>0</v>
      </c>
      <c r="DN396">
        <v>0</v>
      </c>
      <c r="DO396">
        <v>0</v>
      </c>
      <c r="DP396">
        <v>0</v>
      </c>
      <c r="DQ396">
        <v>0</v>
      </c>
      <c r="DR396">
        <v>0</v>
      </c>
      <c r="DS396">
        <v>0</v>
      </c>
      <c r="DT396">
        <v>0</v>
      </c>
      <c r="DU396">
        <v>0</v>
      </c>
      <c r="DV396">
        <v>0</v>
      </c>
      <c r="DW396">
        <v>0</v>
      </c>
      <c r="DX396">
        <v>0</v>
      </c>
      <c r="DY396">
        <v>0</v>
      </c>
      <c r="DZ396">
        <v>0</v>
      </c>
      <c r="EA396">
        <v>3</v>
      </c>
      <c r="EB396">
        <v>0</v>
      </c>
      <c r="EC396">
        <v>0</v>
      </c>
      <c r="ED396">
        <v>0</v>
      </c>
      <c r="EE396">
        <v>0</v>
      </c>
      <c r="EF396">
        <v>0</v>
      </c>
      <c r="EG396">
        <v>2</v>
      </c>
      <c r="EH396">
        <v>0</v>
      </c>
      <c r="EI396">
        <v>0</v>
      </c>
      <c r="EJ396">
        <v>0</v>
      </c>
      <c r="EK396">
        <v>0</v>
      </c>
      <c r="EL396">
        <v>0</v>
      </c>
      <c r="EM396">
        <v>0</v>
      </c>
      <c r="EN396">
        <v>0</v>
      </c>
      <c r="EO396">
        <v>0</v>
      </c>
      <c r="EP396">
        <v>0</v>
      </c>
      <c r="EQ396">
        <v>0</v>
      </c>
      <c r="ER396">
        <v>0</v>
      </c>
      <c r="ES396">
        <v>0</v>
      </c>
      <c r="ET396">
        <v>0</v>
      </c>
      <c r="EU396">
        <v>0</v>
      </c>
      <c r="EV396">
        <v>0</v>
      </c>
      <c r="EW396">
        <v>0</v>
      </c>
      <c r="EX396">
        <v>0</v>
      </c>
      <c r="EY396">
        <v>0</v>
      </c>
      <c r="EZ396">
        <v>0</v>
      </c>
      <c r="FA396">
        <v>0</v>
      </c>
      <c r="FB396">
        <v>0</v>
      </c>
      <c r="FC396">
        <v>0</v>
      </c>
    </row>
    <row r="397" spans="1:159" x14ac:dyDescent="0.25">
      <c r="A397" t="s">
        <v>553</v>
      </c>
      <c r="B397">
        <v>0</v>
      </c>
      <c r="C397">
        <v>0</v>
      </c>
      <c r="D397">
        <v>0</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4</v>
      </c>
      <c r="AA397">
        <v>0</v>
      </c>
      <c r="AB397">
        <v>0</v>
      </c>
      <c r="AC397">
        <v>0</v>
      </c>
      <c r="AD397">
        <v>0</v>
      </c>
      <c r="AE397">
        <v>0</v>
      </c>
      <c r="AF397">
        <v>0</v>
      </c>
      <c r="AG397">
        <v>0</v>
      </c>
      <c r="AH397">
        <v>0</v>
      </c>
      <c r="AI397">
        <v>0</v>
      </c>
      <c r="AJ397">
        <v>0</v>
      </c>
      <c r="AK397">
        <v>0</v>
      </c>
      <c r="AL397" s="8">
        <v>0</v>
      </c>
      <c r="AM397">
        <v>0</v>
      </c>
      <c r="AN397">
        <v>0</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0</v>
      </c>
      <c r="BO397">
        <v>0</v>
      </c>
      <c r="BP397">
        <v>0</v>
      </c>
      <c r="BQ397">
        <v>0</v>
      </c>
      <c r="BR397">
        <v>0</v>
      </c>
      <c r="BS397">
        <v>0</v>
      </c>
      <c r="BT397">
        <v>0</v>
      </c>
      <c r="BU397">
        <v>0</v>
      </c>
      <c r="BV397">
        <v>0</v>
      </c>
      <c r="BW397">
        <v>0</v>
      </c>
      <c r="BX397">
        <v>0</v>
      </c>
      <c r="BY397">
        <v>0</v>
      </c>
      <c r="BZ397">
        <v>0</v>
      </c>
      <c r="CA397">
        <v>0</v>
      </c>
      <c r="CB397">
        <v>0</v>
      </c>
      <c r="CC397">
        <v>0</v>
      </c>
      <c r="CD397">
        <v>0</v>
      </c>
      <c r="CE397">
        <v>0</v>
      </c>
      <c r="CF397">
        <v>0</v>
      </c>
      <c r="CG397">
        <v>0</v>
      </c>
      <c r="CH397">
        <v>0</v>
      </c>
      <c r="CI397">
        <v>0</v>
      </c>
      <c r="CJ397">
        <v>0</v>
      </c>
      <c r="CK397">
        <v>0</v>
      </c>
      <c r="CL397">
        <v>0</v>
      </c>
      <c r="CM397">
        <v>0</v>
      </c>
      <c r="CN397">
        <v>0</v>
      </c>
      <c r="CO397">
        <v>0</v>
      </c>
      <c r="CP397">
        <v>0</v>
      </c>
      <c r="CQ397">
        <v>0</v>
      </c>
      <c r="CR397">
        <v>0</v>
      </c>
      <c r="CS397">
        <v>0</v>
      </c>
      <c r="CT397">
        <v>0</v>
      </c>
      <c r="CU397">
        <v>0</v>
      </c>
      <c r="CV397">
        <v>0</v>
      </c>
      <c r="CW397">
        <v>0</v>
      </c>
      <c r="CX397">
        <v>0</v>
      </c>
      <c r="CY397">
        <v>0</v>
      </c>
      <c r="CZ397">
        <v>0</v>
      </c>
      <c r="DA397">
        <v>3</v>
      </c>
      <c r="DB397">
        <v>0</v>
      </c>
      <c r="DC397">
        <v>0</v>
      </c>
      <c r="DD397">
        <v>0</v>
      </c>
      <c r="DE397">
        <v>0</v>
      </c>
      <c r="DF397">
        <v>0</v>
      </c>
      <c r="DG397">
        <v>0</v>
      </c>
      <c r="DH397">
        <v>0</v>
      </c>
      <c r="DI397">
        <v>0</v>
      </c>
      <c r="DJ397">
        <v>0</v>
      </c>
      <c r="DK397">
        <v>0</v>
      </c>
      <c r="DL397">
        <v>0</v>
      </c>
      <c r="DM397">
        <v>0</v>
      </c>
      <c r="DN397">
        <v>0</v>
      </c>
      <c r="DO397">
        <v>0</v>
      </c>
      <c r="DP397">
        <v>0</v>
      </c>
      <c r="DQ397">
        <v>0</v>
      </c>
      <c r="DR397">
        <v>0</v>
      </c>
      <c r="DS397">
        <v>0</v>
      </c>
      <c r="DT397">
        <v>0</v>
      </c>
      <c r="DU397">
        <v>0</v>
      </c>
      <c r="DV397">
        <v>2</v>
      </c>
      <c r="DW397">
        <v>0</v>
      </c>
      <c r="DX397">
        <v>0</v>
      </c>
      <c r="DY397">
        <v>0</v>
      </c>
      <c r="DZ397">
        <v>2</v>
      </c>
      <c r="EA397">
        <v>2</v>
      </c>
      <c r="EB397">
        <v>0</v>
      </c>
      <c r="EC397">
        <v>2</v>
      </c>
      <c r="ED397">
        <v>0</v>
      </c>
      <c r="EE397">
        <v>0</v>
      </c>
      <c r="EF397">
        <v>0</v>
      </c>
      <c r="EG397">
        <v>0</v>
      </c>
      <c r="EH397">
        <v>0</v>
      </c>
      <c r="EI397">
        <v>0</v>
      </c>
      <c r="EJ397">
        <v>0</v>
      </c>
      <c r="EK397">
        <v>0</v>
      </c>
      <c r="EL397">
        <v>0</v>
      </c>
      <c r="EM397">
        <v>0</v>
      </c>
      <c r="EN397">
        <v>0</v>
      </c>
      <c r="EO397">
        <v>0</v>
      </c>
      <c r="EP397">
        <v>0</v>
      </c>
      <c r="EQ397">
        <v>0</v>
      </c>
      <c r="ER397">
        <v>0</v>
      </c>
      <c r="ES397">
        <v>0</v>
      </c>
      <c r="ET397">
        <v>0</v>
      </c>
      <c r="EU397">
        <v>1</v>
      </c>
      <c r="EV397">
        <v>1</v>
      </c>
      <c r="EW397">
        <v>0</v>
      </c>
      <c r="EX397">
        <v>0</v>
      </c>
      <c r="EY397">
        <v>0</v>
      </c>
      <c r="EZ397">
        <v>0</v>
      </c>
      <c r="FA397">
        <v>0</v>
      </c>
      <c r="FB397">
        <v>0</v>
      </c>
      <c r="FC397">
        <v>0</v>
      </c>
    </row>
    <row r="398" spans="1:159" x14ac:dyDescent="0.25">
      <c r="A398" t="s">
        <v>554</v>
      </c>
      <c r="B398">
        <v>0</v>
      </c>
      <c r="C398">
        <v>0</v>
      </c>
      <c r="D398">
        <v>0</v>
      </c>
      <c r="E398">
        <v>0</v>
      </c>
      <c r="F398">
        <v>0</v>
      </c>
      <c r="G398">
        <v>0</v>
      </c>
      <c r="H398">
        <v>0</v>
      </c>
      <c r="I398">
        <v>0</v>
      </c>
      <c r="J398">
        <v>1</v>
      </c>
      <c r="K398">
        <v>0</v>
      </c>
      <c r="L398">
        <v>0</v>
      </c>
      <c r="M398">
        <v>0</v>
      </c>
      <c r="N398">
        <v>0</v>
      </c>
      <c r="O398">
        <v>0</v>
      </c>
      <c r="P398">
        <v>0</v>
      </c>
      <c r="Q398">
        <v>0</v>
      </c>
      <c r="R398">
        <v>0</v>
      </c>
      <c r="S398">
        <v>0</v>
      </c>
      <c r="T398">
        <v>0</v>
      </c>
      <c r="U398">
        <v>0</v>
      </c>
      <c r="V398">
        <v>0</v>
      </c>
      <c r="W398">
        <v>0</v>
      </c>
      <c r="X398">
        <v>0</v>
      </c>
      <c r="Y398">
        <v>0</v>
      </c>
      <c r="Z398">
        <v>4</v>
      </c>
      <c r="AA398">
        <v>0</v>
      </c>
      <c r="AB398">
        <v>0</v>
      </c>
      <c r="AC398">
        <v>0</v>
      </c>
      <c r="AD398">
        <v>0</v>
      </c>
      <c r="AE398">
        <v>0</v>
      </c>
      <c r="AF398">
        <v>0</v>
      </c>
      <c r="AG398">
        <v>0</v>
      </c>
      <c r="AH398">
        <v>0</v>
      </c>
      <c r="AI398">
        <v>0</v>
      </c>
      <c r="AJ398">
        <v>0</v>
      </c>
      <c r="AK398">
        <v>0</v>
      </c>
      <c r="AL398" s="8">
        <v>0</v>
      </c>
      <c r="AM398">
        <v>0</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0</v>
      </c>
      <c r="BL398">
        <v>0</v>
      </c>
      <c r="BM398">
        <v>0</v>
      </c>
      <c r="BN398">
        <v>0</v>
      </c>
      <c r="BO398">
        <v>0</v>
      </c>
      <c r="BP398">
        <v>0</v>
      </c>
      <c r="BQ398">
        <v>0</v>
      </c>
      <c r="BR398">
        <v>0</v>
      </c>
      <c r="BS398">
        <v>0</v>
      </c>
      <c r="BT398">
        <v>0</v>
      </c>
      <c r="BU398">
        <v>0</v>
      </c>
      <c r="BV398">
        <v>0</v>
      </c>
      <c r="BW398">
        <v>0</v>
      </c>
      <c r="BX398">
        <v>0</v>
      </c>
      <c r="BY398">
        <v>0</v>
      </c>
      <c r="BZ398">
        <v>0</v>
      </c>
      <c r="CA398">
        <v>0</v>
      </c>
      <c r="CB398">
        <v>0</v>
      </c>
      <c r="CC398">
        <v>0</v>
      </c>
      <c r="CD398">
        <v>0</v>
      </c>
      <c r="CE398">
        <v>0</v>
      </c>
      <c r="CF398">
        <v>0</v>
      </c>
      <c r="CG398">
        <v>0</v>
      </c>
      <c r="CH398">
        <v>0</v>
      </c>
      <c r="CI398">
        <v>0</v>
      </c>
      <c r="CJ398">
        <v>0</v>
      </c>
      <c r="CK398">
        <v>0</v>
      </c>
      <c r="CL398">
        <v>0</v>
      </c>
      <c r="CM398">
        <v>0</v>
      </c>
      <c r="CN398">
        <v>0</v>
      </c>
      <c r="CO398">
        <v>0</v>
      </c>
      <c r="CP398">
        <v>0</v>
      </c>
      <c r="CQ398">
        <v>0</v>
      </c>
      <c r="CR398">
        <v>0</v>
      </c>
      <c r="CS398">
        <v>0</v>
      </c>
      <c r="CT398">
        <v>0</v>
      </c>
      <c r="CU398">
        <v>0</v>
      </c>
      <c r="CV398">
        <v>0</v>
      </c>
      <c r="CW398">
        <v>0</v>
      </c>
      <c r="CX398">
        <v>0</v>
      </c>
      <c r="CY398">
        <v>0</v>
      </c>
      <c r="CZ398">
        <v>4</v>
      </c>
      <c r="DA398">
        <v>2</v>
      </c>
      <c r="DB398">
        <v>0</v>
      </c>
      <c r="DC398">
        <v>0</v>
      </c>
      <c r="DD398">
        <v>0</v>
      </c>
      <c r="DE398">
        <v>0</v>
      </c>
      <c r="DF398">
        <v>0</v>
      </c>
      <c r="DG398">
        <v>0</v>
      </c>
      <c r="DH398">
        <v>0</v>
      </c>
      <c r="DI398">
        <v>0</v>
      </c>
      <c r="DJ398">
        <v>0</v>
      </c>
      <c r="DK398">
        <v>0</v>
      </c>
      <c r="DL398">
        <v>0</v>
      </c>
      <c r="DM398">
        <v>0</v>
      </c>
      <c r="DN398">
        <v>0</v>
      </c>
      <c r="DO398">
        <v>0</v>
      </c>
      <c r="DP398">
        <v>0</v>
      </c>
      <c r="DQ398">
        <v>0</v>
      </c>
      <c r="DR398">
        <v>0</v>
      </c>
      <c r="DS398">
        <v>0</v>
      </c>
      <c r="DT398">
        <v>0</v>
      </c>
      <c r="DU398">
        <v>0</v>
      </c>
      <c r="DV398">
        <v>3</v>
      </c>
      <c r="DW398">
        <v>0</v>
      </c>
      <c r="DX398">
        <v>0</v>
      </c>
      <c r="DY398">
        <v>0</v>
      </c>
      <c r="DZ398">
        <v>0</v>
      </c>
      <c r="EA398">
        <v>3</v>
      </c>
      <c r="EB398">
        <v>0</v>
      </c>
      <c r="EC398">
        <v>2</v>
      </c>
      <c r="ED398">
        <v>0</v>
      </c>
      <c r="EE398">
        <v>0</v>
      </c>
      <c r="EF398">
        <v>0</v>
      </c>
      <c r="EG398">
        <v>0</v>
      </c>
      <c r="EH398">
        <v>0</v>
      </c>
      <c r="EI398">
        <v>0</v>
      </c>
      <c r="EJ398">
        <v>0</v>
      </c>
      <c r="EK398">
        <v>0</v>
      </c>
      <c r="EL398">
        <v>0</v>
      </c>
      <c r="EM398">
        <v>0</v>
      </c>
      <c r="EN398">
        <v>0</v>
      </c>
      <c r="EO398">
        <v>0</v>
      </c>
      <c r="EP398">
        <v>0</v>
      </c>
      <c r="EQ398">
        <v>0</v>
      </c>
      <c r="ER398">
        <v>0</v>
      </c>
      <c r="ES398">
        <v>0</v>
      </c>
      <c r="ET398">
        <v>0</v>
      </c>
      <c r="EU398">
        <v>0</v>
      </c>
      <c r="EV398">
        <v>0</v>
      </c>
      <c r="EW398">
        <v>0</v>
      </c>
      <c r="EX398">
        <v>1</v>
      </c>
      <c r="EY398">
        <v>0</v>
      </c>
      <c r="EZ398">
        <v>0</v>
      </c>
      <c r="FA398">
        <v>0</v>
      </c>
      <c r="FB398">
        <v>0</v>
      </c>
      <c r="FC398">
        <v>0</v>
      </c>
    </row>
    <row r="399" spans="1:159" x14ac:dyDescent="0.25">
      <c r="A399" t="s">
        <v>555</v>
      </c>
      <c r="B399">
        <v>0</v>
      </c>
      <c r="C399">
        <v>0</v>
      </c>
      <c r="D399">
        <v>0</v>
      </c>
      <c r="E399">
        <v>0</v>
      </c>
      <c r="F399">
        <v>0</v>
      </c>
      <c r="G399">
        <v>0</v>
      </c>
      <c r="H399">
        <v>0</v>
      </c>
      <c r="I399">
        <v>0</v>
      </c>
      <c r="J399">
        <v>0</v>
      </c>
      <c r="K399">
        <v>0</v>
      </c>
      <c r="L399">
        <v>0</v>
      </c>
      <c r="M399">
        <v>0</v>
      </c>
      <c r="N399">
        <v>0</v>
      </c>
      <c r="O399">
        <v>0</v>
      </c>
      <c r="P399">
        <v>0</v>
      </c>
      <c r="Q399">
        <v>1</v>
      </c>
      <c r="R399">
        <v>0</v>
      </c>
      <c r="S399">
        <v>0</v>
      </c>
      <c r="T399">
        <v>0</v>
      </c>
      <c r="U399">
        <v>0</v>
      </c>
      <c r="V399">
        <v>1</v>
      </c>
      <c r="W399">
        <v>0</v>
      </c>
      <c r="X399">
        <v>0</v>
      </c>
      <c r="Y399">
        <v>0</v>
      </c>
      <c r="Z399">
        <v>0</v>
      </c>
      <c r="AA399">
        <v>0</v>
      </c>
      <c r="AB399">
        <v>0</v>
      </c>
      <c r="AC399">
        <v>0</v>
      </c>
      <c r="AD399">
        <v>0</v>
      </c>
      <c r="AE399">
        <v>0</v>
      </c>
      <c r="AF399">
        <v>0</v>
      </c>
      <c r="AG399">
        <v>0</v>
      </c>
      <c r="AH399">
        <v>0</v>
      </c>
      <c r="AI399">
        <v>0</v>
      </c>
      <c r="AJ399">
        <v>0</v>
      </c>
      <c r="AK399">
        <v>0</v>
      </c>
      <c r="AL399" s="8">
        <v>0</v>
      </c>
      <c r="AM399">
        <v>0</v>
      </c>
      <c r="AN399">
        <v>0</v>
      </c>
      <c r="AO399">
        <v>0</v>
      </c>
      <c r="AP399">
        <v>0</v>
      </c>
      <c r="AQ399">
        <v>0</v>
      </c>
      <c r="AR399">
        <v>0</v>
      </c>
      <c r="AS399">
        <v>1</v>
      </c>
      <c r="AT399">
        <v>0</v>
      </c>
      <c r="AU399">
        <v>0</v>
      </c>
      <c r="AV399">
        <v>0</v>
      </c>
      <c r="AW399">
        <v>0</v>
      </c>
      <c r="AX399">
        <v>0</v>
      </c>
      <c r="AY399">
        <v>0</v>
      </c>
      <c r="AZ399">
        <v>0</v>
      </c>
      <c r="BA399">
        <v>0</v>
      </c>
      <c r="BB399">
        <v>0</v>
      </c>
      <c r="BC399">
        <v>0</v>
      </c>
      <c r="BD399">
        <v>0</v>
      </c>
      <c r="BE399">
        <v>0</v>
      </c>
      <c r="BF399">
        <v>0</v>
      </c>
      <c r="BG399">
        <v>3</v>
      </c>
      <c r="BH399">
        <v>0</v>
      </c>
      <c r="BI399">
        <v>0</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0</v>
      </c>
      <c r="CE399">
        <v>0</v>
      </c>
      <c r="CF399">
        <v>0</v>
      </c>
      <c r="CG399">
        <v>0</v>
      </c>
      <c r="CH399">
        <v>0</v>
      </c>
      <c r="CI399">
        <v>0</v>
      </c>
      <c r="CJ399">
        <v>0</v>
      </c>
      <c r="CK399">
        <v>0</v>
      </c>
      <c r="CL399">
        <v>0</v>
      </c>
      <c r="CM399">
        <v>0</v>
      </c>
      <c r="CN399">
        <v>0</v>
      </c>
      <c r="CO399">
        <v>0</v>
      </c>
      <c r="CP399">
        <v>0</v>
      </c>
      <c r="CQ399">
        <v>0</v>
      </c>
      <c r="CR399">
        <v>0</v>
      </c>
      <c r="CS399">
        <v>1</v>
      </c>
      <c r="CT399">
        <v>0</v>
      </c>
      <c r="CU399">
        <v>0</v>
      </c>
      <c r="CV399">
        <v>0</v>
      </c>
      <c r="CW399">
        <v>0</v>
      </c>
      <c r="CX399">
        <v>0</v>
      </c>
      <c r="CY399">
        <v>0</v>
      </c>
      <c r="CZ399">
        <v>2</v>
      </c>
      <c r="DA399">
        <v>3</v>
      </c>
      <c r="DB399">
        <v>0</v>
      </c>
      <c r="DC399">
        <v>2</v>
      </c>
      <c r="DD399">
        <v>0</v>
      </c>
      <c r="DE399">
        <v>0</v>
      </c>
      <c r="DF399">
        <v>2</v>
      </c>
      <c r="DG399">
        <v>0</v>
      </c>
      <c r="DH399">
        <v>0</v>
      </c>
      <c r="DI399">
        <v>0</v>
      </c>
      <c r="DJ399">
        <v>0</v>
      </c>
      <c r="DK399">
        <v>0</v>
      </c>
      <c r="DL399">
        <v>0</v>
      </c>
      <c r="DM399">
        <v>0</v>
      </c>
      <c r="DN399">
        <v>0</v>
      </c>
      <c r="DO399">
        <v>0</v>
      </c>
      <c r="DP399">
        <v>0</v>
      </c>
      <c r="DQ399">
        <v>0</v>
      </c>
      <c r="DR399">
        <v>0</v>
      </c>
      <c r="DS399">
        <v>1</v>
      </c>
      <c r="DT399">
        <v>0</v>
      </c>
      <c r="DU399">
        <v>0</v>
      </c>
      <c r="DV399">
        <v>3</v>
      </c>
      <c r="DW399">
        <v>0</v>
      </c>
      <c r="DX399">
        <v>0</v>
      </c>
      <c r="DY399">
        <v>0</v>
      </c>
      <c r="DZ399">
        <v>2</v>
      </c>
      <c r="EA399">
        <v>2</v>
      </c>
      <c r="EB399">
        <v>2</v>
      </c>
      <c r="EC399">
        <v>2</v>
      </c>
      <c r="ED399">
        <v>0</v>
      </c>
      <c r="EE399">
        <v>0</v>
      </c>
      <c r="EF399">
        <v>0</v>
      </c>
      <c r="EG399">
        <v>0</v>
      </c>
      <c r="EH399">
        <v>0</v>
      </c>
      <c r="EI399">
        <v>0</v>
      </c>
      <c r="EJ399">
        <v>0</v>
      </c>
      <c r="EK399">
        <v>2</v>
      </c>
      <c r="EL399">
        <v>0</v>
      </c>
      <c r="EM399">
        <v>3</v>
      </c>
      <c r="EN399">
        <v>2</v>
      </c>
      <c r="EO399">
        <v>2</v>
      </c>
      <c r="EP399">
        <v>0</v>
      </c>
      <c r="EQ399">
        <v>0</v>
      </c>
      <c r="ER399">
        <v>0</v>
      </c>
      <c r="ES399">
        <v>0</v>
      </c>
      <c r="ET399">
        <v>1</v>
      </c>
      <c r="EU399">
        <v>0</v>
      </c>
      <c r="EV399">
        <v>0</v>
      </c>
      <c r="EW399">
        <v>0</v>
      </c>
      <c r="EX399">
        <v>0</v>
      </c>
      <c r="EY399">
        <v>0</v>
      </c>
      <c r="EZ399">
        <v>0</v>
      </c>
      <c r="FA399">
        <v>0</v>
      </c>
      <c r="FB399">
        <v>0</v>
      </c>
      <c r="FC399">
        <v>0</v>
      </c>
    </row>
    <row r="400" spans="1:159" x14ac:dyDescent="0.25">
      <c r="A400" t="s">
        <v>556</v>
      </c>
      <c r="B400">
        <v>0</v>
      </c>
      <c r="C400">
        <v>0</v>
      </c>
      <c r="D400">
        <v>0</v>
      </c>
      <c r="E400">
        <v>0</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s="8">
        <v>0</v>
      </c>
      <c r="AM400">
        <v>0</v>
      </c>
      <c r="AN400">
        <v>0</v>
      </c>
      <c r="AO400">
        <v>0</v>
      </c>
      <c r="AP400">
        <v>0</v>
      </c>
      <c r="AQ400">
        <v>0</v>
      </c>
      <c r="AR400">
        <v>0</v>
      </c>
      <c r="AS400">
        <v>0</v>
      </c>
      <c r="AT400">
        <v>0</v>
      </c>
      <c r="AU400">
        <v>0</v>
      </c>
      <c r="AV400">
        <v>0</v>
      </c>
      <c r="AW400">
        <v>0</v>
      </c>
      <c r="AX400">
        <v>0</v>
      </c>
      <c r="AY400">
        <v>0</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v>0</v>
      </c>
      <c r="BT400">
        <v>0</v>
      </c>
      <c r="BU400">
        <v>0</v>
      </c>
      <c r="BV400">
        <v>0</v>
      </c>
      <c r="BW400">
        <v>0</v>
      </c>
      <c r="BX400">
        <v>0</v>
      </c>
      <c r="BY400">
        <v>0</v>
      </c>
      <c r="BZ400">
        <v>0</v>
      </c>
      <c r="CA400">
        <v>0</v>
      </c>
      <c r="CB400">
        <v>0</v>
      </c>
      <c r="CC400">
        <v>0</v>
      </c>
      <c r="CD400">
        <v>0</v>
      </c>
      <c r="CE400">
        <v>0</v>
      </c>
      <c r="CF400">
        <v>0</v>
      </c>
      <c r="CG400">
        <v>0</v>
      </c>
      <c r="CH400">
        <v>0</v>
      </c>
      <c r="CI400">
        <v>0</v>
      </c>
      <c r="CJ400">
        <v>0</v>
      </c>
      <c r="CK400">
        <v>0</v>
      </c>
      <c r="CL400">
        <v>0</v>
      </c>
      <c r="CM400">
        <v>0</v>
      </c>
      <c r="CN400">
        <v>0</v>
      </c>
      <c r="CO400">
        <v>0</v>
      </c>
      <c r="CP400">
        <v>0</v>
      </c>
      <c r="CQ400">
        <v>0</v>
      </c>
      <c r="CR400">
        <v>0</v>
      </c>
      <c r="CS400">
        <v>0</v>
      </c>
      <c r="CT400">
        <v>0</v>
      </c>
      <c r="CU400">
        <v>0</v>
      </c>
      <c r="CV400">
        <v>0</v>
      </c>
      <c r="CW400">
        <v>0</v>
      </c>
      <c r="CX400">
        <v>0</v>
      </c>
      <c r="CY400">
        <v>0</v>
      </c>
      <c r="CZ400">
        <v>3</v>
      </c>
      <c r="DA400">
        <v>2</v>
      </c>
      <c r="DB400">
        <v>0</v>
      </c>
      <c r="DC400">
        <v>0</v>
      </c>
      <c r="DD400">
        <v>0</v>
      </c>
      <c r="DE400">
        <v>0</v>
      </c>
      <c r="DF400">
        <v>0</v>
      </c>
      <c r="DG400">
        <v>0</v>
      </c>
      <c r="DH400">
        <v>0</v>
      </c>
      <c r="DI400">
        <v>0</v>
      </c>
      <c r="DJ400">
        <v>0</v>
      </c>
      <c r="DK400">
        <v>0</v>
      </c>
      <c r="DL400">
        <v>0</v>
      </c>
      <c r="DM400">
        <v>0</v>
      </c>
      <c r="DN400">
        <v>0</v>
      </c>
      <c r="DO400">
        <v>0</v>
      </c>
      <c r="DP400">
        <v>0</v>
      </c>
      <c r="DQ400">
        <v>0</v>
      </c>
      <c r="DR400">
        <v>0</v>
      </c>
      <c r="DS400">
        <v>0</v>
      </c>
      <c r="DT400">
        <v>0</v>
      </c>
      <c r="DU400">
        <v>0</v>
      </c>
      <c r="DV400">
        <v>0</v>
      </c>
      <c r="DW400">
        <v>0</v>
      </c>
      <c r="DX400">
        <v>0</v>
      </c>
      <c r="DY400">
        <v>0</v>
      </c>
      <c r="DZ400">
        <v>0</v>
      </c>
      <c r="EA400">
        <v>3</v>
      </c>
      <c r="EB400">
        <v>0</v>
      </c>
      <c r="EC400">
        <v>0</v>
      </c>
      <c r="ED400">
        <v>0</v>
      </c>
      <c r="EE400">
        <v>0</v>
      </c>
      <c r="EF400">
        <v>0</v>
      </c>
      <c r="EG400">
        <v>3</v>
      </c>
      <c r="EH400">
        <v>2</v>
      </c>
      <c r="EI400">
        <v>0</v>
      </c>
      <c r="EJ400">
        <v>0</v>
      </c>
      <c r="EK400">
        <v>0</v>
      </c>
      <c r="EL400">
        <v>0</v>
      </c>
      <c r="EM400">
        <v>0</v>
      </c>
      <c r="EN400">
        <v>0</v>
      </c>
      <c r="EO400">
        <v>0</v>
      </c>
      <c r="EP400">
        <v>0</v>
      </c>
      <c r="EQ400">
        <v>0</v>
      </c>
      <c r="ER400">
        <v>0</v>
      </c>
      <c r="ES400">
        <v>0</v>
      </c>
      <c r="ET400">
        <v>0</v>
      </c>
      <c r="EU400">
        <v>0</v>
      </c>
      <c r="EV400">
        <v>0</v>
      </c>
      <c r="EW400">
        <v>0</v>
      </c>
      <c r="EX400">
        <v>0</v>
      </c>
      <c r="EY400">
        <v>0</v>
      </c>
      <c r="EZ400">
        <v>0</v>
      </c>
      <c r="FA400">
        <v>0</v>
      </c>
      <c r="FB400">
        <v>0</v>
      </c>
      <c r="FC400">
        <v>0</v>
      </c>
    </row>
    <row r="401" spans="1:159" x14ac:dyDescent="0.25">
      <c r="A401" t="s">
        <v>557</v>
      </c>
      <c r="B401">
        <v>0</v>
      </c>
      <c r="C401">
        <v>0</v>
      </c>
      <c r="D401">
        <v>0</v>
      </c>
      <c r="E401">
        <v>0</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s="8">
        <v>0</v>
      </c>
      <c r="AM401">
        <v>0</v>
      </c>
      <c r="AN401">
        <v>0</v>
      </c>
      <c r="AO401">
        <v>0</v>
      </c>
      <c r="AP401">
        <v>0</v>
      </c>
      <c r="AQ401">
        <v>0</v>
      </c>
      <c r="AR401">
        <v>0</v>
      </c>
      <c r="AS401">
        <v>0</v>
      </c>
      <c r="AT401">
        <v>0</v>
      </c>
      <c r="AU401">
        <v>0</v>
      </c>
      <c r="AV401">
        <v>0</v>
      </c>
      <c r="AW401">
        <v>0</v>
      </c>
      <c r="AX401">
        <v>0</v>
      </c>
      <c r="AY401">
        <v>0</v>
      </c>
      <c r="AZ401">
        <v>0</v>
      </c>
      <c r="BA401">
        <v>0</v>
      </c>
      <c r="BB401">
        <v>0</v>
      </c>
      <c r="BC401">
        <v>0</v>
      </c>
      <c r="BD401">
        <v>0</v>
      </c>
      <c r="BE401">
        <v>0</v>
      </c>
      <c r="BF401">
        <v>0</v>
      </c>
      <c r="BG401">
        <v>1</v>
      </c>
      <c r="BH401">
        <v>0</v>
      </c>
      <c r="BI401">
        <v>0</v>
      </c>
      <c r="BJ401">
        <v>0</v>
      </c>
      <c r="BK401">
        <v>0</v>
      </c>
      <c r="BL401">
        <v>0</v>
      </c>
      <c r="BM401">
        <v>0</v>
      </c>
      <c r="BN401">
        <v>0</v>
      </c>
      <c r="BO401">
        <v>0</v>
      </c>
      <c r="BP401">
        <v>0</v>
      </c>
      <c r="BQ401">
        <v>0</v>
      </c>
      <c r="BR401">
        <v>0</v>
      </c>
      <c r="BS401">
        <v>0</v>
      </c>
      <c r="BT401">
        <v>0</v>
      </c>
      <c r="BU401">
        <v>0</v>
      </c>
      <c r="BV401">
        <v>0</v>
      </c>
      <c r="BW401">
        <v>0</v>
      </c>
      <c r="BX401">
        <v>0</v>
      </c>
      <c r="BY401">
        <v>0</v>
      </c>
      <c r="BZ401">
        <v>0</v>
      </c>
      <c r="CA401">
        <v>0</v>
      </c>
      <c r="CB401">
        <v>0</v>
      </c>
      <c r="CC401">
        <v>0</v>
      </c>
      <c r="CD401">
        <v>0</v>
      </c>
      <c r="CE401">
        <v>0</v>
      </c>
      <c r="CF401">
        <v>0</v>
      </c>
      <c r="CG401">
        <v>0</v>
      </c>
      <c r="CH401">
        <v>0</v>
      </c>
      <c r="CI401">
        <v>0</v>
      </c>
      <c r="CJ401">
        <v>0</v>
      </c>
      <c r="CK401">
        <v>0</v>
      </c>
      <c r="CL401">
        <v>0</v>
      </c>
      <c r="CM401">
        <v>0</v>
      </c>
      <c r="CN401">
        <v>0</v>
      </c>
      <c r="CO401">
        <v>0</v>
      </c>
      <c r="CP401">
        <v>0</v>
      </c>
      <c r="CQ401">
        <v>0</v>
      </c>
      <c r="CR401">
        <v>0</v>
      </c>
      <c r="CS401">
        <v>0</v>
      </c>
      <c r="CT401">
        <v>0</v>
      </c>
      <c r="CU401">
        <v>0</v>
      </c>
      <c r="CV401">
        <v>0</v>
      </c>
      <c r="CW401">
        <v>0</v>
      </c>
      <c r="CX401">
        <v>0</v>
      </c>
      <c r="CY401">
        <v>0</v>
      </c>
      <c r="CZ401">
        <v>0</v>
      </c>
      <c r="DA401">
        <v>2</v>
      </c>
      <c r="DB401">
        <v>0</v>
      </c>
      <c r="DC401">
        <v>0</v>
      </c>
      <c r="DD401">
        <v>0</v>
      </c>
      <c r="DE401">
        <v>0</v>
      </c>
      <c r="DF401">
        <v>0</v>
      </c>
      <c r="DG401">
        <v>0</v>
      </c>
      <c r="DH401">
        <v>0</v>
      </c>
      <c r="DI401">
        <v>0</v>
      </c>
      <c r="DJ401">
        <v>0</v>
      </c>
      <c r="DK401">
        <v>0</v>
      </c>
      <c r="DL401">
        <v>0</v>
      </c>
      <c r="DM401">
        <v>0</v>
      </c>
      <c r="DN401">
        <v>0</v>
      </c>
      <c r="DO401">
        <v>0</v>
      </c>
      <c r="DP401">
        <v>0</v>
      </c>
      <c r="DQ401">
        <v>0</v>
      </c>
      <c r="DR401">
        <v>0</v>
      </c>
      <c r="DS401">
        <v>0</v>
      </c>
      <c r="DT401">
        <v>0</v>
      </c>
      <c r="DU401">
        <v>0</v>
      </c>
      <c r="DV401">
        <v>0</v>
      </c>
      <c r="DW401">
        <v>0</v>
      </c>
      <c r="DX401">
        <v>0</v>
      </c>
      <c r="DY401">
        <v>0</v>
      </c>
      <c r="DZ401">
        <v>0</v>
      </c>
      <c r="EA401">
        <v>3</v>
      </c>
      <c r="EB401">
        <v>0</v>
      </c>
      <c r="EC401">
        <v>0</v>
      </c>
      <c r="ED401">
        <v>0</v>
      </c>
      <c r="EE401">
        <v>0</v>
      </c>
      <c r="EF401">
        <v>0</v>
      </c>
      <c r="EG401">
        <v>2</v>
      </c>
      <c r="EH401">
        <v>2</v>
      </c>
      <c r="EI401">
        <v>0</v>
      </c>
      <c r="EJ401">
        <v>0</v>
      </c>
      <c r="EK401">
        <v>0</v>
      </c>
      <c r="EL401">
        <v>0</v>
      </c>
      <c r="EM401">
        <v>0</v>
      </c>
      <c r="EN401">
        <v>0</v>
      </c>
      <c r="EO401">
        <v>0</v>
      </c>
      <c r="EP401">
        <v>0</v>
      </c>
      <c r="EQ401">
        <v>0</v>
      </c>
      <c r="ER401">
        <v>0</v>
      </c>
      <c r="ES401">
        <v>0</v>
      </c>
      <c r="ET401">
        <v>0</v>
      </c>
      <c r="EU401">
        <v>0</v>
      </c>
      <c r="EV401">
        <v>0</v>
      </c>
      <c r="EW401">
        <v>0</v>
      </c>
      <c r="EX401">
        <v>0</v>
      </c>
      <c r="EY401">
        <v>0</v>
      </c>
      <c r="EZ401">
        <v>0</v>
      </c>
      <c r="FA401">
        <v>0</v>
      </c>
      <c r="FB401">
        <v>0</v>
      </c>
      <c r="FC401">
        <v>0</v>
      </c>
    </row>
    <row r="402" spans="1:159" x14ac:dyDescent="0.25">
      <c r="A402" t="s">
        <v>558</v>
      </c>
      <c r="B402">
        <v>0</v>
      </c>
      <c r="C402">
        <v>0</v>
      </c>
      <c r="D402">
        <v>0</v>
      </c>
      <c r="E402">
        <v>0</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s="8">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v>0</v>
      </c>
      <c r="BR402">
        <v>0</v>
      </c>
      <c r="BS402">
        <v>0</v>
      </c>
      <c r="BT402">
        <v>0</v>
      </c>
      <c r="BU402">
        <v>0</v>
      </c>
      <c r="BV402">
        <v>0</v>
      </c>
      <c r="BW402">
        <v>0</v>
      </c>
      <c r="BX402">
        <v>0</v>
      </c>
      <c r="BY402">
        <v>0</v>
      </c>
      <c r="BZ402">
        <v>0</v>
      </c>
      <c r="CA402">
        <v>0</v>
      </c>
      <c r="CB402">
        <v>0</v>
      </c>
      <c r="CC402">
        <v>0</v>
      </c>
      <c r="CD402">
        <v>0</v>
      </c>
      <c r="CE402">
        <v>0</v>
      </c>
      <c r="CF402">
        <v>0</v>
      </c>
      <c r="CG402">
        <v>0</v>
      </c>
      <c r="CH402">
        <v>0</v>
      </c>
      <c r="CI402">
        <v>0</v>
      </c>
      <c r="CJ402">
        <v>0</v>
      </c>
      <c r="CK402">
        <v>0</v>
      </c>
      <c r="CL402">
        <v>0</v>
      </c>
      <c r="CM402">
        <v>0</v>
      </c>
      <c r="CN402">
        <v>0</v>
      </c>
      <c r="CO402">
        <v>0</v>
      </c>
      <c r="CP402">
        <v>0</v>
      </c>
      <c r="CQ402">
        <v>0</v>
      </c>
      <c r="CR402">
        <v>0</v>
      </c>
      <c r="CS402">
        <v>0</v>
      </c>
      <c r="CT402">
        <v>0</v>
      </c>
      <c r="CU402">
        <v>0</v>
      </c>
      <c r="CV402">
        <v>0</v>
      </c>
      <c r="CW402">
        <v>0</v>
      </c>
      <c r="CX402">
        <v>0</v>
      </c>
      <c r="CY402">
        <v>0</v>
      </c>
      <c r="CZ402">
        <v>2</v>
      </c>
      <c r="DA402">
        <v>2</v>
      </c>
      <c r="DB402">
        <v>0</v>
      </c>
      <c r="DC402">
        <v>0</v>
      </c>
      <c r="DD402">
        <v>0</v>
      </c>
      <c r="DE402">
        <v>0</v>
      </c>
      <c r="DF402">
        <v>0</v>
      </c>
      <c r="DG402">
        <v>0</v>
      </c>
      <c r="DH402">
        <v>0</v>
      </c>
      <c r="DI402">
        <v>0</v>
      </c>
      <c r="DJ402">
        <v>0</v>
      </c>
      <c r="DK402">
        <v>0</v>
      </c>
      <c r="DL402">
        <v>0</v>
      </c>
      <c r="DM402">
        <v>0</v>
      </c>
      <c r="DN402">
        <v>0</v>
      </c>
      <c r="DO402">
        <v>0</v>
      </c>
      <c r="DP402">
        <v>0</v>
      </c>
      <c r="DQ402">
        <v>0</v>
      </c>
      <c r="DR402">
        <v>0</v>
      </c>
      <c r="DS402">
        <v>0</v>
      </c>
      <c r="DT402">
        <v>0</v>
      </c>
      <c r="DU402">
        <v>0</v>
      </c>
      <c r="DV402">
        <v>0</v>
      </c>
      <c r="DW402">
        <v>0</v>
      </c>
      <c r="DX402">
        <v>0</v>
      </c>
      <c r="DY402">
        <v>0</v>
      </c>
      <c r="DZ402">
        <v>0</v>
      </c>
      <c r="EA402">
        <v>3</v>
      </c>
      <c r="EB402">
        <v>0</v>
      </c>
      <c r="EC402">
        <v>0</v>
      </c>
      <c r="ED402">
        <v>0</v>
      </c>
      <c r="EE402">
        <v>0</v>
      </c>
      <c r="EF402">
        <v>0</v>
      </c>
      <c r="EG402">
        <v>2</v>
      </c>
      <c r="EH402">
        <v>2</v>
      </c>
      <c r="EI402">
        <v>0</v>
      </c>
      <c r="EJ402">
        <v>0</v>
      </c>
      <c r="EK402">
        <v>0</v>
      </c>
      <c r="EL402">
        <v>0</v>
      </c>
      <c r="EM402">
        <v>0</v>
      </c>
      <c r="EN402">
        <v>0</v>
      </c>
      <c r="EO402">
        <v>0</v>
      </c>
      <c r="EP402">
        <v>0</v>
      </c>
      <c r="EQ402">
        <v>0</v>
      </c>
      <c r="ER402">
        <v>0</v>
      </c>
      <c r="ES402">
        <v>0</v>
      </c>
      <c r="ET402">
        <v>0</v>
      </c>
      <c r="EU402">
        <v>0</v>
      </c>
      <c r="EV402">
        <v>0</v>
      </c>
      <c r="EW402">
        <v>0</v>
      </c>
      <c r="EX402">
        <v>0</v>
      </c>
      <c r="EY402">
        <v>0</v>
      </c>
      <c r="EZ402">
        <v>0</v>
      </c>
      <c r="FA402">
        <v>0</v>
      </c>
      <c r="FB402">
        <v>0</v>
      </c>
      <c r="FC402">
        <v>0</v>
      </c>
    </row>
    <row r="403" spans="1:159" x14ac:dyDescent="0.25">
      <c r="A403" t="s">
        <v>559</v>
      </c>
      <c r="B403">
        <v>0</v>
      </c>
      <c r="C403">
        <v>0</v>
      </c>
      <c r="D403">
        <v>0</v>
      </c>
      <c r="E403">
        <v>0</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s="8">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0</v>
      </c>
      <c r="BM403">
        <v>0</v>
      </c>
      <c r="BN403">
        <v>0</v>
      </c>
      <c r="BO403">
        <v>0</v>
      </c>
      <c r="BP403">
        <v>0</v>
      </c>
      <c r="BQ403">
        <v>0</v>
      </c>
      <c r="BR403">
        <v>0</v>
      </c>
      <c r="BS403">
        <v>0</v>
      </c>
      <c r="BT403">
        <v>0</v>
      </c>
      <c r="BU403">
        <v>0</v>
      </c>
      <c r="BV403">
        <v>0</v>
      </c>
      <c r="BW403">
        <v>0</v>
      </c>
      <c r="BX403">
        <v>0</v>
      </c>
      <c r="BY403">
        <v>0</v>
      </c>
      <c r="BZ403">
        <v>0</v>
      </c>
      <c r="CA403">
        <v>0</v>
      </c>
      <c r="CB403">
        <v>0</v>
      </c>
      <c r="CC403">
        <v>0</v>
      </c>
      <c r="CD403">
        <v>0</v>
      </c>
      <c r="CE403">
        <v>0</v>
      </c>
      <c r="CF403">
        <v>0</v>
      </c>
      <c r="CG403">
        <v>0</v>
      </c>
      <c r="CH403">
        <v>0</v>
      </c>
      <c r="CI403">
        <v>0</v>
      </c>
      <c r="CJ403">
        <v>0</v>
      </c>
      <c r="CK403">
        <v>0</v>
      </c>
      <c r="CL403">
        <v>0</v>
      </c>
      <c r="CM403">
        <v>0</v>
      </c>
      <c r="CN403">
        <v>0</v>
      </c>
      <c r="CO403">
        <v>0</v>
      </c>
      <c r="CP403">
        <v>0</v>
      </c>
      <c r="CQ403">
        <v>0</v>
      </c>
      <c r="CR403">
        <v>0</v>
      </c>
      <c r="CS403">
        <v>0</v>
      </c>
      <c r="CT403">
        <v>0</v>
      </c>
      <c r="CU403">
        <v>0</v>
      </c>
      <c r="CV403">
        <v>0</v>
      </c>
      <c r="CW403">
        <v>0</v>
      </c>
      <c r="CX403">
        <v>0</v>
      </c>
      <c r="CY403">
        <v>0</v>
      </c>
      <c r="CZ403">
        <v>2</v>
      </c>
      <c r="DA403">
        <v>3</v>
      </c>
      <c r="DB403">
        <v>0</v>
      </c>
      <c r="DC403">
        <v>0</v>
      </c>
      <c r="DD403">
        <v>0</v>
      </c>
      <c r="DE403">
        <v>0</v>
      </c>
      <c r="DF403">
        <v>0</v>
      </c>
      <c r="DG403">
        <v>0</v>
      </c>
      <c r="DH403">
        <v>0</v>
      </c>
      <c r="DI403">
        <v>0</v>
      </c>
      <c r="DJ403">
        <v>0</v>
      </c>
      <c r="DK403">
        <v>0</v>
      </c>
      <c r="DL403">
        <v>0</v>
      </c>
      <c r="DM403">
        <v>0</v>
      </c>
      <c r="DN403">
        <v>0</v>
      </c>
      <c r="DO403">
        <v>0</v>
      </c>
      <c r="DP403">
        <v>0</v>
      </c>
      <c r="DQ403">
        <v>0</v>
      </c>
      <c r="DR403">
        <v>0</v>
      </c>
      <c r="DS403">
        <v>0</v>
      </c>
      <c r="DT403">
        <v>0</v>
      </c>
      <c r="DU403">
        <v>0</v>
      </c>
      <c r="DV403">
        <v>0</v>
      </c>
      <c r="DW403">
        <v>0</v>
      </c>
      <c r="DX403">
        <v>0</v>
      </c>
      <c r="DY403">
        <v>0</v>
      </c>
      <c r="DZ403">
        <v>0</v>
      </c>
      <c r="EA403">
        <v>3</v>
      </c>
      <c r="EB403">
        <v>0</v>
      </c>
      <c r="EC403">
        <v>0</v>
      </c>
      <c r="ED403">
        <v>0</v>
      </c>
      <c r="EE403">
        <v>0</v>
      </c>
      <c r="EF403">
        <v>0</v>
      </c>
      <c r="EG403">
        <v>2</v>
      </c>
      <c r="EH403">
        <v>0</v>
      </c>
      <c r="EI403">
        <v>0</v>
      </c>
      <c r="EJ403">
        <v>0</v>
      </c>
      <c r="EK403">
        <v>0</v>
      </c>
      <c r="EL403">
        <v>0</v>
      </c>
      <c r="EM403">
        <v>0</v>
      </c>
      <c r="EN403">
        <v>0</v>
      </c>
      <c r="EO403">
        <v>0</v>
      </c>
      <c r="EP403">
        <v>0</v>
      </c>
      <c r="EQ403">
        <v>0</v>
      </c>
      <c r="ER403">
        <v>0</v>
      </c>
      <c r="ES403">
        <v>0</v>
      </c>
      <c r="ET403">
        <v>2</v>
      </c>
      <c r="EU403">
        <v>0</v>
      </c>
      <c r="EV403">
        <v>0</v>
      </c>
      <c r="EW403">
        <v>0</v>
      </c>
      <c r="EX403">
        <v>0</v>
      </c>
      <c r="EY403">
        <v>0</v>
      </c>
      <c r="EZ403">
        <v>0</v>
      </c>
      <c r="FA403">
        <v>0</v>
      </c>
      <c r="FB403">
        <v>0</v>
      </c>
      <c r="FC403">
        <v>0</v>
      </c>
    </row>
    <row r="404" spans="1:159" x14ac:dyDescent="0.25">
      <c r="A404" t="s">
        <v>560</v>
      </c>
      <c r="B404">
        <v>0</v>
      </c>
      <c r="C404">
        <v>0</v>
      </c>
      <c r="D404">
        <v>0</v>
      </c>
      <c r="E404">
        <v>0</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s="8">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v>0</v>
      </c>
      <c r="BT404">
        <v>0</v>
      </c>
      <c r="BU404">
        <v>0</v>
      </c>
      <c r="BV404">
        <v>0</v>
      </c>
      <c r="BW404">
        <v>0</v>
      </c>
      <c r="BX404">
        <v>0</v>
      </c>
      <c r="BY404">
        <v>0</v>
      </c>
      <c r="BZ404">
        <v>0</v>
      </c>
      <c r="CA404">
        <v>0</v>
      </c>
      <c r="CB404">
        <v>0</v>
      </c>
      <c r="CC404">
        <v>0</v>
      </c>
      <c r="CD404">
        <v>0</v>
      </c>
      <c r="CE404">
        <v>0</v>
      </c>
      <c r="CF404">
        <v>0</v>
      </c>
      <c r="CG404">
        <v>0</v>
      </c>
      <c r="CH404">
        <v>0</v>
      </c>
      <c r="CI404">
        <v>0</v>
      </c>
      <c r="CJ404">
        <v>0</v>
      </c>
      <c r="CK404">
        <v>0</v>
      </c>
      <c r="CL404">
        <v>0</v>
      </c>
      <c r="CM404">
        <v>0</v>
      </c>
      <c r="CN404">
        <v>0</v>
      </c>
      <c r="CO404">
        <v>0</v>
      </c>
      <c r="CP404">
        <v>0</v>
      </c>
      <c r="CQ404">
        <v>0</v>
      </c>
      <c r="CR404">
        <v>0</v>
      </c>
      <c r="CS404">
        <v>0</v>
      </c>
      <c r="CT404">
        <v>0</v>
      </c>
      <c r="CU404">
        <v>0</v>
      </c>
      <c r="CV404">
        <v>0</v>
      </c>
      <c r="CW404">
        <v>0</v>
      </c>
      <c r="CX404">
        <v>0</v>
      </c>
      <c r="CY404">
        <v>0</v>
      </c>
      <c r="CZ404">
        <v>0</v>
      </c>
      <c r="DA404">
        <v>2</v>
      </c>
      <c r="DB404">
        <v>0</v>
      </c>
      <c r="DC404">
        <v>0</v>
      </c>
      <c r="DD404">
        <v>0</v>
      </c>
      <c r="DE404">
        <v>0</v>
      </c>
      <c r="DF404">
        <v>0</v>
      </c>
      <c r="DG404">
        <v>0</v>
      </c>
      <c r="DH404">
        <v>0</v>
      </c>
      <c r="DI404">
        <v>0</v>
      </c>
      <c r="DJ404">
        <v>0</v>
      </c>
      <c r="DK404">
        <v>0</v>
      </c>
      <c r="DL404">
        <v>0</v>
      </c>
      <c r="DM404">
        <v>0</v>
      </c>
      <c r="DN404">
        <v>0</v>
      </c>
      <c r="DO404">
        <v>0</v>
      </c>
      <c r="DP404">
        <v>0</v>
      </c>
      <c r="DQ404">
        <v>0</v>
      </c>
      <c r="DR404">
        <v>0</v>
      </c>
      <c r="DS404">
        <v>0</v>
      </c>
      <c r="DT404">
        <v>0</v>
      </c>
      <c r="DU404">
        <v>0</v>
      </c>
      <c r="DV404">
        <v>0</v>
      </c>
      <c r="DW404">
        <v>0</v>
      </c>
      <c r="DX404">
        <v>0</v>
      </c>
      <c r="DY404">
        <v>0</v>
      </c>
      <c r="DZ404">
        <v>0</v>
      </c>
      <c r="EA404">
        <v>2</v>
      </c>
      <c r="EB404">
        <v>0</v>
      </c>
      <c r="EC404">
        <v>0</v>
      </c>
      <c r="ED404">
        <v>0</v>
      </c>
      <c r="EE404">
        <v>0</v>
      </c>
      <c r="EF404">
        <v>0</v>
      </c>
      <c r="EG404">
        <v>2</v>
      </c>
      <c r="EH404">
        <v>0</v>
      </c>
      <c r="EI404">
        <v>0</v>
      </c>
      <c r="EJ404">
        <v>0</v>
      </c>
      <c r="EK404">
        <v>0</v>
      </c>
      <c r="EL404">
        <v>0</v>
      </c>
      <c r="EM404">
        <v>0</v>
      </c>
      <c r="EN404">
        <v>0</v>
      </c>
      <c r="EO404">
        <v>0</v>
      </c>
      <c r="EP404">
        <v>0</v>
      </c>
      <c r="EQ404">
        <v>0</v>
      </c>
      <c r="ER404">
        <v>0</v>
      </c>
      <c r="ES404">
        <v>0</v>
      </c>
      <c r="ET404">
        <v>1</v>
      </c>
      <c r="EU404">
        <v>0</v>
      </c>
      <c r="EV404">
        <v>0</v>
      </c>
      <c r="EW404">
        <v>0</v>
      </c>
      <c r="EX404">
        <v>0</v>
      </c>
      <c r="EY404">
        <v>0</v>
      </c>
      <c r="EZ404">
        <v>0</v>
      </c>
      <c r="FA404">
        <v>0</v>
      </c>
      <c r="FB404">
        <v>0</v>
      </c>
      <c r="FC404">
        <v>0</v>
      </c>
    </row>
    <row r="405" spans="1:159" x14ac:dyDescent="0.25">
      <c r="A405" t="s">
        <v>561</v>
      </c>
      <c r="B405">
        <v>0</v>
      </c>
      <c r="C405">
        <v>0</v>
      </c>
      <c r="D405">
        <v>0</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s="8">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v>0</v>
      </c>
      <c r="BT405">
        <v>0</v>
      </c>
      <c r="BU405">
        <v>0</v>
      </c>
      <c r="BV405">
        <v>0</v>
      </c>
      <c r="BW405">
        <v>0</v>
      </c>
      <c r="BX405">
        <v>0</v>
      </c>
      <c r="BY405">
        <v>0</v>
      </c>
      <c r="BZ405">
        <v>0</v>
      </c>
      <c r="CA405">
        <v>0</v>
      </c>
      <c r="CB405">
        <v>0</v>
      </c>
      <c r="CC405">
        <v>0</v>
      </c>
      <c r="CD405">
        <v>0</v>
      </c>
      <c r="CE405">
        <v>0</v>
      </c>
      <c r="CF405">
        <v>0</v>
      </c>
      <c r="CG405">
        <v>0</v>
      </c>
      <c r="CH405">
        <v>0</v>
      </c>
      <c r="CI405">
        <v>0</v>
      </c>
      <c r="CJ405">
        <v>0</v>
      </c>
      <c r="CK405">
        <v>0</v>
      </c>
      <c r="CL405">
        <v>0</v>
      </c>
      <c r="CM405">
        <v>0</v>
      </c>
      <c r="CN405">
        <v>0</v>
      </c>
      <c r="CO405">
        <v>0</v>
      </c>
      <c r="CP405">
        <v>0</v>
      </c>
      <c r="CQ405">
        <v>0</v>
      </c>
      <c r="CR405">
        <v>0</v>
      </c>
      <c r="CS405">
        <v>0</v>
      </c>
      <c r="CT405">
        <v>0</v>
      </c>
      <c r="CU405">
        <v>0</v>
      </c>
      <c r="CV405">
        <v>0</v>
      </c>
      <c r="CW405">
        <v>0</v>
      </c>
      <c r="CX405">
        <v>0</v>
      </c>
      <c r="CY405">
        <v>0</v>
      </c>
      <c r="CZ405">
        <v>2</v>
      </c>
      <c r="DA405">
        <v>3</v>
      </c>
      <c r="DB405">
        <v>0</v>
      </c>
      <c r="DC405">
        <v>0</v>
      </c>
      <c r="DD405">
        <v>0</v>
      </c>
      <c r="DE405">
        <v>0</v>
      </c>
      <c r="DF405">
        <v>0</v>
      </c>
      <c r="DG405">
        <v>0</v>
      </c>
      <c r="DH405">
        <v>0</v>
      </c>
      <c r="DI405">
        <v>0</v>
      </c>
      <c r="DJ405">
        <v>0</v>
      </c>
      <c r="DK405">
        <v>0</v>
      </c>
      <c r="DL405">
        <v>0</v>
      </c>
      <c r="DM405">
        <v>0</v>
      </c>
      <c r="DN405">
        <v>0</v>
      </c>
      <c r="DO405">
        <v>0</v>
      </c>
      <c r="DP405">
        <v>0</v>
      </c>
      <c r="DQ405">
        <v>0</v>
      </c>
      <c r="DR405">
        <v>0</v>
      </c>
      <c r="DS405">
        <v>0</v>
      </c>
      <c r="DT405">
        <v>0</v>
      </c>
      <c r="DU405">
        <v>0</v>
      </c>
      <c r="DV405">
        <v>2</v>
      </c>
      <c r="DW405">
        <v>0</v>
      </c>
      <c r="DX405">
        <v>0</v>
      </c>
      <c r="DY405">
        <v>0</v>
      </c>
      <c r="DZ405">
        <v>0</v>
      </c>
      <c r="EA405">
        <v>3</v>
      </c>
      <c r="EB405">
        <v>1</v>
      </c>
      <c r="EC405">
        <v>2</v>
      </c>
      <c r="ED405">
        <v>0</v>
      </c>
      <c r="EE405">
        <v>0</v>
      </c>
      <c r="EF405">
        <v>0</v>
      </c>
      <c r="EG405">
        <v>1</v>
      </c>
      <c r="EH405">
        <v>0</v>
      </c>
      <c r="EI405">
        <v>0</v>
      </c>
      <c r="EJ405">
        <v>0</v>
      </c>
      <c r="EK405">
        <v>0</v>
      </c>
      <c r="EL405">
        <v>0</v>
      </c>
      <c r="EM405">
        <v>0</v>
      </c>
      <c r="EN405">
        <v>0</v>
      </c>
      <c r="EO405">
        <v>0</v>
      </c>
      <c r="EP405">
        <v>0</v>
      </c>
      <c r="EQ405">
        <v>0</v>
      </c>
      <c r="ER405">
        <v>0</v>
      </c>
      <c r="ES405">
        <v>0</v>
      </c>
      <c r="ET405">
        <v>0</v>
      </c>
      <c r="EU405">
        <v>0</v>
      </c>
      <c r="EV405">
        <v>0</v>
      </c>
      <c r="EW405">
        <v>0</v>
      </c>
      <c r="EX405">
        <v>0</v>
      </c>
      <c r="EY405">
        <v>0</v>
      </c>
      <c r="EZ405">
        <v>0</v>
      </c>
      <c r="FA405">
        <v>0</v>
      </c>
      <c r="FB405">
        <v>0</v>
      </c>
      <c r="FC405">
        <v>0</v>
      </c>
    </row>
    <row r="406" spans="1:159" x14ac:dyDescent="0.25">
      <c r="A406" t="s">
        <v>562</v>
      </c>
      <c r="B406">
        <v>0</v>
      </c>
      <c r="C406">
        <v>0</v>
      </c>
      <c r="D406">
        <v>0</v>
      </c>
      <c r="E406">
        <v>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s="8">
        <v>0</v>
      </c>
      <c r="AM406">
        <v>0</v>
      </c>
      <c r="AN406">
        <v>0</v>
      </c>
      <c r="AO406">
        <v>0</v>
      </c>
      <c r="AP406">
        <v>0</v>
      </c>
      <c r="AQ406">
        <v>0</v>
      </c>
      <c r="AR406">
        <v>0</v>
      </c>
      <c r="AS406">
        <v>0</v>
      </c>
      <c r="AT406">
        <v>0</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v>0</v>
      </c>
      <c r="BT406">
        <v>0</v>
      </c>
      <c r="BU406">
        <v>0</v>
      </c>
      <c r="BV406">
        <v>0</v>
      </c>
      <c r="BW406">
        <v>0</v>
      </c>
      <c r="BX406">
        <v>0</v>
      </c>
      <c r="BY406">
        <v>0</v>
      </c>
      <c r="BZ406">
        <v>0</v>
      </c>
      <c r="CA406">
        <v>0</v>
      </c>
      <c r="CB406">
        <v>0</v>
      </c>
      <c r="CC406">
        <v>0</v>
      </c>
      <c r="CD406">
        <v>0</v>
      </c>
      <c r="CE406">
        <v>0</v>
      </c>
      <c r="CF406">
        <v>0</v>
      </c>
      <c r="CG406">
        <v>0</v>
      </c>
      <c r="CH406">
        <v>0</v>
      </c>
      <c r="CI406">
        <v>0</v>
      </c>
      <c r="CJ406">
        <v>0</v>
      </c>
      <c r="CK406">
        <v>0</v>
      </c>
      <c r="CL406">
        <v>0</v>
      </c>
      <c r="CM406">
        <v>0</v>
      </c>
      <c r="CN406">
        <v>0</v>
      </c>
      <c r="CO406">
        <v>0</v>
      </c>
      <c r="CP406">
        <v>0</v>
      </c>
      <c r="CQ406">
        <v>0</v>
      </c>
      <c r="CR406">
        <v>0</v>
      </c>
      <c r="CS406">
        <v>0</v>
      </c>
      <c r="CT406">
        <v>0</v>
      </c>
      <c r="CU406">
        <v>0</v>
      </c>
      <c r="CV406">
        <v>0</v>
      </c>
      <c r="CW406">
        <v>0</v>
      </c>
      <c r="CX406">
        <v>0</v>
      </c>
      <c r="CY406">
        <v>0</v>
      </c>
      <c r="CZ406">
        <v>2</v>
      </c>
      <c r="DA406">
        <v>3</v>
      </c>
      <c r="DB406">
        <v>0</v>
      </c>
      <c r="DC406">
        <v>0</v>
      </c>
      <c r="DD406">
        <v>0</v>
      </c>
      <c r="DE406">
        <v>0</v>
      </c>
      <c r="DF406">
        <v>0</v>
      </c>
      <c r="DG406">
        <v>0</v>
      </c>
      <c r="DH406">
        <v>0</v>
      </c>
      <c r="DI406">
        <v>0</v>
      </c>
      <c r="DJ406">
        <v>0</v>
      </c>
      <c r="DK406">
        <v>0</v>
      </c>
      <c r="DL406">
        <v>0</v>
      </c>
      <c r="DM406">
        <v>0</v>
      </c>
      <c r="DN406">
        <v>0</v>
      </c>
      <c r="DO406">
        <v>0</v>
      </c>
      <c r="DP406">
        <v>0</v>
      </c>
      <c r="DQ406">
        <v>0</v>
      </c>
      <c r="DR406">
        <v>0</v>
      </c>
      <c r="DS406">
        <v>0</v>
      </c>
      <c r="DT406">
        <v>0</v>
      </c>
      <c r="DU406">
        <v>0</v>
      </c>
      <c r="DV406">
        <v>2</v>
      </c>
      <c r="DW406">
        <v>0</v>
      </c>
      <c r="DX406">
        <v>0</v>
      </c>
      <c r="DY406">
        <v>0</v>
      </c>
      <c r="DZ406">
        <v>0</v>
      </c>
      <c r="EA406">
        <v>3</v>
      </c>
      <c r="EB406">
        <v>0</v>
      </c>
      <c r="EC406">
        <v>2</v>
      </c>
      <c r="ED406">
        <v>0</v>
      </c>
      <c r="EE406">
        <v>0</v>
      </c>
      <c r="EF406">
        <v>0</v>
      </c>
      <c r="EG406">
        <v>0</v>
      </c>
      <c r="EH406">
        <v>0</v>
      </c>
      <c r="EI406">
        <v>0</v>
      </c>
      <c r="EJ406">
        <v>0</v>
      </c>
      <c r="EK406">
        <v>0</v>
      </c>
      <c r="EL406">
        <v>0</v>
      </c>
      <c r="EM406">
        <v>0</v>
      </c>
      <c r="EN406">
        <v>0</v>
      </c>
      <c r="EO406">
        <v>0</v>
      </c>
      <c r="EP406">
        <v>0</v>
      </c>
      <c r="EQ406">
        <v>0</v>
      </c>
      <c r="ER406">
        <v>0</v>
      </c>
      <c r="ES406">
        <v>0</v>
      </c>
      <c r="ET406">
        <v>1</v>
      </c>
      <c r="EU406">
        <v>0</v>
      </c>
      <c r="EV406">
        <v>0</v>
      </c>
      <c r="EW406">
        <v>0</v>
      </c>
      <c r="EX406">
        <v>0</v>
      </c>
      <c r="EY406">
        <v>0</v>
      </c>
      <c r="EZ406">
        <v>0</v>
      </c>
      <c r="FA406">
        <v>0</v>
      </c>
      <c r="FB406">
        <v>0</v>
      </c>
      <c r="FC406">
        <v>0</v>
      </c>
    </row>
    <row r="407" spans="1:159" x14ac:dyDescent="0.25">
      <c r="A407" t="s">
        <v>563</v>
      </c>
      <c r="B407">
        <v>0</v>
      </c>
      <c r="C407">
        <v>0</v>
      </c>
      <c r="D407">
        <v>0</v>
      </c>
      <c r="E407">
        <v>0</v>
      </c>
      <c r="F407">
        <v>0</v>
      </c>
      <c r="G407">
        <v>0</v>
      </c>
      <c r="H407">
        <v>0</v>
      </c>
      <c r="I407">
        <v>0</v>
      </c>
      <c r="J407">
        <v>1</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s="8">
        <v>0</v>
      </c>
      <c r="AM407">
        <v>0</v>
      </c>
      <c r="AN407">
        <v>0</v>
      </c>
      <c r="AO407">
        <v>0</v>
      </c>
      <c r="AP407">
        <v>0</v>
      </c>
      <c r="AQ407">
        <v>0</v>
      </c>
      <c r="AR407">
        <v>0</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0</v>
      </c>
      <c r="BN407">
        <v>0</v>
      </c>
      <c r="BO407">
        <v>0</v>
      </c>
      <c r="BP407">
        <v>0</v>
      </c>
      <c r="BQ407">
        <v>0</v>
      </c>
      <c r="BR407">
        <v>0</v>
      </c>
      <c r="BS407">
        <v>0</v>
      </c>
      <c r="BT407">
        <v>0</v>
      </c>
      <c r="BU407">
        <v>0</v>
      </c>
      <c r="BV407">
        <v>0</v>
      </c>
      <c r="BW407">
        <v>0</v>
      </c>
      <c r="BX407">
        <v>0</v>
      </c>
      <c r="BY407">
        <v>0</v>
      </c>
      <c r="BZ407">
        <v>0</v>
      </c>
      <c r="CA407">
        <v>0</v>
      </c>
      <c r="CB407">
        <v>0</v>
      </c>
      <c r="CC407">
        <v>0</v>
      </c>
      <c r="CD407">
        <v>0</v>
      </c>
      <c r="CE407">
        <v>0</v>
      </c>
      <c r="CF407">
        <v>0</v>
      </c>
      <c r="CG407">
        <v>0</v>
      </c>
      <c r="CH407">
        <v>0</v>
      </c>
      <c r="CI407">
        <v>0</v>
      </c>
      <c r="CJ407">
        <v>0</v>
      </c>
      <c r="CK407">
        <v>0</v>
      </c>
      <c r="CL407">
        <v>0</v>
      </c>
      <c r="CM407">
        <v>0</v>
      </c>
      <c r="CN407">
        <v>0</v>
      </c>
      <c r="CO407">
        <v>0</v>
      </c>
      <c r="CP407">
        <v>0</v>
      </c>
      <c r="CQ407">
        <v>0</v>
      </c>
      <c r="CR407">
        <v>0</v>
      </c>
      <c r="CS407">
        <v>0</v>
      </c>
      <c r="CT407">
        <v>0</v>
      </c>
      <c r="CU407">
        <v>0</v>
      </c>
      <c r="CV407">
        <v>0</v>
      </c>
      <c r="CW407">
        <v>0</v>
      </c>
      <c r="CX407">
        <v>0</v>
      </c>
      <c r="CY407">
        <v>0</v>
      </c>
      <c r="CZ407">
        <v>0</v>
      </c>
      <c r="DA407">
        <v>3</v>
      </c>
      <c r="DB407">
        <v>0</v>
      </c>
      <c r="DC407">
        <v>0</v>
      </c>
      <c r="DD407">
        <v>0</v>
      </c>
      <c r="DE407">
        <v>0</v>
      </c>
      <c r="DF407">
        <v>0</v>
      </c>
      <c r="DG407">
        <v>0</v>
      </c>
      <c r="DH407">
        <v>0</v>
      </c>
      <c r="DI407">
        <v>0</v>
      </c>
      <c r="DJ407">
        <v>0</v>
      </c>
      <c r="DK407">
        <v>0</v>
      </c>
      <c r="DL407">
        <v>0</v>
      </c>
      <c r="DM407">
        <v>0</v>
      </c>
      <c r="DN407">
        <v>0</v>
      </c>
      <c r="DO407">
        <v>0</v>
      </c>
      <c r="DP407">
        <v>0</v>
      </c>
      <c r="DQ407">
        <v>0</v>
      </c>
      <c r="DR407">
        <v>0</v>
      </c>
      <c r="DS407">
        <v>0</v>
      </c>
      <c r="DT407">
        <v>0</v>
      </c>
      <c r="DU407">
        <v>0</v>
      </c>
      <c r="DV407">
        <v>2</v>
      </c>
      <c r="DW407">
        <v>0</v>
      </c>
      <c r="DX407">
        <v>0</v>
      </c>
      <c r="DY407">
        <v>0</v>
      </c>
      <c r="DZ407">
        <v>1</v>
      </c>
      <c r="EA407">
        <v>3</v>
      </c>
      <c r="EB407">
        <v>0</v>
      </c>
      <c r="EC407">
        <v>0</v>
      </c>
      <c r="ED407">
        <v>0</v>
      </c>
      <c r="EE407">
        <v>0</v>
      </c>
      <c r="EF407">
        <v>0</v>
      </c>
      <c r="EG407">
        <v>1</v>
      </c>
      <c r="EH407">
        <v>0</v>
      </c>
      <c r="EI407">
        <v>0</v>
      </c>
      <c r="EJ407">
        <v>0</v>
      </c>
      <c r="EK407">
        <v>0</v>
      </c>
      <c r="EL407">
        <v>0</v>
      </c>
      <c r="EM407">
        <v>0</v>
      </c>
      <c r="EN407">
        <v>0</v>
      </c>
      <c r="EO407">
        <v>0</v>
      </c>
      <c r="EP407">
        <v>0</v>
      </c>
      <c r="EQ407">
        <v>0</v>
      </c>
      <c r="ER407">
        <v>0</v>
      </c>
      <c r="ES407">
        <v>0</v>
      </c>
      <c r="ET407">
        <v>0</v>
      </c>
      <c r="EU407">
        <v>0</v>
      </c>
      <c r="EV407">
        <v>0</v>
      </c>
      <c r="EW407">
        <v>0</v>
      </c>
      <c r="EX407">
        <v>0</v>
      </c>
      <c r="EY407">
        <v>0</v>
      </c>
      <c r="EZ407">
        <v>0</v>
      </c>
      <c r="FA407">
        <v>0</v>
      </c>
      <c r="FB407">
        <v>0</v>
      </c>
      <c r="FC407">
        <v>0</v>
      </c>
    </row>
    <row r="408" spans="1:159" x14ac:dyDescent="0.25">
      <c r="A408" t="s">
        <v>564</v>
      </c>
      <c r="B408">
        <v>0</v>
      </c>
      <c r="C408">
        <v>0</v>
      </c>
      <c r="D408">
        <v>0</v>
      </c>
      <c r="E408">
        <v>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s="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v>0</v>
      </c>
      <c r="BT408">
        <v>0</v>
      </c>
      <c r="BU408">
        <v>0</v>
      </c>
      <c r="BV408">
        <v>0</v>
      </c>
      <c r="BW408">
        <v>0</v>
      </c>
      <c r="BX408">
        <v>0</v>
      </c>
      <c r="BY408">
        <v>0</v>
      </c>
      <c r="BZ408">
        <v>0</v>
      </c>
      <c r="CA408">
        <v>0</v>
      </c>
      <c r="CB408">
        <v>0</v>
      </c>
      <c r="CC408">
        <v>0</v>
      </c>
      <c r="CD408">
        <v>0</v>
      </c>
      <c r="CE408">
        <v>0</v>
      </c>
      <c r="CF408">
        <v>0</v>
      </c>
      <c r="CG408">
        <v>0</v>
      </c>
      <c r="CH408">
        <v>0</v>
      </c>
      <c r="CI408">
        <v>0</v>
      </c>
      <c r="CJ408">
        <v>0</v>
      </c>
      <c r="CK408">
        <v>0</v>
      </c>
      <c r="CL408">
        <v>0</v>
      </c>
      <c r="CM408">
        <v>0</v>
      </c>
      <c r="CN408">
        <v>0</v>
      </c>
      <c r="CO408">
        <v>0</v>
      </c>
      <c r="CP408">
        <v>0</v>
      </c>
      <c r="CQ408">
        <v>0</v>
      </c>
      <c r="CR408">
        <v>0</v>
      </c>
      <c r="CS408">
        <v>0</v>
      </c>
      <c r="CT408">
        <v>0</v>
      </c>
      <c r="CU408">
        <v>0</v>
      </c>
      <c r="CV408">
        <v>0</v>
      </c>
      <c r="CW408">
        <v>0</v>
      </c>
      <c r="CX408">
        <v>0</v>
      </c>
      <c r="CY408">
        <v>0</v>
      </c>
      <c r="CZ408">
        <v>3</v>
      </c>
      <c r="DA408">
        <v>3</v>
      </c>
      <c r="DB408">
        <v>0</v>
      </c>
      <c r="DC408">
        <v>0</v>
      </c>
      <c r="DD408">
        <v>0</v>
      </c>
      <c r="DE408">
        <v>0</v>
      </c>
      <c r="DF408">
        <v>0</v>
      </c>
      <c r="DG408">
        <v>0</v>
      </c>
      <c r="DH408">
        <v>0</v>
      </c>
      <c r="DI408">
        <v>0</v>
      </c>
      <c r="DJ408">
        <v>0</v>
      </c>
      <c r="DK408">
        <v>0</v>
      </c>
      <c r="DL408">
        <v>0</v>
      </c>
      <c r="DM408">
        <v>0</v>
      </c>
      <c r="DN408">
        <v>0</v>
      </c>
      <c r="DO408">
        <v>0</v>
      </c>
      <c r="DP408">
        <v>0</v>
      </c>
      <c r="DQ408">
        <v>0</v>
      </c>
      <c r="DR408">
        <v>0</v>
      </c>
      <c r="DS408">
        <v>0</v>
      </c>
      <c r="DT408">
        <v>0</v>
      </c>
      <c r="DU408">
        <v>0</v>
      </c>
      <c r="DV408">
        <v>3</v>
      </c>
      <c r="DW408">
        <v>0</v>
      </c>
      <c r="DX408">
        <v>0</v>
      </c>
      <c r="DY408">
        <v>0</v>
      </c>
      <c r="DZ408">
        <v>1</v>
      </c>
      <c r="EA408">
        <v>3</v>
      </c>
      <c r="EB408">
        <v>0</v>
      </c>
      <c r="EC408">
        <v>2</v>
      </c>
      <c r="ED408">
        <v>0</v>
      </c>
      <c r="EE408">
        <v>0</v>
      </c>
      <c r="EF408">
        <v>0</v>
      </c>
      <c r="EG408">
        <v>0</v>
      </c>
      <c r="EH408">
        <v>0</v>
      </c>
      <c r="EI408">
        <v>0</v>
      </c>
      <c r="EJ408">
        <v>0</v>
      </c>
      <c r="EK408">
        <v>0</v>
      </c>
      <c r="EL408">
        <v>0</v>
      </c>
      <c r="EM408">
        <v>0</v>
      </c>
      <c r="EN408">
        <v>0</v>
      </c>
      <c r="EO408">
        <v>0</v>
      </c>
      <c r="EP408">
        <v>0</v>
      </c>
      <c r="EQ408">
        <v>0</v>
      </c>
      <c r="ER408">
        <v>0</v>
      </c>
      <c r="ES408">
        <v>0</v>
      </c>
      <c r="ET408">
        <v>0</v>
      </c>
      <c r="EU408">
        <v>0</v>
      </c>
      <c r="EV408">
        <v>0</v>
      </c>
      <c r="EW408">
        <v>0</v>
      </c>
      <c r="EX408">
        <v>0</v>
      </c>
      <c r="EY408">
        <v>0</v>
      </c>
      <c r="EZ408">
        <v>0</v>
      </c>
      <c r="FA408">
        <v>0</v>
      </c>
      <c r="FB408">
        <v>0</v>
      </c>
      <c r="FC408">
        <v>0</v>
      </c>
    </row>
    <row r="409" spans="1:159" x14ac:dyDescent="0.25">
      <c r="A409" t="s">
        <v>565</v>
      </c>
      <c r="B409">
        <v>0</v>
      </c>
      <c r="C409">
        <v>0</v>
      </c>
      <c r="D409">
        <v>0</v>
      </c>
      <c r="E409">
        <v>0</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s="8">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v>0</v>
      </c>
      <c r="BT409">
        <v>0</v>
      </c>
      <c r="BU409">
        <v>0</v>
      </c>
      <c r="BV409">
        <v>0</v>
      </c>
      <c r="BW409">
        <v>0</v>
      </c>
      <c r="BX409">
        <v>0</v>
      </c>
      <c r="BY409">
        <v>0</v>
      </c>
      <c r="BZ409">
        <v>0</v>
      </c>
      <c r="CA409">
        <v>0</v>
      </c>
      <c r="CB409">
        <v>0</v>
      </c>
      <c r="CC409">
        <v>0</v>
      </c>
      <c r="CD409">
        <v>0</v>
      </c>
      <c r="CE409">
        <v>0</v>
      </c>
      <c r="CF409">
        <v>0</v>
      </c>
      <c r="CG409">
        <v>0</v>
      </c>
      <c r="CH409">
        <v>0</v>
      </c>
      <c r="CI409">
        <v>0</v>
      </c>
      <c r="CJ409">
        <v>0</v>
      </c>
      <c r="CK409">
        <v>0</v>
      </c>
      <c r="CL409">
        <v>0</v>
      </c>
      <c r="CM409">
        <v>0</v>
      </c>
      <c r="CN409">
        <v>0</v>
      </c>
      <c r="CO409">
        <v>0</v>
      </c>
      <c r="CP409">
        <v>0</v>
      </c>
      <c r="CQ409">
        <v>0</v>
      </c>
      <c r="CR409">
        <v>0</v>
      </c>
      <c r="CS409">
        <v>0</v>
      </c>
      <c r="CT409">
        <v>0</v>
      </c>
      <c r="CU409">
        <v>0</v>
      </c>
      <c r="CV409">
        <v>0</v>
      </c>
      <c r="CW409">
        <v>0</v>
      </c>
      <c r="CX409">
        <v>0</v>
      </c>
      <c r="CY409">
        <v>0</v>
      </c>
      <c r="CZ409">
        <v>2</v>
      </c>
      <c r="DA409">
        <v>3</v>
      </c>
      <c r="DB409">
        <v>0</v>
      </c>
      <c r="DC409">
        <v>0</v>
      </c>
      <c r="DD409">
        <v>0</v>
      </c>
      <c r="DE409">
        <v>0</v>
      </c>
      <c r="DF409">
        <v>0</v>
      </c>
      <c r="DG409">
        <v>0</v>
      </c>
      <c r="DH409">
        <v>0</v>
      </c>
      <c r="DI409">
        <v>0</v>
      </c>
      <c r="DJ409">
        <v>0</v>
      </c>
      <c r="DK409">
        <v>0</v>
      </c>
      <c r="DL409">
        <v>0</v>
      </c>
      <c r="DM409">
        <v>0</v>
      </c>
      <c r="DN409">
        <v>0</v>
      </c>
      <c r="DO409">
        <v>0</v>
      </c>
      <c r="DP409">
        <v>0</v>
      </c>
      <c r="DQ409">
        <v>0</v>
      </c>
      <c r="DR409">
        <v>0</v>
      </c>
      <c r="DS409">
        <v>0</v>
      </c>
      <c r="DT409">
        <v>0</v>
      </c>
      <c r="DU409">
        <v>0</v>
      </c>
      <c r="DV409">
        <v>3</v>
      </c>
      <c r="DW409">
        <v>0</v>
      </c>
      <c r="DX409">
        <v>0</v>
      </c>
      <c r="DY409">
        <v>0</v>
      </c>
      <c r="DZ409">
        <v>1</v>
      </c>
      <c r="EA409">
        <v>3</v>
      </c>
      <c r="EB409">
        <v>0</v>
      </c>
      <c r="EC409">
        <v>2</v>
      </c>
      <c r="ED409">
        <v>0</v>
      </c>
      <c r="EE409">
        <v>0</v>
      </c>
      <c r="EF409">
        <v>0</v>
      </c>
      <c r="EG409">
        <v>0</v>
      </c>
      <c r="EH409">
        <v>0</v>
      </c>
      <c r="EI409">
        <v>0</v>
      </c>
      <c r="EJ409">
        <v>0</v>
      </c>
      <c r="EK409">
        <v>0</v>
      </c>
      <c r="EL409">
        <v>0</v>
      </c>
      <c r="EM409">
        <v>0</v>
      </c>
      <c r="EN409">
        <v>0</v>
      </c>
      <c r="EO409">
        <v>0</v>
      </c>
      <c r="EP409">
        <v>0</v>
      </c>
      <c r="EQ409">
        <v>0</v>
      </c>
      <c r="ER409">
        <v>0</v>
      </c>
      <c r="ES409">
        <v>0</v>
      </c>
      <c r="ET409">
        <v>0</v>
      </c>
      <c r="EU409">
        <v>0</v>
      </c>
      <c r="EV409">
        <v>0</v>
      </c>
      <c r="EW409">
        <v>0</v>
      </c>
      <c r="EX409">
        <v>2</v>
      </c>
      <c r="EY409">
        <v>0</v>
      </c>
      <c r="EZ409">
        <v>0</v>
      </c>
      <c r="FA409">
        <v>0</v>
      </c>
      <c r="FB409">
        <v>0</v>
      </c>
      <c r="FC409">
        <v>0</v>
      </c>
    </row>
    <row r="410" spans="1:159" x14ac:dyDescent="0.25">
      <c r="A410" t="s">
        <v>566</v>
      </c>
      <c r="B410">
        <v>0</v>
      </c>
      <c r="C410">
        <v>0</v>
      </c>
      <c r="D410">
        <v>0</v>
      </c>
      <c r="E410">
        <v>0</v>
      </c>
      <c r="F410">
        <v>0</v>
      </c>
      <c r="G410">
        <v>0</v>
      </c>
      <c r="H410">
        <v>1</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s="8">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0</v>
      </c>
      <c r="BG410">
        <v>0</v>
      </c>
      <c r="BH410">
        <v>0</v>
      </c>
      <c r="BI410">
        <v>0</v>
      </c>
      <c r="BJ410">
        <v>0</v>
      </c>
      <c r="BK410">
        <v>1</v>
      </c>
      <c r="BL410">
        <v>0</v>
      </c>
      <c r="BM410">
        <v>0</v>
      </c>
      <c r="BN410">
        <v>0</v>
      </c>
      <c r="BO410">
        <v>0</v>
      </c>
      <c r="BP410">
        <v>0</v>
      </c>
      <c r="BQ410">
        <v>0</v>
      </c>
      <c r="BR410">
        <v>0</v>
      </c>
      <c r="BS410">
        <v>0</v>
      </c>
      <c r="BT410">
        <v>0</v>
      </c>
      <c r="BU410">
        <v>0</v>
      </c>
      <c r="BV410">
        <v>0</v>
      </c>
      <c r="BW410">
        <v>0</v>
      </c>
      <c r="BX410">
        <v>0</v>
      </c>
      <c r="BY410">
        <v>0</v>
      </c>
      <c r="BZ410">
        <v>0</v>
      </c>
      <c r="CA410">
        <v>0</v>
      </c>
      <c r="CB410">
        <v>0</v>
      </c>
      <c r="CC410">
        <v>0</v>
      </c>
      <c r="CD410">
        <v>0</v>
      </c>
      <c r="CE410">
        <v>0</v>
      </c>
      <c r="CF410">
        <v>0</v>
      </c>
      <c r="CG410">
        <v>0</v>
      </c>
      <c r="CH410">
        <v>0</v>
      </c>
      <c r="CI410">
        <v>0</v>
      </c>
      <c r="CJ410">
        <v>0</v>
      </c>
      <c r="CK410">
        <v>0</v>
      </c>
      <c r="CL410">
        <v>0</v>
      </c>
      <c r="CM410">
        <v>0</v>
      </c>
      <c r="CN410">
        <v>0</v>
      </c>
      <c r="CO410">
        <v>0</v>
      </c>
      <c r="CP410">
        <v>0</v>
      </c>
      <c r="CQ410">
        <v>0</v>
      </c>
      <c r="CR410">
        <v>0</v>
      </c>
      <c r="CS410">
        <v>0</v>
      </c>
      <c r="CT410">
        <v>0</v>
      </c>
      <c r="CU410">
        <v>0</v>
      </c>
      <c r="CV410">
        <v>0</v>
      </c>
      <c r="CW410">
        <v>0</v>
      </c>
      <c r="CX410">
        <v>0</v>
      </c>
      <c r="CY410">
        <v>0</v>
      </c>
      <c r="CZ410">
        <v>2</v>
      </c>
      <c r="DA410">
        <v>4</v>
      </c>
      <c r="DB410">
        <v>0</v>
      </c>
      <c r="DC410">
        <v>0</v>
      </c>
      <c r="DD410">
        <v>0</v>
      </c>
      <c r="DE410">
        <v>0</v>
      </c>
      <c r="DF410">
        <v>0</v>
      </c>
      <c r="DG410">
        <v>0</v>
      </c>
      <c r="DH410">
        <v>0</v>
      </c>
      <c r="DI410">
        <v>0</v>
      </c>
      <c r="DJ410">
        <v>0</v>
      </c>
      <c r="DK410">
        <v>0</v>
      </c>
      <c r="DL410">
        <v>0</v>
      </c>
      <c r="DM410">
        <v>0</v>
      </c>
      <c r="DN410">
        <v>0</v>
      </c>
      <c r="DO410">
        <v>0</v>
      </c>
      <c r="DP410">
        <v>0</v>
      </c>
      <c r="DQ410">
        <v>0</v>
      </c>
      <c r="DR410">
        <v>0</v>
      </c>
      <c r="DS410">
        <v>0</v>
      </c>
      <c r="DT410">
        <v>0</v>
      </c>
      <c r="DU410">
        <v>0</v>
      </c>
      <c r="DV410">
        <v>2</v>
      </c>
      <c r="DW410">
        <v>0</v>
      </c>
      <c r="DX410">
        <v>0</v>
      </c>
      <c r="DY410">
        <v>0</v>
      </c>
      <c r="DZ410">
        <v>1</v>
      </c>
      <c r="EA410">
        <v>3</v>
      </c>
      <c r="EB410">
        <v>0</v>
      </c>
      <c r="EC410">
        <v>2</v>
      </c>
      <c r="ED410">
        <v>0</v>
      </c>
      <c r="EE410">
        <v>0</v>
      </c>
      <c r="EF410">
        <v>0</v>
      </c>
      <c r="EG410">
        <v>0</v>
      </c>
      <c r="EH410">
        <v>0</v>
      </c>
      <c r="EI410">
        <v>0</v>
      </c>
      <c r="EJ410">
        <v>0</v>
      </c>
      <c r="EK410">
        <v>0</v>
      </c>
      <c r="EL410">
        <v>0</v>
      </c>
      <c r="EM410">
        <v>0</v>
      </c>
      <c r="EN410">
        <v>0</v>
      </c>
      <c r="EO410">
        <v>0</v>
      </c>
      <c r="EP410">
        <v>0</v>
      </c>
      <c r="EQ410">
        <v>0</v>
      </c>
      <c r="ER410">
        <v>0</v>
      </c>
      <c r="ES410">
        <v>0</v>
      </c>
      <c r="ET410">
        <v>0</v>
      </c>
      <c r="EU410">
        <v>0</v>
      </c>
      <c r="EV410">
        <v>0</v>
      </c>
      <c r="EW410">
        <v>0</v>
      </c>
      <c r="EX410">
        <v>2</v>
      </c>
      <c r="EY410">
        <v>0</v>
      </c>
      <c r="EZ410">
        <v>0</v>
      </c>
      <c r="FA410">
        <v>0</v>
      </c>
      <c r="FB410">
        <v>0</v>
      </c>
      <c r="FC410">
        <v>0</v>
      </c>
    </row>
    <row r="411" spans="1:159" x14ac:dyDescent="0.25">
      <c r="A411" t="s">
        <v>567</v>
      </c>
      <c r="B411">
        <v>0</v>
      </c>
      <c r="C411">
        <v>0</v>
      </c>
      <c r="D411">
        <v>0</v>
      </c>
      <c r="E411">
        <v>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s="8">
        <v>0</v>
      </c>
      <c r="AM411">
        <v>0</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v>
      </c>
      <c r="BN411">
        <v>0</v>
      </c>
      <c r="BO411">
        <v>0</v>
      </c>
      <c r="BP411">
        <v>0</v>
      </c>
      <c r="BQ411">
        <v>0</v>
      </c>
      <c r="BR411">
        <v>0</v>
      </c>
      <c r="BS411">
        <v>0</v>
      </c>
      <c r="BT411">
        <v>0</v>
      </c>
      <c r="BU411">
        <v>0</v>
      </c>
      <c r="BV411">
        <v>0</v>
      </c>
      <c r="BW411">
        <v>0</v>
      </c>
      <c r="BX411">
        <v>0</v>
      </c>
      <c r="BY411">
        <v>0</v>
      </c>
      <c r="BZ411">
        <v>0</v>
      </c>
      <c r="CA411">
        <v>0</v>
      </c>
      <c r="CB411">
        <v>0</v>
      </c>
      <c r="CC411">
        <v>0</v>
      </c>
      <c r="CD411">
        <v>0</v>
      </c>
      <c r="CE411">
        <v>0</v>
      </c>
      <c r="CF411">
        <v>0</v>
      </c>
      <c r="CG411">
        <v>0</v>
      </c>
      <c r="CH411">
        <v>0</v>
      </c>
      <c r="CI411">
        <v>0</v>
      </c>
      <c r="CJ411">
        <v>0</v>
      </c>
      <c r="CK411">
        <v>0</v>
      </c>
      <c r="CL411">
        <v>0</v>
      </c>
      <c r="CM411">
        <v>0</v>
      </c>
      <c r="CN411">
        <v>0</v>
      </c>
      <c r="CO411">
        <v>0</v>
      </c>
      <c r="CP411">
        <v>0</v>
      </c>
      <c r="CQ411">
        <v>0</v>
      </c>
      <c r="CR411">
        <v>0</v>
      </c>
      <c r="CS411">
        <v>0</v>
      </c>
      <c r="CT411">
        <v>0</v>
      </c>
      <c r="CU411">
        <v>0</v>
      </c>
      <c r="CV411">
        <v>0</v>
      </c>
      <c r="CW411">
        <v>0</v>
      </c>
      <c r="CX411">
        <v>0</v>
      </c>
      <c r="CY411">
        <v>0</v>
      </c>
      <c r="CZ411">
        <v>3</v>
      </c>
      <c r="DA411">
        <v>3</v>
      </c>
      <c r="DB411">
        <v>0</v>
      </c>
      <c r="DC411">
        <v>0</v>
      </c>
      <c r="DD411">
        <v>0</v>
      </c>
      <c r="DE411">
        <v>0</v>
      </c>
      <c r="DF411">
        <v>0</v>
      </c>
      <c r="DG411">
        <v>0</v>
      </c>
      <c r="DH411">
        <v>0</v>
      </c>
      <c r="DI411">
        <v>0</v>
      </c>
      <c r="DJ411">
        <v>0</v>
      </c>
      <c r="DK411">
        <v>0</v>
      </c>
      <c r="DL411">
        <v>0</v>
      </c>
      <c r="DM411">
        <v>0</v>
      </c>
      <c r="DN411">
        <v>0</v>
      </c>
      <c r="DO411">
        <v>0</v>
      </c>
      <c r="DP411">
        <v>0</v>
      </c>
      <c r="DQ411">
        <v>0</v>
      </c>
      <c r="DR411">
        <v>0</v>
      </c>
      <c r="DS411">
        <v>0</v>
      </c>
      <c r="DT411">
        <v>0</v>
      </c>
      <c r="DU411">
        <v>0</v>
      </c>
      <c r="DV411">
        <v>2</v>
      </c>
      <c r="DW411">
        <v>0</v>
      </c>
      <c r="DX411">
        <v>0</v>
      </c>
      <c r="DY411">
        <v>0</v>
      </c>
      <c r="DZ411">
        <v>1</v>
      </c>
      <c r="EA411">
        <v>2</v>
      </c>
      <c r="EB411">
        <v>0</v>
      </c>
      <c r="EC411">
        <v>2</v>
      </c>
      <c r="ED411">
        <v>0</v>
      </c>
      <c r="EE411">
        <v>0</v>
      </c>
      <c r="EF411">
        <v>0</v>
      </c>
      <c r="EG411">
        <v>0</v>
      </c>
      <c r="EH411">
        <v>0</v>
      </c>
      <c r="EI411">
        <v>0</v>
      </c>
      <c r="EJ411">
        <v>0</v>
      </c>
      <c r="EK411">
        <v>1</v>
      </c>
      <c r="EL411">
        <v>0</v>
      </c>
      <c r="EM411">
        <v>0</v>
      </c>
      <c r="EN411">
        <v>0</v>
      </c>
      <c r="EO411">
        <v>0</v>
      </c>
      <c r="EP411">
        <v>0</v>
      </c>
      <c r="EQ411">
        <v>0</v>
      </c>
      <c r="ER411">
        <v>0</v>
      </c>
      <c r="ES411">
        <v>0</v>
      </c>
      <c r="ET411">
        <v>0</v>
      </c>
      <c r="EU411">
        <v>0</v>
      </c>
      <c r="EV411">
        <v>0</v>
      </c>
      <c r="EW411">
        <v>0</v>
      </c>
      <c r="EX411">
        <v>0</v>
      </c>
      <c r="EY411">
        <v>0</v>
      </c>
      <c r="EZ411">
        <v>0</v>
      </c>
      <c r="FA411">
        <v>0</v>
      </c>
      <c r="FB411">
        <v>0</v>
      </c>
      <c r="FC411">
        <v>0</v>
      </c>
    </row>
    <row r="412" spans="1:159" x14ac:dyDescent="0.25">
      <c r="A412" t="s">
        <v>568</v>
      </c>
      <c r="B412">
        <v>0</v>
      </c>
      <c r="C412">
        <v>0</v>
      </c>
      <c r="D412">
        <v>0</v>
      </c>
      <c r="E412">
        <v>0</v>
      </c>
      <c r="F412">
        <v>0</v>
      </c>
      <c r="G412">
        <v>0</v>
      </c>
      <c r="H412">
        <v>1</v>
      </c>
      <c r="I412">
        <v>0</v>
      </c>
      <c r="J412">
        <v>1</v>
      </c>
      <c r="K412">
        <v>0</v>
      </c>
      <c r="L412">
        <v>0</v>
      </c>
      <c r="M412">
        <v>0</v>
      </c>
      <c r="N412">
        <v>0</v>
      </c>
      <c r="O412">
        <v>0</v>
      </c>
      <c r="P412">
        <v>0</v>
      </c>
      <c r="Q412">
        <v>0</v>
      </c>
      <c r="R412">
        <v>0</v>
      </c>
      <c r="S412">
        <v>0</v>
      </c>
      <c r="T412">
        <v>0</v>
      </c>
      <c r="U412">
        <v>0</v>
      </c>
      <c r="V412">
        <v>2</v>
      </c>
      <c r="W412">
        <v>0</v>
      </c>
      <c r="X412">
        <v>0</v>
      </c>
      <c r="Y412">
        <v>0</v>
      </c>
      <c r="Z412">
        <v>0</v>
      </c>
      <c r="AA412">
        <v>2</v>
      </c>
      <c r="AB412">
        <v>0</v>
      </c>
      <c r="AC412">
        <v>0</v>
      </c>
      <c r="AD412">
        <v>0</v>
      </c>
      <c r="AE412">
        <v>0</v>
      </c>
      <c r="AF412">
        <v>0</v>
      </c>
      <c r="AG412">
        <v>0</v>
      </c>
      <c r="AH412">
        <v>0</v>
      </c>
      <c r="AI412">
        <v>0</v>
      </c>
      <c r="AJ412">
        <v>0</v>
      </c>
      <c r="AK412">
        <v>0</v>
      </c>
      <c r="AL412" s="8">
        <v>0</v>
      </c>
      <c r="AM412">
        <v>0</v>
      </c>
      <c r="AN412">
        <v>0</v>
      </c>
      <c r="AO412">
        <v>0</v>
      </c>
      <c r="AP412">
        <v>0</v>
      </c>
      <c r="AQ412">
        <v>0</v>
      </c>
      <c r="AR412">
        <v>0</v>
      </c>
      <c r="AS412">
        <v>0</v>
      </c>
      <c r="AT412">
        <v>0</v>
      </c>
      <c r="AU412">
        <v>0</v>
      </c>
      <c r="AV412">
        <v>0</v>
      </c>
      <c r="AW412">
        <v>0</v>
      </c>
      <c r="AX412">
        <v>0</v>
      </c>
      <c r="AY412">
        <v>0</v>
      </c>
      <c r="AZ412">
        <v>0</v>
      </c>
      <c r="BA412">
        <v>0</v>
      </c>
      <c r="BB412">
        <v>0</v>
      </c>
      <c r="BC412">
        <v>0</v>
      </c>
      <c r="BD412">
        <v>0</v>
      </c>
      <c r="BE412">
        <v>0</v>
      </c>
      <c r="BF412">
        <v>0</v>
      </c>
      <c r="BG412">
        <v>2</v>
      </c>
      <c r="BH412">
        <v>0</v>
      </c>
      <c r="BI412">
        <v>0</v>
      </c>
      <c r="BJ412">
        <v>0</v>
      </c>
      <c r="BK412">
        <v>0</v>
      </c>
      <c r="BL412">
        <v>0</v>
      </c>
      <c r="BM412">
        <v>0</v>
      </c>
      <c r="BN412">
        <v>0</v>
      </c>
      <c r="BO412">
        <v>0</v>
      </c>
      <c r="BP412">
        <v>0</v>
      </c>
      <c r="BQ412">
        <v>0</v>
      </c>
      <c r="BR412">
        <v>0</v>
      </c>
      <c r="BS412">
        <v>0</v>
      </c>
      <c r="BT412">
        <v>0</v>
      </c>
      <c r="BU412">
        <v>0</v>
      </c>
      <c r="BV412">
        <v>0</v>
      </c>
      <c r="BW412">
        <v>0</v>
      </c>
      <c r="BX412">
        <v>0</v>
      </c>
      <c r="BY412">
        <v>0</v>
      </c>
      <c r="BZ412">
        <v>0</v>
      </c>
      <c r="CA412">
        <v>0</v>
      </c>
      <c r="CB412">
        <v>0</v>
      </c>
      <c r="CC412">
        <v>0</v>
      </c>
      <c r="CD412">
        <v>0</v>
      </c>
      <c r="CE412">
        <v>0</v>
      </c>
      <c r="CF412">
        <v>0</v>
      </c>
      <c r="CG412">
        <v>0</v>
      </c>
      <c r="CH412">
        <v>0</v>
      </c>
      <c r="CI412">
        <v>0</v>
      </c>
      <c r="CJ412">
        <v>0</v>
      </c>
      <c r="CK412">
        <v>0</v>
      </c>
      <c r="CL412">
        <v>0</v>
      </c>
      <c r="CM412">
        <v>0</v>
      </c>
      <c r="CN412">
        <v>0</v>
      </c>
      <c r="CO412">
        <v>0</v>
      </c>
      <c r="CP412">
        <v>0</v>
      </c>
      <c r="CQ412">
        <v>0</v>
      </c>
      <c r="CR412">
        <v>0</v>
      </c>
      <c r="CS412">
        <v>0</v>
      </c>
      <c r="CT412">
        <v>0</v>
      </c>
      <c r="CU412">
        <v>0</v>
      </c>
      <c r="CV412">
        <v>0</v>
      </c>
      <c r="CW412">
        <v>0</v>
      </c>
      <c r="CX412">
        <v>0</v>
      </c>
      <c r="CY412">
        <v>0</v>
      </c>
      <c r="CZ412">
        <v>2</v>
      </c>
      <c r="DA412">
        <v>3</v>
      </c>
      <c r="DB412">
        <v>0</v>
      </c>
      <c r="DC412">
        <v>2</v>
      </c>
      <c r="DD412">
        <v>0</v>
      </c>
      <c r="DE412">
        <v>0</v>
      </c>
      <c r="DF412">
        <v>0</v>
      </c>
      <c r="DG412">
        <v>0</v>
      </c>
      <c r="DH412">
        <v>0</v>
      </c>
      <c r="DI412">
        <v>0</v>
      </c>
      <c r="DJ412">
        <v>0</v>
      </c>
      <c r="DK412">
        <v>0</v>
      </c>
      <c r="DL412">
        <v>0</v>
      </c>
      <c r="DM412">
        <v>0</v>
      </c>
      <c r="DN412">
        <v>0</v>
      </c>
      <c r="DO412">
        <v>0</v>
      </c>
      <c r="DP412">
        <v>0</v>
      </c>
      <c r="DQ412">
        <v>0</v>
      </c>
      <c r="DR412">
        <v>0</v>
      </c>
      <c r="DS412">
        <v>0</v>
      </c>
      <c r="DT412">
        <v>0</v>
      </c>
      <c r="DU412">
        <v>0</v>
      </c>
      <c r="DV412">
        <v>3</v>
      </c>
      <c r="DW412">
        <v>0</v>
      </c>
      <c r="DX412">
        <v>0</v>
      </c>
      <c r="DY412">
        <v>0</v>
      </c>
      <c r="DZ412">
        <v>2</v>
      </c>
      <c r="EA412">
        <v>3</v>
      </c>
      <c r="EB412">
        <v>2</v>
      </c>
      <c r="EC412">
        <v>3</v>
      </c>
      <c r="ED412">
        <v>0</v>
      </c>
      <c r="EE412">
        <v>0</v>
      </c>
      <c r="EF412">
        <v>0</v>
      </c>
      <c r="EG412">
        <v>0</v>
      </c>
      <c r="EH412">
        <v>0</v>
      </c>
      <c r="EI412">
        <v>0</v>
      </c>
      <c r="EJ412">
        <v>0</v>
      </c>
      <c r="EK412">
        <v>0</v>
      </c>
      <c r="EL412">
        <v>0</v>
      </c>
      <c r="EM412">
        <v>0</v>
      </c>
      <c r="EN412">
        <v>0</v>
      </c>
      <c r="EO412">
        <v>0</v>
      </c>
      <c r="EP412">
        <v>0</v>
      </c>
      <c r="EQ412">
        <v>0</v>
      </c>
      <c r="ER412">
        <v>0</v>
      </c>
      <c r="ES412">
        <v>0</v>
      </c>
      <c r="ET412">
        <v>0</v>
      </c>
      <c r="EU412">
        <v>0</v>
      </c>
      <c r="EV412">
        <v>0</v>
      </c>
      <c r="EW412">
        <v>0</v>
      </c>
      <c r="EX412">
        <v>3</v>
      </c>
      <c r="EY412">
        <v>0</v>
      </c>
      <c r="EZ412">
        <v>0</v>
      </c>
      <c r="FA412">
        <v>0</v>
      </c>
      <c r="FB412">
        <v>0</v>
      </c>
      <c r="FC412">
        <v>0</v>
      </c>
    </row>
    <row r="413" spans="1:159" x14ac:dyDescent="0.25">
      <c r="A413" t="s">
        <v>569</v>
      </c>
      <c r="B413">
        <v>0</v>
      </c>
      <c r="C413">
        <v>0</v>
      </c>
      <c r="D413">
        <v>0</v>
      </c>
      <c r="E413">
        <v>0</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s="8">
        <v>0</v>
      </c>
      <c r="AM413">
        <v>0</v>
      </c>
      <c r="AN413">
        <v>0</v>
      </c>
      <c r="AO413">
        <v>0</v>
      </c>
      <c r="AP413">
        <v>0</v>
      </c>
      <c r="AQ413">
        <v>0</v>
      </c>
      <c r="AR413">
        <v>0</v>
      </c>
      <c r="AS413">
        <v>0</v>
      </c>
      <c r="AT413">
        <v>0</v>
      </c>
      <c r="AU413">
        <v>0</v>
      </c>
      <c r="AV413">
        <v>0</v>
      </c>
      <c r="AW413">
        <v>0</v>
      </c>
      <c r="AX413">
        <v>0</v>
      </c>
      <c r="AY413">
        <v>0</v>
      </c>
      <c r="AZ413">
        <v>0</v>
      </c>
      <c r="BA413">
        <v>0</v>
      </c>
      <c r="BB413">
        <v>0</v>
      </c>
      <c r="BC413">
        <v>0</v>
      </c>
      <c r="BD413">
        <v>0</v>
      </c>
      <c r="BE413">
        <v>0</v>
      </c>
      <c r="BF413">
        <v>0</v>
      </c>
      <c r="BG413">
        <v>0</v>
      </c>
      <c r="BH413">
        <v>0</v>
      </c>
      <c r="BI413">
        <v>0</v>
      </c>
      <c r="BJ413">
        <v>0</v>
      </c>
      <c r="BK413">
        <v>0</v>
      </c>
      <c r="BL413">
        <v>0</v>
      </c>
      <c r="BM413">
        <v>0</v>
      </c>
      <c r="BN413">
        <v>0</v>
      </c>
      <c r="BO413">
        <v>0</v>
      </c>
      <c r="BP413">
        <v>0</v>
      </c>
      <c r="BQ413">
        <v>0</v>
      </c>
      <c r="BR413">
        <v>0</v>
      </c>
      <c r="BS413">
        <v>0</v>
      </c>
      <c r="BT413">
        <v>0</v>
      </c>
      <c r="BU413">
        <v>0</v>
      </c>
      <c r="BV413">
        <v>0</v>
      </c>
      <c r="BW413">
        <v>0</v>
      </c>
      <c r="BX413">
        <v>0</v>
      </c>
      <c r="BY413">
        <v>0</v>
      </c>
      <c r="BZ413">
        <v>0</v>
      </c>
      <c r="CA413">
        <v>0</v>
      </c>
      <c r="CB413">
        <v>0</v>
      </c>
      <c r="CC413">
        <v>0</v>
      </c>
      <c r="CD413">
        <v>0</v>
      </c>
      <c r="CE413">
        <v>0</v>
      </c>
      <c r="CF413">
        <v>0</v>
      </c>
      <c r="CG413">
        <v>0</v>
      </c>
      <c r="CH413">
        <v>0</v>
      </c>
      <c r="CI413">
        <v>0</v>
      </c>
      <c r="CJ413">
        <v>0</v>
      </c>
      <c r="CK413">
        <v>0</v>
      </c>
      <c r="CL413">
        <v>0</v>
      </c>
      <c r="CM413">
        <v>0</v>
      </c>
      <c r="CN413">
        <v>0</v>
      </c>
      <c r="CO413">
        <v>0</v>
      </c>
      <c r="CP413">
        <v>0</v>
      </c>
      <c r="CQ413">
        <v>0</v>
      </c>
      <c r="CR413">
        <v>0</v>
      </c>
      <c r="CS413">
        <v>0</v>
      </c>
      <c r="CT413">
        <v>0</v>
      </c>
      <c r="CU413">
        <v>0</v>
      </c>
      <c r="CV413">
        <v>0</v>
      </c>
      <c r="CW413">
        <v>0</v>
      </c>
      <c r="CX413">
        <v>0</v>
      </c>
      <c r="CY413">
        <v>0</v>
      </c>
      <c r="CZ413">
        <v>4</v>
      </c>
      <c r="DA413">
        <v>3</v>
      </c>
      <c r="DB413">
        <v>0</v>
      </c>
      <c r="DC413">
        <v>0</v>
      </c>
      <c r="DD413">
        <v>0</v>
      </c>
      <c r="DE413">
        <v>0</v>
      </c>
      <c r="DF413">
        <v>0</v>
      </c>
      <c r="DG413">
        <v>0</v>
      </c>
      <c r="DH413">
        <v>0</v>
      </c>
      <c r="DI413">
        <v>0</v>
      </c>
      <c r="DJ413">
        <v>0</v>
      </c>
      <c r="DK413">
        <v>0</v>
      </c>
      <c r="DL413">
        <v>0</v>
      </c>
      <c r="DM413">
        <v>0</v>
      </c>
      <c r="DN413">
        <v>0</v>
      </c>
      <c r="DO413">
        <v>0</v>
      </c>
      <c r="DP413">
        <v>0</v>
      </c>
      <c r="DQ413">
        <v>0</v>
      </c>
      <c r="DR413">
        <v>0</v>
      </c>
      <c r="DS413">
        <v>0</v>
      </c>
      <c r="DT413">
        <v>0</v>
      </c>
      <c r="DU413">
        <v>0</v>
      </c>
      <c r="DV413">
        <v>0</v>
      </c>
      <c r="DW413">
        <v>0</v>
      </c>
      <c r="DX413">
        <v>0</v>
      </c>
      <c r="DY413">
        <v>0</v>
      </c>
      <c r="DZ413">
        <v>0</v>
      </c>
      <c r="EA413">
        <v>0</v>
      </c>
      <c r="EB413">
        <v>0</v>
      </c>
      <c r="EC413">
        <v>0</v>
      </c>
      <c r="ED413">
        <v>0</v>
      </c>
      <c r="EE413">
        <v>0</v>
      </c>
      <c r="EF413">
        <v>0</v>
      </c>
      <c r="EG413">
        <v>3</v>
      </c>
      <c r="EH413">
        <v>0</v>
      </c>
      <c r="EI413">
        <v>0</v>
      </c>
      <c r="EJ413">
        <v>0</v>
      </c>
      <c r="EK413">
        <v>0</v>
      </c>
      <c r="EL413">
        <v>0</v>
      </c>
      <c r="EM413">
        <v>0</v>
      </c>
      <c r="EN413">
        <v>0</v>
      </c>
      <c r="EO413">
        <v>0</v>
      </c>
      <c r="EP413">
        <v>0</v>
      </c>
      <c r="EQ413">
        <v>0</v>
      </c>
      <c r="ER413">
        <v>0</v>
      </c>
      <c r="ES413">
        <v>0</v>
      </c>
      <c r="ET413">
        <v>0</v>
      </c>
      <c r="EU413">
        <v>0</v>
      </c>
      <c r="EV413">
        <v>0</v>
      </c>
      <c r="EW413">
        <v>0</v>
      </c>
      <c r="EX413">
        <v>0</v>
      </c>
      <c r="EY413">
        <v>0</v>
      </c>
      <c r="EZ413">
        <v>0</v>
      </c>
      <c r="FA413">
        <v>0</v>
      </c>
      <c r="FB413">
        <v>0</v>
      </c>
      <c r="FC413">
        <v>0</v>
      </c>
    </row>
    <row r="414" spans="1:159" x14ac:dyDescent="0.25">
      <c r="A414" t="s">
        <v>570</v>
      </c>
      <c r="B414">
        <v>0</v>
      </c>
      <c r="C414">
        <v>0</v>
      </c>
      <c r="D414">
        <v>0</v>
      </c>
      <c r="E414">
        <v>0</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s="8">
        <v>0</v>
      </c>
      <c r="AM414">
        <v>0</v>
      </c>
      <c r="AN414">
        <v>0</v>
      </c>
      <c r="AO414">
        <v>0</v>
      </c>
      <c r="AP414">
        <v>0</v>
      </c>
      <c r="AQ414">
        <v>0</v>
      </c>
      <c r="AR414">
        <v>0</v>
      </c>
      <c r="AS414">
        <v>0</v>
      </c>
      <c r="AT414">
        <v>0</v>
      </c>
      <c r="AU414">
        <v>0</v>
      </c>
      <c r="AV414">
        <v>0</v>
      </c>
      <c r="AW414">
        <v>0</v>
      </c>
      <c r="AX414">
        <v>0</v>
      </c>
      <c r="AY414">
        <v>0</v>
      </c>
      <c r="AZ414">
        <v>0</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v>0</v>
      </c>
      <c r="BT414">
        <v>0</v>
      </c>
      <c r="BU414">
        <v>0</v>
      </c>
      <c r="BV414">
        <v>0</v>
      </c>
      <c r="BW414">
        <v>0</v>
      </c>
      <c r="BX414">
        <v>0</v>
      </c>
      <c r="BY414">
        <v>0</v>
      </c>
      <c r="BZ414">
        <v>0</v>
      </c>
      <c r="CA414">
        <v>0</v>
      </c>
      <c r="CB414">
        <v>0</v>
      </c>
      <c r="CC414">
        <v>0</v>
      </c>
      <c r="CD414">
        <v>0</v>
      </c>
      <c r="CE414">
        <v>0</v>
      </c>
      <c r="CF414">
        <v>0</v>
      </c>
      <c r="CG414">
        <v>0</v>
      </c>
      <c r="CH414">
        <v>0</v>
      </c>
      <c r="CI414">
        <v>0</v>
      </c>
      <c r="CJ414">
        <v>0</v>
      </c>
      <c r="CK414">
        <v>0</v>
      </c>
      <c r="CL414">
        <v>0</v>
      </c>
      <c r="CM414">
        <v>0</v>
      </c>
      <c r="CN414">
        <v>0</v>
      </c>
      <c r="CO414">
        <v>0</v>
      </c>
      <c r="CP414">
        <v>0</v>
      </c>
      <c r="CQ414">
        <v>0</v>
      </c>
      <c r="CR414">
        <v>0</v>
      </c>
      <c r="CS414">
        <v>0</v>
      </c>
      <c r="CT414">
        <v>0</v>
      </c>
      <c r="CU414">
        <v>0</v>
      </c>
      <c r="CV414">
        <v>0</v>
      </c>
      <c r="CW414">
        <v>0</v>
      </c>
      <c r="CX414">
        <v>0</v>
      </c>
      <c r="CY414">
        <v>0</v>
      </c>
      <c r="CZ414">
        <v>0</v>
      </c>
      <c r="DA414">
        <v>1</v>
      </c>
      <c r="DB414">
        <v>0</v>
      </c>
      <c r="DC414">
        <v>0</v>
      </c>
      <c r="DD414">
        <v>0</v>
      </c>
      <c r="DE414">
        <v>0</v>
      </c>
      <c r="DF414">
        <v>0</v>
      </c>
      <c r="DG414">
        <v>0</v>
      </c>
      <c r="DH414">
        <v>0</v>
      </c>
      <c r="DI414">
        <v>0</v>
      </c>
      <c r="DJ414">
        <v>0</v>
      </c>
      <c r="DK414">
        <v>0</v>
      </c>
      <c r="DL414">
        <v>0</v>
      </c>
      <c r="DM414">
        <v>0</v>
      </c>
      <c r="DN414">
        <v>0</v>
      </c>
      <c r="DO414">
        <v>0</v>
      </c>
      <c r="DP414">
        <v>0</v>
      </c>
      <c r="DQ414">
        <v>0</v>
      </c>
      <c r="DR414">
        <v>0</v>
      </c>
      <c r="DS414">
        <v>0</v>
      </c>
      <c r="DT414">
        <v>0</v>
      </c>
      <c r="DU414">
        <v>0</v>
      </c>
      <c r="DV414">
        <v>0</v>
      </c>
      <c r="DW414">
        <v>0</v>
      </c>
      <c r="DX414">
        <v>0</v>
      </c>
      <c r="DY414">
        <v>0</v>
      </c>
      <c r="DZ414">
        <v>0</v>
      </c>
      <c r="EA414">
        <v>0</v>
      </c>
      <c r="EB414">
        <v>0</v>
      </c>
      <c r="EC414">
        <v>0</v>
      </c>
      <c r="ED414">
        <v>0</v>
      </c>
      <c r="EE414">
        <v>0</v>
      </c>
      <c r="EF414">
        <v>0</v>
      </c>
      <c r="EG414">
        <v>2</v>
      </c>
      <c r="EH414">
        <v>2</v>
      </c>
      <c r="EI414">
        <v>0</v>
      </c>
      <c r="EJ414">
        <v>0</v>
      </c>
      <c r="EK414">
        <v>0</v>
      </c>
      <c r="EL414">
        <v>0</v>
      </c>
      <c r="EM414">
        <v>0</v>
      </c>
      <c r="EN414">
        <v>0</v>
      </c>
      <c r="EO414">
        <v>0</v>
      </c>
      <c r="EP414">
        <v>0</v>
      </c>
      <c r="EQ414">
        <v>0</v>
      </c>
      <c r="ER414">
        <v>0</v>
      </c>
      <c r="ES414">
        <v>0</v>
      </c>
      <c r="ET414">
        <v>2</v>
      </c>
      <c r="EU414">
        <v>0</v>
      </c>
      <c r="EV414">
        <v>0</v>
      </c>
      <c r="EW414">
        <v>0</v>
      </c>
      <c r="EX414">
        <v>1</v>
      </c>
      <c r="EY414">
        <v>0</v>
      </c>
      <c r="EZ414">
        <v>0</v>
      </c>
      <c r="FA414">
        <v>0</v>
      </c>
      <c r="FB414">
        <v>0</v>
      </c>
      <c r="FC414">
        <v>0</v>
      </c>
    </row>
    <row r="415" spans="1:159" x14ac:dyDescent="0.25">
      <c r="A415" t="s">
        <v>571</v>
      </c>
      <c r="B415">
        <v>0</v>
      </c>
      <c r="C415">
        <v>0</v>
      </c>
      <c r="D415">
        <v>0</v>
      </c>
      <c r="E415">
        <v>0</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s="8">
        <v>0</v>
      </c>
      <c r="AM415">
        <v>0</v>
      </c>
      <c r="AN415">
        <v>0</v>
      </c>
      <c r="AO415">
        <v>1</v>
      </c>
      <c r="AP415">
        <v>0</v>
      </c>
      <c r="AQ415">
        <v>0</v>
      </c>
      <c r="AR415">
        <v>0</v>
      </c>
      <c r="AS415">
        <v>0</v>
      </c>
      <c r="AT415">
        <v>0</v>
      </c>
      <c r="AU415">
        <v>0</v>
      </c>
      <c r="AV415">
        <v>0</v>
      </c>
      <c r="AW415">
        <v>0</v>
      </c>
      <c r="AX415">
        <v>0</v>
      </c>
      <c r="AY415">
        <v>0</v>
      </c>
      <c r="AZ415">
        <v>0</v>
      </c>
      <c r="BA415">
        <v>0</v>
      </c>
      <c r="BB415">
        <v>0</v>
      </c>
      <c r="BC415">
        <v>0</v>
      </c>
      <c r="BD415">
        <v>0</v>
      </c>
      <c r="BE415">
        <v>0</v>
      </c>
      <c r="BF415">
        <v>4</v>
      </c>
      <c r="BG415">
        <v>0</v>
      </c>
      <c r="BH415">
        <v>0</v>
      </c>
      <c r="BI415">
        <v>0</v>
      </c>
      <c r="BJ415">
        <v>0</v>
      </c>
      <c r="BK415">
        <v>1</v>
      </c>
      <c r="BL415">
        <v>0</v>
      </c>
      <c r="BM415">
        <v>0</v>
      </c>
      <c r="BN415">
        <v>0</v>
      </c>
      <c r="BO415">
        <v>0</v>
      </c>
      <c r="BP415">
        <v>0</v>
      </c>
      <c r="BQ415">
        <v>0</v>
      </c>
      <c r="BR415">
        <v>2</v>
      </c>
      <c r="BS415">
        <v>0</v>
      </c>
      <c r="BT415">
        <v>0</v>
      </c>
      <c r="BU415">
        <v>0</v>
      </c>
      <c r="BV415">
        <v>0</v>
      </c>
      <c r="BW415">
        <v>0</v>
      </c>
      <c r="BX415">
        <v>0</v>
      </c>
      <c r="BY415">
        <v>0</v>
      </c>
      <c r="BZ415">
        <v>0</v>
      </c>
      <c r="CA415">
        <v>0</v>
      </c>
      <c r="CB415">
        <v>0</v>
      </c>
      <c r="CC415">
        <v>0</v>
      </c>
      <c r="CD415">
        <v>0</v>
      </c>
      <c r="CE415">
        <v>0</v>
      </c>
      <c r="CF415">
        <v>0</v>
      </c>
      <c r="CG415">
        <v>0</v>
      </c>
      <c r="CH415">
        <v>0</v>
      </c>
      <c r="CI415">
        <v>0</v>
      </c>
      <c r="CJ415">
        <v>0</v>
      </c>
      <c r="CK415">
        <v>0</v>
      </c>
      <c r="CL415">
        <v>0</v>
      </c>
      <c r="CM415">
        <v>0</v>
      </c>
      <c r="CN415">
        <v>0</v>
      </c>
      <c r="CO415">
        <v>0</v>
      </c>
      <c r="CP415">
        <v>0</v>
      </c>
      <c r="CQ415">
        <v>0</v>
      </c>
      <c r="CR415">
        <v>0</v>
      </c>
      <c r="CS415">
        <v>0</v>
      </c>
      <c r="CT415">
        <v>0</v>
      </c>
      <c r="CU415">
        <v>0</v>
      </c>
      <c r="CV415">
        <v>0</v>
      </c>
      <c r="CW415">
        <v>0</v>
      </c>
      <c r="CX415">
        <v>0</v>
      </c>
      <c r="CY415">
        <v>0</v>
      </c>
      <c r="CZ415">
        <v>4</v>
      </c>
      <c r="DA415">
        <v>4</v>
      </c>
      <c r="DB415">
        <v>0</v>
      </c>
      <c r="DC415">
        <v>1</v>
      </c>
      <c r="DD415">
        <v>0</v>
      </c>
      <c r="DE415">
        <v>0</v>
      </c>
      <c r="DF415">
        <v>0</v>
      </c>
      <c r="DG415">
        <v>0</v>
      </c>
      <c r="DH415">
        <v>0</v>
      </c>
      <c r="DI415">
        <v>0</v>
      </c>
      <c r="DJ415">
        <v>0</v>
      </c>
      <c r="DK415">
        <v>0</v>
      </c>
      <c r="DL415">
        <v>0</v>
      </c>
      <c r="DM415">
        <v>0</v>
      </c>
      <c r="DN415">
        <v>0</v>
      </c>
      <c r="DO415">
        <v>0</v>
      </c>
      <c r="DP415">
        <v>0</v>
      </c>
      <c r="DQ415">
        <v>0</v>
      </c>
      <c r="DR415">
        <v>0</v>
      </c>
      <c r="DS415">
        <v>0</v>
      </c>
      <c r="DT415">
        <v>0</v>
      </c>
      <c r="DU415">
        <v>0</v>
      </c>
      <c r="DV415">
        <v>2</v>
      </c>
      <c r="DW415">
        <v>0</v>
      </c>
      <c r="DX415">
        <v>0</v>
      </c>
      <c r="DY415">
        <v>0</v>
      </c>
      <c r="DZ415">
        <v>2</v>
      </c>
      <c r="EA415">
        <v>2</v>
      </c>
      <c r="EB415">
        <v>0</v>
      </c>
      <c r="EC415">
        <v>2</v>
      </c>
      <c r="ED415">
        <v>0</v>
      </c>
      <c r="EE415">
        <v>0</v>
      </c>
      <c r="EF415">
        <v>0</v>
      </c>
      <c r="EG415">
        <v>0</v>
      </c>
      <c r="EH415">
        <v>0</v>
      </c>
      <c r="EI415">
        <v>0</v>
      </c>
      <c r="EJ415">
        <v>0</v>
      </c>
      <c r="EK415">
        <v>0</v>
      </c>
      <c r="EL415">
        <v>0</v>
      </c>
      <c r="EM415">
        <v>0</v>
      </c>
      <c r="EN415">
        <v>0</v>
      </c>
      <c r="EO415">
        <v>0</v>
      </c>
      <c r="EP415">
        <v>0</v>
      </c>
      <c r="EQ415">
        <v>0</v>
      </c>
      <c r="ER415">
        <v>0</v>
      </c>
      <c r="ES415">
        <v>0</v>
      </c>
      <c r="ET415">
        <v>0</v>
      </c>
      <c r="EU415">
        <v>0</v>
      </c>
      <c r="EV415">
        <v>0</v>
      </c>
      <c r="EW415">
        <v>0</v>
      </c>
      <c r="EX415">
        <v>2</v>
      </c>
      <c r="EY415">
        <v>0</v>
      </c>
      <c r="EZ415">
        <v>0</v>
      </c>
      <c r="FA415">
        <v>0</v>
      </c>
      <c r="FB415">
        <v>0</v>
      </c>
      <c r="FC415">
        <v>0</v>
      </c>
    </row>
    <row r="416" spans="1:159" x14ac:dyDescent="0.25">
      <c r="A416" t="s">
        <v>572</v>
      </c>
      <c r="B416">
        <v>0</v>
      </c>
      <c r="C416">
        <v>0</v>
      </c>
      <c r="D416">
        <v>0</v>
      </c>
      <c r="E416">
        <v>0</v>
      </c>
      <c r="F416">
        <v>0</v>
      </c>
      <c r="G416">
        <v>0</v>
      </c>
      <c r="H416">
        <v>0</v>
      </c>
      <c r="I416">
        <v>0</v>
      </c>
      <c r="J416">
        <v>0</v>
      </c>
      <c r="K416">
        <v>0</v>
      </c>
      <c r="L416">
        <v>0</v>
      </c>
      <c r="M416">
        <v>0</v>
      </c>
      <c r="N416">
        <v>0</v>
      </c>
      <c r="O416">
        <v>0</v>
      </c>
      <c r="P416">
        <v>0</v>
      </c>
      <c r="Q416">
        <v>0</v>
      </c>
      <c r="R416">
        <v>0</v>
      </c>
      <c r="S416">
        <v>0</v>
      </c>
      <c r="T416">
        <v>0</v>
      </c>
      <c r="U416">
        <v>0</v>
      </c>
      <c r="V416">
        <v>1</v>
      </c>
      <c r="W416">
        <v>0</v>
      </c>
      <c r="X416">
        <v>0</v>
      </c>
      <c r="Y416">
        <v>0</v>
      </c>
      <c r="Z416">
        <v>0</v>
      </c>
      <c r="AA416">
        <v>0</v>
      </c>
      <c r="AB416">
        <v>0</v>
      </c>
      <c r="AC416">
        <v>0</v>
      </c>
      <c r="AD416">
        <v>0</v>
      </c>
      <c r="AE416">
        <v>0</v>
      </c>
      <c r="AF416">
        <v>0</v>
      </c>
      <c r="AG416">
        <v>0</v>
      </c>
      <c r="AH416">
        <v>0</v>
      </c>
      <c r="AI416">
        <v>0</v>
      </c>
      <c r="AJ416">
        <v>0</v>
      </c>
      <c r="AK416">
        <v>2</v>
      </c>
      <c r="AL416" s="8">
        <v>0</v>
      </c>
      <c r="AM416">
        <v>0</v>
      </c>
      <c r="AN416">
        <v>0</v>
      </c>
      <c r="AO416">
        <v>0</v>
      </c>
      <c r="AP416">
        <v>0</v>
      </c>
      <c r="AQ416">
        <v>0</v>
      </c>
      <c r="AR416">
        <v>0</v>
      </c>
      <c r="AS416">
        <v>0</v>
      </c>
      <c r="AT416">
        <v>0</v>
      </c>
      <c r="AU416">
        <v>0</v>
      </c>
      <c r="AV416">
        <v>0</v>
      </c>
      <c r="AW416">
        <v>0</v>
      </c>
      <c r="AX416">
        <v>0</v>
      </c>
      <c r="AY416">
        <v>0</v>
      </c>
      <c r="AZ416">
        <v>0</v>
      </c>
      <c r="BA416">
        <v>0</v>
      </c>
      <c r="BB416">
        <v>0</v>
      </c>
      <c r="BC416">
        <v>0</v>
      </c>
      <c r="BD416">
        <v>0</v>
      </c>
      <c r="BE416">
        <v>0</v>
      </c>
      <c r="BF416">
        <v>0</v>
      </c>
      <c r="BG416">
        <v>0</v>
      </c>
      <c r="BH416">
        <v>0</v>
      </c>
      <c r="BI416">
        <v>0</v>
      </c>
      <c r="BJ416">
        <v>0</v>
      </c>
      <c r="BK416">
        <v>0</v>
      </c>
      <c r="BL416">
        <v>0</v>
      </c>
      <c r="BM416">
        <v>0</v>
      </c>
      <c r="BN416">
        <v>0</v>
      </c>
      <c r="BO416">
        <v>0</v>
      </c>
      <c r="BP416">
        <v>0</v>
      </c>
      <c r="BQ416">
        <v>0</v>
      </c>
      <c r="BR416">
        <v>2</v>
      </c>
      <c r="BS416">
        <v>0</v>
      </c>
      <c r="BT416">
        <v>0</v>
      </c>
      <c r="BU416">
        <v>0</v>
      </c>
      <c r="BV416">
        <v>0</v>
      </c>
      <c r="BW416">
        <v>0</v>
      </c>
      <c r="BX416">
        <v>0</v>
      </c>
      <c r="BY416">
        <v>0</v>
      </c>
      <c r="BZ416">
        <v>0</v>
      </c>
      <c r="CA416">
        <v>0</v>
      </c>
      <c r="CB416">
        <v>0</v>
      </c>
      <c r="CC416">
        <v>0</v>
      </c>
      <c r="CD416">
        <v>0</v>
      </c>
      <c r="CE416">
        <v>0</v>
      </c>
      <c r="CF416">
        <v>0</v>
      </c>
      <c r="CG416">
        <v>0</v>
      </c>
      <c r="CH416">
        <v>0</v>
      </c>
      <c r="CI416">
        <v>0</v>
      </c>
      <c r="CJ416">
        <v>0</v>
      </c>
      <c r="CK416">
        <v>0</v>
      </c>
      <c r="CL416">
        <v>0</v>
      </c>
      <c r="CM416">
        <v>0</v>
      </c>
      <c r="CN416">
        <v>0</v>
      </c>
      <c r="CO416">
        <v>0</v>
      </c>
      <c r="CP416">
        <v>0</v>
      </c>
      <c r="CQ416">
        <v>0</v>
      </c>
      <c r="CR416">
        <v>0</v>
      </c>
      <c r="CS416">
        <v>0</v>
      </c>
      <c r="CT416">
        <v>0</v>
      </c>
      <c r="CU416">
        <v>0</v>
      </c>
      <c r="CV416">
        <v>0</v>
      </c>
      <c r="CW416">
        <v>0</v>
      </c>
      <c r="CX416">
        <v>0</v>
      </c>
      <c r="CY416">
        <v>0</v>
      </c>
      <c r="CZ416">
        <v>0</v>
      </c>
      <c r="DA416">
        <v>3</v>
      </c>
      <c r="DB416">
        <v>0</v>
      </c>
      <c r="DC416">
        <v>0</v>
      </c>
      <c r="DD416">
        <v>0</v>
      </c>
      <c r="DE416">
        <v>0</v>
      </c>
      <c r="DF416">
        <v>0</v>
      </c>
      <c r="DG416">
        <v>0</v>
      </c>
      <c r="DH416">
        <v>0</v>
      </c>
      <c r="DI416">
        <v>0</v>
      </c>
      <c r="DJ416">
        <v>0</v>
      </c>
      <c r="DK416">
        <v>0</v>
      </c>
      <c r="DL416">
        <v>0</v>
      </c>
      <c r="DM416">
        <v>0</v>
      </c>
      <c r="DN416">
        <v>0</v>
      </c>
      <c r="DO416">
        <v>0</v>
      </c>
      <c r="DP416">
        <v>0</v>
      </c>
      <c r="DQ416">
        <v>0</v>
      </c>
      <c r="DR416">
        <v>0</v>
      </c>
      <c r="DS416">
        <v>0</v>
      </c>
      <c r="DT416">
        <v>0</v>
      </c>
      <c r="DU416">
        <v>0</v>
      </c>
      <c r="DV416">
        <v>3</v>
      </c>
      <c r="DW416">
        <v>0</v>
      </c>
      <c r="DX416">
        <v>0</v>
      </c>
      <c r="DY416">
        <v>0</v>
      </c>
      <c r="DZ416">
        <v>3</v>
      </c>
      <c r="EA416">
        <v>2</v>
      </c>
      <c r="EB416">
        <v>2</v>
      </c>
      <c r="EC416">
        <v>2</v>
      </c>
      <c r="ED416">
        <v>0</v>
      </c>
      <c r="EE416">
        <v>0</v>
      </c>
      <c r="EF416">
        <v>0</v>
      </c>
      <c r="EG416">
        <v>0</v>
      </c>
      <c r="EH416">
        <v>0</v>
      </c>
      <c r="EI416">
        <v>0</v>
      </c>
      <c r="EJ416">
        <v>0</v>
      </c>
      <c r="EK416">
        <v>0</v>
      </c>
      <c r="EL416">
        <v>0</v>
      </c>
      <c r="EM416">
        <v>0</v>
      </c>
      <c r="EN416">
        <v>0</v>
      </c>
      <c r="EO416">
        <v>0</v>
      </c>
      <c r="EP416">
        <v>0</v>
      </c>
      <c r="EQ416">
        <v>0</v>
      </c>
      <c r="ER416">
        <v>0</v>
      </c>
      <c r="ES416">
        <v>0</v>
      </c>
      <c r="ET416">
        <v>0</v>
      </c>
      <c r="EU416">
        <v>0</v>
      </c>
      <c r="EV416">
        <v>0</v>
      </c>
      <c r="EW416">
        <v>0</v>
      </c>
      <c r="EX416">
        <v>2</v>
      </c>
      <c r="EY416">
        <v>0</v>
      </c>
      <c r="EZ416">
        <v>0</v>
      </c>
      <c r="FA416">
        <v>0</v>
      </c>
      <c r="FB416">
        <v>0</v>
      </c>
      <c r="FC416">
        <v>0</v>
      </c>
    </row>
    <row r="417" spans="1:159" x14ac:dyDescent="0.25">
      <c r="A417" t="s">
        <v>573</v>
      </c>
      <c r="B417">
        <v>0</v>
      </c>
      <c r="C417">
        <v>0</v>
      </c>
      <c r="D417">
        <v>0</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2</v>
      </c>
      <c r="AA417">
        <v>0</v>
      </c>
      <c r="AB417">
        <v>0</v>
      </c>
      <c r="AC417">
        <v>0</v>
      </c>
      <c r="AD417">
        <v>0</v>
      </c>
      <c r="AE417">
        <v>0</v>
      </c>
      <c r="AF417">
        <v>0</v>
      </c>
      <c r="AG417">
        <v>0</v>
      </c>
      <c r="AH417">
        <v>0</v>
      </c>
      <c r="AI417">
        <v>0</v>
      </c>
      <c r="AJ417">
        <v>0</v>
      </c>
      <c r="AK417">
        <v>0</v>
      </c>
      <c r="AL417" s="8">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v>0</v>
      </c>
      <c r="BT417">
        <v>0</v>
      </c>
      <c r="BU417">
        <v>0</v>
      </c>
      <c r="BV417">
        <v>0</v>
      </c>
      <c r="BW417">
        <v>0</v>
      </c>
      <c r="BX417">
        <v>0</v>
      </c>
      <c r="BY417">
        <v>0</v>
      </c>
      <c r="BZ417">
        <v>0</v>
      </c>
      <c r="CA417">
        <v>0</v>
      </c>
      <c r="CB417">
        <v>0</v>
      </c>
      <c r="CC417">
        <v>0</v>
      </c>
      <c r="CD417">
        <v>0</v>
      </c>
      <c r="CE417">
        <v>0</v>
      </c>
      <c r="CF417">
        <v>0</v>
      </c>
      <c r="CG417">
        <v>0</v>
      </c>
      <c r="CH417">
        <v>0</v>
      </c>
      <c r="CI417">
        <v>0</v>
      </c>
      <c r="CJ417">
        <v>0</v>
      </c>
      <c r="CK417">
        <v>0</v>
      </c>
      <c r="CL417">
        <v>0</v>
      </c>
      <c r="CM417">
        <v>0</v>
      </c>
      <c r="CN417">
        <v>0</v>
      </c>
      <c r="CO417">
        <v>0</v>
      </c>
      <c r="CP417">
        <v>0</v>
      </c>
      <c r="CQ417">
        <v>0</v>
      </c>
      <c r="CR417">
        <v>0</v>
      </c>
      <c r="CS417">
        <v>0</v>
      </c>
      <c r="CT417">
        <v>0</v>
      </c>
      <c r="CU417">
        <v>0</v>
      </c>
      <c r="CV417">
        <v>0</v>
      </c>
      <c r="CW417">
        <v>0</v>
      </c>
      <c r="CX417">
        <v>0</v>
      </c>
      <c r="CY417">
        <v>0</v>
      </c>
      <c r="CZ417">
        <v>2</v>
      </c>
      <c r="DA417">
        <v>2</v>
      </c>
      <c r="DB417">
        <v>0</v>
      </c>
      <c r="DC417">
        <v>0</v>
      </c>
      <c r="DD417">
        <v>0</v>
      </c>
      <c r="DE417">
        <v>0</v>
      </c>
      <c r="DF417">
        <v>0</v>
      </c>
      <c r="DG417">
        <v>0</v>
      </c>
      <c r="DH417">
        <v>0</v>
      </c>
      <c r="DI417">
        <v>0</v>
      </c>
      <c r="DJ417">
        <v>0</v>
      </c>
      <c r="DK417">
        <v>0</v>
      </c>
      <c r="DL417">
        <v>0</v>
      </c>
      <c r="DM417">
        <v>0</v>
      </c>
      <c r="DN417">
        <v>0</v>
      </c>
      <c r="DO417">
        <v>0</v>
      </c>
      <c r="DP417">
        <v>0</v>
      </c>
      <c r="DQ417">
        <v>0</v>
      </c>
      <c r="DR417">
        <v>0</v>
      </c>
      <c r="DS417">
        <v>0</v>
      </c>
      <c r="DT417">
        <v>0</v>
      </c>
      <c r="DU417">
        <v>0</v>
      </c>
      <c r="DV417">
        <v>0</v>
      </c>
      <c r="DW417">
        <v>0</v>
      </c>
      <c r="DX417">
        <v>0</v>
      </c>
      <c r="DY417">
        <v>0</v>
      </c>
      <c r="DZ417">
        <v>0</v>
      </c>
      <c r="EA417">
        <v>2</v>
      </c>
      <c r="EB417">
        <v>0</v>
      </c>
      <c r="EC417">
        <v>0</v>
      </c>
      <c r="ED417">
        <v>0</v>
      </c>
      <c r="EE417">
        <v>0</v>
      </c>
      <c r="EF417">
        <v>0</v>
      </c>
      <c r="EG417">
        <v>0</v>
      </c>
      <c r="EH417">
        <v>0</v>
      </c>
      <c r="EI417">
        <v>0</v>
      </c>
      <c r="EJ417">
        <v>0</v>
      </c>
      <c r="EK417">
        <v>0</v>
      </c>
      <c r="EL417">
        <v>0</v>
      </c>
      <c r="EM417">
        <v>0</v>
      </c>
      <c r="EN417">
        <v>0</v>
      </c>
      <c r="EO417">
        <v>0</v>
      </c>
      <c r="EP417">
        <v>0</v>
      </c>
      <c r="EQ417">
        <v>0</v>
      </c>
      <c r="ER417">
        <v>0</v>
      </c>
      <c r="ES417">
        <v>0</v>
      </c>
      <c r="ET417">
        <v>0</v>
      </c>
      <c r="EU417">
        <v>0</v>
      </c>
      <c r="EV417">
        <v>0</v>
      </c>
      <c r="EW417">
        <v>0</v>
      </c>
      <c r="EX417">
        <v>0</v>
      </c>
      <c r="EY417">
        <v>0</v>
      </c>
      <c r="EZ417">
        <v>0</v>
      </c>
      <c r="FA417">
        <v>0</v>
      </c>
      <c r="FB417">
        <v>0</v>
      </c>
      <c r="FC417">
        <v>0</v>
      </c>
    </row>
    <row r="418" spans="1:159" x14ac:dyDescent="0.25">
      <c r="A418" t="s">
        <v>574</v>
      </c>
      <c r="B418">
        <v>0</v>
      </c>
      <c r="C418">
        <v>0</v>
      </c>
      <c r="D418">
        <v>0</v>
      </c>
      <c r="E418">
        <v>0</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s="8">
        <v>0</v>
      </c>
      <c r="AM418">
        <v>0</v>
      </c>
      <c r="AN418">
        <v>0</v>
      </c>
      <c r="AO418">
        <v>0</v>
      </c>
      <c r="AP418">
        <v>0</v>
      </c>
      <c r="AQ418">
        <v>0</v>
      </c>
      <c r="AR418">
        <v>0</v>
      </c>
      <c r="AS418">
        <v>0</v>
      </c>
      <c r="AT418">
        <v>0</v>
      </c>
      <c r="AU418">
        <v>0</v>
      </c>
      <c r="AV418">
        <v>0</v>
      </c>
      <c r="AW418">
        <v>0</v>
      </c>
      <c r="AX418">
        <v>0</v>
      </c>
      <c r="AY418">
        <v>0</v>
      </c>
      <c r="AZ418">
        <v>0</v>
      </c>
      <c r="BA418">
        <v>0</v>
      </c>
      <c r="BB418">
        <v>0</v>
      </c>
      <c r="BC418">
        <v>0</v>
      </c>
      <c r="BD418">
        <v>0</v>
      </c>
      <c r="BE418">
        <v>0</v>
      </c>
      <c r="BF418">
        <v>0</v>
      </c>
      <c r="BG418">
        <v>0</v>
      </c>
      <c r="BH418">
        <v>0</v>
      </c>
      <c r="BI418">
        <v>0</v>
      </c>
      <c r="BJ418">
        <v>0</v>
      </c>
      <c r="BK418">
        <v>0</v>
      </c>
      <c r="BL418">
        <v>0</v>
      </c>
      <c r="BM418">
        <v>0</v>
      </c>
      <c r="BN418">
        <v>0</v>
      </c>
      <c r="BO418">
        <v>0</v>
      </c>
      <c r="BP418">
        <v>0</v>
      </c>
      <c r="BQ418">
        <v>0</v>
      </c>
      <c r="BR418">
        <v>0</v>
      </c>
      <c r="BS418">
        <v>0</v>
      </c>
      <c r="BT418">
        <v>0</v>
      </c>
      <c r="BU418">
        <v>0</v>
      </c>
      <c r="BV418">
        <v>0</v>
      </c>
      <c r="BW418">
        <v>0</v>
      </c>
      <c r="BX418">
        <v>0</v>
      </c>
      <c r="BY418">
        <v>0</v>
      </c>
      <c r="BZ418">
        <v>0</v>
      </c>
      <c r="CA418">
        <v>0</v>
      </c>
      <c r="CB418">
        <v>0</v>
      </c>
      <c r="CC418">
        <v>0</v>
      </c>
      <c r="CD418">
        <v>0</v>
      </c>
      <c r="CE418">
        <v>0</v>
      </c>
      <c r="CF418">
        <v>0</v>
      </c>
      <c r="CG418">
        <v>0</v>
      </c>
      <c r="CH418">
        <v>0</v>
      </c>
      <c r="CI418">
        <v>0</v>
      </c>
      <c r="CJ418">
        <v>0</v>
      </c>
      <c r="CK418">
        <v>0</v>
      </c>
      <c r="CL418">
        <v>0</v>
      </c>
      <c r="CM418">
        <v>0</v>
      </c>
      <c r="CN418">
        <v>0</v>
      </c>
      <c r="CO418">
        <v>0</v>
      </c>
      <c r="CP418">
        <v>0</v>
      </c>
      <c r="CQ418">
        <v>0</v>
      </c>
      <c r="CR418">
        <v>0</v>
      </c>
      <c r="CS418">
        <v>0</v>
      </c>
      <c r="CT418">
        <v>0</v>
      </c>
      <c r="CU418">
        <v>0</v>
      </c>
      <c r="CV418">
        <v>0</v>
      </c>
      <c r="CW418">
        <v>0</v>
      </c>
      <c r="CX418">
        <v>0</v>
      </c>
      <c r="CY418">
        <v>0</v>
      </c>
      <c r="CZ418">
        <v>0</v>
      </c>
      <c r="DA418">
        <v>3</v>
      </c>
      <c r="DB418">
        <v>0</v>
      </c>
      <c r="DC418">
        <v>0</v>
      </c>
      <c r="DD418">
        <v>0</v>
      </c>
      <c r="DE418">
        <v>0</v>
      </c>
      <c r="DF418">
        <v>0</v>
      </c>
      <c r="DG418">
        <v>0</v>
      </c>
      <c r="DH418">
        <v>0</v>
      </c>
      <c r="DI418">
        <v>0</v>
      </c>
      <c r="DJ418">
        <v>0</v>
      </c>
      <c r="DK418">
        <v>0</v>
      </c>
      <c r="DL418">
        <v>0</v>
      </c>
      <c r="DM418">
        <v>0</v>
      </c>
      <c r="DN418">
        <v>0</v>
      </c>
      <c r="DO418">
        <v>0</v>
      </c>
      <c r="DP418">
        <v>0</v>
      </c>
      <c r="DQ418">
        <v>0</v>
      </c>
      <c r="DR418">
        <v>0</v>
      </c>
      <c r="DS418">
        <v>0</v>
      </c>
      <c r="DT418">
        <v>0</v>
      </c>
      <c r="DU418">
        <v>0</v>
      </c>
      <c r="DV418">
        <v>2</v>
      </c>
      <c r="DW418">
        <v>0</v>
      </c>
      <c r="DX418">
        <v>0</v>
      </c>
      <c r="DY418">
        <v>0</v>
      </c>
      <c r="DZ418">
        <v>2</v>
      </c>
      <c r="EA418">
        <v>2</v>
      </c>
      <c r="EB418">
        <v>1</v>
      </c>
      <c r="EC418">
        <v>2</v>
      </c>
      <c r="ED418">
        <v>0</v>
      </c>
      <c r="EE418">
        <v>0</v>
      </c>
      <c r="EF418">
        <v>0</v>
      </c>
      <c r="EG418">
        <v>0</v>
      </c>
      <c r="EH418">
        <v>0</v>
      </c>
      <c r="EI418">
        <v>0</v>
      </c>
      <c r="EJ418">
        <v>0</v>
      </c>
      <c r="EK418">
        <v>0</v>
      </c>
      <c r="EL418">
        <v>0</v>
      </c>
      <c r="EM418">
        <v>0</v>
      </c>
      <c r="EN418">
        <v>0</v>
      </c>
      <c r="EO418">
        <v>0</v>
      </c>
      <c r="EP418">
        <v>0</v>
      </c>
      <c r="EQ418">
        <v>0</v>
      </c>
      <c r="ER418">
        <v>0</v>
      </c>
      <c r="ES418">
        <v>0</v>
      </c>
      <c r="ET418">
        <v>0</v>
      </c>
      <c r="EU418">
        <v>0</v>
      </c>
      <c r="EV418">
        <v>0</v>
      </c>
      <c r="EW418">
        <v>0</v>
      </c>
      <c r="EX418">
        <v>1</v>
      </c>
      <c r="EY418">
        <v>0</v>
      </c>
      <c r="EZ418">
        <v>0</v>
      </c>
      <c r="FA418">
        <v>0</v>
      </c>
      <c r="FB418">
        <v>0</v>
      </c>
      <c r="FC418">
        <v>0</v>
      </c>
    </row>
    <row r="419" spans="1:159" x14ac:dyDescent="0.25">
      <c r="A419" t="s">
        <v>575</v>
      </c>
      <c r="B419">
        <v>0</v>
      </c>
      <c r="C419">
        <v>0</v>
      </c>
      <c r="D419">
        <v>0</v>
      </c>
      <c r="E419">
        <v>0</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1</v>
      </c>
      <c r="AL419" s="8">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4</v>
      </c>
      <c r="BG419">
        <v>0</v>
      </c>
      <c r="BH419">
        <v>0</v>
      </c>
      <c r="BI419">
        <v>0</v>
      </c>
      <c r="BJ419">
        <v>0</v>
      </c>
      <c r="BK419">
        <v>0</v>
      </c>
      <c r="BL419">
        <v>0</v>
      </c>
      <c r="BM419">
        <v>0</v>
      </c>
      <c r="BN419">
        <v>0</v>
      </c>
      <c r="BO419">
        <v>0</v>
      </c>
      <c r="BP419">
        <v>0</v>
      </c>
      <c r="BQ419">
        <v>0</v>
      </c>
      <c r="BR419">
        <v>0</v>
      </c>
      <c r="BS419">
        <v>0</v>
      </c>
      <c r="BT419">
        <v>0</v>
      </c>
      <c r="BU419">
        <v>0</v>
      </c>
      <c r="BV419">
        <v>0</v>
      </c>
      <c r="BW419">
        <v>0</v>
      </c>
      <c r="BX419">
        <v>0</v>
      </c>
      <c r="BY419">
        <v>0</v>
      </c>
      <c r="BZ419">
        <v>0</v>
      </c>
      <c r="CA419">
        <v>0</v>
      </c>
      <c r="CB419">
        <v>0</v>
      </c>
      <c r="CC419">
        <v>0</v>
      </c>
      <c r="CD419">
        <v>0</v>
      </c>
      <c r="CE419">
        <v>0</v>
      </c>
      <c r="CF419">
        <v>0</v>
      </c>
      <c r="CG419">
        <v>0</v>
      </c>
      <c r="CH419">
        <v>0</v>
      </c>
      <c r="CI419">
        <v>0</v>
      </c>
      <c r="CJ419">
        <v>0</v>
      </c>
      <c r="CK419">
        <v>0</v>
      </c>
      <c r="CL419">
        <v>0</v>
      </c>
      <c r="CM419">
        <v>0</v>
      </c>
      <c r="CN419">
        <v>0</v>
      </c>
      <c r="CO419">
        <v>0</v>
      </c>
      <c r="CP419">
        <v>0</v>
      </c>
      <c r="CQ419">
        <v>0</v>
      </c>
      <c r="CR419">
        <v>0</v>
      </c>
      <c r="CS419">
        <v>0</v>
      </c>
      <c r="CT419">
        <v>0</v>
      </c>
      <c r="CU419">
        <v>0</v>
      </c>
      <c r="CV419">
        <v>0</v>
      </c>
      <c r="CW419">
        <v>0</v>
      </c>
      <c r="CX419">
        <v>0</v>
      </c>
      <c r="CY419">
        <v>0</v>
      </c>
      <c r="CZ419">
        <v>4</v>
      </c>
      <c r="DA419">
        <v>3</v>
      </c>
      <c r="DB419">
        <v>0</v>
      </c>
      <c r="DC419">
        <v>0</v>
      </c>
      <c r="DD419">
        <v>0</v>
      </c>
      <c r="DE419">
        <v>0</v>
      </c>
      <c r="DF419">
        <v>0</v>
      </c>
      <c r="DG419">
        <v>0</v>
      </c>
      <c r="DH419">
        <v>0</v>
      </c>
      <c r="DI419">
        <v>0</v>
      </c>
      <c r="DJ419">
        <v>0</v>
      </c>
      <c r="DK419">
        <v>0</v>
      </c>
      <c r="DL419">
        <v>0</v>
      </c>
      <c r="DM419">
        <v>0</v>
      </c>
      <c r="DN419">
        <v>0</v>
      </c>
      <c r="DO419">
        <v>0</v>
      </c>
      <c r="DP419">
        <v>0</v>
      </c>
      <c r="DQ419">
        <v>0</v>
      </c>
      <c r="DR419">
        <v>0</v>
      </c>
      <c r="DS419">
        <v>0</v>
      </c>
      <c r="DT419">
        <v>0</v>
      </c>
      <c r="DU419">
        <v>0</v>
      </c>
      <c r="DV419">
        <v>2</v>
      </c>
      <c r="DW419">
        <v>0</v>
      </c>
      <c r="DX419">
        <v>0</v>
      </c>
      <c r="DY419">
        <v>0</v>
      </c>
      <c r="DZ419">
        <v>2</v>
      </c>
      <c r="EA419">
        <v>3</v>
      </c>
      <c r="EB419">
        <v>2</v>
      </c>
      <c r="EC419">
        <v>2</v>
      </c>
      <c r="ED419">
        <v>0</v>
      </c>
      <c r="EE419">
        <v>0</v>
      </c>
      <c r="EF419">
        <v>0</v>
      </c>
      <c r="EG419">
        <v>0</v>
      </c>
      <c r="EH419">
        <v>0</v>
      </c>
      <c r="EI419">
        <v>0</v>
      </c>
      <c r="EJ419">
        <v>0</v>
      </c>
      <c r="EK419">
        <v>1</v>
      </c>
      <c r="EL419">
        <v>0</v>
      </c>
      <c r="EM419">
        <v>0</v>
      </c>
      <c r="EN419">
        <v>1</v>
      </c>
      <c r="EO419">
        <v>0</v>
      </c>
      <c r="EP419">
        <v>0</v>
      </c>
      <c r="EQ419">
        <v>0</v>
      </c>
      <c r="ER419">
        <v>0</v>
      </c>
      <c r="ES419">
        <v>0</v>
      </c>
      <c r="ET419">
        <v>0</v>
      </c>
      <c r="EU419">
        <v>0</v>
      </c>
      <c r="EV419">
        <v>0</v>
      </c>
      <c r="EW419">
        <v>0</v>
      </c>
      <c r="EX419">
        <v>2</v>
      </c>
      <c r="EY419">
        <v>0</v>
      </c>
      <c r="EZ419">
        <v>0</v>
      </c>
      <c r="FA419">
        <v>0</v>
      </c>
      <c r="FB419">
        <v>0</v>
      </c>
      <c r="FC419">
        <v>0</v>
      </c>
    </row>
    <row r="420" spans="1:159" x14ac:dyDescent="0.25">
      <c r="A420" t="s">
        <v>576</v>
      </c>
      <c r="B420">
        <v>0</v>
      </c>
      <c r="C420">
        <v>0</v>
      </c>
      <c r="D420">
        <v>0</v>
      </c>
      <c r="E420">
        <v>0</v>
      </c>
      <c r="F420">
        <v>0</v>
      </c>
      <c r="G420">
        <v>0</v>
      </c>
      <c r="H420">
        <v>0</v>
      </c>
      <c r="I420">
        <v>0</v>
      </c>
      <c r="J420">
        <v>1</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s="8">
        <v>0</v>
      </c>
      <c r="AM420">
        <v>0</v>
      </c>
      <c r="AN420">
        <v>0</v>
      </c>
      <c r="AO420">
        <v>0</v>
      </c>
      <c r="AP420">
        <v>0</v>
      </c>
      <c r="AQ420">
        <v>0</v>
      </c>
      <c r="AR420">
        <v>0</v>
      </c>
      <c r="AS420">
        <v>0</v>
      </c>
      <c r="AT420">
        <v>0</v>
      </c>
      <c r="AU420">
        <v>0</v>
      </c>
      <c r="AV420">
        <v>0</v>
      </c>
      <c r="AW420">
        <v>0</v>
      </c>
      <c r="AX420">
        <v>0</v>
      </c>
      <c r="AY420">
        <v>0</v>
      </c>
      <c r="AZ420">
        <v>0</v>
      </c>
      <c r="BA420">
        <v>0</v>
      </c>
      <c r="BB420">
        <v>0</v>
      </c>
      <c r="BC420">
        <v>0</v>
      </c>
      <c r="BD420">
        <v>2</v>
      </c>
      <c r="BE420">
        <v>0</v>
      </c>
      <c r="BF420">
        <v>0</v>
      </c>
      <c r="BG420">
        <v>0</v>
      </c>
      <c r="BH420">
        <v>0</v>
      </c>
      <c r="BI420">
        <v>0</v>
      </c>
      <c r="BJ420">
        <v>0</v>
      </c>
      <c r="BK420">
        <v>0</v>
      </c>
      <c r="BL420">
        <v>0</v>
      </c>
      <c r="BM420">
        <v>0</v>
      </c>
      <c r="BN420">
        <v>0</v>
      </c>
      <c r="BO420">
        <v>0</v>
      </c>
      <c r="BP420">
        <v>0</v>
      </c>
      <c r="BQ420">
        <v>0</v>
      </c>
      <c r="BR420">
        <v>0</v>
      </c>
      <c r="BS420">
        <v>0</v>
      </c>
      <c r="BT420">
        <v>0</v>
      </c>
      <c r="BU420">
        <v>0</v>
      </c>
      <c r="BV420">
        <v>0</v>
      </c>
      <c r="BW420">
        <v>0</v>
      </c>
      <c r="BX420">
        <v>0</v>
      </c>
      <c r="BY420">
        <v>0</v>
      </c>
      <c r="BZ420">
        <v>0</v>
      </c>
      <c r="CA420">
        <v>0</v>
      </c>
      <c r="CB420">
        <v>0</v>
      </c>
      <c r="CC420">
        <v>0</v>
      </c>
      <c r="CD420">
        <v>0</v>
      </c>
      <c r="CE420">
        <v>0</v>
      </c>
      <c r="CF420">
        <v>0</v>
      </c>
      <c r="CG420">
        <v>0</v>
      </c>
      <c r="CH420">
        <v>0</v>
      </c>
      <c r="CI420">
        <v>0</v>
      </c>
      <c r="CJ420">
        <v>0</v>
      </c>
      <c r="CK420">
        <v>0</v>
      </c>
      <c r="CL420">
        <v>0</v>
      </c>
      <c r="CM420">
        <v>0</v>
      </c>
      <c r="CN420">
        <v>0</v>
      </c>
      <c r="CO420">
        <v>0</v>
      </c>
      <c r="CP420">
        <v>0</v>
      </c>
      <c r="CQ420">
        <v>0</v>
      </c>
      <c r="CR420">
        <v>0</v>
      </c>
      <c r="CS420">
        <v>0</v>
      </c>
      <c r="CT420">
        <v>0</v>
      </c>
      <c r="CU420">
        <v>0</v>
      </c>
      <c r="CV420">
        <v>0</v>
      </c>
      <c r="CW420">
        <v>0</v>
      </c>
      <c r="CX420">
        <v>0</v>
      </c>
      <c r="CY420">
        <v>0</v>
      </c>
      <c r="CZ420">
        <v>0</v>
      </c>
      <c r="DA420">
        <v>2</v>
      </c>
      <c r="DB420">
        <v>0</v>
      </c>
      <c r="DC420">
        <v>0</v>
      </c>
      <c r="DD420">
        <v>0</v>
      </c>
      <c r="DE420">
        <v>0</v>
      </c>
      <c r="DF420">
        <v>0</v>
      </c>
      <c r="DG420">
        <v>0</v>
      </c>
      <c r="DH420">
        <v>0</v>
      </c>
      <c r="DI420">
        <v>0</v>
      </c>
      <c r="DJ420">
        <v>0</v>
      </c>
      <c r="DK420">
        <v>0</v>
      </c>
      <c r="DL420">
        <v>0</v>
      </c>
      <c r="DM420">
        <v>0</v>
      </c>
      <c r="DN420">
        <v>0</v>
      </c>
      <c r="DO420">
        <v>0</v>
      </c>
      <c r="DP420">
        <v>0</v>
      </c>
      <c r="DQ420">
        <v>0</v>
      </c>
      <c r="DR420">
        <v>0</v>
      </c>
      <c r="DS420">
        <v>0</v>
      </c>
      <c r="DT420">
        <v>0</v>
      </c>
      <c r="DU420">
        <v>0</v>
      </c>
      <c r="DV420">
        <v>2</v>
      </c>
      <c r="DW420">
        <v>0</v>
      </c>
      <c r="DX420">
        <v>0</v>
      </c>
      <c r="DY420">
        <v>0</v>
      </c>
      <c r="DZ420">
        <v>0</v>
      </c>
      <c r="EA420">
        <v>2</v>
      </c>
      <c r="EB420">
        <v>0</v>
      </c>
      <c r="EC420">
        <v>2</v>
      </c>
      <c r="ED420">
        <v>0</v>
      </c>
      <c r="EE420">
        <v>0</v>
      </c>
      <c r="EF420">
        <v>0</v>
      </c>
      <c r="EG420">
        <v>0</v>
      </c>
      <c r="EH420">
        <v>0</v>
      </c>
      <c r="EI420">
        <v>0</v>
      </c>
      <c r="EJ420">
        <v>0</v>
      </c>
      <c r="EK420">
        <v>1</v>
      </c>
      <c r="EL420">
        <v>0</v>
      </c>
      <c r="EM420">
        <v>0</v>
      </c>
      <c r="EN420">
        <v>0</v>
      </c>
      <c r="EO420">
        <v>0</v>
      </c>
      <c r="EP420">
        <v>0</v>
      </c>
      <c r="EQ420">
        <v>0</v>
      </c>
      <c r="ER420">
        <v>0</v>
      </c>
      <c r="ES420">
        <v>0</v>
      </c>
      <c r="ET420">
        <v>0</v>
      </c>
      <c r="EU420">
        <v>0</v>
      </c>
      <c r="EV420">
        <v>0</v>
      </c>
      <c r="EW420">
        <v>0</v>
      </c>
      <c r="EX420">
        <v>1</v>
      </c>
      <c r="EY420">
        <v>0</v>
      </c>
      <c r="EZ420">
        <v>0</v>
      </c>
      <c r="FA420">
        <v>0</v>
      </c>
      <c r="FB420">
        <v>0</v>
      </c>
      <c r="FC420">
        <v>0</v>
      </c>
    </row>
    <row r="421" spans="1:159" x14ac:dyDescent="0.25">
      <c r="A421" t="s">
        <v>577</v>
      </c>
      <c r="B421">
        <v>0</v>
      </c>
      <c r="C421">
        <v>0</v>
      </c>
      <c r="D421">
        <v>0</v>
      </c>
      <c r="E421">
        <v>0</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c r="Z421">
        <v>2</v>
      </c>
      <c r="AA421">
        <v>0</v>
      </c>
      <c r="AB421">
        <v>0</v>
      </c>
      <c r="AC421">
        <v>0</v>
      </c>
      <c r="AD421">
        <v>0</v>
      </c>
      <c r="AE421">
        <v>0</v>
      </c>
      <c r="AF421">
        <v>0</v>
      </c>
      <c r="AG421">
        <v>0</v>
      </c>
      <c r="AH421">
        <v>0</v>
      </c>
      <c r="AI421">
        <v>0</v>
      </c>
      <c r="AJ421">
        <v>0</v>
      </c>
      <c r="AK421">
        <v>0</v>
      </c>
      <c r="AL421" s="8">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0</v>
      </c>
      <c r="BN421">
        <v>0</v>
      </c>
      <c r="BO421">
        <v>0</v>
      </c>
      <c r="BP421">
        <v>0</v>
      </c>
      <c r="BQ421">
        <v>0</v>
      </c>
      <c r="BR421">
        <v>0</v>
      </c>
      <c r="BS421">
        <v>0</v>
      </c>
      <c r="BT421">
        <v>0</v>
      </c>
      <c r="BU421">
        <v>0</v>
      </c>
      <c r="BV421">
        <v>0</v>
      </c>
      <c r="BW421">
        <v>0</v>
      </c>
      <c r="BX421">
        <v>0</v>
      </c>
      <c r="BY421">
        <v>0</v>
      </c>
      <c r="BZ421">
        <v>0</v>
      </c>
      <c r="CA421">
        <v>0</v>
      </c>
      <c r="CB421">
        <v>0</v>
      </c>
      <c r="CC421">
        <v>0</v>
      </c>
      <c r="CD421">
        <v>0</v>
      </c>
      <c r="CE421">
        <v>0</v>
      </c>
      <c r="CF421">
        <v>0</v>
      </c>
      <c r="CG421">
        <v>0</v>
      </c>
      <c r="CH421">
        <v>0</v>
      </c>
      <c r="CI421">
        <v>0</v>
      </c>
      <c r="CJ421">
        <v>0</v>
      </c>
      <c r="CK421">
        <v>0</v>
      </c>
      <c r="CL421">
        <v>0</v>
      </c>
      <c r="CM421">
        <v>0</v>
      </c>
      <c r="CN421">
        <v>0</v>
      </c>
      <c r="CO421">
        <v>0</v>
      </c>
      <c r="CP421">
        <v>0</v>
      </c>
      <c r="CQ421">
        <v>0</v>
      </c>
      <c r="CR421">
        <v>0</v>
      </c>
      <c r="CS421">
        <v>0</v>
      </c>
      <c r="CT421">
        <v>0</v>
      </c>
      <c r="CU421">
        <v>0</v>
      </c>
      <c r="CV421">
        <v>0</v>
      </c>
      <c r="CW421">
        <v>0</v>
      </c>
      <c r="CX421">
        <v>0</v>
      </c>
      <c r="CY421">
        <v>0</v>
      </c>
      <c r="CZ421">
        <v>2</v>
      </c>
      <c r="DA421">
        <v>2</v>
      </c>
      <c r="DB421">
        <v>0</v>
      </c>
      <c r="DC421">
        <v>0</v>
      </c>
      <c r="DD421">
        <v>0</v>
      </c>
      <c r="DE421">
        <v>0</v>
      </c>
      <c r="DF421">
        <v>0</v>
      </c>
      <c r="DG421">
        <v>0</v>
      </c>
      <c r="DH421">
        <v>0</v>
      </c>
      <c r="DI421">
        <v>0</v>
      </c>
      <c r="DJ421">
        <v>0</v>
      </c>
      <c r="DK421">
        <v>0</v>
      </c>
      <c r="DL421">
        <v>0</v>
      </c>
      <c r="DM421">
        <v>0</v>
      </c>
      <c r="DN421">
        <v>0</v>
      </c>
      <c r="DO421">
        <v>0</v>
      </c>
      <c r="DP421">
        <v>0</v>
      </c>
      <c r="DQ421">
        <v>0</v>
      </c>
      <c r="DR421">
        <v>0</v>
      </c>
      <c r="DS421">
        <v>0</v>
      </c>
      <c r="DT421">
        <v>0</v>
      </c>
      <c r="DU421">
        <v>0</v>
      </c>
      <c r="DV421">
        <v>0</v>
      </c>
      <c r="DW421">
        <v>0</v>
      </c>
      <c r="DX421">
        <v>0</v>
      </c>
      <c r="DY421">
        <v>0</v>
      </c>
      <c r="DZ421">
        <v>0</v>
      </c>
      <c r="EA421">
        <v>2</v>
      </c>
      <c r="EB421">
        <v>0</v>
      </c>
      <c r="EC421">
        <v>2</v>
      </c>
      <c r="ED421">
        <v>0</v>
      </c>
      <c r="EE421">
        <v>0</v>
      </c>
      <c r="EF421">
        <v>0</v>
      </c>
      <c r="EG421">
        <v>2</v>
      </c>
      <c r="EH421">
        <v>0</v>
      </c>
      <c r="EI421">
        <v>0</v>
      </c>
      <c r="EJ421">
        <v>0</v>
      </c>
      <c r="EK421">
        <v>0</v>
      </c>
      <c r="EL421">
        <v>0</v>
      </c>
      <c r="EM421">
        <v>0</v>
      </c>
      <c r="EN421">
        <v>0</v>
      </c>
      <c r="EO421">
        <v>0</v>
      </c>
      <c r="EP421">
        <v>0</v>
      </c>
      <c r="EQ421">
        <v>0</v>
      </c>
      <c r="ER421">
        <v>0</v>
      </c>
      <c r="ES421">
        <v>0</v>
      </c>
      <c r="ET421">
        <v>0</v>
      </c>
      <c r="EU421">
        <v>0</v>
      </c>
      <c r="EV421">
        <v>0</v>
      </c>
      <c r="EW421">
        <v>0</v>
      </c>
      <c r="EX421">
        <v>1</v>
      </c>
      <c r="EY421">
        <v>0</v>
      </c>
      <c r="EZ421">
        <v>0</v>
      </c>
      <c r="FA421">
        <v>0</v>
      </c>
      <c r="FB421">
        <v>0</v>
      </c>
      <c r="FC421">
        <v>0</v>
      </c>
    </row>
    <row r="422" spans="1:159" x14ac:dyDescent="0.25">
      <c r="A422" t="s">
        <v>578</v>
      </c>
      <c r="B422">
        <v>0</v>
      </c>
      <c r="C422">
        <v>0</v>
      </c>
      <c r="D422">
        <v>0</v>
      </c>
      <c r="E422">
        <v>0</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s="8">
        <v>0</v>
      </c>
      <c r="AM422">
        <v>0</v>
      </c>
      <c r="AN422">
        <v>0</v>
      </c>
      <c r="AO422">
        <v>0</v>
      </c>
      <c r="AP422">
        <v>0</v>
      </c>
      <c r="AQ422">
        <v>0</v>
      </c>
      <c r="AR422">
        <v>0</v>
      </c>
      <c r="AS422">
        <v>0</v>
      </c>
      <c r="AT422">
        <v>0</v>
      </c>
      <c r="AU422">
        <v>0</v>
      </c>
      <c r="AV422">
        <v>0</v>
      </c>
      <c r="AW422">
        <v>0</v>
      </c>
      <c r="AX422">
        <v>0</v>
      </c>
      <c r="AY422">
        <v>0</v>
      </c>
      <c r="AZ422">
        <v>0</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v>0</v>
      </c>
      <c r="BT422">
        <v>0</v>
      </c>
      <c r="BU422">
        <v>0</v>
      </c>
      <c r="BV422">
        <v>0</v>
      </c>
      <c r="BW422">
        <v>0</v>
      </c>
      <c r="BX422">
        <v>0</v>
      </c>
      <c r="BY422">
        <v>0</v>
      </c>
      <c r="BZ422">
        <v>0</v>
      </c>
      <c r="CA422">
        <v>0</v>
      </c>
      <c r="CB422">
        <v>0</v>
      </c>
      <c r="CC422">
        <v>0</v>
      </c>
      <c r="CD422">
        <v>0</v>
      </c>
      <c r="CE422">
        <v>0</v>
      </c>
      <c r="CF422">
        <v>0</v>
      </c>
      <c r="CG422">
        <v>0</v>
      </c>
      <c r="CH422">
        <v>0</v>
      </c>
      <c r="CI422">
        <v>0</v>
      </c>
      <c r="CJ422">
        <v>0</v>
      </c>
      <c r="CK422">
        <v>0</v>
      </c>
      <c r="CL422">
        <v>0</v>
      </c>
      <c r="CM422">
        <v>0</v>
      </c>
      <c r="CN422">
        <v>0</v>
      </c>
      <c r="CO422">
        <v>0</v>
      </c>
      <c r="CP422">
        <v>0</v>
      </c>
      <c r="CQ422">
        <v>0</v>
      </c>
      <c r="CR422">
        <v>0</v>
      </c>
      <c r="CS422">
        <v>0</v>
      </c>
      <c r="CT422">
        <v>0</v>
      </c>
      <c r="CU422">
        <v>0</v>
      </c>
      <c r="CV422">
        <v>0</v>
      </c>
      <c r="CW422">
        <v>0</v>
      </c>
      <c r="CX422">
        <v>0</v>
      </c>
      <c r="CY422">
        <v>0</v>
      </c>
      <c r="CZ422">
        <v>0</v>
      </c>
      <c r="DA422">
        <v>4</v>
      </c>
      <c r="DB422">
        <v>0</v>
      </c>
      <c r="DC422">
        <v>0</v>
      </c>
      <c r="DD422">
        <v>0</v>
      </c>
      <c r="DE422">
        <v>0</v>
      </c>
      <c r="DF422">
        <v>0</v>
      </c>
      <c r="DG422">
        <v>0</v>
      </c>
      <c r="DH422">
        <v>0</v>
      </c>
      <c r="DI422">
        <v>0</v>
      </c>
      <c r="DJ422">
        <v>0</v>
      </c>
      <c r="DK422">
        <v>0</v>
      </c>
      <c r="DL422">
        <v>0</v>
      </c>
      <c r="DM422">
        <v>0</v>
      </c>
      <c r="DN422">
        <v>0</v>
      </c>
      <c r="DO422">
        <v>0</v>
      </c>
      <c r="DP422">
        <v>0</v>
      </c>
      <c r="DQ422">
        <v>0</v>
      </c>
      <c r="DR422">
        <v>0</v>
      </c>
      <c r="DS422">
        <v>0</v>
      </c>
      <c r="DT422">
        <v>0</v>
      </c>
      <c r="DU422">
        <v>0</v>
      </c>
      <c r="DV422">
        <v>1</v>
      </c>
      <c r="DW422">
        <v>0</v>
      </c>
      <c r="DX422">
        <v>0</v>
      </c>
      <c r="DY422">
        <v>0</v>
      </c>
      <c r="DZ422">
        <v>2</v>
      </c>
      <c r="EA422">
        <v>2</v>
      </c>
      <c r="EB422">
        <v>2</v>
      </c>
      <c r="EC422">
        <v>2</v>
      </c>
      <c r="ED422">
        <v>0</v>
      </c>
      <c r="EE422">
        <v>0</v>
      </c>
      <c r="EF422">
        <v>0</v>
      </c>
      <c r="EG422">
        <v>0</v>
      </c>
      <c r="EH422">
        <v>2</v>
      </c>
      <c r="EI422">
        <v>0</v>
      </c>
      <c r="EJ422">
        <v>0</v>
      </c>
      <c r="EK422">
        <v>2</v>
      </c>
      <c r="EL422">
        <v>0</v>
      </c>
      <c r="EM422">
        <v>0</v>
      </c>
      <c r="EN422">
        <v>0</v>
      </c>
      <c r="EO422">
        <v>0</v>
      </c>
      <c r="EP422">
        <v>0</v>
      </c>
      <c r="EQ422">
        <v>0</v>
      </c>
      <c r="ER422">
        <v>0</v>
      </c>
      <c r="ES422">
        <v>0</v>
      </c>
      <c r="ET422">
        <v>0</v>
      </c>
      <c r="EU422">
        <v>0</v>
      </c>
      <c r="EV422">
        <v>0</v>
      </c>
      <c r="EW422">
        <v>0</v>
      </c>
      <c r="EX422">
        <v>0</v>
      </c>
      <c r="EY422">
        <v>0</v>
      </c>
      <c r="EZ422">
        <v>0</v>
      </c>
      <c r="FA422">
        <v>0</v>
      </c>
      <c r="FB422">
        <v>0</v>
      </c>
      <c r="FC422">
        <v>0</v>
      </c>
    </row>
    <row r="423" spans="1:159" x14ac:dyDescent="0.25">
      <c r="A423" t="s">
        <v>579</v>
      </c>
      <c r="B423">
        <v>0</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s="8">
        <v>0</v>
      </c>
      <c r="AM423">
        <v>0</v>
      </c>
      <c r="AN423">
        <v>0</v>
      </c>
      <c r="AO423">
        <v>0</v>
      </c>
      <c r="AP423">
        <v>0</v>
      </c>
      <c r="AQ423">
        <v>0</v>
      </c>
      <c r="AR423">
        <v>0</v>
      </c>
      <c r="AS423">
        <v>0</v>
      </c>
      <c r="AT423">
        <v>0</v>
      </c>
      <c r="AU423">
        <v>0</v>
      </c>
      <c r="AV423">
        <v>0</v>
      </c>
      <c r="AW423">
        <v>0</v>
      </c>
      <c r="AX423">
        <v>0</v>
      </c>
      <c r="AY423">
        <v>0</v>
      </c>
      <c r="AZ423">
        <v>0</v>
      </c>
      <c r="BA423">
        <v>0</v>
      </c>
      <c r="BB423">
        <v>0</v>
      </c>
      <c r="BC423">
        <v>0</v>
      </c>
      <c r="BD423">
        <v>1</v>
      </c>
      <c r="BE423">
        <v>0</v>
      </c>
      <c r="BF423">
        <v>0</v>
      </c>
      <c r="BG423">
        <v>0</v>
      </c>
      <c r="BH423">
        <v>0</v>
      </c>
      <c r="BI423">
        <v>0</v>
      </c>
      <c r="BJ423">
        <v>0</v>
      </c>
      <c r="BK423">
        <v>0</v>
      </c>
      <c r="BL423">
        <v>0</v>
      </c>
      <c r="BM423">
        <v>0</v>
      </c>
      <c r="BN423">
        <v>0</v>
      </c>
      <c r="BO423">
        <v>0</v>
      </c>
      <c r="BP423">
        <v>0</v>
      </c>
      <c r="BQ423">
        <v>0</v>
      </c>
      <c r="BR423">
        <v>0</v>
      </c>
      <c r="BS423">
        <v>0</v>
      </c>
      <c r="BT423">
        <v>0</v>
      </c>
      <c r="BU423">
        <v>0</v>
      </c>
      <c r="BV423">
        <v>0</v>
      </c>
      <c r="BW423">
        <v>0</v>
      </c>
      <c r="BX423">
        <v>0</v>
      </c>
      <c r="BY423">
        <v>0</v>
      </c>
      <c r="BZ423">
        <v>0</v>
      </c>
      <c r="CA423">
        <v>0</v>
      </c>
      <c r="CB423">
        <v>0</v>
      </c>
      <c r="CC423">
        <v>0</v>
      </c>
      <c r="CD423">
        <v>0</v>
      </c>
      <c r="CE423">
        <v>0</v>
      </c>
      <c r="CF423">
        <v>0</v>
      </c>
      <c r="CG423">
        <v>0</v>
      </c>
      <c r="CH423">
        <v>0</v>
      </c>
      <c r="CI423">
        <v>0</v>
      </c>
      <c r="CJ423">
        <v>0</v>
      </c>
      <c r="CK423">
        <v>0</v>
      </c>
      <c r="CL423">
        <v>0</v>
      </c>
      <c r="CM423">
        <v>0</v>
      </c>
      <c r="CN423">
        <v>0</v>
      </c>
      <c r="CO423">
        <v>0</v>
      </c>
      <c r="CP423">
        <v>0</v>
      </c>
      <c r="CQ423">
        <v>0</v>
      </c>
      <c r="CR423">
        <v>0</v>
      </c>
      <c r="CS423">
        <v>0</v>
      </c>
      <c r="CT423">
        <v>0</v>
      </c>
      <c r="CU423">
        <v>0</v>
      </c>
      <c r="CV423">
        <v>0</v>
      </c>
      <c r="CW423">
        <v>0</v>
      </c>
      <c r="CX423">
        <v>0</v>
      </c>
      <c r="CY423">
        <v>0</v>
      </c>
      <c r="CZ423">
        <v>0</v>
      </c>
      <c r="DA423">
        <v>3</v>
      </c>
      <c r="DB423">
        <v>0</v>
      </c>
      <c r="DC423">
        <v>0</v>
      </c>
      <c r="DD423">
        <v>0</v>
      </c>
      <c r="DE423">
        <v>0</v>
      </c>
      <c r="DF423">
        <v>0</v>
      </c>
      <c r="DG423">
        <v>0</v>
      </c>
      <c r="DH423">
        <v>0</v>
      </c>
      <c r="DI423">
        <v>0</v>
      </c>
      <c r="DJ423">
        <v>0</v>
      </c>
      <c r="DK423">
        <v>0</v>
      </c>
      <c r="DL423">
        <v>0</v>
      </c>
      <c r="DM423">
        <v>0</v>
      </c>
      <c r="DN423">
        <v>0</v>
      </c>
      <c r="DO423">
        <v>0</v>
      </c>
      <c r="DP423">
        <v>0</v>
      </c>
      <c r="DQ423">
        <v>0</v>
      </c>
      <c r="DR423">
        <v>0</v>
      </c>
      <c r="DS423">
        <v>0</v>
      </c>
      <c r="DT423">
        <v>0</v>
      </c>
      <c r="DU423">
        <v>0</v>
      </c>
      <c r="DV423">
        <v>2</v>
      </c>
      <c r="DW423">
        <v>0</v>
      </c>
      <c r="DX423">
        <v>0</v>
      </c>
      <c r="DY423">
        <v>0</v>
      </c>
      <c r="DZ423">
        <v>0</v>
      </c>
      <c r="EA423">
        <v>3</v>
      </c>
      <c r="EB423">
        <v>0</v>
      </c>
      <c r="EC423">
        <v>2</v>
      </c>
      <c r="ED423">
        <v>0</v>
      </c>
      <c r="EE423">
        <v>0</v>
      </c>
      <c r="EF423">
        <v>0</v>
      </c>
      <c r="EG423">
        <v>0</v>
      </c>
      <c r="EH423">
        <v>0</v>
      </c>
      <c r="EI423">
        <v>0</v>
      </c>
      <c r="EJ423">
        <v>0</v>
      </c>
      <c r="EK423">
        <v>0</v>
      </c>
      <c r="EL423">
        <v>0</v>
      </c>
      <c r="EM423">
        <v>0</v>
      </c>
      <c r="EN423">
        <v>0</v>
      </c>
      <c r="EO423">
        <v>0</v>
      </c>
      <c r="EP423">
        <v>0</v>
      </c>
      <c r="EQ423">
        <v>0</v>
      </c>
      <c r="ER423">
        <v>0</v>
      </c>
      <c r="ES423">
        <v>0</v>
      </c>
      <c r="ET423">
        <v>0</v>
      </c>
      <c r="EU423">
        <v>1</v>
      </c>
      <c r="EV423">
        <v>0</v>
      </c>
      <c r="EW423">
        <v>0</v>
      </c>
      <c r="EX423">
        <v>0</v>
      </c>
      <c r="EY423">
        <v>0</v>
      </c>
      <c r="EZ423">
        <v>0</v>
      </c>
      <c r="FA423">
        <v>0</v>
      </c>
      <c r="FB423">
        <v>0</v>
      </c>
      <c r="FC423">
        <v>0</v>
      </c>
    </row>
    <row r="424" spans="1:159" x14ac:dyDescent="0.25">
      <c r="A424" t="s">
        <v>580</v>
      </c>
      <c r="B424">
        <v>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3</v>
      </c>
      <c r="AA424">
        <v>0</v>
      </c>
      <c r="AB424">
        <v>0</v>
      </c>
      <c r="AC424">
        <v>0</v>
      </c>
      <c r="AD424">
        <v>0</v>
      </c>
      <c r="AE424">
        <v>0</v>
      </c>
      <c r="AF424">
        <v>0</v>
      </c>
      <c r="AG424">
        <v>0</v>
      </c>
      <c r="AH424">
        <v>0</v>
      </c>
      <c r="AI424">
        <v>0</v>
      </c>
      <c r="AJ424">
        <v>0</v>
      </c>
      <c r="AK424">
        <v>0</v>
      </c>
      <c r="AL424" s="8">
        <v>0</v>
      </c>
      <c r="AM424">
        <v>0</v>
      </c>
      <c r="AN424">
        <v>0</v>
      </c>
      <c r="AO424">
        <v>0</v>
      </c>
      <c r="AP424">
        <v>0</v>
      </c>
      <c r="AQ424">
        <v>0</v>
      </c>
      <c r="AR424">
        <v>0</v>
      </c>
      <c r="AS424">
        <v>0</v>
      </c>
      <c r="AT424">
        <v>0</v>
      </c>
      <c r="AU424">
        <v>0</v>
      </c>
      <c r="AV424">
        <v>0</v>
      </c>
      <c r="AW424">
        <v>0</v>
      </c>
      <c r="AX424">
        <v>0</v>
      </c>
      <c r="AY424">
        <v>0</v>
      </c>
      <c r="AZ424">
        <v>0</v>
      </c>
      <c r="BA424">
        <v>0</v>
      </c>
      <c r="BB424">
        <v>0</v>
      </c>
      <c r="BC424">
        <v>0</v>
      </c>
      <c r="BD424">
        <v>0</v>
      </c>
      <c r="BE424">
        <v>0</v>
      </c>
      <c r="BF424">
        <v>0</v>
      </c>
      <c r="BG424">
        <v>0</v>
      </c>
      <c r="BH424">
        <v>0</v>
      </c>
      <c r="BI424">
        <v>0</v>
      </c>
      <c r="BJ424">
        <v>0</v>
      </c>
      <c r="BK424">
        <v>0</v>
      </c>
      <c r="BL424">
        <v>0</v>
      </c>
      <c r="BM424">
        <v>0</v>
      </c>
      <c r="BN424">
        <v>0</v>
      </c>
      <c r="BO424">
        <v>0</v>
      </c>
      <c r="BP424">
        <v>0</v>
      </c>
      <c r="BQ424">
        <v>0</v>
      </c>
      <c r="BR424">
        <v>0</v>
      </c>
      <c r="BS424">
        <v>0</v>
      </c>
      <c r="BT424">
        <v>0</v>
      </c>
      <c r="BU424">
        <v>0</v>
      </c>
      <c r="BV424">
        <v>0</v>
      </c>
      <c r="BW424">
        <v>0</v>
      </c>
      <c r="BX424">
        <v>0</v>
      </c>
      <c r="BY424">
        <v>0</v>
      </c>
      <c r="BZ424">
        <v>0</v>
      </c>
      <c r="CA424">
        <v>0</v>
      </c>
      <c r="CB424">
        <v>0</v>
      </c>
      <c r="CC424">
        <v>0</v>
      </c>
      <c r="CD424">
        <v>0</v>
      </c>
      <c r="CE424">
        <v>0</v>
      </c>
      <c r="CF424">
        <v>0</v>
      </c>
      <c r="CG424">
        <v>0</v>
      </c>
      <c r="CH424">
        <v>0</v>
      </c>
      <c r="CI424">
        <v>0</v>
      </c>
      <c r="CJ424">
        <v>0</v>
      </c>
      <c r="CK424">
        <v>0</v>
      </c>
      <c r="CL424">
        <v>0</v>
      </c>
      <c r="CM424">
        <v>0</v>
      </c>
      <c r="CN424">
        <v>0</v>
      </c>
      <c r="CO424">
        <v>0</v>
      </c>
      <c r="CP424">
        <v>0</v>
      </c>
      <c r="CQ424">
        <v>0</v>
      </c>
      <c r="CR424">
        <v>0</v>
      </c>
      <c r="CS424">
        <v>0</v>
      </c>
      <c r="CT424">
        <v>0</v>
      </c>
      <c r="CU424">
        <v>0</v>
      </c>
      <c r="CV424">
        <v>0</v>
      </c>
      <c r="CW424">
        <v>0</v>
      </c>
      <c r="CX424">
        <v>0</v>
      </c>
      <c r="CY424">
        <v>0</v>
      </c>
      <c r="CZ424">
        <v>3</v>
      </c>
      <c r="DA424">
        <v>3</v>
      </c>
      <c r="DB424">
        <v>0</v>
      </c>
      <c r="DC424">
        <v>0</v>
      </c>
      <c r="DD424">
        <v>0</v>
      </c>
      <c r="DE424">
        <v>0</v>
      </c>
      <c r="DF424">
        <v>0</v>
      </c>
      <c r="DG424">
        <v>0</v>
      </c>
      <c r="DH424">
        <v>0</v>
      </c>
      <c r="DI424">
        <v>0</v>
      </c>
      <c r="DJ424">
        <v>0</v>
      </c>
      <c r="DK424">
        <v>0</v>
      </c>
      <c r="DL424">
        <v>0</v>
      </c>
      <c r="DM424">
        <v>0</v>
      </c>
      <c r="DN424">
        <v>0</v>
      </c>
      <c r="DO424">
        <v>0</v>
      </c>
      <c r="DP424">
        <v>0</v>
      </c>
      <c r="DQ424">
        <v>0</v>
      </c>
      <c r="DR424">
        <v>0</v>
      </c>
      <c r="DS424">
        <v>0</v>
      </c>
      <c r="DT424">
        <v>0</v>
      </c>
      <c r="DU424">
        <v>0</v>
      </c>
      <c r="DV424">
        <v>2</v>
      </c>
      <c r="DW424">
        <v>0</v>
      </c>
      <c r="DX424">
        <v>0</v>
      </c>
      <c r="DY424">
        <v>0</v>
      </c>
      <c r="DZ424">
        <v>0</v>
      </c>
      <c r="EA424">
        <v>3</v>
      </c>
      <c r="EB424">
        <v>0</v>
      </c>
      <c r="EC424">
        <v>2</v>
      </c>
      <c r="ED424">
        <v>0</v>
      </c>
      <c r="EE424">
        <v>0</v>
      </c>
      <c r="EF424">
        <v>0</v>
      </c>
      <c r="EG424">
        <v>0</v>
      </c>
      <c r="EH424">
        <v>0</v>
      </c>
      <c r="EI424">
        <v>0</v>
      </c>
      <c r="EJ424">
        <v>0</v>
      </c>
      <c r="EK424">
        <v>0</v>
      </c>
      <c r="EL424">
        <v>0</v>
      </c>
      <c r="EM424">
        <v>0</v>
      </c>
      <c r="EN424">
        <v>0</v>
      </c>
      <c r="EO424">
        <v>0</v>
      </c>
      <c r="EP424">
        <v>0</v>
      </c>
      <c r="EQ424">
        <v>0</v>
      </c>
      <c r="ER424">
        <v>0</v>
      </c>
      <c r="ES424">
        <v>0</v>
      </c>
      <c r="ET424">
        <v>0</v>
      </c>
      <c r="EU424">
        <v>3</v>
      </c>
      <c r="EV424">
        <v>0</v>
      </c>
      <c r="EW424">
        <v>0</v>
      </c>
      <c r="EX424">
        <v>0</v>
      </c>
      <c r="EY424">
        <v>0</v>
      </c>
      <c r="EZ424">
        <v>0</v>
      </c>
      <c r="FA424">
        <v>0</v>
      </c>
      <c r="FB424">
        <v>0</v>
      </c>
      <c r="FC424">
        <v>0</v>
      </c>
    </row>
    <row r="425" spans="1:159" x14ac:dyDescent="0.25">
      <c r="A425" t="s">
        <v>581</v>
      </c>
      <c r="B425">
        <v>0</v>
      </c>
      <c r="C425">
        <v>0</v>
      </c>
      <c r="D425">
        <v>0</v>
      </c>
      <c r="E425">
        <v>0</v>
      </c>
      <c r="F425">
        <v>0</v>
      </c>
      <c r="G425">
        <v>0</v>
      </c>
      <c r="H425">
        <v>1</v>
      </c>
      <c r="I425">
        <v>0</v>
      </c>
      <c r="J425">
        <v>2</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s="8">
        <v>0</v>
      </c>
      <c r="AM425">
        <v>0</v>
      </c>
      <c r="AN425">
        <v>0</v>
      </c>
      <c r="AO425">
        <v>0</v>
      </c>
      <c r="AP425">
        <v>0</v>
      </c>
      <c r="AQ425">
        <v>0</v>
      </c>
      <c r="AR425">
        <v>0</v>
      </c>
      <c r="AS425">
        <v>0</v>
      </c>
      <c r="AT425">
        <v>0</v>
      </c>
      <c r="AU425">
        <v>0</v>
      </c>
      <c r="AV425">
        <v>0</v>
      </c>
      <c r="AW425">
        <v>0</v>
      </c>
      <c r="AX425">
        <v>0</v>
      </c>
      <c r="AY425">
        <v>0</v>
      </c>
      <c r="AZ425">
        <v>0</v>
      </c>
      <c r="BA425">
        <v>0</v>
      </c>
      <c r="BB425">
        <v>0</v>
      </c>
      <c r="BC425">
        <v>0</v>
      </c>
      <c r="BD425">
        <v>0</v>
      </c>
      <c r="BE425">
        <v>0</v>
      </c>
      <c r="BF425">
        <v>0</v>
      </c>
      <c r="BG425">
        <v>3</v>
      </c>
      <c r="BH425">
        <v>0</v>
      </c>
      <c r="BI425">
        <v>0</v>
      </c>
      <c r="BJ425">
        <v>0</v>
      </c>
      <c r="BK425">
        <v>0</v>
      </c>
      <c r="BL425">
        <v>0</v>
      </c>
      <c r="BM425">
        <v>0</v>
      </c>
      <c r="BN425">
        <v>0</v>
      </c>
      <c r="BO425">
        <v>0</v>
      </c>
      <c r="BP425">
        <v>0</v>
      </c>
      <c r="BQ425">
        <v>0</v>
      </c>
      <c r="BR425">
        <v>0</v>
      </c>
      <c r="BS425">
        <v>0</v>
      </c>
      <c r="BT425">
        <v>0</v>
      </c>
      <c r="BU425">
        <v>0</v>
      </c>
      <c r="BV425">
        <v>0</v>
      </c>
      <c r="BW425">
        <v>0</v>
      </c>
      <c r="BX425">
        <v>0</v>
      </c>
      <c r="BY425">
        <v>0</v>
      </c>
      <c r="BZ425">
        <v>0</v>
      </c>
      <c r="CA425">
        <v>0</v>
      </c>
      <c r="CB425">
        <v>0</v>
      </c>
      <c r="CC425">
        <v>0</v>
      </c>
      <c r="CD425">
        <v>0</v>
      </c>
      <c r="CE425">
        <v>0</v>
      </c>
      <c r="CF425">
        <v>0</v>
      </c>
      <c r="CG425">
        <v>0</v>
      </c>
      <c r="CH425">
        <v>0</v>
      </c>
      <c r="CI425">
        <v>0</v>
      </c>
      <c r="CJ425">
        <v>0</v>
      </c>
      <c r="CK425">
        <v>0</v>
      </c>
      <c r="CL425">
        <v>0</v>
      </c>
      <c r="CM425">
        <v>0</v>
      </c>
      <c r="CN425">
        <v>0</v>
      </c>
      <c r="CO425">
        <v>0</v>
      </c>
      <c r="CP425">
        <v>0</v>
      </c>
      <c r="CQ425">
        <v>0</v>
      </c>
      <c r="CR425">
        <v>0</v>
      </c>
      <c r="CS425">
        <v>0</v>
      </c>
      <c r="CT425">
        <v>0</v>
      </c>
      <c r="CU425">
        <v>0</v>
      </c>
      <c r="CV425">
        <v>0</v>
      </c>
      <c r="CW425">
        <v>0</v>
      </c>
      <c r="CX425">
        <v>0</v>
      </c>
      <c r="CY425">
        <v>0</v>
      </c>
      <c r="CZ425">
        <v>3</v>
      </c>
      <c r="DA425">
        <v>3</v>
      </c>
      <c r="DB425">
        <v>0</v>
      </c>
      <c r="DC425">
        <v>0</v>
      </c>
      <c r="DD425">
        <v>0</v>
      </c>
      <c r="DE425">
        <v>0</v>
      </c>
      <c r="DF425">
        <v>0</v>
      </c>
      <c r="DG425">
        <v>0</v>
      </c>
      <c r="DH425">
        <v>0</v>
      </c>
      <c r="DI425">
        <v>0</v>
      </c>
      <c r="DJ425">
        <v>0</v>
      </c>
      <c r="DK425">
        <v>0</v>
      </c>
      <c r="DL425">
        <v>0</v>
      </c>
      <c r="DM425">
        <v>0</v>
      </c>
      <c r="DN425">
        <v>0</v>
      </c>
      <c r="DO425">
        <v>0</v>
      </c>
      <c r="DP425">
        <v>0</v>
      </c>
      <c r="DQ425">
        <v>0</v>
      </c>
      <c r="DR425">
        <v>0</v>
      </c>
      <c r="DS425">
        <v>0</v>
      </c>
      <c r="DT425">
        <v>0</v>
      </c>
      <c r="DU425">
        <v>0</v>
      </c>
      <c r="DV425">
        <v>2</v>
      </c>
      <c r="DW425">
        <v>0</v>
      </c>
      <c r="DX425">
        <v>0</v>
      </c>
      <c r="DY425">
        <v>1</v>
      </c>
      <c r="DZ425">
        <v>2</v>
      </c>
      <c r="EA425">
        <v>2</v>
      </c>
      <c r="EB425">
        <v>0</v>
      </c>
      <c r="EC425">
        <v>2</v>
      </c>
      <c r="ED425">
        <v>0</v>
      </c>
      <c r="EE425">
        <v>0</v>
      </c>
      <c r="EF425">
        <v>0</v>
      </c>
      <c r="EG425">
        <v>0</v>
      </c>
      <c r="EH425">
        <v>0</v>
      </c>
      <c r="EI425">
        <v>0</v>
      </c>
      <c r="EJ425">
        <v>0</v>
      </c>
      <c r="EK425">
        <v>2</v>
      </c>
      <c r="EL425">
        <v>0</v>
      </c>
      <c r="EM425">
        <v>0</v>
      </c>
      <c r="EN425">
        <v>0</v>
      </c>
      <c r="EO425">
        <v>0</v>
      </c>
      <c r="EP425">
        <v>0</v>
      </c>
      <c r="EQ425">
        <v>0</v>
      </c>
      <c r="ER425">
        <v>0</v>
      </c>
      <c r="ES425">
        <v>0</v>
      </c>
      <c r="ET425">
        <v>0</v>
      </c>
      <c r="EU425">
        <v>0</v>
      </c>
      <c r="EV425">
        <v>0</v>
      </c>
      <c r="EW425">
        <v>0</v>
      </c>
      <c r="EX425">
        <v>2</v>
      </c>
      <c r="EY425">
        <v>0</v>
      </c>
      <c r="EZ425">
        <v>0</v>
      </c>
      <c r="FA425">
        <v>0</v>
      </c>
      <c r="FB425">
        <v>0</v>
      </c>
      <c r="FC425">
        <v>0</v>
      </c>
    </row>
    <row r="426" spans="1:159" x14ac:dyDescent="0.25">
      <c r="A426" t="s">
        <v>582</v>
      </c>
      <c r="B426">
        <v>0</v>
      </c>
      <c r="C426">
        <v>0</v>
      </c>
      <c r="D426">
        <v>0</v>
      </c>
      <c r="E426">
        <v>0</v>
      </c>
      <c r="F426">
        <v>0</v>
      </c>
      <c r="G426">
        <v>0</v>
      </c>
      <c r="H426">
        <v>0</v>
      </c>
      <c r="I426">
        <v>0</v>
      </c>
      <c r="J426">
        <v>0</v>
      </c>
      <c r="K426">
        <v>0</v>
      </c>
      <c r="L426">
        <v>0</v>
      </c>
      <c r="M426">
        <v>0</v>
      </c>
      <c r="N426">
        <v>0</v>
      </c>
      <c r="O426">
        <v>0</v>
      </c>
      <c r="P426">
        <v>0</v>
      </c>
      <c r="Q426">
        <v>0</v>
      </c>
      <c r="R426">
        <v>0</v>
      </c>
      <c r="S426">
        <v>0</v>
      </c>
      <c r="T426">
        <v>0</v>
      </c>
      <c r="U426">
        <v>0</v>
      </c>
      <c r="V426">
        <v>2</v>
      </c>
      <c r="W426">
        <v>0</v>
      </c>
      <c r="X426">
        <v>0</v>
      </c>
      <c r="Y426">
        <v>0</v>
      </c>
      <c r="Z426">
        <v>0</v>
      </c>
      <c r="AA426">
        <v>0</v>
      </c>
      <c r="AB426">
        <v>0</v>
      </c>
      <c r="AC426">
        <v>0</v>
      </c>
      <c r="AD426">
        <v>0</v>
      </c>
      <c r="AE426">
        <v>0</v>
      </c>
      <c r="AF426">
        <v>0</v>
      </c>
      <c r="AG426">
        <v>0</v>
      </c>
      <c r="AH426">
        <v>0</v>
      </c>
      <c r="AI426">
        <v>0</v>
      </c>
      <c r="AJ426">
        <v>0</v>
      </c>
      <c r="AK426">
        <v>1</v>
      </c>
      <c r="AL426" s="8">
        <v>0</v>
      </c>
      <c r="AM426">
        <v>0</v>
      </c>
      <c r="AN426">
        <v>0</v>
      </c>
      <c r="AO426">
        <v>0</v>
      </c>
      <c r="AP426">
        <v>0</v>
      </c>
      <c r="AQ426">
        <v>0</v>
      </c>
      <c r="AR426">
        <v>0</v>
      </c>
      <c r="AS426">
        <v>3</v>
      </c>
      <c r="AT426">
        <v>0</v>
      </c>
      <c r="AU426">
        <v>0</v>
      </c>
      <c r="AV426">
        <v>0</v>
      </c>
      <c r="AW426">
        <v>0</v>
      </c>
      <c r="AX426">
        <v>0</v>
      </c>
      <c r="AY426">
        <v>0</v>
      </c>
      <c r="AZ426">
        <v>0</v>
      </c>
      <c r="BA426">
        <v>0</v>
      </c>
      <c r="BB426">
        <v>0</v>
      </c>
      <c r="BC426">
        <v>0</v>
      </c>
      <c r="BD426">
        <v>0</v>
      </c>
      <c r="BE426">
        <v>0</v>
      </c>
      <c r="BF426">
        <v>0</v>
      </c>
      <c r="BG426">
        <v>0</v>
      </c>
      <c r="BH426">
        <v>0</v>
      </c>
      <c r="BI426">
        <v>0</v>
      </c>
      <c r="BJ426">
        <v>0</v>
      </c>
      <c r="BK426">
        <v>1</v>
      </c>
      <c r="BL426">
        <v>0</v>
      </c>
      <c r="BM426">
        <v>0</v>
      </c>
      <c r="BN426">
        <v>0</v>
      </c>
      <c r="BO426">
        <v>0</v>
      </c>
      <c r="BP426">
        <v>0</v>
      </c>
      <c r="BQ426">
        <v>0</v>
      </c>
      <c r="BR426">
        <v>0</v>
      </c>
      <c r="BS426">
        <v>0</v>
      </c>
      <c r="BT426">
        <v>0</v>
      </c>
      <c r="BU426">
        <v>0</v>
      </c>
      <c r="BV426">
        <v>0</v>
      </c>
      <c r="BW426">
        <v>0</v>
      </c>
      <c r="BX426">
        <v>0</v>
      </c>
      <c r="BY426">
        <v>0</v>
      </c>
      <c r="BZ426">
        <v>0</v>
      </c>
      <c r="CA426">
        <v>0</v>
      </c>
      <c r="CB426">
        <v>0</v>
      </c>
      <c r="CC426">
        <v>0</v>
      </c>
      <c r="CD426">
        <v>0</v>
      </c>
      <c r="CE426">
        <v>0</v>
      </c>
      <c r="CF426">
        <v>0</v>
      </c>
      <c r="CG426">
        <v>0</v>
      </c>
      <c r="CH426">
        <v>0</v>
      </c>
      <c r="CI426">
        <v>0</v>
      </c>
      <c r="CJ426">
        <v>0</v>
      </c>
      <c r="CK426">
        <v>0</v>
      </c>
      <c r="CL426">
        <v>0</v>
      </c>
      <c r="CM426">
        <v>0</v>
      </c>
      <c r="CN426">
        <v>0</v>
      </c>
      <c r="CO426">
        <v>0</v>
      </c>
      <c r="CP426">
        <v>0</v>
      </c>
      <c r="CQ426">
        <v>0</v>
      </c>
      <c r="CR426">
        <v>0</v>
      </c>
      <c r="CS426">
        <v>1</v>
      </c>
      <c r="CT426">
        <v>0</v>
      </c>
      <c r="CU426">
        <v>2</v>
      </c>
      <c r="CV426">
        <v>1</v>
      </c>
      <c r="CW426">
        <v>0</v>
      </c>
      <c r="CX426">
        <v>0</v>
      </c>
      <c r="CY426">
        <v>0</v>
      </c>
      <c r="CZ426">
        <v>0</v>
      </c>
      <c r="DA426">
        <v>3</v>
      </c>
      <c r="DB426">
        <v>0</v>
      </c>
      <c r="DC426">
        <v>2</v>
      </c>
      <c r="DD426">
        <v>0</v>
      </c>
      <c r="DE426">
        <v>0</v>
      </c>
      <c r="DF426">
        <v>0</v>
      </c>
      <c r="DG426">
        <v>0</v>
      </c>
      <c r="DH426">
        <v>0</v>
      </c>
      <c r="DI426">
        <v>0</v>
      </c>
      <c r="DJ426">
        <v>0</v>
      </c>
      <c r="DK426">
        <v>0</v>
      </c>
      <c r="DL426">
        <v>0</v>
      </c>
      <c r="DM426">
        <v>0</v>
      </c>
      <c r="DN426">
        <v>0</v>
      </c>
      <c r="DO426">
        <v>0</v>
      </c>
      <c r="DP426">
        <v>0</v>
      </c>
      <c r="DQ426">
        <v>0</v>
      </c>
      <c r="DR426">
        <v>0</v>
      </c>
      <c r="DS426">
        <v>0</v>
      </c>
      <c r="DT426">
        <v>0</v>
      </c>
      <c r="DU426">
        <v>0</v>
      </c>
      <c r="DV426">
        <v>3</v>
      </c>
      <c r="DW426">
        <v>0</v>
      </c>
      <c r="DX426">
        <v>0</v>
      </c>
      <c r="DY426">
        <v>0</v>
      </c>
      <c r="DZ426">
        <v>3</v>
      </c>
      <c r="EA426">
        <v>0</v>
      </c>
      <c r="EB426">
        <v>2</v>
      </c>
      <c r="EC426">
        <v>0</v>
      </c>
      <c r="ED426">
        <v>0</v>
      </c>
      <c r="EE426">
        <v>0</v>
      </c>
      <c r="EF426">
        <v>0</v>
      </c>
      <c r="EG426">
        <v>0</v>
      </c>
      <c r="EH426">
        <v>0</v>
      </c>
      <c r="EI426">
        <v>0</v>
      </c>
      <c r="EJ426">
        <v>0</v>
      </c>
      <c r="EK426">
        <v>0</v>
      </c>
      <c r="EL426">
        <v>0</v>
      </c>
      <c r="EM426">
        <v>2</v>
      </c>
      <c r="EN426">
        <v>0</v>
      </c>
      <c r="EO426">
        <v>0</v>
      </c>
      <c r="EP426">
        <v>0</v>
      </c>
      <c r="EQ426">
        <v>0</v>
      </c>
      <c r="ER426">
        <v>0</v>
      </c>
      <c r="ES426">
        <v>0</v>
      </c>
      <c r="ET426">
        <v>0</v>
      </c>
      <c r="EU426">
        <v>0</v>
      </c>
      <c r="EV426">
        <v>0</v>
      </c>
      <c r="EW426">
        <v>0</v>
      </c>
      <c r="EX426">
        <v>0</v>
      </c>
      <c r="EY426">
        <v>0</v>
      </c>
      <c r="EZ426">
        <v>0</v>
      </c>
      <c r="FA426">
        <v>0</v>
      </c>
      <c r="FB426">
        <v>0</v>
      </c>
      <c r="FC426">
        <v>0</v>
      </c>
    </row>
    <row r="427" spans="1:159" x14ac:dyDescent="0.25">
      <c r="A427" t="s">
        <v>583</v>
      </c>
      <c r="B427">
        <v>0</v>
      </c>
      <c r="C427">
        <v>0</v>
      </c>
      <c r="D427">
        <v>0</v>
      </c>
      <c r="E427">
        <v>0</v>
      </c>
      <c r="F427">
        <v>0</v>
      </c>
      <c r="G427">
        <v>0</v>
      </c>
      <c r="H427">
        <v>0</v>
      </c>
      <c r="I427">
        <v>0</v>
      </c>
      <c r="J427">
        <v>0</v>
      </c>
      <c r="K427">
        <v>0</v>
      </c>
      <c r="L427">
        <v>0</v>
      </c>
      <c r="M427">
        <v>0</v>
      </c>
      <c r="N427">
        <v>0</v>
      </c>
      <c r="O427">
        <v>0</v>
      </c>
      <c r="P427">
        <v>0</v>
      </c>
      <c r="Q427">
        <v>2</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s="8">
        <v>0</v>
      </c>
      <c r="AM427">
        <v>0</v>
      </c>
      <c r="AN427">
        <v>0</v>
      </c>
      <c r="AO427">
        <v>0</v>
      </c>
      <c r="AP427">
        <v>0</v>
      </c>
      <c r="AQ427">
        <v>0</v>
      </c>
      <c r="AR427">
        <v>0</v>
      </c>
      <c r="AS427">
        <v>0</v>
      </c>
      <c r="AT427">
        <v>0</v>
      </c>
      <c r="AU427">
        <v>0</v>
      </c>
      <c r="AV427">
        <v>0</v>
      </c>
      <c r="AW427">
        <v>0</v>
      </c>
      <c r="AX427">
        <v>0</v>
      </c>
      <c r="AY427">
        <v>0</v>
      </c>
      <c r="AZ427">
        <v>0</v>
      </c>
      <c r="BA427">
        <v>0</v>
      </c>
      <c r="BB427">
        <v>0</v>
      </c>
      <c r="BC427">
        <v>0</v>
      </c>
      <c r="BD427">
        <v>0</v>
      </c>
      <c r="BE427">
        <v>0</v>
      </c>
      <c r="BF427">
        <v>0</v>
      </c>
      <c r="BG427">
        <v>0</v>
      </c>
      <c r="BH427">
        <v>0</v>
      </c>
      <c r="BI427">
        <v>0</v>
      </c>
      <c r="BJ427">
        <v>0</v>
      </c>
      <c r="BK427">
        <v>0</v>
      </c>
      <c r="BL427">
        <v>0</v>
      </c>
      <c r="BM427">
        <v>0</v>
      </c>
      <c r="BN427">
        <v>0</v>
      </c>
      <c r="BO427">
        <v>0</v>
      </c>
      <c r="BP427">
        <v>0</v>
      </c>
      <c r="BQ427">
        <v>0</v>
      </c>
      <c r="BR427">
        <v>0</v>
      </c>
      <c r="BS427">
        <v>0</v>
      </c>
      <c r="BT427">
        <v>0</v>
      </c>
      <c r="BU427">
        <v>0</v>
      </c>
      <c r="BV427">
        <v>0</v>
      </c>
      <c r="BW427">
        <v>0</v>
      </c>
      <c r="BX427">
        <v>0</v>
      </c>
      <c r="BY427">
        <v>0</v>
      </c>
      <c r="BZ427">
        <v>0</v>
      </c>
      <c r="CA427">
        <v>0</v>
      </c>
      <c r="CB427">
        <v>0</v>
      </c>
      <c r="CC427">
        <v>0</v>
      </c>
      <c r="CD427">
        <v>0</v>
      </c>
      <c r="CE427">
        <v>0</v>
      </c>
      <c r="CF427">
        <v>0</v>
      </c>
      <c r="CG427">
        <v>0</v>
      </c>
      <c r="CH427">
        <v>0</v>
      </c>
      <c r="CI427">
        <v>0</v>
      </c>
      <c r="CJ427">
        <v>0</v>
      </c>
      <c r="CK427">
        <v>0</v>
      </c>
      <c r="CL427">
        <v>0</v>
      </c>
      <c r="CM427">
        <v>0</v>
      </c>
      <c r="CN427">
        <v>0</v>
      </c>
      <c r="CO427">
        <v>0</v>
      </c>
      <c r="CP427">
        <v>0</v>
      </c>
      <c r="CQ427">
        <v>0</v>
      </c>
      <c r="CR427">
        <v>0</v>
      </c>
      <c r="CS427">
        <v>0</v>
      </c>
      <c r="CT427">
        <v>0</v>
      </c>
      <c r="CU427">
        <v>0</v>
      </c>
      <c r="CV427">
        <v>0</v>
      </c>
      <c r="CW427">
        <v>0</v>
      </c>
      <c r="CX427">
        <v>0</v>
      </c>
      <c r="CY427">
        <v>0</v>
      </c>
      <c r="CZ427">
        <v>3</v>
      </c>
      <c r="DA427">
        <v>3</v>
      </c>
      <c r="DB427">
        <v>0</v>
      </c>
      <c r="DC427">
        <v>0</v>
      </c>
      <c r="DD427">
        <v>0</v>
      </c>
      <c r="DE427">
        <v>0</v>
      </c>
      <c r="DF427">
        <v>0</v>
      </c>
      <c r="DG427">
        <v>0</v>
      </c>
      <c r="DH427">
        <v>0</v>
      </c>
      <c r="DI427">
        <v>0</v>
      </c>
      <c r="DJ427">
        <v>0</v>
      </c>
      <c r="DK427">
        <v>0</v>
      </c>
      <c r="DL427">
        <v>0</v>
      </c>
      <c r="DM427">
        <v>0</v>
      </c>
      <c r="DN427">
        <v>0</v>
      </c>
      <c r="DO427">
        <v>0</v>
      </c>
      <c r="DP427">
        <v>0</v>
      </c>
      <c r="DQ427">
        <v>0</v>
      </c>
      <c r="DR427">
        <v>0</v>
      </c>
      <c r="DS427">
        <v>0</v>
      </c>
      <c r="DT427">
        <v>0</v>
      </c>
      <c r="DU427">
        <v>0</v>
      </c>
      <c r="DV427">
        <v>0</v>
      </c>
      <c r="DW427">
        <v>0</v>
      </c>
      <c r="DX427">
        <v>0</v>
      </c>
      <c r="DY427">
        <v>0</v>
      </c>
      <c r="DZ427">
        <v>2</v>
      </c>
      <c r="EA427">
        <v>3</v>
      </c>
      <c r="EB427">
        <v>0</v>
      </c>
      <c r="EC427">
        <v>2</v>
      </c>
      <c r="ED427">
        <v>0</v>
      </c>
      <c r="EE427">
        <v>0</v>
      </c>
      <c r="EF427">
        <v>0</v>
      </c>
      <c r="EG427">
        <v>2</v>
      </c>
      <c r="EH427">
        <v>0</v>
      </c>
      <c r="EI427">
        <v>0</v>
      </c>
      <c r="EJ427">
        <v>0</v>
      </c>
      <c r="EK427">
        <v>0</v>
      </c>
      <c r="EL427">
        <v>0</v>
      </c>
      <c r="EM427">
        <v>1</v>
      </c>
      <c r="EN427">
        <v>0</v>
      </c>
      <c r="EO427">
        <v>1</v>
      </c>
      <c r="EP427">
        <v>0</v>
      </c>
      <c r="EQ427">
        <v>0</v>
      </c>
      <c r="ER427">
        <v>0</v>
      </c>
      <c r="ES427">
        <v>0</v>
      </c>
      <c r="ET427">
        <v>0</v>
      </c>
      <c r="EU427">
        <v>0</v>
      </c>
      <c r="EV427">
        <v>0</v>
      </c>
      <c r="EW427">
        <v>0</v>
      </c>
      <c r="EX427">
        <v>0</v>
      </c>
      <c r="EY427">
        <v>0</v>
      </c>
      <c r="EZ427">
        <v>0</v>
      </c>
      <c r="FA427">
        <v>0</v>
      </c>
      <c r="FB427">
        <v>0</v>
      </c>
      <c r="FC427">
        <v>0</v>
      </c>
    </row>
    <row r="428" spans="1:159" x14ac:dyDescent="0.25">
      <c r="A428" t="s">
        <v>584</v>
      </c>
      <c r="B428">
        <v>0</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s="8">
        <v>0</v>
      </c>
      <c r="AM428">
        <v>0</v>
      </c>
      <c r="AN428">
        <v>0</v>
      </c>
      <c r="AO428">
        <v>0</v>
      </c>
      <c r="AP428">
        <v>0</v>
      </c>
      <c r="AQ428">
        <v>0</v>
      </c>
      <c r="AR428">
        <v>0</v>
      </c>
      <c r="AS428">
        <v>0</v>
      </c>
      <c r="AT428">
        <v>0</v>
      </c>
      <c r="AU428">
        <v>0</v>
      </c>
      <c r="AV428">
        <v>0</v>
      </c>
      <c r="AW428">
        <v>0</v>
      </c>
      <c r="AX428">
        <v>0</v>
      </c>
      <c r="AY428">
        <v>0</v>
      </c>
      <c r="AZ428">
        <v>0</v>
      </c>
      <c r="BA428">
        <v>0</v>
      </c>
      <c r="BB428">
        <v>0</v>
      </c>
      <c r="BC428">
        <v>0</v>
      </c>
      <c r="BD428">
        <v>0</v>
      </c>
      <c r="BE428">
        <v>0</v>
      </c>
      <c r="BF428">
        <v>0</v>
      </c>
      <c r="BG428">
        <v>0</v>
      </c>
      <c r="BH428">
        <v>0</v>
      </c>
      <c r="BI428">
        <v>0</v>
      </c>
      <c r="BJ428">
        <v>0</v>
      </c>
      <c r="BK428">
        <v>0</v>
      </c>
      <c r="BL428">
        <v>0</v>
      </c>
      <c r="BM428">
        <v>0</v>
      </c>
      <c r="BN428">
        <v>0</v>
      </c>
      <c r="BO428">
        <v>0</v>
      </c>
      <c r="BP428">
        <v>0</v>
      </c>
      <c r="BQ428">
        <v>0</v>
      </c>
      <c r="BR428">
        <v>0</v>
      </c>
      <c r="BS428">
        <v>0</v>
      </c>
      <c r="BT428">
        <v>0</v>
      </c>
      <c r="BU428">
        <v>0</v>
      </c>
      <c r="BV428">
        <v>0</v>
      </c>
      <c r="BW428">
        <v>0</v>
      </c>
      <c r="BX428">
        <v>0</v>
      </c>
      <c r="BY428">
        <v>0</v>
      </c>
      <c r="BZ428">
        <v>0</v>
      </c>
      <c r="CA428">
        <v>0</v>
      </c>
      <c r="CB428">
        <v>0</v>
      </c>
      <c r="CC428">
        <v>0</v>
      </c>
      <c r="CD428">
        <v>0</v>
      </c>
      <c r="CE428">
        <v>0</v>
      </c>
      <c r="CF428">
        <v>0</v>
      </c>
      <c r="CG428">
        <v>0</v>
      </c>
      <c r="CH428">
        <v>0</v>
      </c>
      <c r="CI428">
        <v>0</v>
      </c>
      <c r="CJ428">
        <v>0</v>
      </c>
      <c r="CK428">
        <v>0</v>
      </c>
      <c r="CL428">
        <v>0</v>
      </c>
      <c r="CM428">
        <v>0</v>
      </c>
      <c r="CN428">
        <v>0</v>
      </c>
      <c r="CO428">
        <v>0</v>
      </c>
      <c r="CP428">
        <v>0</v>
      </c>
      <c r="CQ428">
        <v>0</v>
      </c>
      <c r="CR428">
        <v>0</v>
      </c>
      <c r="CS428">
        <v>0</v>
      </c>
      <c r="CT428">
        <v>0</v>
      </c>
      <c r="CU428">
        <v>0</v>
      </c>
      <c r="CV428">
        <v>0</v>
      </c>
      <c r="CW428">
        <v>0</v>
      </c>
      <c r="CX428">
        <v>0</v>
      </c>
      <c r="CY428">
        <v>0</v>
      </c>
      <c r="CZ428">
        <v>0</v>
      </c>
      <c r="DA428">
        <v>3</v>
      </c>
      <c r="DB428">
        <v>0</v>
      </c>
      <c r="DC428">
        <v>1</v>
      </c>
      <c r="DD428">
        <v>0</v>
      </c>
      <c r="DE428">
        <v>0</v>
      </c>
      <c r="DF428">
        <v>0</v>
      </c>
      <c r="DG428">
        <v>0</v>
      </c>
      <c r="DH428">
        <v>0</v>
      </c>
      <c r="DI428">
        <v>0</v>
      </c>
      <c r="DJ428">
        <v>0</v>
      </c>
      <c r="DK428">
        <v>0</v>
      </c>
      <c r="DL428">
        <v>0</v>
      </c>
      <c r="DM428">
        <v>0</v>
      </c>
      <c r="DN428">
        <v>0</v>
      </c>
      <c r="DO428">
        <v>0</v>
      </c>
      <c r="DP428">
        <v>0</v>
      </c>
      <c r="DQ428">
        <v>0</v>
      </c>
      <c r="DR428">
        <v>0</v>
      </c>
      <c r="DS428">
        <v>0</v>
      </c>
      <c r="DT428">
        <v>0</v>
      </c>
      <c r="DU428">
        <v>0</v>
      </c>
      <c r="DV428">
        <v>1</v>
      </c>
      <c r="DW428">
        <v>0</v>
      </c>
      <c r="DX428">
        <v>0</v>
      </c>
      <c r="DY428">
        <v>0</v>
      </c>
      <c r="DZ428">
        <v>0</v>
      </c>
      <c r="EA428">
        <v>3</v>
      </c>
      <c r="EB428">
        <v>0</v>
      </c>
      <c r="EC428">
        <v>1</v>
      </c>
      <c r="ED428">
        <v>0</v>
      </c>
      <c r="EE428">
        <v>0</v>
      </c>
      <c r="EF428">
        <v>0</v>
      </c>
      <c r="EG428">
        <v>1</v>
      </c>
      <c r="EH428">
        <v>0</v>
      </c>
      <c r="EI428">
        <v>0</v>
      </c>
      <c r="EJ428">
        <v>0</v>
      </c>
      <c r="EK428">
        <v>0</v>
      </c>
      <c r="EL428">
        <v>0</v>
      </c>
      <c r="EM428">
        <v>0</v>
      </c>
      <c r="EN428">
        <v>0</v>
      </c>
      <c r="EO428">
        <v>0</v>
      </c>
      <c r="EP428">
        <v>0</v>
      </c>
      <c r="EQ428">
        <v>0</v>
      </c>
      <c r="ER428">
        <v>0</v>
      </c>
      <c r="ES428">
        <v>0</v>
      </c>
      <c r="ET428">
        <v>0</v>
      </c>
      <c r="EU428">
        <v>0</v>
      </c>
      <c r="EV428">
        <v>0</v>
      </c>
      <c r="EW428">
        <v>0</v>
      </c>
      <c r="EX428">
        <v>0</v>
      </c>
      <c r="EY428">
        <v>0</v>
      </c>
      <c r="EZ428">
        <v>0</v>
      </c>
      <c r="FA428">
        <v>0</v>
      </c>
      <c r="FB428">
        <v>0</v>
      </c>
      <c r="FC428">
        <v>0</v>
      </c>
    </row>
    <row r="429" spans="1:159" x14ac:dyDescent="0.25">
      <c r="A429" t="s">
        <v>585</v>
      </c>
      <c r="B429">
        <v>0</v>
      </c>
      <c r="C429">
        <v>0</v>
      </c>
      <c r="D429">
        <v>0</v>
      </c>
      <c r="E429">
        <v>0</v>
      </c>
      <c r="F429">
        <v>0</v>
      </c>
      <c r="G429">
        <v>0</v>
      </c>
      <c r="H429">
        <v>0</v>
      </c>
      <c r="I429">
        <v>0</v>
      </c>
      <c r="J429">
        <v>0</v>
      </c>
      <c r="K429">
        <v>0</v>
      </c>
      <c r="L429">
        <v>0</v>
      </c>
      <c r="M429">
        <v>0</v>
      </c>
      <c r="N429">
        <v>0</v>
      </c>
      <c r="O429">
        <v>0</v>
      </c>
      <c r="P429">
        <v>0</v>
      </c>
      <c r="Q429">
        <v>1</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s="8">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v>0</v>
      </c>
      <c r="BT429">
        <v>0</v>
      </c>
      <c r="BU429">
        <v>0</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c r="CO429">
        <v>0</v>
      </c>
      <c r="CP429">
        <v>0</v>
      </c>
      <c r="CQ429">
        <v>0</v>
      </c>
      <c r="CR429">
        <v>0</v>
      </c>
      <c r="CS429">
        <v>0</v>
      </c>
      <c r="CT429">
        <v>0</v>
      </c>
      <c r="CU429">
        <v>0</v>
      </c>
      <c r="CV429">
        <v>0</v>
      </c>
      <c r="CW429">
        <v>0</v>
      </c>
      <c r="CX429">
        <v>0</v>
      </c>
      <c r="CY429">
        <v>0</v>
      </c>
      <c r="CZ429">
        <v>2</v>
      </c>
      <c r="DA429">
        <v>2</v>
      </c>
      <c r="DB429">
        <v>0</v>
      </c>
      <c r="DC429">
        <v>1</v>
      </c>
      <c r="DD429">
        <v>0</v>
      </c>
      <c r="DE429">
        <v>0</v>
      </c>
      <c r="DF429">
        <v>0</v>
      </c>
      <c r="DG429">
        <v>0</v>
      </c>
      <c r="DH429">
        <v>0</v>
      </c>
      <c r="DI429">
        <v>0</v>
      </c>
      <c r="DJ429">
        <v>0</v>
      </c>
      <c r="DK429">
        <v>0</v>
      </c>
      <c r="DL429">
        <v>0</v>
      </c>
      <c r="DM429">
        <v>0</v>
      </c>
      <c r="DN429">
        <v>0</v>
      </c>
      <c r="DO429">
        <v>0</v>
      </c>
      <c r="DP429">
        <v>0</v>
      </c>
      <c r="DQ429">
        <v>0</v>
      </c>
      <c r="DR429">
        <v>0</v>
      </c>
      <c r="DS429">
        <v>0</v>
      </c>
      <c r="DT429">
        <v>0</v>
      </c>
      <c r="DU429">
        <v>0</v>
      </c>
      <c r="DV429">
        <v>0</v>
      </c>
      <c r="DW429">
        <v>0</v>
      </c>
      <c r="DX429">
        <v>0</v>
      </c>
      <c r="DY429">
        <v>0</v>
      </c>
      <c r="DZ429">
        <v>0</v>
      </c>
      <c r="EA429">
        <v>2</v>
      </c>
      <c r="EB429">
        <v>0</v>
      </c>
      <c r="EC429">
        <v>0</v>
      </c>
      <c r="ED429">
        <v>0</v>
      </c>
      <c r="EE429">
        <v>0</v>
      </c>
      <c r="EF429">
        <v>0</v>
      </c>
      <c r="EG429">
        <v>0</v>
      </c>
      <c r="EH429">
        <v>2</v>
      </c>
      <c r="EI429">
        <v>0</v>
      </c>
      <c r="EJ429">
        <v>0</v>
      </c>
      <c r="EK429">
        <v>0</v>
      </c>
      <c r="EL429">
        <v>0</v>
      </c>
      <c r="EM429">
        <v>0</v>
      </c>
      <c r="EN429">
        <v>0</v>
      </c>
      <c r="EO429">
        <v>0</v>
      </c>
      <c r="EP429">
        <v>0</v>
      </c>
      <c r="EQ429">
        <v>0</v>
      </c>
      <c r="ER429">
        <v>0</v>
      </c>
      <c r="ES429">
        <v>0</v>
      </c>
      <c r="ET429">
        <v>0</v>
      </c>
      <c r="EU429">
        <v>0</v>
      </c>
      <c r="EV429">
        <v>0</v>
      </c>
      <c r="EW429">
        <v>0</v>
      </c>
      <c r="EX429">
        <v>0</v>
      </c>
      <c r="EY429">
        <v>0</v>
      </c>
      <c r="EZ429">
        <v>0</v>
      </c>
      <c r="FA429">
        <v>0</v>
      </c>
      <c r="FB429">
        <v>0</v>
      </c>
      <c r="FC429">
        <v>0</v>
      </c>
    </row>
    <row r="430" spans="1:159" x14ac:dyDescent="0.25">
      <c r="A430" t="s">
        <v>586</v>
      </c>
      <c r="B430">
        <v>0</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s="8">
        <v>0</v>
      </c>
      <c r="AM430">
        <v>0</v>
      </c>
      <c r="AN430">
        <v>0</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v>0</v>
      </c>
      <c r="BT430">
        <v>0</v>
      </c>
      <c r="BU430">
        <v>0</v>
      </c>
      <c r="BV430">
        <v>0</v>
      </c>
      <c r="BW430">
        <v>0</v>
      </c>
      <c r="BX430">
        <v>0</v>
      </c>
      <c r="BY430">
        <v>0</v>
      </c>
      <c r="BZ430">
        <v>0</v>
      </c>
      <c r="CA430">
        <v>0</v>
      </c>
      <c r="CB430">
        <v>0</v>
      </c>
      <c r="CC430">
        <v>0</v>
      </c>
      <c r="CD430">
        <v>0</v>
      </c>
      <c r="CE430">
        <v>0</v>
      </c>
      <c r="CF430">
        <v>0</v>
      </c>
      <c r="CG430">
        <v>0</v>
      </c>
      <c r="CH430">
        <v>0</v>
      </c>
      <c r="CI430">
        <v>0</v>
      </c>
      <c r="CJ430">
        <v>0</v>
      </c>
      <c r="CK430">
        <v>0</v>
      </c>
      <c r="CL430">
        <v>0</v>
      </c>
      <c r="CM430">
        <v>0</v>
      </c>
      <c r="CN430">
        <v>0</v>
      </c>
      <c r="CO430">
        <v>0</v>
      </c>
      <c r="CP430">
        <v>0</v>
      </c>
      <c r="CQ430">
        <v>0</v>
      </c>
      <c r="CR430">
        <v>0</v>
      </c>
      <c r="CS430">
        <v>0</v>
      </c>
      <c r="CT430">
        <v>0</v>
      </c>
      <c r="CU430">
        <v>0</v>
      </c>
      <c r="CV430">
        <v>0</v>
      </c>
      <c r="CW430">
        <v>0</v>
      </c>
      <c r="CX430">
        <v>0</v>
      </c>
      <c r="CY430">
        <v>0</v>
      </c>
      <c r="CZ430">
        <v>0</v>
      </c>
      <c r="DA430">
        <v>3</v>
      </c>
      <c r="DB430">
        <v>0</v>
      </c>
      <c r="DC430">
        <v>0</v>
      </c>
      <c r="DD430">
        <v>0</v>
      </c>
      <c r="DE430">
        <v>0</v>
      </c>
      <c r="DF430">
        <v>1</v>
      </c>
      <c r="DG430">
        <v>0</v>
      </c>
      <c r="DH430">
        <v>0</v>
      </c>
      <c r="DI430">
        <v>0</v>
      </c>
      <c r="DJ430">
        <v>0</v>
      </c>
      <c r="DK430">
        <v>0</v>
      </c>
      <c r="DL430">
        <v>0</v>
      </c>
      <c r="DM430">
        <v>0</v>
      </c>
      <c r="DN430">
        <v>0</v>
      </c>
      <c r="DO430">
        <v>0</v>
      </c>
      <c r="DP430">
        <v>0</v>
      </c>
      <c r="DQ430">
        <v>0</v>
      </c>
      <c r="DR430">
        <v>0</v>
      </c>
      <c r="DS430">
        <v>0</v>
      </c>
      <c r="DT430">
        <v>0</v>
      </c>
      <c r="DU430">
        <v>0</v>
      </c>
      <c r="DV430">
        <v>2</v>
      </c>
      <c r="DW430">
        <v>0</v>
      </c>
      <c r="DX430">
        <v>0</v>
      </c>
      <c r="DY430">
        <v>0</v>
      </c>
      <c r="DZ430">
        <v>0</v>
      </c>
      <c r="EA430">
        <v>3</v>
      </c>
      <c r="EB430">
        <v>0</v>
      </c>
      <c r="EC430">
        <v>3</v>
      </c>
      <c r="ED430">
        <v>0</v>
      </c>
      <c r="EE430">
        <v>0</v>
      </c>
      <c r="EF430">
        <v>0</v>
      </c>
      <c r="EG430">
        <v>0</v>
      </c>
      <c r="EH430">
        <v>0</v>
      </c>
      <c r="EI430">
        <v>0</v>
      </c>
      <c r="EJ430">
        <v>0</v>
      </c>
      <c r="EK430">
        <v>0</v>
      </c>
      <c r="EL430">
        <v>0</v>
      </c>
      <c r="EM430">
        <v>0</v>
      </c>
      <c r="EN430">
        <v>0</v>
      </c>
      <c r="EO430">
        <v>0</v>
      </c>
      <c r="EP430">
        <v>0</v>
      </c>
      <c r="EQ430">
        <v>0</v>
      </c>
      <c r="ER430">
        <v>0</v>
      </c>
      <c r="ES430">
        <v>0</v>
      </c>
      <c r="ET430">
        <v>0</v>
      </c>
      <c r="EU430">
        <v>0</v>
      </c>
      <c r="EV430">
        <v>0</v>
      </c>
      <c r="EW430">
        <v>0</v>
      </c>
      <c r="EX430">
        <v>1</v>
      </c>
      <c r="EY430">
        <v>0</v>
      </c>
      <c r="EZ430">
        <v>0</v>
      </c>
      <c r="FA430">
        <v>0</v>
      </c>
      <c r="FB430">
        <v>0</v>
      </c>
      <c r="FC430">
        <v>0</v>
      </c>
    </row>
    <row r="431" spans="1:159" x14ac:dyDescent="0.25">
      <c r="A431" t="s">
        <v>587</v>
      </c>
      <c r="B431">
        <v>0</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2</v>
      </c>
      <c r="AL431" s="8">
        <v>0</v>
      </c>
      <c r="AM431">
        <v>0</v>
      </c>
      <c r="AN431">
        <v>0</v>
      </c>
      <c r="AO431">
        <v>2</v>
      </c>
      <c r="AP431">
        <v>0</v>
      </c>
      <c r="AQ431">
        <v>0</v>
      </c>
      <c r="AR431">
        <v>0</v>
      </c>
      <c r="AS431">
        <v>3</v>
      </c>
      <c r="AT431">
        <v>0</v>
      </c>
      <c r="AU431">
        <v>0</v>
      </c>
      <c r="AV431">
        <v>0</v>
      </c>
      <c r="AW431">
        <v>0</v>
      </c>
      <c r="AX431">
        <v>0</v>
      </c>
      <c r="AY431">
        <v>0</v>
      </c>
      <c r="AZ431">
        <v>0</v>
      </c>
      <c r="BA431">
        <v>0</v>
      </c>
      <c r="BB431">
        <v>0</v>
      </c>
      <c r="BC431">
        <v>0</v>
      </c>
      <c r="BD431">
        <v>0</v>
      </c>
      <c r="BE431">
        <v>0</v>
      </c>
      <c r="BF431">
        <v>0</v>
      </c>
      <c r="BG431">
        <v>0</v>
      </c>
      <c r="BH431">
        <v>0</v>
      </c>
      <c r="BI431">
        <v>0</v>
      </c>
      <c r="BJ431">
        <v>0</v>
      </c>
      <c r="BK431">
        <v>2</v>
      </c>
      <c r="BL431">
        <v>0</v>
      </c>
      <c r="BM431">
        <v>0</v>
      </c>
      <c r="BN431">
        <v>0</v>
      </c>
      <c r="BO431">
        <v>0</v>
      </c>
      <c r="BP431">
        <v>0</v>
      </c>
      <c r="BQ431">
        <v>0</v>
      </c>
      <c r="BR431">
        <v>0</v>
      </c>
      <c r="BS431">
        <v>0</v>
      </c>
      <c r="BT431">
        <v>0</v>
      </c>
      <c r="BU431">
        <v>0</v>
      </c>
      <c r="BV431">
        <v>0</v>
      </c>
      <c r="BW431">
        <v>0</v>
      </c>
      <c r="BX431">
        <v>0</v>
      </c>
      <c r="BY431">
        <v>0</v>
      </c>
      <c r="BZ431">
        <v>0</v>
      </c>
      <c r="CA431">
        <v>0</v>
      </c>
      <c r="CB431">
        <v>0</v>
      </c>
      <c r="CC431">
        <v>0</v>
      </c>
      <c r="CD431">
        <v>0</v>
      </c>
      <c r="CE431">
        <v>0</v>
      </c>
      <c r="CF431">
        <v>0</v>
      </c>
      <c r="CG431">
        <v>0</v>
      </c>
      <c r="CH431">
        <v>0</v>
      </c>
      <c r="CI431">
        <v>0</v>
      </c>
      <c r="CJ431">
        <v>0</v>
      </c>
      <c r="CK431">
        <v>0</v>
      </c>
      <c r="CL431">
        <v>0</v>
      </c>
      <c r="CM431">
        <v>0</v>
      </c>
      <c r="CN431">
        <v>0</v>
      </c>
      <c r="CO431">
        <v>0</v>
      </c>
      <c r="CP431">
        <v>0</v>
      </c>
      <c r="CQ431">
        <v>0</v>
      </c>
      <c r="CR431">
        <v>0</v>
      </c>
      <c r="CS431">
        <v>0</v>
      </c>
      <c r="CT431">
        <v>0</v>
      </c>
      <c r="CU431">
        <v>3</v>
      </c>
      <c r="CV431">
        <v>0</v>
      </c>
      <c r="CW431">
        <v>0</v>
      </c>
      <c r="CX431">
        <v>0</v>
      </c>
      <c r="CY431">
        <v>0</v>
      </c>
      <c r="CZ431">
        <v>0</v>
      </c>
      <c r="DA431">
        <v>3</v>
      </c>
      <c r="DB431">
        <v>0</v>
      </c>
      <c r="DC431">
        <v>0</v>
      </c>
      <c r="DD431">
        <v>0</v>
      </c>
      <c r="DE431">
        <v>0</v>
      </c>
      <c r="DF431">
        <v>0</v>
      </c>
      <c r="DG431">
        <v>0</v>
      </c>
      <c r="DH431">
        <v>0</v>
      </c>
      <c r="DI431">
        <v>0</v>
      </c>
      <c r="DJ431">
        <v>0</v>
      </c>
      <c r="DK431">
        <v>0</v>
      </c>
      <c r="DL431">
        <v>0</v>
      </c>
      <c r="DM431">
        <v>0</v>
      </c>
      <c r="DN431">
        <v>0</v>
      </c>
      <c r="DO431">
        <v>0</v>
      </c>
      <c r="DP431">
        <v>0</v>
      </c>
      <c r="DQ431">
        <v>0</v>
      </c>
      <c r="DR431">
        <v>0</v>
      </c>
      <c r="DS431">
        <v>0</v>
      </c>
      <c r="DT431">
        <v>0</v>
      </c>
      <c r="DU431">
        <v>0</v>
      </c>
      <c r="DV431">
        <v>2</v>
      </c>
      <c r="DW431">
        <v>0</v>
      </c>
      <c r="DX431">
        <v>0</v>
      </c>
      <c r="DY431">
        <v>0</v>
      </c>
      <c r="DZ431">
        <v>2</v>
      </c>
      <c r="EA431">
        <v>2</v>
      </c>
      <c r="EB431">
        <v>2</v>
      </c>
      <c r="EC431">
        <v>2</v>
      </c>
      <c r="ED431">
        <v>0</v>
      </c>
      <c r="EE431">
        <v>0</v>
      </c>
      <c r="EF431">
        <v>0</v>
      </c>
      <c r="EG431">
        <v>0</v>
      </c>
      <c r="EH431">
        <v>0</v>
      </c>
      <c r="EI431">
        <v>0</v>
      </c>
      <c r="EJ431">
        <v>0</v>
      </c>
      <c r="EK431">
        <v>0</v>
      </c>
      <c r="EL431">
        <v>0</v>
      </c>
      <c r="EM431">
        <v>0</v>
      </c>
      <c r="EN431">
        <v>0</v>
      </c>
      <c r="EO431">
        <v>0</v>
      </c>
      <c r="EP431">
        <v>0</v>
      </c>
      <c r="EQ431">
        <v>0</v>
      </c>
      <c r="ER431">
        <v>0</v>
      </c>
      <c r="ES431">
        <v>0</v>
      </c>
      <c r="ET431">
        <v>0</v>
      </c>
      <c r="EU431">
        <v>0</v>
      </c>
      <c r="EV431">
        <v>0</v>
      </c>
      <c r="EW431">
        <v>0</v>
      </c>
      <c r="EX431">
        <v>0</v>
      </c>
      <c r="EY431">
        <v>0</v>
      </c>
      <c r="EZ431">
        <v>0</v>
      </c>
      <c r="FA431">
        <v>0</v>
      </c>
      <c r="FB431">
        <v>0</v>
      </c>
      <c r="FC431">
        <v>0</v>
      </c>
    </row>
    <row r="432" spans="1:159" x14ac:dyDescent="0.25">
      <c r="A432" t="s">
        <v>588</v>
      </c>
      <c r="B432">
        <v>0</v>
      </c>
      <c r="C432">
        <v>0</v>
      </c>
      <c r="D432">
        <v>0</v>
      </c>
      <c r="E432">
        <v>0</v>
      </c>
      <c r="F432">
        <v>0</v>
      </c>
      <c r="G432">
        <v>0</v>
      </c>
      <c r="H432">
        <v>0</v>
      </c>
      <c r="I432">
        <v>0</v>
      </c>
      <c r="J432">
        <v>0</v>
      </c>
      <c r="K432">
        <v>0</v>
      </c>
      <c r="L432">
        <v>0</v>
      </c>
      <c r="M432">
        <v>0</v>
      </c>
      <c r="N432">
        <v>0</v>
      </c>
      <c r="O432">
        <v>0</v>
      </c>
      <c r="P432">
        <v>0</v>
      </c>
      <c r="Q432">
        <v>0</v>
      </c>
      <c r="R432">
        <v>0</v>
      </c>
      <c r="S432">
        <v>0</v>
      </c>
      <c r="T432">
        <v>0</v>
      </c>
      <c r="U432">
        <v>0</v>
      </c>
      <c r="V432">
        <v>1</v>
      </c>
      <c r="W432">
        <v>0</v>
      </c>
      <c r="X432">
        <v>0</v>
      </c>
      <c r="Y432">
        <v>0</v>
      </c>
      <c r="Z432">
        <v>0</v>
      </c>
      <c r="AA432">
        <v>0</v>
      </c>
      <c r="AB432">
        <v>0</v>
      </c>
      <c r="AC432">
        <v>0</v>
      </c>
      <c r="AD432">
        <v>0</v>
      </c>
      <c r="AE432">
        <v>0</v>
      </c>
      <c r="AF432">
        <v>0</v>
      </c>
      <c r="AG432">
        <v>0</v>
      </c>
      <c r="AH432">
        <v>0</v>
      </c>
      <c r="AI432">
        <v>0</v>
      </c>
      <c r="AJ432">
        <v>0</v>
      </c>
      <c r="AK432">
        <v>2</v>
      </c>
      <c r="AL432" s="8">
        <v>0</v>
      </c>
      <c r="AM432">
        <v>0</v>
      </c>
      <c r="AN432">
        <v>0</v>
      </c>
      <c r="AO432">
        <v>0</v>
      </c>
      <c r="AP432">
        <v>0</v>
      </c>
      <c r="AQ432">
        <v>0</v>
      </c>
      <c r="AR432">
        <v>0</v>
      </c>
      <c r="AS432">
        <v>0</v>
      </c>
      <c r="AT432">
        <v>0</v>
      </c>
      <c r="AU432">
        <v>0</v>
      </c>
      <c r="AV432">
        <v>0</v>
      </c>
      <c r="AW432">
        <v>0</v>
      </c>
      <c r="AX432">
        <v>0</v>
      </c>
      <c r="AY432">
        <v>0</v>
      </c>
      <c r="AZ432">
        <v>0</v>
      </c>
      <c r="BA432">
        <v>0</v>
      </c>
      <c r="BB432">
        <v>0</v>
      </c>
      <c r="BC432">
        <v>0</v>
      </c>
      <c r="BD432">
        <v>0</v>
      </c>
      <c r="BE432">
        <v>0</v>
      </c>
      <c r="BF432">
        <v>0</v>
      </c>
      <c r="BG432">
        <v>0</v>
      </c>
      <c r="BH432">
        <v>0</v>
      </c>
      <c r="BI432">
        <v>0</v>
      </c>
      <c r="BJ432">
        <v>0</v>
      </c>
      <c r="BK432">
        <v>0</v>
      </c>
      <c r="BL432">
        <v>0</v>
      </c>
      <c r="BM432">
        <v>0</v>
      </c>
      <c r="BN432">
        <v>0</v>
      </c>
      <c r="BO432">
        <v>0</v>
      </c>
      <c r="BP432">
        <v>0</v>
      </c>
      <c r="BQ432">
        <v>0</v>
      </c>
      <c r="BR432">
        <v>0</v>
      </c>
      <c r="BS432">
        <v>0</v>
      </c>
      <c r="BT432">
        <v>0</v>
      </c>
      <c r="BU432">
        <v>0</v>
      </c>
      <c r="BV432">
        <v>0</v>
      </c>
      <c r="BW432">
        <v>0</v>
      </c>
      <c r="BX432">
        <v>0</v>
      </c>
      <c r="BY432">
        <v>0</v>
      </c>
      <c r="BZ432">
        <v>0</v>
      </c>
      <c r="CA432">
        <v>0</v>
      </c>
      <c r="CB432">
        <v>0</v>
      </c>
      <c r="CC432">
        <v>0</v>
      </c>
      <c r="CD432">
        <v>0</v>
      </c>
      <c r="CE432">
        <v>0</v>
      </c>
      <c r="CF432">
        <v>0</v>
      </c>
      <c r="CG432">
        <v>0</v>
      </c>
      <c r="CH432">
        <v>0</v>
      </c>
      <c r="CI432">
        <v>0</v>
      </c>
      <c r="CJ432">
        <v>0</v>
      </c>
      <c r="CK432">
        <v>0</v>
      </c>
      <c r="CL432">
        <v>0</v>
      </c>
      <c r="CM432">
        <v>0</v>
      </c>
      <c r="CN432">
        <v>0</v>
      </c>
      <c r="CO432">
        <v>0</v>
      </c>
      <c r="CP432">
        <v>0</v>
      </c>
      <c r="CQ432">
        <v>0</v>
      </c>
      <c r="CR432">
        <v>0</v>
      </c>
      <c r="CS432">
        <v>0</v>
      </c>
      <c r="CT432">
        <v>0</v>
      </c>
      <c r="CU432">
        <v>0</v>
      </c>
      <c r="CV432">
        <v>0</v>
      </c>
      <c r="CW432">
        <v>0</v>
      </c>
      <c r="CX432">
        <v>0</v>
      </c>
      <c r="CY432">
        <v>0</v>
      </c>
      <c r="CZ432">
        <v>1</v>
      </c>
      <c r="DA432">
        <v>3</v>
      </c>
      <c r="DB432">
        <v>0</v>
      </c>
      <c r="DC432">
        <v>0</v>
      </c>
      <c r="DD432">
        <v>0</v>
      </c>
      <c r="DE432">
        <v>0</v>
      </c>
      <c r="DF432">
        <v>0</v>
      </c>
      <c r="DG432">
        <v>0</v>
      </c>
      <c r="DH432">
        <v>0</v>
      </c>
      <c r="DI432">
        <v>0</v>
      </c>
      <c r="DJ432">
        <v>0</v>
      </c>
      <c r="DK432">
        <v>0</v>
      </c>
      <c r="DL432">
        <v>0</v>
      </c>
      <c r="DM432">
        <v>0</v>
      </c>
      <c r="DN432">
        <v>0</v>
      </c>
      <c r="DO432">
        <v>0</v>
      </c>
      <c r="DP432">
        <v>0</v>
      </c>
      <c r="DQ432">
        <v>0</v>
      </c>
      <c r="DR432">
        <v>0</v>
      </c>
      <c r="DS432">
        <v>0</v>
      </c>
      <c r="DT432">
        <v>0</v>
      </c>
      <c r="DU432">
        <v>0</v>
      </c>
      <c r="DV432">
        <v>1</v>
      </c>
      <c r="DW432">
        <v>0</v>
      </c>
      <c r="DX432">
        <v>0</v>
      </c>
      <c r="DY432">
        <v>0</v>
      </c>
      <c r="DZ432">
        <v>0</v>
      </c>
      <c r="EA432">
        <v>3</v>
      </c>
      <c r="EB432">
        <v>0</v>
      </c>
      <c r="EC432">
        <v>1</v>
      </c>
      <c r="ED432">
        <v>0</v>
      </c>
      <c r="EE432">
        <v>0</v>
      </c>
      <c r="EF432">
        <v>0</v>
      </c>
      <c r="EG432">
        <v>0</v>
      </c>
      <c r="EH432">
        <v>0</v>
      </c>
      <c r="EI432">
        <v>0</v>
      </c>
      <c r="EJ432">
        <v>0</v>
      </c>
      <c r="EK432">
        <v>0</v>
      </c>
      <c r="EL432">
        <v>0</v>
      </c>
      <c r="EM432">
        <v>0</v>
      </c>
      <c r="EN432">
        <v>0</v>
      </c>
      <c r="EO432">
        <v>0</v>
      </c>
      <c r="EP432">
        <v>0</v>
      </c>
      <c r="EQ432">
        <v>0</v>
      </c>
      <c r="ER432">
        <v>0</v>
      </c>
      <c r="ES432">
        <v>0</v>
      </c>
      <c r="ET432">
        <v>0</v>
      </c>
      <c r="EU432">
        <v>0</v>
      </c>
      <c r="EV432">
        <v>0</v>
      </c>
      <c r="EW432">
        <v>0</v>
      </c>
      <c r="EX432">
        <v>1</v>
      </c>
      <c r="EY432">
        <v>0</v>
      </c>
      <c r="EZ432">
        <v>0</v>
      </c>
      <c r="FA432">
        <v>0</v>
      </c>
      <c r="FB432">
        <v>0</v>
      </c>
      <c r="FC432">
        <v>0</v>
      </c>
    </row>
    <row r="433" spans="1:159" x14ac:dyDescent="0.25">
      <c r="A433" t="s">
        <v>589</v>
      </c>
      <c r="B433">
        <v>0</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s="8">
        <v>0</v>
      </c>
      <c r="AM433">
        <v>0</v>
      </c>
      <c r="AN433">
        <v>0</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0</v>
      </c>
      <c r="BM433">
        <v>0</v>
      </c>
      <c r="BN433">
        <v>0</v>
      </c>
      <c r="BO433">
        <v>0</v>
      </c>
      <c r="BP433">
        <v>0</v>
      </c>
      <c r="BQ433">
        <v>0</v>
      </c>
      <c r="BR433">
        <v>0</v>
      </c>
      <c r="BS433">
        <v>0</v>
      </c>
      <c r="BT433">
        <v>0</v>
      </c>
      <c r="BU433">
        <v>0</v>
      </c>
      <c r="BV433">
        <v>0</v>
      </c>
      <c r="BW433">
        <v>0</v>
      </c>
      <c r="BX433">
        <v>0</v>
      </c>
      <c r="BY433">
        <v>0</v>
      </c>
      <c r="BZ433">
        <v>0</v>
      </c>
      <c r="CA433">
        <v>0</v>
      </c>
      <c r="CB433">
        <v>0</v>
      </c>
      <c r="CC433">
        <v>0</v>
      </c>
      <c r="CD433">
        <v>0</v>
      </c>
      <c r="CE433">
        <v>0</v>
      </c>
      <c r="CF433">
        <v>0</v>
      </c>
      <c r="CG433">
        <v>0</v>
      </c>
      <c r="CH433">
        <v>0</v>
      </c>
      <c r="CI433">
        <v>0</v>
      </c>
      <c r="CJ433">
        <v>0</v>
      </c>
      <c r="CK433">
        <v>0</v>
      </c>
      <c r="CL433">
        <v>0</v>
      </c>
      <c r="CM433">
        <v>0</v>
      </c>
      <c r="CN433">
        <v>0</v>
      </c>
      <c r="CO433">
        <v>0</v>
      </c>
      <c r="CP433">
        <v>0</v>
      </c>
      <c r="CQ433">
        <v>0</v>
      </c>
      <c r="CR433">
        <v>0</v>
      </c>
      <c r="CS433">
        <v>0</v>
      </c>
      <c r="CT433">
        <v>0</v>
      </c>
      <c r="CU433">
        <v>0</v>
      </c>
      <c r="CV433">
        <v>0</v>
      </c>
      <c r="CW433">
        <v>0</v>
      </c>
      <c r="CX433">
        <v>0</v>
      </c>
      <c r="CY433">
        <v>0</v>
      </c>
      <c r="CZ433">
        <v>0</v>
      </c>
      <c r="DA433">
        <v>3</v>
      </c>
      <c r="DB433">
        <v>0</v>
      </c>
      <c r="DC433">
        <v>0</v>
      </c>
      <c r="DD433">
        <v>0</v>
      </c>
      <c r="DE433">
        <v>0</v>
      </c>
      <c r="DF433">
        <v>0</v>
      </c>
      <c r="DG433">
        <v>0</v>
      </c>
      <c r="DH433">
        <v>0</v>
      </c>
      <c r="DI433">
        <v>0</v>
      </c>
      <c r="DJ433">
        <v>0</v>
      </c>
      <c r="DK433">
        <v>0</v>
      </c>
      <c r="DL433">
        <v>0</v>
      </c>
      <c r="DM433">
        <v>0</v>
      </c>
      <c r="DN433">
        <v>0</v>
      </c>
      <c r="DO433">
        <v>0</v>
      </c>
      <c r="DP433">
        <v>0</v>
      </c>
      <c r="DQ433">
        <v>0</v>
      </c>
      <c r="DR433">
        <v>0</v>
      </c>
      <c r="DS433">
        <v>0</v>
      </c>
      <c r="DT433">
        <v>0</v>
      </c>
      <c r="DU433">
        <v>0</v>
      </c>
      <c r="DV433">
        <v>1</v>
      </c>
      <c r="DW433">
        <v>0</v>
      </c>
      <c r="DX433">
        <v>0</v>
      </c>
      <c r="DY433">
        <v>0</v>
      </c>
      <c r="DZ433">
        <v>0</v>
      </c>
      <c r="EA433">
        <v>3</v>
      </c>
      <c r="EB433">
        <v>0</v>
      </c>
      <c r="EC433">
        <v>1</v>
      </c>
      <c r="ED433">
        <v>0</v>
      </c>
      <c r="EE433">
        <v>0</v>
      </c>
      <c r="EF433">
        <v>0</v>
      </c>
      <c r="EG433">
        <v>0</v>
      </c>
      <c r="EH433">
        <v>0</v>
      </c>
      <c r="EI433">
        <v>0</v>
      </c>
      <c r="EJ433">
        <v>0</v>
      </c>
      <c r="EK433">
        <v>2</v>
      </c>
      <c r="EL433">
        <v>0</v>
      </c>
      <c r="EM433">
        <v>0</v>
      </c>
      <c r="EN433">
        <v>0</v>
      </c>
      <c r="EO433">
        <v>0</v>
      </c>
      <c r="EP433">
        <v>0</v>
      </c>
      <c r="EQ433">
        <v>0</v>
      </c>
      <c r="ER433">
        <v>0</v>
      </c>
      <c r="ES433">
        <v>0</v>
      </c>
      <c r="ET433">
        <v>0</v>
      </c>
      <c r="EU433">
        <v>0</v>
      </c>
      <c r="EV433">
        <v>0</v>
      </c>
      <c r="EW433">
        <v>0</v>
      </c>
      <c r="EX433">
        <v>0</v>
      </c>
      <c r="EY433">
        <v>0</v>
      </c>
      <c r="EZ433">
        <v>0</v>
      </c>
      <c r="FA433">
        <v>0</v>
      </c>
      <c r="FB433">
        <v>0</v>
      </c>
      <c r="FC433">
        <v>0</v>
      </c>
    </row>
    <row r="434" spans="1:159" x14ac:dyDescent="0.25">
      <c r="A434" t="s">
        <v>590</v>
      </c>
      <c r="B434">
        <v>0</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s="8">
        <v>0</v>
      </c>
      <c r="AM434">
        <v>0</v>
      </c>
      <c r="AN434">
        <v>0</v>
      </c>
      <c r="AO434">
        <v>0</v>
      </c>
      <c r="AP434">
        <v>0</v>
      </c>
      <c r="AQ434">
        <v>0</v>
      </c>
      <c r="AR434">
        <v>0</v>
      </c>
      <c r="AS434">
        <v>2</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0</v>
      </c>
      <c r="BQ434">
        <v>0</v>
      </c>
      <c r="BR434">
        <v>0</v>
      </c>
      <c r="BS434">
        <v>0</v>
      </c>
      <c r="BT434">
        <v>0</v>
      </c>
      <c r="BU434">
        <v>0</v>
      </c>
      <c r="BV434">
        <v>0</v>
      </c>
      <c r="BW434">
        <v>0</v>
      </c>
      <c r="BX434">
        <v>0</v>
      </c>
      <c r="BY434">
        <v>0</v>
      </c>
      <c r="BZ434">
        <v>0</v>
      </c>
      <c r="CA434">
        <v>0</v>
      </c>
      <c r="CB434">
        <v>0</v>
      </c>
      <c r="CC434">
        <v>0</v>
      </c>
      <c r="CD434">
        <v>0</v>
      </c>
      <c r="CE434">
        <v>0</v>
      </c>
      <c r="CF434">
        <v>0</v>
      </c>
      <c r="CG434">
        <v>0</v>
      </c>
      <c r="CH434">
        <v>0</v>
      </c>
      <c r="CI434">
        <v>0</v>
      </c>
      <c r="CJ434">
        <v>0</v>
      </c>
      <c r="CK434">
        <v>0</v>
      </c>
      <c r="CL434">
        <v>0</v>
      </c>
      <c r="CM434">
        <v>0</v>
      </c>
      <c r="CN434">
        <v>0</v>
      </c>
      <c r="CO434">
        <v>0</v>
      </c>
      <c r="CP434">
        <v>0</v>
      </c>
      <c r="CQ434">
        <v>0</v>
      </c>
      <c r="CR434">
        <v>0</v>
      </c>
      <c r="CS434">
        <v>0</v>
      </c>
      <c r="CT434">
        <v>0</v>
      </c>
      <c r="CU434">
        <v>2</v>
      </c>
      <c r="CV434">
        <v>0</v>
      </c>
      <c r="CW434">
        <v>0</v>
      </c>
      <c r="CX434">
        <v>0</v>
      </c>
      <c r="CY434">
        <v>0</v>
      </c>
      <c r="CZ434">
        <v>2</v>
      </c>
      <c r="DA434">
        <v>3</v>
      </c>
      <c r="DB434">
        <v>0</v>
      </c>
      <c r="DC434">
        <v>0</v>
      </c>
      <c r="DD434">
        <v>0</v>
      </c>
      <c r="DE434">
        <v>0</v>
      </c>
      <c r="DF434">
        <v>1</v>
      </c>
      <c r="DG434">
        <v>0</v>
      </c>
      <c r="DH434">
        <v>0</v>
      </c>
      <c r="DI434">
        <v>0</v>
      </c>
      <c r="DJ434">
        <v>0</v>
      </c>
      <c r="DK434">
        <v>0</v>
      </c>
      <c r="DL434">
        <v>0</v>
      </c>
      <c r="DM434">
        <v>0</v>
      </c>
      <c r="DN434">
        <v>0</v>
      </c>
      <c r="DO434">
        <v>0</v>
      </c>
      <c r="DP434">
        <v>0</v>
      </c>
      <c r="DQ434">
        <v>0</v>
      </c>
      <c r="DR434">
        <v>0</v>
      </c>
      <c r="DS434">
        <v>0</v>
      </c>
      <c r="DT434">
        <v>0</v>
      </c>
      <c r="DU434">
        <v>0</v>
      </c>
      <c r="DV434">
        <v>2</v>
      </c>
      <c r="DW434">
        <v>0</v>
      </c>
      <c r="DX434">
        <v>0</v>
      </c>
      <c r="DY434">
        <v>0</v>
      </c>
      <c r="DZ434">
        <v>2</v>
      </c>
      <c r="EA434">
        <v>2</v>
      </c>
      <c r="EB434">
        <v>2</v>
      </c>
      <c r="EC434">
        <v>2</v>
      </c>
      <c r="ED434">
        <v>0</v>
      </c>
      <c r="EE434">
        <v>0</v>
      </c>
      <c r="EF434">
        <v>0</v>
      </c>
      <c r="EG434">
        <v>0</v>
      </c>
      <c r="EH434">
        <v>0</v>
      </c>
      <c r="EI434">
        <v>0</v>
      </c>
      <c r="EJ434">
        <v>0</v>
      </c>
      <c r="EK434">
        <v>2</v>
      </c>
      <c r="EL434">
        <v>0</v>
      </c>
      <c r="EM434">
        <v>0</v>
      </c>
      <c r="EN434">
        <v>0</v>
      </c>
      <c r="EO434">
        <v>0</v>
      </c>
      <c r="EP434">
        <v>0</v>
      </c>
      <c r="EQ434">
        <v>0</v>
      </c>
      <c r="ER434">
        <v>0</v>
      </c>
      <c r="ES434">
        <v>0</v>
      </c>
      <c r="ET434">
        <v>0</v>
      </c>
      <c r="EU434">
        <v>0</v>
      </c>
      <c r="EV434">
        <v>0</v>
      </c>
      <c r="EW434">
        <v>0</v>
      </c>
      <c r="EX434">
        <v>0</v>
      </c>
      <c r="EY434">
        <v>0</v>
      </c>
      <c r="EZ434">
        <v>0</v>
      </c>
      <c r="FA434">
        <v>0</v>
      </c>
      <c r="FB434">
        <v>0</v>
      </c>
      <c r="FC434">
        <v>0</v>
      </c>
    </row>
    <row r="435" spans="1:159" x14ac:dyDescent="0.25">
      <c r="A435" t="s">
        <v>591</v>
      </c>
      <c r="B435">
        <v>0</v>
      </c>
      <c r="C435">
        <v>0</v>
      </c>
      <c r="D435">
        <v>0</v>
      </c>
      <c r="E435">
        <v>0</v>
      </c>
      <c r="F435">
        <v>0</v>
      </c>
      <c r="G435">
        <v>0</v>
      </c>
      <c r="H435">
        <v>0</v>
      </c>
      <c r="I435">
        <v>0</v>
      </c>
      <c r="J435">
        <v>0</v>
      </c>
      <c r="K435">
        <v>0</v>
      </c>
      <c r="L435">
        <v>0</v>
      </c>
      <c r="M435">
        <v>0</v>
      </c>
      <c r="N435">
        <v>0</v>
      </c>
      <c r="O435">
        <v>0</v>
      </c>
      <c r="P435">
        <v>0</v>
      </c>
      <c r="Q435">
        <v>1</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s="8">
        <v>0</v>
      </c>
      <c r="AM435">
        <v>0</v>
      </c>
      <c r="AN435">
        <v>0</v>
      </c>
      <c r="AO435">
        <v>1</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c r="BQ435">
        <v>0</v>
      </c>
      <c r="BR435">
        <v>0</v>
      </c>
      <c r="BS435">
        <v>0</v>
      </c>
      <c r="BT435">
        <v>0</v>
      </c>
      <c r="BU435">
        <v>0</v>
      </c>
      <c r="BV435">
        <v>0</v>
      </c>
      <c r="BW435">
        <v>0</v>
      </c>
      <c r="BX435">
        <v>0</v>
      </c>
      <c r="BY435">
        <v>0</v>
      </c>
      <c r="BZ435">
        <v>0</v>
      </c>
      <c r="CA435">
        <v>0</v>
      </c>
      <c r="CB435">
        <v>0</v>
      </c>
      <c r="CC435">
        <v>0</v>
      </c>
      <c r="CD435">
        <v>0</v>
      </c>
      <c r="CE435">
        <v>0</v>
      </c>
      <c r="CF435">
        <v>0</v>
      </c>
      <c r="CG435">
        <v>0</v>
      </c>
      <c r="CH435">
        <v>0</v>
      </c>
      <c r="CI435">
        <v>0</v>
      </c>
      <c r="CJ435">
        <v>0</v>
      </c>
      <c r="CK435">
        <v>0</v>
      </c>
      <c r="CL435">
        <v>0</v>
      </c>
      <c r="CM435">
        <v>0</v>
      </c>
      <c r="CN435">
        <v>0</v>
      </c>
      <c r="CO435">
        <v>0</v>
      </c>
      <c r="CP435">
        <v>0</v>
      </c>
      <c r="CQ435">
        <v>0</v>
      </c>
      <c r="CR435">
        <v>0</v>
      </c>
      <c r="CS435">
        <v>0</v>
      </c>
      <c r="CT435">
        <v>0</v>
      </c>
      <c r="CU435">
        <v>0</v>
      </c>
      <c r="CV435">
        <v>0</v>
      </c>
      <c r="CW435">
        <v>0</v>
      </c>
      <c r="CX435">
        <v>0</v>
      </c>
      <c r="CY435">
        <v>0</v>
      </c>
      <c r="CZ435">
        <v>0</v>
      </c>
      <c r="DA435">
        <v>3</v>
      </c>
      <c r="DB435">
        <v>0</v>
      </c>
      <c r="DC435">
        <v>0</v>
      </c>
      <c r="DD435">
        <v>0</v>
      </c>
      <c r="DE435">
        <v>0</v>
      </c>
      <c r="DF435">
        <v>1</v>
      </c>
      <c r="DG435">
        <v>0</v>
      </c>
      <c r="DH435">
        <v>0</v>
      </c>
      <c r="DI435">
        <v>0</v>
      </c>
      <c r="DJ435">
        <v>0</v>
      </c>
      <c r="DK435">
        <v>0</v>
      </c>
      <c r="DL435">
        <v>0</v>
      </c>
      <c r="DM435">
        <v>0</v>
      </c>
      <c r="DN435">
        <v>0</v>
      </c>
      <c r="DO435">
        <v>0</v>
      </c>
      <c r="DP435">
        <v>0</v>
      </c>
      <c r="DQ435">
        <v>0</v>
      </c>
      <c r="DR435">
        <v>0</v>
      </c>
      <c r="DS435">
        <v>0</v>
      </c>
      <c r="DT435">
        <v>0</v>
      </c>
      <c r="DU435">
        <v>0</v>
      </c>
      <c r="DV435">
        <v>2</v>
      </c>
      <c r="DW435">
        <v>0</v>
      </c>
      <c r="DX435">
        <v>0</v>
      </c>
      <c r="DY435">
        <v>0</v>
      </c>
      <c r="DZ435">
        <v>2</v>
      </c>
      <c r="EA435">
        <v>3</v>
      </c>
      <c r="EB435">
        <v>0</v>
      </c>
      <c r="EC435">
        <v>3</v>
      </c>
      <c r="ED435">
        <v>0</v>
      </c>
      <c r="EE435">
        <v>0</v>
      </c>
      <c r="EF435">
        <v>0</v>
      </c>
      <c r="EG435">
        <v>1</v>
      </c>
      <c r="EH435">
        <v>0</v>
      </c>
      <c r="EI435">
        <v>0</v>
      </c>
      <c r="EJ435">
        <v>0</v>
      </c>
      <c r="EK435">
        <v>1</v>
      </c>
      <c r="EL435">
        <v>0</v>
      </c>
      <c r="EM435">
        <v>0</v>
      </c>
      <c r="EN435">
        <v>0</v>
      </c>
      <c r="EO435">
        <v>1</v>
      </c>
      <c r="EP435">
        <v>0</v>
      </c>
      <c r="EQ435">
        <v>0</v>
      </c>
      <c r="ER435">
        <v>0</v>
      </c>
      <c r="ES435">
        <v>0</v>
      </c>
      <c r="ET435">
        <v>0</v>
      </c>
      <c r="EU435">
        <v>0</v>
      </c>
      <c r="EV435">
        <v>0</v>
      </c>
      <c r="EW435">
        <v>0</v>
      </c>
      <c r="EX435">
        <v>2</v>
      </c>
      <c r="EY435">
        <v>0</v>
      </c>
      <c r="EZ435">
        <v>0</v>
      </c>
      <c r="FA435">
        <v>0</v>
      </c>
      <c r="FB435">
        <v>0</v>
      </c>
      <c r="FC435">
        <v>0</v>
      </c>
    </row>
    <row r="436" spans="1:159" x14ac:dyDescent="0.25">
      <c r="A436" t="s">
        <v>592</v>
      </c>
      <c r="B436">
        <v>0</v>
      </c>
      <c r="C436">
        <v>0</v>
      </c>
      <c r="D436">
        <v>0</v>
      </c>
      <c r="E436">
        <v>0</v>
      </c>
      <c r="F436">
        <v>0</v>
      </c>
      <c r="G436">
        <v>0</v>
      </c>
      <c r="H436">
        <v>0</v>
      </c>
      <c r="I436">
        <v>0</v>
      </c>
      <c r="J436">
        <v>0</v>
      </c>
      <c r="K436">
        <v>0</v>
      </c>
      <c r="L436">
        <v>0</v>
      </c>
      <c r="M436">
        <v>0</v>
      </c>
      <c r="N436">
        <v>0</v>
      </c>
      <c r="O436">
        <v>0</v>
      </c>
      <c r="P436">
        <v>0</v>
      </c>
      <c r="Q436">
        <v>0</v>
      </c>
      <c r="R436">
        <v>0</v>
      </c>
      <c r="S436">
        <v>0</v>
      </c>
      <c r="T436">
        <v>0</v>
      </c>
      <c r="U436">
        <v>0</v>
      </c>
      <c r="V436">
        <v>1</v>
      </c>
      <c r="W436">
        <v>0</v>
      </c>
      <c r="X436">
        <v>0</v>
      </c>
      <c r="Y436">
        <v>0</v>
      </c>
      <c r="Z436">
        <v>0</v>
      </c>
      <c r="AA436">
        <v>0</v>
      </c>
      <c r="AB436">
        <v>0</v>
      </c>
      <c r="AC436">
        <v>0</v>
      </c>
      <c r="AD436">
        <v>0</v>
      </c>
      <c r="AE436">
        <v>0</v>
      </c>
      <c r="AF436">
        <v>0</v>
      </c>
      <c r="AG436">
        <v>0</v>
      </c>
      <c r="AH436">
        <v>0</v>
      </c>
      <c r="AI436">
        <v>0</v>
      </c>
      <c r="AJ436">
        <v>0</v>
      </c>
      <c r="AK436">
        <v>0</v>
      </c>
      <c r="AL436" s="8">
        <v>0</v>
      </c>
      <c r="AM436">
        <v>0</v>
      </c>
      <c r="AN436">
        <v>0</v>
      </c>
      <c r="AO436">
        <v>1</v>
      </c>
      <c r="AP436">
        <v>0</v>
      </c>
      <c r="AQ436">
        <v>0</v>
      </c>
      <c r="AR436">
        <v>0</v>
      </c>
      <c r="AS436">
        <v>2</v>
      </c>
      <c r="AT436">
        <v>0</v>
      </c>
      <c r="AU436">
        <v>0</v>
      </c>
      <c r="AV436">
        <v>2</v>
      </c>
      <c r="AW436">
        <v>0</v>
      </c>
      <c r="AX436">
        <v>0</v>
      </c>
      <c r="AY436">
        <v>0</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2</v>
      </c>
      <c r="BS436">
        <v>0</v>
      </c>
      <c r="BT436">
        <v>0</v>
      </c>
      <c r="BU436">
        <v>0</v>
      </c>
      <c r="BV436">
        <v>0</v>
      </c>
      <c r="BW436">
        <v>0</v>
      </c>
      <c r="BX436">
        <v>0</v>
      </c>
      <c r="BY436">
        <v>0</v>
      </c>
      <c r="BZ436">
        <v>0</v>
      </c>
      <c r="CA436">
        <v>0</v>
      </c>
      <c r="CB436">
        <v>0</v>
      </c>
      <c r="CC436">
        <v>0</v>
      </c>
      <c r="CD436">
        <v>0</v>
      </c>
      <c r="CE436">
        <v>0</v>
      </c>
      <c r="CF436">
        <v>0</v>
      </c>
      <c r="CG436">
        <v>0</v>
      </c>
      <c r="CH436">
        <v>0</v>
      </c>
      <c r="CI436">
        <v>0</v>
      </c>
      <c r="CJ436">
        <v>0</v>
      </c>
      <c r="CK436">
        <v>0</v>
      </c>
      <c r="CL436">
        <v>0</v>
      </c>
      <c r="CM436">
        <v>0</v>
      </c>
      <c r="CN436">
        <v>0</v>
      </c>
      <c r="CO436">
        <v>0</v>
      </c>
      <c r="CP436">
        <v>0</v>
      </c>
      <c r="CQ436">
        <v>0</v>
      </c>
      <c r="CR436">
        <v>0</v>
      </c>
      <c r="CS436">
        <v>0</v>
      </c>
      <c r="CT436">
        <v>0</v>
      </c>
      <c r="CU436">
        <v>0</v>
      </c>
      <c r="CV436">
        <v>0</v>
      </c>
      <c r="CW436">
        <v>0</v>
      </c>
      <c r="CX436">
        <v>0</v>
      </c>
      <c r="CY436">
        <v>0</v>
      </c>
      <c r="CZ436">
        <v>0</v>
      </c>
      <c r="DA436">
        <v>3</v>
      </c>
      <c r="DB436">
        <v>0</v>
      </c>
      <c r="DC436">
        <v>0</v>
      </c>
      <c r="DD436">
        <v>0</v>
      </c>
      <c r="DE436">
        <v>0</v>
      </c>
      <c r="DF436">
        <v>1</v>
      </c>
      <c r="DG436">
        <v>0</v>
      </c>
      <c r="DH436">
        <v>0</v>
      </c>
      <c r="DI436">
        <v>0</v>
      </c>
      <c r="DJ436">
        <v>0</v>
      </c>
      <c r="DK436">
        <v>0</v>
      </c>
      <c r="DL436">
        <v>0</v>
      </c>
      <c r="DM436">
        <v>0</v>
      </c>
      <c r="DN436">
        <v>0</v>
      </c>
      <c r="DO436">
        <v>0</v>
      </c>
      <c r="DP436">
        <v>0</v>
      </c>
      <c r="DQ436">
        <v>0</v>
      </c>
      <c r="DR436">
        <v>0</v>
      </c>
      <c r="DS436">
        <v>0</v>
      </c>
      <c r="DT436">
        <v>0</v>
      </c>
      <c r="DU436">
        <v>0</v>
      </c>
      <c r="DV436">
        <v>2</v>
      </c>
      <c r="DW436">
        <v>0</v>
      </c>
      <c r="DX436">
        <v>0</v>
      </c>
      <c r="DY436">
        <v>0</v>
      </c>
      <c r="DZ436">
        <v>3</v>
      </c>
      <c r="EA436">
        <v>3</v>
      </c>
      <c r="EB436">
        <v>3</v>
      </c>
      <c r="EC436">
        <v>3</v>
      </c>
      <c r="ED436">
        <v>0</v>
      </c>
      <c r="EE436">
        <v>0</v>
      </c>
      <c r="EF436">
        <v>0</v>
      </c>
      <c r="EG436">
        <v>0</v>
      </c>
      <c r="EH436">
        <v>0</v>
      </c>
      <c r="EI436">
        <v>0</v>
      </c>
      <c r="EJ436">
        <v>0</v>
      </c>
      <c r="EK436">
        <v>3</v>
      </c>
      <c r="EL436">
        <v>0</v>
      </c>
      <c r="EM436">
        <v>0</v>
      </c>
      <c r="EN436">
        <v>0</v>
      </c>
      <c r="EO436">
        <v>0</v>
      </c>
      <c r="EP436">
        <v>0</v>
      </c>
      <c r="EQ436">
        <v>0</v>
      </c>
      <c r="ER436">
        <v>0</v>
      </c>
      <c r="ES436">
        <v>0</v>
      </c>
      <c r="ET436">
        <v>0</v>
      </c>
      <c r="EU436">
        <v>0</v>
      </c>
      <c r="EV436">
        <v>0</v>
      </c>
      <c r="EW436">
        <v>0</v>
      </c>
      <c r="EX436">
        <v>2</v>
      </c>
      <c r="EY436">
        <v>0</v>
      </c>
      <c r="EZ436">
        <v>0</v>
      </c>
      <c r="FA436">
        <v>0</v>
      </c>
      <c r="FB436">
        <v>0</v>
      </c>
      <c r="FC436">
        <v>0</v>
      </c>
    </row>
    <row r="437" spans="1:159" x14ac:dyDescent="0.25">
      <c r="A437" t="s">
        <v>593</v>
      </c>
      <c r="B437">
        <v>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s="8">
        <v>0</v>
      </c>
      <c r="AM437">
        <v>0</v>
      </c>
      <c r="AN437">
        <v>0</v>
      </c>
      <c r="AO437">
        <v>1</v>
      </c>
      <c r="AP437">
        <v>0</v>
      </c>
      <c r="AQ437">
        <v>0</v>
      </c>
      <c r="AR437">
        <v>0</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v>0</v>
      </c>
      <c r="BT437">
        <v>0</v>
      </c>
      <c r="BU437">
        <v>0</v>
      </c>
      <c r="BV437">
        <v>0</v>
      </c>
      <c r="BW437">
        <v>0</v>
      </c>
      <c r="BX437">
        <v>0</v>
      </c>
      <c r="BY437">
        <v>0</v>
      </c>
      <c r="BZ437">
        <v>0</v>
      </c>
      <c r="CA437">
        <v>0</v>
      </c>
      <c r="CB437">
        <v>0</v>
      </c>
      <c r="CC437">
        <v>0</v>
      </c>
      <c r="CD437">
        <v>0</v>
      </c>
      <c r="CE437">
        <v>0</v>
      </c>
      <c r="CF437">
        <v>0</v>
      </c>
      <c r="CG437">
        <v>0</v>
      </c>
      <c r="CH437">
        <v>0</v>
      </c>
      <c r="CI437">
        <v>0</v>
      </c>
      <c r="CJ437">
        <v>0</v>
      </c>
      <c r="CK437">
        <v>0</v>
      </c>
      <c r="CL437">
        <v>0</v>
      </c>
      <c r="CM437">
        <v>0</v>
      </c>
      <c r="CN437">
        <v>0</v>
      </c>
      <c r="CO437">
        <v>0</v>
      </c>
      <c r="CP437">
        <v>0</v>
      </c>
      <c r="CQ437">
        <v>0</v>
      </c>
      <c r="CR437">
        <v>0</v>
      </c>
      <c r="CS437">
        <v>0</v>
      </c>
      <c r="CT437">
        <v>0</v>
      </c>
      <c r="CU437">
        <v>0</v>
      </c>
      <c r="CV437">
        <v>0</v>
      </c>
      <c r="CW437">
        <v>0</v>
      </c>
      <c r="CX437">
        <v>0</v>
      </c>
      <c r="CY437">
        <v>0</v>
      </c>
      <c r="CZ437">
        <v>0</v>
      </c>
      <c r="DA437">
        <v>3</v>
      </c>
      <c r="DB437">
        <v>0</v>
      </c>
      <c r="DC437">
        <v>0</v>
      </c>
      <c r="DD437">
        <v>0</v>
      </c>
      <c r="DE437">
        <v>0</v>
      </c>
      <c r="DF437">
        <v>0</v>
      </c>
      <c r="DG437">
        <v>0</v>
      </c>
      <c r="DH437">
        <v>0</v>
      </c>
      <c r="DI437">
        <v>0</v>
      </c>
      <c r="DJ437">
        <v>0</v>
      </c>
      <c r="DK437">
        <v>0</v>
      </c>
      <c r="DL437">
        <v>0</v>
      </c>
      <c r="DM437">
        <v>0</v>
      </c>
      <c r="DN437">
        <v>0</v>
      </c>
      <c r="DO437">
        <v>0</v>
      </c>
      <c r="DP437">
        <v>0</v>
      </c>
      <c r="DQ437">
        <v>0</v>
      </c>
      <c r="DR437">
        <v>0</v>
      </c>
      <c r="DS437">
        <v>0</v>
      </c>
      <c r="DT437">
        <v>0</v>
      </c>
      <c r="DU437">
        <v>0</v>
      </c>
      <c r="DV437">
        <v>1</v>
      </c>
      <c r="DW437">
        <v>0</v>
      </c>
      <c r="DX437">
        <v>0</v>
      </c>
      <c r="DY437">
        <v>0</v>
      </c>
      <c r="DZ437">
        <v>2</v>
      </c>
      <c r="EA437">
        <v>3</v>
      </c>
      <c r="EB437">
        <v>0</v>
      </c>
      <c r="EC437">
        <v>2</v>
      </c>
      <c r="ED437">
        <v>0</v>
      </c>
      <c r="EE437">
        <v>0</v>
      </c>
      <c r="EF437">
        <v>0</v>
      </c>
      <c r="EG437">
        <v>0</v>
      </c>
      <c r="EH437">
        <v>0</v>
      </c>
      <c r="EI437">
        <v>0</v>
      </c>
      <c r="EJ437">
        <v>0</v>
      </c>
      <c r="EK437">
        <v>0</v>
      </c>
      <c r="EL437">
        <v>0</v>
      </c>
      <c r="EM437">
        <v>0</v>
      </c>
      <c r="EN437">
        <v>0</v>
      </c>
      <c r="EO437">
        <v>0</v>
      </c>
      <c r="EP437">
        <v>0</v>
      </c>
      <c r="EQ437">
        <v>0</v>
      </c>
      <c r="ER437">
        <v>0</v>
      </c>
      <c r="ES437">
        <v>0</v>
      </c>
      <c r="ET437">
        <v>0</v>
      </c>
      <c r="EU437">
        <v>0</v>
      </c>
      <c r="EV437">
        <v>0</v>
      </c>
      <c r="EW437">
        <v>0</v>
      </c>
      <c r="EX437">
        <v>2</v>
      </c>
      <c r="EY437">
        <v>0</v>
      </c>
      <c r="EZ437">
        <v>0</v>
      </c>
      <c r="FA437">
        <v>0</v>
      </c>
      <c r="FB437">
        <v>0</v>
      </c>
      <c r="FC437">
        <v>0</v>
      </c>
    </row>
    <row r="438" spans="1:159" x14ac:dyDescent="0.25">
      <c r="A438" t="s">
        <v>594</v>
      </c>
      <c r="B438">
        <v>0</v>
      </c>
      <c r="C438">
        <v>0</v>
      </c>
      <c r="D438">
        <v>0</v>
      </c>
      <c r="E438">
        <v>0</v>
      </c>
      <c r="F438">
        <v>0</v>
      </c>
      <c r="G438">
        <v>0</v>
      </c>
      <c r="H438">
        <v>0</v>
      </c>
      <c r="I438">
        <v>0</v>
      </c>
      <c r="J438">
        <v>0</v>
      </c>
      <c r="K438">
        <v>0</v>
      </c>
      <c r="L438">
        <v>0</v>
      </c>
      <c r="M438">
        <v>0</v>
      </c>
      <c r="N438">
        <v>0</v>
      </c>
      <c r="O438">
        <v>0</v>
      </c>
      <c r="P438">
        <v>0</v>
      </c>
      <c r="Q438">
        <v>0</v>
      </c>
      <c r="R438">
        <v>0</v>
      </c>
      <c r="S438">
        <v>0</v>
      </c>
      <c r="T438">
        <v>0</v>
      </c>
      <c r="U438">
        <v>0</v>
      </c>
      <c r="V438">
        <v>2</v>
      </c>
      <c r="W438">
        <v>0</v>
      </c>
      <c r="X438">
        <v>0</v>
      </c>
      <c r="Y438">
        <v>0</v>
      </c>
      <c r="Z438">
        <v>0</v>
      </c>
      <c r="AA438">
        <v>0</v>
      </c>
      <c r="AB438">
        <v>0</v>
      </c>
      <c r="AC438">
        <v>0</v>
      </c>
      <c r="AD438">
        <v>0</v>
      </c>
      <c r="AE438">
        <v>0</v>
      </c>
      <c r="AF438">
        <v>0</v>
      </c>
      <c r="AG438">
        <v>0</v>
      </c>
      <c r="AH438">
        <v>0</v>
      </c>
      <c r="AI438">
        <v>0</v>
      </c>
      <c r="AJ438">
        <v>0</v>
      </c>
      <c r="AK438">
        <v>0</v>
      </c>
      <c r="AL438" s="8">
        <v>0</v>
      </c>
      <c r="AM438">
        <v>0</v>
      </c>
      <c r="AN438">
        <v>0</v>
      </c>
      <c r="AO438">
        <v>0</v>
      </c>
      <c r="AP438">
        <v>0</v>
      </c>
      <c r="AQ438">
        <v>0</v>
      </c>
      <c r="AR438">
        <v>0</v>
      </c>
      <c r="AS438">
        <v>3</v>
      </c>
      <c r="AT438">
        <v>0</v>
      </c>
      <c r="AU438">
        <v>0</v>
      </c>
      <c r="AV438">
        <v>1</v>
      </c>
      <c r="AW438">
        <v>0</v>
      </c>
      <c r="AX438">
        <v>0</v>
      </c>
      <c r="AY438">
        <v>0</v>
      </c>
      <c r="AZ438">
        <v>0</v>
      </c>
      <c r="BA438">
        <v>0</v>
      </c>
      <c r="BB438">
        <v>0</v>
      </c>
      <c r="BC438">
        <v>0</v>
      </c>
      <c r="BD438">
        <v>0</v>
      </c>
      <c r="BE438">
        <v>0</v>
      </c>
      <c r="BF438">
        <v>0</v>
      </c>
      <c r="BG438">
        <v>0</v>
      </c>
      <c r="BH438">
        <v>0</v>
      </c>
      <c r="BI438">
        <v>0</v>
      </c>
      <c r="BJ438">
        <v>0</v>
      </c>
      <c r="BK438">
        <v>0</v>
      </c>
      <c r="BL438">
        <v>0</v>
      </c>
      <c r="BM438">
        <v>0</v>
      </c>
      <c r="BN438">
        <v>0</v>
      </c>
      <c r="BO438">
        <v>0</v>
      </c>
      <c r="BP438">
        <v>0</v>
      </c>
      <c r="BQ438">
        <v>0</v>
      </c>
      <c r="BR438">
        <v>1</v>
      </c>
      <c r="BS438">
        <v>0</v>
      </c>
      <c r="BT438">
        <v>0</v>
      </c>
      <c r="BU438">
        <v>0</v>
      </c>
      <c r="BV438">
        <v>0</v>
      </c>
      <c r="BW438">
        <v>0</v>
      </c>
      <c r="BX438">
        <v>0</v>
      </c>
      <c r="BY438">
        <v>0</v>
      </c>
      <c r="BZ438">
        <v>0</v>
      </c>
      <c r="CA438">
        <v>0</v>
      </c>
      <c r="CB438">
        <v>0</v>
      </c>
      <c r="CC438">
        <v>0</v>
      </c>
      <c r="CD438">
        <v>0</v>
      </c>
      <c r="CE438">
        <v>0</v>
      </c>
      <c r="CF438">
        <v>0</v>
      </c>
      <c r="CG438">
        <v>0</v>
      </c>
      <c r="CH438">
        <v>0</v>
      </c>
      <c r="CI438">
        <v>0</v>
      </c>
      <c r="CJ438">
        <v>0</v>
      </c>
      <c r="CK438">
        <v>0</v>
      </c>
      <c r="CL438">
        <v>0</v>
      </c>
      <c r="CM438">
        <v>0</v>
      </c>
      <c r="CN438">
        <v>0</v>
      </c>
      <c r="CO438">
        <v>0</v>
      </c>
      <c r="CP438">
        <v>0</v>
      </c>
      <c r="CQ438">
        <v>0</v>
      </c>
      <c r="CR438">
        <v>0</v>
      </c>
      <c r="CS438">
        <v>1</v>
      </c>
      <c r="CT438">
        <v>0</v>
      </c>
      <c r="CU438">
        <v>0</v>
      </c>
      <c r="CV438">
        <v>0</v>
      </c>
      <c r="CW438">
        <v>0</v>
      </c>
      <c r="CX438">
        <v>0</v>
      </c>
      <c r="CY438">
        <v>0</v>
      </c>
      <c r="CZ438">
        <v>0</v>
      </c>
      <c r="DA438">
        <v>4</v>
      </c>
      <c r="DB438">
        <v>0</v>
      </c>
      <c r="DC438">
        <v>2</v>
      </c>
      <c r="DD438">
        <v>0</v>
      </c>
      <c r="DE438">
        <v>0</v>
      </c>
      <c r="DF438">
        <v>2</v>
      </c>
      <c r="DG438">
        <v>0</v>
      </c>
      <c r="DH438">
        <v>0</v>
      </c>
      <c r="DI438">
        <v>0</v>
      </c>
      <c r="DJ438">
        <v>0</v>
      </c>
      <c r="DK438">
        <v>0</v>
      </c>
      <c r="DL438">
        <v>0</v>
      </c>
      <c r="DM438">
        <v>0</v>
      </c>
      <c r="DN438">
        <v>0</v>
      </c>
      <c r="DO438">
        <v>0</v>
      </c>
      <c r="DP438">
        <v>0</v>
      </c>
      <c r="DQ438">
        <v>0</v>
      </c>
      <c r="DR438">
        <v>0</v>
      </c>
      <c r="DS438">
        <v>0</v>
      </c>
      <c r="DT438">
        <v>0</v>
      </c>
      <c r="DU438">
        <v>0</v>
      </c>
      <c r="DV438">
        <v>2</v>
      </c>
      <c r="DW438">
        <v>0</v>
      </c>
      <c r="DX438">
        <v>0</v>
      </c>
      <c r="DY438">
        <v>0</v>
      </c>
      <c r="DZ438">
        <v>2</v>
      </c>
      <c r="EA438">
        <v>3</v>
      </c>
      <c r="EB438">
        <v>2</v>
      </c>
      <c r="EC438">
        <v>3</v>
      </c>
      <c r="ED438">
        <v>0</v>
      </c>
      <c r="EE438">
        <v>0</v>
      </c>
      <c r="EF438">
        <v>0</v>
      </c>
      <c r="EG438">
        <v>0</v>
      </c>
      <c r="EH438">
        <v>0</v>
      </c>
      <c r="EI438">
        <v>0</v>
      </c>
      <c r="EJ438">
        <v>0</v>
      </c>
      <c r="EK438">
        <v>2</v>
      </c>
      <c r="EL438">
        <v>0</v>
      </c>
      <c r="EM438">
        <v>2</v>
      </c>
      <c r="EN438">
        <v>1</v>
      </c>
      <c r="EO438">
        <v>0</v>
      </c>
      <c r="EP438">
        <v>0</v>
      </c>
      <c r="EQ438">
        <v>0</v>
      </c>
      <c r="ER438">
        <v>0</v>
      </c>
      <c r="ES438">
        <v>0</v>
      </c>
      <c r="ET438">
        <v>0</v>
      </c>
      <c r="EU438">
        <v>0</v>
      </c>
      <c r="EV438">
        <v>0</v>
      </c>
      <c r="EW438">
        <v>0</v>
      </c>
      <c r="EX438">
        <v>2</v>
      </c>
      <c r="EY438">
        <v>0</v>
      </c>
      <c r="EZ438">
        <v>0</v>
      </c>
      <c r="FA438">
        <v>0</v>
      </c>
      <c r="FB438">
        <v>2</v>
      </c>
      <c r="FC438">
        <v>0</v>
      </c>
    </row>
    <row r="439" spans="1:159" x14ac:dyDescent="0.25">
      <c r="A439" t="s">
        <v>595</v>
      </c>
      <c r="B439">
        <v>0</v>
      </c>
      <c r="C439">
        <v>0</v>
      </c>
      <c r="D439">
        <v>0</v>
      </c>
      <c r="E439">
        <v>0</v>
      </c>
      <c r="F439">
        <v>0</v>
      </c>
      <c r="G439">
        <v>0</v>
      </c>
      <c r="H439">
        <v>0</v>
      </c>
      <c r="I439">
        <v>0</v>
      </c>
      <c r="J439">
        <v>1</v>
      </c>
      <c r="K439">
        <v>0</v>
      </c>
      <c r="L439">
        <v>0</v>
      </c>
      <c r="M439">
        <v>0</v>
      </c>
      <c r="N439">
        <v>0</v>
      </c>
      <c r="O439">
        <v>0</v>
      </c>
      <c r="P439">
        <v>0</v>
      </c>
      <c r="Q439">
        <v>2</v>
      </c>
      <c r="R439">
        <v>0</v>
      </c>
      <c r="S439">
        <v>0</v>
      </c>
      <c r="T439">
        <v>0</v>
      </c>
      <c r="U439">
        <v>0</v>
      </c>
      <c r="V439">
        <v>2</v>
      </c>
      <c r="W439">
        <v>0</v>
      </c>
      <c r="X439">
        <v>0</v>
      </c>
      <c r="Y439">
        <v>0</v>
      </c>
      <c r="Z439">
        <v>0</v>
      </c>
      <c r="AA439">
        <v>0</v>
      </c>
      <c r="AB439">
        <v>0</v>
      </c>
      <c r="AC439">
        <v>0</v>
      </c>
      <c r="AD439">
        <v>0</v>
      </c>
      <c r="AE439">
        <v>0</v>
      </c>
      <c r="AF439">
        <v>0</v>
      </c>
      <c r="AG439">
        <v>0</v>
      </c>
      <c r="AH439">
        <v>0</v>
      </c>
      <c r="AI439">
        <v>0</v>
      </c>
      <c r="AJ439">
        <v>0</v>
      </c>
      <c r="AK439">
        <v>0</v>
      </c>
      <c r="AL439" s="8">
        <v>0</v>
      </c>
      <c r="AM439">
        <v>0</v>
      </c>
      <c r="AN439">
        <v>0</v>
      </c>
      <c r="AO439">
        <v>0</v>
      </c>
      <c r="AP439">
        <v>0</v>
      </c>
      <c r="AQ439">
        <v>0</v>
      </c>
      <c r="AR439">
        <v>0</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0</v>
      </c>
      <c r="BL439">
        <v>0</v>
      </c>
      <c r="BM439">
        <v>0</v>
      </c>
      <c r="BN439">
        <v>0</v>
      </c>
      <c r="BO439">
        <v>0</v>
      </c>
      <c r="BP439">
        <v>0</v>
      </c>
      <c r="BQ439">
        <v>0</v>
      </c>
      <c r="BR439">
        <v>0</v>
      </c>
      <c r="BS439">
        <v>0</v>
      </c>
      <c r="BT439">
        <v>0</v>
      </c>
      <c r="BU439">
        <v>0</v>
      </c>
      <c r="BV439">
        <v>0</v>
      </c>
      <c r="BW439">
        <v>0</v>
      </c>
      <c r="BX439">
        <v>0</v>
      </c>
      <c r="BY439">
        <v>0</v>
      </c>
      <c r="BZ439">
        <v>0</v>
      </c>
      <c r="CA439">
        <v>0</v>
      </c>
      <c r="CB439">
        <v>0</v>
      </c>
      <c r="CC439">
        <v>0</v>
      </c>
      <c r="CD439">
        <v>0</v>
      </c>
      <c r="CE439">
        <v>0</v>
      </c>
      <c r="CF439">
        <v>0</v>
      </c>
      <c r="CG439">
        <v>0</v>
      </c>
      <c r="CH439">
        <v>0</v>
      </c>
      <c r="CI439">
        <v>0</v>
      </c>
      <c r="CJ439">
        <v>0</v>
      </c>
      <c r="CK439">
        <v>0</v>
      </c>
      <c r="CL439">
        <v>0</v>
      </c>
      <c r="CM439">
        <v>0</v>
      </c>
      <c r="CN439">
        <v>0</v>
      </c>
      <c r="CO439">
        <v>0</v>
      </c>
      <c r="CP439">
        <v>0</v>
      </c>
      <c r="CQ439">
        <v>0</v>
      </c>
      <c r="CR439">
        <v>0</v>
      </c>
      <c r="CS439">
        <v>0</v>
      </c>
      <c r="CT439">
        <v>0</v>
      </c>
      <c r="CU439">
        <v>2</v>
      </c>
      <c r="CV439">
        <v>2</v>
      </c>
      <c r="CW439">
        <v>0</v>
      </c>
      <c r="CX439">
        <v>0</v>
      </c>
      <c r="CY439">
        <v>0</v>
      </c>
      <c r="CZ439">
        <v>0</v>
      </c>
      <c r="DA439">
        <v>3</v>
      </c>
      <c r="DB439">
        <v>0</v>
      </c>
      <c r="DC439">
        <v>0</v>
      </c>
      <c r="DD439">
        <v>0</v>
      </c>
      <c r="DE439">
        <v>0</v>
      </c>
      <c r="DF439">
        <v>0</v>
      </c>
      <c r="DG439">
        <v>0</v>
      </c>
      <c r="DH439">
        <v>0</v>
      </c>
      <c r="DI439">
        <v>0</v>
      </c>
      <c r="DJ439">
        <v>0</v>
      </c>
      <c r="DK439">
        <v>0</v>
      </c>
      <c r="DL439">
        <v>0</v>
      </c>
      <c r="DM439">
        <v>0</v>
      </c>
      <c r="DN439">
        <v>0</v>
      </c>
      <c r="DO439">
        <v>0</v>
      </c>
      <c r="DP439">
        <v>0</v>
      </c>
      <c r="DQ439">
        <v>0</v>
      </c>
      <c r="DR439">
        <v>0</v>
      </c>
      <c r="DS439">
        <v>0</v>
      </c>
      <c r="DT439">
        <v>0</v>
      </c>
      <c r="DU439">
        <v>0</v>
      </c>
      <c r="DV439">
        <v>2</v>
      </c>
      <c r="DW439">
        <v>0</v>
      </c>
      <c r="DX439">
        <v>0</v>
      </c>
      <c r="DY439">
        <v>0</v>
      </c>
      <c r="DZ439">
        <v>1</v>
      </c>
      <c r="EA439">
        <v>3</v>
      </c>
      <c r="EB439">
        <v>2</v>
      </c>
      <c r="EC439">
        <v>2</v>
      </c>
      <c r="ED439">
        <v>0</v>
      </c>
      <c r="EE439">
        <v>2</v>
      </c>
      <c r="EF439">
        <v>0</v>
      </c>
      <c r="EG439">
        <v>0</v>
      </c>
      <c r="EH439">
        <v>0</v>
      </c>
      <c r="EI439">
        <v>0</v>
      </c>
      <c r="EJ439">
        <v>0</v>
      </c>
      <c r="EK439">
        <v>2</v>
      </c>
      <c r="EL439">
        <v>0</v>
      </c>
      <c r="EM439">
        <v>0</v>
      </c>
      <c r="EN439">
        <v>0</v>
      </c>
      <c r="EO439">
        <v>0</v>
      </c>
      <c r="EP439">
        <v>0</v>
      </c>
      <c r="EQ439">
        <v>0</v>
      </c>
      <c r="ER439">
        <v>0</v>
      </c>
      <c r="ES439">
        <v>0</v>
      </c>
      <c r="ET439">
        <v>0</v>
      </c>
      <c r="EU439">
        <v>0</v>
      </c>
      <c r="EV439">
        <v>0</v>
      </c>
      <c r="EW439">
        <v>0</v>
      </c>
      <c r="EX439">
        <v>0</v>
      </c>
      <c r="EY439">
        <v>0</v>
      </c>
      <c r="EZ439">
        <v>0</v>
      </c>
      <c r="FA439">
        <v>0</v>
      </c>
      <c r="FB439">
        <v>0</v>
      </c>
      <c r="FC439">
        <v>0</v>
      </c>
    </row>
    <row r="440" spans="1:159" x14ac:dyDescent="0.25">
      <c r="A440" t="s">
        <v>596</v>
      </c>
      <c r="B440">
        <v>0</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2</v>
      </c>
      <c r="AL440" s="8">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0</v>
      </c>
      <c r="BJ440">
        <v>0</v>
      </c>
      <c r="BK440">
        <v>0</v>
      </c>
      <c r="BL440">
        <v>0</v>
      </c>
      <c r="BM440">
        <v>0</v>
      </c>
      <c r="BN440">
        <v>0</v>
      </c>
      <c r="BO440">
        <v>0</v>
      </c>
      <c r="BP440">
        <v>0</v>
      </c>
      <c r="BQ440">
        <v>0</v>
      </c>
      <c r="BR440">
        <v>0</v>
      </c>
      <c r="BS440">
        <v>0</v>
      </c>
      <c r="BT440">
        <v>0</v>
      </c>
      <c r="BU440">
        <v>0</v>
      </c>
      <c r="BV440">
        <v>0</v>
      </c>
      <c r="BW440">
        <v>0</v>
      </c>
      <c r="BX440">
        <v>0</v>
      </c>
      <c r="BY440">
        <v>0</v>
      </c>
      <c r="BZ440">
        <v>0</v>
      </c>
      <c r="CA440">
        <v>0</v>
      </c>
      <c r="CB440">
        <v>0</v>
      </c>
      <c r="CC440">
        <v>0</v>
      </c>
      <c r="CD440">
        <v>0</v>
      </c>
      <c r="CE440">
        <v>0</v>
      </c>
      <c r="CF440">
        <v>0</v>
      </c>
      <c r="CG440">
        <v>0</v>
      </c>
      <c r="CH440">
        <v>0</v>
      </c>
      <c r="CI440">
        <v>0</v>
      </c>
      <c r="CJ440">
        <v>0</v>
      </c>
      <c r="CK440">
        <v>0</v>
      </c>
      <c r="CL440">
        <v>0</v>
      </c>
      <c r="CM440">
        <v>0</v>
      </c>
      <c r="CN440">
        <v>0</v>
      </c>
      <c r="CO440">
        <v>0</v>
      </c>
      <c r="CP440">
        <v>0</v>
      </c>
      <c r="CQ440">
        <v>0</v>
      </c>
      <c r="CR440">
        <v>0</v>
      </c>
      <c r="CS440">
        <v>0</v>
      </c>
      <c r="CT440">
        <v>0</v>
      </c>
      <c r="CU440">
        <v>0</v>
      </c>
      <c r="CV440">
        <v>0</v>
      </c>
      <c r="CW440">
        <v>0</v>
      </c>
      <c r="CX440">
        <v>0</v>
      </c>
      <c r="CY440">
        <v>0</v>
      </c>
      <c r="CZ440">
        <v>0</v>
      </c>
      <c r="DA440">
        <v>3</v>
      </c>
      <c r="DB440">
        <v>0</v>
      </c>
      <c r="DC440">
        <v>0</v>
      </c>
      <c r="DD440">
        <v>0</v>
      </c>
      <c r="DE440">
        <v>0</v>
      </c>
      <c r="DF440">
        <v>0</v>
      </c>
      <c r="DG440">
        <v>0</v>
      </c>
      <c r="DH440">
        <v>0</v>
      </c>
      <c r="DI440">
        <v>0</v>
      </c>
      <c r="DJ440">
        <v>0</v>
      </c>
      <c r="DK440">
        <v>0</v>
      </c>
      <c r="DL440">
        <v>0</v>
      </c>
      <c r="DM440">
        <v>0</v>
      </c>
      <c r="DN440">
        <v>0</v>
      </c>
      <c r="DO440">
        <v>0</v>
      </c>
      <c r="DP440">
        <v>0</v>
      </c>
      <c r="DQ440">
        <v>0</v>
      </c>
      <c r="DR440">
        <v>0</v>
      </c>
      <c r="DS440">
        <v>0</v>
      </c>
      <c r="DT440">
        <v>0</v>
      </c>
      <c r="DU440">
        <v>0</v>
      </c>
      <c r="DV440">
        <v>2</v>
      </c>
      <c r="DW440">
        <v>0</v>
      </c>
      <c r="DX440">
        <v>0</v>
      </c>
      <c r="DY440">
        <v>0</v>
      </c>
      <c r="DZ440">
        <v>0</v>
      </c>
      <c r="EA440">
        <v>3</v>
      </c>
      <c r="EB440">
        <v>0</v>
      </c>
      <c r="EC440">
        <v>3</v>
      </c>
      <c r="ED440">
        <v>0</v>
      </c>
      <c r="EE440">
        <v>0</v>
      </c>
      <c r="EF440">
        <v>0</v>
      </c>
      <c r="EG440">
        <v>0</v>
      </c>
      <c r="EH440">
        <v>0</v>
      </c>
      <c r="EI440">
        <v>0</v>
      </c>
      <c r="EJ440">
        <v>0</v>
      </c>
      <c r="EK440">
        <v>0</v>
      </c>
      <c r="EL440">
        <v>0</v>
      </c>
      <c r="EM440">
        <v>0</v>
      </c>
      <c r="EN440">
        <v>0</v>
      </c>
      <c r="EO440">
        <v>0</v>
      </c>
      <c r="EP440">
        <v>0</v>
      </c>
      <c r="EQ440">
        <v>0</v>
      </c>
      <c r="ER440">
        <v>0</v>
      </c>
      <c r="ES440">
        <v>0</v>
      </c>
      <c r="ET440">
        <v>3</v>
      </c>
      <c r="EU440">
        <v>0</v>
      </c>
      <c r="EV440">
        <v>0</v>
      </c>
      <c r="EW440">
        <v>0</v>
      </c>
      <c r="EX440">
        <v>2</v>
      </c>
      <c r="EY440">
        <v>0</v>
      </c>
      <c r="EZ440">
        <v>0</v>
      </c>
      <c r="FA440">
        <v>0</v>
      </c>
      <c r="FB440">
        <v>0</v>
      </c>
      <c r="FC440">
        <v>0</v>
      </c>
    </row>
    <row r="441" spans="1:159" x14ac:dyDescent="0.25">
      <c r="A441" t="s">
        <v>597</v>
      </c>
      <c r="B441">
        <v>0</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s="8">
        <v>0</v>
      </c>
      <c r="AM441">
        <v>0</v>
      </c>
      <c r="AN441">
        <v>0</v>
      </c>
      <c r="AO441">
        <v>0</v>
      </c>
      <c r="AP441">
        <v>0</v>
      </c>
      <c r="AQ441">
        <v>0</v>
      </c>
      <c r="AR441">
        <v>0</v>
      </c>
      <c r="AS441">
        <v>0</v>
      </c>
      <c r="AT441">
        <v>0</v>
      </c>
      <c r="AU441">
        <v>0</v>
      </c>
      <c r="AV441">
        <v>0</v>
      </c>
      <c r="AW441">
        <v>0</v>
      </c>
      <c r="AX441">
        <v>0</v>
      </c>
      <c r="AY441">
        <v>0</v>
      </c>
      <c r="AZ441">
        <v>0</v>
      </c>
      <c r="BA441">
        <v>0</v>
      </c>
      <c r="BB441">
        <v>0</v>
      </c>
      <c r="BC441">
        <v>0</v>
      </c>
      <c r="BD441">
        <v>0</v>
      </c>
      <c r="BE441">
        <v>0</v>
      </c>
      <c r="BF441">
        <v>0</v>
      </c>
      <c r="BG441">
        <v>0</v>
      </c>
      <c r="BH441">
        <v>0</v>
      </c>
      <c r="BI441">
        <v>0</v>
      </c>
      <c r="BJ441">
        <v>0</v>
      </c>
      <c r="BK441">
        <v>0</v>
      </c>
      <c r="BL441">
        <v>0</v>
      </c>
      <c r="BM441">
        <v>0</v>
      </c>
      <c r="BN441">
        <v>0</v>
      </c>
      <c r="BO441">
        <v>0</v>
      </c>
      <c r="BP441">
        <v>0</v>
      </c>
      <c r="BQ441">
        <v>0</v>
      </c>
      <c r="BR441">
        <v>0</v>
      </c>
      <c r="BS441">
        <v>0</v>
      </c>
      <c r="BT441">
        <v>0</v>
      </c>
      <c r="BU441">
        <v>0</v>
      </c>
      <c r="BV441">
        <v>0</v>
      </c>
      <c r="BW441">
        <v>0</v>
      </c>
      <c r="BX441">
        <v>0</v>
      </c>
      <c r="BY441">
        <v>0</v>
      </c>
      <c r="BZ441">
        <v>0</v>
      </c>
      <c r="CA441">
        <v>0</v>
      </c>
      <c r="CB441">
        <v>0</v>
      </c>
      <c r="CC441">
        <v>0</v>
      </c>
      <c r="CD441">
        <v>0</v>
      </c>
      <c r="CE441">
        <v>0</v>
      </c>
      <c r="CF441">
        <v>0</v>
      </c>
      <c r="CG441">
        <v>0</v>
      </c>
      <c r="CH441">
        <v>0</v>
      </c>
      <c r="CI441">
        <v>0</v>
      </c>
      <c r="CJ441">
        <v>0</v>
      </c>
      <c r="CK441">
        <v>0</v>
      </c>
      <c r="CL441">
        <v>0</v>
      </c>
      <c r="CM441">
        <v>0</v>
      </c>
      <c r="CN441">
        <v>0</v>
      </c>
      <c r="CO441">
        <v>0</v>
      </c>
      <c r="CP441">
        <v>0</v>
      </c>
      <c r="CQ441">
        <v>0</v>
      </c>
      <c r="CR441">
        <v>0</v>
      </c>
      <c r="CS441">
        <v>0</v>
      </c>
      <c r="CT441">
        <v>0</v>
      </c>
      <c r="CU441">
        <v>0</v>
      </c>
      <c r="CV441">
        <v>0</v>
      </c>
      <c r="CW441">
        <v>0</v>
      </c>
      <c r="CX441">
        <v>0</v>
      </c>
      <c r="CY441">
        <v>0</v>
      </c>
      <c r="CZ441">
        <v>0</v>
      </c>
      <c r="DA441">
        <v>2</v>
      </c>
      <c r="DB441">
        <v>0</v>
      </c>
      <c r="DC441">
        <v>0</v>
      </c>
      <c r="DD441">
        <v>0</v>
      </c>
      <c r="DE441">
        <v>0</v>
      </c>
      <c r="DF441">
        <v>0</v>
      </c>
      <c r="DG441">
        <v>0</v>
      </c>
      <c r="DH441">
        <v>0</v>
      </c>
      <c r="DI441">
        <v>0</v>
      </c>
      <c r="DJ441">
        <v>0</v>
      </c>
      <c r="DK441">
        <v>0</v>
      </c>
      <c r="DL441">
        <v>0</v>
      </c>
      <c r="DM441">
        <v>0</v>
      </c>
      <c r="DN441">
        <v>0</v>
      </c>
      <c r="DO441">
        <v>0</v>
      </c>
      <c r="DP441">
        <v>0</v>
      </c>
      <c r="DQ441">
        <v>0</v>
      </c>
      <c r="DR441">
        <v>0</v>
      </c>
      <c r="DS441">
        <v>0</v>
      </c>
      <c r="DT441">
        <v>0</v>
      </c>
      <c r="DU441">
        <v>0</v>
      </c>
      <c r="DV441">
        <v>2</v>
      </c>
      <c r="DW441">
        <v>0</v>
      </c>
      <c r="DX441">
        <v>0</v>
      </c>
      <c r="DY441">
        <v>0</v>
      </c>
      <c r="DZ441">
        <v>2</v>
      </c>
      <c r="EA441">
        <v>3</v>
      </c>
      <c r="EB441">
        <v>0</v>
      </c>
      <c r="EC441">
        <v>2</v>
      </c>
      <c r="ED441">
        <v>0</v>
      </c>
      <c r="EE441">
        <v>0</v>
      </c>
      <c r="EF441">
        <v>0</v>
      </c>
      <c r="EG441">
        <v>0</v>
      </c>
      <c r="EH441">
        <v>0</v>
      </c>
      <c r="EI441">
        <v>0</v>
      </c>
      <c r="EJ441">
        <v>0</v>
      </c>
      <c r="EK441">
        <v>0</v>
      </c>
      <c r="EL441">
        <v>0</v>
      </c>
      <c r="EM441">
        <v>0</v>
      </c>
      <c r="EN441">
        <v>0</v>
      </c>
      <c r="EO441">
        <v>0</v>
      </c>
      <c r="EP441">
        <v>0</v>
      </c>
      <c r="EQ441">
        <v>0</v>
      </c>
      <c r="ER441">
        <v>0</v>
      </c>
      <c r="ES441">
        <v>0</v>
      </c>
      <c r="ET441">
        <v>0</v>
      </c>
      <c r="EU441">
        <v>0</v>
      </c>
      <c r="EV441">
        <v>0</v>
      </c>
      <c r="EW441">
        <v>0</v>
      </c>
      <c r="EX441">
        <v>1</v>
      </c>
      <c r="EY441">
        <v>0</v>
      </c>
      <c r="EZ441">
        <v>0</v>
      </c>
      <c r="FA441">
        <v>0</v>
      </c>
      <c r="FB441">
        <v>0</v>
      </c>
      <c r="FC441">
        <v>0</v>
      </c>
    </row>
    <row r="442" spans="1:159" x14ac:dyDescent="0.25">
      <c r="A442" t="s">
        <v>598</v>
      </c>
      <c r="B442">
        <v>0</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2</v>
      </c>
      <c r="AA442">
        <v>0</v>
      </c>
      <c r="AB442">
        <v>0</v>
      </c>
      <c r="AC442">
        <v>0</v>
      </c>
      <c r="AD442">
        <v>0</v>
      </c>
      <c r="AE442">
        <v>0</v>
      </c>
      <c r="AF442">
        <v>0</v>
      </c>
      <c r="AG442">
        <v>0</v>
      </c>
      <c r="AH442">
        <v>0</v>
      </c>
      <c r="AI442">
        <v>0</v>
      </c>
      <c r="AJ442">
        <v>0</v>
      </c>
      <c r="AK442">
        <v>0</v>
      </c>
      <c r="AL442" s="8">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c r="BQ442">
        <v>0</v>
      </c>
      <c r="BR442">
        <v>0</v>
      </c>
      <c r="BS442">
        <v>0</v>
      </c>
      <c r="BT442">
        <v>0</v>
      </c>
      <c r="BU442">
        <v>0</v>
      </c>
      <c r="BV442">
        <v>0</v>
      </c>
      <c r="BW442">
        <v>0</v>
      </c>
      <c r="BX442">
        <v>0</v>
      </c>
      <c r="BY442">
        <v>0</v>
      </c>
      <c r="BZ442">
        <v>0</v>
      </c>
      <c r="CA442">
        <v>0</v>
      </c>
      <c r="CB442">
        <v>0</v>
      </c>
      <c r="CC442">
        <v>0</v>
      </c>
      <c r="CD442">
        <v>0</v>
      </c>
      <c r="CE442">
        <v>0</v>
      </c>
      <c r="CF442">
        <v>0</v>
      </c>
      <c r="CG442">
        <v>0</v>
      </c>
      <c r="CH442">
        <v>0</v>
      </c>
      <c r="CI442">
        <v>0</v>
      </c>
      <c r="CJ442">
        <v>0</v>
      </c>
      <c r="CK442">
        <v>0</v>
      </c>
      <c r="CL442">
        <v>0</v>
      </c>
      <c r="CM442">
        <v>0</v>
      </c>
      <c r="CN442">
        <v>0</v>
      </c>
      <c r="CO442">
        <v>0</v>
      </c>
      <c r="CP442">
        <v>0</v>
      </c>
      <c r="CQ442">
        <v>0</v>
      </c>
      <c r="CR442">
        <v>0</v>
      </c>
      <c r="CS442">
        <v>0</v>
      </c>
      <c r="CT442">
        <v>0</v>
      </c>
      <c r="CU442">
        <v>0</v>
      </c>
      <c r="CV442">
        <v>0</v>
      </c>
      <c r="CW442">
        <v>0</v>
      </c>
      <c r="CX442">
        <v>0</v>
      </c>
      <c r="CY442">
        <v>0</v>
      </c>
      <c r="CZ442">
        <v>2</v>
      </c>
      <c r="DA442">
        <v>2</v>
      </c>
      <c r="DB442">
        <v>0</v>
      </c>
      <c r="DC442">
        <v>0</v>
      </c>
      <c r="DD442">
        <v>0</v>
      </c>
      <c r="DE442">
        <v>0</v>
      </c>
      <c r="DF442">
        <v>0</v>
      </c>
      <c r="DG442">
        <v>0</v>
      </c>
      <c r="DH442">
        <v>0</v>
      </c>
      <c r="DI442">
        <v>0</v>
      </c>
      <c r="DJ442">
        <v>0</v>
      </c>
      <c r="DK442">
        <v>0</v>
      </c>
      <c r="DL442">
        <v>0</v>
      </c>
      <c r="DM442">
        <v>0</v>
      </c>
      <c r="DN442">
        <v>0</v>
      </c>
      <c r="DO442">
        <v>0</v>
      </c>
      <c r="DP442">
        <v>0</v>
      </c>
      <c r="DQ442">
        <v>0</v>
      </c>
      <c r="DR442">
        <v>0</v>
      </c>
      <c r="DS442">
        <v>0</v>
      </c>
      <c r="DT442">
        <v>0</v>
      </c>
      <c r="DU442">
        <v>0</v>
      </c>
      <c r="DV442">
        <v>1</v>
      </c>
      <c r="DW442">
        <v>0</v>
      </c>
      <c r="DX442">
        <v>0</v>
      </c>
      <c r="DY442">
        <v>0</v>
      </c>
      <c r="DZ442">
        <v>0</v>
      </c>
      <c r="EA442">
        <v>3</v>
      </c>
      <c r="EB442">
        <v>0</v>
      </c>
      <c r="EC442">
        <v>2</v>
      </c>
      <c r="ED442">
        <v>0</v>
      </c>
      <c r="EE442">
        <v>0</v>
      </c>
      <c r="EF442">
        <v>0</v>
      </c>
      <c r="EG442">
        <v>0</v>
      </c>
      <c r="EH442">
        <v>0</v>
      </c>
      <c r="EI442">
        <v>0</v>
      </c>
      <c r="EJ442">
        <v>0</v>
      </c>
      <c r="EK442">
        <v>0</v>
      </c>
      <c r="EL442">
        <v>0</v>
      </c>
      <c r="EM442">
        <v>0</v>
      </c>
      <c r="EN442">
        <v>0</v>
      </c>
      <c r="EO442">
        <v>0</v>
      </c>
      <c r="EP442">
        <v>0</v>
      </c>
      <c r="EQ442">
        <v>0</v>
      </c>
      <c r="ER442">
        <v>0</v>
      </c>
      <c r="ES442">
        <v>0</v>
      </c>
      <c r="ET442">
        <v>0</v>
      </c>
      <c r="EU442">
        <v>0</v>
      </c>
      <c r="EV442">
        <v>0</v>
      </c>
      <c r="EW442">
        <v>0</v>
      </c>
      <c r="EX442">
        <v>0</v>
      </c>
      <c r="EY442">
        <v>0</v>
      </c>
      <c r="EZ442">
        <v>0</v>
      </c>
      <c r="FA442">
        <v>0</v>
      </c>
      <c r="FB442">
        <v>0</v>
      </c>
      <c r="FC442">
        <v>0</v>
      </c>
    </row>
    <row r="443" spans="1:159" x14ac:dyDescent="0.25">
      <c r="A443" t="s">
        <v>599</v>
      </c>
      <c r="B443">
        <v>0</v>
      </c>
      <c r="C443">
        <v>0</v>
      </c>
      <c r="D443">
        <v>0</v>
      </c>
      <c r="E443">
        <v>0</v>
      </c>
      <c r="F443">
        <v>0</v>
      </c>
      <c r="G443">
        <v>0</v>
      </c>
      <c r="H443">
        <v>0</v>
      </c>
      <c r="I443">
        <v>0</v>
      </c>
      <c r="J443">
        <v>0</v>
      </c>
      <c r="K443">
        <v>0</v>
      </c>
      <c r="L443">
        <v>0</v>
      </c>
      <c r="M443">
        <v>0</v>
      </c>
      <c r="N443">
        <v>0</v>
      </c>
      <c r="O443">
        <v>0</v>
      </c>
      <c r="P443">
        <v>0</v>
      </c>
      <c r="Q443">
        <v>1</v>
      </c>
      <c r="R443">
        <v>0</v>
      </c>
      <c r="S443">
        <v>0</v>
      </c>
      <c r="T443">
        <v>0</v>
      </c>
      <c r="U443">
        <v>0</v>
      </c>
      <c r="V443">
        <v>2</v>
      </c>
      <c r="W443">
        <v>0</v>
      </c>
      <c r="X443">
        <v>0</v>
      </c>
      <c r="Y443">
        <v>0</v>
      </c>
      <c r="Z443">
        <v>0</v>
      </c>
      <c r="AA443">
        <v>2</v>
      </c>
      <c r="AB443">
        <v>0</v>
      </c>
      <c r="AC443">
        <v>0</v>
      </c>
      <c r="AD443">
        <v>0</v>
      </c>
      <c r="AE443">
        <v>0</v>
      </c>
      <c r="AF443">
        <v>0</v>
      </c>
      <c r="AG443">
        <v>0</v>
      </c>
      <c r="AH443">
        <v>0</v>
      </c>
      <c r="AI443">
        <v>0</v>
      </c>
      <c r="AJ443">
        <v>0</v>
      </c>
      <c r="AK443">
        <v>0</v>
      </c>
      <c r="AL443" s="8">
        <v>0</v>
      </c>
      <c r="AM443">
        <v>0</v>
      </c>
      <c r="AN443">
        <v>0</v>
      </c>
      <c r="AO443">
        <v>0</v>
      </c>
      <c r="AP443">
        <v>0</v>
      </c>
      <c r="AQ443">
        <v>0</v>
      </c>
      <c r="AR443">
        <v>0</v>
      </c>
      <c r="AS443">
        <v>0</v>
      </c>
      <c r="AT443">
        <v>0</v>
      </c>
      <c r="AU443">
        <v>0</v>
      </c>
      <c r="AV443">
        <v>0</v>
      </c>
      <c r="AW443">
        <v>0</v>
      </c>
      <c r="AX443">
        <v>0</v>
      </c>
      <c r="AY443">
        <v>0</v>
      </c>
      <c r="AZ443">
        <v>0</v>
      </c>
      <c r="BA443">
        <v>0</v>
      </c>
      <c r="BB443">
        <v>0</v>
      </c>
      <c r="BC443">
        <v>0</v>
      </c>
      <c r="BD443">
        <v>0</v>
      </c>
      <c r="BE443">
        <v>0</v>
      </c>
      <c r="BF443">
        <v>3</v>
      </c>
      <c r="BG443">
        <v>0</v>
      </c>
      <c r="BH443">
        <v>0</v>
      </c>
      <c r="BI443">
        <v>0</v>
      </c>
      <c r="BJ443">
        <v>0</v>
      </c>
      <c r="BK443">
        <v>0</v>
      </c>
      <c r="BL443">
        <v>0</v>
      </c>
      <c r="BM443">
        <v>0</v>
      </c>
      <c r="BN443">
        <v>0</v>
      </c>
      <c r="BO443">
        <v>0</v>
      </c>
      <c r="BP443">
        <v>0</v>
      </c>
      <c r="BQ443">
        <v>0</v>
      </c>
      <c r="BR443">
        <v>0</v>
      </c>
      <c r="BS443">
        <v>0</v>
      </c>
      <c r="BT443">
        <v>0</v>
      </c>
      <c r="BU443">
        <v>0</v>
      </c>
      <c r="BV443">
        <v>0</v>
      </c>
      <c r="BW443">
        <v>0</v>
      </c>
      <c r="BX443">
        <v>0</v>
      </c>
      <c r="BY443">
        <v>0</v>
      </c>
      <c r="BZ443">
        <v>0</v>
      </c>
      <c r="CA443">
        <v>0</v>
      </c>
      <c r="CB443">
        <v>0</v>
      </c>
      <c r="CC443">
        <v>0</v>
      </c>
      <c r="CD443">
        <v>0</v>
      </c>
      <c r="CE443">
        <v>0</v>
      </c>
      <c r="CF443">
        <v>0</v>
      </c>
      <c r="CG443">
        <v>0</v>
      </c>
      <c r="CH443">
        <v>0</v>
      </c>
      <c r="CI443">
        <v>0</v>
      </c>
      <c r="CJ443">
        <v>0</v>
      </c>
      <c r="CK443">
        <v>0</v>
      </c>
      <c r="CL443">
        <v>0</v>
      </c>
      <c r="CM443">
        <v>0</v>
      </c>
      <c r="CN443">
        <v>0</v>
      </c>
      <c r="CO443">
        <v>0</v>
      </c>
      <c r="CP443">
        <v>0</v>
      </c>
      <c r="CQ443">
        <v>0</v>
      </c>
      <c r="CR443">
        <v>0</v>
      </c>
      <c r="CS443">
        <v>0</v>
      </c>
      <c r="CT443">
        <v>0</v>
      </c>
      <c r="CU443">
        <v>0</v>
      </c>
      <c r="CV443">
        <v>0</v>
      </c>
      <c r="CW443">
        <v>0</v>
      </c>
      <c r="CX443">
        <v>0</v>
      </c>
      <c r="CY443">
        <v>0</v>
      </c>
      <c r="CZ443">
        <v>3</v>
      </c>
      <c r="DA443">
        <v>4</v>
      </c>
      <c r="DB443">
        <v>0</v>
      </c>
      <c r="DC443">
        <v>0</v>
      </c>
      <c r="DD443">
        <v>0</v>
      </c>
      <c r="DE443">
        <v>0</v>
      </c>
      <c r="DF443">
        <v>0</v>
      </c>
      <c r="DG443">
        <v>0</v>
      </c>
      <c r="DH443">
        <v>0</v>
      </c>
      <c r="DI443">
        <v>0</v>
      </c>
      <c r="DJ443">
        <v>0</v>
      </c>
      <c r="DK443">
        <v>0</v>
      </c>
      <c r="DL443">
        <v>0</v>
      </c>
      <c r="DM443">
        <v>0</v>
      </c>
      <c r="DN443">
        <v>0</v>
      </c>
      <c r="DO443">
        <v>0</v>
      </c>
      <c r="DP443">
        <v>0</v>
      </c>
      <c r="DQ443">
        <v>0</v>
      </c>
      <c r="DR443">
        <v>0</v>
      </c>
      <c r="DS443">
        <v>0</v>
      </c>
      <c r="DT443">
        <v>0</v>
      </c>
      <c r="DU443">
        <v>0</v>
      </c>
      <c r="DV443">
        <v>0</v>
      </c>
      <c r="DW443">
        <v>0</v>
      </c>
      <c r="DX443">
        <v>0</v>
      </c>
      <c r="DY443">
        <v>0</v>
      </c>
      <c r="DZ443">
        <v>0</v>
      </c>
      <c r="EA443">
        <v>3</v>
      </c>
      <c r="EB443">
        <v>2</v>
      </c>
      <c r="EC443">
        <v>2</v>
      </c>
      <c r="ED443">
        <v>0</v>
      </c>
      <c r="EE443">
        <v>0</v>
      </c>
      <c r="EF443">
        <v>0</v>
      </c>
      <c r="EG443">
        <v>0</v>
      </c>
      <c r="EH443">
        <v>0</v>
      </c>
      <c r="EI443">
        <v>0</v>
      </c>
      <c r="EJ443">
        <v>0</v>
      </c>
      <c r="EK443">
        <v>0</v>
      </c>
      <c r="EL443">
        <v>0</v>
      </c>
      <c r="EM443">
        <v>0</v>
      </c>
      <c r="EN443">
        <v>0</v>
      </c>
      <c r="EO443">
        <v>0</v>
      </c>
      <c r="EP443">
        <v>0</v>
      </c>
      <c r="EQ443">
        <v>0</v>
      </c>
      <c r="ER443">
        <v>0</v>
      </c>
      <c r="ES443">
        <v>0</v>
      </c>
      <c r="ET443">
        <v>0</v>
      </c>
      <c r="EU443">
        <v>0</v>
      </c>
      <c r="EV443">
        <v>0</v>
      </c>
      <c r="EW443">
        <v>0</v>
      </c>
      <c r="EX443">
        <v>0</v>
      </c>
      <c r="EY443">
        <v>0</v>
      </c>
      <c r="EZ443">
        <v>0</v>
      </c>
      <c r="FA443">
        <v>0</v>
      </c>
      <c r="FB443">
        <v>0</v>
      </c>
      <c r="FC443">
        <v>0</v>
      </c>
    </row>
    <row r="444" spans="1:159" x14ac:dyDescent="0.25">
      <c r="A444" t="s">
        <v>600</v>
      </c>
      <c r="B444">
        <v>0</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s="8">
        <v>0</v>
      </c>
      <c r="AM444">
        <v>0</v>
      </c>
      <c r="AN444">
        <v>0</v>
      </c>
      <c r="AO444">
        <v>0</v>
      </c>
      <c r="AP444">
        <v>0</v>
      </c>
      <c r="AQ444">
        <v>0</v>
      </c>
      <c r="AR444">
        <v>0</v>
      </c>
      <c r="AS444">
        <v>3</v>
      </c>
      <c r="AT444">
        <v>0</v>
      </c>
      <c r="AU444">
        <v>0</v>
      </c>
      <c r="AV444">
        <v>0</v>
      </c>
      <c r="AW444">
        <v>0</v>
      </c>
      <c r="AX444">
        <v>0</v>
      </c>
      <c r="AY444">
        <v>0</v>
      </c>
      <c r="AZ444">
        <v>0</v>
      </c>
      <c r="BA444">
        <v>0</v>
      </c>
      <c r="BB444">
        <v>0</v>
      </c>
      <c r="BC444">
        <v>0</v>
      </c>
      <c r="BD444">
        <v>0</v>
      </c>
      <c r="BE444">
        <v>0</v>
      </c>
      <c r="BF444">
        <v>0</v>
      </c>
      <c r="BG444">
        <v>0</v>
      </c>
      <c r="BH444">
        <v>0</v>
      </c>
      <c r="BI444">
        <v>0</v>
      </c>
      <c r="BJ444">
        <v>0</v>
      </c>
      <c r="BK444">
        <v>2</v>
      </c>
      <c r="BL444">
        <v>0</v>
      </c>
      <c r="BM444">
        <v>0</v>
      </c>
      <c r="BN444">
        <v>0</v>
      </c>
      <c r="BO444">
        <v>0</v>
      </c>
      <c r="BP444">
        <v>0</v>
      </c>
      <c r="BQ444">
        <v>0</v>
      </c>
      <c r="BR444">
        <v>3</v>
      </c>
      <c r="BS444">
        <v>0</v>
      </c>
      <c r="BT444">
        <v>0</v>
      </c>
      <c r="BU444">
        <v>0</v>
      </c>
      <c r="BV444">
        <v>0</v>
      </c>
      <c r="BW444">
        <v>0</v>
      </c>
      <c r="BX444">
        <v>0</v>
      </c>
      <c r="BY444">
        <v>0</v>
      </c>
      <c r="BZ444">
        <v>0</v>
      </c>
      <c r="CA444">
        <v>0</v>
      </c>
      <c r="CB444">
        <v>0</v>
      </c>
      <c r="CC444">
        <v>0</v>
      </c>
      <c r="CD444">
        <v>0</v>
      </c>
      <c r="CE444">
        <v>0</v>
      </c>
      <c r="CF444">
        <v>0</v>
      </c>
      <c r="CG444">
        <v>0</v>
      </c>
      <c r="CH444">
        <v>0</v>
      </c>
      <c r="CI444">
        <v>0</v>
      </c>
      <c r="CJ444">
        <v>0</v>
      </c>
      <c r="CK444">
        <v>0</v>
      </c>
      <c r="CL444">
        <v>0</v>
      </c>
      <c r="CM444">
        <v>0</v>
      </c>
      <c r="CN444">
        <v>0</v>
      </c>
      <c r="CO444">
        <v>0</v>
      </c>
      <c r="CP444">
        <v>0</v>
      </c>
      <c r="CQ444">
        <v>0</v>
      </c>
      <c r="CR444">
        <v>0</v>
      </c>
      <c r="CS444">
        <v>0</v>
      </c>
      <c r="CT444">
        <v>0</v>
      </c>
      <c r="CU444">
        <v>3</v>
      </c>
      <c r="CV444">
        <v>0</v>
      </c>
      <c r="CW444">
        <v>0</v>
      </c>
      <c r="CX444">
        <v>0</v>
      </c>
      <c r="CY444">
        <v>0</v>
      </c>
      <c r="CZ444">
        <v>0</v>
      </c>
      <c r="DA444">
        <v>3</v>
      </c>
      <c r="DB444">
        <v>0</v>
      </c>
      <c r="DC444">
        <v>0</v>
      </c>
      <c r="DD444">
        <v>0</v>
      </c>
      <c r="DE444">
        <v>0</v>
      </c>
      <c r="DF444">
        <v>0</v>
      </c>
      <c r="DG444">
        <v>0</v>
      </c>
      <c r="DH444">
        <v>0</v>
      </c>
      <c r="DI444">
        <v>0</v>
      </c>
      <c r="DJ444">
        <v>0</v>
      </c>
      <c r="DK444">
        <v>0</v>
      </c>
      <c r="DL444">
        <v>0</v>
      </c>
      <c r="DM444">
        <v>0</v>
      </c>
      <c r="DN444">
        <v>0</v>
      </c>
      <c r="DO444">
        <v>0</v>
      </c>
      <c r="DP444">
        <v>0</v>
      </c>
      <c r="DQ444">
        <v>0</v>
      </c>
      <c r="DR444">
        <v>0</v>
      </c>
      <c r="DS444">
        <v>0</v>
      </c>
      <c r="DT444">
        <v>0</v>
      </c>
      <c r="DU444">
        <v>0</v>
      </c>
      <c r="DV444">
        <v>2</v>
      </c>
      <c r="DW444">
        <v>0</v>
      </c>
      <c r="DX444">
        <v>0</v>
      </c>
      <c r="DY444">
        <v>0</v>
      </c>
      <c r="DZ444">
        <v>1</v>
      </c>
      <c r="EA444">
        <v>3</v>
      </c>
      <c r="EB444">
        <v>0</v>
      </c>
      <c r="EC444">
        <v>2</v>
      </c>
      <c r="ED444">
        <v>0</v>
      </c>
      <c r="EE444">
        <v>0</v>
      </c>
      <c r="EF444">
        <v>0</v>
      </c>
      <c r="EG444">
        <v>0</v>
      </c>
      <c r="EH444">
        <v>0</v>
      </c>
      <c r="EI444">
        <v>0</v>
      </c>
      <c r="EJ444">
        <v>0</v>
      </c>
      <c r="EK444">
        <v>2</v>
      </c>
      <c r="EL444">
        <v>0</v>
      </c>
      <c r="EM444">
        <v>0</v>
      </c>
      <c r="EN444">
        <v>0</v>
      </c>
      <c r="EO444">
        <v>0</v>
      </c>
      <c r="EP444">
        <v>0</v>
      </c>
      <c r="EQ444">
        <v>0</v>
      </c>
      <c r="ER444">
        <v>0</v>
      </c>
      <c r="ES444">
        <v>0</v>
      </c>
      <c r="ET444">
        <v>1</v>
      </c>
      <c r="EU444">
        <v>0</v>
      </c>
      <c r="EV444">
        <v>0</v>
      </c>
      <c r="EW444">
        <v>0</v>
      </c>
      <c r="EX444">
        <v>1</v>
      </c>
      <c r="EY444">
        <v>0</v>
      </c>
      <c r="EZ444">
        <v>0</v>
      </c>
      <c r="FA444">
        <v>0</v>
      </c>
      <c r="FB444">
        <v>0</v>
      </c>
      <c r="FC444">
        <v>0</v>
      </c>
    </row>
    <row r="445" spans="1:159" x14ac:dyDescent="0.25">
      <c r="A445" t="s">
        <v>601</v>
      </c>
      <c r="B445">
        <v>0</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2</v>
      </c>
      <c r="AI445">
        <v>0</v>
      </c>
      <c r="AJ445">
        <v>0</v>
      </c>
      <c r="AK445">
        <v>0</v>
      </c>
      <c r="AL445" s="8">
        <v>0</v>
      </c>
      <c r="AM445">
        <v>0</v>
      </c>
      <c r="AN445">
        <v>0</v>
      </c>
      <c r="AO445">
        <v>0</v>
      </c>
      <c r="AP445">
        <v>0</v>
      </c>
      <c r="AQ445">
        <v>0</v>
      </c>
      <c r="AR445">
        <v>0</v>
      </c>
      <c r="AS445">
        <v>1</v>
      </c>
      <c r="AT445">
        <v>0</v>
      </c>
      <c r="AU445">
        <v>0</v>
      </c>
      <c r="AV445">
        <v>0</v>
      </c>
      <c r="AW445">
        <v>0</v>
      </c>
      <c r="AX445">
        <v>0</v>
      </c>
      <c r="AY445">
        <v>0</v>
      </c>
      <c r="AZ445">
        <v>0</v>
      </c>
      <c r="BA445">
        <v>0</v>
      </c>
      <c r="BB445">
        <v>0</v>
      </c>
      <c r="BC445">
        <v>0</v>
      </c>
      <c r="BD445">
        <v>1</v>
      </c>
      <c r="BE445">
        <v>0</v>
      </c>
      <c r="BF445">
        <v>0</v>
      </c>
      <c r="BG445">
        <v>0</v>
      </c>
      <c r="BH445">
        <v>0</v>
      </c>
      <c r="BI445">
        <v>0</v>
      </c>
      <c r="BJ445">
        <v>0</v>
      </c>
      <c r="BK445">
        <v>0</v>
      </c>
      <c r="BL445">
        <v>0</v>
      </c>
      <c r="BM445">
        <v>0</v>
      </c>
      <c r="BN445">
        <v>0</v>
      </c>
      <c r="BO445">
        <v>0</v>
      </c>
      <c r="BP445">
        <v>0</v>
      </c>
      <c r="BQ445">
        <v>0</v>
      </c>
      <c r="BR445">
        <v>0</v>
      </c>
      <c r="BS445">
        <v>0</v>
      </c>
      <c r="BT445">
        <v>0</v>
      </c>
      <c r="BU445">
        <v>0</v>
      </c>
      <c r="BV445">
        <v>0</v>
      </c>
      <c r="BW445">
        <v>0</v>
      </c>
      <c r="BX445">
        <v>0</v>
      </c>
      <c r="BY445">
        <v>0</v>
      </c>
      <c r="BZ445">
        <v>0</v>
      </c>
      <c r="CA445">
        <v>0</v>
      </c>
      <c r="CB445">
        <v>0</v>
      </c>
      <c r="CC445">
        <v>0</v>
      </c>
      <c r="CD445">
        <v>0</v>
      </c>
      <c r="CE445">
        <v>0</v>
      </c>
      <c r="CF445">
        <v>0</v>
      </c>
      <c r="CG445">
        <v>0</v>
      </c>
      <c r="CH445">
        <v>0</v>
      </c>
      <c r="CI445">
        <v>0</v>
      </c>
      <c r="CJ445">
        <v>0</v>
      </c>
      <c r="CK445">
        <v>0</v>
      </c>
      <c r="CL445">
        <v>0</v>
      </c>
      <c r="CM445">
        <v>0</v>
      </c>
      <c r="CN445">
        <v>0</v>
      </c>
      <c r="CO445">
        <v>0</v>
      </c>
      <c r="CP445">
        <v>0</v>
      </c>
      <c r="CQ445">
        <v>0</v>
      </c>
      <c r="CR445">
        <v>0</v>
      </c>
      <c r="CS445">
        <v>0</v>
      </c>
      <c r="CT445">
        <v>0</v>
      </c>
      <c r="CU445">
        <v>2</v>
      </c>
      <c r="CV445">
        <v>0</v>
      </c>
      <c r="CW445">
        <v>0</v>
      </c>
      <c r="CX445">
        <v>0</v>
      </c>
      <c r="CY445">
        <v>0</v>
      </c>
      <c r="CZ445">
        <v>0</v>
      </c>
      <c r="DA445">
        <v>3</v>
      </c>
      <c r="DB445">
        <v>0</v>
      </c>
      <c r="DC445">
        <v>0</v>
      </c>
      <c r="DD445">
        <v>0</v>
      </c>
      <c r="DE445">
        <v>0</v>
      </c>
      <c r="DF445">
        <v>0</v>
      </c>
      <c r="DG445">
        <v>0</v>
      </c>
      <c r="DH445">
        <v>0</v>
      </c>
      <c r="DI445">
        <v>0</v>
      </c>
      <c r="DJ445">
        <v>0</v>
      </c>
      <c r="DK445">
        <v>0</v>
      </c>
      <c r="DL445">
        <v>0</v>
      </c>
      <c r="DM445">
        <v>0</v>
      </c>
      <c r="DN445">
        <v>0</v>
      </c>
      <c r="DO445">
        <v>0</v>
      </c>
      <c r="DP445">
        <v>0</v>
      </c>
      <c r="DQ445">
        <v>0</v>
      </c>
      <c r="DR445">
        <v>0</v>
      </c>
      <c r="DS445">
        <v>0</v>
      </c>
      <c r="DT445">
        <v>0</v>
      </c>
      <c r="DU445">
        <v>0</v>
      </c>
      <c r="DV445">
        <v>2</v>
      </c>
      <c r="DW445">
        <v>0</v>
      </c>
      <c r="DX445">
        <v>0</v>
      </c>
      <c r="DY445">
        <v>0</v>
      </c>
      <c r="DZ445">
        <v>2</v>
      </c>
      <c r="EA445">
        <v>3</v>
      </c>
      <c r="EB445">
        <v>2</v>
      </c>
      <c r="EC445">
        <v>2</v>
      </c>
      <c r="ED445">
        <v>0</v>
      </c>
      <c r="EE445">
        <v>0</v>
      </c>
      <c r="EF445">
        <v>0</v>
      </c>
      <c r="EG445">
        <v>0</v>
      </c>
      <c r="EH445">
        <v>0</v>
      </c>
      <c r="EI445">
        <v>0</v>
      </c>
      <c r="EJ445">
        <v>0</v>
      </c>
      <c r="EK445">
        <v>0</v>
      </c>
      <c r="EL445">
        <v>0</v>
      </c>
      <c r="EM445">
        <v>0</v>
      </c>
      <c r="EN445">
        <v>0</v>
      </c>
      <c r="EO445">
        <v>0</v>
      </c>
      <c r="EP445">
        <v>0</v>
      </c>
      <c r="EQ445">
        <v>0</v>
      </c>
      <c r="ER445">
        <v>0</v>
      </c>
      <c r="ES445">
        <v>0</v>
      </c>
      <c r="ET445">
        <v>0</v>
      </c>
      <c r="EU445">
        <v>0</v>
      </c>
      <c r="EV445">
        <v>0</v>
      </c>
      <c r="EW445">
        <v>0</v>
      </c>
      <c r="EX445">
        <v>1</v>
      </c>
      <c r="EY445">
        <v>0</v>
      </c>
      <c r="EZ445">
        <v>0</v>
      </c>
      <c r="FA445">
        <v>0</v>
      </c>
      <c r="FB445">
        <v>0</v>
      </c>
      <c r="FC445">
        <v>0</v>
      </c>
    </row>
    <row r="446" spans="1:159" x14ac:dyDescent="0.25">
      <c r="A446" t="s">
        <v>602</v>
      </c>
      <c r="B446">
        <v>0</v>
      </c>
      <c r="C446">
        <v>0</v>
      </c>
      <c r="D446">
        <v>0</v>
      </c>
      <c r="E446">
        <v>0</v>
      </c>
      <c r="F446">
        <v>0</v>
      </c>
      <c r="G446">
        <v>0</v>
      </c>
      <c r="H446">
        <v>0</v>
      </c>
      <c r="I446">
        <v>0</v>
      </c>
      <c r="J446">
        <v>0</v>
      </c>
      <c r="K446">
        <v>0</v>
      </c>
      <c r="L446">
        <v>0</v>
      </c>
      <c r="M446">
        <v>0</v>
      </c>
      <c r="N446">
        <v>0</v>
      </c>
      <c r="O446">
        <v>0</v>
      </c>
      <c r="P446">
        <v>0</v>
      </c>
      <c r="Q446">
        <v>0</v>
      </c>
      <c r="R446">
        <v>0</v>
      </c>
      <c r="S446">
        <v>0</v>
      </c>
      <c r="T446">
        <v>0</v>
      </c>
      <c r="U446">
        <v>0</v>
      </c>
      <c r="V446">
        <v>1</v>
      </c>
      <c r="W446">
        <v>0</v>
      </c>
      <c r="X446">
        <v>0</v>
      </c>
      <c r="Y446">
        <v>0</v>
      </c>
      <c r="Z446">
        <v>0</v>
      </c>
      <c r="AA446">
        <v>0</v>
      </c>
      <c r="AB446">
        <v>0</v>
      </c>
      <c r="AC446">
        <v>0</v>
      </c>
      <c r="AD446">
        <v>0</v>
      </c>
      <c r="AE446">
        <v>0</v>
      </c>
      <c r="AF446">
        <v>0</v>
      </c>
      <c r="AG446">
        <v>0</v>
      </c>
      <c r="AH446">
        <v>0</v>
      </c>
      <c r="AI446">
        <v>0</v>
      </c>
      <c r="AJ446">
        <v>0</v>
      </c>
      <c r="AK446">
        <v>0</v>
      </c>
      <c r="AL446" s="8">
        <v>0</v>
      </c>
      <c r="AM446">
        <v>0</v>
      </c>
      <c r="AN446">
        <v>0</v>
      </c>
      <c r="AO446">
        <v>0</v>
      </c>
      <c r="AP446">
        <v>0</v>
      </c>
      <c r="AQ446">
        <v>0</v>
      </c>
      <c r="AR446">
        <v>0</v>
      </c>
      <c r="AS446">
        <v>2</v>
      </c>
      <c r="AT446">
        <v>0</v>
      </c>
      <c r="AU446">
        <v>0</v>
      </c>
      <c r="AV446">
        <v>0</v>
      </c>
      <c r="AW446">
        <v>0</v>
      </c>
      <c r="AX446">
        <v>0</v>
      </c>
      <c r="AY446">
        <v>0</v>
      </c>
      <c r="AZ446">
        <v>0</v>
      </c>
      <c r="BA446">
        <v>0</v>
      </c>
      <c r="BB446">
        <v>0</v>
      </c>
      <c r="BC446">
        <v>0</v>
      </c>
      <c r="BD446">
        <v>0</v>
      </c>
      <c r="BE446">
        <v>0</v>
      </c>
      <c r="BF446">
        <v>0</v>
      </c>
      <c r="BG446">
        <v>0</v>
      </c>
      <c r="BH446">
        <v>0</v>
      </c>
      <c r="BI446">
        <v>0</v>
      </c>
      <c r="BJ446">
        <v>0</v>
      </c>
      <c r="BK446">
        <v>0</v>
      </c>
      <c r="BL446">
        <v>0</v>
      </c>
      <c r="BM446">
        <v>0</v>
      </c>
      <c r="BN446">
        <v>0</v>
      </c>
      <c r="BO446">
        <v>0</v>
      </c>
      <c r="BP446">
        <v>0</v>
      </c>
      <c r="BQ446">
        <v>0</v>
      </c>
      <c r="BR446">
        <v>3</v>
      </c>
      <c r="BS446">
        <v>0</v>
      </c>
      <c r="BT446">
        <v>0</v>
      </c>
      <c r="BU446">
        <v>0</v>
      </c>
      <c r="BV446">
        <v>0</v>
      </c>
      <c r="BW446">
        <v>0</v>
      </c>
      <c r="BX446">
        <v>0</v>
      </c>
      <c r="BY446">
        <v>0</v>
      </c>
      <c r="BZ446">
        <v>0</v>
      </c>
      <c r="CA446">
        <v>0</v>
      </c>
      <c r="CB446">
        <v>0</v>
      </c>
      <c r="CC446">
        <v>0</v>
      </c>
      <c r="CD446">
        <v>0</v>
      </c>
      <c r="CE446">
        <v>0</v>
      </c>
      <c r="CF446">
        <v>0</v>
      </c>
      <c r="CG446">
        <v>0</v>
      </c>
      <c r="CH446">
        <v>0</v>
      </c>
      <c r="CI446">
        <v>0</v>
      </c>
      <c r="CJ446">
        <v>0</v>
      </c>
      <c r="CK446">
        <v>0</v>
      </c>
      <c r="CL446">
        <v>0</v>
      </c>
      <c r="CM446">
        <v>0</v>
      </c>
      <c r="CN446">
        <v>0</v>
      </c>
      <c r="CO446">
        <v>0</v>
      </c>
      <c r="CP446">
        <v>0</v>
      </c>
      <c r="CQ446">
        <v>0</v>
      </c>
      <c r="CR446">
        <v>0</v>
      </c>
      <c r="CS446">
        <v>0</v>
      </c>
      <c r="CT446">
        <v>0</v>
      </c>
      <c r="CU446">
        <v>3</v>
      </c>
      <c r="CV446">
        <v>0</v>
      </c>
      <c r="CW446">
        <v>0</v>
      </c>
      <c r="CX446">
        <v>0</v>
      </c>
      <c r="CY446">
        <v>0</v>
      </c>
      <c r="CZ446">
        <v>4</v>
      </c>
      <c r="DA446">
        <v>3</v>
      </c>
      <c r="DB446">
        <v>0</v>
      </c>
      <c r="DC446">
        <v>0</v>
      </c>
      <c r="DD446">
        <v>0</v>
      </c>
      <c r="DE446">
        <v>0</v>
      </c>
      <c r="DF446">
        <v>0</v>
      </c>
      <c r="DG446">
        <v>0</v>
      </c>
      <c r="DH446">
        <v>0</v>
      </c>
      <c r="DI446">
        <v>0</v>
      </c>
      <c r="DJ446">
        <v>0</v>
      </c>
      <c r="DK446">
        <v>0</v>
      </c>
      <c r="DL446">
        <v>0</v>
      </c>
      <c r="DM446">
        <v>0</v>
      </c>
      <c r="DN446">
        <v>0</v>
      </c>
      <c r="DO446">
        <v>0</v>
      </c>
      <c r="DP446">
        <v>0</v>
      </c>
      <c r="DQ446">
        <v>0</v>
      </c>
      <c r="DR446">
        <v>0</v>
      </c>
      <c r="DS446">
        <v>0</v>
      </c>
      <c r="DT446">
        <v>0</v>
      </c>
      <c r="DU446">
        <v>0</v>
      </c>
      <c r="DV446">
        <v>2</v>
      </c>
      <c r="DW446">
        <v>0</v>
      </c>
      <c r="DX446">
        <v>0</v>
      </c>
      <c r="DY446">
        <v>0</v>
      </c>
      <c r="DZ446">
        <v>2</v>
      </c>
      <c r="EA446">
        <v>2</v>
      </c>
      <c r="EB446">
        <v>2</v>
      </c>
      <c r="EC446">
        <v>2</v>
      </c>
      <c r="ED446">
        <v>0</v>
      </c>
      <c r="EE446">
        <v>0</v>
      </c>
      <c r="EF446">
        <v>0</v>
      </c>
      <c r="EG446">
        <v>1</v>
      </c>
      <c r="EH446">
        <v>2</v>
      </c>
      <c r="EI446">
        <v>0</v>
      </c>
      <c r="EJ446">
        <v>0</v>
      </c>
      <c r="EK446">
        <v>2</v>
      </c>
      <c r="EL446">
        <v>0</v>
      </c>
      <c r="EM446">
        <v>0</v>
      </c>
      <c r="EN446">
        <v>0</v>
      </c>
      <c r="EO446">
        <v>0</v>
      </c>
      <c r="EP446">
        <v>0</v>
      </c>
      <c r="EQ446">
        <v>0</v>
      </c>
      <c r="ER446">
        <v>0</v>
      </c>
      <c r="ES446">
        <v>0</v>
      </c>
      <c r="ET446">
        <v>0</v>
      </c>
      <c r="EU446">
        <v>0</v>
      </c>
      <c r="EV446">
        <v>0</v>
      </c>
      <c r="EW446">
        <v>0</v>
      </c>
      <c r="EX446">
        <v>2</v>
      </c>
      <c r="EY446">
        <v>0</v>
      </c>
      <c r="EZ446">
        <v>0</v>
      </c>
      <c r="FA446">
        <v>0</v>
      </c>
      <c r="FB446">
        <v>0</v>
      </c>
      <c r="FC446">
        <v>0</v>
      </c>
    </row>
    <row r="447" spans="1:159" x14ac:dyDescent="0.25">
      <c r="A447" t="s">
        <v>603</v>
      </c>
      <c r="B447">
        <v>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s="8">
        <v>0</v>
      </c>
      <c r="AM447">
        <v>0</v>
      </c>
      <c r="AN447">
        <v>0</v>
      </c>
      <c r="AO447">
        <v>0</v>
      </c>
      <c r="AP447">
        <v>0</v>
      </c>
      <c r="AQ447">
        <v>0</v>
      </c>
      <c r="AR447">
        <v>0</v>
      </c>
      <c r="AS447">
        <v>0</v>
      </c>
      <c r="AT447">
        <v>0</v>
      </c>
      <c r="AU447">
        <v>0</v>
      </c>
      <c r="AV447">
        <v>0</v>
      </c>
      <c r="AW447">
        <v>0</v>
      </c>
      <c r="AX447">
        <v>0</v>
      </c>
      <c r="AY447">
        <v>0</v>
      </c>
      <c r="AZ447">
        <v>0</v>
      </c>
      <c r="BA447">
        <v>0</v>
      </c>
      <c r="BB447">
        <v>0</v>
      </c>
      <c r="BC447">
        <v>0</v>
      </c>
      <c r="BD447">
        <v>0</v>
      </c>
      <c r="BE447">
        <v>0</v>
      </c>
      <c r="BF447">
        <v>0</v>
      </c>
      <c r="BG447">
        <v>0</v>
      </c>
      <c r="BH447">
        <v>0</v>
      </c>
      <c r="BI447">
        <v>0</v>
      </c>
      <c r="BJ447">
        <v>0</v>
      </c>
      <c r="BK447">
        <v>0</v>
      </c>
      <c r="BL447">
        <v>0</v>
      </c>
      <c r="BM447">
        <v>0</v>
      </c>
      <c r="BN447">
        <v>0</v>
      </c>
      <c r="BO447">
        <v>0</v>
      </c>
      <c r="BP447">
        <v>0</v>
      </c>
      <c r="BQ447">
        <v>0</v>
      </c>
      <c r="BR447">
        <v>0</v>
      </c>
      <c r="BS447">
        <v>0</v>
      </c>
      <c r="BT447">
        <v>0</v>
      </c>
      <c r="BU447">
        <v>0</v>
      </c>
      <c r="BV447">
        <v>0</v>
      </c>
      <c r="BW447">
        <v>0</v>
      </c>
      <c r="BX447">
        <v>0</v>
      </c>
      <c r="BY447">
        <v>0</v>
      </c>
      <c r="BZ447">
        <v>0</v>
      </c>
      <c r="CA447">
        <v>0</v>
      </c>
      <c r="CB447">
        <v>0</v>
      </c>
      <c r="CC447">
        <v>0</v>
      </c>
      <c r="CD447">
        <v>0</v>
      </c>
      <c r="CE447">
        <v>0</v>
      </c>
      <c r="CF447">
        <v>0</v>
      </c>
      <c r="CG447">
        <v>0</v>
      </c>
      <c r="CH447">
        <v>0</v>
      </c>
      <c r="CI447">
        <v>0</v>
      </c>
      <c r="CJ447">
        <v>0</v>
      </c>
      <c r="CK447">
        <v>0</v>
      </c>
      <c r="CL447">
        <v>0</v>
      </c>
      <c r="CM447">
        <v>0</v>
      </c>
      <c r="CN447">
        <v>0</v>
      </c>
      <c r="CO447">
        <v>0</v>
      </c>
      <c r="CP447">
        <v>0</v>
      </c>
      <c r="CQ447">
        <v>0</v>
      </c>
      <c r="CR447">
        <v>0</v>
      </c>
      <c r="CS447">
        <v>0</v>
      </c>
      <c r="CT447">
        <v>0</v>
      </c>
      <c r="CU447">
        <v>0</v>
      </c>
      <c r="CV447">
        <v>0</v>
      </c>
      <c r="CW447">
        <v>0</v>
      </c>
      <c r="CX447">
        <v>0</v>
      </c>
      <c r="CY447">
        <v>0</v>
      </c>
      <c r="CZ447">
        <v>0</v>
      </c>
      <c r="DA447">
        <v>2</v>
      </c>
      <c r="DB447">
        <v>0</v>
      </c>
      <c r="DC447">
        <v>0</v>
      </c>
      <c r="DD447">
        <v>0</v>
      </c>
      <c r="DE447">
        <v>0</v>
      </c>
      <c r="DF447">
        <v>0</v>
      </c>
      <c r="DG447">
        <v>0</v>
      </c>
      <c r="DH447">
        <v>0</v>
      </c>
      <c r="DI447">
        <v>0</v>
      </c>
      <c r="DJ447">
        <v>0</v>
      </c>
      <c r="DK447">
        <v>0</v>
      </c>
      <c r="DL447">
        <v>0</v>
      </c>
      <c r="DM447">
        <v>0</v>
      </c>
      <c r="DN447">
        <v>0</v>
      </c>
      <c r="DO447">
        <v>0</v>
      </c>
      <c r="DP447">
        <v>0</v>
      </c>
      <c r="DQ447">
        <v>0</v>
      </c>
      <c r="DR447">
        <v>0</v>
      </c>
      <c r="DS447">
        <v>0</v>
      </c>
      <c r="DT447">
        <v>0</v>
      </c>
      <c r="DU447">
        <v>0</v>
      </c>
      <c r="DV447">
        <v>2</v>
      </c>
      <c r="DW447">
        <v>0</v>
      </c>
      <c r="DX447">
        <v>0</v>
      </c>
      <c r="DY447">
        <v>0</v>
      </c>
      <c r="DZ447">
        <v>2</v>
      </c>
      <c r="EA447">
        <v>2</v>
      </c>
      <c r="EB447">
        <v>0</v>
      </c>
      <c r="EC447">
        <v>2</v>
      </c>
      <c r="ED447">
        <v>0</v>
      </c>
      <c r="EE447">
        <v>0</v>
      </c>
      <c r="EF447">
        <v>0</v>
      </c>
      <c r="EG447">
        <v>0</v>
      </c>
      <c r="EH447">
        <v>0</v>
      </c>
      <c r="EI447">
        <v>0</v>
      </c>
      <c r="EJ447">
        <v>0</v>
      </c>
      <c r="EK447">
        <v>0</v>
      </c>
      <c r="EL447">
        <v>0</v>
      </c>
      <c r="EM447">
        <v>0</v>
      </c>
      <c r="EN447">
        <v>0</v>
      </c>
      <c r="EO447">
        <v>2</v>
      </c>
      <c r="EP447">
        <v>0</v>
      </c>
      <c r="EQ447">
        <v>0</v>
      </c>
      <c r="ER447">
        <v>0</v>
      </c>
      <c r="ES447">
        <v>0</v>
      </c>
      <c r="ET447">
        <v>0</v>
      </c>
      <c r="EU447">
        <v>1</v>
      </c>
      <c r="EV447">
        <v>0</v>
      </c>
      <c r="EW447">
        <v>0</v>
      </c>
      <c r="EX447">
        <v>0</v>
      </c>
      <c r="EY447">
        <v>0</v>
      </c>
      <c r="EZ447">
        <v>0</v>
      </c>
      <c r="FA447">
        <v>0</v>
      </c>
      <c r="FB447">
        <v>0</v>
      </c>
      <c r="FC447">
        <v>0</v>
      </c>
    </row>
    <row r="448" spans="1:159" x14ac:dyDescent="0.25">
      <c r="A448" t="s">
        <v>604</v>
      </c>
      <c r="B448">
        <v>0</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s="8">
        <v>0</v>
      </c>
      <c r="AM448">
        <v>0</v>
      </c>
      <c r="AN448">
        <v>0</v>
      </c>
      <c r="AO448">
        <v>0</v>
      </c>
      <c r="AP448">
        <v>0</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0</v>
      </c>
      <c r="BL448">
        <v>0</v>
      </c>
      <c r="BM448">
        <v>0</v>
      </c>
      <c r="BN448">
        <v>0</v>
      </c>
      <c r="BO448">
        <v>0</v>
      </c>
      <c r="BP448">
        <v>0</v>
      </c>
      <c r="BQ448">
        <v>0</v>
      </c>
      <c r="BR448">
        <v>0</v>
      </c>
      <c r="BS448">
        <v>0</v>
      </c>
      <c r="BT448">
        <v>0</v>
      </c>
      <c r="BU448">
        <v>0</v>
      </c>
      <c r="BV448">
        <v>0</v>
      </c>
      <c r="BW448">
        <v>0</v>
      </c>
      <c r="BX448">
        <v>0</v>
      </c>
      <c r="BY448">
        <v>0</v>
      </c>
      <c r="BZ448">
        <v>0</v>
      </c>
      <c r="CA448">
        <v>0</v>
      </c>
      <c r="CB448">
        <v>0</v>
      </c>
      <c r="CC448">
        <v>0</v>
      </c>
      <c r="CD448">
        <v>0</v>
      </c>
      <c r="CE448">
        <v>0</v>
      </c>
      <c r="CF448">
        <v>0</v>
      </c>
      <c r="CG448">
        <v>0</v>
      </c>
      <c r="CH448">
        <v>0</v>
      </c>
      <c r="CI448">
        <v>0</v>
      </c>
      <c r="CJ448">
        <v>0</v>
      </c>
      <c r="CK448">
        <v>0</v>
      </c>
      <c r="CL448">
        <v>0</v>
      </c>
      <c r="CM448">
        <v>0</v>
      </c>
      <c r="CN448">
        <v>0</v>
      </c>
      <c r="CO448">
        <v>0</v>
      </c>
      <c r="CP448">
        <v>0</v>
      </c>
      <c r="CQ448">
        <v>0</v>
      </c>
      <c r="CR448">
        <v>0</v>
      </c>
      <c r="CS448">
        <v>0</v>
      </c>
      <c r="CT448">
        <v>0</v>
      </c>
      <c r="CU448">
        <v>0</v>
      </c>
      <c r="CV448">
        <v>0</v>
      </c>
      <c r="CW448">
        <v>0</v>
      </c>
      <c r="CX448">
        <v>0</v>
      </c>
      <c r="CY448">
        <v>0</v>
      </c>
      <c r="CZ448">
        <v>0</v>
      </c>
      <c r="DA448">
        <v>3</v>
      </c>
      <c r="DB448">
        <v>0</v>
      </c>
      <c r="DC448">
        <v>0</v>
      </c>
      <c r="DD448">
        <v>0</v>
      </c>
      <c r="DE448">
        <v>0</v>
      </c>
      <c r="DF448">
        <v>0</v>
      </c>
      <c r="DG448">
        <v>0</v>
      </c>
      <c r="DH448">
        <v>0</v>
      </c>
      <c r="DI448">
        <v>0</v>
      </c>
      <c r="DJ448">
        <v>0</v>
      </c>
      <c r="DK448">
        <v>0</v>
      </c>
      <c r="DL448">
        <v>0</v>
      </c>
      <c r="DM448">
        <v>0</v>
      </c>
      <c r="DN448">
        <v>0</v>
      </c>
      <c r="DO448">
        <v>0</v>
      </c>
      <c r="DP448">
        <v>0</v>
      </c>
      <c r="DQ448">
        <v>0</v>
      </c>
      <c r="DR448">
        <v>0</v>
      </c>
      <c r="DS448">
        <v>0</v>
      </c>
      <c r="DT448">
        <v>0</v>
      </c>
      <c r="DU448">
        <v>0</v>
      </c>
      <c r="DV448">
        <v>3</v>
      </c>
      <c r="DW448">
        <v>0</v>
      </c>
      <c r="DX448">
        <v>0</v>
      </c>
      <c r="DY448">
        <v>0</v>
      </c>
      <c r="DZ448">
        <v>2</v>
      </c>
      <c r="EA448">
        <v>3</v>
      </c>
      <c r="EB448">
        <v>2</v>
      </c>
      <c r="EC448">
        <v>2</v>
      </c>
      <c r="ED448">
        <v>0</v>
      </c>
      <c r="EE448">
        <v>0</v>
      </c>
      <c r="EF448">
        <v>0</v>
      </c>
      <c r="EG448">
        <v>0</v>
      </c>
      <c r="EH448">
        <v>0</v>
      </c>
      <c r="EI448">
        <v>0</v>
      </c>
      <c r="EJ448">
        <v>0</v>
      </c>
      <c r="EK448">
        <v>2</v>
      </c>
      <c r="EL448">
        <v>0</v>
      </c>
      <c r="EM448">
        <v>0</v>
      </c>
      <c r="EN448">
        <v>0</v>
      </c>
      <c r="EO448">
        <v>0</v>
      </c>
      <c r="EP448">
        <v>0</v>
      </c>
      <c r="EQ448">
        <v>0</v>
      </c>
      <c r="ER448">
        <v>0</v>
      </c>
      <c r="ES448">
        <v>0</v>
      </c>
      <c r="ET448">
        <v>2</v>
      </c>
      <c r="EU448">
        <v>0</v>
      </c>
      <c r="EV448">
        <v>0</v>
      </c>
      <c r="EW448">
        <v>0</v>
      </c>
      <c r="EX448">
        <v>0</v>
      </c>
      <c r="EY448">
        <v>0</v>
      </c>
      <c r="EZ448">
        <v>0</v>
      </c>
      <c r="FA448">
        <v>0</v>
      </c>
      <c r="FB448">
        <v>0</v>
      </c>
      <c r="FC448">
        <v>0</v>
      </c>
    </row>
    <row r="449" spans="1:159" x14ac:dyDescent="0.25">
      <c r="A449" t="s">
        <v>605</v>
      </c>
      <c r="B449">
        <v>0</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1</v>
      </c>
      <c r="AC449">
        <v>0</v>
      </c>
      <c r="AD449">
        <v>0</v>
      </c>
      <c r="AE449">
        <v>0</v>
      </c>
      <c r="AF449">
        <v>0</v>
      </c>
      <c r="AG449">
        <v>0</v>
      </c>
      <c r="AH449">
        <v>0</v>
      </c>
      <c r="AI449">
        <v>0</v>
      </c>
      <c r="AJ449">
        <v>0</v>
      </c>
      <c r="AK449">
        <v>0</v>
      </c>
      <c r="AL449" s="8">
        <v>0</v>
      </c>
      <c r="AM449">
        <v>0</v>
      </c>
      <c r="AN449">
        <v>0</v>
      </c>
      <c r="AO449">
        <v>0</v>
      </c>
      <c r="AP449">
        <v>0</v>
      </c>
      <c r="AQ449">
        <v>0</v>
      </c>
      <c r="AR449">
        <v>0</v>
      </c>
      <c r="AS449">
        <v>1</v>
      </c>
      <c r="AT449">
        <v>0</v>
      </c>
      <c r="AU449">
        <v>0</v>
      </c>
      <c r="AV449">
        <v>0</v>
      </c>
      <c r="AW449">
        <v>0</v>
      </c>
      <c r="AX449">
        <v>0</v>
      </c>
      <c r="AY449">
        <v>0</v>
      </c>
      <c r="AZ449">
        <v>0</v>
      </c>
      <c r="BA449">
        <v>0</v>
      </c>
      <c r="BB449">
        <v>0</v>
      </c>
      <c r="BC449">
        <v>0</v>
      </c>
      <c r="BD449">
        <v>0</v>
      </c>
      <c r="BE449">
        <v>0</v>
      </c>
      <c r="BF449">
        <v>0</v>
      </c>
      <c r="BG449">
        <v>0</v>
      </c>
      <c r="BH449">
        <v>0</v>
      </c>
      <c r="BI449">
        <v>0</v>
      </c>
      <c r="BJ449">
        <v>0</v>
      </c>
      <c r="BK449">
        <v>0</v>
      </c>
      <c r="BL449">
        <v>0</v>
      </c>
      <c r="BM449">
        <v>0</v>
      </c>
      <c r="BN449">
        <v>0</v>
      </c>
      <c r="BO449">
        <v>0</v>
      </c>
      <c r="BP449">
        <v>0</v>
      </c>
      <c r="BQ449">
        <v>0</v>
      </c>
      <c r="BR449">
        <v>0</v>
      </c>
      <c r="BS449">
        <v>0</v>
      </c>
      <c r="BT449">
        <v>0</v>
      </c>
      <c r="BU449">
        <v>0</v>
      </c>
      <c r="BV449">
        <v>0</v>
      </c>
      <c r="BW449">
        <v>0</v>
      </c>
      <c r="BX449">
        <v>0</v>
      </c>
      <c r="BY449">
        <v>0</v>
      </c>
      <c r="BZ449">
        <v>0</v>
      </c>
      <c r="CA449">
        <v>0</v>
      </c>
      <c r="CB449">
        <v>0</v>
      </c>
      <c r="CC449">
        <v>0</v>
      </c>
      <c r="CD449">
        <v>0</v>
      </c>
      <c r="CE449">
        <v>0</v>
      </c>
      <c r="CF449">
        <v>0</v>
      </c>
      <c r="CG449">
        <v>0</v>
      </c>
      <c r="CH449">
        <v>0</v>
      </c>
      <c r="CI449">
        <v>0</v>
      </c>
      <c r="CJ449">
        <v>0</v>
      </c>
      <c r="CK449">
        <v>0</v>
      </c>
      <c r="CL449">
        <v>0</v>
      </c>
      <c r="CM449">
        <v>0</v>
      </c>
      <c r="CN449">
        <v>0</v>
      </c>
      <c r="CO449">
        <v>0</v>
      </c>
      <c r="CP449">
        <v>0</v>
      </c>
      <c r="CQ449">
        <v>0</v>
      </c>
      <c r="CR449">
        <v>0</v>
      </c>
      <c r="CS449">
        <v>0</v>
      </c>
      <c r="CT449">
        <v>0</v>
      </c>
      <c r="CU449">
        <v>0</v>
      </c>
      <c r="CV449">
        <v>0</v>
      </c>
      <c r="CW449">
        <v>0</v>
      </c>
      <c r="CX449">
        <v>0</v>
      </c>
      <c r="CY449">
        <v>0</v>
      </c>
      <c r="CZ449">
        <v>0</v>
      </c>
      <c r="DA449">
        <v>3</v>
      </c>
      <c r="DB449">
        <v>0</v>
      </c>
      <c r="DC449">
        <v>0</v>
      </c>
      <c r="DD449">
        <v>0</v>
      </c>
      <c r="DE449">
        <v>0</v>
      </c>
      <c r="DF449">
        <v>1</v>
      </c>
      <c r="DG449">
        <v>0</v>
      </c>
      <c r="DH449">
        <v>0</v>
      </c>
      <c r="DI449">
        <v>0</v>
      </c>
      <c r="DJ449">
        <v>0</v>
      </c>
      <c r="DK449">
        <v>0</v>
      </c>
      <c r="DL449">
        <v>0</v>
      </c>
      <c r="DM449">
        <v>0</v>
      </c>
      <c r="DN449">
        <v>0</v>
      </c>
      <c r="DO449">
        <v>0</v>
      </c>
      <c r="DP449">
        <v>0</v>
      </c>
      <c r="DQ449">
        <v>0</v>
      </c>
      <c r="DR449">
        <v>0</v>
      </c>
      <c r="DS449">
        <v>0</v>
      </c>
      <c r="DT449">
        <v>0</v>
      </c>
      <c r="DU449">
        <v>0</v>
      </c>
      <c r="DV449">
        <v>2</v>
      </c>
      <c r="DW449">
        <v>0</v>
      </c>
      <c r="DX449">
        <v>0</v>
      </c>
      <c r="DY449">
        <v>0</v>
      </c>
      <c r="DZ449">
        <v>2</v>
      </c>
      <c r="EA449">
        <v>2</v>
      </c>
      <c r="EB449">
        <v>2</v>
      </c>
      <c r="EC449">
        <v>2</v>
      </c>
      <c r="ED449">
        <v>0</v>
      </c>
      <c r="EE449">
        <v>0</v>
      </c>
      <c r="EF449">
        <v>0</v>
      </c>
      <c r="EG449">
        <v>0</v>
      </c>
      <c r="EH449">
        <v>0</v>
      </c>
      <c r="EI449">
        <v>0</v>
      </c>
      <c r="EJ449">
        <v>0</v>
      </c>
      <c r="EK449">
        <v>0</v>
      </c>
      <c r="EL449">
        <v>0</v>
      </c>
      <c r="EM449">
        <v>2</v>
      </c>
      <c r="EN449">
        <v>0</v>
      </c>
      <c r="EO449">
        <v>0</v>
      </c>
      <c r="EP449">
        <v>0</v>
      </c>
      <c r="EQ449">
        <v>0</v>
      </c>
      <c r="ER449">
        <v>0</v>
      </c>
      <c r="ES449">
        <v>0</v>
      </c>
      <c r="ET449">
        <v>0</v>
      </c>
      <c r="EU449">
        <v>0</v>
      </c>
      <c r="EV449">
        <v>0</v>
      </c>
      <c r="EW449">
        <v>0</v>
      </c>
      <c r="EX449">
        <v>0</v>
      </c>
      <c r="EY449">
        <v>0</v>
      </c>
      <c r="EZ449">
        <v>0</v>
      </c>
      <c r="FA449">
        <v>0</v>
      </c>
      <c r="FB449">
        <v>0</v>
      </c>
      <c r="FC449">
        <v>0</v>
      </c>
    </row>
    <row r="450" spans="1:159" x14ac:dyDescent="0.25">
      <c r="A450" t="s">
        <v>606</v>
      </c>
      <c r="B450">
        <v>0</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s="8">
        <v>0</v>
      </c>
      <c r="AM450">
        <v>0</v>
      </c>
      <c r="AN450">
        <v>0</v>
      </c>
      <c r="AO450">
        <v>0</v>
      </c>
      <c r="AP450">
        <v>0</v>
      </c>
      <c r="AQ450">
        <v>0</v>
      </c>
      <c r="AR450">
        <v>0</v>
      </c>
      <c r="AS450">
        <v>0</v>
      </c>
      <c r="AT450">
        <v>0</v>
      </c>
      <c r="AU450">
        <v>0</v>
      </c>
      <c r="AV450">
        <v>0</v>
      </c>
      <c r="AW450">
        <v>0</v>
      </c>
      <c r="AX450">
        <v>0</v>
      </c>
      <c r="AY450">
        <v>0</v>
      </c>
      <c r="AZ450">
        <v>0</v>
      </c>
      <c r="BA450">
        <v>0</v>
      </c>
      <c r="BB450">
        <v>0</v>
      </c>
      <c r="BC450">
        <v>0</v>
      </c>
      <c r="BD450">
        <v>0</v>
      </c>
      <c r="BE450">
        <v>0</v>
      </c>
      <c r="BF450">
        <v>0</v>
      </c>
      <c r="BG450">
        <v>0</v>
      </c>
      <c r="BH450">
        <v>0</v>
      </c>
      <c r="BI450">
        <v>0</v>
      </c>
      <c r="BJ450">
        <v>0</v>
      </c>
      <c r="BK450">
        <v>0</v>
      </c>
      <c r="BL450">
        <v>0</v>
      </c>
      <c r="BM450">
        <v>0</v>
      </c>
      <c r="BN450">
        <v>0</v>
      </c>
      <c r="BO450">
        <v>0</v>
      </c>
      <c r="BP450">
        <v>0</v>
      </c>
      <c r="BQ450">
        <v>0</v>
      </c>
      <c r="BR450">
        <v>0</v>
      </c>
      <c r="BS450">
        <v>0</v>
      </c>
      <c r="BT450">
        <v>0</v>
      </c>
      <c r="BU450">
        <v>0</v>
      </c>
      <c r="BV450">
        <v>0</v>
      </c>
      <c r="BW450">
        <v>0</v>
      </c>
      <c r="BX450">
        <v>0</v>
      </c>
      <c r="BY450">
        <v>0</v>
      </c>
      <c r="BZ450">
        <v>0</v>
      </c>
      <c r="CA450">
        <v>0</v>
      </c>
      <c r="CB450">
        <v>0</v>
      </c>
      <c r="CC450">
        <v>0</v>
      </c>
      <c r="CD450">
        <v>0</v>
      </c>
      <c r="CE450">
        <v>0</v>
      </c>
      <c r="CF450">
        <v>0</v>
      </c>
      <c r="CG450">
        <v>0</v>
      </c>
      <c r="CH450">
        <v>0</v>
      </c>
      <c r="CI450">
        <v>0</v>
      </c>
      <c r="CJ450">
        <v>0</v>
      </c>
      <c r="CK450">
        <v>0</v>
      </c>
      <c r="CL450">
        <v>0</v>
      </c>
      <c r="CM450">
        <v>0</v>
      </c>
      <c r="CN450">
        <v>0</v>
      </c>
      <c r="CO450">
        <v>0</v>
      </c>
      <c r="CP450">
        <v>0</v>
      </c>
      <c r="CQ450">
        <v>0</v>
      </c>
      <c r="CR450">
        <v>0</v>
      </c>
      <c r="CS450">
        <v>0</v>
      </c>
      <c r="CT450">
        <v>0</v>
      </c>
      <c r="CU450">
        <v>0</v>
      </c>
      <c r="CV450">
        <v>0</v>
      </c>
      <c r="CW450">
        <v>0</v>
      </c>
      <c r="CX450">
        <v>0</v>
      </c>
      <c r="CY450">
        <v>0</v>
      </c>
      <c r="CZ450">
        <v>0</v>
      </c>
      <c r="DA450">
        <v>3</v>
      </c>
      <c r="DB450">
        <v>0</v>
      </c>
      <c r="DC450">
        <v>0</v>
      </c>
      <c r="DD450">
        <v>0</v>
      </c>
      <c r="DE450">
        <v>0</v>
      </c>
      <c r="DF450">
        <v>1</v>
      </c>
      <c r="DG450">
        <v>0</v>
      </c>
      <c r="DH450">
        <v>0</v>
      </c>
      <c r="DI450">
        <v>0</v>
      </c>
      <c r="DJ450">
        <v>0</v>
      </c>
      <c r="DK450">
        <v>0</v>
      </c>
      <c r="DL450">
        <v>0</v>
      </c>
      <c r="DM450">
        <v>0</v>
      </c>
      <c r="DN450">
        <v>0</v>
      </c>
      <c r="DO450">
        <v>0</v>
      </c>
      <c r="DP450">
        <v>0</v>
      </c>
      <c r="DQ450">
        <v>0</v>
      </c>
      <c r="DR450">
        <v>0</v>
      </c>
      <c r="DS450">
        <v>0</v>
      </c>
      <c r="DT450">
        <v>0</v>
      </c>
      <c r="DU450">
        <v>0</v>
      </c>
      <c r="DV450">
        <v>2</v>
      </c>
      <c r="DW450">
        <v>0</v>
      </c>
      <c r="DX450">
        <v>0</v>
      </c>
      <c r="DY450">
        <v>0</v>
      </c>
      <c r="DZ450">
        <v>2</v>
      </c>
      <c r="EA450">
        <v>3</v>
      </c>
      <c r="EB450">
        <v>2</v>
      </c>
      <c r="EC450">
        <v>3</v>
      </c>
      <c r="ED450">
        <v>0</v>
      </c>
      <c r="EE450">
        <v>0</v>
      </c>
      <c r="EF450">
        <v>0</v>
      </c>
      <c r="EG450">
        <v>0</v>
      </c>
      <c r="EH450">
        <v>0</v>
      </c>
      <c r="EI450">
        <v>0</v>
      </c>
      <c r="EJ450">
        <v>2</v>
      </c>
      <c r="EK450">
        <v>0</v>
      </c>
      <c r="EL450">
        <v>0</v>
      </c>
      <c r="EM450">
        <v>1</v>
      </c>
      <c r="EN450">
        <v>0</v>
      </c>
      <c r="EO450">
        <v>0</v>
      </c>
      <c r="EP450">
        <v>0</v>
      </c>
      <c r="EQ450">
        <v>0</v>
      </c>
      <c r="ER450">
        <v>0</v>
      </c>
      <c r="ES450">
        <v>0</v>
      </c>
      <c r="ET450">
        <v>1</v>
      </c>
      <c r="EU450">
        <v>0</v>
      </c>
      <c r="EV450">
        <v>0</v>
      </c>
      <c r="EW450">
        <v>0</v>
      </c>
      <c r="EX450">
        <v>1</v>
      </c>
      <c r="EY450">
        <v>0</v>
      </c>
      <c r="EZ450">
        <v>0</v>
      </c>
      <c r="FA450">
        <v>0</v>
      </c>
      <c r="FB450">
        <v>0</v>
      </c>
      <c r="FC450">
        <v>0</v>
      </c>
    </row>
    <row r="451" spans="1:159" x14ac:dyDescent="0.25">
      <c r="A451" t="s">
        <v>607</v>
      </c>
      <c r="B451">
        <v>0</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s="8">
        <v>0</v>
      </c>
      <c r="AM451">
        <v>0</v>
      </c>
      <c r="AN451">
        <v>0</v>
      </c>
      <c r="AO451">
        <v>0</v>
      </c>
      <c r="AP451">
        <v>0</v>
      </c>
      <c r="AQ451">
        <v>0</v>
      </c>
      <c r="AR451">
        <v>0</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0</v>
      </c>
      <c r="BL451">
        <v>0</v>
      </c>
      <c r="BM451">
        <v>0</v>
      </c>
      <c r="BN451">
        <v>0</v>
      </c>
      <c r="BO451">
        <v>0</v>
      </c>
      <c r="BP451">
        <v>0</v>
      </c>
      <c r="BQ451">
        <v>0</v>
      </c>
      <c r="BR451">
        <v>0</v>
      </c>
      <c r="BS451">
        <v>0</v>
      </c>
      <c r="BT451">
        <v>0</v>
      </c>
      <c r="BU451">
        <v>0</v>
      </c>
      <c r="BV451">
        <v>0</v>
      </c>
      <c r="BW451">
        <v>0</v>
      </c>
      <c r="BX451">
        <v>0</v>
      </c>
      <c r="BY451">
        <v>0</v>
      </c>
      <c r="BZ451">
        <v>0</v>
      </c>
      <c r="CA451">
        <v>0</v>
      </c>
      <c r="CB451">
        <v>0</v>
      </c>
      <c r="CC451">
        <v>0</v>
      </c>
      <c r="CD451">
        <v>0</v>
      </c>
      <c r="CE451">
        <v>0</v>
      </c>
      <c r="CF451">
        <v>0</v>
      </c>
      <c r="CG451">
        <v>0</v>
      </c>
      <c r="CH451">
        <v>0</v>
      </c>
      <c r="CI451">
        <v>0</v>
      </c>
      <c r="CJ451">
        <v>0</v>
      </c>
      <c r="CK451">
        <v>0</v>
      </c>
      <c r="CL451">
        <v>0</v>
      </c>
      <c r="CM451">
        <v>0</v>
      </c>
      <c r="CN451">
        <v>0</v>
      </c>
      <c r="CO451">
        <v>0</v>
      </c>
      <c r="CP451">
        <v>0</v>
      </c>
      <c r="CQ451">
        <v>0</v>
      </c>
      <c r="CR451">
        <v>0</v>
      </c>
      <c r="CS451">
        <v>0</v>
      </c>
      <c r="CT451">
        <v>0</v>
      </c>
      <c r="CU451">
        <v>0</v>
      </c>
      <c r="CV451">
        <v>0</v>
      </c>
      <c r="CW451">
        <v>0</v>
      </c>
      <c r="CX451">
        <v>0</v>
      </c>
      <c r="CY451">
        <v>0</v>
      </c>
      <c r="CZ451">
        <v>0</v>
      </c>
      <c r="DA451">
        <v>2</v>
      </c>
      <c r="DB451">
        <v>0</v>
      </c>
      <c r="DC451">
        <v>0</v>
      </c>
      <c r="DD451">
        <v>0</v>
      </c>
      <c r="DE451">
        <v>0</v>
      </c>
      <c r="DF451">
        <v>0</v>
      </c>
      <c r="DG451">
        <v>0</v>
      </c>
      <c r="DH451">
        <v>0</v>
      </c>
      <c r="DI451">
        <v>0</v>
      </c>
      <c r="DJ451">
        <v>0</v>
      </c>
      <c r="DK451">
        <v>0</v>
      </c>
      <c r="DL451">
        <v>0</v>
      </c>
      <c r="DM451">
        <v>0</v>
      </c>
      <c r="DN451">
        <v>0</v>
      </c>
      <c r="DO451">
        <v>0</v>
      </c>
      <c r="DP451">
        <v>0</v>
      </c>
      <c r="DQ451">
        <v>0</v>
      </c>
      <c r="DR451">
        <v>0</v>
      </c>
      <c r="DS451">
        <v>0</v>
      </c>
      <c r="DT451">
        <v>0</v>
      </c>
      <c r="DU451">
        <v>0</v>
      </c>
      <c r="DV451">
        <v>0</v>
      </c>
      <c r="DW451">
        <v>0</v>
      </c>
      <c r="DX451">
        <v>0</v>
      </c>
      <c r="DY451">
        <v>0</v>
      </c>
      <c r="DZ451">
        <v>0</v>
      </c>
      <c r="EA451">
        <v>2</v>
      </c>
      <c r="EB451">
        <v>0</v>
      </c>
      <c r="EC451">
        <v>2</v>
      </c>
      <c r="ED451">
        <v>0</v>
      </c>
      <c r="EE451">
        <v>0</v>
      </c>
      <c r="EF451">
        <v>0</v>
      </c>
      <c r="EG451">
        <v>0</v>
      </c>
      <c r="EH451">
        <v>0</v>
      </c>
      <c r="EI451">
        <v>0</v>
      </c>
      <c r="EJ451">
        <v>0</v>
      </c>
      <c r="EK451">
        <v>0</v>
      </c>
      <c r="EL451">
        <v>0</v>
      </c>
      <c r="EM451">
        <v>0</v>
      </c>
      <c r="EN451">
        <v>0</v>
      </c>
      <c r="EO451">
        <v>0</v>
      </c>
      <c r="EP451">
        <v>0</v>
      </c>
      <c r="EQ451">
        <v>0</v>
      </c>
      <c r="ER451">
        <v>0</v>
      </c>
      <c r="ES451">
        <v>0</v>
      </c>
      <c r="ET451">
        <v>0</v>
      </c>
      <c r="EU451">
        <v>0</v>
      </c>
      <c r="EV451">
        <v>0</v>
      </c>
      <c r="EW451">
        <v>0</v>
      </c>
      <c r="EX451">
        <v>0</v>
      </c>
      <c r="EY451">
        <v>0</v>
      </c>
      <c r="EZ451">
        <v>0</v>
      </c>
      <c r="FA451">
        <v>0</v>
      </c>
      <c r="FB451">
        <v>0</v>
      </c>
      <c r="FC451">
        <v>0</v>
      </c>
    </row>
    <row r="452" spans="1:159" x14ac:dyDescent="0.25">
      <c r="A452" t="s">
        <v>608</v>
      </c>
      <c r="B452">
        <v>0</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s="8">
        <v>0</v>
      </c>
      <c r="AM452">
        <v>0</v>
      </c>
      <c r="AN452">
        <v>0</v>
      </c>
      <c r="AO452">
        <v>0</v>
      </c>
      <c r="AP452">
        <v>0</v>
      </c>
      <c r="AQ452">
        <v>0</v>
      </c>
      <c r="AR452">
        <v>0</v>
      </c>
      <c r="AS452">
        <v>1</v>
      </c>
      <c r="AT452">
        <v>0</v>
      </c>
      <c r="AU452">
        <v>0</v>
      </c>
      <c r="AV452">
        <v>0</v>
      </c>
      <c r="AW452">
        <v>0</v>
      </c>
      <c r="AX452">
        <v>0</v>
      </c>
      <c r="AY452">
        <v>0</v>
      </c>
      <c r="AZ452">
        <v>0</v>
      </c>
      <c r="BA452">
        <v>0</v>
      </c>
      <c r="BB452">
        <v>0</v>
      </c>
      <c r="BC452">
        <v>0</v>
      </c>
      <c r="BD452">
        <v>0</v>
      </c>
      <c r="BE452">
        <v>0</v>
      </c>
      <c r="BF452">
        <v>0</v>
      </c>
      <c r="BG452">
        <v>0</v>
      </c>
      <c r="BH452">
        <v>0</v>
      </c>
      <c r="BI452">
        <v>0</v>
      </c>
      <c r="BJ452">
        <v>0</v>
      </c>
      <c r="BK452">
        <v>1</v>
      </c>
      <c r="BL452">
        <v>0</v>
      </c>
      <c r="BM452">
        <v>0</v>
      </c>
      <c r="BN452">
        <v>0</v>
      </c>
      <c r="BO452">
        <v>0</v>
      </c>
      <c r="BP452">
        <v>0</v>
      </c>
      <c r="BQ452">
        <v>0</v>
      </c>
      <c r="BR452">
        <v>0</v>
      </c>
      <c r="BS452">
        <v>0</v>
      </c>
      <c r="BT452">
        <v>0</v>
      </c>
      <c r="BU452">
        <v>0</v>
      </c>
      <c r="BV452">
        <v>0</v>
      </c>
      <c r="BW452">
        <v>0</v>
      </c>
      <c r="BX452">
        <v>0</v>
      </c>
      <c r="BY452">
        <v>0</v>
      </c>
      <c r="BZ452">
        <v>0</v>
      </c>
      <c r="CA452">
        <v>0</v>
      </c>
      <c r="CB452">
        <v>0</v>
      </c>
      <c r="CC452">
        <v>0</v>
      </c>
      <c r="CD452">
        <v>0</v>
      </c>
      <c r="CE452">
        <v>0</v>
      </c>
      <c r="CF452">
        <v>0</v>
      </c>
      <c r="CG452">
        <v>0</v>
      </c>
      <c r="CH452">
        <v>0</v>
      </c>
      <c r="CI452">
        <v>0</v>
      </c>
      <c r="CJ452">
        <v>0</v>
      </c>
      <c r="CK452">
        <v>0</v>
      </c>
      <c r="CL452">
        <v>0</v>
      </c>
      <c r="CM452">
        <v>0</v>
      </c>
      <c r="CN452">
        <v>0</v>
      </c>
      <c r="CO452">
        <v>0</v>
      </c>
      <c r="CP452">
        <v>0</v>
      </c>
      <c r="CQ452">
        <v>0</v>
      </c>
      <c r="CR452">
        <v>0</v>
      </c>
      <c r="CS452">
        <v>0</v>
      </c>
      <c r="CT452">
        <v>0</v>
      </c>
      <c r="CU452">
        <v>0</v>
      </c>
      <c r="CV452">
        <v>1</v>
      </c>
      <c r="CW452">
        <v>0</v>
      </c>
      <c r="CX452">
        <v>0</v>
      </c>
      <c r="CY452">
        <v>0</v>
      </c>
      <c r="CZ452">
        <v>0</v>
      </c>
      <c r="DA452">
        <v>3</v>
      </c>
      <c r="DB452">
        <v>0</v>
      </c>
      <c r="DC452">
        <v>2</v>
      </c>
      <c r="DD452">
        <v>0</v>
      </c>
      <c r="DE452">
        <v>0</v>
      </c>
      <c r="DF452">
        <v>3</v>
      </c>
      <c r="DG452">
        <v>0</v>
      </c>
      <c r="DH452">
        <v>0</v>
      </c>
      <c r="DI452">
        <v>0</v>
      </c>
      <c r="DJ452">
        <v>0</v>
      </c>
      <c r="DK452">
        <v>0</v>
      </c>
      <c r="DL452">
        <v>0</v>
      </c>
      <c r="DM452">
        <v>0</v>
      </c>
      <c r="DN452">
        <v>0</v>
      </c>
      <c r="DO452">
        <v>0</v>
      </c>
      <c r="DP452">
        <v>0</v>
      </c>
      <c r="DQ452">
        <v>0</v>
      </c>
      <c r="DR452">
        <v>0</v>
      </c>
      <c r="DS452">
        <v>0</v>
      </c>
      <c r="DT452">
        <v>0</v>
      </c>
      <c r="DU452">
        <v>0</v>
      </c>
      <c r="DV452">
        <v>2</v>
      </c>
      <c r="DW452">
        <v>0</v>
      </c>
      <c r="DX452">
        <v>0</v>
      </c>
      <c r="DY452">
        <v>0</v>
      </c>
      <c r="DZ452">
        <v>3</v>
      </c>
      <c r="EA452">
        <v>3</v>
      </c>
      <c r="EB452">
        <v>3</v>
      </c>
      <c r="EC452">
        <v>3</v>
      </c>
      <c r="ED452">
        <v>0</v>
      </c>
      <c r="EE452">
        <v>0</v>
      </c>
      <c r="EF452">
        <v>3</v>
      </c>
      <c r="EG452">
        <v>0</v>
      </c>
      <c r="EH452">
        <v>0</v>
      </c>
      <c r="EI452">
        <v>0</v>
      </c>
      <c r="EJ452">
        <v>0</v>
      </c>
      <c r="EK452">
        <v>2</v>
      </c>
      <c r="EL452">
        <v>0</v>
      </c>
      <c r="EM452">
        <v>0</v>
      </c>
      <c r="EN452">
        <v>2</v>
      </c>
      <c r="EO452">
        <v>2</v>
      </c>
      <c r="EP452">
        <v>0</v>
      </c>
      <c r="EQ452">
        <v>0</v>
      </c>
      <c r="ER452">
        <v>0</v>
      </c>
      <c r="ES452">
        <v>0</v>
      </c>
      <c r="ET452">
        <v>0</v>
      </c>
      <c r="EU452">
        <v>0</v>
      </c>
      <c r="EV452">
        <v>0</v>
      </c>
      <c r="EW452">
        <v>0</v>
      </c>
      <c r="EX452">
        <v>2</v>
      </c>
      <c r="EY452">
        <v>0</v>
      </c>
      <c r="EZ452">
        <v>0</v>
      </c>
      <c r="FA452">
        <v>0</v>
      </c>
      <c r="FB452">
        <v>0</v>
      </c>
      <c r="FC452">
        <v>0</v>
      </c>
    </row>
    <row r="453" spans="1:159" x14ac:dyDescent="0.25">
      <c r="A453" t="s">
        <v>609</v>
      </c>
      <c r="B453">
        <v>0</v>
      </c>
      <c r="C453">
        <v>0</v>
      </c>
      <c r="D453">
        <v>0</v>
      </c>
      <c r="E453">
        <v>0</v>
      </c>
      <c r="F453">
        <v>0</v>
      </c>
      <c r="G453">
        <v>0</v>
      </c>
      <c r="H453">
        <v>0</v>
      </c>
      <c r="I453">
        <v>0</v>
      </c>
      <c r="J453">
        <v>0</v>
      </c>
      <c r="K453">
        <v>0</v>
      </c>
      <c r="L453">
        <v>0</v>
      </c>
      <c r="M453">
        <v>0</v>
      </c>
      <c r="N453">
        <v>0</v>
      </c>
      <c r="O453">
        <v>0</v>
      </c>
      <c r="P453">
        <v>0</v>
      </c>
      <c r="Q453">
        <v>1</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s="8">
        <v>0</v>
      </c>
      <c r="AM453">
        <v>0</v>
      </c>
      <c r="AN453">
        <v>0</v>
      </c>
      <c r="AO453">
        <v>0</v>
      </c>
      <c r="AP453">
        <v>0</v>
      </c>
      <c r="AQ453">
        <v>0</v>
      </c>
      <c r="AR453">
        <v>0</v>
      </c>
      <c r="AS453">
        <v>1</v>
      </c>
      <c r="AT453">
        <v>0</v>
      </c>
      <c r="AU453">
        <v>0</v>
      </c>
      <c r="AV453">
        <v>0</v>
      </c>
      <c r="AW453">
        <v>0</v>
      </c>
      <c r="AX453">
        <v>0</v>
      </c>
      <c r="AY453">
        <v>0</v>
      </c>
      <c r="AZ453">
        <v>0</v>
      </c>
      <c r="BA453">
        <v>0</v>
      </c>
      <c r="BB453">
        <v>0</v>
      </c>
      <c r="BC453">
        <v>0</v>
      </c>
      <c r="BD453">
        <v>0</v>
      </c>
      <c r="BE453">
        <v>0</v>
      </c>
      <c r="BF453">
        <v>0</v>
      </c>
      <c r="BG453">
        <v>4</v>
      </c>
      <c r="BH453">
        <v>0</v>
      </c>
      <c r="BI453">
        <v>0</v>
      </c>
      <c r="BJ453">
        <v>0</v>
      </c>
      <c r="BK453">
        <v>0</v>
      </c>
      <c r="BL453">
        <v>0</v>
      </c>
      <c r="BM453">
        <v>0</v>
      </c>
      <c r="BN453">
        <v>0</v>
      </c>
      <c r="BO453">
        <v>0</v>
      </c>
      <c r="BP453">
        <v>0</v>
      </c>
      <c r="BQ453">
        <v>0</v>
      </c>
      <c r="BR453">
        <v>0</v>
      </c>
      <c r="BS453">
        <v>0</v>
      </c>
      <c r="BT453">
        <v>0</v>
      </c>
      <c r="BU453">
        <v>0</v>
      </c>
      <c r="BV453">
        <v>0</v>
      </c>
      <c r="BW453">
        <v>0</v>
      </c>
      <c r="BX453">
        <v>0</v>
      </c>
      <c r="BY453">
        <v>0</v>
      </c>
      <c r="BZ453">
        <v>0</v>
      </c>
      <c r="CA453">
        <v>0</v>
      </c>
      <c r="CB453">
        <v>0</v>
      </c>
      <c r="CC453">
        <v>0</v>
      </c>
      <c r="CD453">
        <v>0</v>
      </c>
      <c r="CE453">
        <v>0</v>
      </c>
      <c r="CF453">
        <v>0</v>
      </c>
      <c r="CG453">
        <v>0</v>
      </c>
      <c r="CH453">
        <v>0</v>
      </c>
      <c r="CI453">
        <v>0</v>
      </c>
      <c r="CJ453">
        <v>0</v>
      </c>
      <c r="CK453">
        <v>0</v>
      </c>
      <c r="CL453">
        <v>0</v>
      </c>
      <c r="CM453">
        <v>0</v>
      </c>
      <c r="CN453">
        <v>0</v>
      </c>
      <c r="CO453">
        <v>0</v>
      </c>
      <c r="CP453">
        <v>0</v>
      </c>
      <c r="CQ453">
        <v>0</v>
      </c>
      <c r="CR453">
        <v>0</v>
      </c>
      <c r="CS453">
        <v>0</v>
      </c>
      <c r="CT453">
        <v>0</v>
      </c>
      <c r="CU453">
        <v>0</v>
      </c>
      <c r="CV453">
        <v>0</v>
      </c>
      <c r="CW453">
        <v>0</v>
      </c>
      <c r="CX453">
        <v>0</v>
      </c>
      <c r="CY453">
        <v>0</v>
      </c>
      <c r="CZ453">
        <v>2</v>
      </c>
      <c r="DA453">
        <v>3</v>
      </c>
      <c r="DB453">
        <v>0</v>
      </c>
      <c r="DC453">
        <v>0</v>
      </c>
      <c r="DD453">
        <v>0</v>
      </c>
      <c r="DE453">
        <v>0</v>
      </c>
      <c r="DF453">
        <v>0</v>
      </c>
      <c r="DG453">
        <v>0</v>
      </c>
      <c r="DH453">
        <v>0</v>
      </c>
      <c r="DI453">
        <v>0</v>
      </c>
      <c r="DJ453">
        <v>0</v>
      </c>
      <c r="DK453">
        <v>0</v>
      </c>
      <c r="DL453">
        <v>0</v>
      </c>
      <c r="DM453">
        <v>0</v>
      </c>
      <c r="DN453">
        <v>0</v>
      </c>
      <c r="DO453">
        <v>0</v>
      </c>
      <c r="DP453">
        <v>0</v>
      </c>
      <c r="DQ453">
        <v>0</v>
      </c>
      <c r="DR453">
        <v>0</v>
      </c>
      <c r="DS453">
        <v>0</v>
      </c>
      <c r="DT453">
        <v>0</v>
      </c>
      <c r="DU453">
        <v>0</v>
      </c>
      <c r="DV453">
        <v>2</v>
      </c>
      <c r="DW453">
        <v>0</v>
      </c>
      <c r="DX453">
        <v>0</v>
      </c>
      <c r="DY453">
        <v>0</v>
      </c>
      <c r="DZ453">
        <v>2</v>
      </c>
      <c r="EA453">
        <v>3</v>
      </c>
      <c r="EB453">
        <v>2</v>
      </c>
      <c r="EC453">
        <v>2</v>
      </c>
      <c r="ED453">
        <v>0</v>
      </c>
      <c r="EE453">
        <v>0</v>
      </c>
      <c r="EF453">
        <v>0</v>
      </c>
      <c r="EG453">
        <v>0</v>
      </c>
      <c r="EH453">
        <v>2</v>
      </c>
      <c r="EI453">
        <v>0</v>
      </c>
      <c r="EJ453">
        <v>0</v>
      </c>
      <c r="EK453">
        <v>0</v>
      </c>
      <c r="EL453">
        <v>0</v>
      </c>
      <c r="EM453">
        <v>3</v>
      </c>
      <c r="EN453">
        <v>0</v>
      </c>
      <c r="EO453">
        <v>0</v>
      </c>
      <c r="EP453">
        <v>0</v>
      </c>
      <c r="EQ453">
        <v>0</v>
      </c>
      <c r="ER453">
        <v>0</v>
      </c>
      <c r="ES453">
        <v>0</v>
      </c>
      <c r="ET453">
        <v>2</v>
      </c>
      <c r="EU453">
        <v>0</v>
      </c>
      <c r="EV453">
        <v>0</v>
      </c>
      <c r="EW453">
        <v>0</v>
      </c>
      <c r="EX453">
        <v>0</v>
      </c>
      <c r="EY453">
        <v>0</v>
      </c>
      <c r="EZ453">
        <v>0</v>
      </c>
      <c r="FA453">
        <v>0</v>
      </c>
      <c r="FB453">
        <v>0</v>
      </c>
      <c r="FC453">
        <v>0</v>
      </c>
    </row>
    <row r="454" spans="1:159" x14ac:dyDescent="0.25">
      <c r="A454" t="s">
        <v>610</v>
      </c>
      <c r="B454">
        <v>0</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2</v>
      </c>
      <c r="AL454" s="8">
        <v>0</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v>0</v>
      </c>
      <c r="BT454">
        <v>0</v>
      </c>
      <c r="BU454">
        <v>0</v>
      </c>
      <c r="BV454">
        <v>0</v>
      </c>
      <c r="BW454">
        <v>0</v>
      </c>
      <c r="BX454">
        <v>0</v>
      </c>
      <c r="BY454">
        <v>0</v>
      </c>
      <c r="BZ454">
        <v>0</v>
      </c>
      <c r="CA454">
        <v>0</v>
      </c>
      <c r="CB454">
        <v>0</v>
      </c>
      <c r="CC454">
        <v>0</v>
      </c>
      <c r="CD454">
        <v>0</v>
      </c>
      <c r="CE454">
        <v>0</v>
      </c>
      <c r="CF454">
        <v>0</v>
      </c>
      <c r="CG454">
        <v>0</v>
      </c>
      <c r="CH454">
        <v>0</v>
      </c>
      <c r="CI454">
        <v>0</v>
      </c>
      <c r="CJ454">
        <v>0</v>
      </c>
      <c r="CK454">
        <v>0</v>
      </c>
      <c r="CL454">
        <v>0</v>
      </c>
      <c r="CM454">
        <v>0</v>
      </c>
      <c r="CN454">
        <v>0</v>
      </c>
      <c r="CO454">
        <v>0</v>
      </c>
      <c r="CP454">
        <v>0</v>
      </c>
      <c r="CQ454">
        <v>0</v>
      </c>
      <c r="CR454">
        <v>0</v>
      </c>
      <c r="CS454">
        <v>0</v>
      </c>
      <c r="CT454">
        <v>0</v>
      </c>
      <c r="CU454">
        <v>2</v>
      </c>
      <c r="CV454">
        <v>0</v>
      </c>
      <c r="CW454">
        <v>0</v>
      </c>
      <c r="CX454">
        <v>0</v>
      </c>
      <c r="CY454">
        <v>0</v>
      </c>
      <c r="CZ454">
        <v>0</v>
      </c>
      <c r="DA454">
        <v>3</v>
      </c>
      <c r="DB454">
        <v>2</v>
      </c>
      <c r="DC454">
        <v>1</v>
      </c>
      <c r="DD454">
        <v>0</v>
      </c>
      <c r="DE454">
        <v>0</v>
      </c>
      <c r="DF454">
        <v>0</v>
      </c>
      <c r="DG454">
        <v>0</v>
      </c>
      <c r="DH454">
        <v>0</v>
      </c>
      <c r="DI454">
        <v>0</v>
      </c>
      <c r="DJ454">
        <v>0</v>
      </c>
      <c r="DK454">
        <v>0</v>
      </c>
      <c r="DL454">
        <v>0</v>
      </c>
      <c r="DM454">
        <v>0</v>
      </c>
      <c r="DN454">
        <v>0</v>
      </c>
      <c r="DO454">
        <v>0</v>
      </c>
      <c r="DP454">
        <v>0</v>
      </c>
      <c r="DQ454">
        <v>0</v>
      </c>
      <c r="DR454">
        <v>0</v>
      </c>
      <c r="DS454">
        <v>0</v>
      </c>
      <c r="DT454">
        <v>0</v>
      </c>
      <c r="DU454">
        <v>0</v>
      </c>
      <c r="DV454">
        <v>1</v>
      </c>
      <c r="DW454">
        <v>0</v>
      </c>
      <c r="DX454">
        <v>0</v>
      </c>
      <c r="DY454">
        <v>0</v>
      </c>
      <c r="DZ454">
        <v>3</v>
      </c>
      <c r="EA454">
        <v>3</v>
      </c>
      <c r="EB454">
        <v>3</v>
      </c>
      <c r="EC454">
        <v>2</v>
      </c>
      <c r="ED454">
        <v>0</v>
      </c>
      <c r="EE454">
        <v>0</v>
      </c>
      <c r="EF454">
        <v>0</v>
      </c>
      <c r="EG454">
        <v>0</v>
      </c>
      <c r="EH454">
        <v>0</v>
      </c>
      <c r="EI454">
        <v>0</v>
      </c>
      <c r="EJ454">
        <v>0</v>
      </c>
      <c r="EK454">
        <v>0</v>
      </c>
      <c r="EL454">
        <v>0</v>
      </c>
      <c r="EM454">
        <v>0</v>
      </c>
      <c r="EN454">
        <v>0</v>
      </c>
      <c r="EO454">
        <v>0</v>
      </c>
      <c r="EP454">
        <v>0</v>
      </c>
      <c r="EQ454">
        <v>0</v>
      </c>
      <c r="ER454">
        <v>0</v>
      </c>
      <c r="ES454">
        <v>0</v>
      </c>
      <c r="ET454">
        <v>0</v>
      </c>
      <c r="EU454">
        <v>0</v>
      </c>
      <c r="EV454">
        <v>0</v>
      </c>
      <c r="EW454">
        <v>0</v>
      </c>
      <c r="EX454">
        <v>0</v>
      </c>
      <c r="EY454">
        <v>0</v>
      </c>
      <c r="EZ454">
        <v>0</v>
      </c>
      <c r="FA454">
        <v>0</v>
      </c>
      <c r="FB454">
        <v>0</v>
      </c>
      <c r="FC454">
        <v>0</v>
      </c>
    </row>
    <row r="455" spans="1:159" x14ac:dyDescent="0.25">
      <c r="A455" t="s">
        <v>611</v>
      </c>
      <c r="B455">
        <v>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3</v>
      </c>
      <c r="AC455">
        <v>0</v>
      </c>
      <c r="AD455">
        <v>0</v>
      </c>
      <c r="AE455">
        <v>0</v>
      </c>
      <c r="AF455">
        <v>0</v>
      </c>
      <c r="AG455">
        <v>0</v>
      </c>
      <c r="AH455">
        <v>0</v>
      </c>
      <c r="AI455">
        <v>0</v>
      </c>
      <c r="AJ455">
        <v>0</v>
      </c>
      <c r="AK455">
        <v>0</v>
      </c>
      <c r="AL455" s="8">
        <v>0</v>
      </c>
      <c r="AM455">
        <v>2</v>
      </c>
      <c r="AN455">
        <v>0</v>
      </c>
      <c r="AO455">
        <v>0</v>
      </c>
      <c r="AP455">
        <v>0</v>
      </c>
      <c r="AQ455">
        <v>0</v>
      </c>
      <c r="AR455">
        <v>0</v>
      </c>
      <c r="AS455">
        <v>3</v>
      </c>
      <c r="AT455">
        <v>0</v>
      </c>
      <c r="AU455">
        <v>0</v>
      </c>
      <c r="AV455">
        <v>1</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c r="BW455">
        <v>0</v>
      </c>
      <c r="BX455">
        <v>0</v>
      </c>
      <c r="BY455">
        <v>0</v>
      </c>
      <c r="BZ455">
        <v>0</v>
      </c>
      <c r="CA455">
        <v>0</v>
      </c>
      <c r="CB455">
        <v>0</v>
      </c>
      <c r="CC455">
        <v>0</v>
      </c>
      <c r="CD455">
        <v>0</v>
      </c>
      <c r="CE455">
        <v>0</v>
      </c>
      <c r="CF455">
        <v>0</v>
      </c>
      <c r="CG455">
        <v>0</v>
      </c>
      <c r="CH455">
        <v>0</v>
      </c>
      <c r="CI455">
        <v>0</v>
      </c>
      <c r="CJ455">
        <v>0</v>
      </c>
      <c r="CK455">
        <v>0</v>
      </c>
      <c r="CL455">
        <v>0</v>
      </c>
      <c r="CM455">
        <v>0</v>
      </c>
      <c r="CN455">
        <v>1</v>
      </c>
      <c r="CO455">
        <v>0</v>
      </c>
      <c r="CP455">
        <v>0</v>
      </c>
      <c r="CQ455">
        <v>0</v>
      </c>
      <c r="CR455">
        <v>0</v>
      </c>
      <c r="CS455">
        <v>0</v>
      </c>
      <c r="CT455">
        <v>0</v>
      </c>
      <c r="CU455">
        <v>0</v>
      </c>
      <c r="CV455">
        <v>1</v>
      </c>
      <c r="CW455">
        <v>0</v>
      </c>
      <c r="CX455">
        <v>0</v>
      </c>
      <c r="CY455">
        <v>0</v>
      </c>
      <c r="CZ455">
        <v>0</v>
      </c>
      <c r="DA455">
        <v>3</v>
      </c>
      <c r="DB455">
        <v>1</v>
      </c>
      <c r="DC455">
        <v>2</v>
      </c>
      <c r="DD455">
        <v>0</v>
      </c>
      <c r="DE455">
        <v>0</v>
      </c>
      <c r="DF455">
        <v>3</v>
      </c>
      <c r="DG455">
        <v>0</v>
      </c>
      <c r="DH455">
        <v>0</v>
      </c>
      <c r="DI455">
        <v>0</v>
      </c>
      <c r="DJ455">
        <v>0</v>
      </c>
      <c r="DK455">
        <v>0</v>
      </c>
      <c r="DL455">
        <v>0</v>
      </c>
      <c r="DM455">
        <v>0</v>
      </c>
      <c r="DN455">
        <v>0</v>
      </c>
      <c r="DO455">
        <v>0</v>
      </c>
      <c r="DP455">
        <v>0</v>
      </c>
      <c r="DQ455">
        <v>0</v>
      </c>
      <c r="DR455">
        <v>0</v>
      </c>
      <c r="DS455">
        <v>0</v>
      </c>
      <c r="DT455">
        <v>0</v>
      </c>
      <c r="DU455">
        <v>0</v>
      </c>
      <c r="DV455">
        <v>2</v>
      </c>
      <c r="DW455">
        <v>0</v>
      </c>
      <c r="DX455">
        <v>0</v>
      </c>
      <c r="DY455">
        <v>0</v>
      </c>
      <c r="DZ455">
        <v>3</v>
      </c>
      <c r="EA455">
        <v>2</v>
      </c>
      <c r="EB455">
        <v>0</v>
      </c>
      <c r="EC455">
        <v>2</v>
      </c>
      <c r="ED455">
        <v>0</v>
      </c>
      <c r="EE455">
        <v>0</v>
      </c>
      <c r="EF455">
        <v>0</v>
      </c>
      <c r="EG455">
        <v>0</v>
      </c>
      <c r="EH455">
        <v>0</v>
      </c>
      <c r="EI455">
        <v>0</v>
      </c>
      <c r="EJ455">
        <v>0</v>
      </c>
      <c r="EK455">
        <v>0</v>
      </c>
      <c r="EL455">
        <v>0</v>
      </c>
      <c r="EM455">
        <v>3</v>
      </c>
      <c r="EN455">
        <v>0</v>
      </c>
      <c r="EO455">
        <v>0</v>
      </c>
      <c r="EP455">
        <v>0</v>
      </c>
      <c r="EQ455">
        <v>0</v>
      </c>
      <c r="ER455">
        <v>0</v>
      </c>
      <c r="ES455">
        <v>0</v>
      </c>
      <c r="ET455">
        <v>0</v>
      </c>
      <c r="EU455">
        <v>0</v>
      </c>
      <c r="EV455">
        <v>0</v>
      </c>
      <c r="EW455">
        <v>0</v>
      </c>
      <c r="EX455">
        <v>0</v>
      </c>
      <c r="EY455">
        <v>0</v>
      </c>
      <c r="EZ455">
        <v>0</v>
      </c>
      <c r="FA455">
        <v>0</v>
      </c>
      <c r="FB455">
        <v>0</v>
      </c>
      <c r="FC455">
        <v>0</v>
      </c>
    </row>
    <row r="456" spans="1:159" x14ac:dyDescent="0.25">
      <c r="A456" t="s">
        <v>612</v>
      </c>
      <c r="B456">
        <v>0</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1</v>
      </c>
      <c r="AL456" s="8">
        <v>0</v>
      </c>
      <c r="AM456">
        <v>1</v>
      </c>
      <c r="AN456">
        <v>0</v>
      </c>
      <c r="AO456">
        <v>0</v>
      </c>
      <c r="AP456">
        <v>0</v>
      </c>
      <c r="AQ456">
        <v>0</v>
      </c>
      <c r="AR456">
        <v>0</v>
      </c>
      <c r="AS456">
        <v>2</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v>0</v>
      </c>
      <c r="BT456">
        <v>0</v>
      </c>
      <c r="BU456">
        <v>0</v>
      </c>
      <c r="BV456">
        <v>0</v>
      </c>
      <c r="BW456">
        <v>0</v>
      </c>
      <c r="BX456">
        <v>0</v>
      </c>
      <c r="BY456">
        <v>0</v>
      </c>
      <c r="BZ456">
        <v>0</v>
      </c>
      <c r="CA456">
        <v>0</v>
      </c>
      <c r="CB456">
        <v>0</v>
      </c>
      <c r="CC456">
        <v>0</v>
      </c>
      <c r="CD456">
        <v>0</v>
      </c>
      <c r="CE456">
        <v>0</v>
      </c>
      <c r="CF456">
        <v>0</v>
      </c>
      <c r="CG456">
        <v>0</v>
      </c>
      <c r="CH456">
        <v>0</v>
      </c>
      <c r="CI456">
        <v>0</v>
      </c>
      <c r="CJ456">
        <v>0</v>
      </c>
      <c r="CK456">
        <v>0</v>
      </c>
      <c r="CL456">
        <v>0</v>
      </c>
      <c r="CM456">
        <v>0</v>
      </c>
      <c r="CN456">
        <v>2</v>
      </c>
      <c r="CO456">
        <v>0</v>
      </c>
      <c r="CP456">
        <v>0</v>
      </c>
      <c r="CQ456">
        <v>0</v>
      </c>
      <c r="CR456">
        <v>0</v>
      </c>
      <c r="CS456">
        <v>0</v>
      </c>
      <c r="CT456">
        <v>0</v>
      </c>
      <c r="CU456">
        <v>2</v>
      </c>
      <c r="CV456">
        <v>0</v>
      </c>
      <c r="CW456">
        <v>0</v>
      </c>
      <c r="CX456">
        <v>0</v>
      </c>
      <c r="CY456">
        <v>2</v>
      </c>
      <c r="CZ456">
        <v>0</v>
      </c>
      <c r="DA456">
        <v>3</v>
      </c>
      <c r="DB456">
        <v>0</v>
      </c>
      <c r="DC456">
        <v>3</v>
      </c>
      <c r="DD456">
        <v>0</v>
      </c>
      <c r="DE456">
        <v>0</v>
      </c>
      <c r="DF456">
        <v>3</v>
      </c>
      <c r="DG456">
        <v>0</v>
      </c>
      <c r="DH456">
        <v>0</v>
      </c>
      <c r="DI456">
        <v>0</v>
      </c>
      <c r="DJ456">
        <v>0</v>
      </c>
      <c r="DK456">
        <v>0</v>
      </c>
      <c r="DL456">
        <v>0</v>
      </c>
      <c r="DM456">
        <v>0</v>
      </c>
      <c r="DN456">
        <v>0</v>
      </c>
      <c r="DO456">
        <v>0</v>
      </c>
      <c r="DP456">
        <v>0</v>
      </c>
      <c r="DQ456">
        <v>0</v>
      </c>
      <c r="DR456">
        <v>0</v>
      </c>
      <c r="DS456">
        <v>2</v>
      </c>
      <c r="DT456">
        <v>0</v>
      </c>
      <c r="DU456">
        <v>0</v>
      </c>
      <c r="DV456">
        <v>1</v>
      </c>
      <c r="DW456">
        <v>0</v>
      </c>
      <c r="DX456">
        <v>0</v>
      </c>
      <c r="DY456">
        <v>0</v>
      </c>
      <c r="DZ456">
        <v>2</v>
      </c>
      <c r="EA456">
        <v>3</v>
      </c>
      <c r="EB456">
        <v>0</v>
      </c>
      <c r="EC456">
        <v>0</v>
      </c>
      <c r="ED456">
        <v>0</v>
      </c>
      <c r="EE456">
        <v>0</v>
      </c>
      <c r="EF456">
        <v>0</v>
      </c>
      <c r="EG456">
        <v>0</v>
      </c>
      <c r="EH456">
        <v>0</v>
      </c>
      <c r="EI456">
        <v>0</v>
      </c>
      <c r="EJ456">
        <v>2</v>
      </c>
      <c r="EK456">
        <v>2</v>
      </c>
      <c r="EL456">
        <v>0</v>
      </c>
      <c r="EM456">
        <v>3</v>
      </c>
      <c r="EN456">
        <v>0</v>
      </c>
      <c r="EO456">
        <v>2</v>
      </c>
      <c r="EP456">
        <v>0</v>
      </c>
      <c r="EQ456">
        <v>0</v>
      </c>
      <c r="ER456">
        <v>0</v>
      </c>
      <c r="ES456">
        <v>0</v>
      </c>
      <c r="ET456">
        <v>0</v>
      </c>
      <c r="EU456">
        <v>0</v>
      </c>
      <c r="EV456">
        <v>0</v>
      </c>
      <c r="EW456">
        <v>0</v>
      </c>
      <c r="EX456">
        <v>0</v>
      </c>
      <c r="EY456">
        <v>0</v>
      </c>
      <c r="EZ456">
        <v>0</v>
      </c>
      <c r="FA456">
        <v>0</v>
      </c>
      <c r="FB456">
        <v>0</v>
      </c>
      <c r="FC456">
        <v>0</v>
      </c>
    </row>
    <row r="457" spans="1:159" x14ac:dyDescent="0.25">
      <c r="A457" t="s">
        <v>613</v>
      </c>
      <c r="B457">
        <v>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2</v>
      </c>
      <c r="AL457" s="8">
        <v>0</v>
      </c>
      <c r="AM457">
        <v>0</v>
      </c>
      <c r="AN457">
        <v>0</v>
      </c>
      <c r="AO457">
        <v>0</v>
      </c>
      <c r="AP457">
        <v>0</v>
      </c>
      <c r="AQ457">
        <v>0</v>
      </c>
      <c r="AR457">
        <v>0</v>
      </c>
      <c r="AS457">
        <v>0</v>
      </c>
      <c r="AT457">
        <v>0</v>
      </c>
      <c r="AU457">
        <v>0</v>
      </c>
      <c r="AV457">
        <v>1</v>
      </c>
      <c r="AW457">
        <v>0</v>
      </c>
      <c r="AX457">
        <v>0</v>
      </c>
      <c r="AY457">
        <v>0</v>
      </c>
      <c r="AZ457">
        <v>0</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v>0</v>
      </c>
      <c r="BT457">
        <v>0</v>
      </c>
      <c r="BU457">
        <v>0</v>
      </c>
      <c r="BV457">
        <v>0</v>
      </c>
      <c r="BW457">
        <v>0</v>
      </c>
      <c r="BX457">
        <v>0</v>
      </c>
      <c r="BY457">
        <v>0</v>
      </c>
      <c r="BZ457">
        <v>0</v>
      </c>
      <c r="CA457">
        <v>0</v>
      </c>
      <c r="CB457">
        <v>0</v>
      </c>
      <c r="CC457">
        <v>0</v>
      </c>
      <c r="CD457">
        <v>0</v>
      </c>
      <c r="CE457">
        <v>0</v>
      </c>
      <c r="CF457">
        <v>0</v>
      </c>
      <c r="CG457">
        <v>0</v>
      </c>
      <c r="CH457">
        <v>0</v>
      </c>
      <c r="CI457">
        <v>0</v>
      </c>
      <c r="CJ457">
        <v>0</v>
      </c>
      <c r="CK457">
        <v>0</v>
      </c>
      <c r="CL457">
        <v>0</v>
      </c>
      <c r="CM457">
        <v>0</v>
      </c>
      <c r="CN457">
        <v>0</v>
      </c>
      <c r="CO457">
        <v>0</v>
      </c>
      <c r="CP457">
        <v>0</v>
      </c>
      <c r="CQ457">
        <v>0</v>
      </c>
      <c r="CR457">
        <v>0</v>
      </c>
      <c r="CS457">
        <v>0</v>
      </c>
      <c r="CT457">
        <v>0</v>
      </c>
      <c r="CU457">
        <v>0</v>
      </c>
      <c r="CV457">
        <v>0</v>
      </c>
      <c r="CW457">
        <v>0</v>
      </c>
      <c r="CX457">
        <v>0</v>
      </c>
      <c r="CY457">
        <v>0</v>
      </c>
      <c r="CZ457">
        <v>0</v>
      </c>
      <c r="DA457">
        <v>3</v>
      </c>
      <c r="DB457">
        <v>1</v>
      </c>
      <c r="DC457">
        <v>0</v>
      </c>
      <c r="DD457">
        <v>0</v>
      </c>
      <c r="DE457">
        <v>0</v>
      </c>
      <c r="DF457">
        <v>0</v>
      </c>
      <c r="DG457">
        <v>0</v>
      </c>
      <c r="DH457">
        <v>0</v>
      </c>
      <c r="DI457">
        <v>0</v>
      </c>
      <c r="DJ457">
        <v>0</v>
      </c>
      <c r="DK457">
        <v>0</v>
      </c>
      <c r="DL457">
        <v>0</v>
      </c>
      <c r="DM457">
        <v>0</v>
      </c>
      <c r="DN457">
        <v>0</v>
      </c>
      <c r="DO457">
        <v>0</v>
      </c>
      <c r="DP457">
        <v>0</v>
      </c>
      <c r="DQ457">
        <v>0</v>
      </c>
      <c r="DR457">
        <v>0</v>
      </c>
      <c r="DS457">
        <v>0</v>
      </c>
      <c r="DT457">
        <v>0</v>
      </c>
      <c r="DU457">
        <v>0</v>
      </c>
      <c r="DV457">
        <v>0</v>
      </c>
      <c r="DW457">
        <v>0</v>
      </c>
      <c r="DX457">
        <v>1</v>
      </c>
      <c r="DY457">
        <v>0</v>
      </c>
      <c r="DZ457">
        <v>3</v>
      </c>
      <c r="EA457">
        <v>3</v>
      </c>
      <c r="EB457">
        <v>3</v>
      </c>
      <c r="EC457">
        <v>2</v>
      </c>
      <c r="ED457">
        <v>0</v>
      </c>
      <c r="EE457">
        <v>0</v>
      </c>
      <c r="EF457">
        <v>0</v>
      </c>
      <c r="EG457">
        <v>0</v>
      </c>
      <c r="EH457">
        <v>0</v>
      </c>
      <c r="EI457">
        <v>0</v>
      </c>
      <c r="EJ457">
        <v>0</v>
      </c>
      <c r="EK457">
        <v>0</v>
      </c>
      <c r="EL457">
        <v>0</v>
      </c>
      <c r="EM457">
        <v>0</v>
      </c>
      <c r="EN457">
        <v>0</v>
      </c>
      <c r="EO457">
        <v>0</v>
      </c>
      <c r="EP457">
        <v>0</v>
      </c>
      <c r="EQ457">
        <v>0</v>
      </c>
      <c r="ER457">
        <v>0</v>
      </c>
      <c r="ES457">
        <v>0</v>
      </c>
      <c r="ET457">
        <v>0</v>
      </c>
      <c r="EU457">
        <v>0</v>
      </c>
      <c r="EV457">
        <v>0</v>
      </c>
      <c r="EW457">
        <v>0</v>
      </c>
      <c r="EX457">
        <v>0</v>
      </c>
      <c r="EY457">
        <v>0</v>
      </c>
      <c r="EZ457">
        <v>0</v>
      </c>
      <c r="FA457">
        <v>0</v>
      </c>
      <c r="FB457">
        <v>0</v>
      </c>
      <c r="FC457">
        <v>0</v>
      </c>
    </row>
    <row r="458" spans="1:159" x14ac:dyDescent="0.25">
      <c r="A458" t="s">
        <v>614</v>
      </c>
      <c r="B458">
        <v>0</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1</v>
      </c>
      <c r="AL458" s="8">
        <v>0</v>
      </c>
      <c r="AM458">
        <v>0</v>
      </c>
      <c r="AN458">
        <v>0</v>
      </c>
      <c r="AO458">
        <v>0</v>
      </c>
      <c r="AP458">
        <v>0</v>
      </c>
      <c r="AQ458">
        <v>0</v>
      </c>
      <c r="AR458">
        <v>0</v>
      </c>
      <c r="AS458">
        <v>2</v>
      </c>
      <c r="AT458">
        <v>0</v>
      </c>
      <c r="AU458">
        <v>0</v>
      </c>
      <c r="AV458">
        <v>0</v>
      </c>
      <c r="AW458">
        <v>0</v>
      </c>
      <c r="AX458">
        <v>0</v>
      </c>
      <c r="AY458">
        <v>0</v>
      </c>
      <c r="AZ458">
        <v>0</v>
      </c>
      <c r="BA458">
        <v>0</v>
      </c>
      <c r="BB458">
        <v>0</v>
      </c>
      <c r="BC458">
        <v>0</v>
      </c>
      <c r="BD458">
        <v>0</v>
      </c>
      <c r="BE458">
        <v>0</v>
      </c>
      <c r="BF458">
        <v>0</v>
      </c>
      <c r="BG458">
        <v>0</v>
      </c>
      <c r="BH458">
        <v>0</v>
      </c>
      <c r="BI458">
        <v>0</v>
      </c>
      <c r="BJ458">
        <v>0</v>
      </c>
      <c r="BK458">
        <v>0</v>
      </c>
      <c r="BL458">
        <v>0</v>
      </c>
      <c r="BM458">
        <v>0</v>
      </c>
      <c r="BN458">
        <v>0</v>
      </c>
      <c r="BO458">
        <v>0</v>
      </c>
      <c r="BP458">
        <v>0</v>
      </c>
      <c r="BQ458">
        <v>0</v>
      </c>
      <c r="BR458">
        <v>0</v>
      </c>
      <c r="BS458">
        <v>0</v>
      </c>
      <c r="BT458">
        <v>0</v>
      </c>
      <c r="BU458">
        <v>0</v>
      </c>
      <c r="BV458">
        <v>0</v>
      </c>
      <c r="BW458">
        <v>0</v>
      </c>
      <c r="BX458">
        <v>0</v>
      </c>
      <c r="BY458">
        <v>0</v>
      </c>
      <c r="BZ458">
        <v>0</v>
      </c>
      <c r="CA458">
        <v>0</v>
      </c>
      <c r="CB458">
        <v>0</v>
      </c>
      <c r="CC458">
        <v>0</v>
      </c>
      <c r="CD458">
        <v>0</v>
      </c>
      <c r="CE458">
        <v>0</v>
      </c>
      <c r="CF458">
        <v>0</v>
      </c>
      <c r="CG458">
        <v>0</v>
      </c>
      <c r="CH458">
        <v>0</v>
      </c>
      <c r="CI458">
        <v>0</v>
      </c>
      <c r="CJ458">
        <v>0</v>
      </c>
      <c r="CK458">
        <v>0</v>
      </c>
      <c r="CL458">
        <v>0</v>
      </c>
      <c r="CM458">
        <v>0</v>
      </c>
      <c r="CN458">
        <v>0</v>
      </c>
      <c r="CO458">
        <v>0</v>
      </c>
      <c r="CP458">
        <v>0</v>
      </c>
      <c r="CQ458">
        <v>0</v>
      </c>
      <c r="CR458">
        <v>0</v>
      </c>
      <c r="CS458">
        <v>0</v>
      </c>
      <c r="CT458">
        <v>0</v>
      </c>
      <c r="CU458">
        <v>0</v>
      </c>
      <c r="CV458">
        <v>0</v>
      </c>
      <c r="CW458">
        <v>0</v>
      </c>
      <c r="CX458">
        <v>0</v>
      </c>
      <c r="CY458">
        <v>0</v>
      </c>
      <c r="CZ458">
        <v>0</v>
      </c>
      <c r="DA458">
        <v>3</v>
      </c>
      <c r="DB458">
        <v>0</v>
      </c>
      <c r="DC458">
        <v>0</v>
      </c>
      <c r="DD458">
        <v>0</v>
      </c>
      <c r="DE458">
        <v>0</v>
      </c>
      <c r="DF458">
        <v>2</v>
      </c>
      <c r="DG458">
        <v>0</v>
      </c>
      <c r="DH458">
        <v>0</v>
      </c>
      <c r="DI458">
        <v>0</v>
      </c>
      <c r="DJ458">
        <v>0</v>
      </c>
      <c r="DK458">
        <v>0</v>
      </c>
      <c r="DL458">
        <v>0</v>
      </c>
      <c r="DM458">
        <v>0</v>
      </c>
      <c r="DN458">
        <v>0</v>
      </c>
      <c r="DO458">
        <v>0</v>
      </c>
      <c r="DP458">
        <v>0</v>
      </c>
      <c r="DQ458">
        <v>0</v>
      </c>
      <c r="DR458">
        <v>0</v>
      </c>
      <c r="DS458">
        <v>0</v>
      </c>
      <c r="DT458">
        <v>0</v>
      </c>
      <c r="DU458">
        <v>0</v>
      </c>
      <c r="DV458">
        <v>1</v>
      </c>
      <c r="DW458">
        <v>0</v>
      </c>
      <c r="DX458">
        <v>0</v>
      </c>
      <c r="DY458">
        <v>0</v>
      </c>
      <c r="DZ458">
        <v>3</v>
      </c>
      <c r="EA458">
        <v>2</v>
      </c>
      <c r="EB458">
        <v>3</v>
      </c>
      <c r="EC458">
        <v>1</v>
      </c>
      <c r="ED458">
        <v>0</v>
      </c>
      <c r="EE458">
        <v>0</v>
      </c>
      <c r="EF458">
        <v>0</v>
      </c>
      <c r="EG458">
        <v>0</v>
      </c>
      <c r="EH458">
        <v>0</v>
      </c>
      <c r="EI458">
        <v>0</v>
      </c>
      <c r="EJ458">
        <v>0</v>
      </c>
      <c r="EK458">
        <v>0</v>
      </c>
      <c r="EL458">
        <v>0</v>
      </c>
      <c r="EM458">
        <v>0</v>
      </c>
      <c r="EN458">
        <v>0</v>
      </c>
      <c r="EO458">
        <v>0</v>
      </c>
      <c r="EP458">
        <v>0</v>
      </c>
      <c r="EQ458">
        <v>0</v>
      </c>
      <c r="ER458">
        <v>0</v>
      </c>
      <c r="ES458">
        <v>0</v>
      </c>
      <c r="ET458">
        <v>0</v>
      </c>
      <c r="EU458">
        <v>0</v>
      </c>
      <c r="EV458">
        <v>0</v>
      </c>
      <c r="EW458">
        <v>0</v>
      </c>
      <c r="EX458">
        <v>0</v>
      </c>
      <c r="EY458">
        <v>0</v>
      </c>
      <c r="EZ458">
        <v>0</v>
      </c>
      <c r="FA458">
        <v>0</v>
      </c>
      <c r="FB458">
        <v>0</v>
      </c>
      <c r="FC458">
        <v>0</v>
      </c>
    </row>
    <row r="459" spans="1:159" x14ac:dyDescent="0.25">
      <c r="A459" t="s">
        <v>615</v>
      </c>
      <c r="B459">
        <v>0</v>
      </c>
      <c r="C459">
        <v>0</v>
      </c>
      <c r="D459">
        <v>1</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1</v>
      </c>
      <c r="AL459" s="8">
        <v>0</v>
      </c>
      <c r="AM459">
        <v>0</v>
      </c>
      <c r="AN459">
        <v>0</v>
      </c>
      <c r="AO459">
        <v>0</v>
      </c>
      <c r="AP459">
        <v>0</v>
      </c>
      <c r="AQ459">
        <v>0</v>
      </c>
      <c r="AR459">
        <v>0</v>
      </c>
      <c r="AS459">
        <v>0</v>
      </c>
      <c r="AT459">
        <v>0</v>
      </c>
      <c r="AU459">
        <v>0</v>
      </c>
      <c r="AV459">
        <v>1</v>
      </c>
      <c r="AW459">
        <v>0</v>
      </c>
      <c r="AX459">
        <v>0</v>
      </c>
      <c r="AY459">
        <v>0</v>
      </c>
      <c r="AZ459">
        <v>0</v>
      </c>
      <c r="BA459">
        <v>0</v>
      </c>
      <c r="BB459">
        <v>0</v>
      </c>
      <c r="BC459">
        <v>0</v>
      </c>
      <c r="BD459">
        <v>0</v>
      </c>
      <c r="BE459">
        <v>0</v>
      </c>
      <c r="BF459">
        <v>0</v>
      </c>
      <c r="BG459">
        <v>0</v>
      </c>
      <c r="BH459">
        <v>0</v>
      </c>
      <c r="BI459">
        <v>0</v>
      </c>
      <c r="BJ459">
        <v>0</v>
      </c>
      <c r="BK459">
        <v>0</v>
      </c>
      <c r="BL459">
        <v>0</v>
      </c>
      <c r="BM459">
        <v>0</v>
      </c>
      <c r="BN459">
        <v>0</v>
      </c>
      <c r="BO459">
        <v>0</v>
      </c>
      <c r="BP459">
        <v>0</v>
      </c>
      <c r="BQ459">
        <v>0</v>
      </c>
      <c r="BR459">
        <v>0</v>
      </c>
      <c r="BS459">
        <v>0</v>
      </c>
      <c r="BT459">
        <v>0</v>
      </c>
      <c r="BU459">
        <v>0</v>
      </c>
      <c r="BV459">
        <v>0</v>
      </c>
      <c r="BW459">
        <v>0</v>
      </c>
      <c r="BX459">
        <v>0</v>
      </c>
      <c r="BY459">
        <v>0</v>
      </c>
      <c r="BZ459">
        <v>0</v>
      </c>
      <c r="CA459">
        <v>0</v>
      </c>
      <c r="CB459">
        <v>0</v>
      </c>
      <c r="CC459">
        <v>0</v>
      </c>
      <c r="CD459">
        <v>0</v>
      </c>
      <c r="CE459">
        <v>0</v>
      </c>
      <c r="CF459">
        <v>0</v>
      </c>
      <c r="CG459">
        <v>0</v>
      </c>
      <c r="CH459">
        <v>0</v>
      </c>
      <c r="CI459">
        <v>0</v>
      </c>
      <c r="CJ459">
        <v>0</v>
      </c>
      <c r="CK459">
        <v>0</v>
      </c>
      <c r="CL459">
        <v>0</v>
      </c>
      <c r="CM459">
        <v>0</v>
      </c>
      <c r="CN459">
        <v>0</v>
      </c>
      <c r="CO459">
        <v>0</v>
      </c>
      <c r="CP459">
        <v>0</v>
      </c>
      <c r="CQ459">
        <v>0</v>
      </c>
      <c r="CR459">
        <v>0</v>
      </c>
      <c r="CS459">
        <v>0</v>
      </c>
      <c r="CT459">
        <v>0</v>
      </c>
      <c r="CU459">
        <v>1</v>
      </c>
      <c r="CV459">
        <v>0</v>
      </c>
      <c r="CW459">
        <v>0</v>
      </c>
      <c r="CX459">
        <v>0</v>
      </c>
      <c r="CY459">
        <v>0</v>
      </c>
      <c r="CZ459">
        <v>0</v>
      </c>
      <c r="DA459">
        <v>3</v>
      </c>
      <c r="DB459">
        <v>2</v>
      </c>
      <c r="DC459">
        <v>0</v>
      </c>
      <c r="DD459">
        <v>0</v>
      </c>
      <c r="DE459">
        <v>0</v>
      </c>
      <c r="DF459">
        <v>2</v>
      </c>
      <c r="DG459">
        <v>0</v>
      </c>
      <c r="DH459">
        <v>0</v>
      </c>
      <c r="DI459">
        <v>0</v>
      </c>
      <c r="DJ459">
        <v>0</v>
      </c>
      <c r="DK459">
        <v>0</v>
      </c>
      <c r="DL459">
        <v>0</v>
      </c>
      <c r="DM459">
        <v>0</v>
      </c>
      <c r="DN459">
        <v>0</v>
      </c>
      <c r="DO459">
        <v>0</v>
      </c>
      <c r="DP459">
        <v>0</v>
      </c>
      <c r="DQ459">
        <v>0</v>
      </c>
      <c r="DR459">
        <v>0</v>
      </c>
      <c r="DS459">
        <v>0</v>
      </c>
      <c r="DT459">
        <v>0</v>
      </c>
      <c r="DU459">
        <v>0</v>
      </c>
      <c r="DV459">
        <v>2</v>
      </c>
      <c r="DW459">
        <v>0</v>
      </c>
      <c r="DX459">
        <v>0</v>
      </c>
      <c r="DY459">
        <v>0</v>
      </c>
      <c r="DZ459">
        <v>3</v>
      </c>
      <c r="EA459">
        <v>3</v>
      </c>
      <c r="EB459">
        <v>3</v>
      </c>
      <c r="EC459">
        <v>0</v>
      </c>
      <c r="ED459">
        <v>0</v>
      </c>
      <c r="EE459">
        <v>0</v>
      </c>
      <c r="EF459">
        <v>0</v>
      </c>
      <c r="EG459">
        <v>0</v>
      </c>
      <c r="EH459">
        <v>0</v>
      </c>
      <c r="EI459">
        <v>0</v>
      </c>
      <c r="EJ459">
        <v>0</v>
      </c>
      <c r="EK459">
        <v>0</v>
      </c>
      <c r="EL459">
        <v>0</v>
      </c>
      <c r="EM459">
        <v>3</v>
      </c>
      <c r="EN459">
        <v>0</v>
      </c>
      <c r="EO459">
        <v>0</v>
      </c>
      <c r="EP459">
        <v>0</v>
      </c>
      <c r="EQ459">
        <v>0</v>
      </c>
      <c r="ER459">
        <v>0</v>
      </c>
      <c r="ES459">
        <v>0</v>
      </c>
      <c r="ET459">
        <v>0</v>
      </c>
      <c r="EU459">
        <v>0</v>
      </c>
      <c r="EV459">
        <v>0</v>
      </c>
      <c r="EW459">
        <v>0</v>
      </c>
      <c r="EX459">
        <v>0</v>
      </c>
      <c r="EY459">
        <v>0</v>
      </c>
      <c r="EZ459">
        <v>0</v>
      </c>
      <c r="FA459">
        <v>0</v>
      </c>
      <c r="FB459">
        <v>0</v>
      </c>
      <c r="FC459">
        <v>0</v>
      </c>
    </row>
    <row r="460" spans="1:159" x14ac:dyDescent="0.25">
      <c r="A460" t="s">
        <v>616</v>
      </c>
      <c r="B460">
        <v>0</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3</v>
      </c>
      <c r="AL460" s="8">
        <v>0</v>
      </c>
      <c r="AM460">
        <v>0</v>
      </c>
      <c r="AN460">
        <v>0</v>
      </c>
      <c r="AO460">
        <v>0</v>
      </c>
      <c r="AP460">
        <v>0</v>
      </c>
      <c r="AQ460">
        <v>0</v>
      </c>
      <c r="AR460">
        <v>0</v>
      </c>
      <c r="AS460">
        <v>3</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c r="BN460">
        <v>0</v>
      </c>
      <c r="BO460">
        <v>0</v>
      </c>
      <c r="BP460">
        <v>0</v>
      </c>
      <c r="BQ460">
        <v>0</v>
      </c>
      <c r="BR460">
        <v>0</v>
      </c>
      <c r="BS460">
        <v>0</v>
      </c>
      <c r="BT460">
        <v>0</v>
      </c>
      <c r="BU460">
        <v>0</v>
      </c>
      <c r="BV460">
        <v>0</v>
      </c>
      <c r="BW460">
        <v>0</v>
      </c>
      <c r="BX460">
        <v>0</v>
      </c>
      <c r="BY460">
        <v>0</v>
      </c>
      <c r="BZ460">
        <v>0</v>
      </c>
      <c r="CA460">
        <v>0</v>
      </c>
      <c r="CB460">
        <v>0</v>
      </c>
      <c r="CC460">
        <v>0</v>
      </c>
      <c r="CD460">
        <v>0</v>
      </c>
      <c r="CE460">
        <v>0</v>
      </c>
      <c r="CF460">
        <v>0</v>
      </c>
      <c r="CG460">
        <v>0</v>
      </c>
      <c r="CH460">
        <v>0</v>
      </c>
      <c r="CI460">
        <v>0</v>
      </c>
      <c r="CJ460">
        <v>0</v>
      </c>
      <c r="CK460">
        <v>0</v>
      </c>
      <c r="CL460">
        <v>0</v>
      </c>
      <c r="CM460">
        <v>0</v>
      </c>
      <c r="CN460">
        <v>0</v>
      </c>
      <c r="CO460">
        <v>0</v>
      </c>
      <c r="CP460">
        <v>0</v>
      </c>
      <c r="CQ460">
        <v>0</v>
      </c>
      <c r="CR460">
        <v>0</v>
      </c>
      <c r="CS460">
        <v>0</v>
      </c>
      <c r="CT460">
        <v>0</v>
      </c>
      <c r="CU460">
        <v>0</v>
      </c>
      <c r="CV460">
        <v>0</v>
      </c>
      <c r="CW460">
        <v>0</v>
      </c>
      <c r="CX460">
        <v>0</v>
      </c>
      <c r="CY460">
        <v>0</v>
      </c>
      <c r="CZ460">
        <v>0</v>
      </c>
      <c r="DA460">
        <v>3</v>
      </c>
      <c r="DB460">
        <v>1</v>
      </c>
      <c r="DC460">
        <v>2</v>
      </c>
      <c r="DD460">
        <v>0</v>
      </c>
      <c r="DE460">
        <v>0</v>
      </c>
      <c r="DF460">
        <v>2</v>
      </c>
      <c r="DG460">
        <v>0</v>
      </c>
      <c r="DH460">
        <v>0</v>
      </c>
      <c r="DI460">
        <v>0</v>
      </c>
      <c r="DJ460">
        <v>0</v>
      </c>
      <c r="DK460">
        <v>0</v>
      </c>
      <c r="DL460">
        <v>0</v>
      </c>
      <c r="DM460">
        <v>0</v>
      </c>
      <c r="DN460">
        <v>0</v>
      </c>
      <c r="DO460">
        <v>0</v>
      </c>
      <c r="DP460">
        <v>0</v>
      </c>
      <c r="DQ460">
        <v>0</v>
      </c>
      <c r="DR460">
        <v>0</v>
      </c>
      <c r="DS460">
        <v>0</v>
      </c>
      <c r="DT460">
        <v>0</v>
      </c>
      <c r="DU460">
        <v>0</v>
      </c>
      <c r="DV460">
        <v>2</v>
      </c>
      <c r="DW460">
        <v>0</v>
      </c>
      <c r="DX460">
        <v>0</v>
      </c>
      <c r="DY460">
        <v>0</v>
      </c>
      <c r="DZ460">
        <v>3</v>
      </c>
      <c r="EA460">
        <v>3</v>
      </c>
      <c r="EB460">
        <v>3</v>
      </c>
      <c r="EC460">
        <v>2</v>
      </c>
      <c r="ED460">
        <v>0</v>
      </c>
      <c r="EE460">
        <v>0</v>
      </c>
      <c r="EF460">
        <v>0</v>
      </c>
      <c r="EG460">
        <v>0</v>
      </c>
      <c r="EH460">
        <v>0</v>
      </c>
      <c r="EI460">
        <v>0</v>
      </c>
      <c r="EJ460">
        <v>0</v>
      </c>
      <c r="EK460">
        <v>0</v>
      </c>
      <c r="EL460">
        <v>0</v>
      </c>
      <c r="EM460">
        <v>3</v>
      </c>
      <c r="EN460">
        <v>0</v>
      </c>
      <c r="EO460">
        <v>1</v>
      </c>
      <c r="EP460">
        <v>0</v>
      </c>
      <c r="EQ460">
        <v>0</v>
      </c>
      <c r="ER460">
        <v>0</v>
      </c>
      <c r="ES460">
        <v>0</v>
      </c>
      <c r="ET460">
        <v>0</v>
      </c>
      <c r="EU460">
        <v>0</v>
      </c>
      <c r="EV460">
        <v>0</v>
      </c>
      <c r="EW460">
        <v>0</v>
      </c>
      <c r="EX460">
        <v>0</v>
      </c>
      <c r="EY460">
        <v>0</v>
      </c>
      <c r="EZ460">
        <v>0</v>
      </c>
      <c r="FA460">
        <v>0</v>
      </c>
      <c r="FB460">
        <v>0</v>
      </c>
      <c r="FC460">
        <v>1</v>
      </c>
    </row>
    <row r="461" spans="1:159" x14ac:dyDescent="0.25">
      <c r="A461" t="s">
        <v>617</v>
      </c>
      <c r="B461">
        <v>0</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1</v>
      </c>
      <c r="Y461">
        <v>0</v>
      </c>
      <c r="Z461">
        <v>0</v>
      </c>
      <c r="AA461">
        <v>0</v>
      </c>
      <c r="AB461">
        <v>0</v>
      </c>
      <c r="AC461">
        <v>0</v>
      </c>
      <c r="AD461">
        <v>0</v>
      </c>
      <c r="AE461">
        <v>0</v>
      </c>
      <c r="AF461">
        <v>0</v>
      </c>
      <c r="AG461">
        <v>0</v>
      </c>
      <c r="AH461">
        <v>0</v>
      </c>
      <c r="AI461">
        <v>0</v>
      </c>
      <c r="AJ461">
        <v>0</v>
      </c>
      <c r="AK461">
        <v>2</v>
      </c>
      <c r="AL461" s="8">
        <v>0</v>
      </c>
      <c r="AM461">
        <v>0</v>
      </c>
      <c r="AN461">
        <v>0</v>
      </c>
      <c r="AO461">
        <v>0</v>
      </c>
      <c r="AP461">
        <v>0</v>
      </c>
      <c r="AQ461">
        <v>0</v>
      </c>
      <c r="AR461">
        <v>0</v>
      </c>
      <c r="AS461">
        <v>3</v>
      </c>
      <c r="AT461">
        <v>0</v>
      </c>
      <c r="AU461">
        <v>0</v>
      </c>
      <c r="AV461">
        <v>2</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v>0</v>
      </c>
      <c r="BT461">
        <v>0</v>
      </c>
      <c r="BU461">
        <v>0</v>
      </c>
      <c r="BV461">
        <v>0</v>
      </c>
      <c r="BW461">
        <v>0</v>
      </c>
      <c r="BX461">
        <v>0</v>
      </c>
      <c r="BY461">
        <v>0</v>
      </c>
      <c r="BZ461">
        <v>0</v>
      </c>
      <c r="CA461">
        <v>0</v>
      </c>
      <c r="CB461">
        <v>0</v>
      </c>
      <c r="CC461">
        <v>0</v>
      </c>
      <c r="CD461">
        <v>0</v>
      </c>
      <c r="CE461">
        <v>0</v>
      </c>
      <c r="CF461">
        <v>0</v>
      </c>
      <c r="CG461">
        <v>0</v>
      </c>
      <c r="CH461">
        <v>0</v>
      </c>
      <c r="CI461">
        <v>0</v>
      </c>
      <c r="CJ461">
        <v>0</v>
      </c>
      <c r="CK461">
        <v>0</v>
      </c>
      <c r="CL461">
        <v>0</v>
      </c>
      <c r="CM461">
        <v>1</v>
      </c>
      <c r="CN461">
        <v>1</v>
      </c>
      <c r="CO461">
        <v>0</v>
      </c>
      <c r="CP461">
        <v>0</v>
      </c>
      <c r="CQ461">
        <v>0</v>
      </c>
      <c r="CR461">
        <v>0</v>
      </c>
      <c r="CS461">
        <v>0</v>
      </c>
      <c r="CT461">
        <v>0</v>
      </c>
      <c r="CU461">
        <v>0</v>
      </c>
      <c r="CV461">
        <v>0</v>
      </c>
      <c r="CW461">
        <v>0</v>
      </c>
      <c r="CX461">
        <v>0</v>
      </c>
      <c r="CY461">
        <v>3</v>
      </c>
      <c r="CZ461">
        <v>0</v>
      </c>
      <c r="DA461">
        <v>3</v>
      </c>
      <c r="DB461">
        <v>3</v>
      </c>
      <c r="DC461">
        <v>3</v>
      </c>
      <c r="DD461">
        <v>0</v>
      </c>
      <c r="DE461">
        <v>0</v>
      </c>
      <c r="DF461">
        <v>3</v>
      </c>
      <c r="DG461">
        <v>0</v>
      </c>
      <c r="DH461">
        <v>0</v>
      </c>
      <c r="DI461">
        <v>0</v>
      </c>
      <c r="DJ461">
        <v>0</v>
      </c>
      <c r="DK461">
        <v>0</v>
      </c>
      <c r="DL461">
        <v>0</v>
      </c>
      <c r="DM461">
        <v>0</v>
      </c>
      <c r="DN461">
        <v>0</v>
      </c>
      <c r="DO461">
        <v>0</v>
      </c>
      <c r="DP461">
        <v>0</v>
      </c>
      <c r="DQ461">
        <v>0</v>
      </c>
      <c r="DR461">
        <v>0</v>
      </c>
      <c r="DS461">
        <v>0</v>
      </c>
      <c r="DT461">
        <v>0</v>
      </c>
      <c r="DU461">
        <v>0</v>
      </c>
      <c r="DV461">
        <v>1</v>
      </c>
      <c r="DW461">
        <v>0</v>
      </c>
      <c r="DX461">
        <v>0</v>
      </c>
      <c r="DY461">
        <v>0</v>
      </c>
      <c r="DZ461">
        <v>3</v>
      </c>
      <c r="EA461">
        <v>0</v>
      </c>
      <c r="EB461">
        <v>2</v>
      </c>
      <c r="EC461">
        <v>0</v>
      </c>
      <c r="ED461">
        <v>0</v>
      </c>
      <c r="EE461">
        <v>0</v>
      </c>
      <c r="EF461">
        <v>0</v>
      </c>
      <c r="EG461">
        <v>0</v>
      </c>
      <c r="EH461">
        <v>0</v>
      </c>
      <c r="EI461">
        <v>0</v>
      </c>
      <c r="EJ461">
        <v>0</v>
      </c>
      <c r="EK461">
        <v>0</v>
      </c>
      <c r="EL461">
        <v>0</v>
      </c>
      <c r="EM461">
        <v>3</v>
      </c>
      <c r="EN461">
        <v>0</v>
      </c>
      <c r="EO461">
        <v>0</v>
      </c>
      <c r="EP461">
        <v>0</v>
      </c>
      <c r="EQ461">
        <v>0</v>
      </c>
      <c r="ER461">
        <v>0</v>
      </c>
      <c r="ES461">
        <v>0</v>
      </c>
      <c r="ET461">
        <v>0</v>
      </c>
      <c r="EU461">
        <v>0</v>
      </c>
      <c r="EV461">
        <v>0</v>
      </c>
      <c r="EW461">
        <v>0</v>
      </c>
      <c r="EX461">
        <v>0</v>
      </c>
      <c r="EY461">
        <v>0</v>
      </c>
      <c r="EZ461">
        <v>0</v>
      </c>
      <c r="FA461">
        <v>0</v>
      </c>
      <c r="FB461">
        <v>0</v>
      </c>
      <c r="FC461">
        <v>1</v>
      </c>
    </row>
    <row r="462" spans="1:159" x14ac:dyDescent="0.25">
      <c r="A462" t="s">
        <v>618</v>
      </c>
      <c r="B462">
        <v>0</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2</v>
      </c>
      <c r="AC462">
        <v>0</v>
      </c>
      <c r="AD462">
        <v>0</v>
      </c>
      <c r="AE462">
        <v>0</v>
      </c>
      <c r="AF462">
        <v>0</v>
      </c>
      <c r="AG462">
        <v>0</v>
      </c>
      <c r="AH462">
        <v>0</v>
      </c>
      <c r="AI462">
        <v>0</v>
      </c>
      <c r="AJ462">
        <v>0</v>
      </c>
      <c r="AK462">
        <v>2</v>
      </c>
      <c r="AL462" s="8">
        <v>0</v>
      </c>
      <c r="AM462">
        <v>0</v>
      </c>
      <c r="AN462">
        <v>0</v>
      </c>
      <c r="AO462">
        <v>0</v>
      </c>
      <c r="AP462">
        <v>0</v>
      </c>
      <c r="AQ462">
        <v>0</v>
      </c>
      <c r="AR462">
        <v>0</v>
      </c>
      <c r="AS462">
        <v>3</v>
      </c>
      <c r="AT462">
        <v>0</v>
      </c>
      <c r="AU462">
        <v>0</v>
      </c>
      <c r="AV462">
        <v>2</v>
      </c>
      <c r="AW462">
        <v>0</v>
      </c>
      <c r="AX462">
        <v>0</v>
      </c>
      <c r="AY462">
        <v>0</v>
      </c>
      <c r="AZ462">
        <v>0</v>
      </c>
      <c r="BA462">
        <v>0</v>
      </c>
      <c r="BB462">
        <v>0</v>
      </c>
      <c r="BC462">
        <v>0</v>
      </c>
      <c r="BD462">
        <v>0</v>
      </c>
      <c r="BE462">
        <v>0</v>
      </c>
      <c r="BF462">
        <v>0</v>
      </c>
      <c r="BG462">
        <v>0</v>
      </c>
      <c r="BH462">
        <v>0</v>
      </c>
      <c r="BI462">
        <v>0</v>
      </c>
      <c r="BJ462">
        <v>0</v>
      </c>
      <c r="BK462">
        <v>0</v>
      </c>
      <c r="BL462">
        <v>0</v>
      </c>
      <c r="BM462">
        <v>0</v>
      </c>
      <c r="BN462">
        <v>0</v>
      </c>
      <c r="BO462">
        <v>0</v>
      </c>
      <c r="BP462">
        <v>0</v>
      </c>
      <c r="BQ462">
        <v>0</v>
      </c>
      <c r="BR462">
        <v>0</v>
      </c>
      <c r="BS462">
        <v>0</v>
      </c>
      <c r="BT462">
        <v>0</v>
      </c>
      <c r="BU462">
        <v>0</v>
      </c>
      <c r="BV462">
        <v>0</v>
      </c>
      <c r="BW462">
        <v>0</v>
      </c>
      <c r="BX462">
        <v>0</v>
      </c>
      <c r="BY462">
        <v>0</v>
      </c>
      <c r="BZ462">
        <v>0</v>
      </c>
      <c r="CA462">
        <v>0</v>
      </c>
      <c r="CB462">
        <v>0</v>
      </c>
      <c r="CC462">
        <v>0</v>
      </c>
      <c r="CD462">
        <v>0</v>
      </c>
      <c r="CE462">
        <v>0</v>
      </c>
      <c r="CF462">
        <v>0</v>
      </c>
      <c r="CG462">
        <v>0</v>
      </c>
      <c r="CH462">
        <v>0</v>
      </c>
      <c r="CI462">
        <v>0</v>
      </c>
      <c r="CJ462">
        <v>0</v>
      </c>
      <c r="CK462">
        <v>0</v>
      </c>
      <c r="CL462">
        <v>0</v>
      </c>
      <c r="CM462">
        <v>0</v>
      </c>
      <c r="CN462">
        <v>0</v>
      </c>
      <c r="CO462">
        <v>0</v>
      </c>
      <c r="CP462">
        <v>0</v>
      </c>
      <c r="CQ462">
        <v>0</v>
      </c>
      <c r="CR462">
        <v>0</v>
      </c>
      <c r="CS462">
        <v>0</v>
      </c>
      <c r="CT462">
        <v>0</v>
      </c>
      <c r="CU462">
        <v>0</v>
      </c>
      <c r="CV462">
        <v>0</v>
      </c>
      <c r="CW462">
        <v>0</v>
      </c>
      <c r="CX462">
        <v>0</v>
      </c>
      <c r="CY462">
        <v>3</v>
      </c>
      <c r="CZ462">
        <v>0</v>
      </c>
      <c r="DA462">
        <v>2</v>
      </c>
      <c r="DB462">
        <v>2</v>
      </c>
      <c r="DC462">
        <v>2</v>
      </c>
      <c r="DD462">
        <v>0</v>
      </c>
      <c r="DE462">
        <v>0</v>
      </c>
      <c r="DF462">
        <v>3</v>
      </c>
      <c r="DG462">
        <v>0</v>
      </c>
      <c r="DH462">
        <v>0</v>
      </c>
      <c r="DI462">
        <v>0</v>
      </c>
      <c r="DJ462">
        <v>0</v>
      </c>
      <c r="DK462">
        <v>0</v>
      </c>
      <c r="DL462">
        <v>0</v>
      </c>
      <c r="DM462">
        <v>0</v>
      </c>
      <c r="DN462">
        <v>0</v>
      </c>
      <c r="DO462">
        <v>0</v>
      </c>
      <c r="DP462">
        <v>0</v>
      </c>
      <c r="DQ462">
        <v>0</v>
      </c>
      <c r="DR462">
        <v>0</v>
      </c>
      <c r="DS462">
        <v>0</v>
      </c>
      <c r="DT462">
        <v>0</v>
      </c>
      <c r="DU462">
        <v>0</v>
      </c>
      <c r="DV462">
        <v>3</v>
      </c>
      <c r="DW462">
        <v>0</v>
      </c>
      <c r="DX462">
        <v>0</v>
      </c>
      <c r="DY462">
        <v>0</v>
      </c>
      <c r="DZ462">
        <v>3</v>
      </c>
      <c r="EA462">
        <v>2</v>
      </c>
      <c r="EB462">
        <v>3</v>
      </c>
      <c r="EC462">
        <v>2</v>
      </c>
      <c r="ED462">
        <v>0</v>
      </c>
      <c r="EE462">
        <v>0</v>
      </c>
      <c r="EF462">
        <v>0</v>
      </c>
      <c r="EG462">
        <v>0</v>
      </c>
      <c r="EH462">
        <v>0</v>
      </c>
      <c r="EI462">
        <v>0</v>
      </c>
      <c r="EJ462">
        <v>0</v>
      </c>
      <c r="EK462">
        <v>0</v>
      </c>
      <c r="EL462">
        <v>0</v>
      </c>
      <c r="EM462">
        <v>3</v>
      </c>
      <c r="EN462">
        <v>0</v>
      </c>
      <c r="EO462">
        <v>0</v>
      </c>
      <c r="EP462">
        <v>0</v>
      </c>
      <c r="EQ462">
        <v>0</v>
      </c>
      <c r="ER462">
        <v>0</v>
      </c>
      <c r="ES462">
        <v>0</v>
      </c>
      <c r="ET462">
        <v>0</v>
      </c>
      <c r="EU462">
        <v>0</v>
      </c>
      <c r="EV462">
        <v>0</v>
      </c>
      <c r="EW462">
        <v>0</v>
      </c>
      <c r="EX462">
        <v>0</v>
      </c>
      <c r="EY462">
        <v>0</v>
      </c>
      <c r="EZ462">
        <v>0</v>
      </c>
      <c r="FA462">
        <v>0</v>
      </c>
      <c r="FB462">
        <v>0</v>
      </c>
      <c r="FC462">
        <v>0</v>
      </c>
    </row>
    <row r="463" spans="1:159" x14ac:dyDescent="0.25">
      <c r="A463" t="s">
        <v>619</v>
      </c>
      <c r="B463">
        <v>0</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2</v>
      </c>
      <c r="AL463" s="8">
        <v>0</v>
      </c>
      <c r="AM463">
        <v>2</v>
      </c>
      <c r="AN463">
        <v>0</v>
      </c>
      <c r="AO463">
        <v>0</v>
      </c>
      <c r="AP463">
        <v>0</v>
      </c>
      <c r="AQ463">
        <v>0</v>
      </c>
      <c r="AR463">
        <v>0</v>
      </c>
      <c r="AS463">
        <v>3</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v>0</v>
      </c>
      <c r="BT463">
        <v>0</v>
      </c>
      <c r="BU463">
        <v>0</v>
      </c>
      <c r="BV463">
        <v>0</v>
      </c>
      <c r="BW463">
        <v>0</v>
      </c>
      <c r="BX463">
        <v>0</v>
      </c>
      <c r="BY463">
        <v>0</v>
      </c>
      <c r="BZ463">
        <v>0</v>
      </c>
      <c r="CA463">
        <v>0</v>
      </c>
      <c r="CB463">
        <v>0</v>
      </c>
      <c r="CC463">
        <v>0</v>
      </c>
      <c r="CD463">
        <v>0</v>
      </c>
      <c r="CE463">
        <v>0</v>
      </c>
      <c r="CF463">
        <v>0</v>
      </c>
      <c r="CG463">
        <v>0</v>
      </c>
      <c r="CH463">
        <v>0</v>
      </c>
      <c r="CI463">
        <v>0</v>
      </c>
      <c r="CJ463">
        <v>0</v>
      </c>
      <c r="CK463">
        <v>0</v>
      </c>
      <c r="CL463">
        <v>0</v>
      </c>
      <c r="CM463">
        <v>0</v>
      </c>
      <c r="CN463">
        <v>0</v>
      </c>
      <c r="CO463">
        <v>0</v>
      </c>
      <c r="CP463">
        <v>0</v>
      </c>
      <c r="CQ463">
        <v>0</v>
      </c>
      <c r="CR463">
        <v>0</v>
      </c>
      <c r="CS463">
        <v>0</v>
      </c>
      <c r="CT463">
        <v>0</v>
      </c>
      <c r="CU463">
        <v>0</v>
      </c>
      <c r="CV463">
        <v>0</v>
      </c>
      <c r="CW463">
        <v>0</v>
      </c>
      <c r="CX463">
        <v>0</v>
      </c>
      <c r="CY463">
        <v>0</v>
      </c>
      <c r="CZ463">
        <v>0</v>
      </c>
      <c r="DA463">
        <v>3</v>
      </c>
      <c r="DB463">
        <v>0</v>
      </c>
      <c r="DC463">
        <v>3</v>
      </c>
      <c r="DD463">
        <v>0</v>
      </c>
      <c r="DE463">
        <v>0</v>
      </c>
      <c r="DF463">
        <v>2</v>
      </c>
      <c r="DG463">
        <v>0</v>
      </c>
      <c r="DH463">
        <v>0</v>
      </c>
      <c r="DI463">
        <v>0</v>
      </c>
      <c r="DJ463">
        <v>0</v>
      </c>
      <c r="DK463">
        <v>0</v>
      </c>
      <c r="DL463">
        <v>0</v>
      </c>
      <c r="DM463">
        <v>0</v>
      </c>
      <c r="DN463">
        <v>0</v>
      </c>
      <c r="DO463">
        <v>0</v>
      </c>
      <c r="DP463">
        <v>0</v>
      </c>
      <c r="DQ463">
        <v>0</v>
      </c>
      <c r="DR463">
        <v>0</v>
      </c>
      <c r="DS463">
        <v>0</v>
      </c>
      <c r="DT463">
        <v>0</v>
      </c>
      <c r="DU463">
        <v>0</v>
      </c>
      <c r="DV463">
        <v>2</v>
      </c>
      <c r="DW463">
        <v>0</v>
      </c>
      <c r="DX463">
        <v>1</v>
      </c>
      <c r="DY463">
        <v>0</v>
      </c>
      <c r="DZ463">
        <v>3</v>
      </c>
      <c r="EA463">
        <v>2</v>
      </c>
      <c r="EB463">
        <v>3</v>
      </c>
      <c r="EC463">
        <v>0</v>
      </c>
      <c r="ED463">
        <v>0</v>
      </c>
      <c r="EE463">
        <v>0</v>
      </c>
      <c r="EF463">
        <v>0</v>
      </c>
      <c r="EG463">
        <v>0</v>
      </c>
      <c r="EH463">
        <v>0</v>
      </c>
      <c r="EI463">
        <v>0</v>
      </c>
      <c r="EJ463">
        <v>0</v>
      </c>
      <c r="EK463">
        <v>0</v>
      </c>
      <c r="EL463">
        <v>0</v>
      </c>
      <c r="EM463">
        <v>3</v>
      </c>
      <c r="EN463">
        <v>0</v>
      </c>
      <c r="EO463">
        <v>0</v>
      </c>
      <c r="EP463">
        <v>0</v>
      </c>
      <c r="EQ463">
        <v>0</v>
      </c>
      <c r="ER463">
        <v>0</v>
      </c>
      <c r="ES463">
        <v>0</v>
      </c>
      <c r="ET463">
        <v>0</v>
      </c>
      <c r="EU463">
        <v>0</v>
      </c>
      <c r="EV463">
        <v>0</v>
      </c>
      <c r="EW463">
        <v>0</v>
      </c>
      <c r="EX463">
        <v>0</v>
      </c>
      <c r="EY463">
        <v>0</v>
      </c>
      <c r="EZ463">
        <v>0</v>
      </c>
      <c r="FA463">
        <v>0</v>
      </c>
      <c r="FB463">
        <v>0</v>
      </c>
      <c r="FC463">
        <v>1</v>
      </c>
    </row>
    <row r="464" spans="1:159" x14ac:dyDescent="0.25">
      <c r="A464" t="s">
        <v>620</v>
      </c>
      <c r="B464">
        <v>0</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1</v>
      </c>
      <c r="Y464">
        <v>0</v>
      </c>
      <c r="Z464">
        <v>0</v>
      </c>
      <c r="AA464">
        <v>0</v>
      </c>
      <c r="AB464">
        <v>2</v>
      </c>
      <c r="AC464">
        <v>0</v>
      </c>
      <c r="AD464">
        <v>0</v>
      </c>
      <c r="AE464">
        <v>0</v>
      </c>
      <c r="AF464">
        <v>0</v>
      </c>
      <c r="AG464">
        <v>0</v>
      </c>
      <c r="AH464">
        <v>0</v>
      </c>
      <c r="AI464">
        <v>0</v>
      </c>
      <c r="AJ464">
        <v>0</v>
      </c>
      <c r="AK464">
        <v>2</v>
      </c>
      <c r="AL464" s="8">
        <v>0</v>
      </c>
      <c r="AM464">
        <v>0</v>
      </c>
      <c r="AN464">
        <v>0</v>
      </c>
      <c r="AO464">
        <v>0</v>
      </c>
      <c r="AP464">
        <v>0</v>
      </c>
      <c r="AQ464">
        <v>0</v>
      </c>
      <c r="AR464">
        <v>0</v>
      </c>
      <c r="AS464">
        <v>3</v>
      </c>
      <c r="AT464">
        <v>0</v>
      </c>
      <c r="AU464">
        <v>0</v>
      </c>
      <c r="AV464">
        <v>0</v>
      </c>
      <c r="AW464">
        <v>0</v>
      </c>
      <c r="AX464">
        <v>0</v>
      </c>
      <c r="AY464">
        <v>0</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v>0</v>
      </c>
      <c r="BT464">
        <v>0</v>
      </c>
      <c r="BU464">
        <v>0</v>
      </c>
      <c r="BV464">
        <v>0</v>
      </c>
      <c r="BW464">
        <v>0</v>
      </c>
      <c r="BX464">
        <v>0</v>
      </c>
      <c r="BY464">
        <v>0</v>
      </c>
      <c r="BZ464">
        <v>0</v>
      </c>
      <c r="CA464">
        <v>0</v>
      </c>
      <c r="CB464">
        <v>0</v>
      </c>
      <c r="CC464">
        <v>0</v>
      </c>
      <c r="CD464">
        <v>0</v>
      </c>
      <c r="CE464">
        <v>0</v>
      </c>
      <c r="CF464">
        <v>0</v>
      </c>
      <c r="CG464">
        <v>0</v>
      </c>
      <c r="CH464">
        <v>0</v>
      </c>
      <c r="CI464">
        <v>0</v>
      </c>
      <c r="CJ464">
        <v>0</v>
      </c>
      <c r="CK464">
        <v>0</v>
      </c>
      <c r="CL464">
        <v>0</v>
      </c>
      <c r="CM464">
        <v>0</v>
      </c>
      <c r="CN464">
        <v>0</v>
      </c>
      <c r="CO464">
        <v>0</v>
      </c>
      <c r="CP464">
        <v>0</v>
      </c>
      <c r="CQ464">
        <v>0</v>
      </c>
      <c r="CR464">
        <v>0</v>
      </c>
      <c r="CS464">
        <v>0</v>
      </c>
      <c r="CT464">
        <v>0</v>
      </c>
      <c r="CU464">
        <v>1</v>
      </c>
      <c r="CV464">
        <v>0</v>
      </c>
      <c r="CW464">
        <v>0</v>
      </c>
      <c r="CX464">
        <v>0</v>
      </c>
      <c r="CY464">
        <v>0</v>
      </c>
      <c r="CZ464">
        <v>0</v>
      </c>
      <c r="DA464">
        <v>3</v>
      </c>
      <c r="DB464">
        <v>0</v>
      </c>
      <c r="DC464">
        <v>2</v>
      </c>
      <c r="DD464">
        <v>0</v>
      </c>
      <c r="DE464">
        <v>0</v>
      </c>
      <c r="DF464">
        <v>2</v>
      </c>
      <c r="DG464">
        <v>0</v>
      </c>
      <c r="DH464">
        <v>0</v>
      </c>
      <c r="DI464">
        <v>0</v>
      </c>
      <c r="DJ464">
        <v>0</v>
      </c>
      <c r="DK464">
        <v>0</v>
      </c>
      <c r="DL464">
        <v>0</v>
      </c>
      <c r="DM464">
        <v>0</v>
      </c>
      <c r="DN464">
        <v>0</v>
      </c>
      <c r="DO464">
        <v>0</v>
      </c>
      <c r="DP464">
        <v>0</v>
      </c>
      <c r="DQ464">
        <v>0</v>
      </c>
      <c r="DR464">
        <v>0</v>
      </c>
      <c r="DS464">
        <v>0</v>
      </c>
      <c r="DT464">
        <v>0</v>
      </c>
      <c r="DU464">
        <v>0</v>
      </c>
      <c r="DV464">
        <v>1</v>
      </c>
      <c r="DW464">
        <v>0</v>
      </c>
      <c r="DX464">
        <v>2</v>
      </c>
      <c r="DY464">
        <v>0</v>
      </c>
      <c r="DZ464">
        <v>3</v>
      </c>
      <c r="EA464">
        <v>3</v>
      </c>
      <c r="EB464">
        <v>3</v>
      </c>
      <c r="EC464">
        <v>0</v>
      </c>
      <c r="ED464">
        <v>0</v>
      </c>
      <c r="EE464">
        <v>0</v>
      </c>
      <c r="EF464">
        <v>0</v>
      </c>
      <c r="EG464">
        <v>0</v>
      </c>
      <c r="EH464">
        <v>0</v>
      </c>
      <c r="EI464">
        <v>0</v>
      </c>
      <c r="EJ464">
        <v>0</v>
      </c>
      <c r="EK464">
        <v>0</v>
      </c>
      <c r="EL464">
        <v>0</v>
      </c>
      <c r="EM464">
        <v>3</v>
      </c>
      <c r="EN464">
        <v>0</v>
      </c>
      <c r="EO464">
        <v>0</v>
      </c>
      <c r="EP464">
        <v>0</v>
      </c>
      <c r="EQ464">
        <v>0</v>
      </c>
      <c r="ER464">
        <v>0</v>
      </c>
      <c r="ES464">
        <v>0</v>
      </c>
      <c r="ET464">
        <v>0</v>
      </c>
      <c r="EU464">
        <v>0</v>
      </c>
      <c r="EV464">
        <v>0</v>
      </c>
      <c r="EW464">
        <v>0</v>
      </c>
      <c r="EX464">
        <v>0</v>
      </c>
      <c r="EY464">
        <v>0</v>
      </c>
      <c r="EZ464">
        <v>0</v>
      </c>
      <c r="FA464">
        <v>0</v>
      </c>
      <c r="FB464">
        <v>0</v>
      </c>
      <c r="FC464">
        <v>0</v>
      </c>
    </row>
    <row r="465" spans="1:159" x14ac:dyDescent="0.25">
      <c r="A465" t="s">
        <v>621</v>
      </c>
      <c r="B465">
        <v>0</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2</v>
      </c>
      <c r="AL465" s="8">
        <v>0</v>
      </c>
      <c r="AM465">
        <v>1</v>
      </c>
      <c r="AN465">
        <v>0</v>
      </c>
      <c r="AO465">
        <v>0</v>
      </c>
      <c r="AP465">
        <v>0</v>
      </c>
      <c r="AQ465">
        <v>0</v>
      </c>
      <c r="AR465">
        <v>0</v>
      </c>
      <c r="AS465">
        <v>3</v>
      </c>
      <c r="AT465">
        <v>0</v>
      </c>
      <c r="AU465">
        <v>0</v>
      </c>
      <c r="AV465">
        <v>2</v>
      </c>
      <c r="AW465">
        <v>0</v>
      </c>
      <c r="AX465">
        <v>0</v>
      </c>
      <c r="AY465">
        <v>0</v>
      </c>
      <c r="AZ465">
        <v>0</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v>0</v>
      </c>
      <c r="BT465">
        <v>0</v>
      </c>
      <c r="BU465">
        <v>0</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2</v>
      </c>
      <c r="CO465">
        <v>0</v>
      </c>
      <c r="CP465">
        <v>0</v>
      </c>
      <c r="CQ465">
        <v>0</v>
      </c>
      <c r="CR465">
        <v>0</v>
      </c>
      <c r="CS465">
        <v>0</v>
      </c>
      <c r="CT465">
        <v>0</v>
      </c>
      <c r="CU465">
        <v>0</v>
      </c>
      <c r="CV465">
        <v>0</v>
      </c>
      <c r="CW465">
        <v>0</v>
      </c>
      <c r="CX465">
        <v>0</v>
      </c>
      <c r="CY465">
        <v>0</v>
      </c>
      <c r="CZ465">
        <v>0</v>
      </c>
      <c r="DA465">
        <v>2</v>
      </c>
      <c r="DB465">
        <v>3</v>
      </c>
      <c r="DC465">
        <v>3</v>
      </c>
      <c r="DD465">
        <v>0</v>
      </c>
      <c r="DE465">
        <v>0</v>
      </c>
      <c r="DF465">
        <v>3</v>
      </c>
      <c r="DG465">
        <v>0</v>
      </c>
      <c r="DH465">
        <v>0</v>
      </c>
      <c r="DI465">
        <v>0</v>
      </c>
      <c r="DJ465">
        <v>0</v>
      </c>
      <c r="DK465">
        <v>0</v>
      </c>
      <c r="DL465">
        <v>0</v>
      </c>
      <c r="DM465">
        <v>0</v>
      </c>
      <c r="DN465">
        <v>0</v>
      </c>
      <c r="DO465">
        <v>0</v>
      </c>
      <c r="DP465">
        <v>0</v>
      </c>
      <c r="DQ465">
        <v>0</v>
      </c>
      <c r="DR465">
        <v>0</v>
      </c>
      <c r="DS465">
        <v>1</v>
      </c>
      <c r="DT465">
        <v>0</v>
      </c>
      <c r="DU465">
        <v>0</v>
      </c>
      <c r="DV465">
        <v>2</v>
      </c>
      <c r="DW465">
        <v>0</v>
      </c>
      <c r="DX465">
        <v>0</v>
      </c>
      <c r="DY465">
        <v>0</v>
      </c>
      <c r="DZ465">
        <v>3</v>
      </c>
      <c r="EA465">
        <v>0</v>
      </c>
      <c r="EB465">
        <v>2</v>
      </c>
      <c r="EC465">
        <v>3</v>
      </c>
      <c r="ED465">
        <v>0</v>
      </c>
      <c r="EE465">
        <v>0</v>
      </c>
      <c r="EF465">
        <v>0</v>
      </c>
      <c r="EG465">
        <v>0</v>
      </c>
      <c r="EH465">
        <v>0</v>
      </c>
      <c r="EI465">
        <v>0</v>
      </c>
      <c r="EJ465">
        <v>0</v>
      </c>
      <c r="EK465">
        <v>0</v>
      </c>
      <c r="EL465">
        <v>0</v>
      </c>
      <c r="EM465">
        <v>3</v>
      </c>
      <c r="EN465">
        <v>0</v>
      </c>
      <c r="EO465">
        <v>0</v>
      </c>
      <c r="EP465">
        <v>0</v>
      </c>
      <c r="EQ465">
        <v>0</v>
      </c>
      <c r="ER465">
        <v>0</v>
      </c>
      <c r="ES465">
        <v>0</v>
      </c>
      <c r="ET465">
        <v>0</v>
      </c>
      <c r="EU465">
        <v>0</v>
      </c>
      <c r="EV465">
        <v>0</v>
      </c>
      <c r="EW465">
        <v>0</v>
      </c>
      <c r="EX465">
        <v>0</v>
      </c>
      <c r="EY465">
        <v>0</v>
      </c>
      <c r="EZ465">
        <v>0</v>
      </c>
      <c r="FA465">
        <v>0</v>
      </c>
      <c r="FB465">
        <v>0</v>
      </c>
      <c r="FC465">
        <v>2</v>
      </c>
    </row>
    <row r="466" spans="1:159" x14ac:dyDescent="0.25">
      <c r="A466" t="s">
        <v>622</v>
      </c>
      <c r="B466">
        <v>0</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2</v>
      </c>
      <c r="AL466" s="8">
        <v>0</v>
      </c>
      <c r="AM466">
        <v>1</v>
      </c>
      <c r="AN466">
        <v>0</v>
      </c>
      <c r="AO466">
        <v>0</v>
      </c>
      <c r="AP466">
        <v>0</v>
      </c>
      <c r="AQ466">
        <v>0</v>
      </c>
      <c r="AR466">
        <v>0</v>
      </c>
      <c r="AS466">
        <v>3</v>
      </c>
      <c r="AT466">
        <v>0</v>
      </c>
      <c r="AU466">
        <v>0</v>
      </c>
      <c r="AV466">
        <v>2</v>
      </c>
      <c r="AW466">
        <v>0</v>
      </c>
      <c r="AX466">
        <v>0</v>
      </c>
      <c r="AY466">
        <v>0</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v>0</v>
      </c>
      <c r="BT466">
        <v>0</v>
      </c>
      <c r="BU466">
        <v>0</v>
      </c>
      <c r="BV466">
        <v>0</v>
      </c>
      <c r="BW466">
        <v>0</v>
      </c>
      <c r="BX466">
        <v>0</v>
      </c>
      <c r="BY466">
        <v>0</v>
      </c>
      <c r="BZ466">
        <v>0</v>
      </c>
      <c r="CA466">
        <v>0</v>
      </c>
      <c r="CB466">
        <v>0</v>
      </c>
      <c r="CC466">
        <v>0</v>
      </c>
      <c r="CD466">
        <v>0</v>
      </c>
      <c r="CE466">
        <v>0</v>
      </c>
      <c r="CF466">
        <v>0</v>
      </c>
      <c r="CG466">
        <v>0</v>
      </c>
      <c r="CH466">
        <v>0</v>
      </c>
      <c r="CI466">
        <v>0</v>
      </c>
      <c r="CJ466">
        <v>0</v>
      </c>
      <c r="CK466">
        <v>0</v>
      </c>
      <c r="CL466">
        <v>0</v>
      </c>
      <c r="CM466">
        <v>0</v>
      </c>
      <c r="CN466">
        <v>0</v>
      </c>
      <c r="CO466">
        <v>0</v>
      </c>
      <c r="CP466">
        <v>0</v>
      </c>
      <c r="CQ466">
        <v>0</v>
      </c>
      <c r="CR466">
        <v>0</v>
      </c>
      <c r="CS466">
        <v>0</v>
      </c>
      <c r="CT466">
        <v>0</v>
      </c>
      <c r="CU466">
        <v>0</v>
      </c>
      <c r="CV466">
        <v>0</v>
      </c>
      <c r="CW466">
        <v>0</v>
      </c>
      <c r="CX466">
        <v>0</v>
      </c>
      <c r="CY466">
        <v>0</v>
      </c>
      <c r="CZ466">
        <v>0</v>
      </c>
      <c r="DA466">
        <v>3</v>
      </c>
      <c r="DB466">
        <v>0</v>
      </c>
      <c r="DC466">
        <v>1</v>
      </c>
      <c r="DD466">
        <v>0</v>
      </c>
      <c r="DE466">
        <v>0</v>
      </c>
      <c r="DF466">
        <v>2</v>
      </c>
      <c r="DG466">
        <v>0</v>
      </c>
      <c r="DH466">
        <v>0</v>
      </c>
      <c r="DI466">
        <v>0</v>
      </c>
      <c r="DJ466">
        <v>0</v>
      </c>
      <c r="DK466">
        <v>0</v>
      </c>
      <c r="DL466">
        <v>0</v>
      </c>
      <c r="DM466">
        <v>0</v>
      </c>
      <c r="DN466">
        <v>0</v>
      </c>
      <c r="DO466">
        <v>0</v>
      </c>
      <c r="DP466">
        <v>0</v>
      </c>
      <c r="DQ466">
        <v>0</v>
      </c>
      <c r="DR466">
        <v>0</v>
      </c>
      <c r="DS466">
        <v>0</v>
      </c>
      <c r="DT466">
        <v>0</v>
      </c>
      <c r="DU466">
        <v>0</v>
      </c>
      <c r="DV466">
        <v>2</v>
      </c>
      <c r="DW466">
        <v>0</v>
      </c>
      <c r="DX466">
        <v>0</v>
      </c>
      <c r="DY466">
        <v>0</v>
      </c>
      <c r="DZ466">
        <v>3</v>
      </c>
      <c r="EA466">
        <v>0</v>
      </c>
      <c r="EB466">
        <v>3</v>
      </c>
      <c r="EC466">
        <v>2</v>
      </c>
      <c r="ED466">
        <v>0</v>
      </c>
      <c r="EE466">
        <v>0</v>
      </c>
      <c r="EF466">
        <v>0</v>
      </c>
      <c r="EG466">
        <v>0</v>
      </c>
      <c r="EH466">
        <v>0</v>
      </c>
      <c r="EI466">
        <v>0</v>
      </c>
      <c r="EJ466">
        <v>0</v>
      </c>
      <c r="EK466">
        <v>0</v>
      </c>
      <c r="EL466">
        <v>0</v>
      </c>
      <c r="EM466">
        <v>3</v>
      </c>
      <c r="EN466">
        <v>0</v>
      </c>
      <c r="EO466">
        <v>0</v>
      </c>
      <c r="EP466">
        <v>0</v>
      </c>
      <c r="EQ466">
        <v>0</v>
      </c>
      <c r="ER466">
        <v>0</v>
      </c>
      <c r="ES466">
        <v>0</v>
      </c>
      <c r="ET466">
        <v>0</v>
      </c>
      <c r="EU466">
        <v>0</v>
      </c>
      <c r="EV466">
        <v>0</v>
      </c>
      <c r="EW466">
        <v>0</v>
      </c>
      <c r="EX466">
        <v>0</v>
      </c>
      <c r="EY466">
        <v>0</v>
      </c>
      <c r="EZ466">
        <v>0</v>
      </c>
      <c r="FA466">
        <v>0</v>
      </c>
      <c r="FB466">
        <v>0</v>
      </c>
      <c r="FC466">
        <v>2</v>
      </c>
    </row>
    <row r="467" spans="1:159" x14ac:dyDescent="0.25">
      <c r="A467" t="s">
        <v>623</v>
      </c>
      <c r="B467">
        <v>0</v>
      </c>
      <c r="C467">
        <v>1</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2</v>
      </c>
      <c r="AL467" s="8">
        <v>0</v>
      </c>
      <c r="AM467">
        <v>0</v>
      </c>
      <c r="AN467">
        <v>0</v>
      </c>
      <c r="AO467">
        <v>0</v>
      </c>
      <c r="AP467">
        <v>0</v>
      </c>
      <c r="AQ467">
        <v>0</v>
      </c>
      <c r="AR467">
        <v>0</v>
      </c>
      <c r="AS467">
        <v>3</v>
      </c>
      <c r="AT467">
        <v>0</v>
      </c>
      <c r="AU467">
        <v>0</v>
      </c>
      <c r="AV467">
        <v>2</v>
      </c>
      <c r="AW467">
        <v>0</v>
      </c>
      <c r="AX467">
        <v>0</v>
      </c>
      <c r="AY467">
        <v>0</v>
      </c>
      <c r="AZ467">
        <v>0</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v>0</v>
      </c>
      <c r="BT467">
        <v>0</v>
      </c>
      <c r="BU467">
        <v>0</v>
      </c>
      <c r="BV467">
        <v>0</v>
      </c>
      <c r="BW467">
        <v>0</v>
      </c>
      <c r="BX467">
        <v>0</v>
      </c>
      <c r="BY467">
        <v>0</v>
      </c>
      <c r="BZ467">
        <v>0</v>
      </c>
      <c r="CA467">
        <v>0</v>
      </c>
      <c r="CB467">
        <v>0</v>
      </c>
      <c r="CC467">
        <v>0</v>
      </c>
      <c r="CD467">
        <v>0</v>
      </c>
      <c r="CE467">
        <v>0</v>
      </c>
      <c r="CF467">
        <v>0</v>
      </c>
      <c r="CG467">
        <v>0</v>
      </c>
      <c r="CH467">
        <v>0</v>
      </c>
      <c r="CI467">
        <v>0</v>
      </c>
      <c r="CJ467">
        <v>0</v>
      </c>
      <c r="CK467">
        <v>0</v>
      </c>
      <c r="CL467">
        <v>0</v>
      </c>
      <c r="CM467">
        <v>0</v>
      </c>
      <c r="CN467">
        <v>1</v>
      </c>
      <c r="CO467">
        <v>0</v>
      </c>
      <c r="CP467">
        <v>0</v>
      </c>
      <c r="CQ467">
        <v>0</v>
      </c>
      <c r="CR467">
        <v>0</v>
      </c>
      <c r="CS467">
        <v>0</v>
      </c>
      <c r="CT467">
        <v>0</v>
      </c>
      <c r="CU467">
        <v>0</v>
      </c>
      <c r="CV467">
        <v>0</v>
      </c>
      <c r="CW467">
        <v>0</v>
      </c>
      <c r="CX467">
        <v>0</v>
      </c>
      <c r="CY467">
        <v>2</v>
      </c>
      <c r="CZ467">
        <v>0</v>
      </c>
      <c r="DA467">
        <v>3</v>
      </c>
      <c r="DB467">
        <v>2</v>
      </c>
      <c r="DC467">
        <v>3</v>
      </c>
      <c r="DD467">
        <v>0</v>
      </c>
      <c r="DE467">
        <v>0</v>
      </c>
      <c r="DF467">
        <v>3</v>
      </c>
      <c r="DG467">
        <v>0</v>
      </c>
      <c r="DH467">
        <v>0</v>
      </c>
      <c r="DI467">
        <v>0</v>
      </c>
      <c r="DJ467">
        <v>0</v>
      </c>
      <c r="DK467">
        <v>0</v>
      </c>
      <c r="DL467">
        <v>0</v>
      </c>
      <c r="DM467">
        <v>0</v>
      </c>
      <c r="DN467">
        <v>0</v>
      </c>
      <c r="DO467">
        <v>0</v>
      </c>
      <c r="DP467">
        <v>0</v>
      </c>
      <c r="DQ467">
        <v>0</v>
      </c>
      <c r="DR467">
        <v>0</v>
      </c>
      <c r="DS467">
        <v>0</v>
      </c>
      <c r="DT467">
        <v>0</v>
      </c>
      <c r="DU467">
        <v>0</v>
      </c>
      <c r="DV467">
        <v>2</v>
      </c>
      <c r="DW467">
        <v>0</v>
      </c>
      <c r="DX467">
        <v>0</v>
      </c>
      <c r="DY467">
        <v>0</v>
      </c>
      <c r="DZ467">
        <v>3</v>
      </c>
      <c r="EA467">
        <v>3</v>
      </c>
      <c r="EB467">
        <v>3</v>
      </c>
      <c r="EC467">
        <v>2</v>
      </c>
      <c r="ED467">
        <v>0</v>
      </c>
      <c r="EE467">
        <v>0</v>
      </c>
      <c r="EF467">
        <v>0</v>
      </c>
      <c r="EG467">
        <v>0</v>
      </c>
      <c r="EH467">
        <v>0</v>
      </c>
      <c r="EI467">
        <v>0</v>
      </c>
      <c r="EJ467">
        <v>2</v>
      </c>
      <c r="EK467">
        <v>3</v>
      </c>
      <c r="EL467">
        <v>0</v>
      </c>
      <c r="EM467">
        <v>3</v>
      </c>
      <c r="EN467">
        <v>0</v>
      </c>
      <c r="EO467">
        <v>0</v>
      </c>
      <c r="EP467">
        <v>0</v>
      </c>
      <c r="EQ467">
        <v>0</v>
      </c>
      <c r="ER467">
        <v>0</v>
      </c>
      <c r="ES467">
        <v>0</v>
      </c>
      <c r="ET467">
        <v>0</v>
      </c>
      <c r="EU467">
        <v>0</v>
      </c>
      <c r="EV467">
        <v>0</v>
      </c>
      <c r="EW467">
        <v>0</v>
      </c>
      <c r="EX467">
        <v>0</v>
      </c>
      <c r="EY467">
        <v>0</v>
      </c>
      <c r="EZ467">
        <v>0</v>
      </c>
      <c r="FA467">
        <v>0</v>
      </c>
      <c r="FB467">
        <v>0</v>
      </c>
      <c r="FC467">
        <v>0</v>
      </c>
    </row>
    <row r="468" spans="1:159" x14ac:dyDescent="0.25">
      <c r="A468" t="s">
        <v>624</v>
      </c>
      <c r="B468">
        <v>0</v>
      </c>
      <c r="C468">
        <v>0</v>
      </c>
      <c r="D468">
        <v>0</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3</v>
      </c>
      <c r="AC468">
        <v>0</v>
      </c>
      <c r="AD468">
        <v>0</v>
      </c>
      <c r="AE468">
        <v>0</v>
      </c>
      <c r="AF468">
        <v>0</v>
      </c>
      <c r="AG468">
        <v>0</v>
      </c>
      <c r="AH468">
        <v>0</v>
      </c>
      <c r="AI468">
        <v>0</v>
      </c>
      <c r="AJ468">
        <v>0</v>
      </c>
      <c r="AK468">
        <v>2</v>
      </c>
      <c r="AL468" s="8">
        <v>0</v>
      </c>
      <c r="AM468">
        <v>2</v>
      </c>
      <c r="AN468">
        <v>0</v>
      </c>
      <c r="AO468">
        <v>0</v>
      </c>
      <c r="AP468">
        <v>0</v>
      </c>
      <c r="AQ468">
        <v>0</v>
      </c>
      <c r="AR468">
        <v>0</v>
      </c>
      <c r="AS468">
        <v>3</v>
      </c>
      <c r="AT468">
        <v>0</v>
      </c>
      <c r="AU468">
        <v>0</v>
      </c>
      <c r="AV468">
        <v>1</v>
      </c>
      <c r="AW468">
        <v>0</v>
      </c>
      <c r="AX468">
        <v>0</v>
      </c>
      <c r="AY468">
        <v>0</v>
      </c>
      <c r="AZ468">
        <v>0</v>
      </c>
      <c r="BA468">
        <v>0</v>
      </c>
      <c r="BB468">
        <v>0</v>
      </c>
      <c r="BC468">
        <v>0</v>
      </c>
      <c r="BD468">
        <v>0</v>
      </c>
      <c r="BE468">
        <v>0</v>
      </c>
      <c r="BF468">
        <v>3</v>
      </c>
      <c r="BG468">
        <v>0</v>
      </c>
      <c r="BH468">
        <v>0</v>
      </c>
      <c r="BI468">
        <v>0</v>
      </c>
      <c r="BJ468">
        <v>0</v>
      </c>
      <c r="BK468">
        <v>0</v>
      </c>
      <c r="BL468">
        <v>0</v>
      </c>
      <c r="BM468">
        <v>0</v>
      </c>
      <c r="BN468">
        <v>0</v>
      </c>
      <c r="BO468">
        <v>0</v>
      </c>
      <c r="BP468">
        <v>0</v>
      </c>
      <c r="BQ468">
        <v>0</v>
      </c>
      <c r="BR468">
        <v>0</v>
      </c>
      <c r="BS468">
        <v>0</v>
      </c>
      <c r="BT468">
        <v>0</v>
      </c>
      <c r="BU468">
        <v>0</v>
      </c>
      <c r="BV468">
        <v>0</v>
      </c>
      <c r="BW468">
        <v>0</v>
      </c>
      <c r="BX468">
        <v>0</v>
      </c>
      <c r="BY468">
        <v>0</v>
      </c>
      <c r="BZ468">
        <v>0</v>
      </c>
      <c r="CA468">
        <v>0</v>
      </c>
      <c r="CB468">
        <v>0</v>
      </c>
      <c r="CC468">
        <v>0</v>
      </c>
      <c r="CD468">
        <v>0</v>
      </c>
      <c r="CE468">
        <v>0</v>
      </c>
      <c r="CF468">
        <v>0</v>
      </c>
      <c r="CG468">
        <v>0</v>
      </c>
      <c r="CH468">
        <v>0</v>
      </c>
      <c r="CI468">
        <v>0</v>
      </c>
      <c r="CJ468">
        <v>0</v>
      </c>
      <c r="CK468">
        <v>0</v>
      </c>
      <c r="CL468">
        <v>0</v>
      </c>
      <c r="CM468">
        <v>0</v>
      </c>
      <c r="CN468">
        <v>2</v>
      </c>
      <c r="CO468">
        <v>0</v>
      </c>
      <c r="CP468">
        <v>0</v>
      </c>
      <c r="CQ468">
        <v>0</v>
      </c>
      <c r="CR468">
        <v>0</v>
      </c>
      <c r="CS468">
        <v>0</v>
      </c>
      <c r="CT468">
        <v>0</v>
      </c>
      <c r="CU468">
        <v>0</v>
      </c>
      <c r="CV468">
        <v>0</v>
      </c>
      <c r="CW468">
        <v>0</v>
      </c>
      <c r="CX468">
        <v>0</v>
      </c>
      <c r="CY468">
        <v>3</v>
      </c>
      <c r="CZ468">
        <v>0</v>
      </c>
      <c r="DA468">
        <v>0</v>
      </c>
      <c r="DB468">
        <v>3</v>
      </c>
      <c r="DC468">
        <v>3</v>
      </c>
      <c r="DD468">
        <v>0</v>
      </c>
      <c r="DE468">
        <v>0</v>
      </c>
      <c r="DF468">
        <v>3</v>
      </c>
      <c r="DG468">
        <v>0</v>
      </c>
      <c r="DH468">
        <v>0</v>
      </c>
      <c r="DI468">
        <v>0</v>
      </c>
      <c r="DJ468">
        <v>0</v>
      </c>
      <c r="DK468">
        <v>0</v>
      </c>
      <c r="DL468">
        <v>0</v>
      </c>
      <c r="DM468">
        <v>0</v>
      </c>
      <c r="DN468">
        <v>0</v>
      </c>
      <c r="DO468">
        <v>0</v>
      </c>
      <c r="DP468">
        <v>0</v>
      </c>
      <c r="DQ468">
        <v>0</v>
      </c>
      <c r="DR468">
        <v>0</v>
      </c>
      <c r="DS468">
        <v>3</v>
      </c>
      <c r="DT468">
        <v>0</v>
      </c>
      <c r="DU468">
        <v>0</v>
      </c>
      <c r="DV468">
        <v>2</v>
      </c>
      <c r="DW468">
        <v>0</v>
      </c>
      <c r="DX468">
        <v>0</v>
      </c>
      <c r="DY468">
        <v>0</v>
      </c>
      <c r="DZ468">
        <v>3</v>
      </c>
      <c r="EA468">
        <v>0</v>
      </c>
      <c r="EB468">
        <v>0</v>
      </c>
      <c r="EC468">
        <v>0</v>
      </c>
      <c r="ED468">
        <v>0</v>
      </c>
      <c r="EE468">
        <v>0</v>
      </c>
      <c r="EF468">
        <v>0</v>
      </c>
      <c r="EG468">
        <v>0</v>
      </c>
      <c r="EH468">
        <v>0</v>
      </c>
      <c r="EI468">
        <v>0</v>
      </c>
      <c r="EJ468">
        <v>2</v>
      </c>
      <c r="EK468">
        <v>3</v>
      </c>
      <c r="EL468">
        <v>0</v>
      </c>
      <c r="EM468">
        <v>3</v>
      </c>
      <c r="EN468">
        <v>0</v>
      </c>
      <c r="EO468">
        <v>0</v>
      </c>
      <c r="EP468">
        <v>0</v>
      </c>
      <c r="EQ468">
        <v>0</v>
      </c>
      <c r="ER468">
        <v>0</v>
      </c>
      <c r="ES468">
        <v>0</v>
      </c>
      <c r="ET468">
        <v>0</v>
      </c>
      <c r="EU468">
        <v>0</v>
      </c>
      <c r="EV468">
        <v>0</v>
      </c>
      <c r="EW468">
        <v>0</v>
      </c>
      <c r="EX468">
        <v>1</v>
      </c>
      <c r="EY468">
        <v>0</v>
      </c>
      <c r="EZ468">
        <v>0</v>
      </c>
      <c r="FA468">
        <v>0</v>
      </c>
      <c r="FB468">
        <v>0</v>
      </c>
      <c r="FC468">
        <v>2</v>
      </c>
    </row>
    <row r="469" spans="1:159" x14ac:dyDescent="0.25">
      <c r="A469" t="s">
        <v>625</v>
      </c>
      <c r="B469">
        <v>0</v>
      </c>
      <c r="C469">
        <v>0</v>
      </c>
      <c r="D469">
        <v>0</v>
      </c>
      <c r="E469">
        <v>0</v>
      </c>
      <c r="F469">
        <v>0</v>
      </c>
      <c r="G469">
        <v>0</v>
      </c>
      <c r="H469">
        <v>0</v>
      </c>
      <c r="I469">
        <v>0</v>
      </c>
      <c r="J469">
        <v>0</v>
      </c>
      <c r="K469">
        <v>0</v>
      </c>
      <c r="L469">
        <v>0</v>
      </c>
      <c r="M469">
        <v>0</v>
      </c>
      <c r="N469">
        <v>0</v>
      </c>
      <c r="O469">
        <v>0</v>
      </c>
      <c r="P469">
        <v>0</v>
      </c>
      <c r="Q469">
        <v>0</v>
      </c>
      <c r="R469">
        <v>0</v>
      </c>
      <c r="S469">
        <v>0</v>
      </c>
      <c r="T469">
        <v>0</v>
      </c>
      <c r="U469">
        <v>0</v>
      </c>
      <c r="V469">
        <v>0</v>
      </c>
      <c r="W469">
        <v>0</v>
      </c>
      <c r="X469">
        <v>1</v>
      </c>
      <c r="Y469">
        <v>0</v>
      </c>
      <c r="Z469">
        <v>0</v>
      </c>
      <c r="AA469">
        <v>0</v>
      </c>
      <c r="AB469">
        <v>0</v>
      </c>
      <c r="AC469">
        <v>0</v>
      </c>
      <c r="AD469">
        <v>0</v>
      </c>
      <c r="AE469">
        <v>0</v>
      </c>
      <c r="AF469">
        <v>0</v>
      </c>
      <c r="AG469">
        <v>0</v>
      </c>
      <c r="AH469">
        <v>0</v>
      </c>
      <c r="AI469">
        <v>0</v>
      </c>
      <c r="AJ469">
        <v>0</v>
      </c>
      <c r="AK469">
        <v>0</v>
      </c>
      <c r="AL469" s="8">
        <v>0</v>
      </c>
      <c r="AM469">
        <v>2</v>
      </c>
      <c r="AN469">
        <v>0</v>
      </c>
      <c r="AO469">
        <v>0</v>
      </c>
      <c r="AP469">
        <v>0</v>
      </c>
      <c r="AQ469">
        <v>0</v>
      </c>
      <c r="AR469">
        <v>0</v>
      </c>
      <c r="AS469">
        <v>3</v>
      </c>
      <c r="AT469">
        <v>0</v>
      </c>
      <c r="AU469">
        <v>0</v>
      </c>
      <c r="AV469">
        <v>0</v>
      </c>
      <c r="AW469">
        <v>0</v>
      </c>
      <c r="AX469">
        <v>0</v>
      </c>
      <c r="AY469">
        <v>0</v>
      </c>
      <c r="AZ469">
        <v>0</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v>0</v>
      </c>
      <c r="BT469">
        <v>0</v>
      </c>
      <c r="BU469">
        <v>0</v>
      </c>
      <c r="BV469">
        <v>0</v>
      </c>
      <c r="BW469">
        <v>0</v>
      </c>
      <c r="BX469">
        <v>0</v>
      </c>
      <c r="BY469">
        <v>0</v>
      </c>
      <c r="BZ469">
        <v>0</v>
      </c>
      <c r="CA469">
        <v>0</v>
      </c>
      <c r="CB469">
        <v>0</v>
      </c>
      <c r="CC469">
        <v>0</v>
      </c>
      <c r="CD469">
        <v>0</v>
      </c>
      <c r="CE469">
        <v>0</v>
      </c>
      <c r="CF469">
        <v>0</v>
      </c>
      <c r="CG469">
        <v>0</v>
      </c>
      <c r="CH469">
        <v>0</v>
      </c>
      <c r="CI469">
        <v>0</v>
      </c>
      <c r="CJ469">
        <v>0</v>
      </c>
      <c r="CK469">
        <v>0</v>
      </c>
      <c r="CL469">
        <v>0</v>
      </c>
      <c r="CM469">
        <v>0</v>
      </c>
      <c r="CN469">
        <v>1</v>
      </c>
      <c r="CO469">
        <v>0</v>
      </c>
      <c r="CP469">
        <v>0</v>
      </c>
      <c r="CQ469">
        <v>0</v>
      </c>
      <c r="CR469">
        <v>0</v>
      </c>
      <c r="CS469">
        <v>0</v>
      </c>
      <c r="CT469">
        <v>0</v>
      </c>
      <c r="CU469">
        <v>0</v>
      </c>
      <c r="CV469">
        <v>0</v>
      </c>
      <c r="CW469">
        <v>0</v>
      </c>
      <c r="CX469">
        <v>0</v>
      </c>
      <c r="CY469">
        <v>0</v>
      </c>
      <c r="CZ469">
        <v>0</v>
      </c>
      <c r="DA469">
        <v>3</v>
      </c>
      <c r="DB469">
        <v>3</v>
      </c>
      <c r="DC469">
        <v>1</v>
      </c>
      <c r="DD469">
        <v>0</v>
      </c>
      <c r="DE469">
        <v>0</v>
      </c>
      <c r="DF469">
        <v>2</v>
      </c>
      <c r="DG469">
        <v>0</v>
      </c>
      <c r="DH469">
        <v>0</v>
      </c>
      <c r="DI469">
        <v>0</v>
      </c>
      <c r="DJ469">
        <v>0</v>
      </c>
      <c r="DK469">
        <v>0</v>
      </c>
      <c r="DL469">
        <v>0</v>
      </c>
      <c r="DM469">
        <v>0</v>
      </c>
      <c r="DN469">
        <v>0</v>
      </c>
      <c r="DO469">
        <v>0</v>
      </c>
      <c r="DP469">
        <v>0</v>
      </c>
      <c r="DQ469">
        <v>0</v>
      </c>
      <c r="DR469">
        <v>0</v>
      </c>
      <c r="DS469">
        <v>0</v>
      </c>
      <c r="DT469">
        <v>0</v>
      </c>
      <c r="DU469">
        <v>0</v>
      </c>
      <c r="DV469">
        <v>3</v>
      </c>
      <c r="DW469">
        <v>0</v>
      </c>
      <c r="DX469">
        <v>2</v>
      </c>
      <c r="DY469">
        <v>0</v>
      </c>
      <c r="DZ469">
        <v>3</v>
      </c>
      <c r="EA469">
        <v>2</v>
      </c>
      <c r="EB469">
        <v>3</v>
      </c>
      <c r="EC469">
        <v>2</v>
      </c>
      <c r="ED469">
        <v>0</v>
      </c>
      <c r="EE469">
        <v>0</v>
      </c>
      <c r="EF469">
        <v>0</v>
      </c>
      <c r="EG469">
        <v>0</v>
      </c>
      <c r="EH469">
        <v>0</v>
      </c>
      <c r="EI469">
        <v>0</v>
      </c>
      <c r="EJ469">
        <v>0</v>
      </c>
      <c r="EK469">
        <v>0</v>
      </c>
      <c r="EL469">
        <v>0</v>
      </c>
      <c r="EM469">
        <v>3</v>
      </c>
      <c r="EN469">
        <v>0</v>
      </c>
      <c r="EO469">
        <v>0</v>
      </c>
      <c r="EP469">
        <v>0</v>
      </c>
      <c r="EQ469">
        <v>0</v>
      </c>
      <c r="ER469">
        <v>0</v>
      </c>
      <c r="ES469">
        <v>0</v>
      </c>
      <c r="ET469">
        <v>0</v>
      </c>
      <c r="EU469">
        <v>0</v>
      </c>
      <c r="EV469">
        <v>0</v>
      </c>
      <c r="EW469">
        <v>0</v>
      </c>
      <c r="EX469">
        <v>0</v>
      </c>
      <c r="EY469">
        <v>0</v>
      </c>
      <c r="EZ469">
        <v>0</v>
      </c>
      <c r="FA469">
        <v>0</v>
      </c>
      <c r="FB469">
        <v>0</v>
      </c>
      <c r="FC469">
        <v>0</v>
      </c>
    </row>
    <row r="470" spans="1:159" x14ac:dyDescent="0.25">
      <c r="A470" t="s">
        <v>626</v>
      </c>
      <c r="B470">
        <v>0</v>
      </c>
      <c r="C470">
        <v>0</v>
      </c>
      <c r="D470">
        <v>0</v>
      </c>
      <c r="E470">
        <v>0</v>
      </c>
      <c r="F470">
        <v>0</v>
      </c>
      <c r="G470">
        <v>0</v>
      </c>
      <c r="H470">
        <v>0</v>
      </c>
      <c r="I470">
        <v>0</v>
      </c>
      <c r="J470">
        <v>0</v>
      </c>
      <c r="K470">
        <v>0</v>
      </c>
      <c r="L470">
        <v>0</v>
      </c>
      <c r="M470">
        <v>0</v>
      </c>
      <c r="N470">
        <v>0</v>
      </c>
      <c r="O470">
        <v>0</v>
      </c>
      <c r="P470">
        <v>0</v>
      </c>
      <c r="Q470">
        <v>0</v>
      </c>
      <c r="R470">
        <v>0</v>
      </c>
      <c r="S470">
        <v>0</v>
      </c>
      <c r="T470">
        <v>0</v>
      </c>
      <c r="U470">
        <v>0</v>
      </c>
      <c r="V470">
        <v>0</v>
      </c>
      <c r="W470">
        <v>0</v>
      </c>
      <c r="X470">
        <v>1</v>
      </c>
      <c r="Y470">
        <v>0</v>
      </c>
      <c r="Z470">
        <v>0</v>
      </c>
      <c r="AA470">
        <v>0</v>
      </c>
      <c r="AB470">
        <v>2</v>
      </c>
      <c r="AC470">
        <v>0</v>
      </c>
      <c r="AD470">
        <v>0</v>
      </c>
      <c r="AE470">
        <v>0</v>
      </c>
      <c r="AF470">
        <v>0</v>
      </c>
      <c r="AG470">
        <v>0</v>
      </c>
      <c r="AH470">
        <v>0</v>
      </c>
      <c r="AI470">
        <v>0</v>
      </c>
      <c r="AJ470">
        <v>0</v>
      </c>
      <c r="AK470">
        <v>1</v>
      </c>
      <c r="AL470" s="8">
        <v>0</v>
      </c>
      <c r="AM470">
        <v>2</v>
      </c>
      <c r="AN470">
        <v>0</v>
      </c>
      <c r="AO470">
        <v>0</v>
      </c>
      <c r="AP470">
        <v>0</v>
      </c>
      <c r="AQ470">
        <v>0</v>
      </c>
      <c r="AR470">
        <v>0</v>
      </c>
      <c r="AS470">
        <v>3</v>
      </c>
      <c r="AT470">
        <v>0</v>
      </c>
      <c r="AU470">
        <v>0</v>
      </c>
      <c r="AV470">
        <v>2</v>
      </c>
      <c r="AW470">
        <v>0</v>
      </c>
      <c r="AX470">
        <v>0</v>
      </c>
      <c r="AY470">
        <v>0</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v>0</v>
      </c>
      <c r="BT470">
        <v>0</v>
      </c>
      <c r="BU470">
        <v>0</v>
      </c>
      <c r="BV470">
        <v>0</v>
      </c>
      <c r="BW470">
        <v>0</v>
      </c>
      <c r="BX470">
        <v>0</v>
      </c>
      <c r="BY470">
        <v>0</v>
      </c>
      <c r="BZ470">
        <v>0</v>
      </c>
      <c r="CA470">
        <v>0</v>
      </c>
      <c r="CB470">
        <v>0</v>
      </c>
      <c r="CC470">
        <v>0</v>
      </c>
      <c r="CD470">
        <v>0</v>
      </c>
      <c r="CE470">
        <v>0</v>
      </c>
      <c r="CF470">
        <v>0</v>
      </c>
      <c r="CG470">
        <v>0</v>
      </c>
      <c r="CH470">
        <v>0</v>
      </c>
      <c r="CI470">
        <v>0</v>
      </c>
      <c r="CJ470">
        <v>0</v>
      </c>
      <c r="CK470">
        <v>0</v>
      </c>
      <c r="CL470">
        <v>0</v>
      </c>
      <c r="CM470">
        <v>0</v>
      </c>
      <c r="CN470">
        <v>1</v>
      </c>
      <c r="CO470">
        <v>0</v>
      </c>
      <c r="CP470">
        <v>0</v>
      </c>
      <c r="CQ470">
        <v>0</v>
      </c>
      <c r="CR470">
        <v>0</v>
      </c>
      <c r="CS470">
        <v>0</v>
      </c>
      <c r="CT470">
        <v>0</v>
      </c>
      <c r="CU470">
        <v>1</v>
      </c>
      <c r="CV470">
        <v>0</v>
      </c>
      <c r="CW470">
        <v>0</v>
      </c>
      <c r="CX470">
        <v>0</v>
      </c>
      <c r="CY470">
        <v>3</v>
      </c>
      <c r="CZ470">
        <v>0</v>
      </c>
      <c r="DA470">
        <v>3</v>
      </c>
      <c r="DB470">
        <v>2</v>
      </c>
      <c r="DC470">
        <v>3</v>
      </c>
      <c r="DD470">
        <v>0</v>
      </c>
      <c r="DE470">
        <v>0</v>
      </c>
      <c r="DF470">
        <v>3</v>
      </c>
      <c r="DG470">
        <v>0</v>
      </c>
      <c r="DH470">
        <v>0</v>
      </c>
      <c r="DI470">
        <v>0</v>
      </c>
      <c r="DJ470">
        <v>0</v>
      </c>
      <c r="DK470">
        <v>0</v>
      </c>
      <c r="DL470">
        <v>0</v>
      </c>
      <c r="DM470">
        <v>0</v>
      </c>
      <c r="DN470">
        <v>0</v>
      </c>
      <c r="DO470">
        <v>0</v>
      </c>
      <c r="DP470">
        <v>0</v>
      </c>
      <c r="DQ470">
        <v>0</v>
      </c>
      <c r="DR470">
        <v>0</v>
      </c>
      <c r="DS470">
        <v>1</v>
      </c>
      <c r="DT470">
        <v>0</v>
      </c>
      <c r="DU470">
        <v>0</v>
      </c>
      <c r="DV470">
        <v>1</v>
      </c>
      <c r="DW470">
        <v>0</v>
      </c>
      <c r="DX470">
        <v>2</v>
      </c>
      <c r="DY470">
        <v>0</v>
      </c>
      <c r="DZ470">
        <v>3</v>
      </c>
      <c r="EA470">
        <v>3</v>
      </c>
      <c r="EB470">
        <v>3</v>
      </c>
      <c r="EC470">
        <v>3</v>
      </c>
      <c r="ED470">
        <v>0</v>
      </c>
      <c r="EE470">
        <v>0</v>
      </c>
      <c r="EF470">
        <v>0</v>
      </c>
      <c r="EG470">
        <v>0</v>
      </c>
      <c r="EH470">
        <v>0</v>
      </c>
      <c r="EI470">
        <v>0</v>
      </c>
      <c r="EJ470">
        <v>1</v>
      </c>
      <c r="EK470">
        <v>2</v>
      </c>
      <c r="EL470">
        <v>0</v>
      </c>
      <c r="EM470">
        <v>3</v>
      </c>
      <c r="EN470">
        <v>0</v>
      </c>
      <c r="EO470">
        <v>0</v>
      </c>
      <c r="EP470">
        <v>0</v>
      </c>
      <c r="EQ470">
        <v>0</v>
      </c>
      <c r="ER470">
        <v>0</v>
      </c>
      <c r="ES470">
        <v>0</v>
      </c>
      <c r="ET470">
        <v>0</v>
      </c>
      <c r="EU470">
        <v>0</v>
      </c>
      <c r="EV470">
        <v>0</v>
      </c>
      <c r="EW470">
        <v>0</v>
      </c>
      <c r="EX470">
        <v>1</v>
      </c>
      <c r="EY470">
        <v>0</v>
      </c>
      <c r="EZ470">
        <v>0</v>
      </c>
      <c r="FA470">
        <v>0</v>
      </c>
      <c r="FB470">
        <v>0</v>
      </c>
      <c r="FC470">
        <v>0</v>
      </c>
    </row>
    <row r="471" spans="1:159" x14ac:dyDescent="0.25">
      <c r="A471" t="s">
        <v>627</v>
      </c>
      <c r="B471">
        <v>0</v>
      </c>
      <c r="C471">
        <v>0</v>
      </c>
      <c r="D471">
        <v>1</v>
      </c>
      <c r="E471">
        <v>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3</v>
      </c>
      <c r="AC471">
        <v>0</v>
      </c>
      <c r="AD471">
        <v>0</v>
      </c>
      <c r="AE471">
        <v>0</v>
      </c>
      <c r="AF471">
        <v>0</v>
      </c>
      <c r="AG471">
        <v>0</v>
      </c>
      <c r="AH471">
        <v>0</v>
      </c>
      <c r="AI471">
        <v>0</v>
      </c>
      <c r="AJ471">
        <v>0</v>
      </c>
      <c r="AK471">
        <v>2</v>
      </c>
      <c r="AL471" s="8">
        <v>0</v>
      </c>
      <c r="AM471">
        <v>2</v>
      </c>
      <c r="AN471">
        <v>0</v>
      </c>
      <c r="AO471">
        <v>0</v>
      </c>
      <c r="AP471">
        <v>0</v>
      </c>
      <c r="AQ471">
        <v>0</v>
      </c>
      <c r="AR471">
        <v>0</v>
      </c>
      <c r="AS471">
        <v>3</v>
      </c>
      <c r="AT471">
        <v>0</v>
      </c>
      <c r="AU471">
        <v>0</v>
      </c>
      <c r="AV471">
        <v>2</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c r="BT471">
        <v>0</v>
      </c>
      <c r="BU471">
        <v>0</v>
      </c>
      <c r="BV471">
        <v>0</v>
      </c>
      <c r="BW471">
        <v>0</v>
      </c>
      <c r="BX471">
        <v>0</v>
      </c>
      <c r="BY471">
        <v>0</v>
      </c>
      <c r="BZ471">
        <v>0</v>
      </c>
      <c r="CA471">
        <v>0</v>
      </c>
      <c r="CB471">
        <v>0</v>
      </c>
      <c r="CC471">
        <v>0</v>
      </c>
      <c r="CD471">
        <v>0</v>
      </c>
      <c r="CE471">
        <v>0</v>
      </c>
      <c r="CF471">
        <v>0</v>
      </c>
      <c r="CG471">
        <v>0</v>
      </c>
      <c r="CH471">
        <v>0</v>
      </c>
      <c r="CI471">
        <v>0</v>
      </c>
      <c r="CJ471">
        <v>0</v>
      </c>
      <c r="CK471">
        <v>0</v>
      </c>
      <c r="CL471">
        <v>0</v>
      </c>
      <c r="CM471">
        <v>0</v>
      </c>
      <c r="CN471">
        <v>2</v>
      </c>
      <c r="CO471">
        <v>0</v>
      </c>
      <c r="CP471">
        <v>0</v>
      </c>
      <c r="CQ471">
        <v>0</v>
      </c>
      <c r="CR471">
        <v>0</v>
      </c>
      <c r="CS471">
        <v>0</v>
      </c>
      <c r="CT471">
        <v>0</v>
      </c>
      <c r="CU471">
        <v>0</v>
      </c>
      <c r="CV471">
        <v>0</v>
      </c>
      <c r="CW471">
        <v>0</v>
      </c>
      <c r="CX471">
        <v>0</v>
      </c>
      <c r="CY471">
        <v>3</v>
      </c>
      <c r="CZ471">
        <v>0</v>
      </c>
      <c r="DA471">
        <v>0</v>
      </c>
      <c r="DB471">
        <v>2</v>
      </c>
      <c r="DC471">
        <v>3</v>
      </c>
      <c r="DD471">
        <v>0</v>
      </c>
      <c r="DE471">
        <v>0</v>
      </c>
      <c r="DF471">
        <v>3</v>
      </c>
      <c r="DG471">
        <v>0</v>
      </c>
      <c r="DH471">
        <v>0</v>
      </c>
      <c r="DI471">
        <v>0</v>
      </c>
      <c r="DJ471">
        <v>0</v>
      </c>
      <c r="DK471">
        <v>0</v>
      </c>
      <c r="DL471">
        <v>0</v>
      </c>
      <c r="DM471">
        <v>0</v>
      </c>
      <c r="DN471">
        <v>0</v>
      </c>
      <c r="DO471">
        <v>0</v>
      </c>
      <c r="DP471">
        <v>0</v>
      </c>
      <c r="DQ471">
        <v>0</v>
      </c>
      <c r="DR471">
        <v>0</v>
      </c>
      <c r="DS471">
        <v>0</v>
      </c>
      <c r="DT471">
        <v>0</v>
      </c>
      <c r="DU471">
        <v>0</v>
      </c>
      <c r="DV471">
        <v>2</v>
      </c>
      <c r="DW471">
        <v>0</v>
      </c>
      <c r="DX471">
        <v>0</v>
      </c>
      <c r="DY471">
        <v>0</v>
      </c>
      <c r="DZ471">
        <v>3</v>
      </c>
      <c r="EA471">
        <v>1</v>
      </c>
      <c r="EB471">
        <v>2</v>
      </c>
      <c r="EC471">
        <v>3</v>
      </c>
      <c r="ED471">
        <v>0</v>
      </c>
      <c r="EE471">
        <v>0</v>
      </c>
      <c r="EF471">
        <v>0</v>
      </c>
      <c r="EG471">
        <v>0</v>
      </c>
      <c r="EH471">
        <v>0</v>
      </c>
      <c r="EI471">
        <v>0</v>
      </c>
      <c r="EJ471">
        <v>2</v>
      </c>
      <c r="EK471">
        <v>3</v>
      </c>
      <c r="EL471">
        <v>0</v>
      </c>
      <c r="EM471">
        <v>3</v>
      </c>
      <c r="EN471">
        <v>0</v>
      </c>
      <c r="EO471">
        <v>0</v>
      </c>
      <c r="EP471">
        <v>0</v>
      </c>
      <c r="EQ471">
        <v>0</v>
      </c>
      <c r="ER471">
        <v>0</v>
      </c>
      <c r="ES471">
        <v>0</v>
      </c>
      <c r="ET471">
        <v>0</v>
      </c>
      <c r="EU471">
        <v>0</v>
      </c>
      <c r="EV471">
        <v>0</v>
      </c>
      <c r="EW471">
        <v>0</v>
      </c>
      <c r="EX471">
        <v>0</v>
      </c>
      <c r="EY471">
        <v>0</v>
      </c>
      <c r="EZ471">
        <v>0</v>
      </c>
      <c r="FA471">
        <v>0</v>
      </c>
      <c r="FB471">
        <v>0</v>
      </c>
      <c r="FC471">
        <v>0</v>
      </c>
    </row>
    <row r="472" spans="1:159" x14ac:dyDescent="0.25">
      <c r="A472" t="s">
        <v>628</v>
      </c>
      <c r="B472">
        <v>1</v>
      </c>
      <c r="C472">
        <v>0</v>
      </c>
      <c r="D472">
        <v>0</v>
      </c>
      <c r="E472">
        <v>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s="8">
        <v>0</v>
      </c>
      <c r="AM472">
        <v>1</v>
      </c>
      <c r="AN472">
        <v>0</v>
      </c>
      <c r="AO472">
        <v>0</v>
      </c>
      <c r="AP472">
        <v>0</v>
      </c>
      <c r="AQ472">
        <v>0</v>
      </c>
      <c r="AR472">
        <v>0</v>
      </c>
      <c r="AS472">
        <v>3</v>
      </c>
      <c r="AT472">
        <v>0</v>
      </c>
      <c r="AU472">
        <v>0</v>
      </c>
      <c r="AV472">
        <v>1</v>
      </c>
      <c r="AW472">
        <v>0</v>
      </c>
      <c r="AX472">
        <v>0</v>
      </c>
      <c r="AY472">
        <v>0</v>
      </c>
      <c r="AZ472">
        <v>0</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v>0</v>
      </c>
      <c r="BT472">
        <v>0</v>
      </c>
      <c r="BU472">
        <v>0</v>
      </c>
      <c r="BV472">
        <v>0</v>
      </c>
      <c r="BW472">
        <v>0</v>
      </c>
      <c r="BX472">
        <v>0</v>
      </c>
      <c r="BY472">
        <v>0</v>
      </c>
      <c r="BZ472">
        <v>0</v>
      </c>
      <c r="CA472">
        <v>0</v>
      </c>
      <c r="CB472">
        <v>0</v>
      </c>
      <c r="CC472">
        <v>0</v>
      </c>
      <c r="CD472">
        <v>0</v>
      </c>
      <c r="CE472">
        <v>0</v>
      </c>
      <c r="CF472">
        <v>0</v>
      </c>
      <c r="CG472">
        <v>0</v>
      </c>
      <c r="CH472">
        <v>0</v>
      </c>
      <c r="CI472">
        <v>0</v>
      </c>
      <c r="CJ472">
        <v>0</v>
      </c>
      <c r="CK472">
        <v>0</v>
      </c>
      <c r="CL472">
        <v>0</v>
      </c>
      <c r="CM472">
        <v>1</v>
      </c>
      <c r="CN472">
        <v>2</v>
      </c>
      <c r="CO472">
        <v>0</v>
      </c>
      <c r="CP472">
        <v>0</v>
      </c>
      <c r="CQ472">
        <v>0</v>
      </c>
      <c r="CR472">
        <v>0</v>
      </c>
      <c r="CS472">
        <v>0</v>
      </c>
      <c r="CT472">
        <v>0</v>
      </c>
      <c r="CU472">
        <v>2</v>
      </c>
      <c r="CV472">
        <v>0</v>
      </c>
      <c r="CW472">
        <v>0</v>
      </c>
      <c r="CX472">
        <v>0</v>
      </c>
      <c r="CY472">
        <v>3</v>
      </c>
      <c r="CZ472">
        <v>0</v>
      </c>
      <c r="DA472">
        <v>1</v>
      </c>
      <c r="DB472">
        <v>2</v>
      </c>
      <c r="DC472">
        <v>3</v>
      </c>
      <c r="DD472">
        <v>0</v>
      </c>
      <c r="DE472">
        <v>0</v>
      </c>
      <c r="DF472">
        <v>3</v>
      </c>
      <c r="DG472">
        <v>0</v>
      </c>
      <c r="DH472">
        <v>0</v>
      </c>
      <c r="DI472">
        <v>0</v>
      </c>
      <c r="DJ472">
        <v>0</v>
      </c>
      <c r="DK472">
        <v>0</v>
      </c>
      <c r="DL472">
        <v>0</v>
      </c>
      <c r="DM472">
        <v>0</v>
      </c>
      <c r="DN472">
        <v>0</v>
      </c>
      <c r="DO472">
        <v>0</v>
      </c>
      <c r="DP472">
        <v>0</v>
      </c>
      <c r="DQ472">
        <v>0</v>
      </c>
      <c r="DR472">
        <v>0</v>
      </c>
      <c r="DS472">
        <v>3</v>
      </c>
      <c r="DT472">
        <v>0</v>
      </c>
      <c r="DU472">
        <v>0</v>
      </c>
      <c r="DV472">
        <v>2</v>
      </c>
      <c r="DW472">
        <v>0</v>
      </c>
      <c r="DX472">
        <v>0</v>
      </c>
      <c r="DY472">
        <v>0</v>
      </c>
      <c r="DZ472">
        <v>3</v>
      </c>
      <c r="EA472">
        <v>0</v>
      </c>
      <c r="EB472">
        <v>2</v>
      </c>
      <c r="EC472">
        <v>3</v>
      </c>
      <c r="ED472">
        <v>0</v>
      </c>
      <c r="EE472">
        <v>0</v>
      </c>
      <c r="EF472">
        <v>0</v>
      </c>
      <c r="EG472">
        <v>0</v>
      </c>
      <c r="EH472">
        <v>0</v>
      </c>
      <c r="EI472">
        <v>0</v>
      </c>
      <c r="EJ472">
        <v>1</v>
      </c>
      <c r="EK472">
        <v>3</v>
      </c>
      <c r="EL472">
        <v>0</v>
      </c>
      <c r="EM472">
        <v>3</v>
      </c>
      <c r="EN472">
        <v>0</v>
      </c>
      <c r="EO472">
        <v>0</v>
      </c>
      <c r="EP472">
        <v>0</v>
      </c>
      <c r="EQ472">
        <v>0</v>
      </c>
      <c r="ER472">
        <v>0</v>
      </c>
      <c r="ES472">
        <v>0</v>
      </c>
      <c r="ET472">
        <v>0</v>
      </c>
      <c r="EU472">
        <v>0</v>
      </c>
      <c r="EV472">
        <v>0</v>
      </c>
      <c r="EW472">
        <v>0</v>
      </c>
      <c r="EX472">
        <v>1</v>
      </c>
      <c r="EY472">
        <v>0</v>
      </c>
      <c r="EZ472">
        <v>0</v>
      </c>
      <c r="FA472">
        <v>0</v>
      </c>
      <c r="FB472">
        <v>0</v>
      </c>
      <c r="FC472">
        <v>0</v>
      </c>
    </row>
    <row r="473" spans="1:159" x14ac:dyDescent="0.25">
      <c r="A473" t="s">
        <v>629</v>
      </c>
      <c r="B473">
        <v>0</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3</v>
      </c>
      <c r="AL473" s="8">
        <v>0</v>
      </c>
      <c r="AM473">
        <v>0</v>
      </c>
      <c r="AN473">
        <v>0</v>
      </c>
      <c r="AO473">
        <v>0</v>
      </c>
      <c r="AP473">
        <v>0</v>
      </c>
      <c r="AQ473">
        <v>0</v>
      </c>
      <c r="AR473">
        <v>0</v>
      </c>
      <c r="AS473">
        <v>3</v>
      </c>
      <c r="AT473">
        <v>0</v>
      </c>
      <c r="AU473">
        <v>0</v>
      </c>
      <c r="AV473">
        <v>2</v>
      </c>
      <c r="AW473">
        <v>0</v>
      </c>
      <c r="AX473">
        <v>0</v>
      </c>
      <c r="AY473">
        <v>0</v>
      </c>
      <c r="AZ473">
        <v>0</v>
      </c>
      <c r="BA473">
        <v>0</v>
      </c>
      <c r="BB473">
        <v>0</v>
      </c>
      <c r="BC473">
        <v>0</v>
      </c>
      <c r="BD473">
        <v>0</v>
      </c>
      <c r="BE473">
        <v>0</v>
      </c>
      <c r="BF473">
        <v>0</v>
      </c>
      <c r="BG473">
        <v>0</v>
      </c>
      <c r="BH473">
        <v>0</v>
      </c>
      <c r="BI473">
        <v>0</v>
      </c>
      <c r="BJ473">
        <v>0</v>
      </c>
      <c r="BK473">
        <v>0</v>
      </c>
      <c r="BL473">
        <v>0</v>
      </c>
      <c r="BM473">
        <v>0</v>
      </c>
      <c r="BN473">
        <v>0</v>
      </c>
      <c r="BO473">
        <v>0</v>
      </c>
      <c r="BP473">
        <v>0</v>
      </c>
      <c r="BQ473">
        <v>0</v>
      </c>
      <c r="BR473">
        <v>0</v>
      </c>
      <c r="BS473">
        <v>0</v>
      </c>
      <c r="BT473">
        <v>0</v>
      </c>
      <c r="BU473">
        <v>0</v>
      </c>
      <c r="BV473">
        <v>0</v>
      </c>
      <c r="BW473">
        <v>0</v>
      </c>
      <c r="BX473">
        <v>0</v>
      </c>
      <c r="BY473">
        <v>0</v>
      </c>
      <c r="BZ473">
        <v>0</v>
      </c>
      <c r="CA473">
        <v>0</v>
      </c>
      <c r="CB473">
        <v>0</v>
      </c>
      <c r="CC473">
        <v>0</v>
      </c>
      <c r="CD473">
        <v>0</v>
      </c>
      <c r="CE473">
        <v>0</v>
      </c>
      <c r="CF473">
        <v>0</v>
      </c>
      <c r="CG473">
        <v>0</v>
      </c>
      <c r="CH473">
        <v>0</v>
      </c>
      <c r="CI473">
        <v>0</v>
      </c>
      <c r="CJ473">
        <v>0</v>
      </c>
      <c r="CK473">
        <v>0</v>
      </c>
      <c r="CL473">
        <v>0</v>
      </c>
      <c r="CM473">
        <v>0</v>
      </c>
      <c r="CN473">
        <v>2</v>
      </c>
      <c r="CO473">
        <v>0</v>
      </c>
      <c r="CP473">
        <v>0</v>
      </c>
      <c r="CQ473">
        <v>0</v>
      </c>
      <c r="CR473">
        <v>0</v>
      </c>
      <c r="CS473">
        <v>1</v>
      </c>
      <c r="CT473">
        <v>0</v>
      </c>
      <c r="CU473">
        <v>1</v>
      </c>
      <c r="CV473">
        <v>0</v>
      </c>
      <c r="CW473">
        <v>0</v>
      </c>
      <c r="CX473">
        <v>0</v>
      </c>
      <c r="CY473">
        <v>2</v>
      </c>
      <c r="CZ473">
        <v>0</v>
      </c>
      <c r="DA473">
        <v>0</v>
      </c>
      <c r="DB473">
        <v>1</v>
      </c>
      <c r="DC473">
        <v>3</v>
      </c>
      <c r="DD473">
        <v>0</v>
      </c>
      <c r="DE473">
        <v>0</v>
      </c>
      <c r="DF473">
        <v>3</v>
      </c>
      <c r="DG473">
        <v>0</v>
      </c>
      <c r="DH473">
        <v>0</v>
      </c>
      <c r="DI473">
        <v>0</v>
      </c>
      <c r="DJ473">
        <v>0</v>
      </c>
      <c r="DK473">
        <v>0</v>
      </c>
      <c r="DL473">
        <v>0</v>
      </c>
      <c r="DM473">
        <v>0</v>
      </c>
      <c r="DN473">
        <v>0</v>
      </c>
      <c r="DO473">
        <v>0</v>
      </c>
      <c r="DP473">
        <v>0</v>
      </c>
      <c r="DQ473">
        <v>0</v>
      </c>
      <c r="DR473">
        <v>0</v>
      </c>
      <c r="DS473">
        <v>0</v>
      </c>
      <c r="DT473">
        <v>0</v>
      </c>
      <c r="DU473">
        <v>0</v>
      </c>
      <c r="DV473">
        <v>0</v>
      </c>
      <c r="DW473">
        <v>0</v>
      </c>
      <c r="DX473">
        <v>0</v>
      </c>
      <c r="DY473">
        <v>0</v>
      </c>
      <c r="DZ473">
        <v>3</v>
      </c>
      <c r="EA473">
        <v>2</v>
      </c>
      <c r="EB473">
        <v>3</v>
      </c>
      <c r="EC473">
        <v>3</v>
      </c>
      <c r="ED473">
        <v>0</v>
      </c>
      <c r="EE473">
        <v>0</v>
      </c>
      <c r="EF473">
        <v>0</v>
      </c>
      <c r="EG473">
        <v>0</v>
      </c>
      <c r="EH473">
        <v>0</v>
      </c>
      <c r="EI473">
        <v>0</v>
      </c>
      <c r="EJ473">
        <v>0</v>
      </c>
      <c r="EK473">
        <v>0</v>
      </c>
      <c r="EL473">
        <v>0</v>
      </c>
      <c r="EM473">
        <v>3</v>
      </c>
      <c r="EN473">
        <v>0</v>
      </c>
      <c r="EO473">
        <v>0</v>
      </c>
      <c r="EP473">
        <v>0</v>
      </c>
      <c r="EQ473">
        <v>0</v>
      </c>
      <c r="ER473">
        <v>0</v>
      </c>
      <c r="ES473">
        <v>0</v>
      </c>
      <c r="ET473">
        <v>0</v>
      </c>
      <c r="EU473">
        <v>0</v>
      </c>
      <c r="EV473">
        <v>0</v>
      </c>
      <c r="EW473">
        <v>0</v>
      </c>
      <c r="EX473">
        <v>0</v>
      </c>
      <c r="EY473">
        <v>0</v>
      </c>
      <c r="EZ473">
        <v>0</v>
      </c>
      <c r="FA473">
        <v>0</v>
      </c>
      <c r="FB473">
        <v>0</v>
      </c>
      <c r="FC473">
        <v>0</v>
      </c>
    </row>
    <row r="474" spans="1:159" x14ac:dyDescent="0.25">
      <c r="A474" t="s">
        <v>630</v>
      </c>
      <c r="B474">
        <v>0</v>
      </c>
      <c r="C474">
        <v>2</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3</v>
      </c>
      <c r="AC474">
        <v>0</v>
      </c>
      <c r="AD474">
        <v>0</v>
      </c>
      <c r="AE474">
        <v>0</v>
      </c>
      <c r="AF474">
        <v>0</v>
      </c>
      <c r="AG474">
        <v>0</v>
      </c>
      <c r="AH474">
        <v>0</v>
      </c>
      <c r="AI474">
        <v>0</v>
      </c>
      <c r="AJ474">
        <v>0</v>
      </c>
      <c r="AK474">
        <v>2</v>
      </c>
      <c r="AL474" s="8">
        <v>0</v>
      </c>
      <c r="AM474">
        <v>0</v>
      </c>
      <c r="AN474">
        <v>0</v>
      </c>
      <c r="AO474">
        <v>0</v>
      </c>
      <c r="AP474">
        <v>0</v>
      </c>
      <c r="AQ474">
        <v>0</v>
      </c>
      <c r="AR474">
        <v>0</v>
      </c>
      <c r="AS474">
        <v>3</v>
      </c>
      <c r="AT474">
        <v>0</v>
      </c>
      <c r="AU474">
        <v>0</v>
      </c>
      <c r="AV474">
        <v>2</v>
      </c>
      <c r="AW474">
        <v>0</v>
      </c>
      <c r="AX474">
        <v>0</v>
      </c>
      <c r="AY474">
        <v>0</v>
      </c>
      <c r="AZ474">
        <v>0</v>
      </c>
      <c r="BA474">
        <v>0</v>
      </c>
      <c r="BB474">
        <v>0</v>
      </c>
      <c r="BC474">
        <v>0</v>
      </c>
      <c r="BD474">
        <v>0</v>
      </c>
      <c r="BE474">
        <v>0</v>
      </c>
      <c r="BF474">
        <v>0</v>
      </c>
      <c r="BG474">
        <v>0</v>
      </c>
      <c r="BH474">
        <v>0</v>
      </c>
      <c r="BI474">
        <v>0</v>
      </c>
      <c r="BJ474">
        <v>0</v>
      </c>
      <c r="BK474">
        <v>0</v>
      </c>
      <c r="BL474">
        <v>0</v>
      </c>
      <c r="BM474">
        <v>0</v>
      </c>
      <c r="BN474">
        <v>0</v>
      </c>
      <c r="BO474">
        <v>0</v>
      </c>
      <c r="BP474">
        <v>0</v>
      </c>
      <c r="BQ474">
        <v>0</v>
      </c>
      <c r="BR474">
        <v>0</v>
      </c>
      <c r="BS474">
        <v>0</v>
      </c>
      <c r="BT474">
        <v>0</v>
      </c>
      <c r="BU474">
        <v>0</v>
      </c>
      <c r="BV474">
        <v>0</v>
      </c>
      <c r="BW474">
        <v>0</v>
      </c>
      <c r="BX474">
        <v>0</v>
      </c>
      <c r="BY474">
        <v>0</v>
      </c>
      <c r="BZ474">
        <v>0</v>
      </c>
      <c r="CA474">
        <v>0</v>
      </c>
      <c r="CB474">
        <v>0</v>
      </c>
      <c r="CC474">
        <v>0</v>
      </c>
      <c r="CD474">
        <v>0</v>
      </c>
      <c r="CE474">
        <v>0</v>
      </c>
      <c r="CF474">
        <v>0</v>
      </c>
      <c r="CG474">
        <v>0</v>
      </c>
      <c r="CH474">
        <v>0</v>
      </c>
      <c r="CI474">
        <v>0</v>
      </c>
      <c r="CJ474">
        <v>0</v>
      </c>
      <c r="CK474">
        <v>0</v>
      </c>
      <c r="CL474">
        <v>0</v>
      </c>
      <c r="CM474">
        <v>0</v>
      </c>
      <c r="CN474">
        <v>2</v>
      </c>
      <c r="CO474">
        <v>0</v>
      </c>
      <c r="CP474">
        <v>0</v>
      </c>
      <c r="CQ474">
        <v>0</v>
      </c>
      <c r="CR474">
        <v>0</v>
      </c>
      <c r="CS474">
        <v>0</v>
      </c>
      <c r="CT474">
        <v>0</v>
      </c>
      <c r="CU474">
        <v>2</v>
      </c>
      <c r="CV474">
        <v>0</v>
      </c>
      <c r="CW474">
        <v>0</v>
      </c>
      <c r="CX474">
        <v>0</v>
      </c>
      <c r="CY474">
        <v>0</v>
      </c>
      <c r="CZ474">
        <v>0</v>
      </c>
      <c r="DA474">
        <v>2</v>
      </c>
      <c r="DB474">
        <v>1</v>
      </c>
      <c r="DC474">
        <v>2</v>
      </c>
      <c r="DD474">
        <v>0</v>
      </c>
      <c r="DE474">
        <v>0</v>
      </c>
      <c r="DF474">
        <v>3</v>
      </c>
      <c r="DG474">
        <v>0</v>
      </c>
      <c r="DH474">
        <v>0</v>
      </c>
      <c r="DI474">
        <v>0</v>
      </c>
      <c r="DJ474">
        <v>0</v>
      </c>
      <c r="DK474">
        <v>0</v>
      </c>
      <c r="DL474">
        <v>0</v>
      </c>
      <c r="DM474">
        <v>0</v>
      </c>
      <c r="DN474">
        <v>0</v>
      </c>
      <c r="DO474">
        <v>0</v>
      </c>
      <c r="DP474">
        <v>0</v>
      </c>
      <c r="DQ474">
        <v>0</v>
      </c>
      <c r="DR474">
        <v>0</v>
      </c>
      <c r="DS474">
        <v>0</v>
      </c>
      <c r="DT474">
        <v>0</v>
      </c>
      <c r="DU474">
        <v>0</v>
      </c>
      <c r="DV474">
        <v>2</v>
      </c>
      <c r="DW474">
        <v>0</v>
      </c>
      <c r="DX474">
        <v>2</v>
      </c>
      <c r="DY474">
        <v>0</v>
      </c>
      <c r="DZ474">
        <v>3</v>
      </c>
      <c r="EA474">
        <v>3</v>
      </c>
      <c r="EB474">
        <v>3</v>
      </c>
      <c r="EC474">
        <v>0</v>
      </c>
      <c r="ED474">
        <v>0</v>
      </c>
      <c r="EE474">
        <v>0</v>
      </c>
      <c r="EF474">
        <v>0</v>
      </c>
      <c r="EG474">
        <v>0</v>
      </c>
      <c r="EH474">
        <v>0</v>
      </c>
      <c r="EI474">
        <v>0</v>
      </c>
      <c r="EJ474">
        <v>0</v>
      </c>
      <c r="EK474">
        <v>0</v>
      </c>
      <c r="EL474">
        <v>0</v>
      </c>
      <c r="EM474">
        <v>3</v>
      </c>
      <c r="EN474">
        <v>0</v>
      </c>
      <c r="EO474">
        <v>0</v>
      </c>
      <c r="EP474">
        <v>0</v>
      </c>
      <c r="EQ474">
        <v>0</v>
      </c>
      <c r="ER474">
        <v>0</v>
      </c>
      <c r="ES474">
        <v>0</v>
      </c>
      <c r="ET474">
        <v>0</v>
      </c>
      <c r="EU474">
        <v>0</v>
      </c>
      <c r="EV474">
        <v>0</v>
      </c>
      <c r="EW474">
        <v>0</v>
      </c>
      <c r="EX474">
        <v>0</v>
      </c>
      <c r="EY474">
        <v>0</v>
      </c>
      <c r="EZ474">
        <v>0</v>
      </c>
      <c r="FA474">
        <v>0</v>
      </c>
      <c r="FB474">
        <v>0</v>
      </c>
      <c r="FC474">
        <v>0</v>
      </c>
    </row>
    <row r="475" spans="1:159" x14ac:dyDescent="0.25">
      <c r="A475" t="s">
        <v>631</v>
      </c>
      <c r="B475">
        <v>0</v>
      </c>
      <c r="C475">
        <v>0</v>
      </c>
      <c r="D475">
        <v>0</v>
      </c>
      <c r="E475">
        <v>0</v>
      </c>
      <c r="F475">
        <v>0</v>
      </c>
      <c r="G475">
        <v>0</v>
      </c>
      <c r="H475">
        <v>0</v>
      </c>
      <c r="I475">
        <v>0</v>
      </c>
      <c r="J475">
        <v>0</v>
      </c>
      <c r="K475">
        <v>0</v>
      </c>
      <c r="L475">
        <v>0</v>
      </c>
      <c r="M475">
        <v>0</v>
      </c>
      <c r="N475">
        <v>0</v>
      </c>
      <c r="O475">
        <v>0</v>
      </c>
      <c r="P475">
        <v>0</v>
      </c>
      <c r="Q475">
        <v>1</v>
      </c>
      <c r="R475">
        <v>0</v>
      </c>
      <c r="S475">
        <v>0</v>
      </c>
      <c r="T475">
        <v>0</v>
      </c>
      <c r="U475">
        <v>0</v>
      </c>
      <c r="V475">
        <v>0</v>
      </c>
      <c r="W475">
        <v>0</v>
      </c>
      <c r="X475">
        <v>1</v>
      </c>
      <c r="Y475">
        <v>0</v>
      </c>
      <c r="Z475">
        <v>0</v>
      </c>
      <c r="AA475">
        <v>0</v>
      </c>
      <c r="AB475">
        <v>0</v>
      </c>
      <c r="AC475">
        <v>0</v>
      </c>
      <c r="AD475">
        <v>0</v>
      </c>
      <c r="AE475">
        <v>0</v>
      </c>
      <c r="AF475">
        <v>0</v>
      </c>
      <c r="AG475">
        <v>0</v>
      </c>
      <c r="AH475">
        <v>0</v>
      </c>
      <c r="AI475">
        <v>0</v>
      </c>
      <c r="AJ475">
        <v>0</v>
      </c>
      <c r="AK475">
        <v>2</v>
      </c>
      <c r="AL475" s="8">
        <v>0</v>
      </c>
      <c r="AM475">
        <v>0</v>
      </c>
      <c r="AN475">
        <v>0</v>
      </c>
      <c r="AO475">
        <v>0</v>
      </c>
      <c r="AP475">
        <v>0</v>
      </c>
      <c r="AQ475">
        <v>0</v>
      </c>
      <c r="AR475">
        <v>0</v>
      </c>
      <c r="AS475">
        <v>3</v>
      </c>
      <c r="AT475">
        <v>0</v>
      </c>
      <c r="AU475">
        <v>0</v>
      </c>
      <c r="AV475">
        <v>1</v>
      </c>
      <c r="AW475">
        <v>0</v>
      </c>
      <c r="AX475">
        <v>0</v>
      </c>
      <c r="AY475">
        <v>0</v>
      </c>
      <c r="AZ475">
        <v>0</v>
      </c>
      <c r="BA475">
        <v>0</v>
      </c>
      <c r="BB475">
        <v>0</v>
      </c>
      <c r="BC475">
        <v>0</v>
      </c>
      <c r="BD475">
        <v>0</v>
      </c>
      <c r="BE475">
        <v>0</v>
      </c>
      <c r="BF475">
        <v>0</v>
      </c>
      <c r="BG475">
        <v>0</v>
      </c>
      <c r="BH475">
        <v>0</v>
      </c>
      <c r="BI475">
        <v>0</v>
      </c>
      <c r="BJ475">
        <v>0</v>
      </c>
      <c r="BK475">
        <v>0</v>
      </c>
      <c r="BL475">
        <v>0</v>
      </c>
      <c r="BM475">
        <v>0</v>
      </c>
      <c r="BN475">
        <v>0</v>
      </c>
      <c r="BO475">
        <v>0</v>
      </c>
      <c r="BP475">
        <v>0</v>
      </c>
      <c r="BQ475">
        <v>0</v>
      </c>
      <c r="BR475">
        <v>0</v>
      </c>
      <c r="BS475">
        <v>0</v>
      </c>
      <c r="BT475">
        <v>0</v>
      </c>
      <c r="BU475">
        <v>0</v>
      </c>
      <c r="BV475">
        <v>0</v>
      </c>
      <c r="BW475">
        <v>0</v>
      </c>
      <c r="BX475">
        <v>0</v>
      </c>
      <c r="BY475">
        <v>0</v>
      </c>
      <c r="BZ475">
        <v>0</v>
      </c>
      <c r="CA475">
        <v>0</v>
      </c>
      <c r="CB475">
        <v>0</v>
      </c>
      <c r="CC475">
        <v>0</v>
      </c>
      <c r="CD475">
        <v>0</v>
      </c>
      <c r="CE475">
        <v>0</v>
      </c>
      <c r="CF475">
        <v>0</v>
      </c>
      <c r="CG475">
        <v>0</v>
      </c>
      <c r="CH475">
        <v>0</v>
      </c>
      <c r="CI475">
        <v>0</v>
      </c>
      <c r="CJ475">
        <v>0</v>
      </c>
      <c r="CK475">
        <v>0</v>
      </c>
      <c r="CL475">
        <v>0</v>
      </c>
      <c r="CM475">
        <v>0</v>
      </c>
      <c r="CN475">
        <v>0</v>
      </c>
      <c r="CO475">
        <v>0</v>
      </c>
      <c r="CP475">
        <v>0</v>
      </c>
      <c r="CQ475">
        <v>0</v>
      </c>
      <c r="CR475">
        <v>0</v>
      </c>
      <c r="CS475">
        <v>0</v>
      </c>
      <c r="CT475">
        <v>0</v>
      </c>
      <c r="CU475">
        <v>0</v>
      </c>
      <c r="CV475">
        <v>0</v>
      </c>
      <c r="CW475">
        <v>0</v>
      </c>
      <c r="CX475">
        <v>0</v>
      </c>
      <c r="CY475">
        <v>0</v>
      </c>
      <c r="CZ475">
        <v>0</v>
      </c>
      <c r="DA475">
        <v>3</v>
      </c>
      <c r="DB475">
        <v>0</v>
      </c>
      <c r="DC475">
        <v>0</v>
      </c>
      <c r="DD475">
        <v>0</v>
      </c>
      <c r="DE475">
        <v>0</v>
      </c>
      <c r="DF475">
        <v>2</v>
      </c>
      <c r="DG475">
        <v>0</v>
      </c>
      <c r="DH475">
        <v>0</v>
      </c>
      <c r="DI475">
        <v>0</v>
      </c>
      <c r="DJ475">
        <v>0</v>
      </c>
      <c r="DK475">
        <v>0</v>
      </c>
      <c r="DL475">
        <v>0</v>
      </c>
      <c r="DM475">
        <v>0</v>
      </c>
      <c r="DN475">
        <v>0</v>
      </c>
      <c r="DO475">
        <v>0</v>
      </c>
      <c r="DP475">
        <v>0</v>
      </c>
      <c r="DQ475">
        <v>0</v>
      </c>
      <c r="DR475">
        <v>0</v>
      </c>
      <c r="DS475">
        <v>0</v>
      </c>
      <c r="DT475">
        <v>0</v>
      </c>
      <c r="DU475">
        <v>0</v>
      </c>
      <c r="DV475">
        <v>0</v>
      </c>
      <c r="DW475">
        <v>0</v>
      </c>
      <c r="DX475">
        <v>3</v>
      </c>
      <c r="DY475">
        <v>0</v>
      </c>
      <c r="DZ475">
        <v>3</v>
      </c>
      <c r="EA475">
        <v>3</v>
      </c>
      <c r="EB475">
        <v>3</v>
      </c>
      <c r="EC475">
        <v>1</v>
      </c>
      <c r="ED475">
        <v>0</v>
      </c>
      <c r="EE475">
        <v>0</v>
      </c>
      <c r="EF475">
        <v>2</v>
      </c>
      <c r="EG475">
        <v>2</v>
      </c>
      <c r="EH475">
        <v>0</v>
      </c>
      <c r="EI475">
        <v>0</v>
      </c>
      <c r="EJ475">
        <v>0</v>
      </c>
      <c r="EK475">
        <v>0</v>
      </c>
      <c r="EL475">
        <v>2</v>
      </c>
      <c r="EM475">
        <v>0</v>
      </c>
      <c r="EN475">
        <v>0</v>
      </c>
      <c r="EO475">
        <v>0</v>
      </c>
      <c r="EP475">
        <v>0</v>
      </c>
      <c r="EQ475">
        <v>0</v>
      </c>
      <c r="ER475">
        <v>0</v>
      </c>
      <c r="ES475">
        <v>0</v>
      </c>
      <c r="ET475">
        <v>0</v>
      </c>
      <c r="EU475">
        <v>0</v>
      </c>
      <c r="EV475">
        <v>0</v>
      </c>
      <c r="EW475">
        <v>0</v>
      </c>
      <c r="EX475">
        <v>0</v>
      </c>
      <c r="EY475">
        <v>0</v>
      </c>
      <c r="EZ475">
        <v>0</v>
      </c>
      <c r="FA475">
        <v>0</v>
      </c>
      <c r="FB475">
        <v>0</v>
      </c>
      <c r="FC475">
        <v>0</v>
      </c>
    </row>
    <row r="476" spans="1:159" x14ac:dyDescent="0.25">
      <c r="A476" t="s">
        <v>632</v>
      </c>
      <c r="B476">
        <v>0</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1</v>
      </c>
      <c r="AC476">
        <v>0</v>
      </c>
      <c r="AD476">
        <v>0</v>
      </c>
      <c r="AE476">
        <v>0</v>
      </c>
      <c r="AF476">
        <v>0</v>
      </c>
      <c r="AG476">
        <v>0</v>
      </c>
      <c r="AH476">
        <v>0</v>
      </c>
      <c r="AI476">
        <v>0</v>
      </c>
      <c r="AJ476">
        <v>0</v>
      </c>
      <c r="AK476">
        <v>0</v>
      </c>
      <c r="AL476" s="8">
        <v>0</v>
      </c>
      <c r="AM476">
        <v>0</v>
      </c>
      <c r="AN476">
        <v>0</v>
      </c>
      <c r="AO476">
        <v>0</v>
      </c>
      <c r="AP476">
        <v>0</v>
      </c>
      <c r="AQ476">
        <v>0</v>
      </c>
      <c r="AR476">
        <v>0</v>
      </c>
      <c r="AS476">
        <v>0</v>
      </c>
      <c r="AT476">
        <v>0</v>
      </c>
      <c r="AU476">
        <v>0</v>
      </c>
      <c r="AV476">
        <v>0</v>
      </c>
      <c r="AW476">
        <v>0</v>
      </c>
      <c r="AX476">
        <v>0</v>
      </c>
      <c r="AY476">
        <v>0</v>
      </c>
      <c r="AZ476">
        <v>0</v>
      </c>
      <c r="BA476">
        <v>0</v>
      </c>
      <c r="BB476">
        <v>0</v>
      </c>
      <c r="BC476">
        <v>0</v>
      </c>
      <c r="BD476">
        <v>0</v>
      </c>
      <c r="BE476">
        <v>0</v>
      </c>
      <c r="BF476">
        <v>0</v>
      </c>
      <c r="BG476">
        <v>0</v>
      </c>
      <c r="BH476">
        <v>0</v>
      </c>
      <c r="BI476">
        <v>0</v>
      </c>
      <c r="BJ476">
        <v>0</v>
      </c>
      <c r="BK476">
        <v>0</v>
      </c>
      <c r="BL476">
        <v>0</v>
      </c>
      <c r="BM476">
        <v>0</v>
      </c>
      <c r="BN476">
        <v>0</v>
      </c>
      <c r="BO476">
        <v>0</v>
      </c>
      <c r="BP476">
        <v>0</v>
      </c>
      <c r="BQ476">
        <v>0</v>
      </c>
      <c r="BR476">
        <v>1</v>
      </c>
      <c r="BS476">
        <v>0</v>
      </c>
      <c r="BT476">
        <v>0</v>
      </c>
      <c r="BU476">
        <v>0</v>
      </c>
      <c r="BV476">
        <v>0</v>
      </c>
      <c r="BW476">
        <v>0</v>
      </c>
      <c r="BX476">
        <v>0</v>
      </c>
      <c r="BY476">
        <v>0</v>
      </c>
      <c r="BZ476">
        <v>0</v>
      </c>
      <c r="CA476">
        <v>0</v>
      </c>
      <c r="CB476">
        <v>0</v>
      </c>
      <c r="CC476">
        <v>0</v>
      </c>
      <c r="CD476">
        <v>0</v>
      </c>
      <c r="CE476">
        <v>0</v>
      </c>
      <c r="CF476">
        <v>0</v>
      </c>
      <c r="CG476">
        <v>0</v>
      </c>
      <c r="CH476">
        <v>0</v>
      </c>
      <c r="CI476">
        <v>0</v>
      </c>
      <c r="CJ476">
        <v>0</v>
      </c>
      <c r="CK476">
        <v>0</v>
      </c>
      <c r="CL476">
        <v>0</v>
      </c>
      <c r="CM476">
        <v>0</v>
      </c>
      <c r="CN476">
        <v>0</v>
      </c>
      <c r="CO476">
        <v>0</v>
      </c>
      <c r="CP476">
        <v>0</v>
      </c>
      <c r="CQ476">
        <v>0</v>
      </c>
      <c r="CR476">
        <v>0</v>
      </c>
      <c r="CS476">
        <v>0</v>
      </c>
      <c r="CT476">
        <v>0</v>
      </c>
      <c r="CU476">
        <v>0</v>
      </c>
      <c r="CV476">
        <v>2</v>
      </c>
      <c r="CW476">
        <v>0</v>
      </c>
      <c r="CX476">
        <v>0</v>
      </c>
      <c r="CY476">
        <v>0</v>
      </c>
      <c r="CZ476">
        <v>3</v>
      </c>
      <c r="DA476">
        <v>3</v>
      </c>
      <c r="DB476">
        <v>0</v>
      </c>
      <c r="DC476">
        <v>3</v>
      </c>
      <c r="DD476">
        <v>0</v>
      </c>
      <c r="DE476">
        <v>0</v>
      </c>
      <c r="DF476">
        <v>3</v>
      </c>
      <c r="DG476">
        <v>0</v>
      </c>
      <c r="DH476">
        <v>0</v>
      </c>
      <c r="DI476">
        <v>0</v>
      </c>
      <c r="DJ476">
        <v>0</v>
      </c>
      <c r="DK476">
        <v>0</v>
      </c>
      <c r="DL476">
        <v>0</v>
      </c>
      <c r="DM476">
        <v>0</v>
      </c>
      <c r="DN476">
        <v>0</v>
      </c>
      <c r="DO476">
        <v>0</v>
      </c>
      <c r="DP476">
        <v>0</v>
      </c>
      <c r="DQ476">
        <v>0</v>
      </c>
      <c r="DR476">
        <v>0</v>
      </c>
      <c r="DS476">
        <v>1</v>
      </c>
      <c r="DT476">
        <v>0</v>
      </c>
      <c r="DU476">
        <v>0</v>
      </c>
      <c r="DV476">
        <v>2</v>
      </c>
      <c r="DW476">
        <v>0</v>
      </c>
      <c r="DX476">
        <v>0</v>
      </c>
      <c r="DY476">
        <v>0</v>
      </c>
      <c r="DZ476">
        <v>0</v>
      </c>
      <c r="EA476">
        <v>3</v>
      </c>
      <c r="EB476">
        <v>2</v>
      </c>
      <c r="EC476">
        <v>3</v>
      </c>
      <c r="ED476">
        <v>0</v>
      </c>
      <c r="EE476">
        <v>0</v>
      </c>
      <c r="EF476">
        <v>0</v>
      </c>
      <c r="EG476">
        <v>0</v>
      </c>
      <c r="EH476">
        <v>0</v>
      </c>
      <c r="EI476">
        <v>0</v>
      </c>
      <c r="EJ476">
        <v>0</v>
      </c>
      <c r="EK476">
        <v>3</v>
      </c>
      <c r="EL476">
        <v>0</v>
      </c>
      <c r="EM476">
        <v>3</v>
      </c>
      <c r="EN476">
        <v>1</v>
      </c>
      <c r="EO476">
        <v>2</v>
      </c>
      <c r="EP476">
        <v>0</v>
      </c>
      <c r="EQ476">
        <v>0</v>
      </c>
      <c r="ER476">
        <v>0</v>
      </c>
      <c r="ES476">
        <v>0</v>
      </c>
      <c r="ET476">
        <v>0</v>
      </c>
      <c r="EU476">
        <v>0</v>
      </c>
      <c r="EV476">
        <v>0</v>
      </c>
      <c r="EW476">
        <v>0</v>
      </c>
      <c r="EX476">
        <v>0</v>
      </c>
      <c r="EY476">
        <v>0</v>
      </c>
      <c r="EZ476">
        <v>0</v>
      </c>
      <c r="FA476">
        <v>0</v>
      </c>
      <c r="FB476">
        <v>0</v>
      </c>
      <c r="FC476">
        <v>0</v>
      </c>
    </row>
    <row r="477" spans="1:159" x14ac:dyDescent="0.25">
      <c r="A477" t="s">
        <v>633</v>
      </c>
      <c r="B477">
        <v>0</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s="8">
        <v>0</v>
      </c>
      <c r="AM477">
        <v>0</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0</v>
      </c>
      <c r="BO477">
        <v>0</v>
      </c>
      <c r="BP477">
        <v>0</v>
      </c>
      <c r="BQ477">
        <v>0</v>
      </c>
      <c r="BR477">
        <v>3</v>
      </c>
      <c r="BS477">
        <v>0</v>
      </c>
      <c r="BT477">
        <v>0</v>
      </c>
      <c r="BU477">
        <v>0</v>
      </c>
      <c r="BV477">
        <v>0</v>
      </c>
      <c r="BW477">
        <v>0</v>
      </c>
      <c r="BX477">
        <v>0</v>
      </c>
      <c r="BY477">
        <v>0</v>
      </c>
      <c r="BZ477">
        <v>0</v>
      </c>
      <c r="CA477">
        <v>0</v>
      </c>
      <c r="CB477">
        <v>0</v>
      </c>
      <c r="CC477">
        <v>0</v>
      </c>
      <c r="CD477">
        <v>0</v>
      </c>
      <c r="CE477">
        <v>0</v>
      </c>
      <c r="CF477">
        <v>0</v>
      </c>
      <c r="CG477">
        <v>0</v>
      </c>
      <c r="CH477">
        <v>0</v>
      </c>
      <c r="CI477">
        <v>0</v>
      </c>
      <c r="CJ477">
        <v>0</v>
      </c>
      <c r="CK477">
        <v>0</v>
      </c>
      <c r="CL477">
        <v>0</v>
      </c>
      <c r="CM477">
        <v>0</v>
      </c>
      <c r="CN477">
        <v>1</v>
      </c>
      <c r="CO477">
        <v>0</v>
      </c>
      <c r="CP477">
        <v>0</v>
      </c>
      <c r="CQ477">
        <v>0</v>
      </c>
      <c r="CR477">
        <v>0</v>
      </c>
      <c r="CS477">
        <v>2</v>
      </c>
      <c r="CT477">
        <v>0</v>
      </c>
      <c r="CU477">
        <v>0</v>
      </c>
      <c r="CV477">
        <v>2</v>
      </c>
      <c r="CW477">
        <v>0</v>
      </c>
      <c r="CX477">
        <v>0</v>
      </c>
      <c r="CY477">
        <v>0</v>
      </c>
      <c r="CZ477">
        <v>0</v>
      </c>
      <c r="DA477">
        <v>3</v>
      </c>
      <c r="DB477">
        <v>0</v>
      </c>
      <c r="DC477">
        <v>3</v>
      </c>
      <c r="DD477">
        <v>0</v>
      </c>
      <c r="DE477">
        <v>0</v>
      </c>
      <c r="DF477">
        <v>3</v>
      </c>
      <c r="DG477">
        <v>0</v>
      </c>
      <c r="DH477">
        <v>0</v>
      </c>
      <c r="DI477">
        <v>0</v>
      </c>
      <c r="DJ477">
        <v>0</v>
      </c>
      <c r="DK477">
        <v>0</v>
      </c>
      <c r="DL477">
        <v>0</v>
      </c>
      <c r="DM477">
        <v>0</v>
      </c>
      <c r="DN477">
        <v>0</v>
      </c>
      <c r="DO477">
        <v>0</v>
      </c>
      <c r="DP477">
        <v>0</v>
      </c>
      <c r="DQ477">
        <v>0</v>
      </c>
      <c r="DR477">
        <v>0</v>
      </c>
      <c r="DS477">
        <v>3</v>
      </c>
      <c r="DT477">
        <v>0</v>
      </c>
      <c r="DU477">
        <v>0</v>
      </c>
      <c r="DV477">
        <v>3</v>
      </c>
      <c r="DW477">
        <v>0</v>
      </c>
      <c r="DX477">
        <v>0</v>
      </c>
      <c r="DY477">
        <v>0</v>
      </c>
      <c r="DZ477">
        <v>0</v>
      </c>
      <c r="EA477">
        <v>3</v>
      </c>
      <c r="EB477">
        <v>2</v>
      </c>
      <c r="EC477">
        <v>3</v>
      </c>
      <c r="ED477">
        <v>0</v>
      </c>
      <c r="EE477">
        <v>0</v>
      </c>
      <c r="EF477">
        <v>0</v>
      </c>
      <c r="EG477">
        <v>0</v>
      </c>
      <c r="EH477">
        <v>0</v>
      </c>
      <c r="EI477">
        <v>0</v>
      </c>
      <c r="EJ477">
        <v>0</v>
      </c>
      <c r="EK477">
        <v>0</v>
      </c>
      <c r="EL477">
        <v>0</v>
      </c>
      <c r="EM477">
        <v>3</v>
      </c>
      <c r="EN477">
        <v>0</v>
      </c>
      <c r="EO477">
        <v>0</v>
      </c>
      <c r="EP477">
        <v>0</v>
      </c>
      <c r="EQ477">
        <v>0</v>
      </c>
      <c r="ER477">
        <v>0</v>
      </c>
      <c r="ES477">
        <v>0</v>
      </c>
      <c r="ET477">
        <v>0</v>
      </c>
      <c r="EU477">
        <v>0</v>
      </c>
      <c r="EV477">
        <v>0</v>
      </c>
      <c r="EW477">
        <v>0</v>
      </c>
      <c r="EX477">
        <v>0</v>
      </c>
      <c r="EY477">
        <v>0</v>
      </c>
      <c r="EZ477">
        <v>0</v>
      </c>
      <c r="FA477">
        <v>0</v>
      </c>
      <c r="FB477">
        <v>0</v>
      </c>
      <c r="FC477">
        <v>0</v>
      </c>
    </row>
    <row r="478" spans="1:159" x14ac:dyDescent="0.25">
      <c r="A478" t="s">
        <v>634</v>
      </c>
      <c r="B478">
        <v>0</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s="8">
        <v>0</v>
      </c>
      <c r="AM478">
        <v>0</v>
      </c>
      <c r="AN478">
        <v>0</v>
      </c>
      <c r="AO478">
        <v>0</v>
      </c>
      <c r="AP478">
        <v>0</v>
      </c>
      <c r="AQ478">
        <v>0</v>
      </c>
      <c r="AR478">
        <v>0</v>
      </c>
      <c r="AS478">
        <v>0</v>
      </c>
      <c r="AT478">
        <v>0</v>
      </c>
      <c r="AU478">
        <v>0</v>
      </c>
      <c r="AV478">
        <v>0</v>
      </c>
      <c r="AW478">
        <v>0</v>
      </c>
      <c r="AX478">
        <v>0</v>
      </c>
      <c r="AY478">
        <v>0</v>
      </c>
      <c r="AZ478">
        <v>0</v>
      </c>
      <c r="BA478">
        <v>0</v>
      </c>
      <c r="BB478">
        <v>0</v>
      </c>
      <c r="BC478">
        <v>0</v>
      </c>
      <c r="BD478">
        <v>0</v>
      </c>
      <c r="BE478">
        <v>0</v>
      </c>
      <c r="BF478">
        <v>0</v>
      </c>
      <c r="BG478">
        <v>0</v>
      </c>
      <c r="BH478">
        <v>0</v>
      </c>
      <c r="BI478">
        <v>0</v>
      </c>
      <c r="BJ478">
        <v>0</v>
      </c>
      <c r="BK478">
        <v>0</v>
      </c>
      <c r="BL478">
        <v>0</v>
      </c>
      <c r="BM478">
        <v>0</v>
      </c>
      <c r="BN478">
        <v>0</v>
      </c>
      <c r="BO478">
        <v>0</v>
      </c>
      <c r="BP478">
        <v>0</v>
      </c>
      <c r="BQ478">
        <v>0</v>
      </c>
      <c r="BR478">
        <v>0</v>
      </c>
      <c r="BS478">
        <v>0</v>
      </c>
      <c r="BT478">
        <v>0</v>
      </c>
      <c r="BU478">
        <v>0</v>
      </c>
      <c r="BV478">
        <v>0</v>
      </c>
      <c r="BW478">
        <v>0</v>
      </c>
      <c r="BX478">
        <v>0</v>
      </c>
      <c r="BY478">
        <v>0</v>
      </c>
      <c r="BZ478">
        <v>0</v>
      </c>
      <c r="CA478">
        <v>0</v>
      </c>
      <c r="CB478">
        <v>0</v>
      </c>
      <c r="CC478">
        <v>0</v>
      </c>
      <c r="CD478">
        <v>0</v>
      </c>
      <c r="CE478">
        <v>0</v>
      </c>
      <c r="CF478">
        <v>0</v>
      </c>
      <c r="CG478">
        <v>0</v>
      </c>
      <c r="CH478">
        <v>0</v>
      </c>
      <c r="CI478">
        <v>0</v>
      </c>
      <c r="CJ478">
        <v>0</v>
      </c>
      <c r="CK478">
        <v>0</v>
      </c>
      <c r="CL478">
        <v>0</v>
      </c>
      <c r="CM478">
        <v>0</v>
      </c>
      <c r="CN478">
        <v>2</v>
      </c>
      <c r="CO478">
        <v>0</v>
      </c>
      <c r="CP478">
        <v>0</v>
      </c>
      <c r="CQ478">
        <v>0</v>
      </c>
      <c r="CR478">
        <v>0</v>
      </c>
      <c r="CS478">
        <v>1</v>
      </c>
      <c r="CT478">
        <v>0</v>
      </c>
      <c r="CU478">
        <v>0</v>
      </c>
      <c r="CV478">
        <v>3</v>
      </c>
      <c r="CW478">
        <v>0</v>
      </c>
      <c r="CX478">
        <v>0</v>
      </c>
      <c r="CY478">
        <v>0</v>
      </c>
      <c r="CZ478">
        <v>3</v>
      </c>
      <c r="DA478">
        <v>3</v>
      </c>
      <c r="DB478">
        <v>0</v>
      </c>
      <c r="DC478">
        <v>3</v>
      </c>
      <c r="DD478">
        <v>0</v>
      </c>
      <c r="DE478">
        <v>0</v>
      </c>
      <c r="DF478">
        <v>2</v>
      </c>
      <c r="DG478">
        <v>0</v>
      </c>
      <c r="DH478">
        <v>0</v>
      </c>
      <c r="DI478">
        <v>0</v>
      </c>
      <c r="DJ478">
        <v>0</v>
      </c>
      <c r="DK478">
        <v>0</v>
      </c>
      <c r="DL478">
        <v>0</v>
      </c>
      <c r="DM478">
        <v>0</v>
      </c>
      <c r="DN478">
        <v>0</v>
      </c>
      <c r="DO478">
        <v>0</v>
      </c>
      <c r="DP478">
        <v>0</v>
      </c>
      <c r="DQ478">
        <v>0</v>
      </c>
      <c r="DR478">
        <v>0</v>
      </c>
      <c r="DS478">
        <v>2</v>
      </c>
      <c r="DT478">
        <v>0</v>
      </c>
      <c r="DU478">
        <v>0</v>
      </c>
      <c r="DV478">
        <v>2</v>
      </c>
      <c r="DW478">
        <v>0</v>
      </c>
      <c r="DX478">
        <v>0</v>
      </c>
      <c r="DY478">
        <v>0</v>
      </c>
      <c r="DZ478">
        <v>0</v>
      </c>
      <c r="EA478">
        <v>3</v>
      </c>
      <c r="EB478">
        <v>0</v>
      </c>
      <c r="EC478">
        <v>3</v>
      </c>
      <c r="ED478">
        <v>0</v>
      </c>
      <c r="EE478">
        <v>0</v>
      </c>
      <c r="EF478">
        <v>0</v>
      </c>
      <c r="EG478">
        <v>0</v>
      </c>
      <c r="EH478">
        <v>0</v>
      </c>
      <c r="EI478">
        <v>0</v>
      </c>
      <c r="EJ478">
        <v>0</v>
      </c>
      <c r="EK478">
        <v>3</v>
      </c>
      <c r="EL478">
        <v>0</v>
      </c>
      <c r="EM478">
        <v>3</v>
      </c>
      <c r="EN478">
        <v>0</v>
      </c>
      <c r="EO478">
        <v>0</v>
      </c>
      <c r="EP478">
        <v>0</v>
      </c>
      <c r="EQ478">
        <v>0</v>
      </c>
      <c r="ER478">
        <v>0</v>
      </c>
      <c r="ES478">
        <v>0</v>
      </c>
      <c r="ET478">
        <v>0</v>
      </c>
      <c r="EU478">
        <v>0</v>
      </c>
      <c r="EV478">
        <v>0</v>
      </c>
      <c r="EW478">
        <v>0</v>
      </c>
      <c r="EX478">
        <v>0</v>
      </c>
      <c r="EY478">
        <v>0</v>
      </c>
      <c r="EZ478">
        <v>0</v>
      </c>
      <c r="FA478">
        <v>0</v>
      </c>
      <c r="FB478">
        <v>0</v>
      </c>
      <c r="FC478">
        <v>0</v>
      </c>
    </row>
    <row r="479" spans="1:159" x14ac:dyDescent="0.25">
      <c r="A479" t="s">
        <v>635</v>
      </c>
      <c r="B479">
        <v>0</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1</v>
      </c>
      <c r="Y479">
        <v>0</v>
      </c>
      <c r="Z479">
        <v>0</v>
      </c>
      <c r="AA479">
        <v>0</v>
      </c>
      <c r="AB479">
        <v>2</v>
      </c>
      <c r="AC479">
        <v>0</v>
      </c>
      <c r="AD479">
        <v>0</v>
      </c>
      <c r="AE479">
        <v>0</v>
      </c>
      <c r="AF479">
        <v>0</v>
      </c>
      <c r="AG479">
        <v>0</v>
      </c>
      <c r="AH479">
        <v>0</v>
      </c>
      <c r="AI479">
        <v>0</v>
      </c>
      <c r="AJ479">
        <v>0</v>
      </c>
      <c r="AK479">
        <v>0</v>
      </c>
      <c r="AL479" s="8">
        <v>0</v>
      </c>
      <c r="AM479">
        <v>0</v>
      </c>
      <c r="AN479">
        <v>0</v>
      </c>
      <c r="AO479">
        <v>0</v>
      </c>
      <c r="AP479">
        <v>0</v>
      </c>
      <c r="AQ479">
        <v>0</v>
      </c>
      <c r="AR479">
        <v>0</v>
      </c>
      <c r="AS479">
        <v>2</v>
      </c>
      <c r="AT479">
        <v>0</v>
      </c>
      <c r="AU479">
        <v>0</v>
      </c>
      <c r="AV479">
        <v>2</v>
      </c>
      <c r="AW479">
        <v>0</v>
      </c>
      <c r="AX479">
        <v>0</v>
      </c>
      <c r="AY479">
        <v>0</v>
      </c>
      <c r="AZ479">
        <v>0</v>
      </c>
      <c r="BA479">
        <v>0</v>
      </c>
      <c r="BB479">
        <v>0</v>
      </c>
      <c r="BC479">
        <v>0</v>
      </c>
      <c r="BD479">
        <v>0</v>
      </c>
      <c r="BE479">
        <v>0</v>
      </c>
      <c r="BF479">
        <v>0</v>
      </c>
      <c r="BG479">
        <v>0</v>
      </c>
      <c r="BH479">
        <v>0</v>
      </c>
      <c r="BI479">
        <v>0</v>
      </c>
      <c r="BJ479">
        <v>0</v>
      </c>
      <c r="BK479">
        <v>0</v>
      </c>
      <c r="BL479">
        <v>0</v>
      </c>
      <c r="BM479">
        <v>0</v>
      </c>
      <c r="BN479">
        <v>0</v>
      </c>
      <c r="BO479">
        <v>0</v>
      </c>
      <c r="BP479">
        <v>0</v>
      </c>
      <c r="BQ479">
        <v>0</v>
      </c>
      <c r="BR479">
        <v>3</v>
      </c>
      <c r="BS479">
        <v>0</v>
      </c>
      <c r="BT479">
        <v>0</v>
      </c>
      <c r="BU479">
        <v>0</v>
      </c>
      <c r="BV479">
        <v>0</v>
      </c>
      <c r="BW479">
        <v>0</v>
      </c>
      <c r="BX479">
        <v>0</v>
      </c>
      <c r="BY479">
        <v>0</v>
      </c>
      <c r="BZ479">
        <v>0</v>
      </c>
      <c r="CA479">
        <v>0</v>
      </c>
      <c r="CB479">
        <v>0</v>
      </c>
      <c r="CC479">
        <v>0</v>
      </c>
      <c r="CD479">
        <v>0</v>
      </c>
      <c r="CE479">
        <v>0</v>
      </c>
      <c r="CF479">
        <v>0</v>
      </c>
      <c r="CG479">
        <v>0</v>
      </c>
      <c r="CH479">
        <v>0</v>
      </c>
      <c r="CI479">
        <v>0</v>
      </c>
      <c r="CJ479">
        <v>0</v>
      </c>
      <c r="CK479">
        <v>0</v>
      </c>
      <c r="CL479">
        <v>0</v>
      </c>
      <c r="CM479">
        <v>0</v>
      </c>
      <c r="CN479">
        <v>0</v>
      </c>
      <c r="CO479">
        <v>0</v>
      </c>
      <c r="CP479">
        <v>0</v>
      </c>
      <c r="CQ479">
        <v>0</v>
      </c>
      <c r="CR479">
        <v>0</v>
      </c>
      <c r="CS479">
        <v>0</v>
      </c>
      <c r="CT479">
        <v>0</v>
      </c>
      <c r="CU479">
        <v>2</v>
      </c>
      <c r="CV479">
        <v>3</v>
      </c>
      <c r="CW479">
        <v>0</v>
      </c>
      <c r="CX479">
        <v>0</v>
      </c>
      <c r="CY479">
        <v>0</v>
      </c>
      <c r="CZ479">
        <v>0</v>
      </c>
      <c r="DA479">
        <v>3</v>
      </c>
      <c r="DB479">
        <v>0</v>
      </c>
      <c r="DC479">
        <v>3</v>
      </c>
      <c r="DD479">
        <v>0</v>
      </c>
      <c r="DE479">
        <v>0</v>
      </c>
      <c r="DF479">
        <v>3</v>
      </c>
      <c r="DG479">
        <v>0</v>
      </c>
      <c r="DH479">
        <v>0</v>
      </c>
      <c r="DI479">
        <v>0</v>
      </c>
      <c r="DJ479">
        <v>0</v>
      </c>
      <c r="DK479">
        <v>0</v>
      </c>
      <c r="DL479">
        <v>0</v>
      </c>
      <c r="DM479">
        <v>0</v>
      </c>
      <c r="DN479">
        <v>0</v>
      </c>
      <c r="DO479">
        <v>0</v>
      </c>
      <c r="DP479">
        <v>0</v>
      </c>
      <c r="DQ479">
        <v>0</v>
      </c>
      <c r="DR479">
        <v>0</v>
      </c>
      <c r="DS479">
        <v>0</v>
      </c>
      <c r="DT479">
        <v>0</v>
      </c>
      <c r="DU479">
        <v>0</v>
      </c>
      <c r="DV479">
        <v>3</v>
      </c>
      <c r="DW479">
        <v>0</v>
      </c>
      <c r="DX479">
        <v>0</v>
      </c>
      <c r="DY479">
        <v>0</v>
      </c>
      <c r="DZ479">
        <v>2</v>
      </c>
      <c r="EA479">
        <v>0</v>
      </c>
      <c r="EB479">
        <v>3</v>
      </c>
      <c r="EC479">
        <v>3</v>
      </c>
      <c r="ED479">
        <v>0</v>
      </c>
      <c r="EE479">
        <v>0</v>
      </c>
      <c r="EF479">
        <v>0</v>
      </c>
      <c r="EG479">
        <v>0</v>
      </c>
      <c r="EH479">
        <v>0</v>
      </c>
      <c r="EI479">
        <v>2</v>
      </c>
      <c r="EJ479">
        <v>0</v>
      </c>
      <c r="EK479">
        <v>3</v>
      </c>
      <c r="EL479">
        <v>0</v>
      </c>
      <c r="EM479">
        <v>3</v>
      </c>
      <c r="EN479">
        <v>0</v>
      </c>
      <c r="EO479">
        <v>0</v>
      </c>
      <c r="EP479">
        <v>0</v>
      </c>
      <c r="EQ479">
        <v>0</v>
      </c>
      <c r="ER479">
        <v>0</v>
      </c>
      <c r="ES479">
        <v>0</v>
      </c>
      <c r="ET479">
        <v>0</v>
      </c>
      <c r="EU479">
        <v>0</v>
      </c>
      <c r="EV479">
        <v>0</v>
      </c>
      <c r="EW479">
        <v>0</v>
      </c>
      <c r="EX479">
        <v>0</v>
      </c>
      <c r="EY479">
        <v>0</v>
      </c>
      <c r="EZ479">
        <v>0</v>
      </c>
      <c r="FA479">
        <v>0</v>
      </c>
      <c r="FB479">
        <v>0</v>
      </c>
      <c r="FC479">
        <v>0</v>
      </c>
    </row>
    <row r="480" spans="1:159" x14ac:dyDescent="0.25">
      <c r="A480" t="s">
        <v>636</v>
      </c>
      <c r="B480">
        <v>0</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3</v>
      </c>
      <c r="AC480">
        <v>0</v>
      </c>
      <c r="AD480">
        <v>0</v>
      </c>
      <c r="AE480">
        <v>0</v>
      </c>
      <c r="AF480">
        <v>0</v>
      </c>
      <c r="AG480">
        <v>0</v>
      </c>
      <c r="AH480">
        <v>0</v>
      </c>
      <c r="AI480">
        <v>0</v>
      </c>
      <c r="AJ480">
        <v>0</v>
      </c>
      <c r="AK480">
        <v>0</v>
      </c>
      <c r="AL480" s="8">
        <v>0</v>
      </c>
      <c r="AM480">
        <v>1</v>
      </c>
      <c r="AN480">
        <v>0</v>
      </c>
      <c r="AO480">
        <v>0</v>
      </c>
      <c r="AP480">
        <v>0</v>
      </c>
      <c r="AQ480">
        <v>0</v>
      </c>
      <c r="AR480">
        <v>0</v>
      </c>
      <c r="AS480">
        <v>0</v>
      </c>
      <c r="AT480">
        <v>0</v>
      </c>
      <c r="AU480">
        <v>0</v>
      </c>
      <c r="AV480">
        <v>2</v>
      </c>
      <c r="AW480">
        <v>0</v>
      </c>
      <c r="AX480">
        <v>0</v>
      </c>
      <c r="AY480">
        <v>0</v>
      </c>
      <c r="AZ480">
        <v>0</v>
      </c>
      <c r="BA480">
        <v>0</v>
      </c>
      <c r="BB480">
        <v>0</v>
      </c>
      <c r="BC480">
        <v>0</v>
      </c>
      <c r="BD480">
        <v>0</v>
      </c>
      <c r="BE480">
        <v>0</v>
      </c>
      <c r="BF480">
        <v>0</v>
      </c>
      <c r="BG480">
        <v>0</v>
      </c>
      <c r="BH480">
        <v>0</v>
      </c>
      <c r="BI480">
        <v>0</v>
      </c>
      <c r="BJ480">
        <v>0</v>
      </c>
      <c r="BK480">
        <v>0</v>
      </c>
      <c r="BL480">
        <v>0</v>
      </c>
      <c r="BM480">
        <v>0</v>
      </c>
      <c r="BN480">
        <v>0</v>
      </c>
      <c r="BO480">
        <v>0</v>
      </c>
      <c r="BP480">
        <v>0</v>
      </c>
      <c r="BQ480">
        <v>0</v>
      </c>
      <c r="BR480">
        <v>0</v>
      </c>
      <c r="BS480">
        <v>0</v>
      </c>
      <c r="BT480">
        <v>0</v>
      </c>
      <c r="BU480">
        <v>0</v>
      </c>
      <c r="BV480">
        <v>0</v>
      </c>
      <c r="BW480">
        <v>0</v>
      </c>
      <c r="BX480">
        <v>0</v>
      </c>
      <c r="BY480">
        <v>0</v>
      </c>
      <c r="BZ480">
        <v>0</v>
      </c>
      <c r="CA480">
        <v>0</v>
      </c>
      <c r="CB480">
        <v>0</v>
      </c>
      <c r="CC480">
        <v>0</v>
      </c>
      <c r="CD480">
        <v>0</v>
      </c>
      <c r="CE480">
        <v>0</v>
      </c>
      <c r="CF480">
        <v>0</v>
      </c>
      <c r="CG480">
        <v>0</v>
      </c>
      <c r="CH480">
        <v>0</v>
      </c>
      <c r="CI480">
        <v>0</v>
      </c>
      <c r="CJ480">
        <v>0</v>
      </c>
      <c r="CK480">
        <v>0</v>
      </c>
      <c r="CL480">
        <v>0</v>
      </c>
      <c r="CM480">
        <v>0</v>
      </c>
      <c r="CN480">
        <v>0</v>
      </c>
      <c r="CO480">
        <v>0</v>
      </c>
      <c r="CP480">
        <v>0</v>
      </c>
      <c r="CQ480">
        <v>0</v>
      </c>
      <c r="CR480">
        <v>0</v>
      </c>
      <c r="CS480">
        <v>0</v>
      </c>
      <c r="CT480">
        <v>0</v>
      </c>
      <c r="CU480">
        <v>2</v>
      </c>
      <c r="CV480">
        <v>0</v>
      </c>
      <c r="CW480">
        <v>0</v>
      </c>
      <c r="CX480">
        <v>0</v>
      </c>
      <c r="CY480">
        <v>0</v>
      </c>
      <c r="CZ480">
        <v>0</v>
      </c>
      <c r="DA480">
        <v>3</v>
      </c>
      <c r="DB480">
        <v>0</v>
      </c>
      <c r="DC480">
        <v>3</v>
      </c>
      <c r="DD480">
        <v>0</v>
      </c>
      <c r="DE480">
        <v>0</v>
      </c>
      <c r="DF480">
        <v>3</v>
      </c>
      <c r="DG480">
        <v>0</v>
      </c>
      <c r="DH480">
        <v>0</v>
      </c>
      <c r="DI480">
        <v>0</v>
      </c>
      <c r="DJ480">
        <v>0</v>
      </c>
      <c r="DK480">
        <v>0</v>
      </c>
      <c r="DL480">
        <v>0</v>
      </c>
      <c r="DM480">
        <v>0</v>
      </c>
      <c r="DN480">
        <v>0</v>
      </c>
      <c r="DO480">
        <v>0</v>
      </c>
      <c r="DP480">
        <v>0</v>
      </c>
      <c r="DQ480">
        <v>0</v>
      </c>
      <c r="DR480">
        <v>0</v>
      </c>
      <c r="DS480">
        <v>0</v>
      </c>
      <c r="DT480">
        <v>0</v>
      </c>
      <c r="DU480">
        <v>0</v>
      </c>
      <c r="DV480">
        <v>3</v>
      </c>
      <c r="DW480">
        <v>0</v>
      </c>
      <c r="DX480">
        <v>0</v>
      </c>
      <c r="DY480">
        <v>0</v>
      </c>
      <c r="DZ480">
        <v>2</v>
      </c>
      <c r="EA480">
        <v>0</v>
      </c>
      <c r="EB480">
        <v>2</v>
      </c>
      <c r="EC480">
        <v>3</v>
      </c>
      <c r="ED480">
        <v>0</v>
      </c>
      <c r="EE480">
        <v>0</v>
      </c>
      <c r="EF480">
        <v>0</v>
      </c>
      <c r="EG480">
        <v>0</v>
      </c>
      <c r="EH480">
        <v>0</v>
      </c>
      <c r="EI480">
        <v>0</v>
      </c>
      <c r="EJ480">
        <v>0</v>
      </c>
      <c r="EK480">
        <v>2</v>
      </c>
      <c r="EL480">
        <v>0</v>
      </c>
      <c r="EM480">
        <v>3</v>
      </c>
      <c r="EN480">
        <v>0</v>
      </c>
      <c r="EO480">
        <v>0</v>
      </c>
      <c r="EP480">
        <v>0</v>
      </c>
      <c r="EQ480">
        <v>0</v>
      </c>
      <c r="ER480">
        <v>0</v>
      </c>
      <c r="ES480">
        <v>0</v>
      </c>
      <c r="ET480">
        <v>0</v>
      </c>
      <c r="EU480">
        <v>0</v>
      </c>
      <c r="EV480">
        <v>0</v>
      </c>
      <c r="EW480">
        <v>0</v>
      </c>
      <c r="EX480">
        <v>0</v>
      </c>
      <c r="EY480">
        <v>0</v>
      </c>
      <c r="EZ480">
        <v>0</v>
      </c>
      <c r="FA480">
        <v>0</v>
      </c>
      <c r="FB480">
        <v>0</v>
      </c>
      <c r="FC48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72"/>
  <sheetViews>
    <sheetView tabSelected="1" workbookViewId="0">
      <pane xSplit="1" ySplit="1" topLeftCell="B72" activePane="bottomRight" state="frozen"/>
      <selection pane="topRight" activeCell="B1" sqref="B1"/>
      <selection pane="bottomLeft" activeCell="A2" sqref="A2"/>
      <selection pane="bottomRight" activeCell="A118" sqref="A118"/>
    </sheetView>
  </sheetViews>
  <sheetFormatPr defaultRowHeight="15" x14ac:dyDescent="0.25"/>
  <cols>
    <col min="1" max="1" width="9.140625" customWidth="1"/>
    <col min="2" max="2" width="13.85546875" bestFit="1" customWidth="1"/>
    <col min="3" max="3" width="17.85546875" customWidth="1"/>
    <col min="4" max="4" width="18.7109375" bestFit="1" customWidth="1"/>
    <col min="5" max="5" width="15" bestFit="1" customWidth="1"/>
    <col min="6" max="6" width="13.85546875" customWidth="1"/>
    <col min="7" max="7" width="11.5703125" customWidth="1"/>
    <col min="8" max="8" width="20.28515625" customWidth="1"/>
    <col min="9" max="9" width="14.5703125" customWidth="1"/>
    <col min="11" max="11" width="8.7109375"/>
    <col min="13" max="13" width="12.28515625" bestFit="1" customWidth="1"/>
    <col min="14" max="14" width="23" customWidth="1"/>
    <col min="15" max="15" width="18" customWidth="1"/>
    <col min="19" max="19" width="25.28515625" bestFit="1" customWidth="1"/>
    <col min="20" max="20" width="33" customWidth="1"/>
    <col min="21" max="21" width="25.28515625" customWidth="1"/>
  </cols>
  <sheetData>
    <row r="1" spans="1:37" x14ac:dyDescent="0.25">
      <c r="A1" s="1" t="s">
        <v>2160</v>
      </c>
      <c r="B1" s="1" t="s">
        <v>1050</v>
      </c>
      <c r="C1" s="1" t="s">
        <v>1051</v>
      </c>
      <c r="D1" s="1" t="s">
        <v>1052</v>
      </c>
      <c r="E1" s="1" t="s">
        <v>1053</v>
      </c>
      <c r="F1" s="1" t="s">
        <v>1054</v>
      </c>
      <c r="G1" s="1" t="s">
        <v>1055</v>
      </c>
      <c r="H1" s="1" t="s">
        <v>1397</v>
      </c>
      <c r="I1" s="1" t="s">
        <v>1398</v>
      </c>
      <c r="J1" s="1" t="s">
        <v>1999</v>
      </c>
      <c r="K1" s="1" t="s">
        <v>2051</v>
      </c>
      <c r="L1" t="s">
        <v>1382</v>
      </c>
      <c r="M1" s="1" t="s">
        <v>1381</v>
      </c>
      <c r="N1" t="s">
        <v>1399</v>
      </c>
      <c r="O1" t="s">
        <v>1400</v>
      </c>
      <c r="P1" t="s">
        <v>1401</v>
      </c>
      <c r="Q1" t="s">
        <v>2045</v>
      </c>
      <c r="R1" t="s">
        <v>2046</v>
      </c>
      <c r="S1" s="1" t="s">
        <v>1402</v>
      </c>
      <c r="T1" s="1" t="s">
        <v>2047</v>
      </c>
      <c r="U1" s="1" t="s">
        <v>2048</v>
      </c>
      <c r="V1" t="s">
        <v>1956</v>
      </c>
      <c r="W1" s="1" t="s">
        <v>1403</v>
      </c>
      <c r="X1" t="s">
        <v>2043</v>
      </c>
      <c r="Y1" t="s">
        <v>2041</v>
      </c>
      <c r="Z1" t="s">
        <v>2042</v>
      </c>
      <c r="AA1" t="s">
        <v>1383</v>
      </c>
      <c r="AB1" t="s">
        <v>1392</v>
      </c>
      <c r="AC1" t="s">
        <v>1386</v>
      </c>
      <c r="AD1" t="s">
        <v>1387</v>
      </c>
      <c r="AE1" t="s">
        <v>1388</v>
      </c>
      <c r="AF1" t="s">
        <v>1389</v>
      </c>
      <c r="AG1" t="s">
        <v>1390</v>
      </c>
      <c r="AH1" t="s">
        <v>1391</v>
      </c>
      <c r="AI1" t="s">
        <v>1393</v>
      </c>
      <c r="AJ1" t="s">
        <v>1394</v>
      </c>
      <c r="AK1" t="s">
        <v>2056</v>
      </c>
    </row>
    <row r="2" spans="1:37" x14ac:dyDescent="0.25">
      <c r="A2" t="s">
        <v>0</v>
      </c>
      <c r="B2" t="s">
        <v>1056</v>
      </c>
      <c r="C2" t="s">
        <v>1057</v>
      </c>
      <c r="D2" t="s">
        <v>1058</v>
      </c>
      <c r="E2" t="s">
        <v>2015</v>
      </c>
      <c r="F2" t="s">
        <v>1059</v>
      </c>
      <c r="G2" t="s">
        <v>1060</v>
      </c>
      <c r="H2" t="str">
        <f t="shared" ref="H2:H40" si="0">CONCATENATE(F2," ",G2)</f>
        <v>Eptatretus cirrhatus</v>
      </c>
      <c r="I2" t="s">
        <v>1404</v>
      </c>
      <c r="K2" t="s">
        <v>2052</v>
      </c>
      <c r="L2" t="s">
        <v>1392</v>
      </c>
      <c r="M2">
        <v>5</v>
      </c>
      <c r="N2" t="s">
        <v>2050</v>
      </c>
      <c r="O2" t="s">
        <v>1405</v>
      </c>
      <c r="S2" t="s">
        <v>1947</v>
      </c>
      <c r="T2" s="13" t="s">
        <v>2058</v>
      </c>
      <c r="U2" s="13" t="s">
        <v>2059</v>
      </c>
      <c r="V2">
        <v>970</v>
      </c>
      <c r="W2" t="s">
        <v>1407</v>
      </c>
      <c r="X2" s="13">
        <v>83</v>
      </c>
      <c r="Y2" s="13">
        <v>0</v>
      </c>
      <c r="Z2" s="13">
        <v>1100</v>
      </c>
      <c r="AA2">
        <v>1</v>
      </c>
      <c r="AB2">
        <v>1</v>
      </c>
      <c r="AC2">
        <v>0</v>
      </c>
      <c r="AD2">
        <v>0</v>
      </c>
      <c r="AE2">
        <v>0</v>
      </c>
      <c r="AF2">
        <v>0</v>
      </c>
      <c r="AG2">
        <v>0</v>
      </c>
      <c r="AH2">
        <v>0</v>
      </c>
      <c r="AI2">
        <v>1</v>
      </c>
      <c r="AJ2">
        <v>2</v>
      </c>
      <c r="AK2">
        <v>1</v>
      </c>
    </row>
    <row r="3" spans="1:37" x14ac:dyDescent="0.25">
      <c r="A3" t="s">
        <v>4</v>
      </c>
      <c r="B3" t="s">
        <v>1061</v>
      </c>
      <c r="C3" t="s">
        <v>1066</v>
      </c>
      <c r="D3" t="s">
        <v>1073</v>
      </c>
      <c r="F3" t="s">
        <v>1074</v>
      </c>
      <c r="G3" t="s">
        <v>1075</v>
      </c>
      <c r="H3" t="str">
        <f t="shared" si="0"/>
        <v>Carcharhinus brachyurus</v>
      </c>
      <c r="I3" t="s">
        <v>1417</v>
      </c>
      <c r="L3" t="s">
        <v>1392</v>
      </c>
      <c r="M3">
        <v>4.5</v>
      </c>
      <c r="N3" t="s">
        <v>1418</v>
      </c>
      <c r="O3" t="s">
        <v>1419</v>
      </c>
      <c r="S3" t="s">
        <v>1406</v>
      </c>
      <c r="T3" s="13" t="s">
        <v>2058</v>
      </c>
      <c r="U3" s="13" t="s">
        <v>2063</v>
      </c>
      <c r="V3">
        <v>3300</v>
      </c>
      <c r="W3" t="s">
        <v>1407</v>
      </c>
      <c r="X3" s="13">
        <v>325</v>
      </c>
      <c r="Y3" s="13">
        <v>0</v>
      </c>
      <c r="Z3" s="13">
        <v>360</v>
      </c>
      <c r="AA3">
        <v>0</v>
      </c>
      <c r="AB3">
        <v>1</v>
      </c>
      <c r="AC3">
        <v>0</v>
      </c>
      <c r="AD3">
        <v>0</v>
      </c>
      <c r="AE3">
        <v>0</v>
      </c>
      <c r="AF3">
        <v>0</v>
      </c>
      <c r="AG3">
        <v>0</v>
      </c>
      <c r="AH3">
        <v>0</v>
      </c>
      <c r="AI3">
        <v>1</v>
      </c>
      <c r="AJ3">
        <v>2</v>
      </c>
      <c r="AK3">
        <v>1</v>
      </c>
    </row>
    <row r="4" spans="1:37" x14ac:dyDescent="0.25">
      <c r="A4" t="s">
        <v>5</v>
      </c>
      <c r="B4" t="s">
        <v>1061</v>
      </c>
      <c r="C4" t="s">
        <v>1066</v>
      </c>
      <c r="D4" t="s">
        <v>1073</v>
      </c>
      <c r="F4" t="s">
        <v>1074</v>
      </c>
      <c r="G4" t="s">
        <v>1076</v>
      </c>
      <c r="H4" t="str">
        <f t="shared" si="0"/>
        <v>Carcharhinus galapagensis</v>
      </c>
      <c r="I4" t="s">
        <v>1420</v>
      </c>
      <c r="L4" t="s">
        <v>1392</v>
      </c>
      <c r="M4">
        <v>4.2</v>
      </c>
      <c r="N4" t="s">
        <v>1421</v>
      </c>
      <c r="O4" t="s">
        <v>1422</v>
      </c>
      <c r="S4" t="s">
        <v>1948</v>
      </c>
      <c r="T4" s="13" t="s">
        <v>2058</v>
      </c>
      <c r="U4" s="13" t="s">
        <v>2064</v>
      </c>
      <c r="V4">
        <v>3700</v>
      </c>
      <c r="W4" t="s">
        <v>1407</v>
      </c>
      <c r="X4" s="13">
        <v>370</v>
      </c>
      <c r="Y4" s="13">
        <v>1</v>
      </c>
      <c r="Z4" s="13">
        <v>286</v>
      </c>
      <c r="AA4">
        <v>1</v>
      </c>
      <c r="AB4">
        <v>1</v>
      </c>
      <c r="AC4">
        <v>0</v>
      </c>
      <c r="AD4">
        <v>0</v>
      </c>
      <c r="AE4">
        <v>0</v>
      </c>
      <c r="AF4">
        <v>0</v>
      </c>
      <c r="AG4">
        <v>0</v>
      </c>
      <c r="AH4">
        <v>1</v>
      </c>
      <c r="AI4">
        <v>2</v>
      </c>
      <c r="AJ4">
        <v>1</v>
      </c>
      <c r="AK4">
        <v>0</v>
      </c>
    </row>
    <row r="5" spans="1:37" x14ac:dyDescent="0.25">
      <c r="A5" t="s">
        <v>2</v>
      </c>
      <c r="B5" t="s">
        <v>1061</v>
      </c>
      <c r="C5" t="s">
        <v>1066</v>
      </c>
      <c r="D5" t="s">
        <v>1067</v>
      </c>
      <c r="F5" t="s">
        <v>1068</v>
      </c>
      <c r="G5" t="s">
        <v>1069</v>
      </c>
      <c r="H5" t="str">
        <f t="shared" si="0"/>
        <v>Cephaloscyllium isabellum</v>
      </c>
      <c r="I5" t="s">
        <v>1411</v>
      </c>
      <c r="J5" t="s">
        <v>2159</v>
      </c>
      <c r="L5" t="s">
        <v>1392</v>
      </c>
      <c r="M5">
        <v>4.2</v>
      </c>
      <c r="N5" t="s">
        <v>1412</v>
      </c>
      <c r="O5" t="s">
        <v>1413</v>
      </c>
      <c r="S5" t="s">
        <v>1948</v>
      </c>
      <c r="T5" s="13" t="s">
        <v>2058</v>
      </c>
      <c r="U5" s="13" t="s">
        <v>2061</v>
      </c>
      <c r="V5">
        <v>905</v>
      </c>
      <c r="W5" t="s">
        <v>1407</v>
      </c>
      <c r="X5" s="13">
        <v>100</v>
      </c>
      <c r="Y5" s="13">
        <v>5</v>
      </c>
      <c r="Z5" s="13">
        <v>690</v>
      </c>
      <c r="AA5">
        <v>1</v>
      </c>
      <c r="AB5">
        <v>1</v>
      </c>
      <c r="AC5">
        <v>0</v>
      </c>
      <c r="AD5">
        <v>0</v>
      </c>
      <c r="AE5">
        <v>0</v>
      </c>
      <c r="AF5">
        <v>0</v>
      </c>
      <c r="AG5">
        <v>1</v>
      </c>
      <c r="AH5">
        <v>2</v>
      </c>
      <c r="AI5">
        <v>1</v>
      </c>
      <c r="AJ5">
        <v>1</v>
      </c>
      <c r="AK5">
        <v>0</v>
      </c>
    </row>
    <row r="6" spans="1:37" x14ac:dyDescent="0.25">
      <c r="A6" t="s">
        <v>3</v>
      </c>
      <c r="B6" t="s">
        <v>1061</v>
      </c>
      <c r="C6" t="s">
        <v>1066</v>
      </c>
      <c r="D6" t="s">
        <v>1070</v>
      </c>
      <c r="E6" t="s">
        <v>2016</v>
      </c>
      <c r="F6" t="s">
        <v>1071</v>
      </c>
      <c r="G6" t="s">
        <v>1072</v>
      </c>
      <c r="H6" t="str">
        <f t="shared" si="0"/>
        <v>Galeorhinus galeus</v>
      </c>
      <c r="I6" t="s">
        <v>1414</v>
      </c>
      <c r="L6" t="s">
        <v>1392</v>
      </c>
      <c r="M6">
        <v>4.3</v>
      </c>
      <c r="N6" t="s">
        <v>1415</v>
      </c>
      <c r="O6" t="s">
        <v>1416</v>
      </c>
      <c r="S6" t="s">
        <v>1948</v>
      </c>
      <c r="T6" s="13" t="s">
        <v>2058</v>
      </c>
      <c r="U6" s="13" t="s">
        <v>2062</v>
      </c>
      <c r="V6">
        <v>1750</v>
      </c>
      <c r="W6" t="s">
        <v>1407</v>
      </c>
      <c r="X6" s="13">
        <v>193</v>
      </c>
      <c r="Y6" s="13">
        <v>0</v>
      </c>
      <c r="Z6" s="13">
        <v>1100</v>
      </c>
      <c r="AA6">
        <v>0</v>
      </c>
      <c r="AB6">
        <v>1</v>
      </c>
      <c r="AC6">
        <v>0</v>
      </c>
      <c r="AD6">
        <v>0</v>
      </c>
      <c r="AE6">
        <v>0</v>
      </c>
      <c r="AF6">
        <v>0</v>
      </c>
      <c r="AG6">
        <v>0</v>
      </c>
      <c r="AH6">
        <v>1</v>
      </c>
      <c r="AI6">
        <v>2</v>
      </c>
      <c r="AJ6">
        <v>1</v>
      </c>
      <c r="AK6">
        <v>0</v>
      </c>
    </row>
    <row r="7" spans="1:37" x14ac:dyDescent="0.25">
      <c r="A7" t="s">
        <v>2175</v>
      </c>
      <c r="B7" t="s">
        <v>1061</v>
      </c>
      <c r="C7" t="s">
        <v>1066</v>
      </c>
      <c r="D7" t="s">
        <v>1070</v>
      </c>
      <c r="F7" t="s">
        <v>2172</v>
      </c>
      <c r="G7" t="s">
        <v>2173</v>
      </c>
      <c r="H7" t="str">
        <f t="shared" si="0"/>
        <v>Mustelus lenticulatus</v>
      </c>
      <c r="I7" t="s">
        <v>2174</v>
      </c>
      <c r="T7" s="13"/>
      <c r="U7" s="13"/>
      <c r="X7" s="13">
        <v>125</v>
      </c>
      <c r="Y7" s="13"/>
      <c r="Z7" s="13"/>
    </row>
    <row r="8" spans="1:37" x14ac:dyDescent="0.25">
      <c r="A8" t="s">
        <v>2171</v>
      </c>
      <c r="B8" t="s">
        <v>1061</v>
      </c>
      <c r="C8" t="s">
        <v>2166</v>
      </c>
      <c r="D8" t="s">
        <v>2167</v>
      </c>
      <c r="F8" t="s">
        <v>2169</v>
      </c>
      <c r="G8" t="s">
        <v>2168</v>
      </c>
      <c r="H8" t="str">
        <f t="shared" si="0"/>
        <v>Notorynchus cepedianus</v>
      </c>
      <c r="I8" t="s">
        <v>2170</v>
      </c>
      <c r="T8" s="13"/>
      <c r="U8" s="13"/>
      <c r="X8" s="13">
        <v>300</v>
      </c>
      <c r="Y8" s="13"/>
      <c r="Z8" s="13"/>
    </row>
    <row r="9" spans="1:37" x14ac:dyDescent="0.25">
      <c r="A9" t="s">
        <v>6</v>
      </c>
      <c r="B9" t="s">
        <v>1061</v>
      </c>
      <c r="C9" t="s">
        <v>1077</v>
      </c>
      <c r="D9" t="s">
        <v>1078</v>
      </c>
      <c r="F9" t="s">
        <v>2146</v>
      </c>
      <c r="G9" t="s">
        <v>1080</v>
      </c>
      <c r="H9" t="str">
        <f t="shared" si="0"/>
        <v>Bathytoshia brevicaudata</v>
      </c>
      <c r="I9" t="s">
        <v>1423</v>
      </c>
      <c r="J9" t="s">
        <v>2149</v>
      </c>
      <c r="K9" t="s">
        <v>2054</v>
      </c>
      <c r="L9" t="s">
        <v>1392</v>
      </c>
      <c r="M9">
        <v>3.9</v>
      </c>
      <c r="N9" t="s">
        <v>1424</v>
      </c>
      <c r="O9" t="s">
        <v>1425</v>
      </c>
      <c r="S9" t="s">
        <v>1426</v>
      </c>
      <c r="T9" s="13" t="s">
        <v>2058</v>
      </c>
      <c r="U9" s="13" t="s">
        <v>2065</v>
      </c>
      <c r="V9">
        <v>4300</v>
      </c>
      <c r="W9" t="s">
        <v>1407</v>
      </c>
      <c r="X9" s="13">
        <v>430</v>
      </c>
      <c r="Y9" s="13">
        <v>0</v>
      </c>
      <c r="Z9" s="13">
        <v>476</v>
      </c>
      <c r="AA9">
        <v>0</v>
      </c>
      <c r="AB9">
        <v>1</v>
      </c>
      <c r="AC9">
        <v>0</v>
      </c>
      <c r="AD9">
        <v>0</v>
      </c>
      <c r="AE9">
        <v>0</v>
      </c>
      <c r="AF9">
        <v>1</v>
      </c>
      <c r="AG9">
        <v>1</v>
      </c>
      <c r="AH9">
        <v>2</v>
      </c>
      <c r="AI9">
        <v>1</v>
      </c>
      <c r="AJ9">
        <v>0</v>
      </c>
      <c r="AK9">
        <v>0</v>
      </c>
    </row>
    <row r="10" spans="1:37" x14ac:dyDescent="0.25">
      <c r="A10" t="s">
        <v>7</v>
      </c>
      <c r="B10" t="s">
        <v>1061</v>
      </c>
      <c r="C10" t="s">
        <v>1077</v>
      </c>
      <c r="D10" t="s">
        <v>1078</v>
      </c>
      <c r="F10" t="s">
        <v>2146</v>
      </c>
      <c r="G10" t="s">
        <v>2147</v>
      </c>
      <c r="H10" t="str">
        <f t="shared" si="0"/>
        <v>Bathytoshia lata</v>
      </c>
      <c r="I10" t="s">
        <v>1427</v>
      </c>
      <c r="J10" t="s">
        <v>2150</v>
      </c>
      <c r="K10" t="s">
        <v>2055</v>
      </c>
      <c r="L10" t="s">
        <v>1392</v>
      </c>
      <c r="M10">
        <v>3.5</v>
      </c>
      <c r="N10" t="s">
        <v>1428</v>
      </c>
      <c r="O10" t="s">
        <v>1429</v>
      </c>
      <c r="S10" t="s">
        <v>1426</v>
      </c>
      <c r="T10" s="13" t="s">
        <v>2058</v>
      </c>
      <c r="U10" s="13" t="s">
        <v>2066</v>
      </c>
      <c r="V10">
        <v>3300</v>
      </c>
      <c r="W10" t="s">
        <v>1407</v>
      </c>
      <c r="X10" s="13">
        <v>400</v>
      </c>
      <c r="Y10" s="13">
        <v>0</v>
      </c>
      <c r="Z10" s="13">
        <v>440</v>
      </c>
      <c r="AA10">
        <v>0</v>
      </c>
      <c r="AB10">
        <v>1</v>
      </c>
      <c r="AC10">
        <v>0</v>
      </c>
      <c r="AD10">
        <v>0</v>
      </c>
      <c r="AE10">
        <v>0</v>
      </c>
      <c r="AF10">
        <v>1</v>
      </c>
      <c r="AG10">
        <v>1</v>
      </c>
      <c r="AH10">
        <v>2</v>
      </c>
      <c r="AI10">
        <v>1</v>
      </c>
      <c r="AJ10">
        <v>0</v>
      </c>
      <c r="AK10">
        <v>0</v>
      </c>
    </row>
    <row r="11" spans="1:37" x14ac:dyDescent="0.25">
      <c r="A11" t="s">
        <v>8</v>
      </c>
      <c r="B11" t="s">
        <v>1061</v>
      </c>
      <c r="C11" t="s">
        <v>1077</v>
      </c>
      <c r="D11" t="s">
        <v>1082</v>
      </c>
      <c r="E11" t="s">
        <v>2017</v>
      </c>
      <c r="F11" t="s">
        <v>1996</v>
      </c>
      <c r="G11" t="s">
        <v>1083</v>
      </c>
      <c r="H11" t="str">
        <f t="shared" si="0"/>
        <v>Myliobatis tenuicaudatus</v>
      </c>
      <c r="I11" t="s">
        <v>1430</v>
      </c>
      <c r="J11" t="s">
        <v>2010</v>
      </c>
      <c r="K11" t="s">
        <v>2054</v>
      </c>
      <c r="L11" t="s">
        <v>1392</v>
      </c>
      <c r="M11">
        <v>3.5</v>
      </c>
      <c r="N11" t="s">
        <v>1431</v>
      </c>
      <c r="O11" t="s">
        <v>1432</v>
      </c>
      <c r="S11" t="s">
        <v>1426</v>
      </c>
      <c r="T11" s="13" t="s">
        <v>2058</v>
      </c>
      <c r="U11" s="13" t="s">
        <v>2067</v>
      </c>
      <c r="V11">
        <v>1050</v>
      </c>
      <c r="W11" t="s">
        <v>1407</v>
      </c>
      <c r="X11" s="13">
        <v>150</v>
      </c>
      <c r="Y11" s="13">
        <v>0</v>
      </c>
      <c r="Z11" s="13">
        <v>160</v>
      </c>
      <c r="AA11">
        <v>0</v>
      </c>
      <c r="AB11">
        <v>1</v>
      </c>
      <c r="AC11">
        <v>0</v>
      </c>
      <c r="AD11">
        <v>0</v>
      </c>
      <c r="AE11">
        <v>0</v>
      </c>
      <c r="AF11">
        <v>1</v>
      </c>
      <c r="AG11">
        <v>1</v>
      </c>
      <c r="AH11">
        <v>2</v>
      </c>
      <c r="AI11">
        <v>1</v>
      </c>
      <c r="AJ11">
        <v>0</v>
      </c>
      <c r="AK11">
        <v>0</v>
      </c>
    </row>
    <row r="12" spans="1:37" x14ac:dyDescent="0.25">
      <c r="A12" t="s">
        <v>2192</v>
      </c>
      <c r="B12" t="s">
        <v>1061</v>
      </c>
      <c r="C12" t="s">
        <v>2191</v>
      </c>
      <c r="D12" t="s">
        <v>2190</v>
      </c>
      <c r="F12" t="s">
        <v>2187</v>
      </c>
      <c r="G12" t="s">
        <v>2188</v>
      </c>
      <c r="H12" t="str">
        <f t="shared" si="0"/>
        <v>Dipturus nasutus</v>
      </c>
      <c r="I12" t="s">
        <v>2195</v>
      </c>
      <c r="T12" s="13"/>
      <c r="U12" s="13"/>
      <c r="X12" s="13"/>
      <c r="Y12" s="13"/>
      <c r="Z12" s="13"/>
    </row>
    <row r="13" spans="1:37" x14ac:dyDescent="0.25">
      <c r="A13" t="s">
        <v>2193</v>
      </c>
      <c r="B13" t="s">
        <v>1061</v>
      </c>
      <c r="C13" t="s">
        <v>2191</v>
      </c>
      <c r="D13" t="s">
        <v>2190</v>
      </c>
      <c r="F13" t="s">
        <v>2187</v>
      </c>
      <c r="G13" t="s">
        <v>2189</v>
      </c>
      <c r="H13" t="str">
        <f t="shared" si="0"/>
        <v>Dipturus innominatus</v>
      </c>
      <c r="I13" t="s">
        <v>2194</v>
      </c>
      <c r="T13" s="13"/>
      <c r="U13" s="13"/>
      <c r="X13" s="13"/>
      <c r="Y13" s="13"/>
      <c r="Z13" s="13"/>
    </row>
    <row r="14" spans="1:37" x14ac:dyDescent="0.25">
      <c r="A14" t="s">
        <v>1</v>
      </c>
      <c r="B14" t="s">
        <v>1061</v>
      </c>
      <c r="C14" t="s">
        <v>1062</v>
      </c>
      <c r="D14" t="s">
        <v>1063</v>
      </c>
      <c r="F14" t="s">
        <v>1064</v>
      </c>
      <c r="G14" t="s">
        <v>1065</v>
      </c>
      <c r="H14" t="str">
        <f t="shared" ref="H14" si="1">CONCATENATE(F14," ",G14)</f>
        <v>Squalus acanthias</v>
      </c>
      <c r="I14" t="s">
        <v>1408</v>
      </c>
      <c r="K14" t="s">
        <v>2053</v>
      </c>
      <c r="L14" t="s">
        <v>1392</v>
      </c>
      <c r="M14">
        <v>4.4000000000000004</v>
      </c>
      <c r="N14" t="s">
        <v>1409</v>
      </c>
      <c r="O14" t="s">
        <v>1410</v>
      </c>
      <c r="S14" t="s">
        <v>1948</v>
      </c>
      <c r="T14" s="13" t="s">
        <v>2058</v>
      </c>
      <c r="U14" s="13" t="s">
        <v>2060</v>
      </c>
      <c r="V14">
        <v>1200</v>
      </c>
      <c r="W14" t="s">
        <v>1407</v>
      </c>
      <c r="X14" s="13">
        <v>160</v>
      </c>
      <c r="Y14" s="13">
        <v>0</v>
      </c>
      <c r="Z14" s="13">
        <v>1460</v>
      </c>
      <c r="AA14">
        <v>0</v>
      </c>
      <c r="AB14">
        <v>1</v>
      </c>
      <c r="AC14">
        <v>0</v>
      </c>
      <c r="AD14">
        <v>0</v>
      </c>
      <c r="AE14">
        <v>0</v>
      </c>
      <c r="AF14">
        <v>0</v>
      </c>
      <c r="AG14">
        <v>1</v>
      </c>
      <c r="AH14">
        <v>2</v>
      </c>
      <c r="AI14">
        <v>1</v>
      </c>
      <c r="AJ14">
        <v>0</v>
      </c>
      <c r="AK14">
        <v>0</v>
      </c>
    </row>
    <row r="15" spans="1:37" x14ac:dyDescent="0.25">
      <c r="A15" t="s">
        <v>2196</v>
      </c>
      <c r="B15" t="s">
        <v>1061</v>
      </c>
      <c r="C15" t="s">
        <v>1062</v>
      </c>
      <c r="D15" t="s">
        <v>1063</v>
      </c>
      <c r="F15" t="s">
        <v>1064</v>
      </c>
      <c r="G15" t="s">
        <v>2197</v>
      </c>
      <c r="H15" t="str">
        <f t="shared" si="0"/>
        <v>Squalus griffini</v>
      </c>
      <c r="I15" t="s">
        <v>2198</v>
      </c>
      <c r="T15" s="13"/>
      <c r="U15" s="13"/>
      <c r="X15" s="13"/>
      <c r="Y15" s="13"/>
      <c r="Z15" s="13"/>
    </row>
    <row r="16" spans="1:37" x14ac:dyDescent="0.25">
      <c r="A16" t="s">
        <v>2186</v>
      </c>
      <c r="B16" t="s">
        <v>1084</v>
      </c>
      <c r="C16" t="s">
        <v>2176</v>
      </c>
      <c r="D16" t="s">
        <v>2182</v>
      </c>
      <c r="F16" t="s">
        <v>2183</v>
      </c>
      <c r="G16" t="s">
        <v>2184</v>
      </c>
      <c r="H16" t="str">
        <f t="shared" si="0"/>
        <v>Hemerocoetes monopterygius</v>
      </c>
      <c r="I16" t="s">
        <v>2185</v>
      </c>
      <c r="M16">
        <v>3.5</v>
      </c>
      <c r="T16" s="13"/>
      <c r="U16" s="13"/>
      <c r="X16" s="13">
        <v>28</v>
      </c>
      <c r="Y16" s="13"/>
      <c r="Z16" s="13"/>
    </row>
    <row r="17" spans="1:37" x14ac:dyDescent="0.25">
      <c r="A17" t="s">
        <v>2181</v>
      </c>
      <c r="B17" t="s">
        <v>1084</v>
      </c>
      <c r="C17" t="s">
        <v>2176</v>
      </c>
      <c r="D17" t="s">
        <v>2177</v>
      </c>
      <c r="F17" t="s">
        <v>2178</v>
      </c>
      <c r="G17" t="s">
        <v>2179</v>
      </c>
      <c r="H17" t="str">
        <f t="shared" si="0"/>
        <v>Polyprion oxygeneios</v>
      </c>
      <c r="I17" t="s">
        <v>2180</v>
      </c>
      <c r="T17" s="13"/>
      <c r="U17" s="13"/>
      <c r="X17" s="13">
        <v>160</v>
      </c>
      <c r="Y17" s="13"/>
      <c r="Z17" s="13"/>
    </row>
    <row r="18" spans="1:37" x14ac:dyDescent="0.25">
      <c r="A18" t="s">
        <v>15</v>
      </c>
      <c r="B18" t="s">
        <v>1084</v>
      </c>
      <c r="C18" t="s">
        <v>1085</v>
      </c>
      <c r="D18" t="s">
        <v>1095</v>
      </c>
      <c r="E18" t="s">
        <v>2019</v>
      </c>
      <c r="F18" t="s">
        <v>1096</v>
      </c>
      <c r="G18" t="s">
        <v>1097</v>
      </c>
      <c r="H18" t="str">
        <f t="shared" si="0"/>
        <v>Conger verreauxi</v>
      </c>
      <c r="I18" t="s">
        <v>1449</v>
      </c>
      <c r="K18" t="s">
        <v>2054</v>
      </c>
      <c r="L18" t="s">
        <v>1392</v>
      </c>
      <c r="M18">
        <v>4.2</v>
      </c>
      <c r="N18" t="s">
        <v>1450</v>
      </c>
      <c r="O18" t="s">
        <v>1451</v>
      </c>
      <c r="S18" t="s">
        <v>1948</v>
      </c>
      <c r="T18" s="13" t="s">
        <v>2067</v>
      </c>
      <c r="U18" s="13" t="s">
        <v>2070</v>
      </c>
      <c r="V18">
        <v>2000</v>
      </c>
      <c r="W18" t="s">
        <v>1407</v>
      </c>
      <c r="X18" s="13">
        <v>200</v>
      </c>
      <c r="Y18" s="13"/>
      <c r="Z18" s="13">
        <v>45</v>
      </c>
      <c r="AA18">
        <v>1</v>
      </c>
      <c r="AB18">
        <v>1</v>
      </c>
      <c r="AC18">
        <v>0</v>
      </c>
      <c r="AD18">
        <v>0</v>
      </c>
      <c r="AE18">
        <v>0</v>
      </c>
      <c r="AF18">
        <v>0</v>
      </c>
      <c r="AG18">
        <v>0</v>
      </c>
      <c r="AH18">
        <v>2</v>
      </c>
      <c r="AI18">
        <v>1</v>
      </c>
      <c r="AJ18">
        <v>0</v>
      </c>
      <c r="AK18">
        <v>0</v>
      </c>
    </row>
    <row r="19" spans="1:37" x14ac:dyDescent="0.25">
      <c r="A19" t="s">
        <v>16</v>
      </c>
      <c r="B19" t="s">
        <v>1084</v>
      </c>
      <c r="C19" t="s">
        <v>1085</v>
      </c>
      <c r="D19" t="s">
        <v>1095</v>
      </c>
      <c r="E19" t="s">
        <v>2019</v>
      </c>
      <c r="F19" t="s">
        <v>1096</v>
      </c>
      <c r="G19" t="s">
        <v>1098</v>
      </c>
      <c r="H19" t="str">
        <f t="shared" si="0"/>
        <v>Conger wilsoni</v>
      </c>
      <c r="I19" t="s">
        <v>1452</v>
      </c>
      <c r="K19" t="s">
        <v>2055</v>
      </c>
      <c r="L19" t="s">
        <v>1392</v>
      </c>
      <c r="M19">
        <v>3.5</v>
      </c>
      <c r="N19" t="s">
        <v>1453</v>
      </c>
      <c r="O19" t="s">
        <v>1454</v>
      </c>
      <c r="S19" t="s">
        <v>1948</v>
      </c>
      <c r="T19" s="13" t="s">
        <v>2058</v>
      </c>
      <c r="U19" s="13" t="s">
        <v>2070</v>
      </c>
      <c r="V19">
        <v>904</v>
      </c>
      <c r="W19" t="s">
        <v>1407</v>
      </c>
      <c r="X19" s="13">
        <v>150</v>
      </c>
      <c r="Y19" s="13"/>
      <c r="Z19" s="13">
        <v>30</v>
      </c>
      <c r="AA19">
        <v>1</v>
      </c>
      <c r="AB19">
        <v>1</v>
      </c>
      <c r="AC19">
        <v>0</v>
      </c>
      <c r="AD19">
        <v>0</v>
      </c>
      <c r="AE19">
        <v>0</v>
      </c>
      <c r="AF19">
        <v>0</v>
      </c>
      <c r="AG19">
        <v>1</v>
      </c>
      <c r="AH19">
        <v>2</v>
      </c>
      <c r="AI19">
        <v>1</v>
      </c>
      <c r="AJ19">
        <v>0</v>
      </c>
      <c r="AK19">
        <v>0</v>
      </c>
    </row>
    <row r="20" spans="1:37" x14ac:dyDescent="0.25">
      <c r="A20" t="s">
        <v>9</v>
      </c>
      <c r="B20" t="s">
        <v>1084</v>
      </c>
      <c r="C20" t="s">
        <v>1085</v>
      </c>
      <c r="D20" t="s">
        <v>1086</v>
      </c>
      <c r="E20" t="s">
        <v>2018</v>
      </c>
      <c r="F20" t="s">
        <v>1087</v>
      </c>
      <c r="G20" t="s">
        <v>1088</v>
      </c>
      <c r="H20" t="str">
        <f t="shared" si="0"/>
        <v>Enchelycore ramosa</v>
      </c>
      <c r="I20" t="s">
        <v>1433</v>
      </c>
      <c r="K20" t="s">
        <v>2055</v>
      </c>
      <c r="L20" t="s">
        <v>1392</v>
      </c>
      <c r="M20">
        <v>4.7</v>
      </c>
      <c r="N20" t="s">
        <v>1434</v>
      </c>
      <c r="O20" t="s">
        <v>1435</v>
      </c>
      <c r="S20" t="s">
        <v>1948</v>
      </c>
      <c r="T20" s="13" t="e">
        <v>#N/A</v>
      </c>
      <c r="U20" s="13" t="e">
        <v>#N/A</v>
      </c>
      <c r="V20">
        <v>1800</v>
      </c>
      <c r="W20" t="s">
        <v>1407</v>
      </c>
      <c r="X20" s="13">
        <v>150</v>
      </c>
      <c r="Y20" s="13"/>
      <c r="Z20" s="13" t="s">
        <v>2067</v>
      </c>
      <c r="AA20">
        <v>1</v>
      </c>
      <c r="AB20">
        <v>1</v>
      </c>
      <c r="AC20">
        <v>0</v>
      </c>
      <c r="AD20">
        <v>0</v>
      </c>
      <c r="AE20">
        <v>0</v>
      </c>
      <c r="AF20">
        <v>0</v>
      </c>
      <c r="AG20">
        <v>0</v>
      </c>
      <c r="AH20">
        <v>2</v>
      </c>
      <c r="AI20">
        <v>1</v>
      </c>
      <c r="AJ20">
        <v>0</v>
      </c>
      <c r="AK20">
        <v>0</v>
      </c>
    </row>
    <row r="21" spans="1:37" x14ac:dyDescent="0.25">
      <c r="A21" t="s">
        <v>10</v>
      </c>
      <c r="B21" t="s">
        <v>1084</v>
      </c>
      <c r="C21" t="s">
        <v>1085</v>
      </c>
      <c r="D21" t="s">
        <v>1086</v>
      </c>
      <c r="E21" t="s">
        <v>2018</v>
      </c>
      <c r="F21" t="s">
        <v>1089</v>
      </c>
      <c r="G21" t="s">
        <v>1090</v>
      </c>
      <c r="H21" t="str">
        <f t="shared" si="0"/>
        <v>Gymnothorax nubilus</v>
      </c>
      <c r="I21" t="s">
        <v>1436</v>
      </c>
      <c r="K21" t="s">
        <v>2055</v>
      </c>
      <c r="L21" t="s">
        <v>1392</v>
      </c>
      <c r="M21">
        <v>3.9</v>
      </c>
      <c r="N21" t="s">
        <v>1437</v>
      </c>
      <c r="O21" t="s">
        <v>1438</v>
      </c>
      <c r="S21" t="s">
        <v>1948</v>
      </c>
      <c r="T21" s="13" t="e">
        <v>#N/A</v>
      </c>
      <c r="U21" s="13" t="e">
        <v>#N/A</v>
      </c>
      <c r="V21">
        <v>820</v>
      </c>
      <c r="W21" t="s">
        <v>1407</v>
      </c>
      <c r="X21" s="13">
        <v>53.5</v>
      </c>
      <c r="Y21" s="13"/>
      <c r="Z21" s="13" t="s">
        <v>2067</v>
      </c>
      <c r="AA21">
        <v>0</v>
      </c>
      <c r="AB21">
        <v>1</v>
      </c>
      <c r="AC21">
        <v>0</v>
      </c>
      <c r="AD21">
        <v>0</v>
      </c>
      <c r="AE21">
        <v>0</v>
      </c>
      <c r="AF21">
        <v>0</v>
      </c>
      <c r="AG21">
        <v>0</v>
      </c>
      <c r="AH21">
        <v>2</v>
      </c>
      <c r="AI21">
        <v>1</v>
      </c>
      <c r="AJ21">
        <v>0</v>
      </c>
      <c r="AK21">
        <v>0</v>
      </c>
    </row>
    <row r="22" spans="1:37" x14ac:dyDescent="0.25">
      <c r="A22" t="s">
        <v>11</v>
      </c>
      <c r="B22" t="s">
        <v>1084</v>
      </c>
      <c r="C22" t="s">
        <v>1085</v>
      </c>
      <c r="D22" t="s">
        <v>1086</v>
      </c>
      <c r="E22" t="s">
        <v>2018</v>
      </c>
      <c r="F22" t="s">
        <v>1089</v>
      </c>
      <c r="G22" t="s">
        <v>1091</v>
      </c>
      <c r="H22" t="str">
        <f t="shared" si="0"/>
        <v>Gymnothorax obesus</v>
      </c>
      <c r="I22" t="s">
        <v>1439</v>
      </c>
      <c r="K22" t="s">
        <v>2055</v>
      </c>
      <c r="L22" t="s">
        <v>1392</v>
      </c>
      <c r="M22">
        <v>4.3</v>
      </c>
      <c r="N22" t="s">
        <v>1440</v>
      </c>
      <c r="O22" t="s">
        <v>1441</v>
      </c>
      <c r="S22" t="s">
        <v>1948</v>
      </c>
      <c r="T22" s="13" t="e">
        <v>#N/A</v>
      </c>
      <c r="U22" s="13" t="e">
        <v>#N/A</v>
      </c>
      <c r="V22">
        <v>1720</v>
      </c>
      <c r="W22" t="s">
        <v>1407</v>
      </c>
      <c r="X22" s="13">
        <v>180</v>
      </c>
      <c r="Y22" s="13"/>
      <c r="Z22" s="13" t="s">
        <v>2067</v>
      </c>
      <c r="AA22">
        <v>0</v>
      </c>
      <c r="AB22">
        <v>1</v>
      </c>
      <c r="AC22">
        <v>0</v>
      </c>
      <c r="AD22">
        <v>0</v>
      </c>
      <c r="AE22">
        <v>0</v>
      </c>
      <c r="AF22">
        <v>0</v>
      </c>
      <c r="AG22">
        <v>0</v>
      </c>
      <c r="AH22">
        <v>2</v>
      </c>
      <c r="AI22">
        <v>1</v>
      </c>
      <c r="AJ22">
        <v>0</v>
      </c>
      <c r="AK22">
        <v>0</v>
      </c>
    </row>
    <row r="23" spans="1:37" x14ac:dyDescent="0.25">
      <c r="A23" t="s">
        <v>13</v>
      </c>
      <c r="B23" t="s">
        <v>1084</v>
      </c>
      <c r="C23" t="s">
        <v>1085</v>
      </c>
      <c r="D23" t="s">
        <v>1086</v>
      </c>
      <c r="E23" t="s">
        <v>2018</v>
      </c>
      <c r="F23" t="s">
        <v>1089</v>
      </c>
      <c r="G23" t="s">
        <v>1093</v>
      </c>
      <c r="H23" t="str">
        <f t="shared" si="0"/>
        <v>Gymnothorax porphyreus</v>
      </c>
      <c r="I23" t="s">
        <v>1445</v>
      </c>
      <c r="K23" t="s">
        <v>2055</v>
      </c>
      <c r="L23" t="s">
        <v>1392</v>
      </c>
      <c r="M23">
        <v>3.8</v>
      </c>
      <c r="N23" t="s">
        <v>1440</v>
      </c>
      <c r="O23" t="s">
        <v>1446</v>
      </c>
      <c r="S23" t="s">
        <v>1948</v>
      </c>
      <c r="T23" s="13" t="s">
        <v>2067</v>
      </c>
      <c r="U23" s="13" t="s">
        <v>2069</v>
      </c>
      <c r="V23">
        <v>1060</v>
      </c>
      <c r="W23" t="s">
        <v>1407</v>
      </c>
      <c r="X23" s="13">
        <v>34.6</v>
      </c>
      <c r="Y23" s="13">
        <v>1</v>
      </c>
      <c r="Z23" s="13">
        <v>40</v>
      </c>
      <c r="AA23">
        <v>0</v>
      </c>
      <c r="AB23">
        <v>1</v>
      </c>
      <c r="AC23">
        <v>0</v>
      </c>
      <c r="AD23">
        <v>0</v>
      </c>
      <c r="AE23">
        <v>0</v>
      </c>
      <c r="AF23">
        <v>0</v>
      </c>
      <c r="AG23">
        <v>0</v>
      </c>
      <c r="AH23">
        <v>2</v>
      </c>
      <c r="AI23">
        <v>1</v>
      </c>
      <c r="AJ23">
        <v>0</v>
      </c>
      <c r="AK23">
        <v>1</v>
      </c>
    </row>
    <row r="24" spans="1:37" x14ac:dyDescent="0.25">
      <c r="A24" t="s">
        <v>12</v>
      </c>
      <c r="B24" t="s">
        <v>1084</v>
      </c>
      <c r="C24" t="s">
        <v>1085</v>
      </c>
      <c r="D24" t="s">
        <v>1086</v>
      </c>
      <c r="E24" t="s">
        <v>2018</v>
      </c>
      <c r="F24" t="s">
        <v>1089</v>
      </c>
      <c r="G24" t="s">
        <v>1092</v>
      </c>
      <c r="H24" t="str">
        <f t="shared" si="0"/>
        <v>Gymnothorax prasinus</v>
      </c>
      <c r="I24" t="s">
        <v>1442</v>
      </c>
      <c r="K24" t="s">
        <v>2055</v>
      </c>
      <c r="L24" t="s">
        <v>1392</v>
      </c>
      <c r="M24">
        <v>3.6</v>
      </c>
      <c r="N24" t="s">
        <v>1443</v>
      </c>
      <c r="O24" t="s">
        <v>1444</v>
      </c>
      <c r="S24" t="s">
        <v>1948</v>
      </c>
      <c r="T24" s="13" t="s">
        <v>2058</v>
      </c>
      <c r="U24" s="13" t="s">
        <v>2068</v>
      </c>
      <c r="V24">
        <v>1500</v>
      </c>
      <c r="W24" t="s">
        <v>1407</v>
      </c>
      <c r="X24" s="13">
        <v>91.5</v>
      </c>
      <c r="Y24" s="13"/>
      <c r="Z24" s="13" t="s">
        <v>2067</v>
      </c>
      <c r="AA24">
        <v>1</v>
      </c>
      <c r="AB24">
        <v>1</v>
      </c>
      <c r="AC24">
        <v>0</v>
      </c>
      <c r="AD24">
        <v>0</v>
      </c>
      <c r="AE24">
        <v>0</v>
      </c>
      <c r="AF24">
        <v>0</v>
      </c>
      <c r="AG24">
        <v>1</v>
      </c>
      <c r="AH24">
        <v>2</v>
      </c>
      <c r="AI24">
        <v>1</v>
      </c>
      <c r="AJ24">
        <v>0</v>
      </c>
      <c r="AK24">
        <v>0</v>
      </c>
    </row>
    <row r="25" spans="1:37" x14ac:dyDescent="0.25">
      <c r="A25" t="s">
        <v>14</v>
      </c>
      <c r="B25" t="s">
        <v>1084</v>
      </c>
      <c r="C25" t="s">
        <v>1085</v>
      </c>
      <c r="D25" t="s">
        <v>1086</v>
      </c>
      <c r="E25" t="s">
        <v>2018</v>
      </c>
      <c r="F25" t="s">
        <v>1089</v>
      </c>
      <c r="G25" t="s">
        <v>1094</v>
      </c>
      <c r="H25" t="str">
        <f t="shared" si="0"/>
        <v>Gymnothorax prionodon</v>
      </c>
      <c r="I25" t="s">
        <v>1447</v>
      </c>
      <c r="K25" t="s">
        <v>2055</v>
      </c>
      <c r="L25" t="s">
        <v>1392</v>
      </c>
      <c r="M25">
        <v>4.2</v>
      </c>
      <c r="N25" t="s">
        <v>1440</v>
      </c>
      <c r="O25" t="s">
        <v>1448</v>
      </c>
      <c r="S25" t="s">
        <v>1948</v>
      </c>
      <c r="T25" s="13" t="s">
        <v>2067</v>
      </c>
      <c r="U25" s="13" t="s">
        <v>2069</v>
      </c>
      <c r="V25">
        <v>870</v>
      </c>
      <c r="W25" t="s">
        <v>1407</v>
      </c>
      <c r="X25" s="13">
        <v>150</v>
      </c>
      <c r="Y25" s="13"/>
      <c r="Z25" s="13" t="s">
        <v>2067</v>
      </c>
      <c r="AA25">
        <v>0</v>
      </c>
      <c r="AB25">
        <v>1</v>
      </c>
      <c r="AC25">
        <v>0</v>
      </c>
      <c r="AD25">
        <v>0</v>
      </c>
      <c r="AE25">
        <v>0</v>
      </c>
      <c r="AF25">
        <v>0</v>
      </c>
      <c r="AG25">
        <v>0</v>
      </c>
      <c r="AH25">
        <v>2</v>
      </c>
      <c r="AI25">
        <v>1</v>
      </c>
      <c r="AJ25">
        <v>0</v>
      </c>
      <c r="AK25">
        <v>0</v>
      </c>
    </row>
    <row r="26" spans="1:37" x14ac:dyDescent="0.25">
      <c r="A26" t="s">
        <v>17</v>
      </c>
      <c r="B26" t="s">
        <v>1084</v>
      </c>
      <c r="C26" t="s">
        <v>1099</v>
      </c>
      <c r="D26" t="s">
        <v>1100</v>
      </c>
      <c r="E26" t="s">
        <v>2020</v>
      </c>
      <c r="F26" t="s">
        <v>1101</v>
      </c>
      <c r="G26" t="s">
        <v>1102</v>
      </c>
      <c r="H26" t="str">
        <f t="shared" si="0"/>
        <v>Synodus doaki</v>
      </c>
      <c r="I26" t="s">
        <v>1455</v>
      </c>
      <c r="K26" t="s">
        <v>2055</v>
      </c>
      <c r="L26" t="s">
        <v>1392</v>
      </c>
      <c r="M26">
        <v>4.2</v>
      </c>
      <c r="N26" t="s">
        <v>1453</v>
      </c>
      <c r="O26" t="s">
        <v>1456</v>
      </c>
      <c r="S26" t="s">
        <v>1948</v>
      </c>
      <c r="T26" s="13" t="s">
        <v>2067</v>
      </c>
      <c r="U26" s="13" t="s">
        <v>2071</v>
      </c>
      <c r="V26">
        <v>244</v>
      </c>
      <c r="W26" t="s">
        <v>1407</v>
      </c>
      <c r="X26" s="13">
        <v>28</v>
      </c>
      <c r="Y26" s="13">
        <v>9</v>
      </c>
      <c r="Z26" s="13">
        <v>260</v>
      </c>
      <c r="AA26">
        <v>0</v>
      </c>
      <c r="AB26">
        <v>1</v>
      </c>
      <c r="AC26">
        <v>0</v>
      </c>
      <c r="AD26">
        <v>0</v>
      </c>
      <c r="AE26">
        <v>0</v>
      </c>
      <c r="AF26">
        <v>0</v>
      </c>
      <c r="AG26">
        <v>1</v>
      </c>
      <c r="AH26">
        <v>2</v>
      </c>
      <c r="AI26">
        <v>1</v>
      </c>
      <c r="AJ26">
        <v>0</v>
      </c>
      <c r="AK26">
        <v>0</v>
      </c>
    </row>
    <row r="27" spans="1:37" x14ac:dyDescent="0.25">
      <c r="A27" t="s">
        <v>18</v>
      </c>
      <c r="B27" t="s">
        <v>1084</v>
      </c>
      <c r="C27" t="s">
        <v>1099</v>
      </c>
      <c r="D27" t="s">
        <v>1100</v>
      </c>
      <c r="E27" t="s">
        <v>2020</v>
      </c>
      <c r="F27" t="s">
        <v>1101</v>
      </c>
      <c r="G27" t="s">
        <v>1103</v>
      </c>
      <c r="H27" t="str">
        <f t="shared" si="0"/>
        <v>Synodus similis</v>
      </c>
      <c r="I27" t="s">
        <v>1457</v>
      </c>
      <c r="K27" t="s">
        <v>2055</v>
      </c>
      <c r="L27" t="s">
        <v>1392</v>
      </c>
      <c r="M27">
        <v>4</v>
      </c>
      <c r="N27" t="s">
        <v>1458</v>
      </c>
      <c r="O27" t="s">
        <v>1459</v>
      </c>
      <c r="S27" t="s">
        <v>1948</v>
      </c>
      <c r="T27" s="13" t="e">
        <v>#N/A</v>
      </c>
      <c r="U27" s="13" t="e">
        <v>#N/A</v>
      </c>
      <c r="V27">
        <v>185</v>
      </c>
      <c r="W27" t="s">
        <v>1407</v>
      </c>
      <c r="X27" s="13">
        <v>18</v>
      </c>
      <c r="Y27" s="13">
        <v>25</v>
      </c>
      <c r="Z27" s="13">
        <v>76</v>
      </c>
      <c r="AA27">
        <v>0</v>
      </c>
      <c r="AB27">
        <v>1</v>
      </c>
      <c r="AC27">
        <v>0</v>
      </c>
      <c r="AD27">
        <v>0</v>
      </c>
      <c r="AE27">
        <v>0</v>
      </c>
      <c r="AF27">
        <v>0</v>
      </c>
      <c r="AG27">
        <v>1</v>
      </c>
      <c r="AH27">
        <v>2</v>
      </c>
      <c r="AI27">
        <v>1</v>
      </c>
      <c r="AJ27">
        <v>0</v>
      </c>
      <c r="AK27">
        <v>0</v>
      </c>
    </row>
    <row r="28" spans="1:37" x14ac:dyDescent="0.25">
      <c r="A28" t="s">
        <v>24</v>
      </c>
      <c r="B28" t="s">
        <v>1084</v>
      </c>
      <c r="C28" t="s">
        <v>1112</v>
      </c>
      <c r="D28" t="s">
        <v>1113</v>
      </c>
      <c r="F28" t="s">
        <v>1114</v>
      </c>
      <c r="G28" t="s">
        <v>1115</v>
      </c>
      <c r="H28" t="str">
        <f t="shared" si="0"/>
        <v>Hyporhamphus ihi</v>
      </c>
      <c r="I28" t="s">
        <v>1477</v>
      </c>
      <c r="L28" t="s">
        <v>1478</v>
      </c>
      <c r="M28">
        <v>3.2</v>
      </c>
      <c r="N28" t="s">
        <v>1479</v>
      </c>
      <c r="O28" s="10" t="s">
        <v>1480</v>
      </c>
      <c r="P28" t="s">
        <v>1481</v>
      </c>
      <c r="S28" t="s">
        <v>1949</v>
      </c>
      <c r="T28" s="13" t="s">
        <v>2075</v>
      </c>
      <c r="U28" s="13" t="s">
        <v>2076</v>
      </c>
      <c r="V28">
        <v>400</v>
      </c>
      <c r="W28" t="s">
        <v>1407</v>
      </c>
      <c r="X28" s="13">
        <v>26</v>
      </c>
      <c r="Y28" s="13"/>
      <c r="Z28" s="13" t="s">
        <v>2067</v>
      </c>
      <c r="AA28">
        <v>0</v>
      </c>
      <c r="AB28">
        <v>0</v>
      </c>
      <c r="AC28">
        <v>0</v>
      </c>
      <c r="AD28">
        <v>1</v>
      </c>
      <c r="AE28">
        <v>2</v>
      </c>
      <c r="AF28">
        <v>1</v>
      </c>
      <c r="AG28">
        <v>1</v>
      </c>
      <c r="AH28">
        <v>1</v>
      </c>
      <c r="AI28">
        <v>0</v>
      </c>
      <c r="AJ28">
        <v>0</v>
      </c>
      <c r="AK28">
        <v>0</v>
      </c>
    </row>
    <row r="29" spans="1:37" x14ac:dyDescent="0.25">
      <c r="A29" t="s">
        <v>28</v>
      </c>
      <c r="B29" t="s">
        <v>1084</v>
      </c>
      <c r="C29" t="s">
        <v>1116</v>
      </c>
      <c r="D29" t="s">
        <v>1125</v>
      </c>
      <c r="F29" t="s">
        <v>1126</v>
      </c>
      <c r="G29" t="s">
        <v>1127</v>
      </c>
      <c r="H29" t="str">
        <f t="shared" si="0"/>
        <v>Centroberyx affinis</v>
      </c>
      <c r="I29" t="s">
        <v>1491</v>
      </c>
      <c r="L29" t="s">
        <v>1483</v>
      </c>
      <c r="M29">
        <v>3.8</v>
      </c>
      <c r="N29" t="s">
        <v>1493</v>
      </c>
      <c r="O29" t="s">
        <v>1494</v>
      </c>
      <c r="P29" t="s">
        <v>1495</v>
      </c>
      <c r="S29" t="s">
        <v>1492</v>
      </c>
      <c r="T29" s="13" t="s">
        <v>2058</v>
      </c>
      <c r="U29" s="13" t="s">
        <v>2080</v>
      </c>
      <c r="V29">
        <v>435</v>
      </c>
      <c r="W29" t="s">
        <v>1407</v>
      </c>
      <c r="X29" s="13">
        <v>51</v>
      </c>
      <c r="Y29" s="13">
        <v>10</v>
      </c>
      <c r="Z29" s="13">
        <v>450</v>
      </c>
      <c r="AA29">
        <v>1</v>
      </c>
      <c r="AB29">
        <v>1</v>
      </c>
      <c r="AC29">
        <v>0</v>
      </c>
      <c r="AD29">
        <v>0</v>
      </c>
      <c r="AE29">
        <v>2</v>
      </c>
      <c r="AF29">
        <v>0</v>
      </c>
      <c r="AG29">
        <v>1</v>
      </c>
      <c r="AH29">
        <v>1</v>
      </c>
      <c r="AI29">
        <v>1</v>
      </c>
      <c r="AJ29">
        <v>0</v>
      </c>
      <c r="AK29">
        <v>0</v>
      </c>
    </row>
    <row r="30" spans="1:37" x14ac:dyDescent="0.25">
      <c r="A30" t="s">
        <v>27</v>
      </c>
      <c r="B30" t="s">
        <v>1084</v>
      </c>
      <c r="C30" t="s">
        <v>1116</v>
      </c>
      <c r="D30" t="s">
        <v>1122</v>
      </c>
      <c r="E30" t="s">
        <v>2021</v>
      </c>
      <c r="F30" t="s">
        <v>1123</v>
      </c>
      <c r="G30" t="s">
        <v>1124</v>
      </c>
      <c r="H30" t="str">
        <f t="shared" si="0"/>
        <v>Pristilepis oligolepis</v>
      </c>
      <c r="I30" t="s">
        <v>1489</v>
      </c>
      <c r="J30" s="12"/>
      <c r="K30" s="12"/>
      <c r="L30" s="12" t="s">
        <v>1392</v>
      </c>
      <c r="M30">
        <v>4</v>
      </c>
      <c r="N30" s="12" t="s">
        <v>1461</v>
      </c>
      <c r="O30" s="12" t="s">
        <v>1490</v>
      </c>
      <c r="P30" s="12"/>
      <c r="Q30" s="12"/>
      <c r="R30" s="12"/>
      <c r="S30" t="s">
        <v>1948</v>
      </c>
      <c r="T30" s="13" t="s">
        <v>2058</v>
      </c>
      <c r="U30" s="13" t="s">
        <v>2079</v>
      </c>
      <c r="V30">
        <v>252</v>
      </c>
      <c r="W30" t="s">
        <v>1407</v>
      </c>
      <c r="X30" s="13">
        <v>30</v>
      </c>
      <c r="Y30" s="13">
        <v>14</v>
      </c>
      <c r="Z30" s="13">
        <v>220</v>
      </c>
      <c r="AA30">
        <v>0</v>
      </c>
      <c r="AB30">
        <v>1</v>
      </c>
      <c r="AC30">
        <v>0</v>
      </c>
      <c r="AD30">
        <v>0</v>
      </c>
      <c r="AE30">
        <v>0</v>
      </c>
      <c r="AF30">
        <v>0</v>
      </c>
      <c r="AG30">
        <v>0</v>
      </c>
      <c r="AH30">
        <v>2</v>
      </c>
      <c r="AI30">
        <v>1</v>
      </c>
      <c r="AJ30">
        <v>0</v>
      </c>
      <c r="AK30">
        <v>0</v>
      </c>
    </row>
    <row r="31" spans="1:37" x14ac:dyDescent="0.25">
      <c r="A31" t="s">
        <v>25</v>
      </c>
      <c r="B31" t="s">
        <v>1084</v>
      </c>
      <c r="C31" t="s">
        <v>1116</v>
      </c>
      <c r="D31" t="s">
        <v>1117</v>
      </c>
      <c r="F31" t="s">
        <v>1118</v>
      </c>
      <c r="G31" t="s">
        <v>1119</v>
      </c>
      <c r="H31" t="str">
        <f t="shared" si="0"/>
        <v>Optivus elongatus</v>
      </c>
      <c r="I31" t="s">
        <v>1482</v>
      </c>
      <c r="L31" t="s">
        <v>1483</v>
      </c>
      <c r="M31">
        <v>3.5</v>
      </c>
      <c r="N31" t="s">
        <v>1484</v>
      </c>
      <c r="O31" t="s">
        <v>1485</v>
      </c>
      <c r="S31" t="s">
        <v>1483</v>
      </c>
      <c r="T31" s="13" t="s">
        <v>2058</v>
      </c>
      <c r="U31" s="13" t="s">
        <v>2077</v>
      </c>
      <c r="V31">
        <v>120</v>
      </c>
      <c r="W31" t="s">
        <v>1407</v>
      </c>
      <c r="X31" s="13">
        <v>72</v>
      </c>
      <c r="Y31" s="13">
        <v>0</v>
      </c>
      <c r="Z31" s="13">
        <v>70</v>
      </c>
      <c r="AA31">
        <v>1</v>
      </c>
      <c r="AB31">
        <v>1</v>
      </c>
      <c r="AC31">
        <v>0</v>
      </c>
      <c r="AD31">
        <v>0</v>
      </c>
      <c r="AE31">
        <v>2</v>
      </c>
      <c r="AF31">
        <v>1</v>
      </c>
      <c r="AG31">
        <v>1</v>
      </c>
      <c r="AH31">
        <v>1</v>
      </c>
      <c r="AI31">
        <v>0</v>
      </c>
      <c r="AJ31">
        <v>0</v>
      </c>
      <c r="AK31">
        <v>0</v>
      </c>
    </row>
    <row r="32" spans="1:37" x14ac:dyDescent="0.25">
      <c r="A32" t="s">
        <v>26</v>
      </c>
      <c r="B32" t="s">
        <v>1084</v>
      </c>
      <c r="C32" t="s">
        <v>1116</v>
      </c>
      <c r="D32" t="s">
        <v>1117</v>
      </c>
      <c r="F32" t="s">
        <v>1120</v>
      </c>
      <c r="G32" t="s">
        <v>1121</v>
      </c>
      <c r="H32" t="str">
        <f t="shared" si="0"/>
        <v>Paratrachichthys trailli</v>
      </c>
      <c r="I32" t="s">
        <v>1486</v>
      </c>
      <c r="L32" t="s">
        <v>1483</v>
      </c>
      <c r="M32">
        <v>3.5</v>
      </c>
      <c r="N32" t="s">
        <v>1487</v>
      </c>
      <c r="O32" t="s">
        <v>1488</v>
      </c>
      <c r="S32" t="s">
        <v>1483</v>
      </c>
      <c r="T32" s="13" t="s">
        <v>2058</v>
      </c>
      <c r="U32" s="13" t="s">
        <v>2078</v>
      </c>
      <c r="V32">
        <v>250</v>
      </c>
      <c r="W32" t="s">
        <v>1407</v>
      </c>
      <c r="X32" s="13">
        <v>24.6</v>
      </c>
      <c r="Y32" s="13">
        <v>20</v>
      </c>
      <c r="Z32" s="13">
        <v>500</v>
      </c>
      <c r="AA32">
        <v>1</v>
      </c>
      <c r="AB32">
        <v>1</v>
      </c>
      <c r="AC32">
        <v>0</v>
      </c>
      <c r="AD32">
        <v>0</v>
      </c>
      <c r="AE32">
        <v>2</v>
      </c>
      <c r="AF32">
        <v>1</v>
      </c>
      <c r="AG32">
        <v>1</v>
      </c>
      <c r="AH32">
        <v>1</v>
      </c>
      <c r="AI32">
        <v>0</v>
      </c>
      <c r="AJ32">
        <v>0</v>
      </c>
      <c r="AK32">
        <v>0</v>
      </c>
    </row>
    <row r="33" spans="1:37" x14ac:dyDescent="0.25">
      <c r="A33" s="12" t="s">
        <v>19</v>
      </c>
      <c r="B33" t="s">
        <v>1084</v>
      </c>
      <c r="C33" s="12" t="s">
        <v>1104</v>
      </c>
      <c r="D33" s="12" t="s">
        <v>1105</v>
      </c>
      <c r="F33" s="12" t="s">
        <v>1106</v>
      </c>
      <c r="G33" s="12" t="s">
        <v>1107</v>
      </c>
      <c r="H33" t="str">
        <f t="shared" si="0"/>
        <v>Lotella phycis</v>
      </c>
      <c r="I33" s="12" t="s">
        <v>1460</v>
      </c>
      <c r="L33" t="s">
        <v>1392</v>
      </c>
      <c r="M33" s="12">
        <v>3.5</v>
      </c>
      <c r="N33" t="s">
        <v>1959</v>
      </c>
      <c r="O33" t="s">
        <v>1462</v>
      </c>
      <c r="S33" t="s">
        <v>1948</v>
      </c>
      <c r="T33" s="13" t="s">
        <v>2067</v>
      </c>
      <c r="U33" s="13" t="s">
        <v>2072</v>
      </c>
      <c r="V33">
        <v>195</v>
      </c>
      <c r="W33" s="12" t="s">
        <v>1407</v>
      </c>
      <c r="X33" s="13">
        <v>30</v>
      </c>
      <c r="Y33" s="13"/>
      <c r="Z33" s="13" t="s">
        <v>2067</v>
      </c>
      <c r="AA33">
        <v>1</v>
      </c>
      <c r="AB33">
        <v>0</v>
      </c>
      <c r="AC33">
        <v>0</v>
      </c>
      <c r="AD33">
        <v>0</v>
      </c>
      <c r="AE33">
        <v>0</v>
      </c>
      <c r="AF33">
        <v>0</v>
      </c>
      <c r="AG33">
        <v>0</v>
      </c>
      <c r="AH33">
        <v>2</v>
      </c>
      <c r="AI33">
        <v>1</v>
      </c>
      <c r="AJ33">
        <v>1</v>
      </c>
      <c r="AK33">
        <v>0</v>
      </c>
    </row>
    <row r="34" spans="1:37" x14ac:dyDescent="0.25">
      <c r="A34" t="s">
        <v>20</v>
      </c>
      <c r="B34" t="s">
        <v>1084</v>
      </c>
      <c r="C34" t="s">
        <v>1104</v>
      </c>
      <c r="D34" t="s">
        <v>1105</v>
      </c>
      <c r="F34" t="s">
        <v>1106</v>
      </c>
      <c r="G34" t="s">
        <v>1997</v>
      </c>
      <c r="H34" t="str">
        <f t="shared" si="0"/>
        <v>Lotella rhacina</v>
      </c>
      <c r="I34" t="s">
        <v>1464</v>
      </c>
      <c r="J34" t="s">
        <v>2011</v>
      </c>
      <c r="L34" t="s">
        <v>1392</v>
      </c>
      <c r="M34">
        <v>3.5</v>
      </c>
      <c r="N34" t="s">
        <v>1465</v>
      </c>
      <c r="O34" t="s">
        <v>1466</v>
      </c>
      <c r="S34" t="s">
        <v>1948</v>
      </c>
      <c r="T34" s="13" t="e">
        <v>#N/A</v>
      </c>
      <c r="U34" s="13" t="e">
        <v>#N/A</v>
      </c>
      <c r="V34">
        <v>342</v>
      </c>
      <c r="W34" t="s">
        <v>1407</v>
      </c>
      <c r="X34" s="13">
        <v>50</v>
      </c>
      <c r="Y34" s="13">
        <v>10</v>
      </c>
      <c r="Z34" s="13">
        <v>90</v>
      </c>
      <c r="AA34">
        <v>1</v>
      </c>
      <c r="AB34">
        <v>1</v>
      </c>
      <c r="AC34">
        <v>0</v>
      </c>
      <c r="AD34">
        <v>0</v>
      </c>
      <c r="AE34">
        <v>0</v>
      </c>
      <c r="AF34">
        <v>0</v>
      </c>
      <c r="AG34">
        <v>1</v>
      </c>
      <c r="AH34">
        <v>2</v>
      </c>
      <c r="AI34">
        <v>1</v>
      </c>
      <c r="AJ34">
        <v>0</v>
      </c>
      <c r="AK34">
        <v>0</v>
      </c>
    </row>
    <row r="35" spans="1:37" x14ac:dyDescent="0.25">
      <c r="A35" t="s">
        <v>21</v>
      </c>
      <c r="B35" t="s">
        <v>1084</v>
      </c>
      <c r="C35" t="s">
        <v>1104</v>
      </c>
      <c r="D35" t="s">
        <v>1105</v>
      </c>
      <c r="F35" t="s">
        <v>1108</v>
      </c>
      <c r="G35" t="s">
        <v>1109</v>
      </c>
      <c r="H35" t="str">
        <f t="shared" si="0"/>
        <v>Pseudophycis bachus</v>
      </c>
      <c r="I35" t="s">
        <v>1467</v>
      </c>
      <c r="L35" t="s">
        <v>1392</v>
      </c>
      <c r="M35">
        <v>4.5</v>
      </c>
      <c r="N35" t="s">
        <v>1468</v>
      </c>
      <c r="O35" t="s">
        <v>1469</v>
      </c>
      <c r="P35" t="s">
        <v>1470</v>
      </c>
      <c r="S35" t="s">
        <v>1948</v>
      </c>
      <c r="T35" s="13" t="s">
        <v>2058</v>
      </c>
      <c r="U35" s="13" t="s">
        <v>2067</v>
      </c>
      <c r="V35">
        <v>650</v>
      </c>
      <c r="W35" t="s">
        <v>1407</v>
      </c>
      <c r="X35" s="13">
        <v>90</v>
      </c>
      <c r="Y35" s="13">
        <v>26</v>
      </c>
      <c r="Z35" s="13">
        <v>700</v>
      </c>
      <c r="AA35">
        <v>0</v>
      </c>
      <c r="AB35">
        <v>1</v>
      </c>
      <c r="AC35">
        <v>0</v>
      </c>
      <c r="AD35">
        <v>0</v>
      </c>
      <c r="AE35">
        <v>1</v>
      </c>
      <c r="AF35">
        <v>0</v>
      </c>
      <c r="AG35">
        <v>1</v>
      </c>
      <c r="AH35">
        <v>2</v>
      </c>
      <c r="AI35">
        <v>1</v>
      </c>
      <c r="AJ35">
        <v>1</v>
      </c>
      <c r="AK35">
        <v>0</v>
      </c>
    </row>
    <row r="36" spans="1:37" x14ac:dyDescent="0.25">
      <c r="A36" t="s">
        <v>22</v>
      </c>
      <c r="B36" t="s">
        <v>1084</v>
      </c>
      <c r="C36" t="s">
        <v>1104</v>
      </c>
      <c r="D36" t="s">
        <v>1105</v>
      </c>
      <c r="F36" t="s">
        <v>1108</v>
      </c>
      <c r="G36" t="s">
        <v>1110</v>
      </c>
      <c r="H36" t="str">
        <f t="shared" si="0"/>
        <v>Pseudophycis barbata</v>
      </c>
      <c r="I36" t="s">
        <v>1471</v>
      </c>
      <c r="L36" t="s">
        <v>1392</v>
      </c>
      <c r="M36">
        <v>3.5</v>
      </c>
      <c r="N36" t="s">
        <v>1472</v>
      </c>
      <c r="O36" t="s">
        <v>1473</v>
      </c>
      <c r="S36" t="s">
        <v>1463</v>
      </c>
      <c r="T36" s="13" t="s">
        <v>2058</v>
      </c>
      <c r="U36" s="13" t="s">
        <v>2073</v>
      </c>
      <c r="V36">
        <v>620</v>
      </c>
      <c r="W36" t="s">
        <v>1407</v>
      </c>
      <c r="X36" s="13">
        <v>63</v>
      </c>
      <c r="Y36" s="13">
        <v>0</v>
      </c>
      <c r="Z36" s="13">
        <v>300</v>
      </c>
      <c r="AA36">
        <v>1</v>
      </c>
      <c r="AB36">
        <v>1</v>
      </c>
      <c r="AC36">
        <v>0</v>
      </c>
      <c r="AD36">
        <v>0</v>
      </c>
      <c r="AE36">
        <v>0</v>
      </c>
      <c r="AF36">
        <v>0</v>
      </c>
      <c r="AG36">
        <v>1</v>
      </c>
      <c r="AH36">
        <v>2</v>
      </c>
      <c r="AI36">
        <v>1</v>
      </c>
      <c r="AJ36">
        <v>0</v>
      </c>
      <c r="AK36">
        <v>0</v>
      </c>
    </row>
    <row r="37" spans="1:37" x14ac:dyDescent="0.25">
      <c r="A37" t="s">
        <v>23</v>
      </c>
      <c r="B37" t="s">
        <v>1084</v>
      </c>
      <c r="C37" t="s">
        <v>1104</v>
      </c>
      <c r="D37" t="s">
        <v>1105</v>
      </c>
      <c r="F37" t="s">
        <v>1108</v>
      </c>
      <c r="G37" t="s">
        <v>1111</v>
      </c>
      <c r="H37" t="str">
        <f t="shared" si="0"/>
        <v>Pseudophycis breviuscula</v>
      </c>
      <c r="I37" t="s">
        <v>1474</v>
      </c>
      <c r="L37" t="s">
        <v>1392</v>
      </c>
      <c r="M37">
        <v>3.7</v>
      </c>
      <c r="N37" t="s">
        <v>1475</v>
      </c>
      <c r="O37" t="s">
        <v>1476</v>
      </c>
      <c r="S37" t="s">
        <v>1463</v>
      </c>
      <c r="T37" s="13" t="s">
        <v>2058</v>
      </c>
      <c r="U37" s="13" t="s">
        <v>2074</v>
      </c>
      <c r="V37">
        <v>151</v>
      </c>
      <c r="W37" t="s">
        <v>1407</v>
      </c>
      <c r="X37" s="13">
        <v>25</v>
      </c>
      <c r="Y37" s="13">
        <v>0</v>
      </c>
      <c r="Z37" s="13">
        <v>220</v>
      </c>
      <c r="AA37">
        <v>0</v>
      </c>
      <c r="AB37">
        <v>1</v>
      </c>
      <c r="AC37">
        <v>0</v>
      </c>
      <c r="AD37">
        <v>0</v>
      </c>
      <c r="AE37">
        <v>0</v>
      </c>
      <c r="AF37">
        <v>0</v>
      </c>
      <c r="AG37">
        <v>1</v>
      </c>
      <c r="AH37">
        <v>1</v>
      </c>
      <c r="AI37">
        <v>2</v>
      </c>
      <c r="AJ37">
        <v>0</v>
      </c>
      <c r="AK37">
        <v>0</v>
      </c>
    </row>
    <row r="38" spans="1:37" x14ac:dyDescent="0.25">
      <c r="A38" t="s">
        <v>90</v>
      </c>
      <c r="B38" t="s">
        <v>1084</v>
      </c>
      <c r="C38" t="s">
        <v>1158</v>
      </c>
      <c r="D38" t="s">
        <v>1263</v>
      </c>
      <c r="F38" t="s">
        <v>1264</v>
      </c>
      <c r="G38" t="s">
        <v>1265</v>
      </c>
      <c r="H38" t="str">
        <f t="shared" si="0"/>
        <v>Aplodactylus arctidens</v>
      </c>
      <c r="I38" t="s">
        <v>1705</v>
      </c>
      <c r="L38" t="s">
        <v>1631</v>
      </c>
      <c r="M38">
        <v>2</v>
      </c>
      <c r="N38" t="s">
        <v>1706</v>
      </c>
      <c r="O38" t="s">
        <v>1707</v>
      </c>
      <c r="P38" t="s">
        <v>1642</v>
      </c>
      <c r="S38" t="s">
        <v>1631</v>
      </c>
      <c r="T38" s="13" t="s">
        <v>2110</v>
      </c>
      <c r="U38" s="13" t="s">
        <v>2121</v>
      </c>
      <c r="V38">
        <v>570</v>
      </c>
      <c r="W38" t="s">
        <v>1407</v>
      </c>
      <c r="X38" s="13">
        <v>65</v>
      </c>
      <c r="Y38" s="13">
        <v>0</v>
      </c>
      <c r="Z38" s="13">
        <v>40</v>
      </c>
      <c r="AA38">
        <v>0</v>
      </c>
      <c r="AB38">
        <v>0</v>
      </c>
      <c r="AC38">
        <v>0</v>
      </c>
      <c r="AD38">
        <v>2</v>
      </c>
      <c r="AE38">
        <v>0</v>
      </c>
      <c r="AF38">
        <v>0</v>
      </c>
      <c r="AG38">
        <v>0</v>
      </c>
      <c r="AH38">
        <v>0</v>
      </c>
      <c r="AI38">
        <v>0</v>
      </c>
      <c r="AJ38">
        <v>0</v>
      </c>
      <c r="AK38">
        <v>0</v>
      </c>
    </row>
    <row r="39" spans="1:37" x14ac:dyDescent="0.25">
      <c r="A39" t="s">
        <v>91</v>
      </c>
      <c r="B39" t="s">
        <v>1084</v>
      </c>
      <c r="C39" t="s">
        <v>1158</v>
      </c>
      <c r="D39" t="s">
        <v>1263</v>
      </c>
      <c r="F39" t="s">
        <v>1264</v>
      </c>
      <c r="G39" t="s">
        <v>1266</v>
      </c>
      <c r="H39" t="str">
        <f t="shared" si="0"/>
        <v>Aplodactylus etheridgii</v>
      </c>
      <c r="I39" t="s">
        <v>1708</v>
      </c>
      <c r="L39" t="s">
        <v>1631</v>
      </c>
      <c r="M39">
        <v>2</v>
      </c>
      <c r="N39" t="s">
        <v>1709</v>
      </c>
      <c r="O39" t="s">
        <v>1710</v>
      </c>
      <c r="P39" t="s">
        <v>1642</v>
      </c>
      <c r="S39" t="s">
        <v>1631</v>
      </c>
      <c r="T39" s="13" t="s">
        <v>2112</v>
      </c>
      <c r="U39" s="13" t="s">
        <v>2069</v>
      </c>
      <c r="V39">
        <v>464</v>
      </c>
      <c r="W39" t="s">
        <v>1407</v>
      </c>
      <c r="X39" s="13">
        <v>45</v>
      </c>
      <c r="Y39" s="13">
        <v>6</v>
      </c>
      <c r="Z39" s="13">
        <v>20</v>
      </c>
      <c r="AA39">
        <v>0</v>
      </c>
      <c r="AB39">
        <v>0</v>
      </c>
      <c r="AC39">
        <v>0</v>
      </c>
      <c r="AD39">
        <v>2</v>
      </c>
      <c r="AE39">
        <v>0</v>
      </c>
      <c r="AF39">
        <v>0</v>
      </c>
      <c r="AG39">
        <v>0</v>
      </c>
      <c r="AH39">
        <v>0</v>
      </c>
      <c r="AI39">
        <v>0</v>
      </c>
      <c r="AJ39">
        <v>0</v>
      </c>
      <c r="AK39">
        <v>0</v>
      </c>
    </row>
    <row r="40" spans="1:37" x14ac:dyDescent="0.25">
      <c r="A40" t="s">
        <v>50</v>
      </c>
      <c r="B40" t="s">
        <v>1084</v>
      </c>
      <c r="C40" t="s">
        <v>1158</v>
      </c>
      <c r="D40" t="s">
        <v>1179</v>
      </c>
      <c r="E40" t="s">
        <v>2029</v>
      </c>
      <c r="F40" t="s">
        <v>2002</v>
      </c>
      <c r="G40" t="s">
        <v>1180</v>
      </c>
      <c r="H40" t="str">
        <f t="shared" si="0"/>
        <v>Ostorhinchus doederleini</v>
      </c>
      <c r="I40" t="s">
        <v>1561</v>
      </c>
      <c r="J40" s="12" t="s">
        <v>2013</v>
      </c>
      <c r="K40" s="12"/>
      <c r="L40" s="12" t="s">
        <v>1392</v>
      </c>
      <c r="M40">
        <v>3.6</v>
      </c>
      <c r="N40" s="12" t="s">
        <v>1525</v>
      </c>
      <c r="O40" s="12" t="s">
        <v>1525</v>
      </c>
      <c r="P40" s="12"/>
      <c r="Q40" s="12"/>
      <c r="R40" s="12"/>
      <c r="S40" t="s">
        <v>1463</v>
      </c>
      <c r="T40" s="13" t="s">
        <v>2058</v>
      </c>
      <c r="U40" s="13" t="s">
        <v>2096</v>
      </c>
      <c r="V40">
        <v>140</v>
      </c>
      <c r="W40" t="s">
        <v>1958</v>
      </c>
      <c r="X40" s="13">
        <v>14</v>
      </c>
      <c r="Y40" s="13">
        <v>0</v>
      </c>
      <c r="Z40" s="13">
        <v>10</v>
      </c>
      <c r="AA40">
        <v>0</v>
      </c>
      <c r="AB40">
        <v>1</v>
      </c>
      <c r="AC40">
        <v>0</v>
      </c>
      <c r="AD40">
        <v>0</v>
      </c>
      <c r="AE40">
        <v>0</v>
      </c>
      <c r="AF40">
        <v>0</v>
      </c>
      <c r="AG40">
        <v>0</v>
      </c>
      <c r="AH40">
        <v>2</v>
      </c>
      <c r="AI40">
        <v>0</v>
      </c>
      <c r="AJ40">
        <v>0</v>
      </c>
      <c r="AK40">
        <v>0</v>
      </c>
    </row>
    <row r="41" spans="1:37" x14ac:dyDescent="0.25">
      <c r="A41" t="s">
        <v>57</v>
      </c>
      <c r="B41" t="s">
        <v>1084</v>
      </c>
      <c r="C41" t="s">
        <v>1158</v>
      </c>
      <c r="D41" t="s">
        <v>1192</v>
      </c>
      <c r="F41" t="s">
        <v>1193</v>
      </c>
      <c r="G41" t="s">
        <v>1194</v>
      </c>
      <c r="H41" t="str">
        <f t="shared" ref="H41:H74" si="2">CONCATENATE(F41," ",G41)</f>
        <v>Arripis trutta</v>
      </c>
      <c r="I41" t="s">
        <v>1582</v>
      </c>
      <c r="L41" t="s">
        <v>1392</v>
      </c>
      <c r="M41">
        <v>4.0999999999999996</v>
      </c>
      <c r="N41" t="s">
        <v>1583</v>
      </c>
      <c r="O41" t="s">
        <v>1584</v>
      </c>
      <c r="P41" t="s">
        <v>1585</v>
      </c>
      <c r="S41" t="s">
        <v>1492</v>
      </c>
      <c r="T41" s="13" t="s">
        <v>2058</v>
      </c>
      <c r="U41" s="13" t="s">
        <v>2102</v>
      </c>
      <c r="V41">
        <v>890</v>
      </c>
      <c r="W41" t="s">
        <v>1586</v>
      </c>
      <c r="X41" s="13">
        <v>89</v>
      </c>
      <c r="Y41" s="13">
        <v>30</v>
      </c>
      <c r="Z41" s="13">
        <v>39</v>
      </c>
      <c r="AA41">
        <v>0</v>
      </c>
      <c r="AB41">
        <v>1</v>
      </c>
      <c r="AC41">
        <v>0</v>
      </c>
      <c r="AD41">
        <v>0</v>
      </c>
      <c r="AE41">
        <v>2</v>
      </c>
      <c r="AF41">
        <v>1</v>
      </c>
      <c r="AG41">
        <v>1</v>
      </c>
      <c r="AH41">
        <v>1</v>
      </c>
      <c r="AI41">
        <v>1</v>
      </c>
      <c r="AJ41">
        <v>0</v>
      </c>
      <c r="AK41">
        <v>0</v>
      </c>
    </row>
    <row r="42" spans="1:37" x14ac:dyDescent="0.25">
      <c r="A42" t="s">
        <v>58</v>
      </c>
      <c r="B42" t="s">
        <v>1084</v>
      </c>
      <c r="C42" t="s">
        <v>1158</v>
      </c>
      <c r="D42" t="s">
        <v>1192</v>
      </c>
      <c r="F42" t="s">
        <v>1193</v>
      </c>
      <c r="G42" t="s">
        <v>1195</v>
      </c>
      <c r="H42" t="str">
        <f t="shared" si="2"/>
        <v>Arripis xylabion</v>
      </c>
      <c r="I42" t="s">
        <v>1587</v>
      </c>
      <c r="L42" t="s">
        <v>1392</v>
      </c>
      <c r="M42">
        <v>4.4000000000000004</v>
      </c>
      <c r="N42" t="s">
        <v>1588</v>
      </c>
      <c r="O42" t="s">
        <v>1589</v>
      </c>
      <c r="P42" t="s">
        <v>1590</v>
      </c>
      <c r="S42" t="s">
        <v>1492</v>
      </c>
      <c r="T42" s="13" t="e">
        <v>#N/A</v>
      </c>
      <c r="U42" s="13" t="e">
        <v>#N/A</v>
      </c>
      <c r="V42">
        <v>900</v>
      </c>
      <c r="W42" t="s">
        <v>1591</v>
      </c>
      <c r="X42" s="13">
        <v>85</v>
      </c>
      <c r="Y42" s="13"/>
      <c r="Z42" s="13" t="s">
        <v>2067</v>
      </c>
      <c r="AA42">
        <v>0</v>
      </c>
      <c r="AB42">
        <v>1</v>
      </c>
      <c r="AC42">
        <v>0</v>
      </c>
      <c r="AD42">
        <v>0</v>
      </c>
      <c r="AE42">
        <v>2</v>
      </c>
      <c r="AF42">
        <v>1</v>
      </c>
      <c r="AG42">
        <v>1</v>
      </c>
      <c r="AH42">
        <v>1</v>
      </c>
      <c r="AI42">
        <v>1</v>
      </c>
      <c r="AJ42">
        <v>0</v>
      </c>
      <c r="AK42">
        <v>0</v>
      </c>
    </row>
    <row r="43" spans="1:37" x14ac:dyDescent="0.25">
      <c r="A43" s="3" t="s">
        <v>145</v>
      </c>
      <c r="B43" t="s">
        <v>1084</v>
      </c>
      <c r="C43" t="s">
        <v>1158</v>
      </c>
      <c r="D43" s="12" t="s">
        <v>1350</v>
      </c>
      <c r="E43" t="s">
        <v>2037</v>
      </c>
      <c r="F43" s="12" t="s">
        <v>1351</v>
      </c>
      <c r="G43" s="12" t="s">
        <v>1352</v>
      </c>
      <c r="H43" t="str">
        <f t="shared" si="2"/>
        <v>Cirripectes alboapicalis</v>
      </c>
      <c r="I43" s="12" t="s">
        <v>1906</v>
      </c>
      <c r="L43" t="s">
        <v>1478</v>
      </c>
      <c r="M43" s="12">
        <v>2</v>
      </c>
      <c r="N43" t="s">
        <v>1970</v>
      </c>
      <c r="O43" t="s">
        <v>1907</v>
      </c>
      <c r="S43" t="s">
        <v>1954</v>
      </c>
      <c r="T43" s="13" t="s">
        <v>2110</v>
      </c>
      <c r="U43" s="13" t="s">
        <v>2142</v>
      </c>
      <c r="V43">
        <v>155</v>
      </c>
      <c r="W43" s="12" t="s">
        <v>1407</v>
      </c>
      <c r="X43" s="13">
        <v>15.5</v>
      </c>
      <c r="Y43" s="13">
        <v>0</v>
      </c>
      <c r="Z43" s="13">
        <v>10</v>
      </c>
      <c r="AA43">
        <v>0</v>
      </c>
      <c r="AB43">
        <v>0</v>
      </c>
      <c r="AC43">
        <v>0</v>
      </c>
      <c r="AD43">
        <v>2</v>
      </c>
      <c r="AE43">
        <v>0</v>
      </c>
      <c r="AF43">
        <v>0</v>
      </c>
      <c r="AG43">
        <v>0</v>
      </c>
      <c r="AH43">
        <v>0</v>
      </c>
      <c r="AI43">
        <v>0</v>
      </c>
      <c r="AJ43">
        <v>0</v>
      </c>
      <c r="AK43">
        <v>1</v>
      </c>
    </row>
    <row r="44" spans="1:37" x14ac:dyDescent="0.25">
      <c r="A44" t="s">
        <v>146</v>
      </c>
      <c r="B44" t="s">
        <v>1084</v>
      </c>
      <c r="C44" t="s">
        <v>1158</v>
      </c>
      <c r="D44" t="s">
        <v>1350</v>
      </c>
      <c r="E44" t="s">
        <v>2037</v>
      </c>
      <c r="F44" t="s">
        <v>1353</v>
      </c>
      <c r="G44" t="s">
        <v>1354</v>
      </c>
      <c r="H44" t="str">
        <f t="shared" si="2"/>
        <v>Parablennius laticlavius</v>
      </c>
      <c r="I44" t="s">
        <v>1908</v>
      </c>
      <c r="L44" t="s">
        <v>1478</v>
      </c>
      <c r="M44">
        <v>3.4</v>
      </c>
      <c r="N44" t="s">
        <v>1909</v>
      </c>
      <c r="O44" t="s">
        <v>1910</v>
      </c>
      <c r="P44" t="s">
        <v>1911</v>
      </c>
      <c r="S44" t="s">
        <v>1950</v>
      </c>
      <c r="T44" s="13" t="s">
        <v>2058</v>
      </c>
      <c r="U44" s="13" t="s">
        <v>2067</v>
      </c>
      <c r="V44">
        <v>69</v>
      </c>
      <c r="W44" t="s">
        <v>1407</v>
      </c>
      <c r="X44" s="13">
        <v>8</v>
      </c>
      <c r="Y44" s="13">
        <v>1</v>
      </c>
      <c r="Z44" s="13">
        <v>3</v>
      </c>
      <c r="AA44">
        <v>0</v>
      </c>
      <c r="AB44">
        <v>0</v>
      </c>
      <c r="AC44">
        <v>1</v>
      </c>
      <c r="AD44">
        <v>1</v>
      </c>
      <c r="AE44">
        <v>0</v>
      </c>
      <c r="AF44">
        <v>1</v>
      </c>
      <c r="AG44">
        <v>2</v>
      </c>
      <c r="AH44">
        <v>1</v>
      </c>
      <c r="AI44">
        <v>0</v>
      </c>
      <c r="AJ44">
        <v>0</v>
      </c>
      <c r="AK44">
        <v>0</v>
      </c>
    </row>
    <row r="45" spans="1:37" x14ac:dyDescent="0.25">
      <c r="A45" t="s">
        <v>147</v>
      </c>
      <c r="B45" t="s">
        <v>1084</v>
      </c>
      <c r="C45" t="s">
        <v>1158</v>
      </c>
      <c r="D45" t="s">
        <v>1350</v>
      </c>
      <c r="E45" t="s">
        <v>2038</v>
      </c>
      <c r="F45" t="s">
        <v>1355</v>
      </c>
      <c r="G45" t="s">
        <v>1356</v>
      </c>
      <c r="H45" t="str">
        <f t="shared" si="2"/>
        <v>Plagiotremus tapeinosoma</v>
      </c>
      <c r="I45" t="s">
        <v>1912</v>
      </c>
      <c r="L45" t="s">
        <v>1392</v>
      </c>
      <c r="M45">
        <v>3.8</v>
      </c>
      <c r="N45" t="s">
        <v>1913</v>
      </c>
      <c r="O45" t="s">
        <v>1914</v>
      </c>
      <c r="S45" t="s">
        <v>1955</v>
      </c>
      <c r="T45" s="13" t="s">
        <v>2058</v>
      </c>
      <c r="U45" s="13" t="s">
        <v>2143</v>
      </c>
      <c r="V45">
        <v>110</v>
      </c>
      <c r="W45" t="s">
        <v>1533</v>
      </c>
      <c r="X45" s="13">
        <v>14</v>
      </c>
      <c r="Y45" s="13">
        <v>1</v>
      </c>
      <c r="Z45" s="13">
        <v>45</v>
      </c>
      <c r="AA45">
        <v>0</v>
      </c>
      <c r="AB45">
        <v>0</v>
      </c>
      <c r="AC45">
        <v>0</v>
      </c>
      <c r="AD45">
        <v>0</v>
      </c>
      <c r="AE45">
        <v>0</v>
      </c>
      <c r="AF45">
        <v>0</v>
      </c>
      <c r="AG45">
        <v>0</v>
      </c>
      <c r="AH45">
        <v>0</v>
      </c>
      <c r="AI45">
        <v>2</v>
      </c>
      <c r="AJ45">
        <v>2</v>
      </c>
      <c r="AK45">
        <v>0</v>
      </c>
    </row>
    <row r="46" spans="1:37" x14ac:dyDescent="0.25">
      <c r="A46" t="s">
        <v>122</v>
      </c>
      <c r="B46" t="s">
        <v>1084</v>
      </c>
      <c r="C46" t="s">
        <v>1158</v>
      </c>
      <c r="D46" t="s">
        <v>1313</v>
      </c>
      <c r="F46" t="s">
        <v>1314</v>
      </c>
      <c r="G46" t="s">
        <v>1315</v>
      </c>
      <c r="H46" t="str">
        <f t="shared" si="2"/>
        <v>Bovichtus variegatus</v>
      </c>
      <c r="I46" t="s">
        <v>1825</v>
      </c>
      <c r="L46" t="s">
        <v>1392</v>
      </c>
      <c r="M46">
        <v>3.6</v>
      </c>
      <c r="N46" t="s">
        <v>1826</v>
      </c>
      <c r="O46" t="s">
        <v>1827</v>
      </c>
      <c r="P46" t="s">
        <v>1828</v>
      </c>
      <c r="S46" t="s">
        <v>1463</v>
      </c>
      <c r="T46" s="13" t="e">
        <v>#N/A</v>
      </c>
      <c r="U46" s="13" t="e">
        <v>#N/A</v>
      </c>
      <c r="V46">
        <v>267</v>
      </c>
      <c r="W46" t="s">
        <v>1407</v>
      </c>
      <c r="X46" s="13" t="s">
        <v>2067</v>
      </c>
      <c r="Y46" s="13"/>
      <c r="Z46" s="13" t="s">
        <v>2067</v>
      </c>
      <c r="AA46">
        <v>0</v>
      </c>
      <c r="AB46">
        <v>1</v>
      </c>
      <c r="AC46">
        <v>0</v>
      </c>
      <c r="AD46">
        <v>0</v>
      </c>
      <c r="AE46">
        <v>0</v>
      </c>
      <c r="AF46">
        <v>0</v>
      </c>
      <c r="AG46">
        <v>1</v>
      </c>
      <c r="AH46">
        <v>2</v>
      </c>
      <c r="AI46">
        <v>0</v>
      </c>
      <c r="AJ46">
        <v>0</v>
      </c>
      <c r="AK46">
        <v>0</v>
      </c>
    </row>
    <row r="47" spans="1:37" x14ac:dyDescent="0.25">
      <c r="A47" t="s">
        <v>157</v>
      </c>
      <c r="B47" t="s">
        <v>1084</v>
      </c>
      <c r="C47" t="s">
        <v>1158</v>
      </c>
      <c r="D47" t="s">
        <v>1164</v>
      </c>
      <c r="F47" t="s">
        <v>1165</v>
      </c>
      <c r="G47" t="s">
        <v>1380</v>
      </c>
      <c r="H47" t="str">
        <f t="shared" si="2"/>
        <v>Callanthias allporti</v>
      </c>
      <c r="I47" t="s">
        <v>1944</v>
      </c>
      <c r="L47" t="s">
        <v>1483</v>
      </c>
      <c r="M47">
        <v>3.4</v>
      </c>
      <c r="N47" t="s">
        <v>1945</v>
      </c>
      <c r="O47" t="s">
        <v>1946</v>
      </c>
      <c r="S47" t="s">
        <v>1483</v>
      </c>
      <c r="T47" s="13" t="e">
        <v>#N/A</v>
      </c>
      <c r="U47" s="13" t="e">
        <v>#N/A</v>
      </c>
      <c r="V47">
        <v>260</v>
      </c>
      <c r="W47" t="s">
        <v>1407</v>
      </c>
      <c r="X47" s="13">
        <v>30</v>
      </c>
      <c r="Y47" s="13">
        <v>20</v>
      </c>
      <c r="Z47" s="13">
        <v>100</v>
      </c>
      <c r="AA47">
        <v>0</v>
      </c>
      <c r="AB47">
        <v>1</v>
      </c>
      <c r="AC47">
        <v>0</v>
      </c>
      <c r="AD47">
        <v>0</v>
      </c>
      <c r="AE47">
        <v>2</v>
      </c>
      <c r="AF47">
        <v>1</v>
      </c>
      <c r="AG47">
        <v>1</v>
      </c>
      <c r="AH47">
        <v>0</v>
      </c>
      <c r="AI47">
        <v>0</v>
      </c>
      <c r="AJ47">
        <v>0</v>
      </c>
      <c r="AK47">
        <v>0</v>
      </c>
    </row>
    <row r="48" spans="1:37" x14ac:dyDescent="0.25">
      <c r="A48" t="s">
        <v>42</v>
      </c>
      <c r="B48" t="s">
        <v>1084</v>
      </c>
      <c r="C48" t="s">
        <v>1158</v>
      </c>
      <c r="D48" t="s">
        <v>1164</v>
      </c>
      <c r="F48" t="s">
        <v>1165</v>
      </c>
      <c r="G48" t="s">
        <v>1166</v>
      </c>
      <c r="H48" t="str">
        <f t="shared" si="2"/>
        <v>Callanthias australis</v>
      </c>
      <c r="I48" t="s">
        <v>1539</v>
      </c>
      <c r="J48" s="12"/>
      <c r="K48" s="12"/>
      <c r="L48" s="12" t="s">
        <v>1483</v>
      </c>
      <c r="M48">
        <v>3.1</v>
      </c>
      <c r="N48" s="12" t="s">
        <v>1525</v>
      </c>
      <c r="O48" s="12" t="s">
        <v>1540</v>
      </c>
      <c r="P48" s="12"/>
      <c r="Q48" s="12"/>
      <c r="R48" s="12"/>
      <c r="S48" t="s">
        <v>1483</v>
      </c>
      <c r="T48" s="13" t="s">
        <v>2090</v>
      </c>
      <c r="U48" s="13" t="s">
        <v>2091</v>
      </c>
      <c r="V48">
        <v>280</v>
      </c>
      <c r="W48" t="s">
        <v>1533</v>
      </c>
      <c r="X48" s="13">
        <v>49</v>
      </c>
      <c r="Y48" s="13">
        <v>15</v>
      </c>
      <c r="Z48" s="13">
        <v>365</v>
      </c>
      <c r="AA48">
        <v>0</v>
      </c>
      <c r="AB48">
        <v>1</v>
      </c>
      <c r="AC48">
        <v>0</v>
      </c>
      <c r="AD48">
        <v>0</v>
      </c>
      <c r="AE48">
        <v>2</v>
      </c>
      <c r="AF48">
        <v>1</v>
      </c>
      <c r="AG48">
        <v>1</v>
      </c>
      <c r="AH48">
        <v>1</v>
      </c>
      <c r="AI48">
        <v>0</v>
      </c>
      <c r="AJ48">
        <v>0</v>
      </c>
      <c r="AK48">
        <v>0</v>
      </c>
    </row>
    <row r="49" spans="1:37" x14ac:dyDescent="0.25">
      <c r="A49" t="s">
        <v>51</v>
      </c>
      <c r="B49" t="s">
        <v>1084</v>
      </c>
      <c r="C49" t="s">
        <v>1158</v>
      </c>
      <c r="D49" t="s">
        <v>1181</v>
      </c>
      <c r="E49" t="s">
        <v>2030</v>
      </c>
      <c r="F49" t="s">
        <v>1182</v>
      </c>
      <c r="G49" t="s">
        <v>1183</v>
      </c>
      <c r="H49" t="str">
        <f t="shared" si="2"/>
        <v>Decapterus koheru</v>
      </c>
      <c r="I49" t="s">
        <v>1562</v>
      </c>
      <c r="L49" t="s">
        <v>1483</v>
      </c>
      <c r="M49">
        <v>3.4</v>
      </c>
      <c r="N49" t="s">
        <v>1563</v>
      </c>
      <c r="O49" t="s">
        <v>1564</v>
      </c>
      <c r="S49" t="s">
        <v>1483</v>
      </c>
      <c r="T49" s="13" t="s">
        <v>2058</v>
      </c>
      <c r="U49" s="13" t="s">
        <v>2067</v>
      </c>
      <c r="V49">
        <v>370</v>
      </c>
      <c r="W49" t="s">
        <v>1407</v>
      </c>
      <c r="X49" s="13">
        <v>40</v>
      </c>
      <c r="Y49" s="13">
        <v>0</v>
      </c>
      <c r="Z49" s="13">
        <v>55</v>
      </c>
      <c r="AA49">
        <v>0</v>
      </c>
      <c r="AB49">
        <v>1</v>
      </c>
      <c r="AC49">
        <v>0</v>
      </c>
      <c r="AD49">
        <v>0</v>
      </c>
      <c r="AE49">
        <v>2</v>
      </c>
      <c r="AF49">
        <v>1</v>
      </c>
      <c r="AG49">
        <v>1</v>
      </c>
      <c r="AH49">
        <v>1</v>
      </c>
      <c r="AI49">
        <v>0</v>
      </c>
      <c r="AJ49">
        <v>0</v>
      </c>
      <c r="AK49">
        <v>0</v>
      </c>
    </row>
    <row r="50" spans="1:37" x14ac:dyDescent="0.25">
      <c r="A50" t="s">
        <v>52</v>
      </c>
      <c r="B50" t="s">
        <v>1084</v>
      </c>
      <c r="C50" t="s">
        <v>1158</v>
      </c>
      <c r="D50" t="s">
        <v>1181</v>
      </c>
      <c r="E50" t="s">
        <v>2030</v>
      </c>
      <c r="F50" t="s">
        <v>1182</v>
      </c>
      <c r="G50" t="s">
        <v>1184</v>
      </c>
      <c r="H50" t="str">
        <f t="shared" si="2"/>
        <v>Decapterus muroadsi</v>
      </c>
      <c r="I50" t="s">
        <v>1565</v>
      </c>
      <c r="L50" t="s">
        <v>1483</v>
      </c>
      <c r="M50">
        <v>3.4</v>
      </c>
      <c r="N50" t="s">
        <v>1566</v>
      </c>
      <c r="O50" t="s">
        <v>1567</v>
      </c>
      <c r="S50" t="s">
        <v>1483</v>
      </c>
      <c r="T50" s="13" t="s">
        <v>2075</v>
      </c>
      <c r="U50" s="13" t="s">
        <v>2097</v>
      </c>
      <c r="V50">
        <v>450</v>
      </c>
      <c r="W50" t="s">
        <v>1407</v>
      </c>
      <c r="X50" s="13">
        <v>50</v>
      </c>
      <c r="Y50" s="13">
        <v>1</v>
      </c>
      <c r="Z50" s="13">
        <v>320</v>
      </c>
      <c r="AA50">
        <v>0</v>
      </c>
      <c r="AB50">
        <v>1</v>
      </c>
      <c r="AC50">
        <v>0</v>
      </c>
      <c r="AD50">
        <v>0</v>
      </c>
      <c r="AE50">
        <v>2</v>
      </c>
      <c r="AF50">
        <v>1</v>
      </c>
      <c r="AG50">
        <v>1</v>
      </c>
      <c r="AH50">
        <v>0</v>
      </c>
      <c r="AI50">
        <v>0</v>
      </c>
      <c r="AJ50">
        <v>0</v>
      </c>
      <c r="AK50">
        <v>0</v>
      </c>
    </row>
    <row r="51" spans="1:37" x14ac:dyDescent="0.25">
      <c r="A51" t="s">
        <v>2204</v>
      </c>
      <c r="B51" t="s">
        <v>1084</v>
      </c>
      <c r="C51" t="s">
        <v>1158</v>
      </c>
      <c r="D51" t="s">
        <v>1181</v>
      </c>
      <c r="E51" t="s">
        <v>2030</v>
      </c>
      <c r="F51" t="s">
        <v>1185</v>
      </c>
      <c r="G51" t="s">
        <v>2205</v>
      </c>
      <c r="H51" t="str">
        <f t="shared" si="2"/>
        <v>Pseudocaranx georgianus</v>
      </c>
      <c r="I51" t="s">
        <v>1568</v>
      </c>
      <c r="L51" t="s">
        <v>1483</v>
      </c>
      <c r="M51">
        <v>3.9</v>
      </c>
      <c r="N51" t="s">
        <v>1569</v>
      </c>
      <c r="O51" t="s">
        <v>1570</v>
      </c>
      <c r="S51" t="s">
        <v>1571</v>
      </c>
      <c r="T51" s="13" t="s">
        <v>2058</v>
      </c>
      <c r="U51" s="13" t="s">
        <v>2098</v>
      </c>
      <c r="V51">
        <v>827</v>
      </c>
      <c r="W51" t="s">
        <v>1407</v>
      </c>
      <c r="X51" s="13">
        <v>122</v>
      </c>
      <c r="Y51" s="13">
        <v>10</v>
      </c>
      <c r="Z51" s="13">
        <v>238</v>
      </c>
      <c r="AA51">
        <v>0</v>
      </c>
      <c r="AB51">
        <v>1</v>
      </c>
      <c r="AC51">
        <v>1</v>
      </c>
      <c r="AD51">
        <v>0</v>
      </c>
      <c r="AE51">
        <v>2</v>
      </c>
      <c r="AF51">
        <v>1</v>
      </c>
      <c r="AG51">
        <v>1</v>
      </c>
      <c r="AH51">
        <v>1</v>
      </c>
      <c r="AI51">
        <v>1</v>
      </c>
      <c r="AJ51">
        <v>0</v>
      </c>
      <c r="AK51">
        <v>0</v>
      </c>
    </row>
    <row r="52" spans="1:37" x14ac:dyDescent="0.25">
      <c r="A52" t="s">
        <v>54</v>
      </c>
      <c r="B52" t="s">
        <v>1084</v>
      </c>
      <c r="C52" t="s">
        <v>1158</v>
      </c>
      <c r="D52" t="s">
        <v>1181</v>
      </c>
      <c r="E52" t="s">
        <v>2031</v>
      </c>
      <c r="F52" t="s">
        <v>1187</v>
      </c>
      <c r="G52" t="s">
        <v>1188</v>
      </c>
      <c r="H52" t="str">
        <f t="shared" si="2"/>
        <v>Seriola lalandi</v>
      </c>
      <c r="I52" t="s">
        <v>1572</v>
      </c>
      <c r="L52" t="s">
        <v>1392</v>
      </c>
      <c r="M52">
        <v>4.2</v>
      </c>
      <c r="N52" t="s">
        <v>1573</v>
      </c>
      <c r="O52" t="s">
        <v>1574</v>
      </c>
      <c r="S52" t="s">
        <v>1499</v>
      </c>
      <c r="T52" s="13" t="s">
        <v>2058</v>
      </c>
      <c r="U52" s="13" t="s">
        <v>2099</v>
      </c>
      <c r="V52">
        <v>1930</v>
      </c>
      <c r="W52" t="s">
        <v>1575</v>
      </c>
      <c r="X52" s="13">
        <v>250</v>
      </c>
      <c r="Y52" s="13">
        <v>3</v>
      </c>
      <c r="Z52" s="13">
        <v>825</v>
      </c>
      <c r="AA52">
        <v>0</v>
      </c>
      <c r="AB52">
        <v>1</v>
      </c>
      <c r="AC52">
        <v>0</v>
      </c>
      <c r="AD52">
        <v>0</v>
      </c>
      <c r="AE52">
        <v>0</v>
      </c>
      <c r="AF52">
        <v>0</v>
      </c>
      <c r="AG52">
        <v>0</v>
      </c>
      <c r="AH52">
        <v>0</v>
      </c>
      <c r="AI52">
        <v>2</v>
      </c>
      <c r="AJ52">
        <v>1</v>
      </c>
      <c r="AK52">
        <v>0</v>
      </c>
    </row>
    <row r="53" spans="1:37" x14ac:dyDescent="0.25">
      <c r="A53" t="s">
        <v>55</v>
      </c>
      <c r="B53" t="s">
        <v>1084</v>
      </c>
      <c r="C53" t="s">
        <v>1158</v>
      </c>
      <c r="D53" t="s">
        <v>1181</v>
      </c>
      <c r="E53" t="s">
        <v>2031</v>
      </c>
      <c r="F53" t="s">
        <v>1187</v>
      </c>
      <c r="G53" t="s">
        <v>1189</v>
      </c>
      <c r="H53" t="str">
        <f t="shared" si="2"/>
        <v>Seriola rivoliana</v>
      </c>
      <c r="I53" t="s">
        <v>1576</v>
      </c>
      <c r="J53" s="12"/>
      <c r="K53" s="12"/>
      <c r="L53" s="12" t="s">
        <v>1392</v>
      </c>
      <c r="M53">
        <v>4.5</v>
      </c>
      <c r="N53" s="12" t="s">
        <v>1525</v>
      </c>
      <c r="O53" s="12" t="s">
        <v>1577</v>
      </c>
      <c r="P53" s="12"/>
      <c r="Q53" s="12"/>
      <c r="R53" s="12"/>
      <c r="S53" t="s">
        <v>1952</v>
      </c>
      <c r="T53" s="13" t="s">
        <v>2058</v>
      </c>
      <c r="U53" s="13" t="s">
        <v>2100</v>
      </c>
      <c r="V53">
        <v>1570</v>
      </c>
      <c r="W53" t="s">
        <v>1578</v>
      </c>
      <c r="X53" s="13">
        <v>160</v>
      </c>
      <c r="Y53" s="13">
        <v>5</v>
      </c>
      <c r="Z53" s="13">
        <v>245</v>
      </c>
      <c r="AA53">
        <v>0</v>
      </c>
      <c r="AB53">
        <v>1</v>
      </c>
      <c r="AC53">
        <v>0</v>
      </c>
      <c r="AD53">
        <v>0</v>
      </c>
      <c r="AE53">
        <v>0</v>
      </c>
      <c r="AF53">
        <v>0</v>
      </c>
      <c r="AG53">
        <v>0</v>
      </c>
      <c r="AH53">
        <v>2</v>
      </c>
      <c r="AI53">
        <v>1</v>
      </c>
      <c r="AJ53">
        <v>1</v>
      </c>
      <c r="AK53">
        <v>0</v>
      </c>
    </row>
    <row r="54" spans="1:37" x14ac:dyDescent="0.25">
      <c r="A54" t="s">
        <v>56</v>
      </c>
      <c r="B54" t="s">
        <v>1084</v>
      </c>
      <c r="C54" t="s">
        <v>1158</v>
      </c>
      <c r="D54" t="s">
        <v>1181</v>
      </c>
      <c r="E54" t="s">
        <v>2030</v>
      </c>
      <c r="F54" t="s">
        <v>1190</v>
      </c>
      <c r="G54" t="s">
        <v>1191</v>
      </c>
      <c r="H54" t="str">
        <f t="shared" si="2"/>
        <v>Trachurus novaezelandiae</v>
      </c>
      <c r="I54" t="s">
        <v>1579</v>
      </c>
      <c r="L54" t="s">
        <v>1392</v>
      </c>
      <c r="M54">
        <v>3.2</v>
      </c>
      <c r="N54" t="s">
        <v>1580</v>
      </c>
      <c r="O54" t="s">
        <v>1581</v>
      </c>
      <c r="S54" t="s">
        <v>1492</v>
      </c>
      <c r="T54" s="13" t="s">
        <v>2058</v>
      </c>
      <c r="U54" s="13" t="s">
        <v>2101</v>
      </c>
      <c r="V54">
        <v>500</v>
      </c>
      <c r="W54" t="s">
        <v>1407</v>
      </c>
      <c r="X54" s="13">
        <v>50</v>
      </c>
      <c r="Y54" s="13">
        <v>22</v>
      </c>
      <c r="Z54" s="13">
        <v>500</v>
      </c>
      <c r="AA54">
        <v>0</v>
      </c>
      <c r="AB54">
        <v>1</v>
      </c>
      <c r="AC54">
        <v>0</v>
      </c>
      <c r="AD54">
        <v>0</v>
      </c>
      <c r="AE54">
        <v>2</v>
      </c>
      <c r="AF54">
        <v>1</v>
      </c>
      <c r="AG54">
        <v>1</v>
      </c>
      <c r="AH54">
        <v>1</v>
      </c>
      <c r="AI54">
        <v>1</v>
      </c>
      <c r="AJ54">
        <v>0</v>
      </c>
      <c r="AK54">
        <v>0</v>
      </c>
    </row>
    <row r="55" spans="1:37" x14ac:dyDescent="0.25">
      <c r="A55" t="s">
        <v>151</v>
      </c>
      <c r="B55" t="s">
        <v>1084</v>
      </c>
      <c r="C55" t="s">
        <v>1158</v>
      </c>
      <c r="D55" t="s">
        <v>1364</v>
      </c>
      <c r="F55" t="s">
        <v>1365</v>
      </c>
      <c r="G55" t="s">
        <v>1366</v>
      </c>
      <c r="H55" t="str">
        <f t="shared" si="2"/>
        <v>Seriolella brama</v>
      </c>
      <c r="I55" t="s">
        <v>1921</v>
      </c>
      <c r="L55" t="s">
        <v>1392</v>
      </c>
      <c r="M55">
        <v>3.7</v>
      </c>
      <c r="N55" t="s">
        <v>1922</v>
      </c>
      <c r="O55" t="s">
        <v>1923</v>
      </c>
      <c r="P55" t="s">
        <v>1924</v>
      </c>
      <c r="S55" t="s">
        <v>1463</v>
      </c>
      <c r="T55" s="13" t="s">
        <v>2058</v>
      </c>
      <c r="U55" s="13" t="s">
        <v>2144</v>
      </c>
      <c r="V55">
        <v>600</v>
      </c>
      <c r="W55" t="s">
        <v>1533</v>
      </c>
      <c r="X55" s="13">
        <v>76</v>
      </c>
      <c r="Y55" s="13">
        <v>22</v>
      </c>
      <c r="Z55" s="13">
        <v>400</v>
      </c>
      <c r="AA55">
        <v>0</v>
      </c>
      <c r="AB55">
        <v>1</v>
      </c>
      <c r="AC55">
        <v>0</v>
      </c>
      <c r="AD55">
        <v>0</v>
      </c>
      <c r="AE55">
        <v>1</v>
      </c>
      <c r="AF55">
        <v>0</v>
      </c>
      <c r="AG55">
        <v>1</v>
      </c>
      <c r="AH55">
        <v>2</v>
      </c>
      <c r="AI55">
        <v>0</v>
      </c>
      <c r="AJ55">
        <v>0</v>
      </c>
      <c r="AK55">
        <v>0</v>
      </c>
    </row>
    <row r="56" spans="1:37" x14ac:dyDescent="0.25">
      <c r="A56" t="s">
        <v>77</v>
      </c>
      <c r="B56" t="s">
        <v>1084</v>
      </c>
      <c r="C56" t="s">
        <v>1158</v>
      </c>
      <c r="D56" t="s">
        <v>1233</v>
      </c>
      <c r="F56" t="s">
        <v>1234</v>
      </c>
      <c r="G56" t="s">
        <v>1235</v>
      </c>
      <c r="H56" t="str">
        <f t="shared" si="2"/>
        <v>Amphichaetodon howensis</v>
      </c>
      <c r="I56" t="s">
        <v>1658</v>
      </c>
      <c r="L56" t="s">
        <v>1392</v>
      </c>
      <c r="M56">
        <v>2.8</v>
      </c>
      <c r="N56" t="s">
        <v>1659</v>
      </c>
      <c r="O56" t="s">
        <v>1660</v>
      </c>
      <c r="P56" t="s">
        <v>1661</v>
      </c>
      <c r="S56" t="s">
        <v>1463</v>
      </c>
      <c r="T56" s="13" t="s">
        <v>2058</v>
      </c>
      <c r="U56" s="13" t="s">
        <v>2115</v>
      </c>
      <c r="V56">
        <v>200</v>
      </c>
      <c r="W56" t="s">
        <v>1407</v>
      </c>
      <c r="X56" s="13">
        <v>18</v>
      </c>
      <c r="Y56" s="13">
        <v>10</v>
      </c>
      <c r="Z56" s="13">
        <v>150</v>
      </c>
      <c r="AA56">
        <v>0</v>
      </c>
      <c r="AB56">
        <v>1</v>
      </c>
      <c r="AC56">
        <v>0</v>
      </c>
      <c r="AD56">
        <v>0</v>
      </c>
      <c r="AE56">
        <v>0</v>
      </c>
      <c r="AF56">
        <v>0</v>
      </c>
      <c r="AG56">
        <v>1</v>
      </c>
      <c r="AH56">
        <v>2</v>
      </c>
      <c r="AI56">
        <v>0</v>
      </c>
      <c r="AJ56">
        <v>0</v>
      </c>
      <c r="AK56">
        <v>0</v>
      </c>
    </row>
    <row r="57" spans="1:37" x14ac:dyDescent="0.25">
      <c r="A57" t="s">
        <v>78</v>
      </c>
      <c r="B57" t="s">
        <v>1084</v>
      </c>
      <c r="C57" t="s">
        <v>1158</v>
      </c>
      <c r="D57" t="s">
        <v>1233</v>
      </c>
      <c r="F57" t="s">
        <v>1236</v>
      </c>
      <c r="G57" t="s">
        <v>1237</v>
      </c>
      <c r="H57" t="str">
        <f t="shared" si="2"/>
        <v>Forcipiger flavissimus</v>
      </c>
      <c r="I57" t="s">
        <v>1662</v>
      </c>
      <c r="L57" t="s">
        <v>1392</v>
      </c>
      <c r="M57">
        <v>3.1</v>
      </c>
      <c r="N57" t="s">
        <v>1663</v>
      </c>
      <c r="O57" t="s">
        <v>1664</v>
      </c>
      <c r="P57" t="s">
        <v>1665</v>
      </c>
      <c r="S57" t="s">
        <v>1463</v>
      </c>
      <c r="T57" s="13" t="s">
        <v>2058</v>
      </c>
      <c r="U57" s="13" t="s">
        <v>2116</v>
      </c>
      <c r="V57">
        <v>180</v>
      </c>
      <c r="W57" t="s">
        <v>1407</v>
      </c>
      <c r="X57" s="13">
        <v>22</v>
      </c>
      <c r="Y57" s="13">
        <v>2</v>
      </c>
      <c r="Z57" s="13">
        <v>145</v>
      </c>
      <c r="AA57">
        <v>0</v>
      </c>
      <c r="AB57">
        <v>1</v>
      </c>
      <c r="AC57">
        <v>1</v>
      </c>
      <c r="AD57">
        <v>0</v>
      </c>
      <c r="AE57">
        <v>0</v>
      </c>
      <c r="AF57">
        <v>0</v>
      </c>
      <c r="AG57">
        <v>1</v>
      </c>
      <c r="AH57">
        <v>2</v>
      </c>
      <c r="AI57">
        <v>0</v>
      </c>
      <c r="AJ57">
        <v>0</v>
      </c>
      <c r="AK57">
        <v>0</v>
      </c>
    </row>
    <row r="58" spans="1:37" x14ac:dyDescent="0.25">
      <c r="A58" t="s">
        <v>95</v>
      </c>
      <c r="B58" t="s">
        <v>1084</v>
      </c>
      <c r="C58" t="s">
        <v>1158</v>
      </c>
      <c r="D58" t="s">
        <v>1267</v>
      </c>
      <c r="F58" t="s">
        <v>2156</v>
      </c>
      <c r="G58" t="s">
        <v>1272</v>
      </c>
      <c r="H58" t="str">
        <f t="shared" si="2"/>
        <v>Chirodactylus spectabilis</v>
      </c>
      <c r="I58" t="s">
        <v>1721</v>
      </c>
      <c r="J58" t="s">
        <v>2153</v>
      </c>
      <c r="L58" t="s">
        <v>1392</v>
      </c>
      <c r="M58">
        <v>3.4</v>
      </c>
      <c r="N58" t="s">
        <v>1722</v>
      </c>
      <c r="O58" t="s">
        <v>1723</v>
      </c>
      <c r="P58" t="s">
        <v>1724</v>
      </c>
      <c r="S58" t="s">
        <v>1532</v>
      </c>
      <c r="T58" s="13" t="s">
        <v>2058</v>
      </c>
      <c r="U58" s="13" t="s">
        <v>2069</v>
      </c>
      <c r="V58">
        <v>700</v>
      </c>
      <c r="W58" t="s">
        <v>1407</v>
      </c>
      <c r="X58" s="13">
        <v>100</v>
      </c>
      <c r="Y58" s="13">
        <v>1</v>
      </c>
      <c r="Z58" s="13">
        <v>50</v>
      </c>
      <c r="AA58">
        <v>0</v>
      </c>
      <c r="AB58">
        <v>1</v>
      </c>
      <c r="AC58">
        <v>0</v>
      </c>
      <c r="AD58">
        <v>0</v>
      </c>
      <c r="AE58">
        <v>0</v>
      </c>
      <c r="AF58">
        <v>2</v>
      </c>
      <c r="AG58">
        <v>1</v>
      </c>
      <c r="AH58">
        <v>1</v>
      </c>
      <c r="AI58">
        <v>0</v>
      </c>
      <c r="AJ58">
        <v>0</v>
      </c>
      <c r="AK58">
        <v>0</v>
      </c>
    </row>
    <row r="59" spans="1:37" x14ac:dyDescent="0.25">
      <c r="A59" t="s">
        <v>93</v>
      </c>
      <c r="B59" t="s">
        <v>1084</v>
      </c>
      <c r="C59" t="s">
        <v>1158</v>
      </c>
      <c r="D59" t="s">
        <v>1267</v>
      </c>
      <c r="F59" t="s">
        <v>2154</v>
      </c>
      <c r="G59" t="s">
        <v>1270</v>
      </c>
      <c r="H59" t="str">
        <f t="shared" si="2"/>
        <v>Goniistius francisi</v>
      </c>
      <c r="I59" t="s">
        <v>1714</v>
      </c>
      <c r="J59" t="s">
        <v>2153</v>
      </c>
      <c r="L59" t="s">
        <v>1392</v>
      </c>
      <c r="M59">
        <v>3.2</v>
      </c>
      <c r="N59" t="s">
        <v>1715</v>
      </c>
      <c r="O59" t="s">
        <v>1716</v>
      </c>
      <c r="S59" t="s">
        <v>1392</v>
      </c>
      <c r="T59" s="13" t="e">
        <v>#N/A</v>
      </c>
      <c r="U59" s="13" t="e">
        <v>#N/A</v>
      </c>
      <c r="V59">
        <v>274</v>
      </c>
      <c r="W59" t="s">
        <v>1407</v>
      </c>
      <c r="X59" s="13">
        <v>27.37</v>
      </c>
      <c r="Y59" s="13">
        <v>6</v>
      </c>
      <c r="Z59" s="13">
        <v>88</v>
      </c>
      <c r="AA59">
        <v>0</v>
      </c>
      <c r="AB59">
        <v>1</v>
      </c>
      <c r="AC59">
        <v>0</v>
      </c>
      <c r="AD59">
        <v>0</v>
      </c>
      <c r="AE59">
        <v>0</v>
      </c>
      <c r="AF59">
        <v>0</v>
      </c>
      <c r="AG59">
        <v>2</v>
      </c>
      <c r="AH59">
        <v>1</v>
      </c>
      <c r="AI59">
        <v>0</v>
      </c>
      <c r="AJ59">
        <v>0</v>
      </c>
      <c r="AK59">
        <v>0</v>
      </c>
    </row>
    <row r="60" spans="1:37" x14ac:dyDescent="0.25">
      <c r="A60" t="s">
        <v>92</v>
      </c>
      <c r="B60" t="s">
        <v>1084</v>
      </c>
      <c r="C60" t="s">
        <v>1158</v>
      </c>
      <c r="D60" t="s">
        <v>1267</v>
      </c>
      <c r="F60" t="s">
        <v>2152</v>
      </c>
      <c r="G60" t="s">
        <v>1269</v>
      </c>
      <c r="H60" t="str">
        <f t="shared" si="2"/>
        <v>Morwong ephippium</v>
      </c>
      <c r="I60" t="s">
        <v>1711</v>
      </c>
      <c r="J60" t="s">
        <v>2153</v>
      </c>
      <c r="L60" t="s">
        <v>1392</v>
      </c>
      <c r="M60">
        <v>3.5</v>
      </c>
      <c r="N60" t="s">
        <v>1712</v>
      </c>
      <c r="O60" t="s">
        <v>1713</v>
      </c>
      <c r="S60" t="s">
        <v>1951</v>
      </c>
      <c r="T60" s="13" t="s">
        <v>2058</v>
      </c>
      <c r="U60" s="13" t="s">
        <v>2122</v>
      </c>
      <c r="V60">
        <v>410</v>
      </c>
      <c r="W60" t="s">
        <v>1407</v>
      </c>
      <c r="X60" s="13">
        <v>20</v>
      </c>
      <c r="Y60" s="13">
        <v>0</v>
      </c>
      <c r="Z60" s="13">
        <v>250</v>
      </c>
      <c r="AA60">
        <v>0</v>
      </c>
      <c r="AB60">
        <v>1</v>
      </c>
      <c r="AC60">
        <v>0</v>
      </c>
      <c r="AD60">
        <v>0</v>
      </c>
      <c r="AE60">
        <v>0</v>
      </c>
      <c r="AF60">
        <v>1</v>
      </c>
      <c r="AG60">
        <v>2</v>
      </c>
      <c r="AH60">
        <v>1</v>
      </c>
      <c r="AI60">
        <v>0</v>
      </c>
      <c r="AJ60">
        <v>0</v>
      </c>
      <c r="AK60">
        <v>0</v>
      </c>
    </row>
    <row r="61" spans="1:37" x14ac:dyDescent="0.25">
      <c r="A61" t="s">
        <v>96</v>
      </c>
      <c r="B61" t="s">
        <v>1084</v>
      </c>
      <c r="C61" t="s">
        <v>1158</v>
      </c>
      <c r="D61" t="s">
        <v>1267</v>
      </c>
      <c r="F61" t="s">
        <v>1273</v>
      </c>
      <c r="G61" t="s">
        <v>1274</v>
      </c>
      <c r="H61" t="str">
        <f t="shared" si="2"/>
        <v>Nemadactylus douglasii</v>
      </c>
      <c r="I61" t="s">
        <v>1725</v>
      </c>
      <c r="L61" t="s">
        <v>1392</v>
      </c>
      <c r="M61">
        <v>3.4</v>
      </c>
      <c r="N61" t="s">
        <v>1726</v>
      </c>
      <c r="O61" t="s">
        <v>1727</v>
      </c>
      <c r="P61" t="s">
        <v>1728</v>
      </c>
      <c r="S61" t="s">
        <v>1532</v>
      </c>
      <c r="T61" s="13" t="s">
        <v>2058</v>
      </c>
      <c r="U61" s="13" t="s">
        <v>2067</v>
      </c>
      <c r="V61">
        <v>600</v>
      </c>
      <c r="W61" t="s">
        <v>1407</v>
      </c>
      <c r="X61" s="13">
        <v>81</v>
      </c>
      <c r="Y61" s="13">
        <v>0</v>
      </c>
      <c r="Z61" s="13">
        <v>200</v>
      </c>
      <c r="AA61">
        <v>0</v>
      </c>
      <c r="AB61">
        <v>1</v>
      </c>
      <c r="AC61">
        <v>0</v>
      </c>
      <c r="AD61">
        <v>0</v>
      </c>
      <c r="AE61">
        <v>0</v>
      </c>
      <c r="AF61">
        <v>1</v>
      </c>
      <c r="AG61">
        <v>2</v>
      </c>
      <c r="AH61">
        <v>1</v>
      </c>
      <c r="AI61">
        <v>0</v>
      </c>
      <c r="AJ61">
        <v>0</v>
      </c>
      <c r="AK61">
        <v>0</v>
      </c>
    </row>
    <row r="62" spans="1:37" x14ac:dyDescent="0.25">
      <c r="A62" t="s">
        <v>97</v>
      </c>
      <c r="B62" t="s">
        <v>1084</v>
      </c>
      <c r="C62" t="s">
        <v>1158</v>
      </c>
      <c r="D62" t="s">
        <v>1267</v>
      </c>
      <c r="F62" t="s">
        <v>1273</v>
      </c>
      <c r="G62" t="s">
        <v>1275</v>
      </c>
      <c r="H62" t="str">
        <f t="shared" si="2"/>
        <v>Nemadactylus macropterus</v>
      </c>
      <c r="I62" t="s">
        <v>1729</v>
      </c>
      <c r="L62" t="s">
        <v>1392</v>
      </c>
      <c r="M62">
        <v>3.4</v>
      </c>
      <c r="N62" t="s">
        <v>1730</v>
      </c>
      <c r="O62" t="s">
        <v>1731</v>
      </c>
      <c r="P62" t="s">
        <v>1732</v>
      </c>
      <c r="S62" t="s">
        <v>1532</v>
      </c>
      <c r="T62" s="13" t="s">
        <v>2058</v>
      </c>
      <c r="U62" s="13" t="s">
        <v>2124</v>
      </c>
      <c r="V62">
        <v>500</v>
      </c>
      <c r="W62" t="s">
        <v>1407</v>
      </c>
      <c r="X62" s="13">
        <v>70</v>
      </c>
      <c r="Y62" s="13">
        <v>22</v>
      </c>
      <c r="Z62" s="13">
        <v>450</v>
      </c>
      <c r="AA62">
        <v>1</v>
      </c>
      <c r="AB62">
        <v>1</v>
      </c>
      <c r="AC62">
        <v>0</v>
      </c>
      <c r="AD62">
        <v>0</v>
      </c>
      <c r="AE62">
        <v>0</v>
      </c>
      <c r="AF62">
        <v>1</v>
      </c>
      <c r="AG62">
        <v>2</v>
      </c>
      <c r="AH62">
        <v>1</v>
      </c>
      <c r="AI62">
        <v>0</v>
      </c>
      <c r="AJ62">
        <v>0</v>
      </c>
      <c r="AK62">
        <v>0</v>
      </c>
    </row>
    <row r="63" spans="1:37" x14ac:dyDescent="0.25">
      <c r="A63" t="s">
        <v>94</v>
      </c>
      <c r="B63" t="s">
        <v>1084</v>
      </c>
      <c r="C63" t="s">
        <v>1158</v>
      </c>
      <c r="D63" t="s">
        <v>1267</v>
      </c>
      <c r="F63" t="s">
        <v>2155</v>
      </c>
      <c r="G63" t="s">
        <v>1271</v>
      </c>
      <c r="H63" t="str">
        <f t="shared" si="2"/>
        <v>Pseudogoniistius nigripes</v>
      </c>
      <c r="I63" t="s">
        <v>1717</v>
      </c>
      <c r="J63" t="s">
        <v>2153</v>
      </c>
      <c r="L63" t="s">
        <v>1392</v>
      </c>
      <c r="M63">
        <v>3.1</v>
      </c>
      <c r="N63" t="s">
        <v>1718</v>
      </c>
      <c r="O63" t="s">
        <v>1719</v>
      </c>
      <c r="P63" t="s">
        <v>1720</v>
      </c>
      <c r="S63" t="s">
        <v>1463</v>
      </c>
      <c r="T63" s="13" t="s">
        <v>2093</v>
      </c>
      <c r="U63" s="13" t="s">
        <v>2123</v>
      </c>
      <c r="V63">
        <v>410</v>
      </c>
      <c r="W63" t="s">
        <v>1407</v>
      </c>
      <c r="X63" s="13">
        <v>41</v>
      </c>
      <c r="Y63" s="13"/>
      <c r="Z63" s="13">
        <v>65</v>
      </c>
      <c r="AA63">
        <v>0</v>
      </c>
      <c r="AB63">
        <v>1</v>
      </c>
      <c r="AC63">
        <v>0</v>
      </c>
      <c r="AD63">
        <v>0</v>
      </c>
      <c r="AE63">
        <v>0</v>
      </c>
      <c r="AF63">
        <v>0</v>
      </c>
      <c r="AG63">
        <v>2</v>
      </c>
      <c r="AH63">
        <v>1</v>
      </c>
      <c r="AI63">
        <v>0</v>
      </c>
      <c r="AJ63">
        <v>0</v>
      </c>
      <c r="AK63">
        <v>0</v>
      </c>
    </row>
    <row r="64" spans="1:37" x14ac:dyDescent="0.25">
      <c r="A64" t="s">
        <v>89</v>
      </c>
      <c r="B64" t="s">
        <v>1084</v>
      </c>
      <c r="C64" t="s">
        <v>1158</v>
      </c>
      <c r="D64" t="s">
        <v>1260</v>
      </c>
      <c r="F64" t="s">
        <v>1261</v>
      </c>
      <c r="G64" t="s">
        <v>1262</v>
      </c>
      <c r="H64" t="str">
        <f t="shared" si="2"/>
        <v>Chironemus marmoratus</v>
      </c>
      <c r="I64" t="s">
        <v>1700</v>
      </c>
      <c r="L64" t="s">
        <v>1392</v>
      </c>
      <c r="M64">
        <v>3.7</v>
      </c>
      <c r="N64" t="s">
        <v>1701</v>
      </c>
      <c r="O64" t="s">
        <v>1702</v>
      </c>
      <c r="P64" t="s">
        <v>1703</v>
      </c>
      <c r="S64" t="s">
        <v>1463</v>
      </c>
      <c r="T64" s="13" t="s">
        <v>2058</v>
      </c>
      <c r="U64" s="13" t="s">
        <v>2069</v>
      </c>
      <c r="V64">
        <v>400</v>
      </c>
      <c r="W64" t="s">
        <v>1704</v>
      </c>
      <c r="X64" s="13">
        <v>40</v>
      </c>
      <c r="Y64" s="13">
        <v>0</v>
      </c>
      <c r="Z64" s="13">
        <v>30</v>
      </c>
      <c r="AA64">
        <v>0</v>
      </c>
      <c r="AB64">
        <v>1</v>
      </c>
      <c r="AC64">
        <v>0</v>
      </c>
      <c r="AD64">
        <v>0</v>
      </c>
      <c r="AE64">
        <v>0</v>
      </c>
      <c r="AF64">
        <v>0</v>
      </c>
      <c r="AG64">
        <v>1</v>
      </c>
      <c r="AH64">
        <v>2</v>
      </c>
      <c r="AI64">
        <v>1</v>
      </c>
      <c r="AJ64">
        <v>0</v>
      </c>
      <c r="AK64">
        <v>0</v>
      </c>
    </row>
    <row r="65" spans="1:37" x14ac:dyDescent="0.25">
      <c r="A65" t="s">
        <v>79</v>
      </c>
      <c r="B65" t="s">
        <v>1084</v>
      </c>
      <c r="C65" t="s">
        <v>1158</v>
      </c>
      <c r="D65" t="s">
        <v>1238</v>
      </c>
      <c r="F65" t="s">
        <v>1239</v>
      </c>
      <c r="G65" t="s">
        <v>1240</v>
      </c>
      <c r="H65" t="str">
        <f t="shared" si="2"/>
        <v>Notocirrhitus splendens</v>
      </c>
      <c r="I65" t="s">
        <v>1666</v>
      </c>
      <c r="L65" t="s">
        <v>1392</v>
      </c>
      <c r="M65">
        <v>4</v>
      </c>
      <c r="N65" t="s">
        <v>1667</v>
      </c>
      <c r="O65" t="s">
        <v>1668</v>
      </c>
      <c r="S65" t="s">
        <v>1463</v>
      </c>
      <c r="T65" s="13" t="s">
        <v>2058</v>
      </c>
      <c r="U65" s="13" t="s">
        <v>2117</v>
      </c>
      <c r="V65">
        <v>250</v>
      </c>
      <c r="W65" t="s">
        <v>1407</v>
      </c>
      <c r="X65" s="13">
        <v>20</v>
      </c>
      <c r="Y65" s="13"/>
      <c r="Z65" s="13" t="s">
        <v>2067</v>
      </c>
      <c r="AA65">
        <v>0</v>
      </c>
      <c r="AB65">
        <v>1</v>
      </c>
      <c r="AC65">
        <v>0</v>
      </c>
      <c r="AD65">
        <v>0</v>
      </c>
      <c r="AE65">
        <v>0</v>
      </c>
      <c r="AF65">
        <v>0</v>
      </c>
      <c r="AG65">
        <v>1</v>
      </c>
      <c r="AH65">
        <v>2</v>
      </c>
      <c r="AI65">
        <v>1</v>
      </c>
      <c r="AJ65">
        <v>0</v>
      </c>
      <c r="AK65">
        <v>0</v>
      </c>
    </row>
    <row r="66" spans="1:37" x14ac:dyDescent="0.25">
      <c r="A66" t="s">
        <v>2217</v>
      </c>
      <c r="B66" t="s">
        <v>1084</v>
      </c>
      <c r="C66" t="s">
        <v>1158</v>
      </c>
      <c r="D66" t="s">
        <v>1196</v>
      </c>
      <c r="F66" t="s">
        <v>2214</v>
      </c>
      <c r="G66" t="s">
        <v>2215</v>
      </c>
      <c r="H66" t="str">
        <f t="shared" si="2"/>
        <v>Emmelichthys nitidus</v>
      </c>
      <c r="I66" t="s">
        <v>2216</v>
      </c>
      <c r="L66" t="s">
        <v>1483</v>
      </c>
      <c r="T66" s="13"/>
      <c r="U66" s="13"/>
      <c r="X66" s="13"/>
      <c r="Y66" s="13"/>
      <c r="Z66" s="13"/>
    </row>
    <row r="67" spans="1:37" x14ac:dyDescent="0.25">
      <c r="A67" t="s">
        <v>59</v>
      </c>
      <c r="B67" t="s">
        <v>1084</v>
      </c>
      <c r="C67" t="s">
        <v>1158</v>
      </c>
      <c r="D67" t="s">
        <v>1196</v>
      </c>
      <c r="F67" t="s">
        <v>1197</v>
      </c>
      <c r="G67" t="s">
        <v>2003</v>
      </c>
      <c r="H67" t="str">
        <f t="shared" si="2"/>
        <v>Plagiogeneion rubiginosum</v>
      </c>
      <c r="I67" t="s">
        <v>1592</v>
      </c>
      <c r="J67" s="12" t="s">
        <v>2014</v>
      </c>
      <c r="K67" s="12"/>
      <c r="L67" s="12" t="s">
        <v>1483</v>
      </c>
      <c r="M67">
        <v>3.4</v>
      </c>
      <c r="N67" s="12" t="s">
        <v>1525</v>
      </c>
      <c r="O67" s="12" t="s">
        <v>1593</v>
      </c>
      <c r="P67" s="12" t="s">
        <v>1594</v>
      </c>
      <c r="Q67" s="12"/>
      <c r="R67" s="12"/>
      <c r="S67" t="s">
        <v>1483</v>
      </c>
      <c r="T67" s="13" t="s">
        <v>2075</v>
      </c>
      <c r="U67" s="13" t="s">
        <v>2103</v>
      </c>
      <c r="V67">
        <v>470</v>
      </c>
      <c r="W67" t="s">
        <v>1407</v>
      </c>
      <c r="X67" s="13">
        <v>60</v>
      </c>
      <c r="Y67" s="13">
        <v>50</v>
      </c>
      <c r="Z67" s="13">
        <v>600</v>
      </c>
      <c r="AA67">
        <v>0</v>
      </c>
      <c r="AB67">
        <v>1</v>
      </c>
      <c r="AC67">
        <v>0</v>
      </c>
      <c r="AD67">
        <v>0</v>
      </c>
      <c r="AE67">
        <v>2</v>
      </c>
      <c r="AF67">
        <v>1</v>
      </c>
      <c r="AG67">
        <v>1</v>
      </c>
      <c r="AH67">
        <v>1</v>
      </c>
      <c r="AI67">
        <v>0</v>
      </c>
      <c r="AJ67">
        <v>0</v>
      </c>
      <c r="AK67">
        <v>0</v>
      </c>
    </row>
    <row r="68" spans="1:37" x14ac:dyDescent="0.25">
      <c r="A68" t="s">
        <v>2209</v>
      </c>
      <c r="B68" t="s">
        <v>1084</v>
      </c>
      <c r="C68" t="s">
        <v>1158</v>
      </c>
      <c r="D68" t="s">
        <v>2199</v>
      </c>
      <c r="F68" t="s">
        <v>2206</v>
      </c>
      <c r="G68" t="s">
        <v>2207</v>
      </c>
      <c r="H68" t="str">
        <f t="shared" ref="H68" si="3">CONCATENATE(F68," ",G68)</f>
        <v>Thyrsites atun</v>
      </c>
      <c r="I68" t="s">
        <v>2208</v>
      </c>
      <c r="J68" s="12"/>
      <c r="K68" s="12"/>
      <c r="L68" s="12"/>
      <c r="N68" s="12"/>
      <c r="O68" s="12"/>
      <c r="P68" s="12"/>
      <c r="Q68" s="12"/>
      <c r="R68" s="12"/>
      <c r="T68" s="13"/>
      <c r="U68" s="13"/>
      <c r="X68" s="13"/>
      <c r="Y68" s="13"/>
      <c r="Z68" s="13"/>
    </row>
    <row r="69" spans="1:37" x14ac:dyDescent="0.25">
      <c r="A69" t="s">
        <v>2203</v>
      </c>
      <c r="B69" t="s">
        <v>1084</v>
      </c>
      <c r="C69" t="s">
        <v>1158</v>
      </c>
      <c r="D69" t="s">
        <v>2199</v>
      </c>
      <c r="F69" t="s">
        <v>2200</v>
      </c>
      <c r="G69" t="s">
        <v>2201</v>
      </c>
      <c r="H69" t="str">
        <f t="shared" si="2"/>
        <v>Rexea solandri</v>
      </c>
      <c r="I69" t="s">
        <v>2202</v>
      </c>
      <c r="J69" s="12"/>
      <c r="K69" s="12"/>
      <c r="L69" s="12"/>
      <c r="N69" s="12"/>
      <c r="O69" s="12"/>
      <c r="P69" s="12"/>
      <c r="Q69" s="12"/>
      <c r="R69" s="12"/>
      <c r="T69" s="13"/>
      <c r="U69" s="13"/>
      <c r="X69" s="13"/>
      <c r="Y69" s="13"/>
      <c r="Z69" s="13"/>
    </row>
    <row r="70" spans="1:37" x14ac:dyDescent="0.25">
      <c r="A70" t="s">
        <v>150</v>
      </c>
      <c r="B70" t="s">
        <v>1084</v>
      </c>
      <c r="C70" t="s">
        <v>1158</v>
      </c>
      <c r="D70" t="s">
        <v>1361</v>
      </c>
      <c r="E70" t="s">
        <v>2039</v>
      </c>
      <c r="F70" t="s">
        <v>1362</v>
      </c>
      <c r="G70" t="s">
        <v>1363</v>
      </c>
      <c r="H70" t="str">
        <f t="shared" si="2"/>
        <v>Gobiopsis atrata</v>
      </c>
      <c r="I70" t="s">
        <v>1918</v>
      </c>
      <c r="L70" t="s">
        <v>1392</v>
      </c>
      <c r="M70">
        <v>3.3</v>
      </c>
      <c r="N70" t="s">
        <v>1919</v>
      </c>
      <c r="O70" t="s">
        <v>1920</v>
      </c>
      <c r="S70" t="s">
        <v>1532</v>
      </c>
      <c r="T70" s="13" t="e">
        <v>#N/A</v>
      </c>
      <c r="U70" s="13" t="e">
        <v>#N/A</v>
      </c>
      <c r="V70">
        <v>85</v>
      </c>
      <c r="W70" t="s">
        <v>1407</v>
      </c>
      <c r="X70" s="13">
        <v>8.5</v>
      </c>
      <c r="Y70" s="13">
        <v>0</v>
      </c>
      <c r="Z70" s="13">
        <v>30</v>
      </c>
      <c r="AA70">
        <v>0</v>
      </c>
      <c r="AB70">
        <v>1</v>
      </c>
      <c r="AC70">
        <v>0</v>
      </c>
      <c r="AD70">
        <v>0</v>
      </c>
      <c r="AE70">
        <v>0</v>
      </c>
      <c r="AF70">
        <v>2</v>
      </c>
      <c r="AG70">
        <v>1</v>
      </c>
      <c r="AH70">
        <v>0</v>
      </c>
      <c r="AI70">
        <v>0</v>
      </c>
      <c r="AJ70">
        <v>0</v>
      </c>
      <c r="AK70">
        <v>0</v>
      </c>
    </row>
    <row r="71" spans="1:37" x14ac:dyDescent="0.25">
      <c r="A71" t="s">
        <v>67</v>
      </c>
      <c r="B71" t="s">
        <v>1084</v>
      </c>
      <c r="C71" t="s">
        <v>1158</v>
      </c>
      <c r="D71" t="s">
        <v>1213</v>
      </c>
      <c r="E71" t="s">
        <v>1214</v>
      </c>
      <c r="F71" t="s">
        <v>1215</v>
      </c>
      <c r="G71" t="s">
        <v>1216</v>
      </c>
      <c r="H71" t="str">
        <f t="shared" si="2"/>
        <v>Atypichthys latus</v>
      </c>
      <c r="I71" t="s">
        <v>1618</v>
      </c>
      <c r="L71" t="s">
        <v>1478</v>
      </c>
      <c r="M71">
        <v>3.5</v>
      </c>
      <c r="N71" t="s">
        <v>1619</v>
      </c>
      <c r="O71" t="s">
        <v>1620</v>
      </c>
      <c r="P71" t="s">
        <v>1621</v>
      </c>
      <c r="S71" t="s">
        <v>1951</v>
      </c>
      <c r="T71" s="13" t="s">
        <v>2058</v>
      </c>
      <c r="U71" s="13" t="s">
        <v>2069</v>
      </c>
      <c r="V71">
        <v>225</v>
      </c>
      <c r="W71" t="s">
        <v>1407</v>
      </c>
      <c r="X71" s="13">
        <v>30</v>
      </c>
      <c r="Y71" s="13"/>
      <c r="Z71" s="13" t="s">
        <v>2067</v>
      </c>
      <c r="AA71">
        <v>0</v>
      </c>
      <c r="AB71">
        <v>0</v>
      </c>
      <c r="AC71">
        <v>1</v>
      </c>
      <c r="AD71">
        <v>1</v>
      </c>
      <c r="AE71">
        <v>1</v>
      </c>
      <c r="AF71">
        <v>1</v>
      </c>
      <c r="AG71">
        <v>2</v>
      </c>
      <c r="AH71">
        <v>1</v>
      </c>
      <c r="AI71">
        <v>0</v>
      </c>
      <c r="AJ71">
        <v>0</v>
      </c>
      <c r="AK71">
        <v>0</v>
      </c>
    </row>
    <row r="72" spans="1:37" x14ac:dyDescent="0.25">
      <c r="A72" t="s">
        <v>75</v>
      </c>
      <c r="B72" t="s">
        <v>1084</v>
      </c>
      <c r="C72" t="s">
        <v>1158</v>
      </c>
      <c r="D72" t="s">
        <v>1213</v>
      </c>
      <c r="E72" t="s">
        <v>1217</v>
      </c>
      <c r="F72" t="s">
        <v>1229</v>
      </c>
      <c r="G72" t="s">
        <v>1230</v>
      </c>
      <c r="H72" t="str">
        <f t="shared" si="2"/>
        <v>Bathystethus cultratus</v>
      </c>
      <c r="I72" t="s">
        <v>1651</v>
      </c>
      <c r="L72" t="s">
        <v>1483</v>
      </c>
      <c r="M72">
        <v>3.1</v>
      </c>
      <c r="N72" t="s">
        <v>1652</v>
      </c>
      <c r="O72" t="s">
        <v>1653</v>
      </c>
      <c r="P72" t="s">
        <v>1654</v>
      </c>
      <c r="S72" t="s">
        <v>1483</v>
      </c>
      <c r="T72" s="13" t="e">
        <v>#N/A</v>
      </c>
      <c r="U72" s="13" t="e">
        <v>#N/A</v>
      </c>
      <c r="V72">
        <v>350</v>
      </c>
      <c r="W72" t="s">
        <v>1407</v>
      </c>
      <c r="X72" s="13">
        <v>30</v>
      </c>
      <c r="Y72" s="13"/>
      <c r="Z72" s="13" t="s">
        <v>2067</v>
      </c>
      <c r="AA72">
        <v>0</v>
      </c>
      <c r="AB72">
        <v>1</v>
      </c>
      <c r="AC72">
        <v>0</v>
      </c>
      <c r="AD72">
        <v>0</v>
      </c>
      <c r="AE72">
        <v>2</v>
      </c>
      <c r="AF72">
        <v>1</v>
      </c>
      <c r="AG72">
        <v>1</v>
      </c>
      <c r="AH72">
        <v>0</v>
      </c>
      <c r="AI72">
        <v>0</v>
      </c>
      <c r="AJ72">
        <v>0</v>
      </c>
      <c r="AK72">
        <v>0</v>
      </c>
    </row>
    <row r="73" spans="1:37" s="14" customFormat="1" x14ac:dyDescent="0.25">
      <c r="A73" t="s">
        <v>72</v>
      </c>
      <c r="B73" t="s">
        <v>1084</v>
      </c>
      <c r="C73" t="s">
        <v>1158</v>
      </c>
      <c r="D73" t="s">
        <v>1213</v>
      </c>
      <c r="E73" t="s">
        <v>1224</v>
      </c>
      <c r="F73" t="s">
        <v>1225</v>
      </c>
      <c r="G73" t="s">
        <v>1226</v>
      </c>
      <c r="H73" t="str">
        <f t="shared" si="2"/>
        <v>Girella cyanea</v>
      </c>
      <c r="I73" t="s">
        <v>1639</v>
      </c>
      <c r="J73"/>
      <c r="K73"/>
      <c r="L73" t="s">
        <v>1478</v>
      </c>
      <c r="M73">
        <v>2</v>
      </c>
      <c r="N73" t="s">
        <v>1640</v>
      </c>
      <c r="O73" t="s">
        <v>1641</v>
      </c>
      <c r="P73" t="s">
        <v>1642</v>
      </c>
      <c r="Q73"/>
      <c r="R73"/>
      <c r="S73" t="s">
        <v>1936</v>
      </c>
      <c r="T73" s="13" t="s">
        <v>2112</v>
      </c>
      <c r="U73" s="13" t="s">
        <v>2069</v>
      </c>
      <c r="V73">
        <v>510</v>
      </c>
      <c r="W73" t="s">
        <v>1407</v>
      </c>
      <c r="X73" s="13">
        <v>20</v>
      </c>
      <c r="Y73" s="13">
        <v>6</v>
      </c>
      <c r="Z73" s="13" t="s">
        <v>2067</v>
      </c>
      <c r="AA73">
        <v>0</v>
      </c>
      <c r="AB73">
        <v>1</v>
      </c>
      <c r="AC73">
        <v>0</v>
      </c>
      <c r="AD73">
        <v>2</v>
      </c>
      <c r="AE73">
        <v>1</v>
      </c>
      <c r="AF73">
        <v>0</v>
      </c>
      <c r="AG73">
        <v>1</v>
      </c>
      <c r="AH73">
        <v>1</v>
      </c>
      <c r="AI73">
        <v>0</v>
      </c>
      <c r="AJ73">
        <v>0</v>
      </c>
      <c r="AK73">
        <v>0</v>
      </c>
    </row>
    <row r="74" spans="1:37" x14ac:dyDescent="0.25">
      <c r="A74" t="s">
        <v>74</v>
      </c>
      <c r="B74" t="s">
        <v>1084</v>
      </c>
      <c r="C74" t="s">
        <v>1158</v>
      </c>
      <c r="D74" t="s">
        <v>1213</v>
      </c>
      <c r="E74" t="s">
        <v>1224</v>
      </c>
      <c r="F74" t="s">
        <v>1225</v>
      </c>
      <c r="G74" t="s">
        <v>1228</v>
      </c>
      <c r="H74" t="str">
        <f t="shared" si="2"/>
        <v>Girella fimbriata</v>
      </c>
      <c r="I74" t="s">
        <v>1647</v>
      </c>
      <c r="L74" t="s">
        <v>1631</v>
      </c>
      <c r="M74">
        <v>2</v>
      </c>
      <c r="N74" t="s">
        <v>1648</v>
      </c>
      <c r="O74" t="s">
        <v>1649</v>
      </c>
      <c r="P74" t="s">
        <v>1650</v>
      </c>
      <c r="S74" t="s">
        <v>1631</v>
      </c>
      <c r="T74" s="13" t="s">
        <v>2110</v>
      </c>
      <c r="U74" s="13" t="s">
        <v>2067</v>
      </c>
      <c r="V74">
        <v>335</v>
      </c>
      <c r="W74" t="s">
        <v>1407</v>
      </c>
      <c r="X74" s="13">
        <v>36</v>
      </c>
      <c r="Y74" s="13">
        <v>6</v>
      </c>
      <c r="Z74" s="13" t="s">
        <v>2067</v>
      </c>
      <c r="AA74">
        <v>0</v>
      </c>
      <c r="AB74">
        <v>0</v>
      </c>
      <c r="AC74">
        <v>0</v>
      </c>
      <c r="AD74">
        <v>2</v>
      </c>
      <c r="AE74">
        <v>0</v>
      </c>
      <c r="AF74">
        <v>0</v>
      </c>
      <c r="AG74">
        <v>0</v>
      </c>
      <c r="AH74">
        <v>0</v>
      </c>
      <c r="AI74">
        <v>0</v>
      </c>
      <c r="AJ74">
        <v>0</v>
      </c>
      <c r="AK74">
        <v>0</v>
      </c>
    </row>
    <row r="75" spans="1:37" x14ac:dyDescent="0.25">
      <c r="A75" t="s">
        <v>73</v>
      </c>
      <c r="B75" t="s">
        <v>1084</v>
      </c>
      <c r="C75" t="s">
        <v>1158</v>
      </c>
      <c r="D75" t="s">
        <v>1213</v>
      </c>
      <c r="E75" t="s">
        <v>1224</v>
      </c>
      <c r="F75" t="s">
        <v>1225</v>
      </c>
      <c r="G75" t="s">
        <v>1227</v>
      </c>
      <c r="H75" t="str">
        <f>CONCATENATE(F75," ",G75)</f>
        <v>Girella tricuspidata</v>
      </c>
      <c r="I75" t="s">
        <v>1643</v>
      </c>
      <c r="L75" t="s">
        <v>1478</v>
      </c>
      <c r="M75">
        <v>2.1</v>
      </c>
      <c r="N75" t="s">
        <v>1644</v>
      </c>
      <c r="O75" t="s">
        <v>1645</v>
      </c>
      <c r="P75" t="s">
        <v>1646</v>
      </c>
      <c r="S75" t="s">
        <v>1936</v>
      </c>
      <c r="T75" s="13" t="s">
        <v>2110</v>
      </c>
      <c r="U75" s="13" t="s">
        <v>2114</v>
      </c>
      <c r="V75">
        <v>393</v>
      </c>
      <c r="W75" t="s">
        <v>1407</v>
      </c>
      <c r="X75" s="13">
        <v>71</v>
      </c>
      <c r="Y75" s="13">
        <v>0</v>
      </c>
      <c r="Z75" s="13">
        <v>20</v>
      </c>
      <c r="AA75">
        <v>0</v>
      </c>
      <c r="AB75">
        <v>1</v>
      </c>
      <c r="AC75">
        <v>1</v>
      </c>
      <c r="AD75">
        <v>2</v>
      </c>
      <c r="AE75">
        <v>1</v>
      </c>
      <c r="AF75">
        <v>1</v>
      </c>
      <c r="AG75">
        <v>1</v>
      </c>
      <c r="AH75">
        <v>1</v>
      </c>
      <c r="AI75">
        <v>0</v>
      </c>
      <c r="AJ75">
        <v>0</v>
      </c>
      <c r="AK75">
        <v>1</v>
      </c>
    </row>
    <row r="76" spans="1:37" x14ac:dyDescent="0.25">
      <c r="A76" t="s">
        <v>70</v>
      </c>
      <c r="B76" t="s">
        <v>1084</v>
      </c>
      <c r="C76" t="s">
        <v>1158</v>
      </c>
      <c r="D76" t="s">
        <v>1213</v>
      </c>
      <c r="E76" t="s">
        <v>1220</v>
      </c>
      <c r="F76" t="s">
        <v>1221</v>
      </c>
      <c r="G76" t="s">
        <v>1222</v>
      </c>
      <c r="H76" t="str">
        <f t="shared" ref="H76:H108" si="4">CONCATENATE(F76," ",G76)</f>
        <v>Kyphosus bigibbus</v>
      </c>
      <c r="I76" t="s">
        <v>1630</v>
      </c>
      <c r="L76" t="s">
        <v>1631</v>
      </c>
      <c r="M76">
        <v>2</v>
      </c>
      <c r="N76" t="s">
        <v>1632</v>
      </c>
      <c r="O76" t="s">
        <v>1633</v>
      </c>
      <c r="P76" t="s">
        <v>1634</v>
      </c>
      <c r="S76" t="s">
        <v>1631</v>
      </c>
      <c r="T76" s="13" t="s">
        <v>2110</v>
      </c>
      <c r="U76" s="13" t="s">
        <v>2111</v>
      </c>
      <c r="V76">
        <v>527</v>
      </c>
      <c r="W76" t="s">
        <v>1533</v>
      </c>
      <c r="X76" s="13">
        <v>75</v>
      </c>
      <c r="Y76" s="13">
        <v>2</v>
      </c>
      <c r="Z76" s="13" t="s">
        <v>2067</v>
      </c>
      <c r="AA76">
        <v>0</v>
      </c>
      <c r="AB76">
        <v>0</v>
      </c>
      <c r="AC76">
        <v>0</v>
      </c>
      <c r="AD76">
        <v>2</v>
      </c>
      <c r="AE76">
        <v>0</v>
      </c>
      <c r="AF76">
        <v>0</v>
      </c>
      <c r="AG76">
        <v>0</v>
      </c>
      <c r="AH76">
        <v>0</v>
      </c>
      <c r="AI76">
        <v>0</v>
      </c>
      <c r="AJ76">
        <v>0</v>
      </c>
      <c r="AK76">
        <v>0</v>
      </c>
    </row>
    <row r="77" spans="1:37" x14ac:dyDescent="0.25">
      <c r="A77" t="s">
        <v>71</v>
      </c>
      <c r="B77" t="s">
        <v>1084</v>
      </c>
      <c r="C77" t="s">
        <v>1158</v>
      </c>
      <c r="D77" t="s">
        <v>1213</v>
      </c>
      <c r="E77" t="s">
        <v>1220</v>
      </c>
      <c r="F77" t="s">
        <v>1221</v>
      </c>
      <c r="G77" t="s">
        <v>1223</v>
      </c>
      <c r="H77" t="str">
        <f t="shared" si="4"/>
        <v>Kyphosus sydneyanus</v>
      </c>
      <c r="I77" t="s">
        <v>1635</v>
      </c>
      <c r="L77" t="s">
        <v>1631</v>
      </c>
      <c r="M77">
        <v>2</v>
      </c>
      <c r="N77" t="s">
        <v>1636</v>
      </c>
      <c r="O77" t="s">
        <v>1637</v>
      </c>
      <c r="P77" t="s">
        <v>1638</v>
      </c>
      <c r="S77" t="s">
        <v>1631</v>
      </c>
      <c r="T77" s="13" t="s">
        <v>2112</v>
      </c>
      <c r="U77" s="13" t="s">
        <v>2113</v>
      </c>
      <c r="V77">
        <v>652</v>
      </c>
      <c r="W77" t="s">
        <v>1407</v>
      </c>
      <c r="X77" s="13">
        <v>80</v>
      </c>
      <c r="Y77" s="13">
        <v>1</v>
      </c>
      <c r="Z77" s="13">
        <v>20</v>
      </c>
      <c r="AA77">
        <v>0</v>
      </c>
      <c r="AB77">
        <v>0</v>
      </c>
      <c r="AC77">
        <v>0</v>
      </c>
      <c r="AD77">
        <v>2</v>
      </c>
      <c r="AE77">
        <v>0</v>
      </c>
      <c r="AF77">
        <v>0</v>
      </c>
      <c r="AG77">
        <v>1</v>
      </c>
      <c r="AH77">
        <v>0</v>
      </c>
      <c r="AI77">
        <v>0</v>
      </c>
      <c r="AJ77">
        <v>0</v>
      </c>
      <c r="AK77">
        <v>0</v>
      </c>
    </row>
    <row r="78" spans="1:37" x14ac:dyDescent="0.25">
      <c r="A78" t="s">
        <v>76</v>
      </c>
      <c r="B78" t="s">
        <v>1084</v>
      </c>
      <c r="C78" t="s">
        <v>1158</v>
      </c>
      <c r="D78" t="s">
        <v>1213</v>
      </c>
      <c r="E78" t="s">
        <v>1217</v>
      </c>
      <c r="F78" t="s">
        <v>1231</v>
      </c>
      <c r="G78" t="s">
        <v>1232</v>
      </c>
      <c r="H78" t="str">
        <f t="shared" si="4"/>
        <v>Labracoglossa nitida</v>
      </c>
      <c r="I78" t="s">
        <v>1655</v>
      </c>
      <c r="L78" t="s">
        <v>1483</v>
      </c>
      <c r="M78">
        <v>3.1</v>
      </c>
      <c r="N78" t="s">
        <v>1656</v>
      </c>
      <c r="O78" t="s">
        <v>1657</v>
      </c>
      <c r="P78" t="s">
        <v>1654</v>
      </c>
      <c r="S78" t="s">
        <v>1483</v>
      </c>
      <c r="T78" s="13" t="e">
        <v>#N/A</v>
      </c>
      <c r="U78" s="13" t="e">
        <v>#N/A</v>
      </c>
      <c r="V78">
        <v>241</v>
      </c>
      <c r="W78" t="s">
        <v>1407</v>
      </c>
      <c r="X78" s="13">
        <v>20</v>
      </c>
      <c r="Y78" s="13">
        <v>0</v>
      </c>
      <c r="Z78" s="13" t="s">
        <v>2067</v>
      </c>
      <c r="AA78">
        <v>0</v>
      </c>
      <c r="AB78">
        <v>1</v>
      </c>
      <c r="AC78">
        <v>0</v>
      </c>
      <c r="AD78">
        <v>0</v>
      </c>
      <c r="AE78">
        <v>2</v>
      </c>
      <c r="AF78">
        <v>0</v>
      </c>
      <c r="AG78">
        <v>1</v>
      </c>
      <c r="AH78">
        <v>1</v>
      </c>
      <c r="AI78">
        <v>0</v>
      </c>
      <c r="AJ78">
        <v>0</v>
      </c>
      <c r="AK78">
        <v>0</v>
      </c>
    </row>
    <row r="79" spans="1:37" x14ac:dyDescent="0.25">
      <c r="A79" t="s">
        <v>68</v>
      </c>
      <c r="B79" t="s">
        <v>1084</v>
      </c>
      <c r="C79" t="s">
        <v>1158</v>
      </c>
      <c r="D79" t="s">
        <v>1213</v>
      </c>
      <c r="E79" t="s">
        <v>1217</v>
      </c>
      <c r="F79" t="s">
        <v>1218</v>
      </c>
      <c r="G79" t="s">
        <v>1219</v>
      </c>
      <c r="H79" t="str">
        <f t="shared" si="4"/>
        <v>Scorpis lineolata</v>
      </c>
      <c r="I79" t="s">
        <v>1623</v>
      </c>
      <c r="L79" t="s">
        <v>1478</v>
      </c>
      <c r="M79">
        <v>3.1</v>
      </c>
      <c r="N79" t="s">
        <v>1624</v>
      </c>
      <c r="O79" t="s">
        <v>1625</v>
      </c>
      <c r="P79" t="s">
        <v>1626</v>
      </c>
      <c r="S79" t="s">
        <v>1483</v>
      </c>
      <c r="T79" s="13" t="e">
        <v>#N/A</v>
      </c>
      <c r="U79" s="13" t="e">
        <v>#N/A</v>
      </c>
      <c r="V79">
        <v>363</v>
      </c>
      <c r="W79" t="s">
        <v>1407</v>
      </c>
      <c r="X79" s="13">
        <v>30</v>
      </c>
      <c r="Y79" s="13">
        <v>1</v>
      </c>
      <c r="Z79" s="13">
        <v>30</v>
      </c>
      <c r="AA79">
        <v>0</v>
      </c>
      <c r="AB79">
        <v>1</v>
      </c>
      <c r="AC79">
        <v>0</v>
      </c>
      <c r="AD79">
        <v>1</v>
      </c>
      <c r="AE79">
        <v>2</v>
      </c>
      <c r="AF79">
        <v>1</v>
      </c>
      <c r="AG79">
        <v>1</v>
      </c>
      <c r="AH79">
        <v>1</v>
      </c>
      <c r="AI79">
        <v>0</v>
      </c>
      <c r="AJ79">
        <v>0</v>
      </c>
      <c r="AK79">
        <v>0</v>
      </c>
    </row>
    <row r="80" spans="1:37" x14ac:dyDescent="0.25">
      <c r="A80" t="s">
        <v>69</v>
      </c>
      <c r="B80" t="s">
        <v>1084</v>
      </c>
      <c r="C80" t="s">
        <v>1158</v>
      </c>
      <c r="D80" t="s">
        <v>1213</v>
      </c>
      <c r="E80" t="s">
        <v>1217</v>
      </c>
      <c r="F80" t="s">
        <v>1218</v>
      </c>
      <c r="G80" t="s">
        <v>2004</v>
      </c>
      <c r="H80" t="str">
        <f t="shared" si="4"/>
        <v>Scorpis violacea</v>
      </c>
      <c r="I80" t="s">
        <v>1627</v>
      </c>
      <c r="J80" t="s">
        <v>2005</v>
      </c>
      <c r="L80" t="s">
        <v>1483</v>
      </c>
      <c r="M80">
        <v>3.1</v>
      </c>
      <c r="N80" t="s">
        <v>1628</v>
      </c>
      <c r="O80" t="s">
        <v>1629</v>
      </c>
      <c r="P80" t="s">
        <v>1590</v>
      </c>
      <c r="S80" t="s">
        <v>1483</v>
      </c>
      <c r="T80" s="13" t="e">
        <v>#N/A</v>
      </c>
      <c r="U80" s="13" t="e">
        <v>#N/A</v>
      </c>
      <c r="V80">
        <v>400</v>
      </c>
      <c r="W80" t="s">
        <v>1407</v>
      </c>
      <c r="X80" s="13">
        <v>40</v>
      </c>
      <c r="Y80" s="13">
        <v>0</v>
      </c>
      <c r="Z80" s="13">
        <v>30</v>
      </c>
      <c r="AA80">
        <v>0</v>
      </c>
      <c r="AB80">
        <v>1</v>
      </c>
      <c r="AC80">
        <v>0</v>
      </c>
      <c r="AD80">
        <v>1</v>
      </c>
      <c r="AE80">
        <v>2</v>
      </c>
      <c r="AF80">
        <v>1</v>
      </c>
      <c r="AG80">
        <v>1</v>
      </c>
      <c r="AH80">
        <v>1</v>
      </c>
      <c r="AI80">
        <v>0</v>
      </c>
      <c r="AJ80">
        <v>0</v>
      </c>
      <c r="AK80">
        <v>0</v>
      </c>
    </row>
    <row r="81" spans="1:37" x14ac:dyDescent="0.25">
      <c r="A81" t="s">
        <v>115</v>
      </c>
      <c r="B81" t="s">
        <v>1084</v>
      </c>
      <c r="C81" t="s">
        <v>1158</v>
      </c>
      <c r="D81" t="s">
        <v>1286</v>
      </c>
      <c r="E81" t="s">
        <v>2034</v>
      </c>
      <c r="F81" t="s">
        <v>1302</v>
      </c>
      <c r="G81" t="s">
        <v>1303</v>
      </c>
      <c r="H81" t="str">
        <f t="shared" si="4"/>
        <v>Anampses caeruleopunctatus</v>
      </c>
      <c r="I81" t="s">
        <v>1800</v>
      </c>
      <c r="L81" t="s">
        <v>1392</v>
      </c>
      <c r="M81">
        <v>3.4</v>
      </c>
      <c r="N81" t="s">
        <v>1801</v>
      </c>
      <c r="O81" t="s">
        <v>1802</v>
      </c>
      <c r="S81" t="s">
        <v>1463</v>
      </c>
      <c r="T81" s="13" t="s">
        <v>2058</v>
      </c>
      <c r="U81" s="13" t="s">
        <v>2133</v>
      </c>
      <c r="V81">
        <v>420</v>
      </c>
      <c r="W81" t="s">
        <v>1407</v>
      </c>
      <c r="X81" s="13">
        <v>42</v>
      </c>
      <c r="Y81" s="13">
        <v>3</v>
      </c>
      <c r="Z81" s="13">
        <v>30</v>
      </c>
      <c r="AA81">
        <v>0</v>
      </c>
      <c r="AB81">
        <v>1</v>
      </c>
      <c r="AC81">
        <v>0</v>
      </c>
      <c r="AD81">
        <v>0</v>
      </c>
      <c r="AE81">
        <v>0</v>
      </c>
      <c r="AF81">
        <v>0</v>
      </c>
      <c r="AG81">
        <v>1</v>
      </c>
      <c r="AH81">
        <v>2</v>
      </c>
      <c r="AI81">
        <v>0</v>
      </c>
      <c r="AJ81">
        <v>0</v>
      </c>
      <c r="AK81">
        <v>0</v>
      </c>
    </row>
    <row r="82" spans="1:37" x14ac:dyDescent="0.25">
      <c r="A82" t="s">
        <v>116</v>
      </c>
      <c r="B82" t="s">
        <v>1084</v>
      </c>
      <c r="C82" t="s">
        <v>1158</v>
      </c>
      <c r="D82" t="s">
        <v>1286</v>
      </c>
      <c r="E82" t="s">
        <v>2034</v>
      </c>
      <c r="F82" t="s">
        <v>1302</v>
      </c>
      <c r="G82" t="s">
        <v>1304</v>
      </c>
      <c r="H82" t="str">
        <f t="shared" si="4"/>
        <v>Anampses elegans</v>
      </c>
      <c r="I82" t="s">
        <v>1803</v>
      </c>
      <c r="L82" t="s">
        <v>1392</v>
      </c>
      <c r="M82">
        <v>3.5</v>
      </c>
      <c r="N82" t="s">
        <v>1804</v>
      </c>
      <c r="O82" t="s">
        <v>1805</v>
      </c>
      <c r="P82" t="s">
        <v>1806</v>
      </c>
      <c r="S82" t="s">
        <v>1807</v>
      </c>
      <c r="T82" s="13" t="s">
        <v>2058</v>
      </c>
      <c r="U82" s="13" t="s">
        <v>2069</v>
      </c>
      <c r="V82">
        <v>300</v>
      </c>
      <c r="W82" t="s">
        <v>1407</v>
      </c>
      <c r="X82" s="13">
        <v>29</v>
      </c>
      <c r="Y82" s="13">
        <v>2</v>
      </c>
      <c r="Z82" s="13">
        <v>35</v>
      </c>
      <c r="AA82">
        <v>0</v>
      </c>
      <c r="AB82">
        <v>1</v>
      </c>
      <c r="AC82">
        <v>0</v>
      </c>
      <c r="AD82">
        <v>0</v>
      </c>
      <c r="AE82">
        <v>0</v>
      </c>
      <c r="AF82">
        <v>0</v>
      </c>
      <c r="AG82">
        <v>1</v>
      </c>
      <c r="AH82">
        <v>2</v>
      </c>
      <c r="AI82">
        <v>0</v>
      </c>
      <c r="AJ82">
        <v>0</v>
      </c>
      <c r="AK82">
        <v>0</v>
      </c>
    </row>
    <row r="83" spans="1:37" x14ac:dyDescent="0.25">
      <c r="A83" s="3" t="s">
        <v>114</v>
      </c>
      <c r="B83" t="s">
        <v>1084</v>
      </c>
      <c r="C83" t="s">
        <v>1158</v>
      </c>
      <c r="D83" s="12" t="s">
        <v>1286</v>
      </c>
      <c r="E83" t="s">
        <v>2035</v>
      </c>
      <c r="F83" s="12" t="s">
        <v>1299</v>
      </c>
      <c r="G83" s="12" t="s">
        <v>1301</v>
      </c>
      <c r="H83" t="str">
        <f t="shared" si="4"/>
        <v>Bodianus flavipinnis</v>
      </c>
      <c r="I83" s="12" t="s">
        <v>1797</v>
      </c>
      <c r="L83" t="s">
        <v>1392</v>
      </c>
      <c r="M83" s="12">
        <v>3.5</v>
      </c>
      <c r="N83" t="s">
        <v>1965</v>
      </c>
      <c r="O83" t="s">
        <v>1798</v>
      </c>
      <c r="P83" t="s">
        <v>1799</v>
      </c>
      <c r="S83" t="s">
        <v>1463</v>
      </c>
      <c r="T83" s="13" t="e">
        <v>#N/A</v>
      </c>
      <c r="U83" s="13" t="e">
        <v>#N/A</v>
      </c>
      <c r="V83">
        <v>368</v>
      </c>
      <c r="W83" s="12" t="s">
        <v>1407</v>
      </c>
      <c r="X83" s="13">
        <v>36.799999999999997</v>
      </c>
      <c r="Y83" s="13">
        <v>157</v>
      </c>
      <c r="Z83" s="13">
        <v>250</v>
      </c>
      <c r="AA83">
        <v>0</v>
      </c>
      <c r="AB83">
        <v>1</v>
      </c>
      <c r="AC83">
        <v>0</v>
      </c>
      <c r="AD83">
        <v>0</v>
      </c>
      <c r="AE83">
        <v>0</v>
      </c>
      <c r="AF83">
        <v>0</v>
      </c>
      <c r="AG83">
        <v>0</v>
      </c>
      <c r="AH83">
        <v>2</v>
      </c>
      <c r="AI83">
        <v>0</v>
      </c>
      <c r="AJ83">
        <v>0</v>
      </c>
      <c r="AK83">
        <v>0</v>
      </c>
    </row>
    <row r="84" spans="1:37" x14ac:dyDescent="0.25">
      <c r="A84" t="s">
        <v>113</v>
      </c>
      <c r="B84" t="s">
        <v>1084</v>
      </c>
      <c r="C84" t="s">
        <v>1158</v>
      </c>
      <c r="D84" t="s">
        <v>1286</v>
      </c>
      <c r="E84" t="s">
        <v>2035</v>
      </c>
      <c r="F84" t="s">
        <v>1299</v>
      </c>
      <c r="G84" t="s">
        <v>1300</v>
      </c>
      <c r="H84" t="str">
        <f t="shared" si="4"/>
        <v>Bodianus unimaculatus</v>
      </c>
      <c r="I84" t="s">
        <v>1793</v>
      </c>
      <c r="L84" t="s">
        <v>1392</v>
      </c>
      <c r="M84">
        <v>3.6</v>
      </c>
      <c r="N84" t="s">
        <v>1794</v>
      </c>
      <c r="O84" t="s">
        <v>1795</v>
      </c>
      <c r="P84" t="s">
        <v>1796</v>
      </c>
      <c r="S84" t="s">
        <v>1463</v>
      </c>
      <c r="T84" s="13" t="e">
        <v>#N/A</v>
      </c>
      <c r="U84" s="13" t="e">
        <v>#N/A</v>
      </c>
      <c r="V84">
        <v>375</v>
      </c>
      <c r="W84" t="s">
        <v>1407</v>
      </c>
      <c r="X84" s="13">
        <v>50</v>
      </c>
      <c r="Y84" s="13">
        <v>0</v>
      </c>
      <c r="Z84" s="13">
        <v>60</v>
      </c>
      <c r="AA84">
        <v>0</v>
      </c>
      <c r="AB84">
        <v>1</v>
      </c>
      <c r="AC84">
        <v>0</v>
      </c>
      <c r="AD84">
        <v>0</v>
      </c>
      <c r="AE84">
        <v>0</v>
      </c>
      <c r="AF84">
        <v>0</v>
      </c>
      <c r="AG84">
        <v>0</v>
      </c>
      <c r="AH84">
        <v>2</v>
      </c>
      <c r="AI84">
        <v>0</v>
      </c>
      <c r="AJ84">
        <v>0</v>
      </c>
      <c r="AK84">
        <v>0</v>
      </c>
    </row>
    <row r="85" spans="1:37" x14ac:dyDescent="0.25">
      <c r="A85" t="s">
        <v>110</v>
      </c>
      <c r="B85" t="s">
        <v>1084</v>
      </c>
      <c r="C85" t="s">
        <v>1158</v>
      </c>
      <c r="D85" t="s">
        <v>1286</v>
      </c>
      <c r="E85" t="s">
        <v>2034</v>
      </c>
      <c r="F85" t="s">
        <v>1294</v>
      </c>
      <c r="G85" t="s">
        <v>1295</v>
      </c>
      <c r="H85" t="str">
        <f t="shared" si="4"/>
        <v>Coris picta</v>
      </c>
      <c r="I85" t="s">
        <v>1783</v>
      </c>
      <c r="L85" t="s">
        <v>1392</v>
      </c>
      <c r="M85">
        <v>3.4</v>
      </c>
      <c r="N85" t="s">
        <v>1784</v>
      </c>
      <c r="O85" t="s">
        <v>1785</v>
      </c>
      <c r="P85" t="s">
        <v>1786</v>
      </c>
      <c r="S85" t="s">
        <v>1774</v>
      </c>
      <c r="T85" s="13" t="e">
        <v>#N/A</v>
      </c>
      <c r="U85" s="13" t="e">
        <v>#N/A</v>
      </c>
      <c r="V85">
        <v>250</v>
      </c>
      <c r="W85" t="s">
        <v>1407</v>
      </c>
      <c r="X85" s="13">
        <v>25</v>
      </c>
      <c r="Y85" s="13"/>
      <c r="Z85" s="13" t="s">
        <v>2067</v>
      </c>
      <c r="AA85">
        <v>0</v>
      </c>
      <c r="AB85">
        <v>1</v>
      </c>
      <c r="AC85">
        <v>1</v>
      </c>
      <c r="AD85">
        <v>0</v>
      </c>
      <c r="AE85">
        <v>1</v>
      </c>
      <c r="AF85">
        <v>1</v>
      </c>
      <c r="AG85">
        <v>2</v>
      </c>
      <c r="AH85">
        <v>0</v>
      </c>
      <c r="AI85">
        <v>0</v>
      </c>
      <c r="AJ85">
        <v>0</v>
      </c>
      <c r="AK85">
        <v>0</v>
      </c>
    </row>
    <row r="86" spans="1:37" x14ac:dyDescent="0.25">
      <c r="A86" t="s">
        <v>109</v>
      </c>
      <c r="B86" t="s">
        <v>1084</v>
      </c>
      <c r="C86" t="s">
        <v>1158</v>
      </c>
      <c r="D86" t="s">
        <v>1286</v>
      </c>
      <c r="E86" t="s">
        <v>2034</v>
      </c>
      <c r="F86" t="s">
        <v>1294</v>
      </c>
      <c r="G86" t="s">
        <v>2007</v>
      </c>
      <c r="H86" t="str">
        <f t="shared" si="4"/>
        <v>Coris sandeyeri</v>
      </c>
      <c r="I86" t="s">
        <v>1779</v>
      </c>
      <c r="J86" t="s">
        <v>2008</v>
      </c>
      <c r="L86" t="s">
        <v>1392</v>
      </c>
      <c r="M86">
        <v>3.6</v>
      </c>
      <c r="N86" t="s">
        <v>1780</v>
      </c>
      <c r="O86" t="s">
        <v>1781</v>
      </c>
      <c r="P86" t="s">
        <v>1782</v>
      </c>
      <c r="S86" t="s">
        <v>1622</v>
      </c>
      <c r="T86" s="13" t="s">
        <v>2058</v>
      </c>
      <c r="U86" s="13" t="s">
        <v>2069</v>
      </c>
      <c r="V86">
        <v>327</v>
      </c>
      <c r="W86" t="s">
        <v>1407</v>
      </c>
      <c r="X86" s="13">
        <v>25</v>
      </c>
      <c r="Y86" s="13"/>
      <c r="Z86" s="13">
        <v>60</v>
      </c>
      <c r="AA86">
        <v>0</v>
      </c>
      <c r="AB86">
        <v>1</v>
      </c>
      <c r="AC86">
        <v>1</v>
      </c>
      <c r="AD86">
        <v>0</v>
      </c>
      <c r="AE86">
        <v>0</v>
      </c>
      <c r="AF86">
        <v>1</v>
      </c>
      <c r="AG86">
        <v>2</v>
      </c>
      <c r="AH86">
        <v>1</v>
      </c>
      <c r="AI86">
        <v>0</v>
      </c>
      <c r="AJ86">
        <v>0</v>
      </c>
      <c r="AK86">
        <v>0</v>
      </c>
    </row>
    <row r="87" spans="1:37" x14ac:dyDescent="0.25">
      <c r="A87" t="s">
        <v>103</v>
      </c>
      <c r="B87" t="s">
        <v>1084</v>
      </c>
      <c r="C87" t="s">
        <v>1158</v>
      </c>
      <c r="D87" t="s">
        <v>1286</v>
      </c>
      <c r="F87" t="s">
        <v>1287</v>
      </c>
      <c r="G87" t="s">
        <v>1288</v>
      </c>
      <c r="H87" t="str">
        <f t="shared" si="4"/>
        <v>Notolabrus celidotus</v>
      </c>
      <c r="I87" t="s">
        <v>1754</v>
      </c>
      <c r="L87" t="s">
        <v>1392</v>
      </c>
      <c r="M87">
        <v>3.4</v>
      </c>
      <c r="N87" t="s">
        <v>1755</v>
      </c>
      <c r="O87" t="s">
        <v>1756</v>
      </c>
      <c r="P87" t="s">
        <v>1757</v>
      </c>
      <c r="S87" t="s">
        <v>1622</v>
      </c>
      <c r="T87" s="13" t="s">
        <v>2058</v>
      </c>
      <c r="U87" s="13" t="s">
        <v>2067</v>
      </c>
      <c r="V87">
        <v>240</v>
      </c>
      <c r="W87" t="s">
        <v>1407</v>
      </c>
      <c r="X87" s="13">
        <v>23.9</v>
      </c>
      <c r="Y87" s="13">
        <v>22</v>
      </c>
      <c r="Z87" s="13">
        <v>145</v>
      </c>
      <c r="AA87">
        <v>0</v>
      </c>
      <c r="AB87">
        <v>1</v>
      </c>
      <c r="AC87">
        <v>1</v>
      </c>
      <c r="AD87">
        <v>0</v>
      </c>
      <c r="AE87">
        <v>1</v>
      </c>
      <c r="AF87">
        <v>1</v>
      </c>
      <c r="AG87">
        <v>1</v>
      </c>
      <c r="AH87">
        <v>2</v>
      </c>
      <c r="AI87">
        <v>0</v>
      </c>
      <c r="AJ87">
        <v>0</v>
      </c>
      <c r="AK87">
        <v>0</v>
      </c>
    </row>
    <row r="88" spans="1:37" x14ac:dyDescent="0.25">
      <c r="A88" t="s">
        <v>104</v>
      </c>
      <c r="B88" t="s">
        <v>1084</v>
      </c>
      <c r="C88" t="s">
        <v>1158</v>
      </c>
      <c r="D88" t="s">
        <v>1286</v>
      </c>
      <c r="F88" t="s">
        <v>1287</v>
      </c>
      <c r="G88" t="s">
        <v>1161</v>
      </c>
      <c r="H88" t="str">
        <f t="shared" si="4"/>
        <v>Notolabrus cinctus</v>
      </c>
      <c r="I88" t="s">
        <v>1758</v>
      </c>
      <c r="L88" t="s">
        <v>1392</v>
      </c>
      <c r="M88">
        <v>3.6</v>
      </c>
      <c r="N88" t="s">
        <v>1759</v>
      </c>
      <c r="O88" t="s">
        <v>1760</v>
      </c>
      <c r="P88" t="s">
        <v>1761</v>
      </c>
      <c r="S88" t="s">
        <v>1622</v>
      </c>
      <c r="T88" s="13" t="s">
        <v>2093</v>
      </c>
      <c r="U88" s="13" t="s">
        <v>2129</v>
      </c>
      <c r="V88">
        <v>360</v>
      </c>
      <c r="W88" t="s">
        <v>1407</v>
      </c>
      <c r="X88" s="13">
        <v>29.9</v>
      </c>
      <c r="Y88" s="13">
        <v>40</v>
      </c>
      <c r="Z88" s="13">
        <v>91</v>
      </c>
      <c r="AA88">
        <v>0</v>
      </c>
      <c r="AB88">
        <v>1</v>
      </c>
      <c r="AC88">
        <v>1</v>
      </c>
      <c r="AD88">
        <v>0</v>
      </c>
      <c r="AE88">
        <v>1</v>
      </c>
      <c r="AF88">
        <v>1</v>
      </c>
      <c r="AG88">
        <v>1</v>
      </c>
      <c r="AH88">
        <v>2</v>
      </c>
      <c r="AI88">
        <v>0</v>
      </c>
      <c r="AJ88">
        <v>0</v>
      </c>
      <c r="AK88">
        <v>0</v>
      </c>
    </row>
    <row r="89" spans="1:37" x14ac:dyDescent="0.25">
      <c r="A89" t="s">
        <v>105</v>
      </c>
      <c r="B89" t="s">
        <v>1084</v>
      </c>
      <c r="C89" t="s">
        <v>1158</v>
      </c>
      <c r="D89" t="s">
        <v>1286</v>
      </c>
      <c r="F89" t="s">
        <v>1287</v>
      </c>
      <c r="G89" t="s">
        <v>1289</v>
      </c>
      <c r="H89" t="str">
        <f t="shared" si="4"/>
        <v>Notolabrus fucicola</v>
      </c>
      <c r="I89" t="s">
        <v>1762</v>
      </c>
      <c r="L89" t="s">
        <v>1392</v>
      </c>
      <c r="M89">
        <v>3.7</v>
      </c>
      <c r="N89" t="s">
        <v>1763</v>
      </c>
      <c r="O89" t="s">
        <v>1764</v>
      </c>
      <c r="P89" t="s">
        <v>1765</v>
      </c>
      <c r="S89" t="s">
        <v>1463</v>
      </c>
      <c r="T89" s="13" t="s">
        <v>2058</v>
      </c>
      <c r="U89" s="13" t="s">
        <v>2130</v>
      </c>
      <c r="V89">
        <v>500</v>
      </c>
      <c r="W89" t="s">
        <v>1407</v>
      </c>
      <c r="X89" s="13">
        <v>38</v>
      </c>
      <c r="Y89" s="13"/>
      <c r="Z89" s="13" t="s">
        <v>2067</v>
      </c>
      <c r="AA89">
        <v>0</v>
      </c>
      <c r="AB89">
        <v>1</v>
      </c>
      <c r="AC89">
        <v>0</v>
      </c>
      <c r="AD89">
        <v>0</v>
      </c>
      <c r="AE89">
        <v>0</v>
      </c>
      <c r="AF89">
        <v>0</v>
      </c>
      <c r="AG89">
        <v>1</v>
      </c>
      <c r="AH89">
        <v>2</v>
      </c>
      <c r="AI89">
        <v>1</v>
      </c>
      <c r="AJ89">
        <v>0</v>
      </c>
      <c r="AK89">
        <v>0</v>
      </c>
    </row>
    <row r="90" spans="1:37" x14ac:dyDescent="0.25">
      <c r="A90" t="s">
        <v>106</v>
      </c>
      <c r="B90" t="s">
        <v>1084</v>
      </c>
      <c r="C90" t="s">
        <v>1158</v>
      </c>
      <c r="D90" t="s">
        <v>1286</v>
      </c>
      <c r="F90" t="s">
        <v>1287</v>
      </c>
      <c r="G90" t="s">
        <v>1290</v>
      </c>
      <c r="H90" t="str">
        <f t="shared" si="4"/>
        <v>Notolabrus inscriptus</v>
      </c>
      <c r="I90" t="s">
        <v>1766</v>
      </c>
      <c r="L90" t="s">
        <v>1392</v>
      </c>
      <c r="M90">
        <v>3.7</v>
      </c>
      <c r="N90" t="s">
        <v>1767</v>
      </c>
      <c r="O90" t="s">
        <v>1768</v>
      </c>
      <c r="P90" t="s">
        <v>1769</v>
      </c>
      <c r="S90" t="s">
        <v>1463</v>
      </c>
      <c r="T90" s="13" t="e">
        <v>#N/A</v>
      </c>
      <c r="U90" s="13" t="e">
        <v>#N/A</v>
      </c>
      <c r="V90">
        <v>325</v>
      </c>
      <c r="W90" t="s">
        <v>1407</v>
      </c>
      <c r="X90" s="13">
        <v>50</v>
      </c>
      <c r="Y90" s="13"/>
      <c r="Z90" s="13" t="s">
        <v>2067</v>
      </c>
      <c r="AA90">
        <v>0</v>
      </c>
      <c r="AB90">
        <v>1</v>
      </c>
      <c r="AC90">
        <v>0</v>
      </c>
      <c r="AD90">
        <v>0</v>
      </c>
      <c r="AE90">
        <v>0</v>
      </c>
      <c r="AF90">
        <v>0</v>
      </c>
      <c r="AG90">
        <v>0</v>
      </c>
      <c r="AH90">
        <v>2</v>
      </c>
      <c r="AI90">
        <v>1</v>
      </c>
      <c r="AJ90">
        <v>0</v>
      </c>
      <c r="AK90">
        <v>0</v>
      </c>
    </row>
    <row r="91" spans="1:37" x14ac:dyDescent="0.25">
      <c r="A91" t="s">
        <v>107</v>
      </c>
      <c r="B91" t="s">
        <v>1084</v>
      </c>
      <c r="C91" t="s">
        <v>1158</v>
      </c>
      <c r="D91" t="s">
        <v>1286</v>
      </c>
      <c r="F91" t="s">
        <v>1291</v>
      </c>
      <c r="G91" t="s">
        <v>1292</v>
      </c>
      <c r="H91" t="str">
        <f t="shared" si="4"/>
        <v>Pseudolabrus luculentus</v>
      </c>
      <c r="I91" t="s">
        <v>1770</v>
      </c>
      <c r="L91" t="s">
        <v>1392</v>
      </c>
      <c r="M91">
        <v>3.3</v>
      </c>
      <c r="N91" t="s">
        <v>1771</v>
      </c>
      <c r="O91" t="s">
        <v>1772</v>
      </c>
      <c r="P91" t="s">
        <v>1773</v>
      </c>
      <c r="S91" t="s">
        <v>1774</v>
      </c>
      <c r="T91" s="13" t="e">
        <v>#N/A</v>
      </c>
      <c r="U91" s="13" t="e">
        <v>#N/A</v>
      </c>
      <c r="V91">
        <v>170</v>
      </c>
      <c r="W91" t="s">
        <v>1407</v>
      </c>
      <c r="X91" s="13">
        <v>17</v>
      </c>
      <c r="Y91" s="13">
        <v>10</v>
      </c>
      <c r="Z91" s="13">
        <v>50</v>
      </c>
      <c r="AA91">
        <v>0</v>
      </c>
      <c r="AB91">
        <v>1</v>
      </c>
      <c r="AC91">
        <v>1</v>
      </c>
      <c r="AD91">
        <v>0</v>
      </c>
      <c r="AE91">
        <v>0</v>
      </c>
      <c r="AF91">
        <v>1</v>
      </c>
      <c r="AG91">
        <v>1</v>
      </c>
      <c r="AH91">
        <v>2</v>
      </c>
      <c r="AI91">
        <v>0</v>
      </c>
      <c r="AJ91">
        <v>0</v>
      </c>
      <c r="AK91">
        <v>0</v>
      </c>
    </row>
    <row r="92" spans="1:37" x14ac:dyDescent="0.25">
      <c r="A92" t="s">
        <v>108</v>
      </c>
      <c r="B92" t="s">
        <v>1084</v>
      </c>
      <c r="C92" t="s">
        <v>1158</v>
      </c>
      <c r="D92" t="s">
        <v>1286</v>
      </c>
      <c r="F92" t="s">
        <v>1291</v>
      </c>
      <c r="G92" t="s">
        <v>1293</v>
      </c>
      <c r="H92" t="str">
        <f t="shared" si="4"/>
        <v>Pseudolabrus miles</v>
      </c>
      <c r="I92" t="s">
        <v>1775</v>
      </c>
      <c r="L92" t="s">
        <v>1392</v>
      </c>
      <c r="M92">
        <v>3.6</v>
      </c>
      <c r="N92" t="s">
        <v>1776</v>
      </c>
      <c r="O92" t="s">
        <v>1777</v>
      </c>
      <c r="P92" t="s">
        <v>1778</v>
      </c>
      <c r="S92" t="s">
        <v>1463</v>
      </c>
      <c r="T92" s="13" t="s">
        <v>2058</v>
      </c>
      <c r="U92" s="13" t="s">
        <v>2067</v>
      </c>
      <c r="V92">
        <v>350</v>
      </c>
      <c r="W92" t="s">
        <v>1407</v>
      </c>
      <c r="X92" s="13">
        <v>27.2</v>
      </c>
      <c r="Y92" s="13">
        <v>4</v>
      </c>
      <c r="Z92" s="13">
        <v>40</v>
      </c>
      <c r="AA92">
        <v>0</v>
      </c>
      <c r="AB92">
        <v>1</v>
      </c>
      <c r="AC92">
        <v>1</v>
      </c>
      <c r="AD92">
        <v>0</v>
      </c>
      <c r="AE92">
        <v>0</v>
      </c>
      <c r="AF92">
        <v>1</v>
      </c>
      <c r="AG92">
        <v>1</v>
      </c>
      <c r="AH92">
        <v>2</v>
      </c>
      <c r="AI92">
        <v>0</v>
      </c>
      <c r="AJ92">
        <v>0</v>
      </c>
      <c r="AK92">
        <v>0</v>
      </c>
    </row>
    <row r="93" spans="1:37" x14ac:dyDescent="0.25">
      <c r="A93" s="4" t="s">
        <v>112</v>
      </c>
      <c r="B93" t="s">
        <v>1084</v>
      </c>
      <c r="C93" t="s">
        <v>1158</v>
      </c>
      <c r="D93" s="12" t="s">
        <v>1286</v>
      </c>
      <c r="F93" s="12" t="s">
        <v>1296</v>
      </c>
      <c r="G93" s="12" t="s">
        <v>1298</v>
      </c>
      <c r="H93" t="str">
        <f t="shared" si="4"/>
        <v>Suezichthys arquatus</v>
      </c>
      <c r="I93" s="12" t="s">
        <v>1791</v>
      </c>
      <c r="L93" t="s">
        <v>1392</v>
      </c>
      <c r="M93" s="12">
        <v>3.5</v>
      </c>
      <c r="N93" t="s">
        <v>1965</v>
      </c>
      <c r="O93" t="s">
        <v>1792</v>
      </c>
      <c r="P93" t="s">
        <v>1782</v>
      </c>
      <c r="S93" t="s">
        <v>1951</v>
      </c>
      <c r="T93" s="13" t="s">
        <v>2058</v>
      </c>
      <c r="U93" s="13" t="s">
        <v>2132</v>
      </c>
      <c r="V93">
        <v>140</v>
      </c>
      <c r="W93" s="12" t="s">
        <v>1407</v>
      </c>
      <c r="X93" s="13">
        <v>13.5</v>
      </c>
      <c r="Y93" s="13">
        <v>13</v>
      </c>
      <c r="Z93" s="13">
        <v>100</v>
      </c>
      <c r="AA93">
        <v>0</v>
      </c>
      <c r="AB93">
        <v>1</v>
      </c>
      <c r="AC93">
        <v>0</v>
      </c>
      <c r="AD93">
        <v>0</v>
      </c>
      <c r="AE93">
        <v>0</v>
      </c>
      <c r="AF93">
        <v>0</v>
      </c>
      <c r="AG93">
        <v>2</v>
      </c>
      <c r="AH93">
        <v>0</v>
      </c>
      <c r="AI93">
        <v>0</v>
      </c>
      <c r="AJ93">
        <v>0</v>
      </c>
      <c r="AK93">
        <v>0</v>
      </c>
    </row>
    <row r="94" spans="1:37" x14ac:dyDescent="0.25">
      <c r="A94" t="s">
        <v>111</v>
      </c>
      <c r="B94" t="s">
        <v>1084</v>
      </c>
      <c r="C94" t="s">
        <v>1158</v>
      </c>
      <c r="D94" t="s">
        <v>1286</v>
      </c>
      <c r="F94" t="s">
        <v>1296</v>
      </c>
      <c r="G94" t="s">
        <v>1297</v>
      </c>
      <c r="H94" t="str">
        <f t="shared" si="4"/>
        <v>Suezichthys aylingi</v>
      </c>
      <c r="I94" t="s">
        <v>1787</v>
      </c>
      <c r="L94" t="s">
        <v>1392</v>
      </c>
      <c r="M94">
        <v>3.5</v>
      </c>
      <c r="N94" t="s">
        <v>1788</v>
      </c>
      <c r="O94" t="s">
        <v>1789</v>
      </c>
      <c r="P94" t="s">
        <v>1790</v>
      </c>
      <c r="S94" t="s">
        <v>1622</v>
      </c>
      <c r="T94" s="13" t="s">
        <v>2058</v>
      </c>
      <c r="U94" s="13" t="s">
        <v>2131</v>
      </c>
      <c r="V94">
        <v>130</v>
      </c>
      <c r="W94" t="s">
        <v>1407</v>
      </c>
      <c r="X94" s="13">
        <v>11.7</v>
      </c>
      <c r="Y94" s="13">
        <v>6</v>
      </c>
      <c r="Z94" s="13">
        <v>100</v>
      </c>
      <c r="AA94">
        <v>0</v>
      </c>
      <c r="AB94">
        <v>1</v>
      </c>
      <c r="AC94">
        <v>1</v>
      </c>
      <c r="AD94">
        <v>0</v>
      </c>
      <c r="AE94">
        <v>1</v>
      </c>
      <c r="AF94">
        <v>1</v>
      </c>
      <c r="AG94">
        <v>2</v>
      </c>
      <c r="AH94">
        <v>0</v>
      </c>
      <c r="AI94">
        <v>0</v>
      </c>
      <c r="AJ94">
        <v>0</v>
      </c>
      <c r="AK94">
        <v>0</v>
      </c>
    </row>
    <row r="95" spans="1:37" x14ac:dyDescent="0.25">
      <c r="A95" t="s">
        <v>117</v>
      </c>
      <c r="B95" t="s">
        <v>1084</v>
      </c>
      <c r="C95" t="s">
        <v>1158</v>
      </c>
      <c r="D95" t="s">
        <v>1286</v>
      </c>
      <c r="E95" t="s">
        <v>2034</v>
      </c>
      <c r="F95" t="s">
        <v>1305</v>
      </c>
      <c r="G95" t="s">
        <v>1306</v>
      </c>
      <c r="H95" t="str">
        <f t="shared" si="4"/>
        <v>Thalassoma amblycephalum</v>
      </c>
      <c r="I95" t="s">
        <v>1808</v>
      </c>
      <c r="L95" t="s">
        <v>1483</v>
      </c>
      <c r="M95">
        <v>3.1</v>
      </c>
      <c r="N95" t="s">
        <v>1809</v>
      </c>
      <c r="O95" t="s">
        <v>1810</v>
      </c>
      <c r="S95" t="s">
        <v>1483</v>
      </c>
      <c r="T95" s="13" t="s">
        <v>2075</v>
      </c>
      <c r="U95" s="13" t="s">
        <v>2069</v>
      </c>
      <c r="V95">
        <v>160</v>
      </c>
      <c r="W95" t="s">
        <v>1407</v>
      </c>
      <c r="X95" s="13">
        <v>16</v>
      </c>
      <c r="Y95" s="13">
        <v>1</v>
      </c>
      <c r="Z95" s="13">
        <v>15</v>
      </c>
      <c r="AA95">
        <v>0</v>
      </c>
      <c r="AB95">
        <v>1</v>
      </c>
      <c r="AC95">
        <v>0</v>
      </c>
      <c r="AD95">
        <v>0</v>
      </c>
      <c r="AE95">
        <v>2</v>
      </c>
      <c r="AF95">
        <v>1</v>
      </c>
      <c r="AG95">
        <v>1</v>
      </c>
      <c r="AH95">
        <v>0</v>
      </c>
      <c r="AI95">
        <v>0</v>
      </c>
      <c r="AJ95">
        <v>0</v>
      </c>
      <c r="AK95">
        <v>0</v>
      </c>
    </row>
    <row r="96" spans="1:37" x14ac:dyDescent="0.25">
      <c r="A96" t="s">
        <v>118</v>
      </c>
      <c r="B96" t="s">
        <v>1084</v>
      </c>
      <c r="C96" t="s">
        <v>1158</v>
      </c>
      <c r="D96" t="s">
        <v>1286</v>
      </c>
      <c r="E96" t="s">
        <v>2034</v>
      </c>
      <c r="F96" t="s">
        <v>1305</v>
      </c>
      <c r="G96" t="s">
        <v>1307</v>
      </c>
      <c r="H96" t="str">
        <f t="shared" si="4"/>
        <v>Thalassoma lutescens</v>
      </c>
      <c r="I96" t="s">
        <v>1811</v>
      </c>
      <c r="L96" t="s">
        <v>1392</v>
      </c>
      <c r="M96">
        <v>3.7</v>
      </c>
      <c r="N96" t="s">
        <v>1812</v>
      </c>
      <c r="O96" t="s">
        <v>1813</v>
      </c>
      <c r="P96" t="s">
        <v>1814</v>
      </c>
      <c r="S96" t="s">
        <v>1463</v>
      </c>
      <c r="T96" s="13" t="s">
        <v>2058</v>
      </c>
      <c r="U96" s="13" t="s">
        <v>2069</v>
      </c>
      <c r="V96">
        <v>250</v>
      </c>
      <c r="W96" t="s">
        <v>1407</v>
      </c>
      <c r="X96" s="13">
        <v>30</v>
      </c>
      <c r="Y96" s="13">
        <v>1</v>
      </c>
      <c r="Z96" s="13">
        <v>30</v>
      </c>
      <c r="AA96">
        <v>0</v>
      </c>
      <c r="AB96">
        <v>1</v>
      </c>
      <c r="AC96">
        <v>0</v>
      </c>
      <c r="AD96">
        <v>0</v>
      </c>
      <c r="AE96">
        <v>0</v>
      </c>
      <c r="AF96">
        <v>0</v>
      </c>
      <c r="AG96">
        <v>1</v>
      </c>
      <c r="AH96">
        <v>2</v>
      </c>
      <c r="AI96">
        <v>0</v>
      </c>
      <c r="AJ96">
        <v>0</v>
      </c>
      <c r="AK96">
        <v>0</v>
      </c>
    </row>
    <row r="97" spans="1:37" x14ac:dyDescent="0.25">
      <c r="A97" t="s">
        <v>119</v>
      </c>
      <c r="B97" t="s">
        <v>1084</v>
      </c>
      <c r="C97" t="s">
        <v>1158</v>
      </c>
      <c r="D97" t="s">
        <v>1286</v>
      </c>
      <c r="E97" t="s">
        <v>2034</v>
      </c>
      <c r="F97" t="s">
        <v>1305</v>
      </c>
      <c r="G97" t="s">
        <v>1308</v>
      </c>
      <c r="H97" t="str">
        <f t="shared" si="4"/>
        <v>Thalassoma trilobatum</v>
      </c>
      <c r="I97" t="s">
        <v>1815</v>
      </c>
      <c r="L97" t="s">
        <v>1392</v>
      </c>
      <c r="M97">
        <v>3.8</v>
      </c>
      <c r="N97" t="s">
        <v>1816</v>
      </c>
      <c r="O97" t="s">
        <v>1817</v>
      </c>
      <c r="S97" t="s">
        <v>1463</v>
      </c>
      <c r="T97" s="13" t="s">
        <v>2058</v>
      </c>
      <c r="U97" s="13" t="s">
        <v>2069</v>
      </c>
      <c r="V97">
        <v>300</v>
      </c>
      <c r="W97" t="s">
        <v>1407</v>
      </c>
      <c r="X97" s="13">
        <v>30</v>
      </c>
      <c r="Y97" s="13">
        <v>0</v>
      </c>
      <c r="Z97" s="13">
        <v>10</v>
      </c>
      <c r="AA97">
        <v>0</v>
      </c>
      <c r="AB97">
        <v>1</v>
      </c>
      <c r="AC97">
        <v>0</v>
      </c>
      <c r="AD97">
        <v>0</v>
      </c>
      <c r="AE97">
        <v>0</v>
      </c>
      <c r="AF97">
        <v>0</v>
      </c>
      <c r="AG97">
        <v>1</v>
      </c>
      <c r="AH97">
        <v>2</v>
      </c>
      <c r="AI97">
        <v>0</v>
      </c>
      <c r="AJ97">
        <v>0</v>
      </c>
      <c r="AK97">
        <v>0</v>
      </c>
    </row>
    <row r="98" spans="1:37" x14ac:dyDescent="0.25">
      <c r="A98" t="s">
        <v>98</v>
      </c>
      <c r="B98" t="s">
        <v>1084</v>
      </c>
      <c r="C98" t="s">
        <v>1158</v>
      </c>
      <c r="D98" t="s">
        <v>1276</v>
      </c>
      <c r="F98" t="s">
        <v>1277</v>
      </c>
      <c r="G98" t="s">
        <v>1278</v>
      </c>
      <c r="H98" t="str">
        <f t="shared" si="4"/>
        <v>Latridopsis ciliaris</v>
      </c>
      <c r="I98" t="s">
        <v>1733</v>
      </c>
      <c r="L98" t="s">
        <v>1392</v>
      </c>
      <c r="M98">
        <v>3.3</v>
      </c>
      <c r="N98" t="s">
        <v>1734</v>
      </c>
      <c r="O98" t="s">
        <v>1735</v>
      </c>
      <c r="P98" t="s">
        <v>1736</v>
      </c>
      <c r="S98" t="s">
        <v>1950</v>
      </c>
      <c r="T98" s="13" t="s">
        <v>2058</v>
      </c>
      <c r="U98" s="13" t="s">
        <v>2125</v>
      </c>
      <c r="V98">
        <v>800</v>
      </c>
      <c r="W98" t="s">
        <v>1407</v>
      </c>
      <c r="X98" s="13">
        <v>80</v>
      </c>
      <c r="Y98" s="13">
        <v>10</v>
      </c>
      <c r="Z98" s="13" t="s">
        <v>2067</v>
      </c>
      <c r="AA98">
        <v>0</v>
      </c>
      <c r="AB98">
        <v>1</v>
      </c>
      <c r="AC98">
        <v>0</v>
      </c>
      <c r="AD98">
        <v>0</v>
      </c>
      <c r="AE98">
        <v>0</v>
      </c>
      <c r="AF98">
        <v>1</v>
      </c>
      <c r="AG98">
        <v>2</v>
      </c>
      <c r="AH98">
        <v>1</v>
      </c>
      <c r="AI98">
        <v>0</v>
      </c>
      <c r="AJ98">
        <v>0</v>
      </c>
      <c r="AK98">
        <v>0</v>
      </c>
    </row>
    <row r="99" spans="1:37" x14ac:dyDescent="0.25">
      <c r="A99" t="s">
        <v>99</v>
      </c>
      <c r="B99" t="s">
        <v>1084</v>
      </c>
      <c r="C99" t="s">
        <v>1158</v>
      </c>
      <c r="D99" t="s">
        <v>1276</v>
      </c>
      <c r="F99" t="s">
        <v>1277</v>
      </c>
      <c r="G99" t="s">
        <v>1279</v>
      </c>
      <c r="H99" t="str">
        <f t="shared" si="4"/>
        <v>Latridopsis forsteri</v>
      </c>
      <c r="I99" t="s">
        <v>1737</v>
      </c>
      <c r="L99" t="s">
        <v>1392</v>
      </c>
      <c r="M99">
        <v>3.6</v>
      </c>
      <c r="N99" t="s">
        <v>1738</v>
      </c>
      <c r="O99" t="s">
        <v>1739</v>
      </c>
      <c r="P99" t="s">
        <v>1740</v>
      </c>
      <c r="S99" t="s">
        <v>1463</v>
      </c>
      <c r="T99" s="13" t="e">
        <v>#N/A</v>
      </c>
      <c r="U99" s="13" t="e">
        <v>#N/A</v>
      </c>
      <c r="V99">
        <v>650</v>
      </c>
      <c r="W99" t="s">
        <v>1407</v>
      </c>
      <c r="X99" s="13">
        <v>65</v>
      </c>
      <c r="Y99" s="13">
        <v>20</v>
      </c>
      <c r="Z99" s="13">
        <v>160</v>
      </c>
      <c r="AA99">
        <v>0</v>
      </c>
      <c r="AB99">
        <v>1</v>
      </c>
      <c r="AC99">
        <v>0</v>
      </c>
      <c r="AD99">
        <v>0</v>
      </c>
      <c r="AE99">
        <v>0</v>
      </c>
      <c r="AF99">
        <v>0</v>
      </c>
      <c r="AG99">
        <v>2</v>
      </c>
      <c r="AH99">
        <v>1</v>
      </c>
      <c r="AI99">
        <v>1</v>
      </c>
      <c r="AJ99">
        <v>0</v>
      </c>
      <c r="AK99">
        <v>0</v>
      </c>
    </row>
    <row r="100" spans="1:37" x14ac:dyDescent="0.25">
      <c r="A100" t="s">
        <v>100</v>
      </c>
      <c r="B100" t="s">
        <v>1084</v>
      </c>
      <c r="C100" t="s">
        <v>1158</v>
      </c>
      <c r="D100" t="s">
        <v>1276</v>
      </c>
      <c r="F100" t="s">
        <v>1280</v>
      </c>
      <c r="G100" t="s">
        <v>1281</v>
      </c>
      <c r="H100" t="str">
        <f t="shared" si="4"/>
        <v>Latris lineata</v>
      </c>
      <c r="I100" t="s">
        <v>1741</v>
      </c>
      <c r="L100" t="s">
        <v>1392</v>
      </c>
      <c r="M100">
        <v>3.7</v>
      </c>
      <c r="N100" t="s">
        <v>1742</v>
      </c>
      <c r="O100" t="s">
        <v>1743</v>
      </c>
      <c r="P100" t="s">
        <v>1744</v>
      </c>
      <c r="S100" t="s">
        <v>1571</v>
      </c>
      <c r="T100" s="13" t="s">
        <v>2067</v>
      </c>
      <c r="U100" s="13" t="s">
        <v>2126</v>
      </c>
      <c r="V100">
        <v>1200</v>
      </c>
      <c r="W100" t="s">
        <v>1407</v>
      </c>
      <c r="X100" s="13">
        <v>120</v>
      </c>
      <c r="Y100" s="13">
        <v>5</v>
      </c>
      <c r="Z100" s="13">
        <v>400</v>
      </c>
      <c r="AA100">
        <v>0</v>
      </c>
      <c r="AB100">
        <v>1</v>
      </c>
      <c r="AC100">
        <v>0</v>
      </c>
      <c r="AD100">
        <v>0</v>
      </c>
      <c r="AE100">
        <v>1</v>
      </c>
      <c r="AF100">
        <v>1</v>
      </c>
      <c r="AG100">
        <v>1</v>
      </c>
      <c r="AH100">
        <v>2</v>
      </c>
      <c r="AI100">
        <v>1</v>
      </c>
      <c r="AJ100">
        <v>0</v>
      </c>
      <c r="AK100">
        <v>0</v>
      </c>
    </row>
    <row r="101" spans="1:37" x14ac:dyDescent="0.25">
      <c r="A101" t="s">
        <v>101</v>
      </c>
      <c r="B101" t="s">
        <v>1084</v>
      </c>
      <c r="C101" t="s">
        <v>1158</v>
      </c>
      <c r="D101" t="s">
        <v>1276</v>
      </c>
      <c r="F101" t="s">
        <v>1282</v>
      </c>
      <c r="G101" t="s">
        <v>1283</v>
      </c>
      <c r="H101" t="str">
        <f t="shared" si="4"/>
        <v>Mendosoma lineatum</v>
      </c>
      <c r="I101" t="s">
        <v>1745</v>
      </c>
      <c r="L101" t="s">
        <v>1392</v>
      </c>
      <c r="M101">
        <v>3.9</v>
      </c>
      <c r="N101" t="s">
        <v>1746</v>
      </c>
      <c r="O101" t="s">
        <v>1747</v>
      </c>
      <c r="P101" t="s">
        <v>1748</v>
      </c>
      <c r="S101" t="s">
        <v>1571</v>
      </c>
      <c r="T101" s="13" t="s">
        <v>2093</v>
      </c>
      <c r="U101" s="13" t="s">
        <v>2127</v>
      </c>
      <c r="V101">
        <v>366</v>
      </c>
      <c r="W101" t="s">
        <v>1407</v>
      </c>
      <c r="X101" s="13">
        <v>40</v>
      </c>
      <c r="Y101" s="13">
        <v>0</v>
      </c>
      <c r="Z101" s="13">
        <v>20</v>
      </c>
      <c r="AA101">
        <v>0</v>
      </c>
      <c r="AB101">
        <v>1</v>
      </c>
      <c r="AC101">
        <v>0</v>
      </c>
      <c r="AD101">
        <v>0</v>
      </c>
      <c r="AE101">
        <v>2</v>
      </c>
      <c r="AF101">
        <v>1</v>
      </c>
      <c r="AG101">
        <v>1</v>
      </c>
      <c r="AH101">
        <v>1</v>
      </c>
      <c r="AI101">
        <v>1</v>
      </c>
      <c r="AJ101">
        <v>0</v>
      </c>
      <c r="AK101">
        <v>0</v>
      </c>
    </row>
    <row r="102" spans="1:37" x14ac:dyDescent="0.25">
      <c r="A102" t="s">
        <v>2213</v>
      </c>
      <c r="B102" t="s">
        <v>1084</v>
      </c>
      <c r="C102" t="s">
        <v>1158</v>
      </c>
      <c r="D102" t="s">
        <v>2210</v>
      </c>
      <c r="F102" t="s">
        <v>2211</v>
      </c>
      <c r="G102" t="s">
        <v>1191</v>
      </c>
      <c r="H102" t="str">
        <f t="shared" si="4"/>
        <v>Macruronus novaezelandiae</v>
      </c>
      <c r="I102" t="s">
        <v>2212</v>
      </c>
      <c r="T102" s="13"/>
      <c r="U102" s="13"/>
      <c r="X102" s="13"/>
      <c r="Y102" s="13"/>
      <c r="Z102" s="13"/>
    </row>
    <row r="103" spans="1:37" x14ac:dyDescent="0.25">
      <c r="A103" t="s">
        <v>102</v>
      </c>
      <c r="B103" t="s">
        <v>1084</v>
      </c>
      <c r="C103" t="s">
        <v>1158</v>
      </c>
      <c r="D103" t="s">
        <v>1284</v>
      </c>
      <c r="F103" t="s">
        <v>1285</v>
      </c>
      <c r="G103" t="s">
        <v>1279</v>
      </c>
      <c r="H103" t="str">
        <f t="shared" si="4"/>
        <v>Aldrichetta forsteri</v>
      </c>
      <c r="I103" t="s">
        <v>1749</v>
      </c>
      <c r="L103" t="s">
        <v>1478</v>
      </c>
      <c r="M103">
        <v>2.5</v>
      </c>
      <c r="N103" t="s">
        <v>1750</v>
      </c>
      <c r="O103" t="s">
        <v>1751</v>
      </c>
      <c r="P103" t="s">
        <v>1752</v>
      </c>
      <c r="S103" t="s">
        <v>1753</v>
      </c>
      <c r="T103" s="13" t="s">
        <v>2110</v>
      </c>
      <c r="U103" s="13" t="s">
        <v>2128</v>
      </c>
      <c r="V103">
        <v>360</v>
      </c>
      <c r="W103" t="s">
        <v>1407</v>
      </c>
      <c r="X103" s="13">
        <v>50</v>
      </c>
      <c r="Y103" s="13">
        <v>0</v>
      </c>
      <c r="Z103" s="13">
        <v>50</v>
      </c>
      <c r="AA103">
        <v>0</v>
      </c>
      <c r="AB103">
        <v>0</v>
      </c>
      <c r="AC103">
        <v>0</v>
      </c>
      <c r="AD103">
        <v>1</v>
      </c>
      <c r="AE103">
        <v>1</v>
      </c>
      <c r="AF103">
        <v>2</v>
      </c>
      <c r="AG103">
        <v>1</v>
      </c>
      <c r="AH103">
        <v>1</v>
      </c>
      <c r="AI103">
        <v>0</v>
      </c>
      <c r="AJ103">
        <v>0</v>
      </c>
      <c r="AK103">
        <v>1</v>
      </c>
    </row>
    <row r="104" spans="1:37" x14ac:dyDescent="0.25">
      <c r="A104" t="s">
        <v>64</v>
      </c>
      <c r="B104" t="s">
        <v>1084</v>
      </c>
      <c r="C104" t="s">
        <v>1158</v>
      </c>
      <c r="D104" t="s">
        <v>1201</v>
      </c>
      <c r="F104" t="s">
        <v>1207</v>
      </c>
      <c r="G104" t="s">
        <v>1208</v>
      </c>
      <c r="H104" t="str">
        <f t="shared" si="4"/>
        <v>Mulloidichthys vanicolensis</v>
      </c>
      <c r="I104" t="s">
        <v>1606</v>
      </c>
      <c r="L104" t="s">
        <v>1392</v>
      </c>
      <c r="M104">
        <v>3.6</v>
      </c>
      <c r="N104" t="s">
        <v>1607</v>
      </c>
      <c r="O104" t="s">
        <v>1608</v>
      </c>
      <c r="P104" t="s">
        <v>1609</v>
      </c>
      <c r="S104" t="s">
        <v>1951</v>
      </c>
      <c r="T104" s="13" t="s">
        <v>2058</v>
      </c>
      <c r="U104" s="13" t="s">
        <v>2107</v>
      </c>
      <c r="V104">
        <v>380</v>
      </c>
      <c r="W104" t="s">
        <v>1533</v>
      </c>
      <c r="X104" s="13">
        <v>38</v>
      </c>
      <c r="Y104" s="13">
        <v>1</v>
      </c>
      <c r="Z104" s="13">
        <v>113</v>
      </c>
      <c r="AA104">
        <v>1</v>
      </c>
      <c r="AB104">
        <v>1</v>
      </c>
      <c r="AC104">
        <v>0</v>
      </c>
      <c r="AD104">
        <v>0</v>
      </c>
      <c r="AE104">
        <v>0</v>
      </c>
      <c r="AF104">
        <v>0</v>
      </c>
      <c r="AG104">
        <v>2</v>
      </c>
      <c r="AH104">
        <v>1</v>
      </c>
      <c r="AI104">
        <v>0</v>
      </c>
      <c r="AJ104">
        <v>0</v>
      </c>
      <c r="AK104">
        <v>0</v>
      </c>
    </row>
    <row r="105" spans="1:37" x14ac:dyDescent="0.25">
      <c r="A105" t="s">
        <v>62</v>
      </c>
      <c r="B105" t="s">
        <v>1084</v>
      </c>
      <c r="C105" t="s">
        <v>1158</v>
      </c>
      <c r="D105" t="s">
        <v>1201</v>
      </c>
      <c r="F105" t="s">
        <v>1204</v>
      </c>
      <c r="G105" t="s">
        <v>1205</v>
      </c>
      <c r="H105" t="str">
        <f t="shared" si="4"/>
        <v>Parupeneus ciliatus</v>
      </c>
      <c r="I105" t="s">
        <v>1602</v>
      </c>
      <c r="J105" s="12"/>
      <c r="K105" s="12"/>
      <c r="L105" s="12" t="s">
        <v>1392</v>
      </c>
      <c r="M105">
        <v>3.5</v>
      </c>
      <c r="N105" s="12" t="s">
        <v>1963</v>
      </c>
      <c r="O105" s="12" t="s">
        <v>1525</v>
      </c>
      <c r="P105" s="12"/>
      <c r="Q105" s="12"/>
      <c r="R105" s="12"/>
      <c r="S105" t="s">
        <v>1951</v>
      </c>
      <c r="T105" s="13" t="s">
        <v>2058</v>
      </c>
      <c r="U105" s="13" t="s">
        <v>2106</v>
      </c>
      <c r="V105">
        <v>380</v>
      </c>
      <c r="W105" t="s">
        <v>1958</v>
      </c>
      <c r="X105" s="13">
        <v>38</v>
      </c>
      <c r="Y105" s="13">
        <v>2</v>
      </c>
      <c r="Z105" s="13">
        <v>91</v>
      </c>
      <c r="AA105">
        <v>0</v>
      </c>
      <c r="AB105">
        <v>1</v>
      </c>
      <c r="AC105">
        <v>0</v>
      </c>
      <c r="AD105">
        <v>0</v>
      </c>
      <c r="AE105">
        <v>0</v>
      </c>
      <c r="AF105">
        <v>0</v>
      </c>
      <c r="AG105">
        <v>2</v>
      </c>
      <c r="AH105">
        <v>1</v>
      </c>
      <c r="AI105">
        <v>0</v>
      </c>
      <c r="AJ105">
        <v>0</v>
      </c>
      <c r="AK105">
        <v>0</v>
      </c>
    </row>
    <row r="106" spans="1:37" x14ac:dyDescent="0.25">
      <c r="A106" t="s">
        <v>63</v>
      </c>
      <c r="B106" t="s">
        <v>1084</v>
      </c>
      <c r="C106" t="s">
        <v>1158</v>
      </c>
      <c r="D106" t="s">
        <v>1201</v>
      </c>
      <c r="F106" t="s">
        <v>1204</v>
      </c>
      <c r="G106" t="s">
        <v>1206</v>
      </c>
      <c r="H106" t="str">
        <f t="shared" si="4"/>
        <v>Parupeneus spilurus</v>
      </c>
      <c r="I106" t="s">
        <v>1603</v>
      </c>
      <c r="J106" s="12" t="s">
        <v>2006</v>
      </c>
      <c r="K106" s="12"/>
      <c r="L106" s="12" t="s">
        <v>1392</v>
      </c>
      <c r="M106">
        <v>3.5</v>
      </c>
      <c r="N106" s="12" t="s">
        <v>1964</v>
      </c>
      <c r="O106" s="12" t="s">
        <v>1604</v>
      </c>
      <c r="P106" s="12" t="s">
        <v>1605</v>
      </c>
      <c r="Q106" s="12"/>
      <c r="R106" s="12"/>
      <c r="S106" t="s">
        <v>1951</v>
      </c>
      <c r="T106" s="13" t="s">
        <v>2058</v>
      </c>
      <c r="U106" s="13" t="s">
        <v>2069</v>
      </c>
      <c r="V106">
        <v>272</v>
      </c>
      <c r="W106" t="s">
        <v>1407</v>
      </c>
      <c r="X106" s="13">
        <v>50</v>
      </c>
      <c r="Y106" s="13">
        <v>10</v>
      </c>
      <c r="Z106" s="13">
        <v>80</v>
      </c>
      <c r="AA106">
        <v>0</v>
      </c>
      <c r="AB106">
        <v>1</v>
      </c>
      <c r="AC106">
        <v>0</v>
      </c>
      <c r="AD106">
        <v>0</v>
      </c>
      <c r="AE106">
        <v>0</v>
      </c>
      <c r="AF106">
        <v>0</v>
      </c>
      <c r="AG106">
        <v>2</v>
      </c>
      <c r="AH106">
        <v>1</v>
      </c>
      <c r="AI106">
        <v>0</v>
      </c>
      <c r="AJ106">
        <v>0</v>
      </c>
      <c r="AK106">
        <v>0</v>
      </c>
    </row>
    <row r="107" spans="1:37" x14ac:dyDescent="0.25">
      <c r="A107" s="14" t="s">
        <v>61</v>
      </c>
      <c r="B107" s="14" t="s">
        <v>1084</v>
      </c>
      <c r="C107" s="14" t="s">
        <v>1158</v>
      </c>
      <c r="D107" s="14" t="s">
        <v>1201</v>
      </c>
      <c r="E107" s="14"/>
      <c r="F107" s="14" t="s">
        <v>1202</v>
      </c>
      <c r="G107" s="14" t="s">
        <v>1203</v>
      </c>
      <c r="H107" s="14" t="str">
        <f t="shared" si="4"/>
        <v>Upeneichthys porosus</v>
      </c>
      <c r="I107" s="14" t="s">
        <v>1957</v>
      </c>
      <c r="J107" s="14" t="s">
        <v>2151</v>
      </c>
      <c r="K107" s="14"/>
      <c r="L107" s="14" t="s">
        <v>1392</v>
      </c>
      <c r="M107" s="14">
        <v>3.1</v>
      </c>
      <c r="N107" s="14" t="s">
        <v>1600</v>
      </c>
      <c r="O107" s="14" t="s">
        <v>1601</v>
      </c>
      <c r="P107" s="14"/>
      <c r="Q107" s="14"/>
      <c r="R107" s="14"/>
      <c r="S107" s="14" t="s">
        <v>1463</v>
      </c>
      <c r="T107" s="15" t="s">
        <v>2058</v>
      </c>
      <c r="U107" s="15" t="s">
        <v>2105</v>
      </c>
      <c r="V107" s="14">
        <v>363</v>
      </c>
      <c r="W107" s="14" t="s">
        <v>1407</v>
      </c>
      <c r="X107" s="15">
        <v>40</v>
      </c>
      <c r="Y107" s="15">
        <v>5</v>
      </c>
      <c r="Z107" s="15">
        <v>100</v>
      </c>
      <c r="AA107" s="14">
        <v>0</v>
      </c>
      <c r="AB107" s="14">
        <v>1</v>
      </c>
      <c r="AC107" s="14">
        <v>0</v>
      </c>
      <c r="AD107" s="14">
        <v>0</v>
      </c>
      <c r="AE107" s="14">
        <v>0</v>
      </c>
      <c r="AF107" s="14">
        <v>0</v>
      </c>
      <c r="AG107" s="14">
        <v>1</v>
      </c>
      <c r="AH107" s="14">
        <v>2</v>
      </c>
      <c r="AI107" s="14">
        <v>0</v>
      </c>
      <c r="AJ107" s="14">
        <v>0</v>
      </c>
      <c r="AK107" s="14">
        <v>0</v>
      </c>
    </row>
    <row r="108" spans="1:37" x14ac:dyDescent="0.25">
      <c r="A108" t="s">
        <v>123</v>
      </c>
      <c r="B108" t="s">
        <v>1084</v>
      </c>
      <c r="C108" t="s">
        <v>1158</v>
      </c>
      <c r="D108" t="s">
        <v>1316</v>
      </c>
      <c r="F108" t="s">
        <v>1317</v>
      </c>
      <c r="G108" t="s">
        <v>1318</v>
      </c>
      <c r="H108" t="str">
        <f t="shared" si="4"/>
        <v>Notothenia angustata</v>
      </c>
      <c r="I108" t="s">
        <v>1829</v>
      </c>
      <c r="L108" t="s">
        <v>1478</v>
      </c>
      <c r="M108">
        <v>4.2</v>
      </c>
      <c r="N108" t="s">
        <v>1830</v>
      </c>
      <c r="O108" t="s">
        <v>1831</v>
      </c>
      <c r="S108" t="s">
        <v>1832</v>
      </c>
      <c r="T108" s="13" t="s">
        <v>2058</v>
      </c>
      <c r="U108" s="13" t="s">
        <v>2134</v>
      </c>
      <c r="V108">
        <v>470</v>
      </c>
      <c r="W108" t="s">
        <v>1407</v>
      </c>
      <c r="X108" s="13">
        <v>41</v>
      </c>
      <c r="Y108" s="13">
        <v>0</v>
      </c>
      <c r="Z108" s="13">
        <v>100</v>
      </c>
      <c r="AA108">
        <v>0</v>
      </c>
      <c r="AB108">
        <v>0</v>
      </c>
      <c r="AC108">
        <v>0</v>
      </c>
      <c r="AD108">
        <v>1</v>
      </c>
      <c r="AE108">
        <v>0</v>
      </c>
      <c r="AF108">
        <v>0</v>
      </c>
      <c r="AG108">
        <v>0</v>
      </c>
      <c r="AH108">
        <v>2</v>
      </c>
      <c r="AI108">
        <v>1</v>
      </c>
      <c r="AJ108">
        <v>0</v>
      </c>
      <c r="AK108">
        <v>0</v>
      </c>
    </row>
    <row r="109" spans="1:37" x14ac:dyDescent="0.25">
      <c r="A109" t="s">
        <v>120</v>
      </c>
      <c r="B109" t="s">
        <v>1084</v>
      </c>
      <c r="C109" t="s">
        <v>1158</v>
      </c>
      <c r="D109" t="s">
        <v>1309</v>
      </c>
      <c r="F109" t="s">
        <v>1310</v>
      </c>
      <c r="G109" t="s">
        <v>1311</v>
      </c>
      <c r="H109" t="str">
        <f t="shared" ref="H109:H141" si="5">CONCATENATE(F109," ",G109)</f>
        <v>Odax cyanoallix</v>
      </c>
      <c r="I109" t="s">
        <v>1818</v>
      </c>
      <c r="L109" t="s">
        <v>1631</v>
      </c>
      <c r="M109">
        <v>2.7</v>
      </c>
      <c r="N109" t="s">
        <v>1819</v>
      </c>
      <c r="O109" t="s">
        <v>1820</v>
      </c>
      <c r="S109" t="s">
        <v>1631</v>
      </c>
      <c r="T109" s="13" t="e">
        <v>#N/A</v>
      </c>
      <c r="U109" s="13" t="e">
        <v>#N/A</v>
      </c>
      <c r="V109">
        <v>355</v>
      </c>
      <c r="W109" t="s">
        <v>1407</v>
      </c>
      <c r="X109" s="13">
        <v>27</v>
      </c>
      <c r="Y109" s="13"/>
      <c r="Z109" s="13">
        <v>16</v>
      </c>
      <c r="AA109">
        <v>0</v>
      </c>
      <c r="AB109">
        <v>0</v>
      </c>
      <c r="AC109">
        <v>0</v>
      </c>
      <c r="AD109">
        <v>2</v>
      </c>
      <c r="AE109">
        <v>0</v>
      </c>
      <c r="AF109">
        <v>0</v>
      </c>
      <c r="AG109">
        <v>0</v>
      </c>
      <c r="AH109">
        <v>0</v>
      </c>
      <c r="AI109">
        <v>0</v>
      </c>
      <c r="AJ109">
        <v>0</v>
      </c>
      <c r="AK109">
        <v>0</v>
      </c>
    </row>
    <row r="110" spans="1:37" x14ac:dyDescent="0.25">
      <c r="A110" t="s">
        <v>121</v>
      </c>
      <c r="B110" t="s">
        <v>1084</v>
      </c>
      <c r="C110" t="s">
        <v>1158</v>
      </c>
      <c r="D110" t="s">
        <v>1309</v>
      </c>
      <c r="F110" t="s">
        <v>1310</v>
      </c>
      <c r="G110" t="s">
        <v>1312</v>
      </c>
      <c r="H110" t="str">
        <f t="shared" si="5"/>
        <v>Odax pullus</v>
      </c>
      <c r="I110" t="s">
        <v>1821</v>
      </c>
      <c r="L110" t="s">
        <v>1631</v>
      </c>
      <c r="M110">
        <v>2.1</v>
      </c>
      <c r="N110" t="s">
        <v>1822</v>
      </c>
      <c r="O110" s="10" t="s">
        <v>1823</v>
      </c>
      <c r="S110" t="s">
        <v>1824</v>
      </c>
      <c r="T110" s="13" t="s">
        <v>2112</v>
      </c>
      <c r="U110" s="13" t="s">
        <v>2067</v>
      </c>
      <c r="V110">
        <v>700</v>
      </c>
      <c r="W110" t="s">
        <v>1407</v>
      </c>
      <c r="X110" s="13">
        <v>40</v>
      </c>
      <c r="Y110" s="13"/>
      <c r="Z110" s="13" t="s">
        <v>2067</v>
      </c>
      <c r="AA110">
        <v>0</v>
      </c>
      <c r="AB110">
        <v>0</v>
      </c>
      <c r="AC110">
        <v>0</v>
      </c>
      <c r="AD110">
        <v>2</v>
      </c>
      <c r="AE110">
        <v>1</v>
      </c>
      <c r="AF110">
        <v>0</v>
      </c>
      <c r="AG110">
        <v>1</v>
      </c>
      <c r="AH110">
        <v>1</v>
      </c>
      <c r="AI110">
        <v>0</v>
      </c>
      <c r="AJ110">
        <v>0</v>
      </c>
      <c r="AK110">
        <v>0</v>
      </c>
    </row>
    <row r="111" spans="1:37" x14ac:dyDescent="0.25">
      <c r="A111" t="s">
        <v>65</v>
      </c>
      <c r="B111" t="s">
        <v>1084</v>
      </c>
      <c r="C111" t="s">
        <v>1158</v>
      </c>
      <c r="D111" t="s">
        <v>1209</v>
      </c>
      <c r="F111" t="s">
        <v>1210</v>
      </c>
      <c r="G111" t="s">
        <v>1211</v>
      </c>
      <c r="H111" t="str">
        <f t="shared" si="5"/>
        <v>Pempheris adspersa</v>
      </c>
      <c r="I111" t="s">
        <v>1610</v>
      </c>
      <c r="L111" t="s">
        <v>1483</v>
      </c>
      <c r="M111">
        <v>3</v>
      </c>
      <c r="N111" t="s">
        <v>1611</v>
      </c>
      <c r="O111" t="s">
        <v>1612</v>
      </c>
      <c r="P111" t="s">
        <v>1613</v>
      </c>
      <c r="S111" t="s">
        <v>1483</v>
      </c>
      <c r="T111" s="13" t="s">
        <v>2058</v>
      </c>
      <c r="U111" s="13" t="s">
        <v>2108</v>
      </c>
      <c r="V111">
        <v>170</v>
      </c>
      <c r="W111" t="s">
        <v>1407</v>
      </c>
      <c r="X111" s="13">
        <v>15.8</v>
      </c>
      <c r="Y111" s="13">
        <v>0</v>
      </c>
      <c r="Z111" s="13">
        <v>70</v>
      </c>
      <c r="AA111">
        <v>1</v>
      </c>
      <c r="AB111">
        <v>1</v>
      </c>
      <c r="AC111">
        <v>0</v>
      </c>
      <c r="AD111">
        <v>0</v>
      </c>
      <c r="AE111">
        <v>2</v>
      </c>
      <c r="AF111">
        <v>0</v>
      </c>
      <c r="AG111">
        <v>1</v>
      </c>
      <c r="AH111">
        <v>1</v>
      </c>
      <c r="AI111">
        <v>0</v>
      </c>
      <c r="AJ111">
        <v>0</v>
      </c>
      <c r="AK111">
        <v>0</v>
      </c>
    </row>
    <row r="112" spans="1:37" x14ac:dyDescent="0.25">
      <c r="A112" t="s">
        <v>66</v>
      </c>
      <c r="B112" t="s">
        <v>1084</v>
      </c>
      <c r="C112" t="s">
        <v>1158</v>
      </c>
      <c r="D112" t="s">
        <v>1209</v>
      </c>
      <c r="F112" t="s">
        <v>1210</v>
      </c>
      <c r="G112" t="s">
        <v>1212</v>
      </c>
      <c r="H112" t="str">
        <f t="shared" si="5"/>
        <v>Pempheris analis</v>
      </c>
      <c r="I112" t="s">
        <v>1614</v>
      </c>
      <c r="L112" t="s">
        <v>1483</v>
      </c>
      <c r="M112">
        <v>3.4</v>
      </c>
      <c r="N112" t="s">
        <v>1615</v>
      </c>
      <c r="O112" t="s">
        <v>1616</v>
      </c>
      <c r="P112" t="s">
        <v>1617</v>
      </c>
      <c r="S112" t="s">
        <v>1483</v>
      </c>
      <c r="T112" s="13" t="s">
        <v>2075</v>
      </c>
      <c r="U112" s="13" t="s">
        <v>2109</v>
      </c>
      <c r="V112">
        <v>170</v>
      </c>
      <c r="W112" t="s">
        <v>1407</v>
      </c>
      <c r="X112" s="13">
        <v>20</v>
      </c>
      <c r="Y112" s="13">
        <v>5</v>
      </c>
      <c r="Z112" s="13">
        <v>40</v>
      </c>
      <c r="AA112">
        <v>1</v>
      </c>
      <c r="AB112">
        <v>1</v>
      </c>
      <c r="AC112">
        <v>0</v>
      </c>
      <c r="AD112">
        <v>0</v>
      </c>
      <c r="AE112">
        <v>2</v>
      </c>
      <c r="AF112">
        <v>0</v>
      </c>
      <c r="AG112">
        <v>1</v>
      </c>
      <c r="AH112">
        <v>1</v>
      </c>
      <c r="AI112">
        <v>0</v>
      </c>
      <c r="AJ112">
        <v>0</v>
      </c>
      <c r="AK112">
        <v>0</v>
      </c>
    </row>
    <row r="113" spans="1:37" x14ac:dyDescent="0.25">
      <c r="A113" t="s">
        <v>82</v>
      </c>
      <c r="B113" t="s">
        <v>1084</v>
      </c>
      <c r="C113" t="s">
        <v>1158</v>
      </c>
      <c r="D113" t="s">
        <v>1244</v>
      </c>
      <c r="E113" t="s">
        <v>2032</v>
      </c>
      <c r="F113" t="s">
        <v>1247</v>
      </c>
      <c r="G113" t="s">
        <v>1248</v>
      </c>
      <c r="H113" t="str">
        <f t="shared" si="5"/>
        <v>Evistias acutirostris</v>
      </c>
      <c r="I113" t="s">
        <v>1676</v>
      </c>
      <c r="L113" t="s">
        <v>1392</v>
      </c>
      <c r="M113">
        <v>3.5</v>
      </c>
      <c r="N113" t="s">
        <v>1677</v>
      </c>
      <c r="O113" t="s">
        <v>1678</v>
      </c>
      <c r="P113" t="s">
        <v>1679</v>
      </c>
      <c r="S113" t="s">
        <v>1463</v>
      </c>
      <c r="T113" s="13" t="s">
        <v>2058</v>
      </c>
      <c r="U113" s="13" t="s">
        <v>2070</v>
      </c>
      <c r="V113">
        <v>415</v>
      </c>
      <c r="W113" t="s">
        <v>1407</v>
      </c>
      <c r="X113" s="13">
        <v>90</v>
      </c>
      <c r="Y113" s="13">
        <v>18</v>
      </c>
      <c r="Z113" s="13">
        <v>193</v>
      </c>
      <c r="AA113">
        <v>0</v>
      </c>
      <c r="AB113">
        <v>1</v>
      </c>
      <c r="AC113">
        <v>0</v>
      </c>
      <c r="AD113">
        <v>0</v>
      </c>
      <c r="AE113">
        <v>0</v>
      </c>
      <c r="AF113">
        <v>0</v>
      </c>
      <c r="AG113">
        <v>1</v>
      </c>
      <c r="AH113">
        <v>2</v>
      </c>
      <c r="AI113">
        <v>0</v>
      </c>
      <c r="AJ113">
        <v>0</v>
      </c>
      <c r="AK113">
        <v>0</v>
      </c>
    </row>
    <row r="114" spans="1:37" x14ac:dyDescent="0.25">
      <c r="A114" t="s">
        <v>81</v>
      </c>
      <c r="B114" t="s">
        <v>1084</v>
      </c>
      <c r="C114" t="s">
        <v>1158</v>
      </c>
      <c r="D114" t="s">
        <v>1244</v>
      </c>
      <c r="E114" t="s">
        <v>2032</v>
      </c>
      <c r="F114" t="s">
        <v>1245</v>
      </c>
      <c r="G114" t="s">
        <v>1246</v>
      </c>
      <c r="H114" t="str">
        <f t="shared" si="5"/>
        <v>Zanclistius elevatus</v>
      </c>
      <c r="I114" t="s">
        <v>1673</v>
      </c>
      <c r="L114" t="s">
        <v>1392</v>
      </c>
      <c r="M114">
        <v>3.3</v>
      </c>
      <c r="N114" t="s">
        <v>1674</v>
      </c>
      <c r="O114" t="s">
        <v>1675</v>
      </c>
      <c r="S114" t="s">
        <v>1463</v>
      </c>
      <c r="T114" s="13" t="e">
        <v>#N/A</v>
      </c>
      <c r="U114" s="13" t="e">
        <v>#N/A</v>
      </c>
      <c r="V114">
        <v>350</v>
      </c>
      <c r="W114" t="s">
        <v>1407</v>
      </c>
      <c r="X114" s="13">
        <v>33</v>
      </c>
      <c r="Y114" s="13">
        <v>30</v>
      </c>
      <c r="Z114" s="13">
        <v>500</v>
      </c>
      <c r="AA114">
        <v>0</v>
      </c>
      <c r="AB114">
        <v>1</v>
      </c>
      <c r="AC114">
        <v>0</v>
      </c>
      <c r="AD114">
        <v>0</v>
      </c>
      <c r="AE114">
        <v>0</v>
      </c>
      <c r="AF114">
        <v>0</v>
      </c>
      <c r="AG114">
        <v>1</v>
      </c>
      <c r="AH114">
        <v>2</v>
      </c>
      <c r="AI114">
        <v>0</v>
      </c>
      <c r="AJ114">
        <v>0</v>
      </c>
      <c r="AK114">
        <v>0</v>
      </c>
    </row>
    <row r="115" spans="1:37" x14ac:dyDescent="0.25">
      <c r="A115" t="s">
        <v>80</v>
      </c>
      <c r="B115" t="s">
        <v>1084</v>
      </c>
      <c r="C115" t="s">
        <v>1158</v>
      </c>
      <c r="D115" t="s">
        <v>1241</v>
      </c>
      <c r="E115" t="s">
        <v>2032</v>
      </c>
      <c r="F115" t="s">
        <v>1242</v>
      </c>
      <c r="G115" t="s">
        <v>1243</v>
      </c>
      <c r="H115" t="str">
        <f t="shared" si="5"/>
        <v>Paristiopterus labiosus</v>
      </c>
      <c r="I115" t="s">
        <v>1669</v>
      </c>
      <c r="L115" t="s">
        <v>1392</v>
      </c>
      <c r="M115">
        <v>3.3</v>
      </c>
      <c r="N115" t="s">
        <v>1670</v>
      </c>
      <c r="O115" t="s">
        <v>1671</v>
      </c>
      <c r="P115" t="s">
        <v>1672</v>
      </c>
      <c r="S115" t="s">
        <v>1463</v>
      </c>
      <c r="T115" s="13" t="s">
        <v>2058</v>
      </c>
      <c r="U115" s="13" t="s">
        <v>2118</v>
      </c>
      <c r="V115">
        <v>900</v>
      </c>
      <c r="W115" t="s">
        <v>1407</v>
      </c>
      <c r="X115" s="13">
        <v>100</v>
      </c>
      <c r="Y115" s="13">
        <v>20</v>
      </c>
      <c r="Z115" s="13">
        <v>170</v>
      </c>
      <c r="AA115">
        <v>0</v>
      </c>
      <c r="AB115">
        <v>1</v>
      </c>
      <c r="AC115">
        <v>0</v>
      </c>
      <c r="AD115">
        <v>0</v>
      </c>
      <c r="AE115">
        <v>0</v>
      </c>
      <c r="AF115">
        <v>0</v>
      </c>
      <c r="AG115">
        <v>1</v>
      </c>
      <c r="AH115">
        <v>2</v>
      </c>
      <c r="AI115">
        <v>0</v>
      </c>
      <c r="AJ115">
        <v>0</v>
      </c>
      <c r="AK115">
        <v>0</v>
      </c>
    </row>
    <row r="116" spans="1:37" x14ac:dyDescent="0.25">
      <c r="A116" t="s">
        <v>124</v>
      </c>
      <c r="B116" t="s">
        <v>1084</v>
      </c>
      <c r="C116" t="s">
        <v>1158</v>
      </c>
      <c r="D116" t="s">
        <v>1319</v>
      </c>
      <c r="F116" t="s">
        <v>1320</v>
      </c>
      <c r="G116" t="s">
        <v>1321</v>
      </c>
      <c r="H116" t="str">
        <f>CONCATENATE(F116," ",G116)</f>
        <v>Parapercis colias</v>
      </c>
      <c r="I116" t="s">
        <v>1833</v>
      </c>
      <c r="L116" t="s">
        <v>1392</v>
      </c>
      <c r="M116">
        <v>3.9</v>
      </c>
      <c r="N116" t="s">
        <v>1834</v>
      </c>
      <c r="O116" t="s">
        <v>1835</v>
      </c>
      <c r="S116" t="s">
        <v>1463</v>
      </c>
      <c r="T116" s="13" t="s">
        <v>2058</v>
      </c>
      <c r="U116" s="13" t="s">
        <v>2067</v>
      </c>
      <c r="V116">
        <v>600</v>
      </c>
      <c r="W116" t="s">
        <v>1407</v>
      </c>
      <c r="X116" s="13">
        <v>45</v>
      </c>
      <c r="Y116" s="13">
        <v>52</v>
      </c>
      <c r="Z116" s="13">
        <v>150</v>
      </c>
      <c r="AA116">
        <v>0</v>
      </c>
      <c r="AB116">
        <v>1</v>
      </c>
      <c r="AC116">
        <v>0</v>
      </c>
      <c r="AD116">
        <v>0</v>
      </c>
      <c r="AE116">
        <v>1</v>
      </c>
      <c r="AF116">
        <v>1</v>
      </c>
      <c r="AG116">
        <v>1</v>
      </c>
      <c r="AH116">
        <v>2</v>
      </c>
      <c r="AI116">
        <v>1</v>
      </c>
      <c r="AJ116">
        <v>0</v>
      </c>
      <c r="AK116">
        <v>1</v>
      </c>
    </row>
    <row r="117" spans="1:37" x14ac:dyDescent="0.25">
      <c r="A117" t="s">
        <v>2220</v>
      </c>
      <c r="B117" t="s">
        <v>1084</v>
      </c>
      <c r="C117" t="s">
        <v>1158</v>
      </c>
      <c r="D117" t="s">
        <v>1319</v>
      </c>
      <c r="F117" t="s">
        <v>1320</v>
      </c>
      <c r="G117" t="s">
        <v>2218</v>
      </c>
      <c r="H117" t="str">
        <f>CONCATENATE(F117," ",G117)</f>
        <v>Parapercis gilliesii</v>
      </c>
      <c r="I117" t="s">
        <v>2219</v>
      </c>
      <c r="L117" t="s">
        <v>1392</v>
      </c>
    </row>
    <row r="118" spans="1:37" x14ac:dyDescent="0.25">
      <c r="A118" t="s">
        <v>83</v>
      </c>
      <c r="B118" t="s">
        <v>1084</v>
      </c>
      <c r="C118" t="s">
        <v>1158</v>
      </c>
      <c r="D118" t="s">
        <v>1249</v>
      </c>
      <c r="E118" t="s">
        <v>2033</v>
      </c>
      <c r="F118" t="s">
        <v>1250</v>
      </c>
      <c r="G118" t="s">
        <v>1251</v>
      </c>
      <c r="H118" t="str">
        <f t="shared" si="5"/>
        <v>Chromis dispilus</v>
      </c>
      <c r="I118" t="s">
        <v>1680</v>
      </c>
      <c r="L118" t="s">
        <v>1483</v>
      </c>
      <c r="M118">
        <v>3</v>
      </c>
      <c r="N118" t="s">
        <v>1681</v>
      </c>
      <c r="O118" t="s">
        <v>1682</v>
      </c>
      <c r="S118" t="s">
        <v>1483</v>
      </c>
      <c r="T118" s="13" t="s">
        <v>2075</v>
      </c>
      <c r="U118" s="13" t="s">
        <v>2067</v>
      </c>
      <c r="V118">
        <v>170</v>
      </c>
      <c r="W118" t="s">
        <v>1407</v>
      </c>
      <c r="X118" s="13">
        <v>21</v>
      </c>
      <c r="Y118" s="13">
        <v>0</v>
      </c>
      <c r="Z118" s="13">
        <v>60</v>
      </c>
      <c r="AA118">
        <v>0</v>
      </c>
      <c r="AB118">
        <v>1</v>
      </c>
      <c r="AC118">
        <v>0</v>
      </c>
      <c r="AD118">
        <v>0</v>
      </c>
      <c r="AE118">
        <v>2</v>
      </c>
      <c r="AF118">
        <v>1</v>
      </c>
      <c r="AG118">
        <v>1</v>
      </c>
      <c r="AH118">
        <v>0</v>
      </c>
      <c r="AI118">
        <v>0</v>
      </c>
      <c r="AJ118">
        <v>0</v>
      </c>
      <c r="AK118">
        <v>0</v>
      </c>
    </row>
    <row r="119" spans="1:37" x14ac:dyDescent="0.25">
      <c r="A119" t="s">
        <v>84</v>
      </c>
      <c r="B119" t="s">
        <v>1084</v>
      </c>
      <c r="C119" t="s">
        <v>1158</v>
      </c>
      <c r="D119" t="s">
        <v>1249</v>
      </c>
      <c r="E119" t="s">
        <v>2033</v>
      </c>
      <c r="F119" t="s">
        <v>1250</v>
      </c>
      <c r="G119" t="s">
        <v>1252</v>
      </c>
      <c r="H119" t="str">
        <f t="shared" si="5"/>
        <v>Chromis hypsilepis</v>
      </c>
      <c r="I119" t="s">
        <v>1683</v>
      </c>
      <c r="L119" t="s">
        <v>1483</v>
      </c>
      <c r="M119">
        <v>2.7</v>
      </c>
      <c r="N119" t="s">
        <v>1684</v>
      </c>
      <c r="O119" t="s">
        <v>1685</v>
      </c>
      <c r="S119" t="s">
        <v>1483</v>
      </c>
      <c r="T119" s="13" t="s">
        <v>2075</v>
      </c>
      <c r="U119" s="13" t="s">
        <v>2119</v>
      </c>
      <c r="V119">
        <v>150</v>
      </c>
      <c r="W119" t="s">
        <v>1407</v>
      </c>
      <c r="X119" s="13">
        <v>16</v>
      </c>
      <c r="Y119" s="13">
        <v>3</v>
      </c>
      <c r="Z119" s="13">
        <v>46</v>
      </c>
      <c r="AA119">
        <v>0</v>
      </c>
      <c r="AB119">
        <v>1</v>
      </c>
      <c r="AC119">
        <v>0</v>
      </c>
      <c r="AD119">
        <v>0</v>
      </c>
      <c r="AE119">
        <v>2</v>
      </c>
      <c r="AF119">
        <v>1</v>
      </c>
      <c r="AG119">
        <v>1</v>
      </c>
      <c r="AH119">
        <v>0</v>
      </c>
      <c r="AI119">
        <v>0</v>
      </c>
      <c r="AJ119">
        <v>0</v>
      </c>
      <c r="AK119">
        <v>0</v>
      </c>
    </row>
    <row r="120" spans="1:37" x14ac:dyDescent="0.25">
      <c r="A120" t="s">
        <v>85</v>
      </c>
      <c r="B120" t="s">
        <v>1084</v>
      </c>
      <c r="C120" t="s">
        <v>1158</v>
      </c>
      <c r="D120" t="s">
        <v>1249</v>
      </c>
      <c r="E120" t="s">
        <v>2033</v>
      </c>
      <c r="F120" t="s">
        <v>1253</v>
      </c>
      <c r="G120" t="s">
        <v>1254</v>
      </c>
      <c r="H120" t="str">
        <f t="shared" si="5"/>
        <v>Chrysiptera rapanui</v>
      </c>
      <c r="I120" t="s">
        <v>1686</v>
      </c>
      <c r="L120" t="s">
        <v>1483</v>
      </c>
      <c r="M120">
        <v>2.7</v>
      </c>
      <c r="N120" t="s">
        <v>1687</v>
      </c>
      <c r="O120" t="s">
        <v>1688</v>
      </c>
      <c r="S120" t="s">
        <v>1483</v>
      </c>
      <c r="T120" s="13" t="e">
        <v>#N/A</v>
      </c>
      <c r="U120" s="13" t="e">
        <v>#N/A</v>
      </c>
      <c r="V120">
        <v>61</v>
      </c>
      <c r="W120" t="s">
        <v>1407</v>
      </c>
      <c r="X120" s="13">
        <v>5.5</v>
      </c>
      <c r="Y120" s="13">
        <v>3</v>
      </c>
      <c r="Z120" s="13">
        <v>38</v>
      </c>
      <c r="AA120">
        <v>0</v>
      </c>
      <c r="AB120">
        <v>1</v>
      </c>
      <c r="AC120">
        <v>0</v>
      </c>
      <c r="AD120">
        <v>0</v>
      </c>
      <c r="AE120">
        <v>1</v>
      </c>
      <c r="AF120">
        <v>1</v>
      </c>
      <c r="AG120">
        <v>1</v>
      </c>
      <c r="AH120">
        <v>1</v>
      </c>
      <c r="AI120">
        <v>0</v>
      </c>
      <c r="AJ120">
        <v>0</v>
      </c>
      <c r="AK120">
        <v>0</v>
      </c>
    </row>
    <row r="121" spans="1:37" x14ac:dyDescent="0.25">
      <c r="A121" t="s">
        <v>86</v>
      </c>
      <c r="B121" t="s">
        <v>1084</v>
      </c>
      <c r="C121" t="s">
        <v>1158</v>
      </c>
      <c r="D121" t="s">
        <v>1249</v>
      </c>
      <c r="E121" t="s">
        <v>2033</v>
      </c>
      <c r="F121" t="s">
        <v>1255</v>
      </c>
      <c r="G121" t="s">
        <v>1256</v>
      </c>
      <c r="H121" t="str">
        <f t="shared" si="5"/>
        <v>Parma alboscapularis</v>
      </c>
      <c r="I121" t="s">
        <v>1689</v>
      </c>
      <c r="L121" t="s">
        <v>1478</v>
      </c>
      <c r="M121">
        <v>2</v>
      </c>
      <c r="N121" t="s">
        <v>1690</v>
      </c>
      <c r="O121" t="s">
        <v>1691</v>
      </c>
      <c r="S121" t="s">
        <v>1936</v>
      </c>
      <c r="T121" s="13" t="s">
        <v>2112</v>
      </c>
      <c r="U121" s="13" t="s">
        <v>2069</v>
      </c>
      <c r="V121">
        <v>230</v>
      </c>
      <c r="W121" t="s">
        <v>1407</v>
      </c>
      <c r="X121" s="13">
        <v>22</v>
      </c>
      <c r="Y121" s="13">
        <v>5</v>
      </c>
      <c r="Z121" s="13">
        <v>40</v>
      </c>
      <c r="AA121">
        <v>0</v>
      </c>
      <c r="AB121">
        <v>1</v>
      </c>
      <c r="AC121">
        <v>0</v>
      </c>
      <c r="AD121">
        <v>2</v>
      </c>
      <c r="AE121">
        <v>1</v>
      </c>
      <c r="AF121">
        <v>0</v>
      </c>
      <c r="AG121">
        <v>1</v>
      </c>
      <c r="AH121">
        <v>0</v>
      </c>
      <c r="AI121">
        <v>0</v>
      </c>
      <c r="AJ121">
        <v>0</v>
      </c>
      <c r="AK121">
        <v>0</v>
      </c>
    </row>
    <row r="122" spans="1:37" x14ac:dyDescent="0.25">
      <c r="A122" t="s">
        <v>87</v>
      </c>
      <c r="B122" t="s">
        <v>1084</v>
      </c>
      <c r="C122" t="s">
        <v>1158</v>
      </c>
      <c r="D122" t="s">
        <v>1249</v>
      </c>
      <c r="E122" t="s">
        <v>2033</v>
      </c>
      <c r="F122" t="s">
        <v>1255</v>
      </c>
      <c r="G122" t="s">
        <v>1257</v>
      </c>
      <c r="H122" t="str">
        <f t="shared" si="5"/>
        <v>Parma kermadecensis</v>
      </c>
      <c r="I122" t="s">
        <v>1692</v>
      </c>
      <c r="L122" t="s">
        <v>1631</v>
      </c>
      <c r="M122">
        <v>2.7</v>
      </c>
      <c r="N122" t="s">
        <v>1693</v>
      </c>
      <c r="O122" t="s">
        <v>1694</v>
      </c>
      <c r="P122" t="s">
        <v>1695</v>
      </c>
      <c r="S122" t="s">
        <v>1631</v>
      </c>
      <c r="T122" s="13" t="e">
        <v>#N/A</v>
      </c>
      <c r="U122" s="13" t="e">
        <v>#N/A</v>
      </c>
      <c r="V122">
        <v>221</v>
      </c>
      <c r="W122" t="s">
        <v>1407</v>
      </c>
      <c r="X122" s="13">
        <v>22</v>
      </c>
      <c r="Y122" s="13">
        <v>3</v>
      </c>
      <c r="Z122" s="13">
        <v>20</v>
      </c>
      <c r="AA122">
        <v>0</v>
      </c>
      <c r="AB122">
        <v>0</v>
      </c>
      <c r="AC122">
        <v>0</v>
      </c>
      <c r="AD122">
        <v>2</v>
      </c>
      <c r="AE122">
        <v>0</v>
      </c>
      <c r="AF122">
        <v>0</v>
      </c>
      <c r="AG122">
        <v>0</v>
      </c>
      <c r="AH122">
        <v>0</v>
      </c>
      <c r="AI122">
        <v>0</v>
      </c>
      <c r="AJ122">
        <v>0</v>
      </c>
      <c r="AK122">
        <v>0</v>
      </c>
    </row>
    <row r="123" spans="1:37" x14ac:dyDescent="0.25">
      <c r="A123" t="s">
        <v>88</v>
      </c>
      <c r="B123" t="s">
        <v>1084</v>
      </c>
      <c r="C123" t="s">
        <v>1158</v>
      </c>
      <c r="D123" t="s">
        <v>1249</v>
      </c>
      <c r="E123" t="s">
        <v>2033</v>
      </c>
      <c r="F123" t="s">
        <v>1258</v>
      </c>
      <c r="G123" t="s">
        <v>1259</v>
      </c>
      <c r="H123" t="str">
        <f t="shared" si="5"/>
        <v>Stegastes fasciolatus</v>
      </c>
      <c r="I123" t="s">
        <v>1696</v>
      </c>
      <c r="L123" t="s">
        <v>1631</v>
      </c>
      <c r="M123">
        <v>2.2000000000000002</v>
      </c>
      <c r="N123" t="s">
        <v>1697</v>
      </c>
      <c r="O123" t="s">
        <v>1698</v>
      </c>
      <c r="P123" t="s">
        <v>1699</v>
      </c>
      <c r="S123" t="s">
        <v>1631</v>
      </c>
      <c r="T123" s="13" t="s">
        <v>2110</v>
      </c>
      <c r="U123" s="13" t="s">
        <v>2120</v>
      </c>
      <c r="V123">
        <v>160</v>
      </c>
      <c r="W123" t="s">
        <v>1407</v>
      </c>
      <c r="X123" s="13">
        <v>16.5</v>
      </c>
      <c r="Y123" s="13">
        <v>1</v>
      </c>
      <c r="Z123" s="13">
        <v>30</v>
      </c>
      <c r="AA123">
        <v>0</v>
      </c>
      <c r="AB123">
        <v>0</v>
      </c>
      <c r="AC123">
        <v>0</v>
      </c>
      <c r="AD123">
        <v>2</v>
      </c>
      <c r="AE123">
        <v>0</v>
      </c>
      <c r="AF123">
        <v>0</v>
      </c>
      <c r="AG123">
        <v>0</v>
      </c>
      <c r="AH123">
        <v>0</v>
      </c>
      <c r="AI123">
        <v>0</v>
      </c>
      <c r="AJ123">
        <v>0</v>
      </c>
      <c r="AK123">
        <v>0</v>
      </c>
    </row>
    <row r="124" spans="1:37" x14ac:dyDescent="0.25">
      <c r="A124" t="s">
        <v>40</v>
      </c>
      <c r="B124" t="s">
        <v>1084</v>
      </c>
      <c r="C124" t="s">
        <v>1158</v>
      </c>
      <c r="D124" t="s">
        <v>1159</v>
      </c>
      <c r="E124" t="s">
        <v>2027</v>
      </c>
      <c r="F124" t="s">
        <v>1160</v>
      </c>
      <c r="G124" t="s">
        <v>1161</v>
      </c>
      <c r="H124" t="str">
        <f t="shared" si="5"/>
        <v>Acanthistius cinctus</v>
      </c>
      <c r="I124" t="s">
        <v>1534</v>
      </c>
      <c r="L124" t="s">
        <v>1499</v>
      </c>
      <c r="M124">
        <v>4.0999999999999996</v>
      </c>
      <c r="N124" t="s">
        <v>1535</v>
      </c>
      <c r="O124" t="s">
        <v>1536</v>
      </c>
      <c r="S124" t="s">
        <v>1499</v>
      </c>
      <c r="T124" s="13" t="e">
        <v>#N/A</v>
      </c>
      <c r="U124" s="13" t="e">
        <v>#N/A</v>
      </c>
      <c r="V124">
        <v>450</v>
      </c>
      <c r="W124" t="s">
        <v>1407</v>
      </c>
      <c r="X124" s="13">
        <v>50</v>
      </c>
      <c r="Y124" s="13">
        <v>30</v>
      </c>
      <c r="Z124" s="13" t="s">
        <v>2067</v>
      </c>
      <c r="AA124">
        <v>0</v>
      </c>
      <c r="AB124">
        <v>1</v>
      </c>
      <c r="AC124">
        <v>0</v>
      </c>
      <c r="AD124">
        <v>0</v>
      </c>
      <c r="AE124">
        <v>0</v>
      </c>
      <c r="AF124">
        <v>0</v>
      </c>
      <c r="AG124">
        <v>0</v>
      </c>
      <c r="AH124">
        <v>0</v>
      </c>
      <c r="AI124">
        <v>2</v>
      </c>
      <c r="AJ124">
        <v>1</v>
      </c>
      <c r="AK124">
        <v>0</v>
      </c>
    </row>
    <row r="125" spans="1:37" x14ac:dyDescent="0.25">
      <c r="A125" t="s">
        <v>41</v>
      </c>
      <c r="B125" t="s">
        <v>1084</v>
      </c>
      <c r="C125" t="s">
        <v>1158</v>
      </c>
      <c r="D125" t="s">
        <v>1159</v>
      </c>
      <c r="E125" t="s">
        <v>1162</v>
      </c>
      <c r="F125" t="s">
        <v>1163</v>
      </c>
      <c r="G125" t="s">
        <v>1998</v>
      </c>
      <c r="H125" t="str">
        <f t="shared" si="5"/>
        <v>Aulacocephalus temminckii</v>
      </c>
      <c r="I125" t="s">
        <v>1537</v>
      </c>
      <c r="J125" s="12" t="s">
        <v>2012</v>
      </c>
      <c r="K125" s="12"/>
      <c r="L125" s="12" t="s">
        <v>1392</v>
      </c>
      <c r="M125">
        <v>4</v>
      </c>
      <c r="N125" s="12" t="s">
        <v>1525</v>
      </c>
      <c r="O125" s="12" t="s">
        <v>1538</v>
      </c>
      <c r="P125" s="12"/>
      <c r="Q125" s="12"/>
      <c r="R125" s="12"/>
      <c r="S125" t="s">
        <v>1463</v>
      </c>
      <c r="T125" s="13" t="s">
        <v>2058</v>
      </c>
      <c r="U125" s="13" t="s">
        <v>2089</v>
      </c>
      <c r="V125">
        <v>350</v>
      </c>
      <c r="W125" t="s">
        <v>1407</v>
      </c>
      <c r="X125" s="13">
        <v>40</v>
      </c>
      <c r="Y125" s="13">
        <v>20</v>
      </c>
      <c r="Z125" s="13">
        <v>350</v>
      </c>
      <c r="AA125">
        <v>1</v>
      </c>
      <c r="AB125">
        <v>1</v>
      </c>
      <c r="AC125">
        <v>0</v>
      </c>
      <c r="AD125">
        <v>0</v>
      </c>
      <c r="AE125">
        <v>0</v>
      </c>
      <c r="AF125">
        <v>0</v>
      </c>
      <c r="AG125">
        <v>1</v>
      </c>
      <c r="AH125">
        <v>2</v>
      </c>
      <c r="AI125">
        <v>0</v>
      </c>
      <c r="AJ125">
        <v>0</v>
      </c>
      <c r="AK125">
        <v>0</v>
      </c>
    </row>
    <row r="126" spans="1:37" x14ac:dyDescent="0.25">
      <c r="A126" t="s">
        <v>43</v>
      </c>
      <c r="B126" t="s">
        <v>1084</v>
      </c>
      <c r="C126" t="s">
        <v>1158</v>
      </c>
      <c r="D126" t="s">
        <v>1159</v>
      </c>
      <c r="E126" t="s">
        <v>2027</v>
      </c>
      <c r="F126" t="s">
        <v>1167</v>
      </c>
      <c r="G126" t="s">
        <v>1168</v>
      </c>
      <c r="H126" t="str">
        <f t="shared" si="5"/>
        <v>Caesioperca lepidoptera</v>
      </c>
      <c r="I126" t="s">
        <v>1541</v>
      </c>
      <c r="L126" t="s">
        <v>1483</v>
      </c>
      <c r="M126">
        <v>3.1</v>
      </c>
      <c r="N126" t="s">
        <v>1542</v>
      </c>
      <c r="O126" t="s">
        <v>1543</v>
      </c>
      <c r="S126" t="s">
        <v>1483</v>
      </c>
      <c r="T126" s="13" t="s">
        <v>2075</v>
      </c>
      <c r="U126" s="13" t="s">
        <v>2092</v>
      </c>
      <c r="V126">
        <v>318</v>
      </c>
      <c r="W126" t="s">
        <v>1533</v>
      </c>
      <c r="X126" s="13">
        <v>30</v>
      </c>
      <c r="Y126" s="13">
        <v>10</v>
      </c>
      <c r="Z126" s="13">
        <v>140</v>
      </c>
      <c r="AA126">
        <v>0</v>
      </c>
      <c r="AB126">
        <v>1</v>
      </c>
      <c r="AC126">
        <v>0</v>
      </c>
      <c r="AD126">
        <v>0</v>
      </c>
      <c r="AE126">
        <v>2</v>
      </c>
      <c r="AF126">
        <v>1</v>
      </c>
      <c r="AG126">
        <v>1</v>
      </c>
      <c r="AH126">
        <v>1</v>
      </c>
      <c r="AI126">
        <v>0</v>
      </c>
      <c r="AJ126">
        <v>0</v>
      </c>
      <c r="AK126">
        <v>0</v>
      </c>
    </row>
    <row r="127" spans="1:37" x14ac:dyDescent="0.25">
      <c r="A127" t="s">
        <v>44</v>
      </c>
      <c r="B127" t="s">
        <v>1084</v>
      </c>
      <c r="C127" t="s">
        <v>1158</v>
      </c>
      <c r="D127" t="s">
        <v>1159</v>
      </c>
      <c r="E127" t="s">
        <v>2027</v>
      </c>
      <c r="F127" t="s">
        <v>1169</v>
      </c>
      <c r="G127" t="s">
        <v>1170</v>
      </c>
      <c r="H127" t="str">
        <f t="shared" si="5"/>
        <v>Caprodon longimanus</v>
      </c>
      <c r="I127" t="s">
        <v>1544</v>
      </c>
      <c r="L127" t="s">
        <v>1483</v>
      </c>
      <c r="M127">
        <v>3.9</v>
      </c>
      <c r="N127" t="s">
        <v>1545</v>
      </c>
      <c r="O127" t="s">
        <v>1546</v>
      </c>
      <c r="S127" t="s">
        <v>1483</v>
      </c>
      <c r="T127" s="13" t="s">
        <v>2093</v>
      </c>
      <c r="U127" s="13" t="s">
        <v>2094</v>
      </c>
      <c r="V127">
        <v>440</v>
      </c>
      <c r="W127" t="s">
        <v>1407</v>
      </c>
      <c r="X127" s="13">
        <v>55</v>
      </c>
      <c r="Y127" s="13">
        <v>0</v>
      </c>
      <c r="Z127" s="13">
        <v>400</v>
      </c>
      <c r="AA127">
        <v>0</v>
      </c>
      <c r="AB127">
        <v>1</v>
      </c>
      <c r="AC127">
        <v>0</v>
      </c>
      <c r="AD127">
        <v>0</v>
      </c>
      <c r="AE127">
        <v>2</v>
      </c>
      <c r="AF127">
        <v>1</v>
      </c>
      <c r="AG127">
        <v>1</v>
      </c>
      <c r="AH127">
        <v>1</v>
      </c>
      <c r="AI127">
        <v>0</v>
      </c>
      <c r="AJ127">
        <v>0</v>
      </c>
      <c r="AK127">
        <v>0</v>
      </c>
    </row>
    <row r="128" spans="1:37" x14ac:dyDescent="0.25">
      <c r="A128" t="s">
        <v>45</v>
      </c>
      <c r="B128" t="s">
        <v>1084</v>
      </c>
      <c r="C128" t="s">
        <v>1158</v>
      </c>
      <c r="D128" t="s">
        <v>1159</v>
      </c>
      <c r="E128" t="s">
        <v>2028</v>
      </c>
      <c r="F128" t="s">
        <v>1171</v>
      </c>
      <c r="G128" t="s">
        <v>1172</v>
      </c>
      <c r="H128" t="str">
        <f t="shared" si="5"/>
        <v>Epinephelus daemelii</v>
      </c>
      <c r="I128" t="s">
        <v>1547</v>
      </c>
      <c r="L128" t="s">
        <v>1392</v>
      </c>
      <c r="M128">
        <v>4</v>
      </c>
      <c r="N128" t="s">
        <v>1548</v>
      </c>
      <c r="O128" t="s">
        <v>1549</v>
      </c>
      <c r="P128" t="s">
        <v>1550</v>
      </c>
      <c r="S128" t="s">
        <v>1463</v>
      </c>
      <c r="T128" s="13" t="s">
        <v>2058</v>
      </c>
      <c r="U128" s="13" t="s">
        <v>2095</v>
      </c>
      <c r="V128">
        <v>1700</v>
      </c>
      <c r="W128" t="s">
        <v>1533</v>
      </c>
      <c r="X128" s="13">
        <v>200</v>
      </c>
      <c r="Y128" s="13"/>
      <c r="Z128" s="13">
        <v>50</v>
      </c>
      <c r="AA128">
        <v>1</v>
      </c>
      <c r="AB128">
        <v>1</v>
      </c>
      <c r="AC128">
        <v>0</v>
      </c>
      <c r="AD128">
        <v>0</v>
      </c>
      <c r="AE128">
        <v>0</v>
      </c>
      <c r="AF128">
        <v>0</v>
      </c>
      <c r="AG128">
        <v>1</v>
      </c>
      <c r="AH128">
        <v>2</v>
      </c>
      <c r="AI128">
        <v>1</v>
      </c>
      <c r="AJ128">
        <v>1</v>
      </c>
      <c r="AK128">
        <v>0</v>
      </c>
    </row>
    <row r="129" spans="1:37" x14ac:dyDescent="0.25">
      <c r="A129" t="s">
        <v>47</v>
      </c>
      <c r="B129" t="s">
        <v>1084</v>
      </c>
      <c r="C129" t="s">
        <v>1158</v>
      </c>
      <c r="D129" t="s">
        <v>1159</v>
      </c>
      <c r="F129" t="s">
        <v>1173</v>
      </c>
      <c r="G129" t="s">
        <v>1175</v>
      </c>
      <c r="H129" t="str">
        <f t="shared" si="5"/>
        <v>Hypoplectrodes coronatus</v>
      </c>
      <c r="I129" t="s">
        <v>1553</v>
      </c>
      <c r="J129" t="s">
        <v>2000</v>
      </c>
      <c r="L129" t="s">
        <v>1392</v>
      </c>
      <c r="M129">
        <v>3.6</v>
      </c>
      <c r="N129" t="s">
        <v>1962</v>
      </c>
      <c r="O129" t="s">
        <v>1554</v>
      </c>
      <c r="S129" t="s">
        <v>1463</v>
      </c>
      <c r="T129" s="13" t="e">
        <v>#N/A</v>
      </c>
      <c r="U129" s="13" t="e">
        <v>#N/A</v>
      </c>
      <c r="V129">
        <v>470</v>
      </c>
      <c r="W129" t="s">
        <v>1407</v>
      </c>
      <c r="X129" s="13"/>
      <c r="Y129" s="13"/>
      <c r="Z129" s="13"/>
      <c r="AA129">
        <v>1</v>
      </c>
      <c r="AB129">
        <v>1</v>
      </c>
      <c r="AC129">
        <v>0</v>
      </c>
      <c r="AD129">
        <v>0</v>
      </c>
      <c r="AE129">
        <v>0</v>
      </c>
      <c r="AF129">
        <v>0</v>
      </c>
      <c r="AG129">
        <v>1</v>
      </c>
      <c r="AH129">
        <v>2</v>
      </c>
      <c r="AI129">
        <v>0</v>
      </c>
      <c r="AJ129">
        <v>0</v>
      </c>
      <c r="AK129">
        <v>0</v>
      </c>
    </row>
    <row r="130" spans="1:37" x14ac:dyDescent="0.25">
      <c r="A130" t="s">
        <v>48</v>
      </c>
      <c r="B130" t="s">
        <v>1084</v>
      </c>
      <c r="C130" t="s">
        <v>1158</v>
      </c>
      <c r="D130" t="s">
        <v>1159</v>
      </c>
      <c r="F130" t="s">
        <v>1173</v>
      </c>
      <c r="G130" t="s">
        <v>1176</v>
      </c>
      <c r="H130" t="str">
        <f t="shared" si="5"/>
        <v>Hypoplectrodes dimidius</v>
      </c>
      <c r="I130" t="s">
        <v>1555</v>
      </c>
      <c r="J130" t="s">
        <v>2001</v>
      </c>
      <c r="L130" t="s">
        <v>1392</v>
      </c>
      <c r="M130">
        <v>3.6</v>
      </c>
      <c r="N130" t="s">
        <v>1556</v>
      </c>
      <c r="O130" t="s">
        <v>1557</v>
      </c>
      <c r="S130" t="s">
        <v>1951</v>
      </c>
      <c r="T130" s="13" t="e">
        <v>#N/A</v>
      </c>
      <c r="U130" s="13" t="e">
        <v>#N/A</v>
      </c>
      <c r="V130">
        <v>143</v>
      </c>
      <c r="W130" t="s">
        <v>1407</v>
      </c>
      <c r="X130" s="13"/>
      <c r="Y130" s="13"/>
      <c r="Z130" s="13"/>
      <c r="AA130">
        <v>1</v>
      </c>
      <c r="AB130">
        <v>1</v>
      </c>
      <c r="AC130">
        <v>0</v>
      </c>
      <c r="AD130">
        <v>0</v>
      </c>
      <c r="AE130">
        <v>0</v>
      </c>
      <c r="AF130">
        <v>0</v>
      </c>
      <c r="AG130">
        <v>2</v>
      </c>
      <c r="AH130">
        <v>1</v>
      </c>
      <c r="AI130">
        <v>0</v>
      </c>
      <c r="AJ130">
        <v>0</v>
      </c>
      <c r="AK130">
        <v>0</v>
      </c>
    </row>
    <row r="131" spans="1:37" x14ac:dyDescent="0.25">
      <c r="A131" t="s">
        <v>46</v>
      </c>
      <c r="B131" t="s">
        <v>1084</v>
      </c>
      <c r="C131" t="s">
        <v>1158</v>
      </c>
      <c r="D131" t="s">
        <v>1159</v>
      </c>
      <c r="E131" t="s">
        <v>2027</v>
      </c>
      <c r="F131" t="s">
        <v>1173</v>
      </c>
      <c r="G131" t="s">
        <v>1174</v>
      </c>
      <c r="H131" t="str">
        <f t="shared" si="5"/>
        <v>Hypoplectrodes huntii</v>
      </c>
      <c r="I131" t="s">
        <v>1551</v>
      </c>
      <c r="L131" t="s">
        <v>1392</v>
      </c>
      <c r="M131">
        <v>4.0999999999999996</v>
      </c>
      <c r="N131" t="s">
        <v>1552</v>
      </c>
      <c r="O131" t="s">
        <v>1961</v>
      </c>
      <c r="S131" t="s">
        <v>1463</v>
      </c>
      <c r="T131" s="13" t="s">
        <v>2058</v>
      </c>
      <c r="U131" s="13" t="s">
        <v>2067</v>
      </c>
      <c r="V131">
        <v>200</v>
      </c>
      <c r="W131" t="s">
        <v>1407</v>
      </c>
      <c r="X131" s="13">
        <v>20</v>
      </c>
      <c r="Y131" s="13">
        <v>0</v>
      </c>
      <c r="Z131" s="13">
        <v>100</v>
      </c>
      <c r="AA131">
        <v>0</v>
      </c>
      <c r="AB131">
        <v>1</v>
      </c>
      <c r="AC131">
        <v>0</v>
      </c>
      <c r="AD131">
        <v>0</v>
      </c>
      <c r="AE131">
        <v>0</v>
      </c>
      <c r="AF131">
        <v>0</v>
      </c>
      <c r="AG131">
        <v>0</v>
      </c>
      <c r="AH131">
        <v>2</v>
      </c>
      <c r="AI131">
        <v>1</v>
      </c>
      <c r="AJ131">
        <v>0</v>
      </c>
      <c r="AK131">
        <v>0</v>
      </c>
    </row>
    <row r="132" spans="1:37" x14ac:dyDescent="0.25">
      <c r="A132" t="s">
        <v>49</v>
      </c>
      <c r="B132" t="s">
        <v>1084</v>
      </c>
      <c r="C132" t="s">
        <v>1158</v>
      </c>
      <c r="D132" t="s">
        <v>1159</v>
      </c>
      <c r="E132" t="s">
        <v>2027</v>
      </c>
      <c r="F132" t="s">
        <v>1177</v>
      </c>
      <c r="G132" t="s">
        <v>1178</v>
      </c>
      <c r="H132" t="str">
        <f t="shared" si="5"/>
        <v>Trachypoma macracanthus</v>
      </c>
      <c r="I132" t="s">
        <v>1558</v>
      </c>
      <c r="L132" t="s">
        <v>1392</v>
      </c>
      <c r="M132">
        <v>3.5</v>
      </c>
      <c r="N132" t="s">
        <v>1559</v>
      </c>
      <c r="O132" t="s">
        <v>1560</v>
      </c>
      <c r="S132" t="s">
        <v>1463</v>
      </c>
      <c r="T132" s="13" t="e">
        <v>#N/A</v>
      </c>
      <c r="U132" s="13" t="e">
        <v>#N/A</v>
      </c>
      <c r="V132">
        <v>300</v>
      </c>
      <c r="W132" t="s">
        <v>1407</v>
      </c>
      <c r="X132" s="13">
        <v>22</v>
      </c>
      <c r="Y132" s="13"/>
      <c r="Z132" s="13">
        <v>45</v>
      </c>
      <c r="AA132">
        <v>1</v>
      </c>
      <c r="AB132">
        <v>1</v>
      </c>
      <c r="AC132">
        <v>0</v>
      </c>
      <c r="AD132">
        <v>0</v>
      </c>
      <c r="AE132">
        <v>0</v>
      </c>
      <c r="AF132">
        <v>0</v>
      </c>
      <c r="AG132">
        <v>0</v>
      </c>
      <c r="AH132">
        <v>2</v>
      </c>
      <c r="AI132">
        <v>1</v>
      </c>
      <c r="AJ132">
        <v>0</v>
      </c>
      <c r="AK132">
        <v>0</v>
      </c>
    </row>
    <row r="133" spans="1:37" x14ac:dyDescent="0.25">
      <c r="A133" t="s">
        <v>60</v>
      </c>
      <c r="B133" t="s">
        <v>1084</v>
      </c>
      <c r="C133" t="s">
        <v>1158</v>
      </c>
      <c r="D133" t="s">
        <v>1198</v>
      </c>
      <c r="F133" t="s">
        <v>2148</v>
      </c>
      <c r="G133" t="s">
        <v>1200</v>
      </c>
      <c r="H133" t="str">
        <f t="shared" si="5"/>
        <v>Chrysophrys auratus</v>
      </c>
      <c r="I133" t="s">
        <v>1595</v>
      </c>
      <c r="J133" t="s">
        <v>2044</v>
      </c>
      <c r="L133" t="s">
        <v>1392</v>
      </c>
      <c r="M133">
        <v>3.6</v>
      </c>
      <c r="N133" t="s">
        <v>1596</v>
      </c>
      <c r="O133" t="s">
        <v>1597</v>
      </c>
      <c r="P133" t="s">
        <v>1598</v>
      </c>
      <c r="S133" t="s">
        <v>1463</v>
      </c>
      <c r="T133" s="13" t="s">
        <v>2058</v>
      </c>
      <c r="U133" s="13" t="s">
        <v>2104</v>
      </c>
      <c r="V133">
        <v>1300</v>
      </c>
      <c r="W133" t="s">
        <v>1599</v>
      </c>
      <c r="X133" s="13">
        <v>130</v>
      </c>
      <c r="Y133" s="13">
        <v>0</v>
      </c>
      <c r="Z133" s="13">
        <v>200</v>
      </c>
      <c r="AA133">
        <v>0</v>
      </c>
      <c r="AB133">
        <v>1</v>
      </c>
      <c r="AC133">
        <v>0</v>
      </c>
      <c r="AD133">
        <v>0</v>
      </c>
      <c r="AE133">
        <v>0</v>
      </c>
      <c r="AF133">
        <v>0</v>
      </c>
      <c r="AG133">
        <v>1</v>
      </c>
      <c r="AH133">
        <v>2</v>
      </c>
      <c r="AI133">
        <v>1</v>
      </c>
      <c r="AJ133">
        <v>0</v>
      </c>
      <c r="AK133">
        <v>1</v>
      </c>
    </row>
    <row r="134" spans="1:37" x14ac:dyDescent="0.25">
      <c r="A134" t="s">
        <v>148</v>
      </c>
      <c r="B134" t="s">
        <v>1084</v>
      </c>
      <c r="C134" t="s">
        <v>1158</v>
      </c>
      <c r="D134" t="s">
        <v>1357</v>
      </c>
      <c r="F134" t="s">
        <v>1358</v>
      </c>
      <c r="G134" t="s">
        <v>1359</v>
      </c>
      <c r="H134" t="str">
        <f t="shared" si="5"/>
        <v>Grahamichthys radiata</v>
      </c>
      <c r="I134" t="s">
        <v>1915</v>
      </c>
      <c r="J134" t="s">
        <v>2157</v>
      </c>
      <c r="L134" t="s">
        <v>1392</v>
      </c>
      <c r="M134">
        <v>3.3</v>
      </c>
      <c r="N134" t="s">
        <v>1916</v>
      </c>
      <c r="O134" t="s">
        <v>1917</v>
      </c>
      <c r="S134" t="s">
        <v>1463</v>
      </c>
      <c r="T134" s="13" t="e">
        <v>#N/A</v>
      </c>
      <c r="U134" s="13" t="e">
        <v>#N/A</v>
      </c>
      <c r="V134">
        <v>58</v>
      </c>
      <c r="W134" t="s">
        <v>1407</v>
      </c>
      <c r="X134" s="13">
        <v>6.5</v>
      </c>
      <c r="Y134" s="13">
        <v>0</v>
      </c>
      <c r="Z134" s="13">
        <v>50</v>
      </c>
      <c r="AA134">
        <v>0</v>
      </c>
      <c r="AB134">
        <v>1</v>
      </c>
      <c r="AC134">
        <v>0</v>
      </c>
      <c r="AD134">
        <v>0</v>
      </c>
      <c r="AE134">
        <v>0</v>
      </c>
      <c r="AF134">
        <v>1</v>
      </c>
      <c r="AG134">
        <v>2</v>
      </c>
      <c r="AH134">
        <v>0</v>
      </c>
      <c r="AI134">
        <v>0</v>
      </c>
      <c r="AJ134">
        <v>0</v>
      </c>
      <c r="AK134">
        <v>0</v>
      </c>
    </row>
    <row r="135" spans="1:37" x14ac:dyDescent="0.25">
      <c r="A135" s="5" t="s">
        <v>149</v>
      </c>
      <c r="B135" s="6" t="s">
        <v>1084</v>
      </c>
      <c r="C135" s="6" t="s">
        <v>1158</v>
      </c>
      <c r="D135" s="6" t="s">
        <v>1357</v>
      </c>
      <c r="F135" s="6" t="s">
        <v>2009</v>
      </c>
      <c r="G135" s="6" t="s">
        <v>1360</v>
      </c>
      <c r="H135" t="str">
        <f t="shared" si="5"/>
        <v>Thalasseleotris adela</v>
      </c>
      <c r="I135" s="7" t="s">
        <v>1973</v>
      </c>
      <c r="J135" s="12"/>
      <c r="K135" s="12"/>
      <c r="L135" s="12" t="s">
        <v>1392</v>
      </c>
      <c r="M135" s="6">
        <v>3.1</v>
      </c>
      <c r="N135" s="11" t="s">
        <v>1971</v>
      </c>
      <c r="O135" s="12" t="s">
        <v>1525</v>
      </c>
      <c r="P135" s="12"/>
      <c r="Q135" s="12"/>
      <c r="R135" s="12"/>
      <c r="S135" t="s">
        <v>1463</v>
      </c>
      <c r="T135" s="13" t="e">
        <v>#N/A</v>
      </c>
      <c r="U135" s="13" t="e">
        <v>#N/A</v>
      </c>
      <c r="V135">
        <v>32.6</v>
      </c>
      <c r="W135" s="7" t="s">
        <v>1407</v>
      </c>
      <c r="X135" s="13" t="s">
        <v>2067</v>
      </c>
      <c r="Y135" s="13">
        <v>1</v>
      </c>
      <c r="Z135" s="13">
        <v>20</v>
      </c>
      <c r="AA135">
        <v>0</v>
      </c>
      <c r="AB135">
        <v>1</v>
      </c>
      <c r="AC135">
        <v>0</v>
      </c>
      <c r="AD135">
        <v>0</v>
      </c>
      <c r="AE135">
        <v>0</v>
      </c>
      <c r="AF135">
        <v>1</v>
      </c>
      <c r="AG135">
        <v>2</v>
      </c>
      <c r="AH135">
        <v>0</v>
      </c>
      <c r="AI135">
        <v>0</v>
      </c>
      <c r="AJ135">
        <v>0</v>
      </c>
      <c r="AK135">
        <v>0</v>
      </c>
    </row>
    <row r="136" spans="1:37" x14ac:dyDescent="0.25">
      <c r="A136" t="s">
        <v>126</v>
      </c>
      <c r="B136" t="s">
        <v>1084</v>
      </c>
      <c r="C136" t="s">
        <v>1158</v>
      </c>
      <c r="D136" t="s">
        <v>1322</v>
      </c>
      <c r="E136" t="s">
        <v>2036</v>
      </c>
      <c r="F136" t="s">
        <v>1325</v>
      </c>
      <c r="G136" t="s">
        <v>1326</v>
      </c>
      <c r="H136" t="str">
        <f t="shared" si="5"/>
        <v>Bellapiscis lesleyae</v>
      </c>
      <c r="I136" t="s">
        <v>1840</v>
      </c>
      <c r="L136" t="s">
        <v>1392</v>
      </c>
      <c r="M136">
        <v>3.3</v>
      </c>
      <c r="N136" t="s">
        <v>1841</v>
      </c>
      <c r="O136" t="s">
        <v>1842</v>
      </c>
      <c r="P136" t="s">
        <v>1843</v>
      </c>
      <c r="S136" t="s">
        <v>1950</v>
      </c>
      <c r="T136" s="13" t="s">
        <v>2058</v>
      </c>
      <c r="U136" s="13" t="s">
        <v>2135</v>
      </c>
      <c r="V136">
        <v>65</v>
      </c>
      <c r="W136" t="s">
        <v>1407</v>
      </c>
      <c r="X136" s="13">
        <v>6.03</v>
      </c>
      <c r="Y136" s="13">
        <v>0</v>
      </c>
      <c r="Z136" s="13">
        <v>5</v>
      </c>
      <c r="AA136">
        <v>0</v>
      </c>
      <c r="AB136">
        <v>1</v>
      </c>
      <c r="AC136">
        <v>0</v>
      </c>
      <c r="AD136">
        <v>0</v>
      </c>
      <c r="AE136">
        <v>0</v>
      </c>
      <c r="AF136">
        <v>0</v>
      </c>
      <c r="AG136">
        <v>2</v>
      </c>
      <c r="AH136">
        <v>1</v>
      </c>
      <c r="AI136">
        <v>0</v>
      </c>
      <c r="AJ136">
        <v>0</v>
      </c>
      <c r="AK136">
        <v>0</v>
      </c>
    </row>
    <row r="137" spans="1:37" x14ac:dyDescent="0.25">
      <c r="A137" t="s">
        <v>127</v>
      </c>
      <c r="B137" t="s">
        <v>1084</v>
      </c>
      <c r="C137" t="s">
        <v>1158</v>
      </c>
      <c r="D137" t="s">
        <v>1322</v>
      </c>
      <c r="E137" t="s">
        <v>2036</v>
      </c>
      <c r="F137" t="s">
        <v>1325</v>
      </c>
      <c r="G137" t="s">
        <v>1327</v>
      </c>
      <c r="H137" t="str">
        <f t="shared" si="5"/>
        <v>Bellapiscis medius</v>
      </c>
      <c r="I137" t="s">
        <v>1844</v>
      </c>
      <c r="L137" t="s">
        <v>1392</v>
      </c>
      <c r="M137">
        <v>3.5</v>
      </c>
      <c r="N137" t="s">
        <v>1845</v>
      </c>
      <c r="O137" t="s">
        <v>1846</v>
      </c>
      <c r="P137" t="s">
        <v>1847</v>
      </c>
      <c r="S137" t="s">
        <v>1950</v>
      </c>
      <c r="T137" s="13" t="s">
        <v>2058</v>
      </c>
      <c r="U137" s="13" t="s">
        <v>2067</v>
      </c>
      <c r="V137">
        <v>85</v>
      </c>
      <c r="W137" t="s">
        <v>1407</v>
      </c>
      <c r="X137" s="13">
        <v>7.5</v>
      </c>
      <c r="Y137" s="13">
        <v>0</v>
      </c>
      <c r="Z137" s="13">
        <v>5</v>
      </c>
      <c r="AA137">
        <v>0</v>
      </c>
      <c r="AB137">
        <v>1</v>
      </c>
      <c r="AC137">
        <v>0</v>
      </c>
      <c r="AD137">
        <v>0</v>
      </c>
      <c r="AE137">
        <v>0</v>
      </c>
      <c r="AF137">
        <v>0</v>
      </c>
      <c r="AG137">
        <v>2</v>
      </c>
      <c r="AH137">
        <v>1</v>
      </c>
      <c r="AI137">
        <v>0</v>
      </c>
      <c r="AJ137">
        <v>0</v>
      </c>
      <c r="AK137">
        <v>0</v>
      </c>
    </row>
    <row r="138" spans="1:37" x14ac:dyDescent="0.25">
      <c r="A138" t="s">
        <v>125</v>
      </c>
      <c r="B138" t="s">
        <v>1084</v>
      </c>
      <c r="C138" t="s">
        <v>1158</v>
      </c>
      <c r="D138" t="s">
        <v>1322</v>
      </c>
      <c r="E138" t="s">
        <v>2036</v>
      </c>
      <c r="F138" t="s">
        <v>1323</v>
      </c>
      <c r="G138" t="s">
        <v>1324</v>
      </c>
      <c r="H138" t="str">
        <f t="shared" si="5"/>
        <v>Blennodon dorsalis</v>
      </c>
      <c r="I138" t="s">
        <v>1836</v>
      </c>
      <c r="L138" t="s">
        <v>1392</v>
      </c>
      <c r="M138">
        <v>3.4</v>
      </c>
      <c r="N138" t="s">
        <v>1837</v>
      </c>
      <c r="O138" t="s">
        <v>1838</v>
      </c>
      <c r="P138" t="s">
        <v>1839</v>
      </c>
      <c r="S138" t="s">
        <v>1463</v>
      </c>
      <c r="T138" s="13" t="e">
        <v>#N/A</v>
      </c>
      <c r="U138" s="13" t="e">
        <v>#N/A</v>
      </c>
      <c r="V138">
        <v>170</v>
      </c>
      <c r="W138" t="s">
        <v>1407</v>
      </c>
      <c r="X138" s="13">
        <v>15.1</v>
      </c>
      <c r="Y138" s="13">
        <v>0</v>
      </c>
      <c r="Z138" s="13">
        <v>8</v>
      </c>
      <c r="AA138">
        <v>0</v>
      </c>
      <c r="AB138">
        <v>1</v>
      </c>
      <c r="AC138">
        <v>0</v>
      </c>
      <c r="AD138">
        <v>0</v>
      </c>
      <c r="AE138">
        <v>0</v>
      </c>
      <c r="AF138">
        <v>0</v>
      </c>
      <c r="AG138">
        <v>1</v>
      </c>
      <c r="AH138">
        <v>2</v>
      </c>
      <c r="AI138">
        <v>0</v>
      </c>
      <c r="AJ138">
        <v>0</v>
      </c>
      <c r="AK138">
        <v>0</v>
      </c>
    </row>
    <row r="139" spans="1:37" x14ac:dyDescent="0.25">
      <c r="A139" s="3" t="s">
        <v>144</v>
      </c>
      <c r="B139" t="s">
        <v>1084</v>
      </c>
      <c r="C139" t="s">
        <v>1158</v>
      </c>
      <c r="D139" s="12" t="s">
        <v>1322</v>
      </c>
      <c r="E139" t="s">
        <v>2036</v>
      </c>
      <c r="F139" s="12" t="s">
        <v>1349</v>
      </c>
      <c r="G139" s="12" t="s">
        <v>1257</v>
      </c>
      <c r="H139" t="str">
        <f t="shared" si="5"/>
        <v>Enneapterygius kermadecensis</v>
      </c>
      <c r="I139" s="12" t="s">
        <v>1903</v>
      </c>
      <c r="L139" t="s">
        <v>1392</v>
      </c>
      <c r="M139" s="12">
        <v>3.1</v>
      </c>
      <c r="N139" t="s">
        <v>1969</v>
      </c>
      <c r="O139" t="s">
        <v>1904</v>
      </c>
      <c r="P139" t="s">
        <v>1905</v>
      </c>
      <c r="S139" t="s">
        <v>1951</v>
      </c>
      <c r="T139" s="13" t="e">
        <v>#N/A</v>
      </c>
      <c r="U139" s="13" t="e">
        <v>#N/A</v>
      </c>
      <c r="V139">
        <v>33</v>
      </c>
      <c r="W139" s="12" t="s">
        <v>1704</v>
      </c>
      <c r="X139" s="13">
        <v>3.3</v>
      </c>
      <c r="Y139" s="13">
        <v>0</v>
      </c>
      <c r="Z139" s="13">
        <v>2</v>
      </c>
      <c r="AA139">
        <v>0</v>
      </c>
      <c r="AB139">
        <v>1</v>
      </c>
      <c r="AC139">
        <v>0</v>
      </c>
      <c r="AD139">
        <v>0</v>
      </c>
      <c r="AE139">
        <v>0</v>
      </c>
      <c r="AF139">
        <v>0</v>
      </c>
      <c r="AG139">
        <v>2</v>
      </c>
      <c r="AH139">
        <v>1</v>
      </c>
      <c r="AI139">
        <v>0</v>
      </c>
      <c r="AJ139">
        <v>0</v>
      </c>
      <c r="AK139">
        <v>0</v>
      </c>
    </row>
    <row r="140" spans="1:37" x14ac:dyDescent="0.25">
      <c r="A140" t="s">
        <v>136</v>
      </c>
      <c r="B140" t="s">
        <v>1084</v>
      </c>
      <c r="C140" t="s">
        <v>1158</v>
      </c>
      <c r="D140" t="s">
        <v>1322</v>
      </c>
      <c r="E140" t="s">
        <v>2036</v>
      </c>
      <c r="F140" t="s">
        <v>1328</v>
      </c>
      <c r="G140" t="s">
        <v>1338</v>
      </c>
      <c r="H140" t="str">
        <f t="shared" si="5"/>
        <v>Forsterygion capito</v>
      </c>
      <c r="I140" t="s">
        <v>1876</v>
      </c>
      <c r="L140" t="s">
        <v>1392</v>
      </c>
      <c r="M140">
        <v>3.3</v>
      </c>
      <c r="N140" t="s">
        <v>1877</v>
      </c>
      <c r="O140" t="s">
        <v>1878</v>
      </c>
      <c r="P140" t="s">
        <v>1879</v>
      </c>
      <c r="S140" t="s">
        <v>1950</v>
      </c>
      <c r="T140" s="13" t="s">
        <v>2058</v>
      </c>
      <c r="U140" s="13" t="s">
        <v>2067</v>
      </c>
      <c r="V140">
        <v>91</v>
      </c>
      <c r="W140" t="s">
        <v>1407</v>
      </c>
      <c r="X140" s="13">
        <v>9.4</v>
      </c>
      <c r="Y140" s="13">
        <v>0</v>
      </c>
      <c r="Z140" s="13">
        <v>12</v>
      </c>
      <c r="AA140">
        <v>0</v>
      </c>
      <c r="AB140">
        <v>1</v>
      </c>
      <c r="AC140">
        <v>0</v>
      </c>
      <c r="AD140">
        <v>0</v>
      </c>
      <c r="AE140">
        <v>0</v>
      </c>
      <c r="AF140">
        <v>0</v>
      </c>
      <c r="AG140">
        <v>1</v>
      </c>
      <c r="AH140">
        <v>2</v>
      </c>
      <c r="AI140">
        <v>0</v>
      </c>
      <c r="AJ140">
        <v>0</v>
      </c>
      <c r="AK140">
        <v>0</v>
      </c>
    </row>
    <row r="141" spans="1:37" x14ac:dyDescent="0.25">
      <c r="A141" t="s">
        <v>128</v>
      </c>
      <c r="B141" t="s">
        <v>1084</v>
      </c>
      <c r="C141" t="s">
        <v>1158</v>
      </c>
      <c r="D141" t="s">
        <v>1322</v>
      </c>
      <c r="E141" t="s">
        <v>2036</v>
      </c>
      <c r="F141" t="s">
        <v>1328</v>
      </c>
      <c r="G141" t="s">
        <v>1329</v>
      </c>
      <c r="H141" t="str">
        <f t="shared" si="5"/>
        <v>Forsterygion flavonigrum</v>
      </c>
      <c r="I141" t="s">
        <v>1848</v>
      </c>
      <c r="L141" t="s">
        <v>1392</v>
      </c>
      <c r="M141">
        <v>3.3</v>
      </c>
      <c r="N141" t="s">
        <v>1849</v>
      </c>
      <c r="O141" t="s">
        <v>1850</v>
      </c>
      <c r="P141" t="s">
        <v>1851</v>
      </c>
      <c r="S141" t="s">
        <v>1950</v>
      </c>
      <c r="T141" s="13" t="s">
        <v>2058</v>
      </c>
      <c r="U141" s="13" t="s">
        <v>2136</v>
      </c>
      <c r="V141">
        <v>53</v>
      </c>
      <c r="W141" t="s">
        <v>1407</v>
      </c>
      <c r="X141" s="13">
        <v>5</v>
      </c>
      <c r="Y141" s="13">
        <v>4</v>
      </c>
      <c r="Z141" s="13">
        <v>110</v>
      </c>
      <c r="AA141">
        <v>0</v>
      </c>
      <c r="AB141">
        <v>1</v>
      </c>
      <c r="AC141">
        <v>0</v>
      </c>
      <c r="AD141">
        <v>0</v>
      </c>
      <c r="AE141">
        <v>0</v>
      </c>
      <c r="AF141">
        <v>2</v>
      </c>
      <c r="AG141">
        <v>1</v>
      </c>
      <c r="AH141">
        <v>0</v>
      </c>
      <c r="AI141">
        <v>0</v>
      </c>
      <c r="AJ141">
        <v>0</v>
      </c>
      <c r="AK141">
        <v>0</v>
      </c>
    </row>
    <row r="142" spans="1:37" x14ac:dyDescent="0.25">
      <c r="A142" t="s">
        <v>134</v>
      </c>
      <c r="B142" t="s">
        <v>1084</v>
      </c>
      <c r="C142" t="s">
        <v>1158</v>
      </c>
      <c r="D142" t="s">
        <v>1322</v>
      </c>
      <c r="E142" t="s">
        <v>2036</v>
      </c>
      <c r="F142" t="s">
        <v>1328</v>
      </c>
      <c r="G142" t="s">
        <v>1336</v>
      </c>
      <c r="H142" t="str">
        <f t="shared" ref="H142:H172" si="6">CONCATENATE(F142," ",G142)</f>
        <v>Forsterygion gymnotum</v>
      </c>
      <c r="I142" t="s">
        <v>1869</v>
      </c>
      <c r="L142" t="s">
        <v>1392</v>
      </c>
      <c r="M142">
        <v>3.3</v>
      </c>
      <c r="N142" t="s">
        <v>1870</v>
      </c>
      <c r="O142" t="s">
        <v>1871</v>
      </c>
      <c r="P142" t="s">
        <v>1855</v>
      </c>
      <c r="S142" t="s">
        <v>1950</v>
      </c>
      <c r="T142" s="13" t="e">
        <v>#N/A</v>
      </c>
      <c r="U142" s="13" t="e">
        <v>#N/A</v>
      </c>
      <c r="V142">
        <v>90</v>
      </c>
      <c r="W142" t="s">
        <v>1407</v>
      </c>
      <c r="X142" s="13">
        <v>7.6</v>
      </c>
      <c r="Y142" s="13">
        <v>0</v>
      </c>
      <c r="Z142" s="13">
        <v>7</v>
      </c>
      <c r="AA142">
        <v>0</v>
      </c>
      <c r="AB142">
        <v>1</v>
      </c>
      <c r="AC142">
        <v>0</v>
      </c>
      <c r="AD142">
        <v>0</v>
      </c>
      <c r="AE142">
        <v>0</v>
      </c>
      <c r="AF142">
        <v>0</v>
      </c>
      <c r="AG142">
        <v>1</v>
      </c>
      <c r="AH142">
        <v>2</v>
      </c>
      <c r="AI142">
        <v>0</v>
      </c>
      <c r="AJ142">
        <v>0</v>
      </c>
      <c r="AK142">
        <v>0</v>
      </c>
    </row>
    <row r="143" spans="1:37" x14ac:dyDescent="0.25">
      <c r="A143" t="s">
        <v>129</v>
      </c>
      <c r="B143" t="s">
        <v>1084</v>
      </c>
      <c r="C143" t="s">
        <v>1158</v>
      </c>
      <c r="D143" t="s">
        <v>1322</v>
      </c>
      <c r="E143" t="s">
        <v>2036</v>
      </c>
      <c r="F143" t="s">
        <v>1328</v>
      </c>
      <c r="G143" t="s">
        <v>1330</v>
      </c>
      <c r="H143" t="str">
        <f t="shared" si="6"/>
        <v>Forsterygion lapillum</v>
      </c>
      <c r="I143" t="s">
        <v>1852</v>
      </c>
      <c r="L143" t="s">
        <v>1392</v>
      </c>
      <c r="M143">
        <v>3.3</v>
      </c>
      <c r="N143" t="s">
        <v>1853</v>
      </c>
      <c r="O143" t="s">
        <v>1854</v>
      </c>
      <c r="P143" t="s">
        <v>1855</v>
      </c>
      <c r="S143" t="s">
        <v>1774</v>
      </c>
      <c r="T143" s="13" t="s">
        <v>2058</v>
      </c>
      <c r="U143" s="13" t="s">
        <v>2137</v>
      </c>
      <c r="V143">
        <v>84</v>
      </c>
      <c r="W143" t="s">
        <v>1407</v>
      </c>
      <c r="X143" s="13">
        <v>6.69</v>
      </c>
      <c r="Y143" s="13">
        <v>0</v>
      </c>
      <c r="Z143" s="13">
        <v>20</v>
      </c>
      <c r="AA143">
        <v>0</v>
      </c>
      <c r="AB143">
        <v>1</v>
      </c>
      <c r="AC143">
        <v>1</v>
      </c>
      <c r="AD143">
        <v>0</v>
      </c>
      <c r="AE143">
        <v>0</v>
      </c>
      <c r="AF143">
        <v>1</v>
      </c>
      <c r="AG143">
        <v>1</v>
      </c>
      <c r="AH143">
        <v>2</v>
      </c>
      <c r="AI143">
        <v>0</v>
      </c>
      <c r="AJ143">
        <v>0</v>
      </c>
      <c r="AK143">
        <v>0</v>
      </c>
    </row>
    <row r="144" spans="1:37" x14ac:dyDescent="0.25">
      <c r="A144" t="s">
        <v>130</v>
      </c>
      <c r="B144" t="s">
        <v>1084</v>
      </c>
      <c r="C144" t="s">
        <v>1158</v>
      </c>
      <c r="D144" t="s">
        <v>1322</v>
      </c>
      <c r="E144" t="s">
        <v>2036</v>
      </c>
      <c r="F144" t="s">
        <v>1328</v>
      </c>
      <c r="G144" t="s">
        <v>1331</v>
      </c>
      <c r="H144" t="str">
        <f t="shared" si="6"/>
        <v>Forsterygion malcolmi</v>
      </c>
      <c r="I144" t="s">
        <v>1856</v>
      </c>
      <c r="L144" t="s">
        <v>1392</v>
      </c>
      <c r="M144">
        <v>3.4</v>
      </c>
      <c r="N144" t="s">
        <v>1857</v>
      </c>
      <c r="O144" t="s">
        <v>1858</v>
      </c>
      <c r="P144" t="s">
        <v>1859</v>
      </c>
      <c r="S144" t="s">
        <v>1953</v>
      </c>
      <c r="T144" s="13" t="s">
        <v>2058</v>
      </c>
      <c r="U144" s="13" t="s">
        <v>2138</v>
      </c>
      <c r="V144">
        <v>130</v>
      </c>
      <c r="W144" t="s">
        <v>1407</v>
      </c>
      <c r="X144" s="13">
        <v>12.2</v>
      </c>
      <c r="Y144" s="13">
        <v>2</v>
      </c>
      <c r="Z144" s="13">
        <v>35</v>
      </c>
      <c r="AA144">
        <v>0</v>
      </c>
      <c r="AB144">
        <v>1</v>
      </c>
      <c r="AC144">
        <v>0</v>
      </c>
      <c r="AD144">
        <v>0</v>
      </c>
      <c r="AE144">
        <v>0</v>
      </c>
      <c r="AF144">
        <v>0</v>
      </c>
      <c r="AG144">
        <v>1</v>
      </c>
      <c r="AH144">
        <v>2</v>
      </c>
      <c r="AI144">
        <v>0</v>
      </c>
      <c r="AJ144">
        <v>0</v>
      </c>
      <c r="AK144">
        <v>0</v>
      </c>
    </row>
    <row r="145" spans="1:37" x14ac:dyDescent="0.25">
      <c r="A145" t="s">
        <v>141</v>
      </c>
      <c r="B145" t="s">
        <v>1084</v>
      </c>
      <c r="C145" t="s">
        <v>1158</v>
      </c>
      <c r="D145" t="s">
        <v>1322</v>
      </c>
      <c r="E145" t="s">
        <v>2036</v>
      </c>
      <c r="F145" t="s">
        <v>1328</v>
      </c>
      <c r="G145" t="s">
        <v>1345</v>
      </c>
      <c r="H145" t="str">
        <f t="shared" si="6"/>
        <v>Forsterygion maryannae</v>
      </c>
      <c r="I145" t="s">
        <v>1894</v>
      </c>
      <c r="L145" t="s">
        <v>1483</v>
      </c>
      <c r="M145">
        <v>3.3</v>
      </c>
      <c r="N145" t="s">
        <v>1895</v>
      </c>
      <c r="O145" t="s">
        <v>1896</v>
      </c>
      <c r="P145" t="s">
        <v>1855</v>
      </c>
      <c r="S145" t="s">
        <v>1571</v>
      </c>
      <c r="T145" s="13" t="e">
        <v>#N/A</v>
      </c>
      <c r="U145" s="13" t="e">
        <v>#N/A</v>
      </c>
      <c r="V145">
        <v>70</v>
      </c>
      <c r="W145" t="s">
        <v>1704</v>
      </c>
      <c r="X145" s="13">
        <v>5.88</v>
      </c>
      <c r="Y145" s="13">
        <v>1</v>
      </c>
      <c r="Z145" s="13">
        <v>50</v>
      </c>
      <c r="AA145">
        <v>0</v>
      </c>
      <c r="AB145">
        <v>1</v>
      </c>
      <c r="AC145">
        <v>0</v>
      </c>
      <c r="AD145">
        <v>0</v>
      </c>
      <c r="AE145">
        <v>2</v>
      </c>
      <c r="AF145">
        <v>0</v>
      </c>
      <c r="AG145">
        <v>1</v>
      </c>
      <c r="AH145">
        <v>1</v>
      </c>
      <c r="AI145">
        <v>0</v>
      </c>
      <c r="AJ145">
        <v>0</v>
      </c>
      <c r="AK145">
        <v>0</v>
      </c>
    </row>
    <row r="146" spans="1:37" x14ac:dyDescent="0.25">
      <c r="A146" t="s">
        <v>135</v>
      </c>
      <c r="B146" t="s">
        <v>1084</v>
      </c>
      <c r="C146" t="s">
        <v>1158</v>
      </c>
      <c r="D146" t="s">
        <v>1322</v>
      </c>
      <c r="E146" t="s">
        <v>2036</v>
      </c>
      <c r="F146" t="s">
        <v>1328</v>
      </c>
      <c r="G146" t="s">
        <v>1337</v>
      </c>
      <c r="H146" t="str">
        <f t="shared" si="6"/>
        <v>Forsterygion nigripenne</v>
      </c>
      <c r="I146" t="s">
        <v>1872</v>
      </c>
      <c r="L146" t="s">
        <v>1392</v>
      </c>
      <c r="M146">
        <v>3.3</v>
      </c>
      <c r="N146" t="s">
        <v>1873</v>
      </c>
      <c r="O146" t="s">
        <v>1874</v>
      </c>
      <c r="P146" t="s">
        <v>1875</v>
      </c>
      <c r="S146" t="s">
        <v>1463</v>
      </c>
      <c r="T146" s="13" t="e">
        <v>#N/A</v>
      </c>
      <c r="U146" s="13" t="e">
        <v>#N/A</v>
      </c>
      <c r="V146">
        <v>90</v>
      </c>
      <c r="W146" t="s">
        <v>1407</v>
      </c>
      <c r="X146" s="13">
        <v>9</v>
      </c>
      <c r="Y146" s="13"/>
      <c r="Z146" s="13" t="s">
        <v>2067</v>
      </c>
      <c r="AA146">
        <v>0</v>
      </c>
      <c r="AB146">
        <v>1</v>
      </c>
      <c r="AC146">
        <v>0</v>
      </c>
      <c r="AD146">
        <v>0</v>
      </c>
      <c r="AE146">
        <v>0</v>
      </c>
      <c r="AF146">
        <v>0</v>
      </c>
      <c r="AG146">
        <v>1</v>
      </c>
      <c r="AH146">
        <v>2</v>
      </c>
      <c r="AI146">
        <v>0</v>
      </c>
      <c r="AJ146">
        <v>0</v>
      </c>
      <c r="AK146">
        <v>0</v>
      </c>
    </row>
    <row r="147" spans="1:37" x14ac:dyDescent="0.25">
      <c r="A147" t="s">
        <v>131</v>
      </c>
      <c r="B147" t="s">
        <v>1084</v>
      </c>
      <c r="C147" t="s">
        <v>1158</v>
      </c>
      <c r="D147" t="s">
        <v>1322</v>
      </c>
      <c r="E147" t="s">
        <v>2036</v>
      </c>
      <c r="F147" t="s">
        <v>1328</v>
      </c>
      <c r="G147" t="s">
        <v>1332</v>
      </c>
      <c r="H147" t="str">
        <f t="shared" si="6"/>
        <v>Forsterygion varium</v>
      </c>
      <c r="I147" t="s">
        <v>1860</v>
      </c>
      <c r="L147" t="s">
        <v>1392</v>
      </c>
      <c r="M147">
        <v>3.5</v>
      </c>
      <c r="N147" t="s">
        <v>1861</v>
      </c>
      <c r="O147" t="s">
        <v>1862</v>
      </c>
      <c r="P147" t="s">
        <v>1863</v>
      </c>
      <c r="S147" t="s">
        <v>1950</v>
      </c>
      <c r="T147" s="13" t="s">
        <v>2058</v>
      </c>
      <c r="U147" s="13" t="s">
        <v>2067</v>
      </c>
      <c r="V147">
        <v>133</v>
      </c>
      <c r="W147" t="s">
        <v>1407</v>
      </c>
      <c r="X147" s="13">
        <v>13</v>
      </c>
      <c r="Y147" s="13">
        <v>0</v>
      </c>
      <c r="Z147" s="13">
        <v>33</v>
      </c>
      <c r="AA147">
        <v>0</v>
      </c>
      <c r="AB147">
        <v>1</v>
      </c>
      <c r="AC147">
        <v>0</v>
      </c>
      <c r="AD147">
        <v>0</v>
      </c>
      <c r="AE147">
        <v>0</v>
      </c>
      <c r="AF147">
        <v>0</v>
      </c>
      <c r="AG147">
        <v>1</v>
      </c>
      <c r="AH147">
        <v>2</v>
      </c>
      <c r="AI147">
        <v>1</v>
      </c>
      <c r="AJ147">
        <v>0</v>
      </c>
      <c r="AK147">
        <v>0</v>
      </c>
    </row>
    <row r="148" spans="1:37" x14ac:dyDescent="0.25">
      <c r="A148" t="s">
        <v>132</v>
      </c>
      <c r="B148" t="s">
        <v>1084</v>
      </c>
      <c r="C148" t="s">
        <v>1158</v>
      </c>
      <c r="D148" t="s">
        <v>1322</v>
      </c>
      <c r="E148" t="s">
        <v>2036</v>
      </c>
      <c r="F148" t="s">
        <v>1333</v>
      </c>
      <c r="G148" t="s">
        <v>1334</v>
      </c>
      <c r="H148" t="str">
        <f t="shared" si="6"/>
        <v>Gilloblennius abditus</v>
      </c>
      <c r="I148" t="s">
        <v>1864</v>
      </c>
      <c r="L148" t="s">
        <v>1392</v>
      </c>
      <c r="M148">
        <v>3.2</v>
      </c>
      <c r="N148" t="s">
        <v>1966</v>
      </c>
      <c r="O148" t="s">
        <v>1865</v>
      </c>
      <c r="P148" t="s">
        <v>1855</v>
      </c>
      <c r="S148" t="s">
        <v>1950</v>
      </c>
      <c r="T148" s="13" t="e">
        <v>#N/A</v>
      </c>
      <c r="U148" s="13" t="e">
        <v>#N/A</v>
      </c>
      <c r="V148">
        <v>74</v>
      </c>
      <c r="W148" t="s">
        <v>1407</v>
      </c>
      <c r="X148" s="13">
        <v>6.4</v>
      </c>
      <c r="Y148" s="13">
        <v>0</v>
      </c>
      <c r="Z148" s="13">
        <v>10</v>
      </c>
      <c r="AA148">
        <v>0</v>
      </c>
      <c r="AB148">
        <v>1</v>
      </c>
      <c r="AC148">
        <v>0</v>
      </c>
      <c r="AD148">
        <v>0</v>
      </c>
      <c r="AE148">
        <v>0</v>
      </c>
      <c r="AF148">
        <v>0</v>
      </c>
      <c r="AG148">
        <v>1</v>
      </c>
      <c r="AH148">
        <v>2</v>
      </c>
      <c r="AI148">
        <v>0</v>
      </c>
      <c r="AJ148">
        <v>0</v>
      </c>
      <c r="AK148">
        <v>0</v>
      </c>
    </row>
    <row r="149" spans="1:37" x14ac:dyDescent="0.25">
      <c r="A149" t="s">
        <v>133</v>
      </c>
      <c r="B149" t="s">
        <v>1084</v>
      </c>
      <c r="C149" t="s">
        <v>1158</v>
      </c>
      <c r="D149" t="s">
        <v>1322</v>
      </c>
      <c r="E149" t="s">
        <v>2036</v>
      </c>
      <c r="F149" t="s">
        <v>1333</v>
      </c>
      <c r="G149" t="s">
        <v>1335</v>
      </c>
      <c r="H149" t="str">
        <f t="shared" si="6"/>
        <v>Gilloblennius tripennis</v>
      </c>
      <c r="I149" t="s">
        <v>1866</v>
      </c>
      <c r="J149" s="12"/>
      <c r="K149" s="12"/>
      <c r="L149" s="12" t="s">
        <v>1392</v>
      </c>
      <c r="M149">
        <v>3.4</v>
      </c>
      <c r="N149" s="12" t="s">
        <v>1967</v>
      </c>
      <c r="O149" s="12" t="s">
        <v>1867</v>
      </c>
      <c r="P149" s="12" t="s">
        <v>1868</v>
      </c>
      <c r="Q149" s="12"/>
      <c r="R149" s="12"/>
      <c r="S149" t="s">
        <v>1953</v>
      </c>
      <c r="T149" s="13" t="s">
        <v>2058</v>
      </c>
      <c r="U149" s="13" t="s">
        <v>2139</v>
      </c>
      <c r="V149">
        <v>113</v>
      </c>
      <c r="W149" t="s">
        <v>1407</v>
      </c>
      <c r="X149" s="13">
        <v>10.18</v>
      </c>
      <c r="Y149" s="13">
        <v>0</v>
      </c>
      <c r="Z149" s="13">
        <v>20</v>
      </c>
      <c r="AA149">
        <v>0</v>
      </c>
      <c r="AB149">
        <v>1</v>
      </c>
      <c r="AC149">
        <v>0</v>
      </c>
      <c r="AD149">
        <v>0</v>
      </c>
      <c r="AE149">
        <v>0</v>
      </c>
      <c r="AF149">
        <v>0</v>
      </c>
      <c r="AG149">
        <v>1</v>
      </c>
      <c r="AH149">
        <v>2</v>
      </c>
      <c r="AI149">
        <v>0</v>
      </c>
      <c r="AJ149">
        <v>0</v>
      </c>
      <c r="AK149">
        <v>0</v>
      </c>
    </row>
    <row r="150" spans="1:37" x14ac:dyDescent="0.25">
      <c r="A150" t="s">
        <v>137</v>
      </c>
      <c r="B150" t="s">
        <v>1084</v>
      </c>
      <c r="C150" t="s">
        <v>1158</v>
      </c>
      <c r="D150" t="s">
        <v>1322</v>
      </c>
      <c r="E150" t="s">
        <v>2036</v>
      </c>
      <c r="F150" t="s">
        <v>1339</v>
      </c>
      <c r="G150" t="s">
        <v>1340</v>
      </c>
      <c r="H150" t="str">
        <f t="shared" si="6"/>
        <v>Karalepis stewarti</v>
      </c>
      <c r="I150" t="s">
        <v>1880</v>
      </c>
      <c r="L150" t="s">
        <v>1392</v>
      </c>
      <c r="M150">
        <v>3.3</v>
      </c>
      <c r="N150" t="s">
        <v>1881</v>
      </c>
      <c r="O150" t="s">
        <v>1882</v>
      </c>
      <c r="P150" t="s">
        <v>1883</v>
      </c>
      <c r="S150" t="s">
        <v>1463</v>
      </c>
      <c r="T150" s="13" t="s">
        <v>2058</v>
      </c>
      <c r="U150" s="13" t="s">
        <v>2140</v>
      </c>
      <c r="V150">
        <v>127</v>
      </c>
      <c r="W150" t="s">
        <v>1407</v>
      </c>
      <c r="X150" s="13">
        <v>15</v>
      </c>
      <c r="Y150" s="13">
        <v>0</v>
      </c>
      <c r="Z150" s="13">
        <v>33</v>
      </c>
      <c r="AA150">
        <v>0</v>
      </c>
      <c r="AB150">
        <v>1</v>
      </c>
      <c r="AC150">
        <v>0</v>
      </c>
      <c r="AD150">
        <v>0</v>
      </c>
      <c r="AE150">
        <v>0</v>
      </c>
      <c r="AF150">
        <v>0</v>
      </c>
      <c r="AG150">
        <v>1</v>
      </c>
      <c r="AH150">
        <v>2</v>
      </c>
      <c r="AI150">
        <v>1</v>
      </c>
      <c r="AJ150">
        <v>0</v>
      </c>
      <c r="AK150">
        <v>0</v>
      </c>
    </row>
    <row r="151" spans="1:37" x14ac:dyDescent="0.25">
      <c r="A151" t="s">
        <v>138</v>
      </c>
      <c r="B151" t="s">
        <v>1084</v>
      </c>
      <c r="C151" t="s">
        <v>1158</v>
      </c>
      <c r="D151" t="s">
        <v>1322</v>
      </c>
      <c r="E151" t="s">
        <v>2036</v>
      </c>
      <c r="F151" t="s">
        <v>1341</v>
      </c>
      <c r="G151" t="s">
        <v>1342</v>
      </c>
      <c r="H151" t="str">
        <f t="shared" si="6"/>
        <v>Notoclinops caerulepunctus</v>
      </c>
      <c r="I151" t="s">
        <v>1884</v>
      </c>
      <c r="L151" t="s">
        <v>1972</v>
      </c>
      <c r="M151">
        <v>3.1</v>
      </c>
      <c r="N151" t="s">
        <v>1885</v>
      </c>
      <c r="O151" t="s">
        <v>1886</v>
      </c>
      <c r="P151" t="s">
        <v>1887</v>
      </c>
      <c r="S151" t="s">
        <v>1622</v>
      </c>
      <c r="T151" s="13" t="e">
        <v>#N/A</v>
      </c>
      <c r="U151" s="13" t="e">
        <v>#N/A</v>
      </c>
      <c r="V151">
        <v>38</v>
      </c>
      <c r="W151" t="s">
        <v>1407</v>
      </c>
      <c r="X151" s="13">
        <v>3.6</v>
      </c>
      <c r="Y151" s="13">
        <v>0</v>
      </c>
      <c r="Z151" s="13">
        <v>40</v>
      </c>
      <c r="AA151">
        <v>0</v>
      </c>
      <c r="AB151">
        <v>1</v>
      </c>
      <c r="AC151">
        <v>2</v>
      </c>
      <c r="AD151">
        <v>0</v>
      </c>
      <c r="AE151">
        <v>0</v>
      </c>
      <c r="AF151">
        <v>1</v>
      </c>
      <c r="AG151">
        <v>1</v>
      </c>
      <c r="AH151">
        <v>0</v>
      </c>
      <c r="AI151">
        <v>0</v>
      </c>
      <c r="AJ151">
        <v>0</v>
      </c>
      <c r="AK151">
        <v>0</v>
      </c>
    </row>
    <row r="152" spans="1:37" x14ac:dyDescent="0.25">
      <c r="A152" t="s">
        <v>139</v>
      </c>
      <c r="B152" t="s">
        <v>1084</v>
      </c>
      <c r="C152" t="s">
        <v>1158</v>
      </c>
      <c r="D152" t="s">
        <v>1322</v>
      </c>
      <c r="E152" t="s">
        <v>2036</v>
      </c>
      <c r="F152" t="s">
        <v>1341</v>
      </c>
      <c r="G152" t="s">
        <v>1343</v>
      </c>
      <c r="H152" t="str">
        <f t="shared" si="6"/>
        <v>Notoclinops segmentatus</v>
      </c>
      <c r="I152" t="s">
        <v>1888</v>
      </c>
      <c r="L152" t="s">
        <v>1392</v>
      </c>
      <c r="M152">
        <v>3.3</v>
      </c>
      <c r="N152" t="s">
        <v>1889</v>
      </c>
      <c r="O152" t="s">
        <v>1890</v>
      </c>
      <c r="S152" t="s">
        <v>1622</v>
      </c>
      <c r="T152" s="13" t="s">
        <v>2058</v>
      </c>
      <c r="U152" s="13" t="s">
        <v>2141</v>
      </c>
      <c r="V152">
        <v>47</v>
      </c>
      <c r="W152" t="s">
        <v>1407</v>
      </c>
      <c r="X152" s="13">
        <v>4.4000000000000004</v>
      </c>
      <c r="Y152" s="13">
        <v>0</v>
      </c>
      <c r="Z152" s="13">
        <v>40</v>
      </c>
      <c r="AA152">
        <v>0</v>
      </c>
      <c r="AB152">
        <v>1</v>
      </c>
      <c r="AC152">
        <v>1</v>
      </c>
      <c r="AD152">
        <v>0</v>
      </c>
      <c r="AE152">
        <v>0</v>
      </c>
      <c r="AF152">
        <v>1</v>
      </c>
      <c r="AG152">
        <v>2</v>
      </c>
      <c r="AH152">
        <v>0</v>
      </c>
      <c r="AI152">
        <v>0</v>
      </c>
      <c r="AJ152">
        <v>0</v>
      </c>
      <c r="AK152">
        <v>0</v>
      </c>
    </row>
    <row r="153" spans="1:37" x14ac:dyDescent="0.25">
      <c r="A153" t="s">
        <v>140</v>
      </c>
      <c r="B153" t="s">
        <v>1084</v>
      </c>
      <c r="C153" t="s">
        <v>1158</v>
      </c>
      <c r="D153" t="s">
        <v>1322</v>
      </c>
      <c r="E153" t="s">
        <v>2036</v>
      </c>
      <c r="F153" t="s">
        <v>1341</v>
      </c>
      <c r="G153" t="s">
        <v>1344</v>
      </c>
      <c r="H153" t="str">
        <f t="shared" si="6"/>
        <v>Notoclinops yaldwyni</v>
      </c>
      <c r="I153" t="s">
        <v>1891</v>
      </c>
      <c r="L153" t="s">
        <v>1392</v>
      </c>
      <c r="M153">
        <v>3.2</v>
      </c>
      <c r="N153" t="s">
        <v>1892</v>
      </c>
      <c r="O153" t="s">
        <v>1893</v>
      </c>
      <c r="S153" t="s">
        <v>1622</v>
      </c>
      <c r="T153" s="13" t="e">
        <v>#N/A</v>
      </c>
      <c r="U153" s="13" t="e">
        <v>#N/A</v>
      </c>
      <c r="V153">
        <v>55</v>
      </c>
      <c r="W153" t="s">
        <v>1407</v>
      </c>
      <c r="X153" s="13">
        <v>5.22</v>
      </c>
      <c r="Y153" s="13">
        <v>0</v>
      </c>
      <c r="Z153" s="13">
        <v>20</v>
      </c>
      <c r="AA153">
        <v>0</v>
      </c>
      <c r="AB153">
        <v>1</v>
      </c>
      <c r="AC153">
        <v>1</v>
      </c>
      <c r="AD153">
        <v>0</v>
      </c>
      <c r="AE153">
        <v>0</v>
      </c>
      <c r="AF153">
        <v>1</v>
      </c>
      <c r="AG153">
        <v>2</v>
      </c>
      <c r="AH153">
        <v>1</v>
      </c>
      <c r="AI153">
        <v>0</v>
      </c>
      <c r="AJ153">
        <v>0</v>
      </c>
      <c r="AK153">
        <v>0</v>
      </c>
    </row>
    <row r="154" spans="1:37" x14ac:dyDescent="0.25">
      <c r="A154" t="s">
        <v>142</v>
      </c>
      <c r="B154" t="s">
        <v>1084</v>
      </c>
      <c r="C154" t="s">
        <v>1158</v>
      </c>
      <c r="D154" t="s">
        <v>1322</v>
      </c>
      <c r="E154" t="s">
        <v>2036</v>
      </c>
      <c r="F154" t="s">
        <v>1346</v>
      </c>
      <c r="G154" t="s">
        <v>1347</v>
      </c>
      <c r="H154" t="str">
        <f t="shared" si="6"/>
        <v>Ruanoho decemdigitatus</v>
      </c>
      <c r="I154" t="s">
        <v>1897</v>
      </c>
      <c r="L154" t="s">
        <v>1392</v>
      </c>
      <c r="M154">
        <v>3.3</v>
      </c>
      <c r="N154" t="s">
        <v>1898</v>
      </c>
      <c r="O154" t="s">
        <v>1899</v>
      </c>
      <c r="S154" t="s">
        <v>1463</v>
      </c>
      <c r="T154" s="13" t="e">
        <v>#N/A</v>
      </c>
      <c r="U154" s="13" t="e">
        <v>#N/A</v>
      </c>
      <c r="V154">
        <v>120</v>
      </c>
      <c r="W154" t="s">
        <v>1407</v>
      </c>
      <c r="X154" s="13">
        <v>12</v>
      </c>
      <c r="Y154" s="13">
        <v>0</v>
      </c>
      <c r="Z154" s="13">
        <v>6</v>
      </c>
      <c r="AA154">
        <v>0</v>
      </c>
      <c r="AB154">
        <v>1</v>
      </c>
      <c r="AC154">
        <v>0</v>
      </c>
      <c r="AD154">
        <v>0</v>
      </c>
      <c r="AE154">
        <v>0</v>
      </c>
      <c r="AF154">
        <v>0</v>
      </c>
      <c r="AG154">
        <v>1</v>
      </c>
      <c r="AH154">
        <v>2</v>
      </c>
      <c r="AI154">
        <v>0</v>
      </c>
      <c r="AJ154">
        <v>0</v>
      </c>
      <c r="AK154">
        <v>0</v>
      </c>
    </row>
    <row r="155" spans="1:37" x14ac:dyDescent="0.25">
      <c r="A155" t="s">
        <v>143</v>
      </c>
      <c r="B155" t="s">
        <v>1084</v>
      </c>
      <c r="C155" t="s">
        <v>1158</v>
      </c>
      <c r="D155" t="s">
        <v>1322</v>
      </c>
      <c r="E155" t="s">
        <v>2036</v>
      </c>
      <c r="F155" t="s">
        <v>1346</v>
      </c>
      <c r="G155" t="s">
        <v>1348</v>
      </c>
      <c r="H155" t="str">
        <f t="shared" si="6"/>
        <v>Ruanoho whero</v>
      </c>
      <c r="I155" t="s">
        <v>1900</v>
      </c>
      <c r="L155" t="s">
        <v>1392</v>
      </c>
      <c r="M155">
        <v>3.3</v>
      </c>
      <c r="N155" t="s">
        <v>1968</v>
      </c>
      <c r="O155" t="s">
        <v>1901</v>
      </c>
      <c r="P155" t="s">
        <v>1902</v>
      </c>
      <c r="S155" t="s">
        <v>1950</v>
      </c>
      <c r="T155" s="13" t="e">
        <v>#N/A</v>
      </c>
      <c r="U155" s="13" t="e">
        <v>#N/A</v>
      </c>
      <c r="V155">
        <v>102</v>
      </c>
      <c r="W155" t="s">
        <v>1407</v>
      </c>
      <c r="X155" s="13">
        <v>9</v>
      </c>
      <c r="Y155" s="13">
        <v>0</v>
      </c>
      <c r="Z155" s="13">
        <v>21</v>
      </c>
      <c r="AA155">
        <v>0</v>
      </c>
      <c r="AB155">
        <v>1</v>
      </c>
      <c r="AC155">
        <v>0</v>
      </c>
      <c r="AD155">
        <v>0</v>
      </c>
      <c r="AE155">
        <v>0</v>
      </c>
      <c r="AF155">
        <v>0</v>
      </c>
      <c r="AG155">
        <v>2</v>
      </c>
      <c r="AH155">
        <v>1</v>
      </c>
      <c r="AI155">
        <v>0</v>
      </c>
      <c r="AJ155">
        <v>0</v>
      </c>
      <c r="AK155">
        <v>0</v>
      </c>
    </row>
    <row r="156" spans="1:37" x14ac:dyDescent="0.25">
      <c r="A156" t="s">
        <v>39</v>
      </c>
      <c r="B156" t="s">
        <v>1084</v>
      </c>
      <c r="C156" t="s">
        <v>1143</v>
      </c>
      <c r="D156" t="s">
        <v>1155</v>
      </c>
      <c r="F156" t="s">
        <v>1156</v>
      </c>
      <c r="G156" t="s">
        <v>1157</v>
      </c>
      <c r="H156" t="str">
        <f t="shared" si="6"/>
        <v>Congiopodus leucopaecilus</v>
      </c>
      <c r="I156" t="s">
        <v>1529</v>
      </c>
      <c r="L156" t="s">
        <v>1392</v>
      </c>
      <c r="M156">
        <v>3.3</v>
      </c>
      <c r="N156" t="s">
        <v>1530</v>
      </c>
      <c r="O156" t="s">
        <v>1531</v>
      </c>
      <c r="S156" t="s">
        <v>1426</v>
      </c>
      <c r="T156" s="13" t="e">
        <v>#N/A</v>
      </c>
      <c r="U156" s="13" t="e">
        <v>#N/A</v>
      </c>
      <c r="V156">
        <v>262</v>
      </c>
      <c r="W156" t="s">
        <v>1533</v>
      </c>
      <c r="X156" s="13">
        <v>35</v>
      </c>
      <c r="Y156" s="13">
        <v>22</v>
      </c>
      <c r="Z156" s="13">
        <v>222</v>
      </c>
      <c r="AA156">
        <v>0</v>
      </c>
      <c r="AB156">
        <v>1</v>
      </c>
      <c r="AC156">
        <v>0</v>
      </c>
      <c r="AD156">
        <v>0</v>
      </c>
      <c r="AE156">
        <v>0</v>
      </c>
      <c r="AF156">
        <v>0</v>
      </c>
      <c r="AG156">
        <v>1</v>
      </c>
      <c r="AH156">
        <v>2</v>
      </c>
      <c r="AI156">
        <v>0</v>
      </c>
      <c r="AJ156">
        <v>0</v>
      </c>
      <c r="AK156">
        <v>0</v>
      </c>
    </row>
    <row r="157" spans="1:37" x14ac:dyDescent="0.25">
      <c r="A157" t="s">
        <v>34</v>
      </c>
      <c r="B157" t="s">
        <v>1084</v>
      </c>
      <c r="C157" t="s">
        <v>1143</v>
      </c>
      <c r="D157" t="s">
        <v>1144</v>
      </c>
      <c r="E157" t="s">
        <v>2024</v>
      </c>
      <c r="F157" t="s">
        <v>1145</v>
      </c>
      <c r="G157" t="s">
        <v>1146</v>
      </c>
      <c r="H157" t="str">
        <f t="shared" si="6"/>
        <v>Pterois volitans</v>
      </c>
      <c r="I157" t="s">
        <v>1515</v>
      </c>
      <c r="L157" t="s">
        <v>1392</v>
      </c>
      <c r="M157">
        <v>4.4000000000000004</v>
      </c>
      <c r="N157" t="s">
        <v>1516</v>
      </c>
      <c r="O157" t="s">
        <v>1517</v>
      </c>
      <c r="S157" t="s">
        <v>1426</v>
      </c>
      <c r="T157" s="13" t="s">
        <v>2058</v>
      </c>
      <c r="U157" s="13" t="s">
        <v>2084</v>
      </c>
      <c r="V157">
        <v>350</v>
      </c>
      <c r="W157" t="s">
        <v>1407</v>
      </c>
      <c r="X157" s="13">
        <v>38</v>
      </c>
      <c r="Y157" s="13">
        <v>2</v>
      </c>
      <c r="Z157" s="13">
        <v>55</v>
      </c>
      <c r="AA157">
        <v>0</v>
      </c>
      <c r="AB157">
        <v>1</v>
      </c>
      <c r="AC157">
        <v>0</v>
      </c>
      <c r="AD157">
        <v>0</v>
      </c>
      <c r="AE157">
        <v>0</v>
      </c>
      <c r="AF157">
        <v>0</v>
      </c>
      <c r="AG157">
        <v>1</v>
      </c>
      <c r="AH157">
        <v>1</v>
      </c>
      <c r="AI157">
        <v>2</v>
      </c>
      <c r="AJ157">
        <v>1</v>
      </c>
      <c r="AK157">
        <v>0</v>
      </c>
    </row>
    <row r="158" spans="1:37" x14ac:dyDescent="0.25">
      <c r="A158" t="s">
        <v>36</v>
      </c>
      <c r="B158" t="s">
        <v>1084</v>
      </c>
      <c r="C158" t="s">
        <v>1143</v>
      </c>
      <c r="D158" t="s">
        <v>1144</v>
      </c>
      <c r="E158" t="s">
        <v>2026</v>
      </c>
      <c r="F158" t="s">
        <v>1150</v>
      </c>
      <c r="G158" t="s">
        <v>1151</v>
      </c>
      <c r="H158" t="str">
        <f t="shared" si="6"/>
        <v>Scorpaena cardinalis</v>
      </c>
      <c r="I158" t="s">
        <v>1521</v>
      </c>
      <c r="L158" t="s">
        <v>1392</v>
      </c>
      <c r="M158">
        <v>3.5</v>
      </c>
      <c r="N158" t="s">
        <v>1522</v>
      </c>
      <c r="O158" t="s">
        <v>1523</v>
      </c>
      <c r="P158" t="s">
        <v>1524</v>
      </c>
      <c r="S158" t="s">
        <v>1948</v>
      </c>
      <c r="T158" s="13" t="s">
        <v>2058</v>
      </c>
      <c r="U158" s="13" t="s">
        <v>2086</v>
      </c>
      <c r="V158">
        <v>500</v>
      </c>
      <c r="W158" t="s">
        <v>1507</v>
      </c>
      <c r="X158" s="13">
        <v>18</v>
      </c>
      <c r="Y158" s="13">
        <v>0</v>
      </c>
      <c r="Z158" s="13">
        <v>154</v>
      </c>
      <c r="AA158">
        <v>1</v>
      </c>
      <c r="AB158">
        <v>1</v>
      </c>
      <c r="AC158">
        <v>0</v>
      </c>
      <c r="AD158">
        <v>0</v>
      </c>
      <c r="AE158">
        <v>0</v>
      </c>
      <c r="AF158">
        <v>0</v>
      </c>
      <c r="AG158">
        <v>0</v>
      </c>
      <c r="AH158">
        <v>1</v>
      </c>
      <c r="AI158">
        <v>2</v>
      </c>
      <c r="AJ158">
        <v>1</v>
      </c>
      <c r="AK158">
        <v>0</v>
      </c>
    </row>
    <row r="159" spans="1:37" x14ac:dyDescent="0.25">
      <c r="A159" t="s">
        <v>37</v>
      </c>
      <c r="B159" t="s">
        <v>1084</v>
      </c>
      <c r="C159" t="s">
        <v>1143</v>
      </c>
      <c r="D159" t="s">
        <v>1144</v>
      </c>
      <c r="E159" t="s">
        <v>2026</v>
      </c>
      <c r="F159" t="s">
        <v>1150</v>
      </c>
      <c r="G159" t="s">
        <v>1152</v>
      </c>
      <c r="H159" t="str">
        <f t="shared" si="6"/>
        <v>Scorpaena papillosa</v>
      </c>
      <c r="I159" t="s">
        <v>1526</v>
      </c>
      <c r="L159" t="s">
        <v>1392</v>
      </c>
      <c r="M159">
        <v>4</v>
      </c>
      <c r="N159" t="s">
        <v>1527</v>
      </c>
      <c r="O159" t="s">
        <v>1528</v>
      </c>
      <c r="S159" t="s">
        <v>1463</v>
      </c>
      <c r="T159" s="13" t="s">
        <v>2067</v>
      </c>
      <c r="U159" s="13" t="s">
        <v>2087</v>
      </c>
      <c r="V159">
        <v>220</v>
      </c>
      <c r="W159" t="s">
        <v>1507</v>
      </c>
      <c r="X159" s="13">
        <v>30</v>
      </c>
      <c r="Y159" s="13">
        <v>5</v>
      </c>
      <c r="Z159" s="13">
        <v>50</v>
      </c>
      <c r="AA159">
        <v>0</v>
      </c>
      <c r="AB159">
        <v>1</v>
      </c>
      <c r="AC159">
        <v>0</v>
      </c>
      <c r="AD159">
        <v>0</v>
      </c>
      <c r="AE159">
        <v>0</v>
      </c>
      <c r="AF159">
        <v>0</v>
      </c>
      <c r="AG159">
        <v>1</v>
      </c>
      <c r="AH159">
        <v>2</v>
      </c>
      <c r="AI159">
        <v>1</v>
      </c>
      <c r="AJ159">
        <v>0</v>
      </c>
      <c r="AK159">
        <v>0</v>
      </c>
    </row>
    <row r="160" spans="1:37" x14ac:dyDescent="0.25">
      <c r="A160" t="s">
        <v>38</v>
      </c>
      <c r="B160" t="s">
        <v>1084</v>
      </c>
      <c r="C160" t="s">
        <v>1143</v>
      </c>
      <c r="D160" t="s">
        <v>1144</v>
      </c>
      <c r="E160" t="s">
        <v>2026</v>
      </c>
      <c r="F160" t="s">
        <v>1153</v>
      </c>
      <c r="G160" t="s">
        <v>1154</v>
      </c>
      <c r="H160" t="str">
        <f t="shared" si="6"/>
        <v>Scorpaenodes scaber</v>
      </c>
      <c r="I160" t="s">
        <v>1529</v>
      </c>
      <c r="J160" s="12"/>
      <c r="K160" s="12"/>
      <c r="L160" s="12" t="s">
        <v>1392</v>
      </c>
      <c r="M160">
        <v>3.6</v>
      </c>
      <c r="N160" s="12" t="s">
        <v>1960</v>
      </c>
      <c r="O160" s="12" t="s">
        <v>1525</v>
      </c>
      <c r="P160" s="12"/>
      <c r="Q160" s="12"/>
      <c r="R160" s="12"/>
      <c r="S160" t="s">
        <v>1463</v>
      </c>
      <c r="T160" s="13" t="s">
        <v>2067</v>
      </c>
      <c r="U160" s="13" t="s">
        <v>2088</v>
      </c>
      <c r="V160">
        <v>120</v>
      </c>
      <c r="W160" t="s">
        <v>1958</v>
      </c>
      <c r="X160" s="13">
        <v>12</v>
      </c>
      <c r="Y160" s="13">
        <v>3</v>
      </c>
      <c r="Z160" s="13">
        <v>30</v>
      </c>
      <c r="AA160">
        <v>0</v>
      </c>
      <c r="AB160">
        <v>1</v>
      </c>
      <c r="AC160">
        <v>0</v>
      </c>
      <c r="AD160">
        <v>0</v>
      </c>
      <c r="AE160">
        <v>0</v>
      </c>
      <c r="AF160">
        <v>0</v>
      </c>
      <c r="AG160">
        <v>1</v>
      </c>
      <c r="AH160">
        <v>2</v>
      </c>
      <c r="AI160">
        <v>1</v>
      </c>
      <c r="AJ160">
        <v>0</v>
      </c>
      <c r="AK160">
        <v>0</v>
      </c>
    </row>
    <row r="161" spans="1:37" x14ac:dyDescent="0.25">
      <c r="A161" t="s">
        <v>35</v>
      </c>
      <c r="B161" t="s">
        <v>1084</v>
      </c>
      <c r="C161" t="s">
        <v>1143</v>
      </c>
      <c r="D161" t="s">
        <v>1147</v>
      </c>
      <c r="E161" t="s">
        <v>2025</v>
      </c>
      <c r="F161" t="s">
        <v>1148</v>
      </c>
      <c r="G161" t="s">
        <v>1149</v>
      </c>
      <c r="H161" t="str">
        <f t="shared" si="6"/>
        <v>Helicolenus percoides</v>
      </c>
      <c r="I161" t="s">
        <v>1518</v>
      </c>
      <c r="L161" t="s">
        <v>1392</v>
      </c>
      <c r="M161">
        <v>4</v>
      </c>
      <c r="N161" t="s">
        <v>1519</v>
      </c>
      <c r="O161" t="s">
        <v>1520</v>
      </c>
      <c r="S161" t="s">
        <v>1948</v>
      </c>
      <c r="T161" s="13" t="s">
        <v>2058</v>
      </c>
      <c r="U161" s="13" t="s">
        <v>2085</v>
      </c>
      <c r="V161">
        <v>430</v>
      </c>
      <c r="W161" t="s">
        <v>1507</v>
      </c>
      <c r="X161" s="13">
        <v>47</v>
      </c>
      <c r="Y161" s="13">
        <v>50</v>
      </c>
      <c r="Z161" s="13">
        <v>750</v>
      </c>
      <c r="AA161">
        <v>0</v>
      </c>
      <c r="AB161">
        <v>1</v>
      </c>
      <c r="AC161">
        <v>0</v>
      </c>
      <c r="AD161">
        <v>0</v>
      </c>
      <c r="AE161">
        <v>0</v>
      </c>
      <c r="AF161">
        <v>0</v>
      </c>
      <c r="AG161">
        <v>0</v>
      </c>
      <c r="AH161">
        <v>2</v>
      </c>
      <c r="AI161">
        <v>1</v>
      </c>
      <c r="AJ161">
        <v>0</v>
      </c>
      <c r="AK161">
        <v>0</v>
      </c>
    </row>
    <row r="162" spans="1:37" x14ac:dyDescent="0.25">
      <c r="A162" t="s">
        <v>2164</v>
      </c>
      <c r="B162" t="s">
        <v>1084</v>
      </c>
      <c r="C162" t="s">
        <v>1143</v>
      </c>
      <c r="D162" t="s">
        <v>2161</v>
      </c>
      <c r="F162" t="s">
        <v>2162</v>
      </c>
      <c r="G162" t="s">
        <v>2163</v>
      </c>
      <c r="H162" t="str">
        <f t="shared" si="6"/>
        <v>Chelidonichthys kumu</v>
      </c>
      <c r="I162" t="s">
        <v>2165</v>
      </c>
      <c r="T162" s="13"/>
      <c r="U162" s="13"/>
      <c r="X162" s="13">
        <v>60</v>
      </c>
      <c r="Y162" s="13"/>
      <c r="Z162" s="13"/>
    </row>
    <row r="163" spans="1:37" x14ac:dyDescent="0.25">
      <c r="A163" t="s">
        <v>30</v>
      </c>
      <c r="B163" t="s">
        <v>1084</v>
      </c>
      <c r="C163" t="s">
        <v>1132</v>
      </c>
      <c r="D163" t="s">
        <v>1133</v>
      </c>
      <c r="F163" t="s">
        <v>1134</v>
      </c>
      <c r="G163" t="s">
        <v>1135</v>
      </c>
      <c r="H163" t="str">
        <f t="shared" si="6"/>
        <v>Aulostomus chinensis</v>
      </c>
      <c r="I163" t="s">
        <v>1500</v>
      </c>
      <c r="L163" t="s">
        <v>1392</v>
      </c>
      <c r="M163">
        <v>4.2</v>
      </c>
      <c r="N163" t="s">
        <v>1501</v>
      </c>
      <c r="O163" t="s">
        <v>1502</v>
      </c>
      <c r="S163" t="s">
        <v>1948</v>
      </c>
      <c r="T163" s="13" t="s">
        <v>2058</v>
      </c>
      <c r="U163" s="13" t="s">
        <v>2082</v>
      </c>
      <c r="V163">
        <v>760</v>
      </c>
      <c r="W163" t="s">
        <v>1407</v>
      </c>
      <c r="X163" s="13">
        <v>80</v>
      </c>
      <c r="Y163" s="13">
        <v>3</v>
      </c>
      <c r="Z163" s="13">
        <v>122</v>
      </c>
      <c r="AA163">
        <v>0</v>
      </c>
      <c r="AB163">
        <v>1</v>
      </c>
      <c r="AC163">
        <v>0</v>
      </c>
      <c r="AD163">
        <v>0</v>
      </c>
      <c r="AE163">
        <v>0</v>
      </c>
      <c r="AF163">
        <v>0</v>
      </c>
      <c r="AG163">
        <v>0</v>
      </c>
      <c r="AH163">
        <v>1</v>
      </c>
      <c r="AI163">
        <v>2</v>
      </c>
      <c r="AJ163">
        <v>0</v>
      </c>
      <c r="AK163">
        <v>0</v>
      </c>
    </row>
    <row r="164" spans="1:37" x14ac:dyDescent="0.25">
      <c r="A164" t="s">
        <v>31</v>
      </c>
      <c r="B164" t="s">
        <v>1084</v>
      </c>
      <c r="C164" t="s">
        <v>1132</v>
      </c>
      <c r="D164" t="s">
        <v>1136</v>
      </c>
      <c r="E164" t="s">
        <v>2022</v>
      </c>
      <c r="F164" t="s">
        <v>1137</v>
      </c>
      <c r="G164" t="s">
        <v>1138</v>
      </c>
      <c r="H164" t="str">
        <f t="shared" si="6"/>
        <v>Hippocampus abdominalis</v>
      </c>
      <c r="I164" t="s">
        <v>1503</v>
      </c>
      <c r="J164" s="12"/>
      <c r="K164" s="12"/>
      <c r="L164" s="12" t="s">
        <v>1392</v>
      </c>
      <c r="M164">
        <v>3.4</v>
      </c>
      <c r="N164" s="12" t="s">
        <v>1504</v>
      </c>
      <c r="O164" s="12" t="s">
        <v>1505</v>
      </c>
      <c r="P164" s="12" t="s">
        <v>1506</v>
      </c>
      <c r="Q164" s="12"/>
      <c r="R164" s="12"/>
      <c r="S164" t="s">
        <v>1950</v>
      </c>
      <c r="T164" s="13" t="s">
        <v>2075</v>
      </c>
      <c r="U164" s="13" t="s">
        <v>2083</v>
      </c>
      <c r="V164">
        <v>210</v>
      </c>
      <c r="W164" t="s">
        <v>1507</v>
      </c>
      <c r="X164" s="13">
        <v>35</v>
      </c>
      <c r="Y164" s="13">
        <v>0</v>
      </c>
      <c r="Z164" s="13">
        <v>104</v>
      </c>
      <c r="AA164">
        <v>0</v>
      </c>
      <c r="AB164">
        <v>1</v>
      </c>
      <c r="AC164">
        <v>0</v>
      </c>
      <c r="AD164">
        <v>0</v>
      </c>
      <c r="AE164">
        <v>0</v>
      </c>
      <c r="AF164">
        <v>1</v>
      </c>
      <c r="AG164">
        <v>1</v>
      </c>
      <c r="AH164">
        <v>2</v>
      </c>
      <c r="AI164">
        <v>1</v>
      </c>
      <c r="AJ164">
        <v>0</v>
      </c>
      <c r="AK164">
        <v>0</v>
      </c>
    </row>
    <row r="165" spans="1:37" x14ac:dyDescent="0.25">
      <c r="A165" t="s">
        <v>33</v>
      </c>
      <c r="B165" t="s">
        <v>1084</v>
      </c>
      <c r="C165" t="s">
        <v>1132</v>
      </c>
      <c r="D165" t="s">
        <v>1136</v>
      </c>
      <c r="E165" t="s">
        <v>2023</v>
      </c>
      <c r="F165" t="s">
        <v>1141</v>
      </c>
      <c r="G165" t="s">
        <v>1142</v>
      </c>
      <c r="H165" t="str">
        <f t="shared" si="6"/>
        <v>Solegnathus spinosissimus</v>
      </c>
      <c r="I165" t="s">
        <v>1511</v>
      </c>
      <c r="L165" t="s">
        <v>1483</v>
      </c>
      <c r="M165">
        <v>3.5</v>
      </c>
      <c r="N165" t="s">
        <v>1512</v>
      </c>
      <c r="O165" t="s">
        <v>1513</v>
      </c>
      <c r="P165" t="s">
        <v>1514</v>
      </c>
      <c r="S165" t="s">
        <v>1483</v>
      </c>
      <c r="T165" s="13" t="e">
        <v>#N/A</v>
      </c>
      <c r="U165" s="13" t="e">
        <v>#N/A</v>
      </c>
      <c r="V165">
        <v>500</v>
      </c>
      <c r="W165" t="s">
        <v>1407</v>
      </c>
      <c r="X165" s="13">
        <v>49</v>
      </c>
      <c r="Y165" s="13">
        <v>114</v>
      </c>
      <c r="Z165" s="13">
        <v>230</v>
      </c>
      <c r="AA165">
        <v>0</v>
      </c>
      <c r="AB165">
        <v>1</v>
      </c>
      <c r="AC165">
        <v>0</v>
      </c>
      <c r="AD165">
        <v>0</v>
      </c>
      <c r="AE165">
        <v>2</v>
      </c>
      <c r="AF165">
        <v>1</v>
      </c>
      <c r="AG165">
        <v>1</v>
      </c>
      <c r="AH165">
        <v>1</v>
      </c>
      <c r="AI165">
        <v>0</v>
      </c>
      <c r="AJ165">
        <v>0</v>
      </c>
      <c r="AK165">
        <v>0</v>
      </c>
    </row>
    <row r="166" spans="1:37" x14ac:dyDescent="0.25">
      <c r="A166" t="s">
        <v>32</v>
      </c>
      <c r="B166" t="s">
        <v>1084</v>
      </c>
      <c r="C166" t="s">
        <v>1132</v>
      </c>
      <c r="D166" t="s">
        <v>1136</v>
      </c>
      <c r="E166" t="s">
        <v>2023</v>
      </c>
      <c r="F166" t="s">
        <v>1139</v>
      </c>
      <c r="G166" t="s">
        <v>1140</v>
      </c>
      <c r="H166" t="str">
        <f t="shared" si="6"/>
        <v>Stigmatopora macropterygia</v>
      </c>
      <c r="I166" t="s">
        <v>1508</v>
      </c>
      <c r="J166" s="12"/>
      <c r="K166" s="12"/>
      <c r="L166" s="12" t="s">
        <v>1483</v>
      </c>
      <c r="M166">
        <v>3.5</v>
      </c>
      <c r="N166" s="12" t="s">
        <v>1509</v>
      </c>
      <c r="O166" s="12" t="s">
        <v>1510</v>
      </c>
      <c r="P166" s="12"/>
      <c r="Q166" s="12"/>
      <c r="R166" s="12"/>
      <c r="S166" t="s">
        <v>1571</v>
      </c>
      <c r="T166" s="13" t="e">
        <v>#N/A</v>
      </c>
      <c r="U166" s="13" t="e">
        <v>#N/A</v>
      </c>
      <c r="V166">
        <v>400</v>
      </c>
      <c r="W166" t="s">
        <v>1407</v>
      </c>
      <c r="X166" s="13">
        <v>34.950000000000003</v>
      </c>
      <c r="Y166" s="13"/>
      <c r="Z166" s="13" t="s">
        <v>2067</v>
      </c>
      <c r="AA166">
        <v>0</v>
      </c>
      <c r="AB166">
        <v>1</v>
      </c>
      <c r="AC166">
        <v>0</v>
      </c>
      <c r="AD166">
        <v>0</v>
      </c>
      <c r="AE166">
        <v>2</v>
      </c>
      <c r="AF166">
        <v>1</v>
      </c>
      <c r="AG166">
        <v>1</v>
      </c>
      <c r="AH166">
        <v>1</v>
      </c>
      <c r="AI166">
        <v>0</v>
      </c>
      <c r="AJ166">
        <v>0</v>
      </c>
      <c r="AK166">
        <v>0</v>
      </c>
    </row>
    <row r="167" spans="1:37" x14ac:dyDescent="0.25">
      <c r="A167" t="s">
        <v>156</v>
      </c>
      <c r="B167" t="s">
        <v>1084</v>
      </c>
      <c r="C167" t="s">
        <v>1367</v>
      </c>
      <c r="D167" t="s">
        <v>1377</v>
      </c>
      <c r="F167" t="s">
        <v>1378</v>
      </c>
      <c r="G167" t="s">
        <v>1379</v>
      </c>
      <c r="H167" t="str">
        <f t="shared" si="6"/>
        <v>Allomycterus pilatus</v>
      </c>
      <c r="I167" t="s">
        <v>1940</v>
      </c>
      <c r="L167" t="s">
        <v>1392</v>
      </c>
      <c r="M167">
        <v>3.6</v>
      </c>
      <c r="N167" t="s">
        <v>1941</v>
      </c>
      <c r="O167" t="s">
        <v>1942</v>
      </c>
      <c r="P167" t="s">
        <v>1943</v>
      </c>
      <c r="S167" t="s">
        <v>1463</v>
      </c>
      <c r="T167" s="13" t="e">
        <v>#N/A</v>
      </c>
      <c r="U167" s="13" t="e">
        <v>#N/A</v>
      </c>
      <c r="V167">
        <v>500</v>
      </c>
      <c r="W167" t="s">
        <v>1407</v>
      </c>
      <c r="X167" s="13">
        <v>50</v>
      </c>
      <c r="Y167" s="13">
        <v>40</v>
      </c>
      <c r="Z167" s="13">
        <v>270</v>
      </c>
      <c r="AA167">
        <v>0</v>
      </c>
      <c r="AB167">
        <v>1</v>
      </c>
      <c r="AC167">
        <v>0</v>
      </c>
      <c r="AD167">
        <v>0</v>
      </c>
      <c r="AE167">
        <v>0</v>
      </c>
      <c r="AF167">
        <v>0</v>
      </c>
      <c r="AG167">
        <v>0</v>
      </c>
      <c r="AH167">
        <v>2</v>
      </c>
      <c r="AI167">
        <v>0</v>
      </c>
      <c r="AJ167">
        <v>0</v>
      </c>
      <c r="AK167">
        <v>0</v>
      </c>
    </row>
    <row r="168" spans="1:37" x14ac:dyDescent="0.25">
      <c r="A168" t="s">
        <v>152</v>
      </c>
      <c r="B168" t="s">
        <v>1084</v>
      </c>
      <c r="C168" t="s">
        <v>1367</v>
      </c>
      <c r="D168" t="s">
        <v>1368</v>
      </c>
      <c r="F168" t="s">
        <v>1369</v>
      </c>
      <c r="G168" t="s">
        <v>1154</v>
      </c>
      <c r="H168" t="str">
        <f t="shared" si="6"/>
        <v>Meuschenia scaber</v>
      </c>
      <c r="I168" t="s">
        <v>1925</v>
      </c>
      <c r="L168" t="s">
        <v>1478</v>
      </c>
      <c r="M168">
        <v>3.1</v>
      </c>
      <c r="N168" t="s">
        <v>1926</v>
      </c>
      <c r="O168" t="s">
        <v>1927</v>
      </c>
      <c r="S168" t="s">
        <v>1953</v>
      </c>
      <c r="T168" s="13" t="s">
        <v>2058</v>
      </c>
      <c r="U168" s="13" t="s">
        <v>2067</v>
      </c>
      <c r="V168">
        <v>336</v>
      </c>
      <c r="W168" t="s">
        <v>1407</v>
      </c>
      <c r="X168" s="13">
        <v>31</v>
      </c>
      <c r="Y168" s="13">
        <v>20</v>
      </c>
      <c r="Z168" s="13">
        <v>200</v>
      </c>
      <c r="AA168">
        <v>0</v>
      </c>
      <c r="AB168">
        <v>0</v>
      </c>
      <c r="AC168">
        <v>0</v>
      </c>
      <c r="AD168">
        <v>1</v>
      </c>
      <c r="AE168">
        <v>1</v>
      </c>
      <c r="AF168">
        <v>1</v>
      </c>
      <c r="AG168">
        <v>1</v>
      </c>
      <c r="AH168">
        <v>2</v>
      </c>
      <c r="AI168">
        <v>0</v>
      </c>
      <c r="AJ168">
        <v>0</v>
      </c>
      <c r="AK168">
        <v>1</v>
      </c>
    </row>
    <row r="169" spans="1:37" x14ac:dyDescent="0.25">
      <c r="A169" t="s">
        <v>153</v>
      </c>
      <c r="B169" t="s">
        <v>1084</v>
      </c>
      <c r="C169" t="s">
        <v>1367</v>
      </c>
      <c r="D169" t="s">
        <v>1368</v>
      </c>
      <c r="F169" t="s">
        <v>1370</v>
      </c>
      <c r="G169" t="s">
        <v>1212</v>
      </c>
      <c r="H169" t="str">
        <f t="shared" si="6"/>
        <v>Thamnaconus analis</v>
      </c>
      <c r="I169" t="s">
        <v>1928</v>
      </c>
      <c r="L169" t="s">
        <v>1392</v>
      </c>
      <c r="M169">
        <v>3.4</v>
      </c>
      <c r="N169" t="s">
        <v>1929</v>
      </c>
      <c r="O169" t="s">
        <v>1930</v>
      </c>
      <c r="P169" t="s">
        <v>1931</v>
      </c>
      <c r="S169" t="s">
        <v>1463</v>
      </c>
      <c r="T169" s="13" t="e">
        <v>#N/A</v>
      </c>
      <c r="U169" s="13" t="e">
        <v>#N/A</v>
      </c>
      <c r="V169">
        <v>223</v>
      </c>
      <c r="W169" t="s">
        <v>1407</v>
      </c>
      <c r="X169" s="13">
        <v>19.3</v>
      </c>
      <c r="Y169" s="13">
        <v>46</v>
      </c>
      <c r="Z169" s="13">
        <v>360</v>
      </c>
      <c r="AA169">
        <v>0</v>
      </c>
      <c r="AB169">
        <v>1</v>
      </c>
      <c r="AC169">
        <v>0</v>
      </c>
      <c r="AD169">
        <v>0</v>
      </c>
      <c r="AE169">
        <v>0</v>
      </c>
      <c r="AF169">
        <v>0</v>
      </c>
      <c r="AG169">
        <v>1</v>
      </c>
      <c r="AH169">
        <v>2</v>
      </c>
      <c r="AI169">
        <v>0</v>
      </c>
      <c r="AJ169">
        <v>0</v>
      </c>
      <c r="AK169">
        <v>0</v>
      </c>
    </row>
    <row r="170" spans="1:37" x14ac:dyDescent="0.25">
      <c r="A170" t="s">
        <v>154</v>
      </c>
      <c r="B170" t="s">
        <v>1084</v>
      </c>
      <c r="C170" t="s">
        <v>1367</v>
      </c>
      <c r="D170" t="s">
        <v>1371</v>
      </c>
      <c r="F170" t="s">
        <v>1372</v>
      </c>
      <c r="G170" t="s">
        <v>1373</v>
      </c>
      <c r="H170" t="str">
        <f t="shared" si="6"/>
        <v>Ostracion cubicus</v>
      </c>
      <c r="I170" t="s">
        <v>1932</v>
      </c>
      <c r="J170" t="s">
        <v>2158</v>
      </c>
      <c r="L170" t="s">
        <v>1478</v>
      </c>
      <c r="M170">
        <v>3.4</v>
      </c>
      <c r="N170" t="s">
        <v>1933</v>
      </c>
      <c r="O170" t="s">
        <v>1934</v>
      </c>
      <c r="P170" t="s">
        <v>1935</v>
      </c>
      <c r="S170" t="s">
        <v>1936</v>
      </c>
      <c r="T170" s="13" t="s">
        <v>2093</v>
      </c>
      <c r="U170" s="13" t="s">
        <v>2145</v>
      </c>
      <c r="V170">
        <v>450</v>
      </c>
      <c r="W170" t="s">
        <v>1407</v>
      </c>
      <c r="X170" s="13">
        <v>45</v>
      </c>
      <c r="Y170" s="13">
        <v>1</v>
      </c>
      <c r="Z170" s="13">
        <v>280</v>
      </c>
      <c r="AA170">
        <v>0</v>
      </c>
      <c r="AB170">
        <v>0</v>
      </c>
      <c r="AC170">
        <v>0</v>
      </c>
      <c r="AD170">
        <v>2</v>
      </c>
      <c r="AE170">
        <v>0</v>
      </c>
      <c r="AF170">
        <v>1</v>
      </c>
      <c r="AG170">
        <v>1</v>
      </c>
      <c r="AH170">
        <v>1</v>
      </c>
      <c r="AI170">
        <v>1</v>
      </c>
      <c r="AJ170">
        <v>0</v>
      </c>
      <c r="AK170">
        <v>0</v>
      </c>
    </row>
    <row r="171" spans="1:37" x14ac:dyDescent="0.25">
      <c r="A171" t="s">
        <v>155</v>
      </c>
      <c r="B171" t="s">
        <v>1084</v>
      </c>
      <c r="C171" t="s">
        <v>1367</v>
      </c>
      <c r="D171" t="s">
        <v>1374</v>
      </c>
      <c r="E171" t="s">
        <v>2040</v>
      </c>
      <c r="F171" t="s">
        <v>1375</v>
      </c>
      <c r="G171" t="s">
        <v>1376</v>
      </c>
      <c r="H171" t="str">
        <f t="shared" si="6"/>
        <v>Canthigaster callisterna</v>
      </c>
      <c r="I171" t="s">
        <v>1937</v>
      </c>
      <c r="L171" t="s">
        <v>1392</v>
      </c>
      <c r="M171">
        <v>3.1</v>
      </c>
      <c r="N171" t="s">
        <v>1938</v>
      </c>
      <c r="O171" t="s">
        <v>1939</v>
      </c>
      <c r="S171" t="s">
        <v>1953</v>
      </c>
      <c r="T171" s="13" t="e">
        <v>#N/A</v>
      </c>
      <c r="U171" s="13" t="e">
        <v>#N/A</v>
      </c>
      <c r="V171">
        <v>170</v>
      </c>
      <c r="W171" t="s">
        <v>1407</v>
      </c>
      <c r="X171" s="13">
        <v>23</v>
      </c>
      <c r="Y171" s="13"/>
      <c r="Z171" s="13">
        <v>250</v>
      </c>
      <c r="AA171">
        <v>0</v>
      </c>
      <c r="AB171">
        <v>1</v>
      </c>
      <c r="AC171">
        <v>0</v>
      </c>
      <c r="AD171">
        <v>0</v>
      </c>
      <c r="AE171">
        <v>0</v>
      </c>
      <c r="AF171">
        <v>0</v>
      </c>
      <c r="AG171">
        <v>1</v>
      </c>
      <c r="AH171">
        <v>2</v>
      </c>
      <c r="AI171">
        <v>0</v>
      </c>
      <c r="AJ171">
        <v>0</v>
      </c>
      <c r="AK171">
        <v>0</v>
      </c>
    </row>
    <row r="172" spans="1:37" x14ac:dyDescent="0.25">
      <c r="A172" t="s">
        <v>29</v>
      </c>
      <c r="B172" t="s">
        <v>1084</v>
      </c>
      <c r="C172" t="s">
        <v>1128</v>
      </c>
      <c r="D172" t="s">
        <v>1129</v>
      </c>
      <c r="F172" t="s">
        <v>1130</v>
      </c>
      <c r="G172" t="s">
        <v>1131</v>
      </c>
      <c r="H172" t="str">
        <f t="shared" si="6"/>
        <v>Zeus faber</v>
      </c>
      <c r="I172" t="s">
        <v>1496</v>
      </c>
      <c r="L172" t="s">
        <v>1499</v>
      </c>
      <c r="M172">
        <v>4.5</v>
      </c>
      <c r="N172" t="s">
        <v>1497</v>
      </c>
      <c r="O172" t="s">
        <v>1498</v>
      </c>
      <c r="S172" t="s">
        <v>1499</v>
      </c>
      <c r="T172" s="13" t="s">
        <v>2058</v>
      </c>
      <c r="U172" s="13" t="s">
        <v>2081</v>
      </c>
      <c r="V172">
        <v>900</v>
      </c>
      <c r="W172" t="s">
        <v>1407</v>
      </c>
      <c r="X172" s="13">
        <v>90</v>
      </c>
      <c r="Y172" s="13">
        <v>5</v>
      </c>
      <c r="Z172" s="13">
        <v>400</v>
      </c>
      <c r="AA172">
        <v>0</v>
      </c>
      <c r="AB172">
        <v>1</v>
      </c>
      <c r="AC172">
        <v>0</v>
      </c>
      <c r="AD172">
        <v>0</v>
      </c>
      <c r="AE172">
        <v>0</v>
      </c>
      <c r="AF172">
        <v>0</v>
      </c>
      <c r="AG172">
        <v>0</v>
      </c>
      <c r="AH172">
        <v>0</v>
      </c>
      <c r="AI172">
        <v>2</v>
      </c>
      <c r="AJ172">
        <v>1</v>
      </c>
      <c r="AK172">
        <v>0</v>
      </c>
    </row>
  </sheetData>
  <sortState xmlns:xlrd2="http://schemas.microsoft.com/office/spreadsheetml/2017/richdata2" ref="A2:AK172">
    <sortCondition ref="B2:B172" customList="Myxini,Chondrichthys,Actinopterygii"/>
    <sortCondition ref="C2:C172"/>
    <sortCondition ref="D2:D172"/>
    <sortCondition ref="F2:F172"/>
    <sortCondition ref="G2:G172"/>
  </sortState>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480"/>
  <sheetViews>
    <sheetView workbookViewId="0">
      <pane xSplit="1" ySplit="1" topLeftCell="B2" activePane="bottomRight" state="frozen"/>
      <selection pane="topRight" activeCell="B1" sqref="B1"/>
      <selection pane="bottomLeft" activeCell="A2" sqref="A2"/>
      <selection pane="bottomRight" activeCell="F3" sqref="F3"/>
    </sheetView>
  </sheetViews>
  <sheetFormatPr defaultRowHeight="15" x14ac:dyDescent="0.25"/>
  <cols>
    <col min="13" max="13" width="24.28515625" customWidth="1"/>
  </cols>
  <sheetData>
    <row r="1" spans="1:19" x14ac:dyDescent="0.25">
      <c r="A1" t="s">
        <v>2057</v>
      </c>
      <c r="B1" t="s">
        <v>1983</v>
      </c>
      <c r="C1" t="s">
        <v>1982</v>
      </c>
      <c r="D1" t="s">
        <v>1981</v>
      </c>
      <c r="E1" t="s">
        <v>1980</v>
      </c>
      <c r="F1" t="s">
        <v>1979</v>
      </c>
      <c r="G1" t="s">
        <v>1977</v>
      </c>
      <c r="H1" t="s">
        <v>1978</v>
      </c>
      <c r="I1" t="s">
        <v>1976</v>
      </c>
      <c r="J1" t="s">
        <v>1975</v>
      </c>
      <c r="K1" t="s">
        <v>1984</v>
      </c>
      <c r="L1" t="s">
        <v>1974</v>
      </c>
      <c r="M1" t="s">
        <v>637</v>
      </c>
      <c r="N1" t="s">
        <v>879</v>
      </c>
      <c r="O1" t="s">
        <v>930</v>
      </c>
      <c r="P1" t="s">
        <v>931</v>
      </c>
      <c r="Q1" t="s">
        <v>967</v>
      </c>
      <c r="R1" t="s">
        <v>1995</v>
      </c>
      <c r="S1" t="s">
        <v>2049</v>
      </c>
    </row>
    <row r="2" spans="1:19" x14ac:dyDescent="0.25">
      <c r="A2" t="s">
        <v>158</v>
      </c>
      <c r="B2">
        <v>23</v>
      </c>
      <c r="C2">
        <v>7</v>
      </c>
      <c r="D2">
        <v>1994</v>
      </c>
      <c r="E2">
        <v>176.08314999999999</v>
      </c>
      <c r="F2">
        <v>-36.963160000000002</v>
      </c>
      <c r="G2">
        <v>6.7</v>
      </c>
      <c r="H2">
        <v>29.6</v>
      </c>
      <c r="I2">
        <v>12</v>
      </c>
      <c r="J2">
        <v>40</v>
      </c>
      <c r="K2" t="s">
        <v>1028</v>
      </c>
      <c r="L2">
        <v>3</v>
      </c>
      <c r="M2" t="s">
        <v>638</v>
      </c>
      <c r="N2" t="s">
        <v>880</v>
      </c>
      <c r="O2" t="s">
        <v>932</v>
      </c>
      <c r="P2" t="s">
        <v>888</v>
      </c>
      <c r="Q2" t="s">
        <v>968</v>
      </c>
      <c r="R2" t="s">
        <v>1985</v>
      </c>
      <c r="S2">
        <v>1</v>
      </c>
    </row>
    <row r="3" spans="1:19" x14ac:dyDescent="0.25">
      <c r="A3" t="s">
        <v>159</v>
      </c>
      <c r="B3">
        <v>23</v>
      </c>
      <c r="C3">
        <v>7</v>
      </c>
      <c r="D3">
        <v>1994</v>
      </c>
      <c r="E3">
        <v>176.07785999999999</v>
      </c>
      <c r="F3">
        <v>-36.96678</v>
      </c>
      <c r="G3">
        <v>5</v>
      </c>
      <c r="H3">
        <v>17.100000000000001</v>
      </c>
      <c r="I3">
        <v>12</v>
      </c>
      <c r="J3">
        <v>30</v>
      </c>
      <c r="K3" t="s">
        <v>1028</v>
      </c>
      <c r="L3">
        <v>2</v>
      </c>
      <c r="M3" t="s">
        <v>638</v>
      </c>
      <c r="N3" t="s">
        <v>880</v>
      </c>
      <c r="O3" t="s">
        <v>932</v>
      </c>
      <c r="P3" t="s">
        <v>888</v>
      </c>
      <c r="Q3" t="s">
        <v>968</v>
      </c>
      <c r="R3" t="s">
        <v>1985</v>
      </c>
      <c r="S3">
        <v>1</v>
      </c>
    </row>
    <row r="4" spans="1:19" x14ac:dyDescent="0.25">
      <c r="A4" t="s">
        <v>160</v>
      </c>
      <c r="B4">
        <v>23</v>
      </c>
      <c r="C4">
        <v>7</v>
      </c>
      <c r="D4">
        <v>1994</v>
      </c>
      <c r="E4">
        <v>176.05929</v>
      </c>
      <c r="F4">
        <v>-36.952939999999998</v>
      </c>
      <c r="G4">
        <v>5</v>
      </c>
      <c r="H4">
        <v>33.200000000000003</v>
      </c>
      <c r="I4">
        <v>12</v>
      </c>
      <c r="J4">
        <v>44</v>
      </c>
      <c r="K4" t="s">
        <v>1028</v>
      </c>
      <c r="L4">
        <v>2</v>
      </c>
      <c r="M4" t="s">
        <v>639</v>
      </c>
      <c r="N4" t="s">
        <v>880</v>
      </c>
      <c r="O4" t="s">
        <v>932</v>
      </c>
      <c r="P4" t="s">
        <v>888</v>
      </c>
      <c r="Q4" t="s">
        <v>968</v>
      </c>
      <c r="R4" t="s">
        <v>1985</v>
      </c>
      <c r="S4">
        <v>1</v>
      </c>
    </row>
    <row r="5" spans="1:19" x14ac:dyDescent="0.25">
      <c r="A5" t="s">
        <v>161</v>
      </c>
      <c r="B5">
        <v>18</v>
      </c>
      <c r="C5">
        <v>1</v>
      </c>
      <c r="D5">
        <v>2000</v>
      </c>
      <c r="E5">
        <v>172.79328000000001</v>
      </c>
      <c r="F5">
        <v>-43.582470000000001</v>
      </c>
      <c r="G5">
        <v>0</v>
      </c>
      <c r="H5">
        <v>8.1999999999999993</v>
      </c>
      <c r="I5">
        <v>2</v>
      </c>
      <c r="J5">
        <v>86</v>
      </c>
      <c r="K5" t="s">
        <v>1028</v>
      </c>
      <c r="L5">
        <v>3</v>
      </c>
      <c r="M5" t="s">
        <v>640</v>
      </c>
      <c r="N5" t="s">
        <v>640</v>
      </c>
      <c r="O5" t="s">
        <v>933</v>
      </c>
      <c r="P5" t="s">
        <v>640</v>
      </c>
      <c r="Q5" t="s">
        <v>969</v>
      </c>
      <c r="R5" t="s">
        <v>1986</v>
      </c>
      <c r="S5">
        <v>1</v>
      </c>
    </row>
    <row r="6" spans="1:19" x14ac:dyDescent="0.25">
      <c r="A6" t="s">
        <v>162</v>
      </c>
      <c r="B6">
        <v>24</v>
      </c>
      <c r="C6">
        <v>1</v>
      </c>
      <c r="D6">
        <v>1997</v>
      </c>
      <c r="E6">
        <v>177.13014000000001</v>
      </c>
      <c r="F6">
        <v>-37.478319999999997</v>
      </c>
      <c r="G6">
        <v>4.5</v>
      </c>
      <c r="H6">
        <v>40.5</v>
      </c>
      <c r="I6">
        <v>15</v>
      </c>
      <c r="J6">
        <v>38</v>
      </c>
      <c r="K6" t="s">
        <v>1028</v>
      </c>
      <c r="L6">
        <v>2</v>
      </c>
      <c r="M6" t="s">
        <v>641</v>
      </c>
      <c r="N6" t="s">
        <v>881</v>
      </c>
      <c r="O6" t="s">
        <v>934</v>
      </c>
      <c r="P6" t="s">
        <v>881</v>
      </c>
      <c r="Q6" t="s">
        <v>970</v>
      </c>
      <c r="R6" t="s">
        <v>1985</v>
      </c>
      <c r="S6">
        <v>1</v>
      </c>
    </row>
    <row r="7" spans="1:19" x14ac:dyDescent="0.25">
      <c r="A7" t="s">
        <v>163</v>
      </c>
      <c r="B7">
        <v>24</v>
      </c>
      <c r="C7">
        <v>1</v>
      </c>
      <c r="D7">
        <v>1997</v>
      </c>
      <c r="E7">
        <v>177.16695000000001</v>
      </c>
      <c r="F7">
        <v>-37.517490000000002</v>
      </c>
      <c r="G7">
        <v>6</v>
      </c>
      <c r="H7">
        <v>8.8000000000000007</v>
      </c>
      <c r="I7">
        <v>18</v>
      </c>
      <c r="J7">
        <v>29</v>
      </c>
      <c r="K7" t="s">
        <v>1028</v>
      </c>
      <c r="L7">
        <v>1</v>
      </c>
      <c r="M7" t="s">
        <v>642</v>
      </c>
      <c r="N7" t="s">
        <v>881</v>
      </c>
      <c r="O7" t="s">
        <v>934</v>
      </c>
      <c r="P7" t="s">
        <v>881</v>
      </c>
      <c r="Q7" t="s">
        <v>970</v>
      </c>
      <c r="R7" t="s">
        <v>1985</v>
      </c>
      <c r="S7">
        <v>1</v>
      </c>
    </row>
    <row r="8" spans="1:19" x14ac:dyDescent="0.25">
      <c r="A8" t="s">
        <v>164</v>
      </c>
      <c r="B8">
        <v>24</v>
      </c>
      <c r="C8">
        <v>1</v>
      </c>
      <c r="D8">
        <v>1997</v>
      </c>
      <c r="E8">
        <v>177.17909</v>
      </c>
      <c r="F8">
        <v>-37.529919999999997</v>
      </c>
      <c r="G8">
        <v>9.1</v>
      </c>
      <c r="H8">
        <v>21.9</v>
      </c>
      <c r="I8">
        <v>18</v>
      </c>
      <c r="J8">
        <v>31</v>
      </c>
      <c r="K8" t="s">
        <v>1028</v>
      </c>
      <c r="L8">
        <v>3</v>
      </c>
      <c r="M8" t="s">
        <v>642</v>
      </c>
      <c r="N8" t="s">
        <v>881</v>
      </c>
      <c r="O8" t="s">
        <v>934</v>
      </c>
      <c r="P8" t="s">
        <v>881</v>
      </c>
      <c r="Q8" t="s">
        <v>970</v>
      </c>
      <c r="R8" t="s">
        <v>1985</v>
      </c>
      <c r="S8">
        <v>1</v>
      </c>
    </row>
    <row r="9" spans="1:19" x14ac:dyDescent="0.25">
      <c r="A9" t="s">
        <v>165</v>
      </c>
      <c r="B9">
        <v>13</v>
      </c>
      <c r="C9">
        <v>9</v>
      </c>
      <c r="D9">
        <v>1998</v>
      </c>
      <c r="E9">
        <v>177.78887</v>
      </c>
      <c r="F9">
        <v>-37.679560000000002</v>
      </c>
      <c r="G9">
        <v>0</v>
      </c>
      <c r="H9">
        <v>12</v>
      </c>
      <c r="I9">
        <v>9</v>
      </c>
      <c r="J9">
        <v>49</v>
      </c>
      <c r="K9" t="s">
        <v>1028</v>
      </c>
      <c r="L9">
        <v>2</v>
      </c>
      <c r="M9" t="s">
        <v>643</v>
      </c>
      <c r="N9" t="s">
        <v>881</v>
      </c>
      <c r="O9" t="s">
        <v>934</v>
      </c>
      <c r="P9" t="s">
        <v>881</v>
      </c>
      <c r="Q9" t="s">
        <v>970</v>
      </c>
      <c r="R9" t="s">
        <v>1985</v>
      </c>
      <c r="S9">
        <v>1</v>
      </c>
    </row>
    <row r="10" spans="1:19" x14ac:dyDescent="0.25">
      <c r="A10" t="s">
        <v>166</v>
      </c>
      <c r="B10">
        <v>13</v>
      </c>
      <c r="C10">
        <v>9</v>
      </c>
      <c r="D10">
        <v>1998</v>
      </c>
      <c r="E10">
        <v>177.72891000000001</v>
      </c>
      <c r="F10">
        <v>-37.678959999999996</v>
      </c>
      <c r="G10">
        <v>0</v>
      </c>
      <c r="H10">
        <v>18.899999999999999</v>
      </c>
      <c r="I10">
        <v>9</v>
      </c>
      <c r="J10">
        <v>52</v>
      </c>
      <c r="K10" t="s">
        <v>1028</v>
      </c>
      <c r="L10">
        <v>2</v>
      </c>
      <c r="M10" t="s">
        <v>643</v>
      </c>
      <c r="N10" t="s">
        <v>881</v>
      </c>
      <c r="O10" t="s">
        <v>934</v>
      </c>
      <c r="P10" t="s">
        <v>881</v>
      </c>
      <c r="Q10" t="s">
        <v>970</v>
      </c>
      <c r="R10" t="s">
        <v>1985</v>
      </c>
      <c r="S10">
        <v>1</v>
      </c>
    </row>
    <row r="11" spans="1:19" x14ac:dyDescent="0.25">
      <c r="A11" t="s">
        <v>167</v>
      </c>
      <c r="B11">
        <v>15</v>
      </c>
      <c r="C11">
        <v>3</v>
      </c>
      <c r="D11">
        <v>2000</v>
      </c>
      <c r="E11">
        <v>176.2775</v>
      </c>
      <c r="F11">
        <v>-37.271639999999998</v>
      </c>
      <c r="G11">
        <v>0</v>
      </c>
      <c r="H11">
        <v>18.899999999999999</v>
      </c>
      <c r="I11">
        <v>30</v>
      </c>
      <c r="J11">
        <v>92</v>
      </c>
      <c r="K11" t="s">
        <v>1028</v>
      </c>
      <c r="L11">
        <v>3</v>
      </c>
      <c r="M11" t="s">
        <v>644</v>
      </c>
      <c r="N11" t="s">
        <v>881</v>
      </c>
      <c r="O11" t="s">
        <v>934</v>
      </c>
      <c r="P11" t="s">
        <v>881</v>
      </c>
      <c r="Q11" t="s">
        <v>970</v>
      </c>
      <c r="R11" t="s">
        <v>1985</v>
      </c>
      <c r="S11">
        <v>1</v>
      </c>
    </row>
    <row r="12" spans="1:19" x14ac:dyDescent="0.25">
      <c r="A12" t="s">
        <v>168</v>
      </c>
      <c r="B12">
        <v>16</v>
      </c>
      <c r="C12">
        <v>3</v>
      </c>
      <c r="D12">
        <v>2000</v>
      </c>
      <c r="E12">
        <v>176.25980999999999</v>
      </c>
      <c r="F12">
        <v>-37.267299999999999</v>
      </c>
      <c r="G12">
        <v>0</v>
      </c>
      <c r="H12">
        <v>12.5</v>
      </c>
      <c r="I12">
        <v>25</v>
      </c>
      <c r="J12">
        <v>91</v>
      </c>
      <c r="K12" t="s">
        <v>1028</v>
      </c>
      <c r="L12">
        <v>3</v>
      </c>
      <c r="M12" t="s">
        <v>645</v>
      </c>
      <c r="N12" t="s">
        <v>881</v>
      </c>
      <c r="O12" t="s">
        <v>934</v>
      </c>
      <c r="P12" t="s">
        <v>881</v>
      </c>
      <c r="Q12" t="s">
        <v>970</v>
      </c>
      <c r="R12" t="s">
        <v>1985</v>
      </c>
      <c r="S12">
        <v>1</v>
      </c>
    </row>
    <row r="13" spans="1:19" x14ac:dyDescent="0.25">
      <c r="A13" t="s">
        <v>169</v>
      </c>
      <c r="B13">
        <v>16</v>
      </c>
      <c r="C13">
        <v>3</v>
      </c>
      <c r="D13">
        <v>2000</v>
      </c>
      <c r="E13">
        <v>176.24744000000001</v>
      </c>
      <c r="F13">
        <v>-37.268059999999998</v>
      </c>
      <c r="G13">
        <v>0</v>
      </c>
      <c r="H13">
        <v>14.6</v>
      </c>
      <c r="I13">
        <v>25</v>
      </c>
      <c r="J13">
        <v>83</v>
      </c>
      <c r="K13" t="s">
        <v>1028</v>
      </c>
      <c r="L13">
        <v>3</v>
      </c>
      <c r="M13" t="s">
        <v>645</v>
      </c>
      <c r="N13" t="s">
        <v>881</v>
      </c>
      <c r="O13" t="s">
        <v>934</v>
      </c>
      <c r="P13" t="s">
        <v>881</v>
      </c>
      <c r="Q13" t="s">
        <v>970</v>
      </c>
      <c r="R13" t="s">
        <v>1985</v>
      </c>
      <c r="S13">
        <v>1</v>
      </c>
    </row>
    <row r="14" spans="1:19" x14ac:dyDescent="0.25">
      <c r="A14" t="s">
        <v>170</v>
      </c>
      <c r="B14">
        <v>16</v>
      </c>
      <c r="C14">
        <v>3</v>
      </c>
      <c r="D14">
        <v>2000</v>
      </c>
      <c r="E14">
        <v>176.23131000000001</v>
      </c>
      <c r="F14">
        <v>-37.27852</v>
      </c>
      <c r="G14">
        <v>0</v>
      </c>
      <c r="H14">
        <v>13.7</v>
      </c>
      <c r="I14">
        <v>20</v>
      </c>
      <c r="J14">
        <v>103</v>
      </c>
      <c r="K14" t="s">
        <v>1028</v>
      </c>
      <c r="L14">
        <v>3</v>
      </c>
      <c r="M14" t="s">
        <v>645</v>
      </c>
      <c r="N14" t="s">
        <v>881</v>
      </c>
      <c r="O14" t="s">
        <v>934</v>
      </c>
      <c r="P14" t="s">
        <v>881</v>
      </c>
      <c r="Q14" t="s">
        <v>970</v>
      </c>
      <c r="R14" t="s">
        <v>1985</v>
      </c>
      <c r="S14">
        <v>1</v>
      </c>
    </row>
    <row r="15" spans="1:19" x14ac:dyDescent="0.25">
      <c r="A15" t="s">
        <v>171</v>
      </c>
      <c r="B15">
        <v>17</v>
      </c>
      <c r="C15">
        <v>3</v>
      </c>
      <c r="D15">
        <v>2000</v>
      </c>
      <c r="E15">
        <v>176.23813000000001</v>
      </c>
      <c r="F15">
        <v>-37.272300000000001</v>
      </c>
      <c r="G15">
        <v>0</v>
      </c>
      <c r="H15">
        <v>13.1</v>
      </c>
      <c r="I15">
        <v>30</v>
      </c>
      <c r="J15">
        <v>95</v>
      </c>
      <c r="K15" t="s">
        <v>1028</v>
      </c>
      <c r="L15">
        <v>3</v>
      </c>
      <c r="M15" t="s">
        <v>645</v>
      </c>
      <c r="N15" t="s">
        <v>881</v>
      </c>
      <c r="O15" t="s">
        <v>934</v>
      </c>
      <c r="P15" t="s">
        <v>881</v>
      </c>
      <c r="Q15" t="s">
        <v>970</v>
      </c>
      <c r="R15" t="s">
        <v>1985</v>
      </c>
      <c r="S15">
        <v>1</v>
      </c>
    </row>
    <row r="16" spans="1:19" x14ac:dyDescent="0.25">
      <c r="A16" t="s">
        <v>172</v>
      </c>
      <c r="B16">
        <v>17</v>
      </c>
      <c r="C16">
        <v>3</v>
      </c>
      <c r="D16">
        <v>2000</v>
      </c>
      <c r="E16">
        <v>176.27706000000001</v>
      </c>
      <c r="F16">
        <v>-37.281559999999999</v>
      </c>
      <c r="G16">
        <v>0</v>
      </c>
      <c r="H16">
        <v>14.9</v>
      </c>
      <c r="I16">
        <v>25</v>
      </c>
      <c r="J16">
        <v>81</v>
      </c>
      <c r="K16" t="s">
        <v>1028</v>
      </c>
      <c r="L16">
        <v>3</v>
      </c>
      <c r="M16" t="s">
        <v>644</v>
      </c>
      <c r="N16" t="s">
        <v>881</v>
      </c>
      <c r="O16" t="s">
        <v>934</v>
      </c>
      <c r="P16" t="s">
        <v>881</v>
      </c>
      <c r="Q16" t="s">
        <v>970</v>
      </c>
      <c r="R16" t="s">
        <v>1985</v>
      </c>
      <c r="S16">
        <v>1</v>
      </c>
    </row>
    <row r="17" spans="1:19" x14ac:dyDescent="0.25">
      <c r="A17" t="s">
        <v>173</v>
      </c>
      <c r="B17">
        <v>18</v>
      </c>
      <c r="C17">
        <v>3</v>
      </c>
      <c r="D17">
        <v>2000</v>
      </c>
      <c r="E17">
        <v>176.27537000000001</v>
      </c>
      <c r="F17">
        <v>-37.289000000000001</v>
      </c>
      <c r="G17">
        <v>0</v>
      </c>
      <c r="H17">
        <v>16.399999999999999</v>
      </c>
      <c r="I17">
        <v>25</v>
      </c>
      <c r="J17">
        <v>93</v>
      </c>
      <c r="K17" t="s">
        <v>1028</v>
      </c>
      <c r="L17">
        <v>3</v>
      </c>
      <c r="M17" t="s">
        <v>644</v>
      </c>
      <c r="N17" t="s">
        <v>881</v>
      </c>
      <c r="O17" t="s">
        <v>934</v>
      </c>
      <c r="P17" t="s">
        <v>881</v>
      </c>
      <c r="Q17" t="s">
        <v>970</v>
      </c>
      <c r="R17" t="s">
        <v>1985</v>
      </c>
      <c r="S17">
        <v>1</v>
      </c>
    </row>
    <row r="18" spans="1:19" x14ac:dyDescent="0.25">
      <c r="A18" t="s">
        <v>174</v>
      </c>
      <c r="B18">
        <v>18</v>
      </c>
      <c r="C18">
        <v>3</v>
      </c>
      <c r="D18">
        <v>2000</v>
      </c>
      <c r="E18">
        <v>176.27441999999999</v>
      </c>
      <c r="F18">
        <v>-37.268250000000002</v>
      </c>
      <c r="G18">
        <v>0</v>
      </c>
      <c r="H18">
        <v>12.5</v>
      </c>
      <c r="I18">
        <v>25</v>
      </c>
      <c r="J18">
        <v>107</v>
      </c>
      <c r="K18" t="s">
        <v>1028</v>
      </c>
      <c r="L18">
        <v>3</v>
      </c>
      <c r="M18" t="s">
        <v>645</v>
      </c>
      <c r="N18" t="s">
        <v>881</v>
      </c>
      <c r="O18" t="s">
        <v>934</v>
      </c>
      <c r="P18" t="s">
        <v>881</v>
      </c>
      <c r="Q18" t="s">
        <v>970</v>
      </c>
      <c r="R18" t="s">
        <v>1985</v>
      </c>
      <c r="S18">
        <v>1</v>
      </c>
    </row>
    <row r="19" spans="1:19" x14ac:dyDescent="0.25">
      <c r="A19" t="s">
        <v>175</v>
      </c>
      <c r="B19">
        <v>19</v>
      </c>
      <c r="C19">
        <v>3</v>
      </c>
      <c r="D19">
        <v>2000</v>
      </c>
      <c r="E19">
        <v>176.28998999999999</v>
      </c>
      <c r="F19">
        <v>-37.306750000000001</v>
      </c>
      <c r="G19">
        <v>3</v>
      </c>
      <c r="H19">
        <v>44.2</v>
      </c>
      <c r="I19">
        <v>30</v>
      </c>
      <c r="J19">
        <v>57</v>
      </c>
      <c r="K19" t="s">
        <v>1028</v>
      </c>
      <c r="L19">
        <v>2</v>
      </c>
      <c r="M19" t="s">
        <v>644</v>
      </c>
      <c r="N19" t="s">
        <v>881</v>
      </c>
      <c r="O19" t="s">
        <v>934</v>
      </c>
      <c r="P19" t="s">
        <v>881</v>
      </c>
      <c r="Q19" t="s">
        <v>970</v>
      </c>
      <c r="R19" t="s">
        <v>1985</v>
      </c>
      <c r="S19">
        <v>1</v>
      </c>
    </row>
    <row r="20" spans="1:19" x14ac:dyDescent="0.25">
      <c r="A20" t="s">
        <v>176</v>
      </c>
      <c r="B20">
        <v>19</v>
      </c>
      <c r="C20">
        <v>3</v>
      </c>
      <c r="D20">
        <v>2000</v>
      </c>
      <c r="E20">
        <v>176.25371999999999</v>
      </c>
      <c r="F20">
        <v>-37.306579999999997</v>
      </c>
      <c r="G20">
        <v>0</v>
      </c>
      <c r="H20">
        <v>4</v>
      </c>
      <c r="K20" t="s">
        <v>1028</v>
      </c>
      <c r="L20">
        <v>1</v>
      </c>
      <c r="M20" t="s">
        <v>644</v>
      </c>
      <c r="N20" t="s">
        <v>881</v>
      </c>
      <c r="O20" t="s">
        <v>934</v>
      </c>
      <c r="P20" t="s">
        <v>881</v>
      </c>
      <c r="Q20" t="s">
        <v>970</v>
      </c>
      <c r="R20" t="s">
        <v>1985</v>
      </c>
      <c r="S20">
        <v>1</v>
      </c>
    </row>
    <row r="21" spans="1:19" x14ac:dyDescent="0.25">
      <c r="A21" t="s">
        <v>177</v>
      </c>
      <c r="B21">
        <v>19</v>
      </c>
      <c r="C21">
        <v>3</v>
      </c>
      <c r="D21">
        <v>2000</v>
      </c>
      <c r="E21">
        <v>176.25953999999999</v>
      </c>
      <c r="F21">
        <v>-37.308320000000002</v>
      </c>
      <c r="G21">
        <v>0</v>
      </c>
      <c r="H21">
        <v>17.600000000000001</v>
      </c>
      <c r="I21">
        <v>20</v>
      </c>
      <c r="J21">
        <v>51</v>
      </c>
      <c r="K21" t="s">
        <v>1028</v>
      </c>
      <c r="L21">
        <v>3</v>
      </c>
      <c r="M21" t="s">
        <v>644</v>
      </c>
      <c r="N21" t="s">
        <v>881</v>
      </c>
      <c r="O21" t="s">
        <v>934</v>
      </c>
      <c r="P21" t="s">
        <v>881</v>
      </c>
      <c r="Q21" t="s">
        <v>970</v>
      </c>
      <c r="R21" t="s">
        <v>1985</v>
      </c>
      <c r="S21">
        <v>1</v>
      </c>
    </row>
    <row r="22" spans="1:19" x14ac:dyDescent="0.25">
      <c r="A22" t="s">
        <v>178</v>
      </c>
      <c r="B22">
        <v>25</v>
      </c>
      <c r="C22">
        <v>1</v>
      </c>
      <c r="D22">
        <v>2000</v>
      </c>
      <c r="E22">
        <v>167.45368999999999</v>
      </c>
      <c r="F22">
        <v>-44.773629999999997</v>
      </c>
      <c r="G22">
        <v>0</v>
      </c>
      <c r="H22">
        <v>14.9</v>
      </c>
      <c r="I22">
        <v>20</v>
      </c>
      <c r="J22">
        <v>105</v>
      </c>
      <c r="K22" t="s">
        <v>1028</v>
      </c>
      <c r="L22">
        <v>3</v>
      </c>
      <c r="M22" t="s">
        <v>646</v>
      </c>
      <c r="N22" t="s">
        <v>882</v>
      </c>
      <c r="O22" t="s">
        <v>935</v>
      </c>
      <c r="P22" t="s">
        <v>936</v>
      </c>
      <c r="Q22" t="s">
        <v>971</v>
      </c>
      <c r="R22" t="s">
        <v>1992</v>
      </c>
      <c r="S22">
        <v>1</v>
      </c>
    </row>
    <row r="23" spans="1:19" x14ac:dyDescent="0.25">
      <c r="A23" t="s">
        <v>179</v>
      </c>
      <c r="B23">
        <v>25</v>
      </c>
      <c r="C23">
        <v>1</v>
      </c>
      <c r="D23">
        <v>2000</v>
      </c>
      <c r="E23">
        <v>167.46870000000001</v>
      </c>
      <c r="F23">
        <v>-44.773330000000001</v>
      </c>
      <c r="G23">
        <v>0</v>
      </c>
      <c r="H23">
        <v>17</v>
      </c>
      <c r="I23">
        <v>20</v>
      </c>
      <c r="J23">
        <v>93</v>
      </c>
      <c r="K23" t="s">
        <v>1028</v>
      </c>
      <c r="L23">
        <v>3</v>
      </c>
      <c r="M23" t="s">
        <v>646</v>
      </c>
      <c r="N23" t="s">
        <v>882</v>
      </c>
      <c r="O23" t="s">
        <v>935</v>
      </c>
      <c r="P23" t="s">
        <v>936</v>
      </c>
      <c r="Q23" t="s">
        <v>971</v>
      </c>
      <c r="R23" t="s">
        <v>1992</v>
      </c>
      <c r="S23">
        <v>1</v>
      </c>
    </row>
    <row r="24" spans="1:19" x14ac:dyDescent="0.25">
      <c r="A24" t="s">
        <v>180</v>
      </c>
      <c r="B24">
        <v>25</v>
      </c>
      <c r="C24">
        <v>1</v>
      </c>
      <c r="D24">
        <v>2000</v>
      </c>
      <c r="E24">
        <v>167.53721999999999</v>
      </c>
      <c r="F24">
        <v>-44.802990000000001</v>
      </c>
      <c r="G24">
        <v>0</v>
      </c>
      <c r="H24">
        <v>17</v>
      </c>
      <c r="I24">
        <v>20</v>
      </c>
      <c r="J24">
        <v>68</v>
      </c>
      <c r="K24" t="s">
        <v>1028</v>
      </c>
      <c r="L24">
        <v>3</v>
      </c>
      <c r="M24" t="s">
        <v>647</v>
      </c>
      <c r="N24" t="s">
        <v>882</v>
      </c>
      <c r="O24" t="s">
        <v>935</v>
      </c>
      <c r="P24" t="s">
        <v>936</v>
      </c>
      <c r="Q24" t="s">
        <v>971</v>
      </c>
      <c r="R24" t="s">
        <v>1992</v>
      </c>
      <c r="S24">
        <v>1</v>
      </c>
    </row>
    <row r="25" spans="1:19" x14ac:dyDescent="0.25">
      <c r="A25" t="s">
        <v>181</v>
      </c>
      <c r="B25">
        <v>25</v>
      </c>
      <c r="C25">
        <v>1</v>
      </c>
      <c r="D25">
        <v>2000</v>
      </c>
      <c r="E25">
        <v>167.52746999999999</v>
      </c>
      <c r="F25">
        <v>-44.825659999999999</v>
      </c>
      <c r="G25">
        <v>0</v>
      </c>
      <c r="H25">
        <v>20.7</v>
      </c>
      <c r="I25">
        <v>20</v>
      </c>
      <c r="J25">
        <v>47</v>
      </c>
      <c r="K25" t="s">
        <v>1028</v>
      </c>
      <c r="L25">
        <v>3</v>
      </c>
      <c r="M25" t="s">
        <v>648</v>
      </c>
      <c r="N25" t="s">
        <v>882</v>
      </c>
      <c r="O25" t="s">
        <v>935</v>
      </c>
      <c r="P25" t="s">
        <v>936</v>
      </c>
      <c r="Q25" t="s">
        <v>971</v>
      </c>
      <c r="R25" t="s">
        <v>1992</v>
      </c>
      <c r="S25">
        <v>1</v>
      </c>
    </row>
    <row r="26" spans="1:19" x14ac:dyDescent="0.25">
      <c r="A26" t="s">
        <v>182</v>
      </c>
      <c r="B26">
        <v>26</v>
      </c>
      <c r="C26">
        <v>1</v>
      </c>
      <c r="D26">
        <v>2000</v>
      </c>
      <c r="E26">
        <v>167.50541000000001</v>
      </c>
      <c r="F26">
        <v>-44.830410000000001</v>
      </c>
      <c r="G26">
        <v>0</v>
      </c>
      <c r="H26">
        <v>14</v>
      </c>
      <c r="I26">
        <v>20</v>
      </c>
      <c r="J26">
        <v>60</v>
      </c>
      <c r="K26" t="s">
        <v>1028</v>
      </c>
      <c r="L26">
        <v>3</v>
      </c>
      <c r="M26" t="s">
        <v>648</v>
      </c>
      <c r="N26" t="s">
        <v>882</v>
      </c>
      <c r="O26" t="s">
        <v>935</v>
      </c>
      <c r="P26" t="s">
        <v>936</v>
      </c>
      <c r="Q26" t="s">
        <v>971</v>
      </c>
      <c r="R26" t="s">
        <v>1992</v>
      </c>
      <c r="S26">
        <v>1</v>
      </c>
    </row>
    <row r="27" spans="1:19" x14ac:dyDescent="0.25">
      <c r="A27" t="s">
        <v>183</v>
      </c>
      <c r="B27">
        <v>26</v>
      </c>
      <c r="C27">
        <v>1</v>
      </c>
      <c r="D27">
        <v>2000</v>
      </c>
      <c r="E27">
        <v>167.54701</v>
      </c>
      <c r="F27">
        <v>-44.801650000000002</v>
      </c>
      <c r="G27">
        <v>0</v>
      </c>
      <c r="H27">
        <v>23.4</v>
      </c>
      <c r="I27">
        <v>20</v>
      </c>
      <c r="J27">
        <v>71</v>
      </c>
      <c r="K27" t="s">
        <v>1028</v>
      </c>
      <c r="L27">
        <v>3</v>
      </c>
      <c r="M27" t="s">
        <v>647</v>
      </c>
      <c r="N27" t="s">
        <v>882</v>
      </c>
      <c r="O27" t="s">
        <v>935</v>
      </c>
      <c r="P27" t="s">
        <v>936</v>
      </c>
      <c r="Q27" t="s">
        <v>971</v>
      </c>
      <c r="R27" t="s">
        <v>1992</v>
      </c>
      <c r="S27">
        <v>1</v>
      </c>
    </row>
    <row r="28" spans="1:19" x14ac:dyDescent="0.25">
      <c r="A28" t="s">
        <v>184</v>
      </c>
      <c r="B28">
        <v>26</v>
      </c>
      <c r="C28">
        <v>1</v>
      </c>
      <c r="D28">
        <v>2000</v>
      </c>
      <c r="E28">
        <v>167.49813</v>
      </c>
      <c r="F28">
        <v>-44.750149999999998</v>
      </c>
      <c r="G28">
        <v>0</v>
      </c>
      <c r="H28">
        <v>14.3</v>
      </c>
      <c r="I28">
        <v>20</v>
      </c>
      <c r="J28">
        <v>83</v>
      </c>
      <c r="K28" t="s">
        <v>1028</v>
      </c>
      <c r="L28">
        <v>4</v>
      </c>
      <c r="M28" t="s">
        <v>646</v>
      </c>
      <c r="N28" t="s">
        <v>882</v>
      </c>
      <c r="O28" t="s">
        <v>935</v>
      </c>
      <c r="P28" t="s">
        <v>936</v>
      </c>
      <c r="Q28" t="s">
        <v>971</v>
      </c>
      <c r="R28" t="s">
        <v>1992</v>
      </c>
      <c r="S28">
        <v>1</v>
      </c>
    </row>
    <row r="29" spans="1:19" x14ac:dyDescent="0.25">
      <c r="A29" t="s">
        <v>185</v>
      </c>
      <c r="B29">
        <v>12</v>
      </c>
      <c r="C29">
        <v>2</v>
      </c>
      <c r="D29">
        <v>2000</v>
      </c>
      <c r="E29">
        <v>169.77311</v>
      </c>
      <c r="F29">
        <v>-46.468290000000003</v>
      </c>
      <c r="G29">
        <v>0</v>
      </c>
      <c r="H29">
        <v>14.9</v>
      </c>
      <c r="I29">
        <v>5</v>
      </c>
      <c r="J29">
        <v>75</v>
      </c>
      <c r="K29" t="s">
        <v>1028</v>
      </c>
      <c r="L29">
        <v>3</v>
      </c>
      <c r="M29" t="s">
        <v>649</v>
      </c>
      <c r="N29" t="s">
        <v>883</v>
      </c>
      <c r="O29" t="s">
        <v>937</v>
      </c>
      <c r="P29" t="s">
        <v>883</v>
      </c>
      <c r="Q29" t="s">
        <v>972</v>
      </c>
      <c r="R29" t="s">
        <v>1990</v>
      </c>
      <c r="S29">
        <v>1</v>
      </c>
    </row>
    <row r="30" spans="1:19" x14ac:dyDescent="0.25">
      <c r="A30" t="s">
        <v>186</v>
      </c>
      <c r="B30">
        <v>12</v>
      </c>
      <c r="C30">
        <v>2</v>
      </c>
      <c r="D30">
        <v>2000</v>
      </c>
      <c r="E30">
        <v>169.75618</v>
      </c>
      <c r="F30">
        <v>-46.47972</v>
      </c>
      <c r="G30">
        <v>0</v>
      </c>
      <c r="H30">
        <v>12.5</v>
      </c>
      <c r="I30">
        <v>5</v>
      </c>
      <c r="J30">
        <v>79</v>
      </c>
      <c r="K30" t="s">
        <v>1028</v>
      </c>
      <c r="L30">
        <v>3</v>
      </c>
      <c r="M30" t="s">
        <v>649</v>
      </c>
      <c r="N30" t="s">
        <v>883</v>
      </c>
      <c r="O30" t="s">
        <v>937</v>
      </c>
      <c r="P30" t="s">
        <v>883</v>
      </c>
      <c r="Q30" t="s">
        <v>972</v>
      </c>
      <c r="R30" t="s">
        <v>1990</v>
      </c>
      <c r="S30">
        <v>1</v>
      </c>
    </row>
    <row r="31" spans="1:19" x14ac:dyDescent="0.25">
      <c r="A31" t="s">
        <v>187</v>
      </c>
      <c r="B31">
        <v>12</v>
      </c>
      <c r="C31">
        <v>2</v>
      </c>
      <c r="D31">
        <v>2000</v>
      </c>
      <c r="E31">
        <v>169.71181000000001</v>
      </c>
      <c r="F31">
        <v>-46.504710000000003</v>
      </c>
      <c r="G31">
        <v>0</v>
      </c>
      <c r="H31">
        <v>11.5</v>
      </c>
      <c r="I31">
        <v>5</v>
      </c>
      <c r="J31">
        <v>79</v>
      </c>
      <c r="K31" t="s">
        <v>1028</v>
      </c>
      <c r="L31">
        <v>3</v>
      </c>
      <c r="M31" t="s">
        <v>650</v>
      </c>
      <c r="N31" t="s">
        <v>883</v>
      </c>
      <c r="O31" t="s">
        <v>937</v>
      </c>
      <c r="P31" t="s">
        <v>883</v>
      </c>
      <c r="Q31" t="s">
        <v>972</v>
      </c>
      <c r="R31" t="s">
        <v>1990</v>
      </c>
      <c r="S31">
        <v>1</v>
      </c>
    </row>
    <row r="32" spans="1:19" x14ac:dyDescent="0.25">
      <c r="A32" t="s">
        <v>188</v>
      </c>
      <c r="B32">
        <v>27</v>
      </c>
      <c r="C32">
        <v>5</v>
      </c>
      <c r="D32">
        <v>2001</v>
      </c>
      <c r="E32">
        <v>173.93419</v>
      </c>
      <c r="F32">
        <v>-34.974789999999999</v>
      </c>
      <c r="G32">
        <v>15</v>
      </c>
      <c r="H32">
        <v>26.8</v>
      </c>
      <c r="I32">
        <v>15</v>
      </c>
      <c r="J32">
        <v>26</v>
      </c>
      <c r="K32" t="s">
        <v>1028</v>
      </c>
      <c r="L32">
        <v>1</v>
      </c>
      <c r="M32" t="s">
        <v>651</v>
      </c>
      <c r="N32" t="s">
        <v>884</v>
      </c>
      <c r="O32" t="s">
        <v>938</v>
      </c>
      <c r="P32" t="s">
        <v>939</v>
      </c>
      <c r="Q32" t="s">
        <v>973</v>
      </c>
      <c r="R32" t="s">
        <v>1985</v>
      </c>
      <c r="S32">
        <v>1</v>
      </c>
    </row>
    <row r="33" spans="1:19" x14ac:dyDescent="0.25">
      <c r="A33" t="s">
        <v>189</v>
      </c>
      <c r="B33">
        <v>27</v>
      </c>
      <c r="C33">
        <v>5</v>
      </c>
      <c r="D33">
        <v>2001</v>
      </c>
      <c r="E33">
        <v>173.96502000000001</v>
      </c>
      <c r="F33">
        <v>-34.978380000000001</v>
      </c>
      <c r="G33">
        <v>0</v>
      </c>
      <c r="H33">
        <v>14.4</v>
      </c>
      <c r="I33">
        <v>15</v>
      </c>
      <c r="J33">
        <v>53</v>
      </c>
      <c r="K33" t="s">
        <v>1028</v>
      </c>
      <c r="L33">
        <v>1</v>
      </c>
      <c r="M33" t="s">
        <v>652</v>
      </c>
      <c r="N33" t="s">
        <v>884</v>
      </c>
      <c r="O33" t="s">
        <v>938</v>
      </c>
      <c r="P33" t="s">
        <v>939</v>
      </c>
      <c r="Q33" t="s">
        <v>973</v>
      </c>
      <c r="R33" t="s">
        <v>1985</v>
      </c>
      <c r="S33">
        <v>1</v>
      </c>
    </row>
    <row r="34" spans="1:19" x14ac:dyDescent="0.25">
      <c r="A34" t="s">
        <v>190</v>
      </c>
      <c r="B34">
        <v>20</v>
      </c>
      <c r="C34">
        <v>10</v>
      </c>
      <c r="D34">
        <v>1990</v>
      </c>
      <c r="E34">
        <v>176.87693999999999</v>
      </c>
      <c r="F34">
        <v>-40.11777</v>
      </c>
      <c r="G34">
        <v>0</v>
      </c>
      <c r="H34">
        <v>14.8</v>
      </c>
      <c r="I34">
        <v>4.5</v>
      </c>
      <c r="J34">
        <v>35</v>
      </c>
      <c r="K34" t="s">
        <v>1028</v>
      </c>
      <c r="L34">
        <v>1</v>
      </c>
      <c r="M34" t="s">
        <v>653</v>
      </c>
      <c r="N34" t="s">
        <v>885</v>
      </c>
      <c r="O34" t="s">
        <v>940</v>
      </c>
      <c r="P34" t="s">
        <v>899</v>
      </c>
      <c r="Q34" t="s">
        <v>974</v>
      </c>
      <c r="R34" t="s">
        <v>1989</v>
      </c>
      <c r="S34">
        <v>1</v>
      </c>
    </row>
    <row r="35" spans="1:19" x14ac:dyDescent="0.25">
      <c r="A35" t="s">
        <v>191</v>
      </c>
      <c r="B35">
        <v>9</v>
      </c>
      <c r="C35">
        <v>11</v>
      </c>
      <c r="D35">
        <v>1990</v>
      </c>
      <c r="E35">
        <v>177.02835999999999</v>
      </c>
      <c r="F35">
        <v>-39.826860000000003</v>
      </c>
      <c r="G35">
        <v>0</v>
      </c>
      <c r="H35">
        <v>13.3</v>
      </c>
      <c r="I35">
        <v>4.5</v>
      </c>
      <c r="J35">
        <v>50</v>
      </c>
      <c r="K35" t="s">
        <v>1028</v>
      </c>
      <c r="L35">
        <v>1</v>
      </c>
      <c r="M35" t="s">
        <v>654</v>
      </c>
      <c r="N35" t="s">
        <v>885</v>
      </c>
      <c r="O35" t="s">
        <v>940</v>
      </c>
      <c r="P35" t="s">
        <v>899</v>
      </c>
      <c r="Q35" t="s">
        <v>974</v>
      </c>
      <c r="R35" t="s">
        <v>1989</v>
      </c>
      <c r="S35">
        <v>1</v>
      </c>
    </row>
    <row r="36" spans="1:19" x14ac:dyDescent="0.25">
      <c r="A36" t="s">
        <v>192</v>
      </c>
      <c r="B36">
        <v>11</v>
      </c>
      <c r="C36">
        <v>12</v>
      </c>
      <c r="D36">
        <v>1990</v>
      </c>
      <c r="E36">
        <v>177.02876000000001</v>
      </c>
      <c r="F36">
        <v>-39.830379999999998</v>
      </c>
      <c r="G36">
        <v>5</v>
      </c>
      <c r="H36">
        <v>8.5</v>
      </c>
      <c r="I36">
        <v>9</v>
      </c>
      <c r="J36">
        <v>59</v>
      </c>
      <c r="K36" t="s">
        <v>1028</v>
      </c>
      <c r="L36">
        <v>2</v>
      </c>
      <c r="M36" t="s">
        <v>654</v>
      </c>
      <c r="N36" t="s">
        <v>885</v>
      </c>
      <c r="O36" t="s">
        <v>940</v>
      </c>
      <c r="P36" t="s">
        <v>899</v>
      </c>
      <c r="Q36" t="s">
        <v>974</v>
      </c>
      <c r="R36" t="s">
        <v>1989</v>
      </c>
      <c r="S36">
        <v>1</v>
      </c>
    </row>
    <row r="37" spans="1:19" x14ac:dyDescent="0.25">
      <c r="A37" t="s">
        <v>193</v>
      </c>
      <c r="B37">
        <v>11</v>
      </c>
      <c r="C37">
        <v>12</v>
      </c>
      <c r="D37">
        <v>1990</v>
      </c>
      <c r="E37">
        <v>177.03030999999999</v>
      </c>
      <c r="F37">
        <v>-39.834009999999999</v>
      </c>
      <c r="G37">
        <v>3</v>
      </c>
      <c r="H37">
        <v>6</v>
      </c>
      <c r="I37">
        <v>6</v>
      </c>
      <c r="J37">
        <v>20</v>
      </c>
      <c r="K37" t="s">
        <v>1028</v>
      </c>
      <c r="L37">
        <v>1</v>
      </c>
      <c r="M37" t="s">
        <v>654</v>
      </c>
      <c r="N37" t="s">
        <v>885</v>
      </c>
      <c r="O37" t="s">
        <v>940</v>
      </c>
      <c r="P37" t="s">
        <v>899</v>
      </c>
      <c r="Q37" t="s">
        <v>974</v>
      </c>
      <c r="R37" t="s">
        <v>1989</v>
      </c>
      <c r="S37">
        <v>1</v>
      </c>
    </row>
    <row r="38" spans="1:19" x14ac:dyDescent="0.25">
      <c r="A38" t="s">
        <v>194</v>
      </c>
      <c r="B38">
        <v>12</v>
      </c>
      <c r="C38">
        <v>12</v>
      </c>
      <c r="D38">
        <v>1990</v>
      </c>
      <c r="E38">
        <v>177.01458</v>
      </c>
      <c r="F38">
        <v>-39.836399999999998</v>
      </c>
      <c r="G38">
        <v>0</v>
      </c>
      <c r="H38">
        <v>13.4</v>
      </c>
      <c r="I38">
        <v>7.5</v>
      </c>
      <c r="J38">
        <v>48</v>
      </c>
      <c r="K38" t="s">
        <v>1028</v>
      </c>
      <c r="L38">
        <v>1</v>
      </c>
      <c r="M38" t="s">
        <v>655</v>
      </c>
      <c r="N38" t="s">
        <v>885</v>
      </c>
      <c r="O38" t="s">
        <v>940</v>
      </c>
      <c r="P38" t="s">
        <v>899</v>
      </c>
      <c r="Q38" t="s">
        <v>974</v>
      </c>
      <c r="R38" t="s">
        <v>1989</v>
      </c>
      <c r="S38">
        <v>1</v>
      </c>
    </row>
    <row r="39" spans="1:19" x14ac:dyDescent="0.25">
      <c r="A39" t="s">
        <v>195</v>
      </c>
      <c r="B39">
        <v>12</v>
      </c>
      <c r="C39">
        <v>12</v>
      </c>
      <c r="D39">
        <v>1990</v>
      </c>
      <c r="E39">
        <v>177.02395000000001</v>
      </c>
      <c r="F39">
        <v>-39.838070000000002</v>
      </c>
      <c r="G39">
        <v>8</v>
      </c>
      <c r="H39">
        <v>8.1999999999999993</v>
      </c>
      <c r="I39">
        <v>9</v>
      </c>
      <c r="J39">
        <v>29</v>
      </c>
      <c r="K39" t="s">
        <v>1028</v>
      </c>
      <c r="L39">
        <v>2</v>
      </c>
      <c r="M39" t="s">
        <v>655</v>
      </c>
      <c r="N39" t="s">
        <v>885</v>
      </c>
      <c r="O39" t="s">
        <v>940</v>
      </c>
      <c r="P39" t="s">
        <v>899</v>
      </c>
      <c r="Q39" t="s">
        <v>974</v>
      </c>
      <c r="R39" t="s">
        <v>1989</v>
      </c>
      <c r="S39">
        <v>1</v>
      </c>
    </row>
    <row r="40" spans="1:19" x14ac:dyDescent="0.25">
      <c r="A40" t="s">
        <v>196</v>
      </c>
      <c r="B40">
        <v>13</v>
      </c>
      <c r="C40">
        <v>12</v>
      </c>
      <c r="D40">
        <v>1990</v>
      </c>
      <c r="E40">
        <v>177.02835999999999</v>
      </c>
      <c r="F40">
        <v>-39.826860000000003</v>
      </c>
      <c r="G40">
        <v>0</v>
      </c>
      <c r="H40">
        <v>17.100000000000001</v>
      </c>
      <c r="I40">
        <v>7.5</v>
      </c>
      <c r="J40">
        <v>37</v>
      </c>
      <c r="K40" t="s">
        <v>1028</v>
      </c>
      <c r="L40">
        <v>3</v>
      </c>
      <c r="M40" t="s">
        <v>654</v>
      </c>
      <c r="N40" t="s">
        <v>885</v>
      </c>
      <c r="O40" t="s">
        <v>940</v>
      </c>
      <c r="P40" t="s">
        <v>899</v>
      </c>
      <c r="Q40" t="s">
        <v>974</v>
      </c>
      <c r="R40" t="s">
        <v>1989</v>
      </c>
      <c r="S40">
        <v>1</v>
      </c>
    </row>
    <row r="41" spans="1:19" x14ac:dyDescent="0.25">
      <c r="A41" t="s">
        <v>197</v>
      </c>
      <c r="B41">
        <v>13</v>
      </c>
      <c r="C41">
        <v>12</v>
      </c>
      <c r="D41">
        <v>1990</v>
      </c>
      <c r="E41">
        <v>177.02144999999999</v>
      </c>
      <c r="F41">
        <v>-39.832850000000001</v>
      </c>
      <c r="G41">
        <v>9.4</v>
      </c>
      <c r="H41">
        <v>13.3</v>
      </c>
      <c r="I41">
        <v>6</v>
      </c>
      <c r="J41">
        <v>57</v>
      </c>
      <c r="K41" t="s">
        <v>1028</v>
      </c>
      <c r="L41">
        <v>2</v>
      </c>
      <c r="M41" t="s">
        <v>655</v>
      </c>
      <c r="N41" t="s">
        <v>885</v>
      </c>
      <c r="O41" t="s">
        <v>940</v>
      </c>
      <c r="P41" t="s">
        <v>899</v>
      </c>
      <c r="Q41" t="s">
        <v>974</v>
      </c>
      <c r="R41" t="s">
        <v>1989</v>
      </c>
      <c r="S41">
        <v>1</v>
      </c>
    </row>
    <row r="42" spans="1:19" x14ac:dyDescent="0.25">
      <c r="A42" t="s">
        <v>198</v>
      </c>
      <c r="B42">
        <v>13</v>
      </c>
      <c r="C42">
        <v>12</v>
      </c>
      <c r="D42">
        <v>1990</v>
      </c>
      <c r="E42">
        <v>177.03045</v>
      </c>
      <c r="F42">
        <v>-39.825090000000003</v>
      </c>
      <c r="G42">
        <v>3</v>
      </c>
      <c r="H42">
        <v>18</v>
      </c>
      <c r="I42">
        <v>9</v>
      </c>
      <c r="J42">
        <v>37</v>
      </c>
      <c r="K42" t="s">
        <v>1028</v>
      </c>
      <c r="L42">
        <v>1</v>
      </c>
      <c r="M42" t="s">
        <v>654</v>
      </c>
      <c r="N42" t="s">
        <v>885</v>
      </c>
      <c r="O42" t="s">
        <v>940</v>
      </c>
      <c r="P42" t="s">
        <v>899</v>
      </c>
      <c r="Q42" t="s">
        <v>974</v>
      </c>
      <c r="R42" t="s">
        <v>1989</v>
      </c>
      <c r="S42">
        <v>1</v>
      </c>
    </row>
    <row r="43" spans="1:19" x14ac:dyDescent="0.25">
      <c r="A43" t="s">
        <v>199</v>
      </c>
      <c r="B43">
        <v>20</v>
      </c>
      <c r="C43">
        <v>12</v>
      </c>
      <c r="D43">
        <v>1990</v>
      </c>
      <c r="E43">
        <v>176.99054000000001</v>
      </c>
      <c r="F43">
        <v>-39.858530000000002</v>
      </c>
      <c r="G43">
        <v>4.8</v>
      </c>
      <c r="H43">
        <v>6.1</v>
      </c>
      <c r="I43">
        <v>7.5</v>
      </c>
      <c r="J43">
        <v>35</v>
      </c>
      <c r="K43" t="s">
        <v>1028</v>
      </c>
      <c r="L43">
        <v>3</v>
      </c>
      <c r="M43" t="s">
        <v>656</v>
      </c>
      <c r="N43" t="s">
        <v>885</v>
      </c>
      <c r="O43" t="s">
        <v>940</v>
      </c>
      <c r="P43" t="s">
        <v>899</v>
      </c>
      <c r="Q43" t="s">
        <v>974</v>
      </c>
      <c r="R43" t="s">
        <v>1989</v>
      </c>
      <c r="S43">
        <v>1</v>
      </c>
    </row>
    <row r="44" spans="1:19" x14ac:dyDescent="0.25">
      <c r="A44" t="s">
        <v>200</v>
      </c>
      <c r="B44">
        <v>20</v>
      </c>
      <c r="C44">
        <v>12</v>
      </c>
      <c r="D44">
        <v>1990</v>
      </c>
      <c r="E44">
        <v>177.00604999999999</v>
      </c>
      <c r="F44">
        <v>-39.840820000000001</v>
      </c>
      <c r="G44">
        <v>3.9</v>
      </c>
      <c r="H44">
        <v>6.1</v>
      </c>
      <c r="I44">
        <v>3</v>
      </c>
      <c r="J44">
        <v>25</v>
      </c>
      <c r="K44" t="s">
        <v>1028</v>
      </c>
      <c r="L44">
        <v>3</v>
      </c>
      <c r="M44" t="s">
        <v>657</v>
      </c>
      <c r="N44" t="s">
        <v>885</v>
      </c>
      <c r="O44" t="s">
        <v>940</v>
      </c>
      <c r="P44" t="s">
        <v>899</v>
      </c>
      <c r="Q44" t="s">
        <v>974</v>
      </c>
      <c r="R44" t="s">
        <v>1989</v>
      </c>
      <c r="S44">
        <v>1</v>
      </c>
    </row>
    <row r="45" spans="1:19" x14ac:dyDescent="0.25">
      <c r="A45" t="s">
        <v>201</v>
      </c>
      <c r="B45">
        <v>20</v>
      </c>
      <c r="C45">
        <v>12</v>
      </c>
      <c r="D45">
        <v>1990</v>
      </c>
      <c r="E45">
        <v>177.02070000000001</v>
      </c>
      <c r="F45">
        <v>-39.836480000000002</v>
      </c>
      <c r="G45">
        <v>14.5</v>
      </c>
      <c r="H45">
        <v>15.9</v>
      </c>
      <c r="I45">
        <v>7.5</v>
      </c>
      <c r="J45">
        <v>30</v>
      </c>
      <c r="K45" t="s">
        <v>1028</v>
      </c>
      <c r="L45">
        <v>1</v>
      </c>
      <c r="M45" t="s">
        <v>655</v>
      </c>
      <c r="N45" t="s">
        <v>885</v>
      </c>
      <c r="O45" t="s">
        <v>940</v>
      </c>
      <c r="P45" t="s">
        <v>899</v>
      </c>
      <c r="Q45" t="s">
        <v>974</v>
      </c>
      <c r="R45" t="s">
        <v>1989</v>
      </c>
      <c r="S45">
        <v>1</v>
      </c>
    </row>
    <row r="46" spans="1:19" x14ac:dyDescent="0.25">
      <c r="A46" t="s">
        <v>202</v>
      </c>
      <c r="B46">
        <v>15</v>
      </c>
      <c r="C46">
        <v>1</v>
      </c>
      <c r="D46">
        <v>1991</v>
      </c>
      <c r="E46">
        <v>176.87592000000001</v>
      </c>
      <c r="F46">
        <v>-40.120519999999999</v>
      </c>
      <c r="G46">
        <v>0</v>
      </c>
      <c r="H46">
        <v>4.5</v>
      </c>
      <c r="I46">
        <v>3</v>
      </c>
      <c r="K46" t="s">
        <v>1028</v>
      </c>
      <c r="L46">
        <v>1</v>
      </c>
      <c r="M46" t="s">
        <v>653</v>
      </c>
      <c r="N46" t="s">
        <v>885</v>
      </c>
      <c r="O46" t="s">
        <v>940</v>
      </c>
      <c r="P46" t="s">
        <v>899</v>
      </c>
      <c r="Q46" t="s">
        <v>974</v>
      </c>
      <c r="R46" t="s">
        <v>1989</v>
      </c>
      <c r="S46">
        <v>1</v>
      </c>
    </row>
    <row r="47" spans="1:19" x14ac:dyDescent="0.25">
      <c r="A47" t="s">
        <v>203</v>
      </c>
      <c r="B47">
        <v>16</v>
      </c>
      <c r="C47">
        <v>1</v>
      </c>
      <c r="D47">
        <v>1991</v>
      </c>
      <c r="E47">
        <v>176.89442</v>
      </c>
      <c r="F47">
        <v>-40.078200000000002</v>
      </c>
      <c r="G47">
        <v>2.7</v>
      </c>
      <c r="H47">
        <v>8.1999999999999993</v>
      </c>
      <c r="I47">
        <v>3</v>
      </c>
      <c r="J47">
        <v>56</v>
      </c>
      <c r="K47" t="s">
        <v>1028</v>
      </c>
      <c r="L47">
        <v>2</v>
      </c>
      <c r="M47" t="s">
        <v>658</v>
      </c>
      <c r="N47" t="s">
        <v>885</v>
      </c>
      <c r="O47" t="s">
        <v>940</v>
      </c>
      <c r="P47" t="s">
        <v>899</v>
      </c>
      <c r="Q47" t="s">
        <v>974</v>
      </c>
      <c r="R47" t="s">
        <v>1989</v>
      </c>
      <c r="S47">
        <v>1</v>
      </c>
    </row>
    <row r="48" spans="1:19" x14ac:dyDescent="0.25">
      <c r="A48" t="s">
        <v>204</v>
      </c>
      <c r="B48">
        <v>16</v>
      </c>
      <c r="C48">
        <v>1</v>
      </c>
      <c r="D48">
        <v>1991</v>
      </c>
      <c r="E48">
        <v>176.89442</v>
      </c>
      <c r="F48">
        <v>-40.078200000000002</v>
      </c>
      <c r="G48">
        <v>0.6</v>
      </c>
      <c r="H48">
        <v>9.4</v>
      </c>
      <c r="I48">
        <v>3</v>
      </c>
      <c r="J48">
        <v>20</v>
      </c>
      <c r="K48" t="s">
        <v>1028</v>
      </c>
      <c r="L48">
        <v>2</v>
      </c>
      <c r="M48" t="s">
        <v>658</v>
      </c>
      <c r="N48" t="s">
        <v>885</v>
      </c>
      <c r="O48" t="s">
        <v>940</v>
      </c>
      <c r="P48" t="s">
        <v>899</v>
      </c>
      <c r="Q48" t="s">
        <v>974</v>
      </c>
      <c r="R48" t="s">
        <v>1989</v>
      </c>
      <c r="S48">
        <v>1</v>
      </c>
    </row>
    <row r="49" spans="1:19" x14ac:dyDescent="0.25">
      <c r="A49" t="s">
        <v>205</v>
      </c>
      <c r="B49">
        <v>19</v>
      </c>
      <c r="C49">
        <v>1</v>
      </c>
      <c r="D49">
        <v>1991</v>
      </c>
      <c r="E49">
        <v>176.89678000000001</v>
      </c>
      <c r="F49">
        <v>-40.094180000000001</v>
      </c>
      <c r="G49">
        <v>5.7</v>
      </c>
      <c r="H49">
        <v>12.8</v>
      </c>
      <c r="I49">
        <v>7.5</v>
      </c>
      <c r="J49">
        <v>49</v>
      </c>
      <c r="K49" t="s">
        <v>1028</v>
      </c>
      <c r="L49">
        <v>2</v>
      </c>
      <c r="M49" t="s">
        <v>659</v>
      </c>
      <c r="N49" t="s">
        <v>885</v>
      </c>
      <c r="O49" t="s">
        <v>940</v>
      </c>
      <c r="P49" t="s">
        <v>899</v>
      </c>
      <c r="Q49" t="s">
        <v>974</v>
      </c>
      <c r="R49" t="s">
        <v>1989</v>
      </c>
      <c r="S49">
        <v>1</v>
      </c>
    </row>
    <row r="50" spans="1:19" x14ac:dyDescent="0.25">
      <c r="A50" t="s">
        <v>206</v>
      </c>
      <c r="B50">
        <v>31</v>
      </c>
      <c r="C50">
        <v>1</v>
      </c>
      <c r="D50">
        <v>1991</v>
      </c>
      <c r="E50">
        <v>176.8639</v>
      </c>
      <c r="F50">
        <v>-40.137050000000002</v>
      </c>
      <c r="G50">
        <v>4.8</v>
      </c>
      <c r="H50">
        <v>10.6</v>
      </c>
      <c r="I50">
        <v>6</v>
      </c>
      <c r="J50">
        <v>43</v>
      </c>
      <c r="K50" t="s">
        <v>1028</v>
      </c>
      <c r="L50">
        <v>2</v>
      </c>
      <c r="M50" t="s">
        <v>660</v>
      </c>
      <c r="N50" t="s">
        <v>885</v>
      </c>
      <c r="O50" t="s">
        <v>940</v>
      </c>
      <c r="P50" t="s">
        <v>899</v>
      </c>
      <c r="Q50" t="s">
        <v>974</v>
      </c>
      <c r="R50" t="s">
        <v>1989</v>
      </c>
      <c r="S50">
        <v>1</v>
      </c>
    </row>
    <row r="51" spans="1:19" x14ac:dyDescent="0.25">
      <c r="A51" t="s">
        <v>207</v>
      </c>
      <c r="B51">
        <v>31</v>
      </c>
      <c r="C51">
        <v>1</v>
      </c>
      <c r="D51">
        <v>1991</v>
      </c>
      <c r="E51">
        <v>176.8639</v>
      </c>
      <c r="F51">
        <v>-40.137050000000002</v>
      </c>
      <c r="G51">
        <v>2.4</v>
      </c>
      <c r="H51">
        <v>6.7</v>
      </c>
      <c r="I51">
        <v>6</v>
      </c>
      <c r="J51">
        <v>43</v>
      </c>
      <c r="K51" t="s">
        <v>1028</v>
      </c>
      <c r="L51">
        <v>2</v>
      </c>
      <c r="M51" t="s">
        <v>660</v>
      </c>
      <c r="N51" t="s">
        <v>885</v>
      </c>
      <c r="O51" t="s">
        <v>940</v>
      </c>
      <c r="P51" t="s">
        <v>899</v>
      </c>
      <c r="Q51" t="s">
        <v>974</v>
      </c>
      <c r="R51" t="s">
        <v>1989</v>
      </c>
      <c r="S51">
        <v>1</v>
      </c>
    </row>
    <row r="52" spans="1:19" x14ac:dyDescent="0.25">
      <c r="A52" t="s">
        <v>208</v>
      </c>
      <c r="B52">
        <v>1</v>
      </c>
      <c r="C52">
        <v>2</v>
      </c>
      <c r="D52">
        <v>1991</v>
      </c>
      <c r="E52">
        <v>176.84724</v>
      </c>
      <c r="F52">
        <v>-40.152999999999999</v>
      </c>
      <c r="G52">
        <v>0</v>
      </c>
      <c r="H52">
        <v>4.9000000000000004</v>
      </c>
      <c r="I52">
        <v>9</v>
      </c>
      <c r="J52">
        <v>30</v>
      </c>
      <c r="K52" t="s">
        <v>1028</v>
      </c>
      <c r="L52">
        <v>2</v>
      </c>
      <c r="M52" t="s">
        <v>661</v>
      </c>
      <c r="N52" t="s">
        <v>885</v>
      </c>
      <c r="O52" t="s">
        <v>940</v>
      </c>
      <c r="P52" t="s">
        <v>899</v>
      </c>
      <c r="Q52" t="s">
        <v>974</v>
      </c>
      <c r="R52" t="s">
        <v>1989</v>
      </c>
      <c r="S52">
        <v>1</v>
      </c>
    </row>
    <row r="53" spans="1:19" x14ac:dyDescent="0.25">
      <c r="A53" t="s">
        <v>209</v>
      </c>
      <c r="B53">
        <v>1</v>
      </c>
      <c r="C53">
        <v>2</v>
      </c>
      <c r="D53">
        <v>1991</v>
      </c>
      <c r="E53">
        <v>176.84724</v>
      </c>
      <c r="F53">
        <v>-40.152999999999999</v>
      </c>
      <c r="G53">
        <v>4.9000000000000004</v>
      </c>
      <c r="H53">
        <v>8.1999999999999993</v>
      </c>
      <c r="I53">
        <v>9</v>
      </c>
      <c r="J53">
        <v>61</v>
      </c>
      <c r="K53" t="s">
        <v>1028</v>
      </c>
      <c r="L53">
        <v>2</v>
      </c>
      <c r="M53" t="s">
        <v>661</v>
      </c>
      <c r="N53" t="s">
        <v>885</v>
      </c>
      <c r="O53" t="s">
        <v>940</v>
      </c>
      <c r="P53" t="s">
        <v>899</v>
      </c>
      <c r="Q53" t="s">
        <v>974</v>
      </c>
      <c r="R53" t="s">
        <v>1989</v>
      </c>
      <c r="S53">
        <v>1</v>
      </c>
    </row>
    <row r="54" spans="1:19" x14ac:dyDescent="0.25">
      <c r="A54" t="s">
        <v>210</v>
      </c>
      <c r="B54">
        <v>13</v>
      </c>
      <c r="C54">
        <v>8</v>
      </c>
      <c r="D54">
        <v>1991</v>
      </c>
      <c r="E54">
        <v>176.87314000000001</v>
      </c>
      <c r="F54">
        <v>-40.11065</v>
      </c>
      <c r="G54">
        <v>0</v>
      </c>
      <c r="H54">
        <v>3</v>
      </c>
      <c r="I54">
        <v>2</v>
      </c>
      <c r="J54">
        <v>45</v>
      </c>
      <c r="K54" t="s">
        <v>1028</v>
      </c>
      <c r="L54">
        <v>1</v>
      </c>
      <c r="M54" t="s">
        <v>662</v>
      </c>
      <c r="N54" t="s">
        <v>885</v>
      </c>
      <c r="O54" t="s">
        <v>940</v>
      </c>
      <c r="P54" t="s">
        <v>899</v>
      </c>
      <c r="Q54" t="s">
        <v>974</v>
      </c>
      <c r="R54" t="s">
        <v>1989</v>
      </c>
      <c r="S54">
        <v>1</v>
      </c>
    </row>
    <row r="55" spans="1:19" x14ac:dyDescent="0.25">
      <c r="A55" t="s">
        <v>211</v>
      </c>
      <c r="B55">
        <v>30</v>
      </c>
      <c r="C55">
        <v>1</v>
      </c>
      <c r="D55">
        <v>1992</v>
      </c>
      <c r="E55">
        <v>176.85522</v>
      </c>
      <c r="F55">
        <v>-40.156570000000002</v>
      </c>
      <c r="G55">
        <v>24.2</v>
      </c>
      <c r="H55">
        <v>26.4</v>
      </c>
      <c r="I55">
        <v>6</v>
      </c>
      <c r="J55">
        <v>25</v>
      </c>
      <c r="K55" t="s">
        <v>1028</v>
      </c>
      <c r="L55">
        <v>3</v>
      </c>
      <c r="M55" t="s">
        <v>663</v>
      </c>
      <c r="N55" t="s">
        <v>885</v>
      </c>
      <c r="O55" t="s">
        <v>940</v>
      </c>
      <c r="P55" t="s">
        <v>899</v>
      </c>
      <c r="Q55" t="s">
        <v>974</v>
      </c>
      <c r="R55" t="s">
        <v>1989</v>
      </c>
      <c r="S55">
        <v>1</v>
      </c>
    </row>
    <row r="56" spans="1:19" x14ac:dyDescent="0.25">
      <c r="A56" t="s">
        <v>212</v>
      </c>
      <c r="B56">
        <v>30</v>
      </c>
      <c r="C56">
        <v>1</v>
      </c>
      <c r="D56">
        <v>1992</v>
      </c>
      <c r="E56">
        <v>176.84231</v>
      </c>
      <c r="F56">
        <v>-40.160899999999998</v>
      </c>
      <c r="G56">
        <v>7</v>
      </c>
      <c r="H56">
        <v>13.6</v>
      </c>
      <c r="I56">
        <v>7.5</v>
      </c>
      <c r="J56">
        <v>25</v>
      </c>
      <c r="K56" t="s">
        <v>1028</v>
      </c>
      <c r="L56">
        <v>3</v>
      </c>
      <c r="M56" t="s">
        <v>664</v>
      </c>
      <c r="N56" t="s">
        <v>885</v>
      </c>
      <c r="O56" t="s">
        <v>940</v>
      </c>
      <c r="P56" t="s">
        <v>899</v>
      </c>
      <c r="Q56" t="s">
        <v>974</v>
      </c>
      <c r="R56" t="s">
        <v>1989</v>
      </c>
      <c r="S56">
        <v>1</v>
      </c>
    </row>
    <row r="57" spans="1:19" x14ac:dyDescent="0.25">
      <c r="A57" t="s">
        <v>213</v>
      </c>
      <c r="B57">
        <v>31</v>
      </c>
      <c r="C57">
        <v>1</v>
      </c>
      <c r="D57">
        <v>1992</v>
      </c>
      <c r="E57">
        <v>176.85453999999999</v>
      </c>
      <c r="F57">
        <v>-40.158140000000003</v>
      </c>
      <c r="G57">
        <v>25.9</v>
      </c>
      <c r="H57">
        <v>25.9</v>
      </c>
      <c r="I57">
        <v>6</v>
      </c>
      <c r="J57">
        <v>30</v>
      </c>
      <c r="K57" t="s">
        <v>1028</v>
      </c>
      <c r="L57">
        <v>1</v>
      </c>
      <c r="M57" t="s">
        <v>663</v>
      </c>
      <c r="N57" t="s">
        <v>885</v>
      </c>
      <c r="O57" t="s">
        <v>940</v>
      </c>
      <c r="P57" t="s">
        <v>899</v>
      </c>
      <c r="Q57" t="s">
        <v>974</v>
      </c>
      <c r="R57" t="s">
        <v>1989</v>
      </c>
      <c r="S57">
        <v>1</v>
      </c>
    </row>
    <row r="58" spans="1:19" x14ac:dyDescent="0.25">
      <c r="A58" t="s">
        <v>214</v>
      </c>
      <c r="B58">
        <v>27</v>
      </c>
      <c r="C58">
        <v>2</v>
      </c>
      <c r="D58">
        <v>1992</v>
      </c>
      <c r="E58">
        <v>176.85346999999999</v>
      </c>
      <c r="F58">
        <v>-40.151179999999997</v>
      </c>
      <c r="G58">
        <v>8.1999999999999993</v>
      </c>
      <c r="H58">
        <v>12</v>
      </c>
      <c r="I58">
        <v>9</v>
      </c>
      <c r="J58">
        <v>34</v>
      </c>
      <c r="K58" t="s">
        <v>1028</v>
      </c>
      <c r="L58">
        <v>2</v>
      </c>
      <c r="M58" t="s">
        <v>665</v>
      </c>
      <c r="N58" t="s">
        <v>885</v>
      </c>
      <c r="O58" t="s">
        <v>940</v>
      </c>
      <c r="P58" t="s">
        <v>899</v>
      </c>
      <c r="Q58" t="s">
        <v>974</v>
      </c>
      <c r="R58" t="s">
        <v>1989</v>
      </c>
      <c r="S58">
        <v>1</v>
      </c>
    </row>
    <row r="59" spans="1:19" x14ac:dyDescent="0.25">
      <c r="A59" t="s">
        <v>215</v>
      </c>
      <c r="B59">
        <v>31</v>
      </c>
      <c r="C59">
        <v>12</v>
      </c>
      <c r="D59">
        <v>1995</v>
      </c>
      <c r="E59">
        <v>176.87236999999999</v>
      </c>
      <c r="F59">
        <v>-40.114840000000001</v>
      </c>
      <c r="G59">
        <v>0</v>
      </c>
      <c r="H59">
        <v>5</v>
      </c>
      <c r="I59">
        <v>9</v>
      </c>
      <c r="J59">
        <v>150</v>
      </c>
      <c r="K59" t="s">
        <v>1028</v>
      </c>
      <c r="L59">
        <v>1</v>
      </c>
      <c r="M59" t="s">
        <v>662</v>
      </c>
      <c r="N59" t="s">
        <v>885</v>
      </c>
      <c r="O59" t="s">
        <v>940</v>
      </c>
      <c r="P59" t="s">
        <v>899</v>
      </c>
      <c r="Q59" t="s">
        <v>974</v>
      </c>
      <c r="R59" t="s">
        <v>1989</v>
      </c>
      <c r="S59">
        <v>1</v>
      </c>
    </row>
    <row r="60" spans="1:19" x14ac:dyDescent="0.25">
      <c r="A60" t="s">
        <v>216</v>
      </c>
      <c r="B60">
        <v>21</v>
      </c>
      <c r="C60">
        <v>3</v>
      </c>
      <c r="D60">
        <v>1999</v>
      </c>
      <c r="E60">
        <v>176.84852000000001</v>
      </c>
      <c r="F60">
        <v>-40.151859999999999</v>
      </c>
      <c r="G60">
        <v>0</v>
      </c>
      <c r="H60">
        <v>7</v>
      </c>
      <c r="I60">
        <v>3</v>
      </c>
      <c r="J60">
        <v>40</v>
      </c>
      <c r="K60" t="s">
        <v>1028</v>
      </c>
      <c r="L60">
        <v>1</v>
      </c>
      <c r="M60" t="s">
        <v>661</v>
      </c>
      <c r="N60" t="s">
        <v>885</v>
      </c>
      <c r="O60" t="s">
        <v>940</v>
      </c>
      <c r="P60" t="s">
        <v>899</v>
      </c>
      <c r="Q60" t="s">
        <v>974</v>
      </c>
      <c r="R60" t="s">
        <v>1989</v>
      </c>
      <c r="S60">
        <v>1</v>
      </c>
    </row>
    <row r="61" spans="1:19" x14ac:dyDescent="0.25">
      <c r="A61" t="s">
        <v>217</v>
      </c>
      <c r="B61">
        <v>29</v>
      </c>
      <c r="C61">
        <v>12</v>
      </c>
      <c r="D61">
        <v>2000</v>
      </c>
      <c r="E61">
        <v>177.03515999999999</v>
      </c>
      <c r="F61">
        <v>-39.752070000000003</v>
      </c>
      <c r="G61">
        <v>13.3</v>
      </c>
      <c r="H61">
        <v>26.2</v>
      </c>
      <c r="I61">
        <v>12</v>
      </c>
      <c r="J61">
        <v>36</v>
      </c>
      <c r="K61" t="s">
        <v>1028</v>
      </c>
      <c r="L61">
        <v>2</v>
      </c>
      <c r="M61" t="s">
        <v>666</v>
      </c>
      <c r="N61" t="s">
        <v>885</v>
      </c>
      <c r="O61" t="s">
        <v>940</v>
      </c>
      <c r="P61" t="s">
        <v>899</v>
      </c>
      <c r="Q61" t="s">
        <v>974</v>
      </c>
      <c r="R61" t="s">
        <v>1989</v>
      </c>
      <c r="S61">
        <v>1</v>
      </c>
    </row>
    <row r="62" spans="1:19" x14ac:dyDescent="0.25">
      <c r="A62" t="s">
        <v>218</v>
      </c>
      <c r="B62">
        <v>23</v>
      </c>
      <c r="C62">
        <v>1</v>
      </c>
      <c r="D62">
        <v>2000</v>
      </c>
      <c r="E62">
        <v>167.37657999999999</v>
      </c>
      <c r="F62">
        <v>-44.922649999999997</v>
      </c>
      <c r="G62">
        <v>0</v>
      </c>
      <c r="H62">
        <v>23.4</v>
      </c>
      <c r="I62">
        <v>20</v>
      </c>
      <c r="J62">
        <v>78</v>
      </c>
      <c r="K62" t="s">
        <v>1028</v>
      </c>
      <c r="L62">
        <v>3</v>
      </c>
      <c r="M62" t="s">
        <v>667</v>
      </c>
      <c r="N62" t="s">
        <v>667</v>
      </c>
      <c r="O62" t="s">
        <v>935</v>
      </c>
      <c r="P62" t="s">
        <v>936</v>
      </c>
      <c r="Q62" t="s">
        <v>975</v>
      </c>
      <c r="R62" t="s">
        <v>1992</v>
      </c>
      <c r="S62">
        <v>1</v>
      </c>
    </row>
    <row r="63" spans="1:19" x14ac:dyDescent="0.25">
      <c r="A63" t="s">
        <v>219</v>
      </c>
      <c r="B63">
        <v>11</v>
      </c>
      <c r="C63">
        <v>1</v>
      </c>
      <c r="D63">
        <v>1990</v>
      </c>
      <c r="E63">
        <v>174.10695000000001</v>
      </c>
      <c r="F63">
        <v>-40.890610000000002</v>
      </c>
      <c r="G63">
        <v>0</v>
      </c>
      <c r="H63">
        <v>9</v>
      </c>
      <c r="I63">
        <v>6</v>
      </c>
      <c r="J63">
        <v>80</v>
      </c>
      <c r="K63" t="s">
        <v>1028</v>
      </c>
      <c r="L63">
        <v>3</v>
      </c>
      <c r="M63" t="s">
        <v>886</v>
      </c>
      <c r="N63" t="s">
        <v>886</v>
      </c>
      <c r="O63" t="s">
        <v>941</v>
      </c>
      <c r="P63" t="s">
        <v>942</v>
      </c>
      <c r="Q63" t="s">
        <v>976</v>
      </c>
      <c r="R63" t="s">
        <v>1986</v>
      </c>
      <c r="S63">
        <v>1</v>
      </c>
    </row>
    <row r="64" spans="1:19" x14ac:dyDescent="0.25">
      <c r="A64" t="s">
        <v>220</v>
      </c>
      <c r="B64">
        <v>11</v>
      </c>
      <c r="C64">
        <v>1</v>
      </c>
      <c r="D64">
        <v>1990</v>
      </c>
      <c r="E64">
        <v>174.07986</v>
      </c>
      <c r="F64">
        <v>-40.902540000000002</v>
      </c>
      <c r="G64">
        <v>0</v>
      </c>
      <c r="H64">
        <v>21</v>
      </c>
      <c r="I64">
        <v>6</v>
      </c>
      <c r="J64">
        <v>50</v>
      </c>
      <c r="K64" t="s">
        <v>1028</v>
      </c>
      <c r="L64">
        <v>3</v>
      </c>
      <c r="M64" t="s">
        <v>886</v>
      </c>
      <c r="N64" t="s">
        <v>886</v>
      </c>
      <c r="O64" t="s">
        <v>941</v>
      </c>
      <c r="P64" t="s">
        <v>942</v>
      </c>
      <c r="Q64" t="s">
        <v>976</v>
      </c>
      <c r="R64" t="s">
        <v>1986</v>
      </c>
      <c r="S64">
        <v>1</v>
      </c>
    </row>
    <row r="65" spans="1:19" x14ac:dyDescent="0.25">
      <c r="A65" t="s">
        <v>221</v>
      </c>
      <c r="B65">
        <v>11</v>
      </c>
      <c r="C65">
        <v>4</v>
      </c>
      <c r="D65">
        <v>1990</v>
      </c>
      <c r="E65">
        <v>174.13884999999999</v>
      </c>
      <c r="F65">
        <v>-40.882289999999998</v>
      </c>
      <c r="G65">
        <v>0</v>
      </c>
      <c r="H65">
        <v>30</v>
      </c>
      <c r="I65">
        <v>9</v>
      </c>
      <c r="J65">
        <v>30</v>
      </c>
      <c r="K65" t="s">
        <v>1028</v>
      </c>
      <c r="L65">
        <v>2</v>
      </c>
      <c r="M65" t="s">
        <v>886</v>
      </c>
      <c r="N65" t="s">
        <v>886</v>
      </c>
      <c r="O65" t="s">
        <v>941</v>
      </c>
      <c r="P65" t="s">
        <v>942</v>
      </c>
      <c r="Q65" t="s">
        <v>976</v>
      </c>
      <c r="R65" t="s">
        <v>1986</v>
      </c>
      <c r="S65">
        <v>1</v>
      </c>
    </row>
    <row r="66" spans="1:19" x14ac:dyDescent="0.25">
      <c r="A66" t="s">
        <v>222</v>
      </c>
      <c r="B66">
        <v>11</v>
      </c>
      <c r="C66">
        <v>4</v>
      </c>
      <c r="D66">
        <v>1990</v>
      </c>
      <c r="E66">
        <v>174.06511</v>
      </c>
      <c r="F66">
        <v>-40.893569999999997</v>
      </c>
      <c r="G66">
        <v>1.5</v>
      </c>
      <c r="H66">
        <v>21</v>
      </c>
      <c r="I66">
        <v>4.5</v>
      </c>
      <c r="J66">
        <v>30</v>
      </c>
      <c r="K66" t="s">
        <v>1028</v>
      </c>
      <c r="L66">
        <v>2</v>
      </c>
      <c r="M66" t="s">
        <v>886</v>
      </c>
      <c r="N66" t="s">
        <v>886</v>
      </c>
      <c r="O66" t="s">
        <v>941</v>
      </c>
      <c r="P66" t="s">
        <v>942</v>
      </c>
      <c r="Q66" t="s">
        <v>976</v>
      </c>
      <c r="R66" t="s">
        <v>1986</v>
      </c>
      <c r="S66">
        <v>1</v>
      </c>
    </row>
    <row r="67" spans="1:19" x14ac:dyDescent="0.25">
      <c r="A67" t="s">
        <v>223</v>
      </c>
      <c r="B67">
        <v>23</v>
      </c>
      <c r="C67">
        <v>1</v>
      </c>
      <c r="D67">
        <v>1990</v>
      </c>
      <c r="E67">
        <v>174.27688000000001</v>
      </c>
      <c r="F67">
        <v>-40.959699999999998</v>
      </c>
      <c r="G67">
        <v>12</v>
      </c>
      <c r="H67">
        <v>30</v>
      </c>
      <c r="I67">
        <v>9</v>
      </c>
      <c r="J67">
        <v>25</v>
      </c>
      <c r="K67" t="s">
        <v>1028</v>
      </c>
      <c r="L67">
        <v>2</v>
      </c>
      <c r="M67" t="s">
        <v>668</v>
      </c>
      <c r="N67" t="s">
        <v>887</v>
      </c>
      <c r="O67" t="s">
        <v>941</v>
      </c>
      <c r="P67" t="s">
        <v>942</v>
      </c>
      <c r="Q67" t="s">
        <v>977</v>
      </c>
      <c r="R67" t="s">
        <v>1986</v>
      </c>
      <c r="S67">
        <v>1</v>
      </c>
    </row>
    <row r="68" spans="1:19" x14ac:dyDescent="0.25">
      <c r="A68" t="s">
        <v>224</v>
      </c>
      <c r="B68">
        <v>24</v>
      </c>
      <c r="C68">
        <v>1</v>
      </c>
      <c r="D68">
        <v>1990</v>
      </c>
      <c r="E68">
        <v>174.31899000000001</v>
      </c>
      <c r="F68">
        <v>-40.990020000000001</v>
      </c>
      <c r="G68">
        <v>0</v>
      </c>
      <c r="H68">
        <v>18</v>
      </c>
      <c r="I68">
        <v>9</v>
      </c>
      <c r="J68">
        <v>20</v>
      </c>
      <c r="K68" t="s">
        <v>1028</v>
      </c>
      <c r="L68">
        <v>2</v>
      </c>
      <c r="M68" t="s">
        <v>668</v>
      </c>
      <c r="N68" t="s">
        <v>887</v>
      </c>
      <c r="O68" t="s">
        <v>941</v>
      </c>
      <c r="P68" t="s">
        <v>942</v>
      </c>
      <c r="Q68" t="s">
        <v>977</v>
      </c>
      <c r="R68" t="s">
        <v>1986</v>
      </c>
      <c r="S68">
        <v>1</v>
      </c>
    </row>
    <row r="69" spans="1:19" x14ac:dyDescent="0.25">
      <c r="A69" t="s">
        <v>225</v>
      </c>
      <c r="B69">
        <v>14</v>
      </c>
      <c r="C69">
        <v>2</v>
      </c>
      <c r="D69">
        <v>1990</v>
      </c>
      <c r="E69">
        <v>174.44055</v>
      </c>
      <c r="F69">
        <v>-41.10277</v>
      </c>
      <c r="G69">
        <v>0</v>
      </c>
      <c r="H69">
        <v>12</v>
      </c>
      <c r="I69">
        <v>8</v>
      </c>
      <c r="J69">
        <v>30</v>
      </c>
      <c r="K69" t="s">
        <v>1028</v>
      </c>
      <c r="L69">
        <v>2</v>
      </c>
      <c r="M69" t="s">
        <v>669</v>
      </c>
      <c r="N69" t="s">
        <v>887</v>
      </c>
      <c r="O69" t="s">
        <v>941</v>
      </c>
      <c r="P69" t="s">
        <v>942</v>
      </c>
      <c r="Q69" t="s">
        <v>977</v>
      </c>
      <c r="R69" t="s">
        <v>1986</v>
      </c>
      <c r="S69">
        <v>1</v>
      </c>
    </row>
    <row r="70" spans="1:19" x14ac:dyDescent="0.25">
      <c r="A70" t="s">
        <v>226</v>
      </c>
      <c r="B70">
        <v>14</v>
      </c>
      <c r="C70">
        <v>2</v>
      </c>
      <c r="D70">
        <v>1990</v>
      </c>
      <c r="E70">
        <v>174.41019</v>
      </c>
      <c r="F70">
        <v>-41.155169999999998</v>
      </c>
      <c r="G70">
        <v>0</v>
      </c>
      <c r="H70">
        <v>24</v>
      </c>
      <c r="I70">
        <v>12</v>
      </c>
      <c r="J70">
        <v>30</v>
      </c>
      <c r="K70" t="s">
        <v>1028</v>
      </c>
      <c r="L70">
        <v>4</v>
      </c>
      <c r="M70" t="s">
        <v>670</v>
      </c>
      <c r="N70" t="s">
        <v>887</v>
      </c>
      <c r="O70" t="s">
        <v>941</v>
      </c>
      <c r="P70" t="s">
        <v>942</v>
      </c>
      <c r="Q70" t="s">
        <v>977</v>
      </c>
      <c r="R70" t="s">
        <v>1986</v>
      </c>
      <c r="S70">
        <v>1</v>
      </c>
    </row>
    <row r="71" spans="1:19" x14ac:dyDescent="0.25">
      <c r="A71" t="s">
        <v>227</v>
      </c>
      <c r="B71">
        <v>14</v>
      </c>
      <c r="C71">
        <v>2</v>
      </c>
      <c r="D71">
        <v>1990</v>
      </c>
      <c r="E71">
        <v>174.36339000000001</v>
      </c>
      <c r="F71">
        <v>-41.204149999999998</v>
      </c>
      <c r="G71">
        <v>0</v>
      </c>
      <c r="H71">
        <v>30</v>
      </c>
      <c r="I71">
        <v>6</v>
      </c>
      <c r="J71">
        <v>63</v>
      </c>
      <c r="K71" t="s">
        <v>1028</v>
      </c>
      <c r="L71">
        <v>6</v>
      </c>
      <c r="M71" t="s">
        <v>671</v>
      </c>
      <c r="N71" t="s">
        <v>887</v>
      </c>
      <c r="O71" t="s">
        <v>941</v>
      </c>
      <c r="P71" t="s">
        <v>942</v>
      </c>
      <c r="Q71" t="s">
        <v>977</v>
      </c>
      <c r="R71" t="s">
        <v>1986</v>
      </c>
      <c r="S71">
        <v>1</v>
      </c>
    </row>
    <row r="72" spans="1:19" x14ac:dyDescent="0.25">
      <c r="A72" t="s">
        <v>228</v>
      </c>
      <c r="B72">
        <v>15</v>
      </c>
      <c r="C72">
        <v>2</v>
      </c>
      <c r="D72">
        <v>1990</v>
      </c>
      <c r="E72">
        <v>174.24337</v>
      </c>
      <c r="F72">
        <v>-41.292079999999999</v>
      </c>
      <c r="G72">
        <v>0</v>
      </c>
      <c r="H72">
        <v>21</v>
      </c>
      <c r="I72">
        <v>6</v>
      </c>
      <c r="J72">
        <v>45</v>
      </c>
      <c r="K72" t="s">
        <v>1028</v>
      </c>
      <c r="L72">
        <v>2</v>
      </c>
      <c r="M72" t="s">
        <v>672</v>
      </c>
      <c r="N72" t="s">
        <v>887</v>
      </c>
      <c r="O72" t="s">
        <v>941</v>
      </c>
      <c r="P72" t="s">
        <v>942</v>
      </c>
      <c r="Q72" t="s">
        <v>977</v>
      </c>
      <c r="R72" t="s">
        <v>1986</v>
      </c>
      <c r="S72">
        <v>1</v>
      </c>
    </row>
    <row r="73" spans="1:19" x14ac:dyDescent="0.25">
      <c r="A73" t="s">
        <v>229</v>
      </c>
      <c r="B73">
        <v>21</v>
      </c>
      <c r="C73">
        <v>2</v>
      </c>
      <c r="D73">
        <v>1990</v>
      </c>
      <c r="E73">
        <v>174.00264000000001</v>
      </c>
      <c r="F73">
        <v>-40.67445</v>
      </c>
      <c r="G73">
        <v>0</v>
      </c>
      <c r="H73">
        <v>18</v>
      </c>
      <c r="I73">
        <v>12</v>
      </c>
      <c r="J73">
        <v>55</v>
      </c>
      <c r="K73" t="s">
        <v>1028</v>
      </c>
      <c r="L73">
        <v>3</v>
      </c>
      <c r="M73" t="s">
        <v>673</v>
      </c>
      <c r="N73" t="s">
        <v>887</v>
      </c>
      <c r="O73" t="s">
        <v>941</v>
      </c>
      <c r="P73" t="s">
        <v>942</v>
      </c>
      <c r="Q73" t="s">
        <v>977</v>
      </c>
      <c r="R73" t="s">
        <v>1986</v>
      </c>
      <c r="S73">
        <v>1</v>
      </c>
    </row>
    <row r="74" spans="1:19" x14ac:dyDescent="0.25">
      <c r="A74" t="s">
        <v>230</v>
      </c>
      <c r="B74">
        <v>21</v>
      </c>
      <c r="C74">
        <v>2</v>
      </c>
      <c r="D74">
        <v>1990</v>
      </c>
      <c r="E74">
        <v>173.97197</v>
      </c>
      <c r="F74">
        <v>-40.681159999999998</v>
      </c>
      <c r="G74">
        <v>0</v>
      </c>
      <c r="H74">
        <v>6</v>
      </c>
      <c r="I74">
        <v>6</v>
      </c>
      <c r="J74">
        <v>50</v>
      </c>
      <c r="K74" t="s">
        <v>1028</v>
      </c>
      <c r="L74">
        <v>2</v>
      </c>
      <c r="M74" t="s">
        <v>673</v>
      </c>
      <c r="N74" t="s">
        <v>887</v>
      </c>
      <c r="O74" t="s">
        <v>941</v>
      </c>
      <c r="P74" t="s">
        <v>942</v>
      </c>
      <c r="Q74" t="s">
        <v>977</v>
      </c>
      <c r="R74" t="s">
        <v>1986</v>
      </c>
      <c r="S74">
        <v>1</v>
      </c>
    </row>
    <row r="75" spans="1:19" x14ac:dyDescent="0.25">
      <c r="A75" t="s">
        <v>231</v>
      </c>
      <c r="B75">
        <v>3</v>
      </c>
      <c r="C75">
        <v>3</v>
      </c>
      <c r="D75">
        <v>1990</v>
      </c>
      <c r="E75">
        <v>174.05658</v>
      </c>
      <c r="F75">
        <v>-40.773119999999999</v>
      </c>
      <c r="G75">
        <v>0</v>
      </c>
      <c r="H75">
        <v>39</v>
      </c>
      <c r="I75">
        <v>6</v>
      </c>
      <c r="J75">
        <v>110</v>
      </c>
      <c r="K75" t="s">
        <v>1028</v>
      </c>
      <c r="L75">
        <v>5</v>
      </c>
      <c r="M75" t="s">
        <v>674</v>
      </c>
      <c r="N75" t="s">
        <v>887</v>
      </c>
      <c r="O75" t="s">
        <v>941</v>
      </c>
      <c r="P75" t="s">
        <v>942</v>
      </c>
      <c r="Q75" t="s">
        <v>977</v>
      </c>
      <c r="R75" t="s">
        <v>1986</v>
      </c>
      <c r="S75">
        <v>1</v>
      </c>
    </row>
    <row r="76" spans="1:19" x14ac:dyDescent="0.25">
      <c r="A76" t="s">
        <v>232</v>
      </c>
      <c r="B76">
        <v>15</v>
      </c>
      <c r="C76">
        <v>3</v>
      </c>
      <c r="D76">
        <v>1990</v>
      </c>
      <c r="E76">
        <v>174.14174</v>
      </c>
      <c r="F76">
        <v>-40.949579999999997</v>
      </c>
      <c r="G76">
        <v>0</v>
      </c>
      <c r="H76">
        <v>24</v>
      </c>
      <c r="I76">
        <v>6</v>
      </c>
      <c r="J76">
        <v>40</v>
      </c>
      <c r="K76" t="s">
        <v>1028</v>
      </c>
      <c r="L76">
        <v>2</v>
      </c>
      <c r="M76" t="s">
        <v>675</v>
      </c>
      <c r="N76" t="s">
        <v>887</v>
      </c>
      <c r="O76" t="s">
        <v>941</v>
      </c>
      <c r="P76" t="s">
        <v>942</v>
      </c>
      <c r="Q76" t="s">
        <v>977</v>
      </c>
      <c r="R76" t="s">
        <v>1986</v>
      </c>
      <c r="S76">
        <v>1</v>
      </c>
    </row>
    <row r="77" spans="1:19" x14ac:dyDescent="0.25">
      <c r="A77" t="s">
        <v>233</v>
      </c>
      <c r="B77">
        <v>15</v>
      </c>
      <c r="C77">
        <v>3</v>
      </c>
      <c r="D77">
        <v>1990</v>
      </c>
      <c r="E77">
        <v>174.13192000000001</v>
      </c>
      <c r="F77">
        <v>-40.95093</v>
      </c>
      <c r="G77">
        <v>2.4</v>
      </c>
      <c r="H77">
        <v>21</v>
      </c>
      <c r="I77">
        <v>5</v>
      </c>
      <c r="J77">
        <v>40</v>
      </c>
      <c r="K77" t="s">
        <v>1028</v>
      </c>
      <c r="L77">
        <v>2</v>
      </c>
      <c r="M77" t="s">
        <v>675</v>
      </c>
      <c r="N77" t="s">
        <v>887</v>
      </c>
      <c r="O77" t="s">
        <v>941</v>
      </c>
      <c r="P77" t="s">
        <v>942</v>
      </c>
      <c r="Q77" t="s">
        <v>977</v>
      </c>
      <c r="R77" t="s">
        <v>1986</v>
      </c>
      <c r="S77">
        <v>1</v>
      </c>
    </row>
    <row r="78" spans="1:19" x14ac:dyDescent="0.25">
      <c r="A78" t="s">
        <v>234</v>
      </c>
      <c r="B78">
        <v>16</v>
      </c>
      <c r="C78">
        <v>3</v>
      </c>
      <c r="D78">
        <v>1990</v>
      </c>
      <c r="E78">
        <v>174.14174</v>
      </c>
      <c r="F78">
        <v>-40.949579999999997</v>
      </c>
      <c r="G78">
        <v>18</v>
      </c>
      <c r="H78">
        <v>30</v>
      </c>
      <c r="I78">
        <v>6</v>
      </c>
      <c r="J78">
        <v>30</v>
      </c>
      <c r="K78" t="s">
        <v>1028</v>
      </c>
      <c r="L78">
        <v>2</v>
      </c>
      <c r="M78" t="s">
        <v>675</v>
      </c>
      <c r="N78" t="s">
        <v>887</v>
      </c>
      <c r="O78" t="s">
        <v>941</v>
      </c>
      <c r="P78" t="s">
        <v>942</v>
      </c>
      <c r="Q78" t="s">
        <v>977</v>
      </c>
      <c r="R78" t="s">
        <v>1986</v>
      </c>
      <c r="S78">
        <v>1</v>
      </c>
    </row>
    <row r="79" spans="1:19" x14ac:dyDescent="0.25">
      <c r="A79" t="s">
        <v>235</v>
      </c>
      <c r="B79">
        <v>24</v>
      </c>
      <c r="C79">
        <v>3</v>
      </c>
      <c r="D79">
        <v>1990</v>
      </c>
      <c r="E79">
        <v>174.13531</v>
      </c>
      <c r="F79">
        <v>-40.949979999999996</v>
      </c>
      <c r="G79">
        <v>0</v>
      </c>
      <c r="H79">
        <v>12</v>
      </c>
      <c r="I79">
        <v>6</v>
      </c>
      <c r="J79">
        <v>70</v>
      </c>
      <c r="K79" t="s">
        <v>1028</v>
      </c>
      <c r="L79">
        <v>4</v>
      </c>
      <c r="M79" t="s">
        <v>675</v>
      </c>
      <c r="N79" t="s">
        <v>887</v>
      </c>
      <c r="O79" t="s">
        <v>941</v>
      </c>
      <c r="P79" t="s">
        <v>942</v>
      </c>
      <c r="Q79" t="s">
        <v>977</v>
      </c>
      <c r="R79" t="s">
        <v>1986</v>
      </c>
      <c r="S79">
        <v>1</v>
      </c>
    </row>
    <row r="80" spans="1:19" x14ac:dyDescent="0.25">
      <c r="A80" t="s">
        <v>236</v>
      </c>
      <c r="B80">
        <v>1</v>
      </c>
      <c r="C80">
        <v>12</v>
      </c>
      <c r="D80">
        <v>1992</v>
      </c>
      <c r="E80">
        <v>174.13176999999999</v>
      </c>
      <c r="F80">
        <v>-40.950949999999999</v>
      </c>
      <c r="G80">
        <v>3</v>
      </c>
      <c r="H80">
        <v>15.2</v>
      </c>
      <c r="I80">
        <v>4.5</v>
      </c>
      <c r="J80">
        <v>42</v>
      </c>
      <c r="K80" t="s">
        <v>1028</v>
      </c>
      <c r="L80">
        <v>5</v>
      </c>
      <c r="M80" t="s">
        <v>675</v>
      </c>
      <c r="N80" t="s">
        <v>887</v>
      </c>
      <c r="O80" t="s">
        <v>941</v>
      </c>
      <c r="P80" t="s">
        <v>942</v>
      </c>
      <c r="Q80" t="s">
        <v>977</v>
      </c>
      <c r="R80" t="s">
        <v>1986</v>
      </c>
      <c r="S80">
        <v>1</v>
      </c>
    </row>
    <row r="81" spans="1:19" x14ac:dyDescent="0.25">
      <c r="A81" t="s">
        <v>237</v>
      </c>
      <c r="B81">
        <v>2</v>
      </c>
      <c r="C81">
        <v>12</v>
      </c>
      <c r="D81">
        <v>1992</v>
      </c>
      <c r="E81">
        <v>174.05671000000001</v>
      </c>
      <c r="F81">
        <v>-40.773119999999999</v>
      </c>
      <c r="G81">
        <v>0</v>
      </c>
      <c r="H81">
        <v>42.9</v>
      </c>
      <c r="I81">
        <v>12</v>
      </c>
      <c r="J81">
        <v>36</v>
      </c>
      <c r="K81" t="s">
        <v>1028</v>
      </c>
      <c r="L81">
        <v>4</v>
      </c>
      <c r="M81" t="s">
        <v>674</v>
      </c>
      <c r="N81" t="s">
        <v>887</v>
      </c>
      <c r="O81" t="s">
        <v>941</v>
      </c>
      <c r="P81" t="s">
        <v>942</v>
      </c>
      <c r="Q81" t="s">
        <v>977</v>
      </c>
      <c r="R81" t="s">
        <v>1986</v>
      </c>
      <c r="S81">
        <v>1</v>
      </c>
    </row>
    <row r="82" spans="1:19" x14ac:dyDescent="0.25">
      <c r="A82" t="s">
        <v>238</v>
      </c>
      <c r="B82">
        <v>13</v>
      </c>
      <c r="C82">
        <v>3</v>
      </c>
      <c r="D82">
        <v>1999</v>
      </c>
      <c r="E82">
        <v>174.37833000000001</v>
      </c>
      <c r="F82">
        <v>-41.090220000000002</v>
      </c>
      <c r="G82">
        <v>0</v>
      </c>
      <c r="H82">
        <v>14</v>
      </c>
      <c r="I82">
        <v>6</v>
      </c>
      <c r="J82">
        <v>57</v>
      </c>
      <c r="K82" t="s">
        <v>1028</v>
      </c>
      <c r="L82">
        <v>1</v>
      </c>
      <c r="M82" t="s">
        <v>676</v>
      </c>
      <c r="N82" t="s">
        <v>887</v>
      </c>
      <c r="O82" t="s">
        <v>941</v>
      </c>
      <c r="P82" t="s">
        <v>942</v>
      </c>
      <c r="Q82" t="s">
        <v>977</v>
      </c>
      <c r="R82" t="s">
        <v>1986</v>
      </c>
      <c r="S82">
        <v>1</v>
      </c>
    </row>
    <row r="83" spans="1:19" x14ac:dyDescent="0.25">
      <c r="A83" t="s">
        <v>239</v>
      </c>
      <c r="B83">
        <v>14</v>
      </c>
      <c r="C83">
        <v>3</v>
      </c>
      <c r="D83">
        <v>1999</v>
      </c>
      <c r="E83">
        <v>174.37696</v>
      </c>
      <c r="F83">
        <v>-41.089469999999999</v>
      </c>
      <c r="G83">
        <v>0</v>
      </c>
      <c r="H83">
        <v>11</v>
      </c>
      <c r="I83">
        <v>7</v>
      </c>
      <c r="J83">
        <v>47</v>
      </c>
      <c r="K83" t="s">
        <v>1028</v>
      </c>
      <c r="L83">
        <v>1</v>
      </c>
      <c r="M83" t="s">
        <v>676</v>
      </c>
      <c r="N83" t="s">
        <v>887</v>
      </c>
      <c r="O83" t="s">
        <v>941</v>
      </c>
      <c r="P83" t="s">
        <v>942</v>
      </c>
      <c r="Q83" t="s">
        <v>977</v>
      </c>
      <c r="R83" t="s">
        <v>1986</v>
      </c>
      <c r="S83">
        <v>1</v>
      </c>
    </row>
    <row r="84" spans="1:19" x14ac:dyDescent="0.25">
      <c r="A84" t="s">
        <v>240</v>
      </c>
      <c r="B84">
        <v>22</v>
      </c>
      <c r="C84">
        <v>8</v>
      </c>
      <c r="D84">
        <v>1999</v>
      </c>
      <c r="E84">
        <v>175.81945999999999</v>
      </c>
      <c r="F84">
        <v>-36.84299</v>
      </c>
      <c r="G84">
        <v>3</v>
      </c>
      <c r="H84">
        <v>14</v>
      </c>
      <c r="I84">
        <v>6</v>
      </c>
      <c r="J84">
        <v>40</v>
      </c>
      <c r="K84" t="s">
        <v>1028</v>
      </c>
      <c r="L84">
        <v>1</v>
      </c>
      <c r="M84" t="s">
        <v>677</v>
      </c>
      <c r="N84" t="s">
        <v>888</v>
      </c>
      <c r="O84" t="s">
        <v>932</v>
      </c>
      <c r="P84" t="s">
        <v>888</v>
      </c>
      <c r="Q84" t="s">
        <v>978</v>
      </c>
      <c r="R84" t="s">
        <v>1985</v>
      </c>
      <c r="S84">
        <v>1</v>
      </c>
    </row>
    <row r="85" spans="1:19" x14ac:dyDescent="0.25">
      <c r="A85" t="s">
        <v>241</v>
      </c>
      <c r="B85">
        <v>22</v>
      </c>
      <c r="C85">
        <v>8</v>
      </c>
      <c r="D85">
        <v>1999</v>
      </c>
      <c r="E85">
        <v>175.82209</v>
      </c>
      <c r="F85">
        <v>-36.830370000000002</v>
      </c>
      <c r="G85">
        <v>3</v>
      </c>
      <c r="H85">
        <v>15</v>
      </c>
      <c r="I85">
        <v>6</v>
      </c>
      <c r="J85">
        <v>30</v>
      </c>
      <c r="K85" t="s">
        <v>1028</v>
      </c>
      <c r="L85">
        <v>1</v>
      </c>
      <c r="M85" t="s">
        <v>678</v>
      </c>
      <c r="N85" t="s">
        <v>888</v>
      </c>
      <c r="O85" t="s">
        <v>932</v>
      </c>
      <c r="P85" t="s">
        <v>888</v>
      </c>
      <c r="Q85" t="s">
        <v>978</v>
      </c>
      <c r="R85" t="s">
        <v>1985</v>
      </c>
      <c r="S85">
        <v>1</v>
      </c>
    </row>
    <row r="86" spans="1:19" x14ac:dyDescent="0.25">
      <c r="A86" t="s">
        <v>242</v>
      </c>
      <c r="B86">
        <v>8</v>
      </c>
      <c r="C86">
        <v>10</v>
      </c>
      <c r="D86">
        <v>2000</v>
      </c>
      <c r="E86">
        <v>175.81927999999999</v>
      </c>
      <c r="F86">
        <v>-36.822009999999999</v>
      </c>
      <c r="G86">
        <v>0</v>
      </c>
      <c r="H86">
        <v>21.6</v>
      </c>
      <c r="I86">
        <v>12</v>
      </c>
      <c r="J86">
        <v>47</v>
      </c>
      <c r="K86" t="s">
        <v>1028</v>
      </c>
      <c r="L86">
        <v>2</v>
      </c>
      <c r="M86" t="s">
        <v>679</v>
      </c>
      <c r="N86" t="s">
        <v>888</v>
      </c>
      <c r="O86" t="s">
        <v>932</v>
      </c>
      <c r="P86" t="s">
        <v>888</v>
      </c>
      <c r="Q86" t="s">
        <v>978</v>
      </c>
      <c r="R86" t="s">
        <v>1985</v>
      </c>
      <c r="S86">
        <v>1</v>
      </c>
    </row>
    <row r="87" spans="1:19" x14ac:dyDescent="0.25">
      <c r="A87" t="s">
        <v>243</v>
      </c>
      <c r="B87">
        <v>9</v>
      </c>
      <c r="C87">
        <v>1</v>
      </c>
      <c r="D87">
        <v>2002</v>
      </c>
      <c r="E87">
        <v>175.82069999999999</v>
      </c>
      <c r="F87">
        <v>-36.819459999999999</v>
      </c>
      <c r="G87">
        <v>2</v>
      </c>
      <c r="H87">
        <v>20.7</v>
      </c>
      <c r="I87">
        <v>6</v>
      </c>
      <c r="J87">
        <v>48</v>
      </c>
      <c r="K87" t="s">
        <v>1028</v>
      </c>
      <c r="L87">
        <v>1</v>
      </c>
      <c r="M87" t="s">
        <v>680</v>
      </c>
      <c r="N87" t="s">
        <v>888</v>
      </c>
      <c r="O87" t="s">
        <v>932</v>
      </c>
      <c r="P87" t="s">
        <v>888</v>
      </c>
      <c r="Q87" t="s">
        <v>978</v>
      </c>
      <c r="R87" t="s">
        <v>1985</v>
      </c>
      <c r="S87">
        <v>1</v>
      </c>
    </row>
    <row r="88" spans="1:19" x14ac:dyDescent="0.25">
      <c r="A88" t="s">
        <v>244</v>
      </c>
      <c r="B88">
        <v>9</v>
      </c>
      <c r="C88">
        <v>1</v>
      </c>
      <c r="D88">
        <v>2002</v>
      </c>
      <c r="E88">
        <v>175.8117</v>
      </c>
      <c r="F88">
        <v>-36.822710000000001</v>
      </c>
      <c r="G88">
        <v>7</v>
      </c>
      <c r="H88">
        <v>22.5</v>
      </c>
      <c r="I88">
        <v>5</v>
      </c>
      <c r="J88">
        <v>41</v>
      </c>
      <c r="K88" t="s">
        <v>1028</v>
      </c>
      <c r="L88">
        <v>2</v>
      </c>
      <c r="M88" t="s">
        <v>680</v>
      </c>
      <c r="N88" t="s">
        <v>888</v>
      </c>
      <c r="O88" t="s">
        <v>932</v>
      </c>
      <c r="P88" t="s">
        <v>888</v>
      </c>
      <c r="Q88" t="s">
        <v>978</v>
      </c>
      <c r="R88" t="s">
        <v>1985</v>
      </c>
      <c r="S88">
        <v>1</v>
      </c>
    </row>
    <row r="89" spans="1:19" x14ac:dyDescent="0.25">
      <c r="A89" t="s">
        <v>245</v>
      </c>
      <c r="B89">
        <v>25</v>
      </c>
      <c r="C89">
        <v>2</v>
      </c>
      <c r="D89">
        <v>2002</v>
      </c>
      <c r="E89">
        <v>175.82137</v>
      </c>
      <c r="F89">
        <v>-36.8262</v>
      </c>
      <c r="G89">
        <v>3</v>
      </c>
      <c r="H89">
        <v>19.5</v>
      </c>
      <c r="I89">
        <v>10</v>
      </c>
      <c r="J89">
        <v>52</v>
      </c>
      <c r="K89" t="s">
        <v>1028</v>
      </c>
      <c r="L89">
        <v>1</v>
      </c>
      <c r="M89" t="s">
        <v>678</v>
      </c>
      <c r="N89" t="s">
        <v>888</v>
      </c>
      <c r="O89" t="s">
        <v>932</v>
      </c>
      <c r="P89" t="s">
        <v>888</v>
      </c>
      <c r="Q89" t="s">
        <v>978</v>
      </c>
      <c r="R89" t="s">
        <v>1985</v>
      </c>
      <c r="S89">
        <v>1</v>
      </c>
    </row>
    <row r="90" spans="1:19" x14ac:dyDescent="0.25">
      <c r="A90" t="s">
        <v>246</v>
      </c>
      <c r="B90">
        <v>3</v>
      </c>
      <c r="C90">
        <v>5</v>
      </c>
      <c r="D90">
        <v>2002</v>
      </c>
      <c r="E90">
        <v>175.41567000000001</v>
      </c>
      <c r="F90">
        <v>-36.472499999999997</v>
      </c>
      <c r="G90">
        <v>5</v>
      </c>
      <c r="H90">
        <v>18.3</v>
      </c>
      <c r="I90">
        <v>10</v>
      </c>
      <c r="J90">
        <v>50</v>
      </c>
      <c r="K90" t="s">
        <v>1028</v>
      </c>
      <c r="L90">
        <v>3</v>
      </c>
      <c r="M90" t="s">
        <v>681</v>
      </c>
      <c r="N90" t="s">
        <v>888</v>
      </c>
      <c r="O90" t="s">
        <v>932</v>
      </c>
      <c r="P90" t="s">
        <v>888</v>
      </c>
      <c r="Q90" t="s">
        <v>978</v>
      </c>
      <c r="R90" t="s">
        <v>1985</v>
      </c>
      <c r="S90">
        <v>1</v>
      </c>
    </row>
    <row r="91" spans="1:19" x14ac:dyDescent="0.25">
      <c r="A91" t="s">
        <v>247</v>
      </c>
      <c r="B91">
        <v>3</v>
      </c>
      <c r="C91">
        <v>5</v>
      </c>
      <c r="D91">
        <v>2002</v>
      </c>
      <c r="E91">
        <v>175.49432999999999</v>
      </c>
      <c r="F91">
        <v>-36.509830000000001</v>
      </c>
      <c r="G91">
        <v>5</v>
      </c>
      <c r="H91">
        <v>18.899999999999999</v>
      </c>
      <c r="I91">
        <v>10</v>
      </c>
      <c r="J91">
        <v>58</v>
      </c>
      <c r="K91" t="s">
        <v>1028</v>
      </c>
      <c r="L91">
        <v>3</v>
      </c>
      <c r="M91" t="s">
        <v>682</v>
      </c>
      <c r="N91" t="s">
        <v>888</v>
      </c>
      <c r="O91" t="s">
        <v>932</v>
      </c>
      <c r="P91" t="s">
        <v>888</v>
      </c>
      <c r="Q91" t="s">
        <v>978</v>
      </c>
      <c r="R91" t="s">
        <v>1985</v>
      </c>
      <c r="S91">
        <v>1</v>
      </c>
    </row>
    <row r="92" spans="1:19" x14ac:dyDescent="0.25">
      <c r="A92" t="s">
        <v>248</v>
      </c>
      <c r="B92">
        <v>3</v>
      </c>
      <c r="C92">
        <v>5</v>
      </c>
      <c r="D92">
        <v>2002</v>
      </c>
      <c r="E92">
        <v>175.53532999999999</v>
      </c>
      <c r="F92">
        <v>-36.54233</v>
      </c>
      <c r="G92">
        <v>3</v>
      </c>
      <c r="H92">
        <v>16.7</v>
      </c>
      <c r="I92">
        <v>8</v>
      </c>
      <c r="J92">
        <v>56</v>
      </c>
      <c r="K92" t="s">
        <v>1028</v>
      </c>
      <c r="L92">
        <v>3</v>
      </c>
      <c r="M92" t="s">
        <v>683</v>
      </c>
      <c r="N92" t="s">
        <v>888</v>
      </c>
      <c r="O92" t="s">
        <v>932</v>
      </c>
      <c r="P92" t="s">
        <v>888</v>
      </c>
      <c r="Q92" t="s">
        <v>978</v>
      </c>
      <c r="R92" t="s">
        <v>1985</v>
      </c>
      <c r="S92">
        <v>1</v>
      </c>
    </row>
    <row r="93" spans="1:19" x14ac:dyDescent="0.25">
      <c r="A93" t="s">
        <v>249</v>
      </c>
      <c r="B93">
        <v>8</v>
      </c>
      <c r="C93">
        <v>5</v>
      </c>
      <c r="D93">
        <v>2002</v>
      </c>
      <c r="E93">
        <v>175.74850000000001</v>
      </c>
      <c r="F93">
        <v>-36.594670000000001</v>
      </c>
      <c r="G93">
        <v>5</v>
      </c>
      <c r="H93">
        <v>19.2</v>
      </c>
      <c r="I93">
        <v>18</v>
      </c>
      <c r="J93">
        <v>44</v>
      </c>
      <c r="K93" t="s">
        <v>1028</v>
      </c>
      <c r="L93">
        <v>4</v>
      </c>
      <c r="M93" t="s">
        <v>684</v>
      </c>
      <c r="N93" t="s">
        <v>888</v>
      </c>
      <c r="O93" t="s">
        <v>932</v>
      </c>
      <c r="P93" t="s">
        <v>888</v>
      </c>
      <c r="Q93" t="s">
        <v>978</v>
      </c>
      <c r="R93" t="s">
        <v>1985</v>
      </c>
      <c r="S93">
        <v>1</v>
      </c>
    </row>
    <row r="94" spans="1:19" x14ac:dyDescent="0.25">
      <c r="A94" t="s">
        <v>250</v>
      </c>
      <c r="B94">
        <v>8</v>
      </c>
      <c r="C94">
        <v>5</v>
      </c>
      <c r="D94">
        <v>2002</v>
      </c>
      <c r="E94">
        <v>175.88183000000001</v>
      </c>
      <c r="F94">
        <v>-36.712829999999997</v>
      </c>
      <c r="G94">
        <v>0</v>
      </c>
      <c r="H94">
        <v>19.5</v>
      </c>
      <c r="I94">
        <v>18</v>
      </c>
      <c r="J94">
        <v>50</v>
      </c>
      <c r="K94" t="s">
        <v>1028</v>
      </c>
      <c r="L94">
        <v>4</v>
      </c>
      <c r="M94" t="s">
        <v>685</v>
      </c>
      <c r="N94" t="s">
        <v>888</v>
      </c>
      <c r="O94" t="s">
        <v>932</v>
      </c>
      <c r="P94" t="s">
        <v>888</v>
      </c>
      <c r="Q94" t="s">
        <v>978</v>
      </c>
      <c r="R94" t="s">
        <v>1985</v>
      </c>
      <c r="S94">
        <v>1</v>
      </c>
    </row>
    <row r="95" spans="1:19" x14ac:dyDescent="0.25">
      <c r="A95" t="s">
        <v>251</v>
      </c>
      <c r="B95">
        <v>29</v>
      </c>
      <c r="C95">
        <v>11</v>
      </c>
      <c r="D95">
        <v>2002</v>
      </c>
      <c r="E95">
        <v>175.7585</v>
      </c>
      <c r="F95">
        <v>-36.439</v>
      </c>
      <c r="G95">
        <v>12</v>
      </c>
      <c r="H95">
        <v>19.2</v>
      </c>
      <c r="I95">
        <v>7</v>
      </c>
      <c r="J95">
        <v>62</v>
      </c>
      <c r="K95" t="s">
        <v>1028</v>
      </c>
      <c r="L95">
        <v>3</v>
      </c>
      <c r="M95" t="s">
        <v>686</v>
      </c>
      <c r="N95" t="s">
        <v>888</v>
      </c>
      <c r="O95" t="s">
        <v>932</v>
      </c>
      <c r="P95" t="s">
        <v>888</v>
      </c>
      <c r="Q95" t="s">
        <v>978</v>
      </c>
      <c r="R95" t="s">
        <v>1985</v>
      </c>
      <c r="S95">
        <v>1</v>
      </c>
    </row>
    <row r="96" spans="1:19" x14ac:dyDescent="0.25">
      <c r="A96" t="s">
        <v>252</v>
      </c>
      <c r="B96">
        <v>1</v>
      </c>
      <c r="C96">
        <v>6</v>
      </c>
      <c r="D96">
        <v>2003</v>
      </c>
      <c r="E96">
        <v>175.8236</v>
      </c>
      <c r="F96">
        <v>-36.614530000000002</v>
      </c>
      <c r="G96">
        <v>0</v>
      </c>
      <c r="H96">
        <v>26.2</v>
      </c>
      <c r="I96">
        <v>15</v>
      </c>
      <c r="J96">
        <v>50</v>
      </c>
      <c r="K96" t="s">
        <v>1028</v>
      </c>
      <c r="L96">
        <v>2</v>
      </c>
      <c r="M96" t="s">
        <v>687</v>
      </c>
      <c r="N96" t="s">
        <v>888</v>
      </c>
      <c r="O96" t="s">
        <v>932</v>
      </c>
      <c r="P96" t="s">
        <v>888</v>
      </c>
      <c r="Q96" t="s">
        <v>978</v>
      </c>
      <c r="R96" t="s">
        <v>1985</v>
      </c>
      <c r="S96">
        <v>1</v>
      </c>
    </row>
    <row r="97" spans="1:19" x14ac:dyDescent="0.25">
      <c r="A97" t="s">
        <v>253</v>
      </c>
      <c r="B97">
        <v>1</v>
      </c>
      <c r="C97">
        <v>6</v>
      </c>
      <c r="D97">
        <v>2003</v>
      </c>
      <c r="E97">
        <v>175.88183000000001</v>
      </c>
      <c r="F97">
        <v>-36.712829999999997</v>
      </c>
      <c r="G97">
        <v>2.5</v>
      </c>
      <c r="H97">
        <v>23.1</v>
      </c>
      <c r="I97">
        <v>12</v>
      </c>
      <c r="J97">
        <v>48</v>
      </c>
      <c r="K97" t="s">
        <v>1028</v>
      </c>
      <c r="L97">
        <v>1</v>
      </c>
      <c r="M97" t="s">
        <v>685</v>
      </c>
      <c r="N97" t="s">
        <v>888</v>
      </c>
      <c r="O97" t="s">
        <v>932</v>
      </c>
      <c r="P97" t="s">
        <v>888</v>
      </c>
      <c r="Q97" t="s">
        <v>978</v>
      </c>
      <c r="R97" t="s">
        <v>1985</v>
      </c>
      <c r="S97">
        <v>1</v>
      </c>
    </row>
    <row r="98" spans="1:19" x14ac:dyDescent="0.25">
      <c r="A98" t="s">
        <v>254</v>
      </c>
      <c r="B98">
        <v>30</v>
      </c>
      <c r="C98">
        <v>8</v>
      </c>
      <c r="D98">
        <v>2003</v>
      </c>
      <c r="E98">
        <v>176.07944000000001</v>
      </c>
      <c r="F98">
        <v>-36.956240000000001</v>
      </c>
      <c r="G98">
        <v>0</v>
      </c>
      <c r="H98">
        <v>19.8</v>
      </c>
      <c r="I98">
        <v>12</v>
      </c>
      <c r="J98">
        <v>58</v>
      </c>
      <c r="K98" t="s">
        <v>1028</v>
      </c>
      <c r="L98">
        <v>1</v>
      </c>
      <c r="M98" t="s">
        <v>638</v>
      </c>
      <c r="N98" t="s">
        <v>888</v>
      </c>
      <c r="O98" t="s">
        <v>932</v>
      </c>
      <c r="P98" t="s">
        <v>888</v>
      </c>
      <c r="Q98" t="s">
        <v>978</v>
      </c>
      <c r="R98" t="s">
        <v>1985</v>
      </c>
      <c r="S98">
        <v>1</v>
      </c>
    </row>
    <row r="99" spans="1:19" x14ac:dyDescent="0.25">
      <c r="A99" t="s">
        <v>255</v>
      </c>
      <c r="B99">
        <v>30</v>
      </c>
      <c r="C99">
        <v>8</v>
      </c>
      <c r="D99">
        <v>2003</v>
      </c>
      <c r="E99">
        <v>176.07868999999999</v>
      </c>
      <c r="F99">
        <v>-36.972940000000001</v>
      </c>
      <c r="G99">
        <v>6</v>
      </c>
      <c r="H99">
        <v>16.399999999999999</v>
      </c>
      <c r="I99">
        <v>6</v>
      </c>
      <c r="J99">
        <v>43</v>
      </c>
      <c r="K99" t="s">
        <v>1028</v>
      </c>
      <c r="L99">
        <v>1</v>
      </c>
      <c r="M99" t="s">
        <v>688</v>
      </c>
      <c r="N99" t="s">
        <v>888</v>
      </c>
      <c r="O99" t="s">
        <v>932</v>
      </c>
      <c r="P99" t="s">
        <v>888</v>
      </c>
      <c r="Q99" t="s">
        <v>978</v>
      </c>
      <c r="R99" t="s">
        <v>1985</v>
      </c>
      <c r="S99">
        <v>1</v>
      </c>
    </row>
    <row r="100" spans="1:19" x14ac:dyDescent="0.25">
      <c r="A100" t="s">
        <v>256</v>
      </c>
      <c r="B100">
        <v>24</v>
      </c>
      <c r="C100">
        <v>7</v>
      </c>
      <c r="D100">
        <v>2004</v>
      </c>
      <c r="E100">
        <v>174.73767000000001</v>
      </c>
      <c r="F100">
        <v>-35.478479999999998</v>
      </c>
      <c r="G100">
        <v>6</v>
      </c>
      <c r="H100">
        <v>26</v>
      </c>
      <c r="I100">
        <v>26</v>
      </c>
      <c r="J100">
        <v>50</v>
      </c>
      <c r="K100" t="s">
        <v>1028</v>
      </c>
      <c r="L100">
        <v>3</v>
      </c>
      <c r="M100" t="s">
        <v>689</v>
      </c>
      <c r="N100" t="s">
        <v>889</v>
      </c>
      <c r="O100" t="s">
        <v>943</v>
      </c>
      <c r="P100" t="s">
        <v>888</v>
      </c>
      <c r="Q100" t="s">
        <v>979</v>
      </c>
      <c r="R100" t="s">
        <v>1985</v>
      </c>
      <c r="S100">
        <v>1</v>
      </c>
    </row>
    <row r="101" spans="1:19" x14ac:dyDescent="0.25">
      <c r="A101" t="s">
        <v>257</v>
      </c>
      <c r="B101">
        <v>7</v>
      </c>
      <c r="C101">
        <v>2</v>
      </c>
      <c r="D101">
        <v>1990</v>
      </c>
      <c r="E101">
        <v>173.65571</v>
      </c>
      <c r="F101">
        <v>-41.055990000000001</v>
      </c>
      <c r="G101">
        <v>0</v>
      </c>
      <c r="H101">
        <v>9</v>
      </c>
      <c r="I101">
        <v>9</v>
      </c>
      <c r="J101">
        <v>207</v>
      </c>
      <c r="K101" t="s">
        <v>1028</v>
      </c>
      <c r="L101">
        <v>4</v>
      </c>
      <c r="M101" t="s">
        <v>690</v>
      </c>
      <c r="N101" t="s">
        <v>690</v>
      </c>
      <c r="O101" t="s">
        <v>941</v>
      </c>
      <c r="P101" t="s">
        <v>942</v>
      </c>
      <c r="Q101" t="s">
        <v>980</v>
      </c>
      <c r="R101" t="s">
        <v>1986</v>
      </c>
      <c r="S101">
        <v>1</v>
      </c>
    </row>
    <row r="102" spans="1:19" x14ac:dyDescent="0.25">
      <c r="A102" t="s">
        <v>258</v>
      </c>
      <c r="B102">
        <v>8</v>
      </c>
      <c r="C102">
        <v>2</v>
      </c>
      <c r="D102">
        <v>1990</v>
      </c>
      <c r="E102">
        <v>173.67412999999999</v>
      </c>
      <c r="F102">
        <v>-41.032519999999998</v>
      </c>
      <c r="G102">
        <v>0</v>
      </c>
      <c r="H102">
        <v>7.6</v>
      </c>
      <c r="I102">
        <v>6</v>
      </c>
      <c r="J102">
        <v>80</v>
      </c>
      <c r="K102" t="s">
        <v>1028</v>
      </c>
      <c r="L102">
        <v>3</v>
      </c>
      <c r="M102" t="s">
        <v>690</v>
      </c>
      <c r="N102" t="s">
        <v>690</v>
      </c>
      <c r="O102" t="s">
        <v>941</v>
      </c>
      <c r="P102" t="s">
        <v>942</v>
      </c>
      <c r="Q102" t="s">
        <v>980</v>
      </c>
      <c r="R102" t="s">
        <v>1986</v>
      </c>
      <c r="S102">
        <v>1</v>
      </c>
    </row>
    <row r="103" spans="1:19" x14ac:dyDescent="0.25">
      <c r="A103" t="s">
        <v>259</v>
      </c>
      <c r="B103">
        <v>9</v>
      </c>
      <c r="C103">
        <v>2</v>
      </c>
      <c r="D103">
        <v>1990</v>
      </c>
      <c r="E103">
        <v>173.59397000000001</v>
      </c>
      <c r="F103">
        <v>-41.051650000000002</v>
      </c>
      <c r="G103">
        <v>0</v>
      </c>
      <c r="H103">
        <v>15</v>
      </c>
      <c r="I103">
        <v>12</v>
      </c>
      <c r="J103">
        <v>168</v>
      </c>
      <c r="K103" t="s">
        <v>1028</v>
      </c>
      <c r="L103">
        <v>4</v>
      </c>
      <c r="M103" t="s">
        <v>690</v>
      </c>
      <c r="N103" t="s">
        <v>690</v>
      </c>
      <c r="O103" t="s">
        <v>941</v>
      </c>
      <c r="P103" t="s">
        <v>942</v>
      </c>
      <c r="Q103" t="s">
        <v>980</v>
      </c>
      <c r="R103" t="s">
        <v>1986</v>
      </c>
      <c r="S103">
        <v>1</v>
      </c>
    </row>
    <row r="104" spans="1:19" x14ac:dyDescent="0.25">
      <c r="A104" t="s">
        <v>260</v>
      </c>
      <c r="B104">
        <v>9</v>
      </c>
      <c r="C104">
        <v>2</v>
      </c>
      <c r="D104">
        <v>1990</v>
      </c>
      <c r="E104">
        <v>173.63301999999999</v>
      </c>
      <c r="F104">
        <v>-41.039009999999998</v>
      </c>
      <c r="G104">
        <v>0</v>
      </c>
      <c r="H104">
        <v>21</v>
      </c>
      <c r="I104">
        <v>9</v>
      </c>
      <c r="J104">
        <v>30</v>
      </c>
      <c r="K104" t="s">
        <v>1028</v>
      </c>
      <c r="L104">
        <v>2</v>
      </c>
      <c r="M104" t="s">
        <v>690</v>
      </c>
      <c r="N104" t="s">
        <v>690</v>
      </c>
      <c r="O104" t="s">
        <v>941</v>
      </c>
      <c r="P104" t="s">
        <v>942</v>
      </c>
      <c r="Q104" t="s">
        <v>980</v>
      </c>
      <c r="R104" t="s">
        <v>1986</v>
      </c>
      <c r="S104">
        <v>1</v>
      </c>
    </row>
    <row r="105" spans="1:19" x14ac:dyDescent="0.25">
      <c r="A105" t="s">
        <v>261</v>
      </c>
      <c r="B105">
        <v>27</v>
      </c>
      <c r="C105">
        <v>2</v>
      </c>
      <c r="D105">
        <v>1990</v>
      </c>
      <c r="E105">
        <v>173.80866</v>
      </c>
      <c r="F105">
        <v>-40.959269999999997</v>
      </c>
      <c r="G105">
        <v>0</v>
      </c>
      <c r="H105">
        <v>15</v>
      </c>
      <c r="I105">
        <v>5</v>
      </c>
      <c r="J105">
        <v>35</v>
      </c>
      <c r="K105" t="s">
        <v>1028</v>
      </c>
      <c r="L105">
        <v>2</v>
      </c>
      <c r="M105" t="s">
        <v>691</v>
      </c>
      <c r="N105" t="s">
        <v>691</v>
      </c>
      <c r="O105" t="s">
        <v>941</v>
      </c>
      <c r="P105" t="s">
        <v>942</v>
      </c>
      <c r="Q105" t="s">
        <v>981</v>
      </c>
      <c r="R105" t="s">
        <v>1986</v>
      </c>
      <c r="S105">
        <v>1</v>
      </c>
    </row>
    <row r="106" spans="1:19" x14ac:dyDescent="0.25">
      <c r="A106" t="s">
        <v>262</v>
      </c>
      <c r="B106">
        <v>5</v>
      </c>
      <c r="C106">
        <v>4</v>
      </c>
      <c r="D106">
        <v>1990</v>
      </c>
      <c r="E106">
        <v>173.76919000000001</v>
      </c>
      <c r="F106">
        <v>-40.956130000000002</v>
      </c>
      <c r="G106">
        <v>0</v>
      </c>
      <c r="H106">
        <v>12</v>
      </c>
      <c r="I106">
        <v>6</v>
      </c>
      <c r="J106">
        <v>55</v>
      </c>
      <c r="K106" t="s">
        <v>1028</v>
      </c>
      <c r="L106">
        <v>3</v>
      </c>
      <c r="M106" t="s">
        <v>691</v>
      </c>
      <c r="N106" t="s">
        <v>691</v>
      </c>
      <c r="O106" t="s">
        <v>941</v>
      </c>
      <c r="P106" t="s">
        <v>942</v>
      </c>
      <c r="Q106" t="s">
        <v>981</v>
      </c>
      <c r="R106" t="s">
        <v>1986</v>
      </c>
      <c r="S106">
        <v>1</v>
      </c>
    </row>
    <row r="107" spans="1:19" x14ac:dyDescent="0.25">
      <c r="A107" t="s">
        <v>263</v>
      </c>
      <c r="B107">
        <v>5</v>
      </c>
      <c r="C107">
        <v>4</v>
      </c>
      <c r="D107">
        <v>1990</v>
      </c>
      <c r="E107">
        <v>173.78890999999999</v>
      </c>
      <c r="F107">
        <v>-40.972839999999998</v>
      </c>
      <c r="G107">
        <v>0</v>
      </c>
      <c r="H107">
        <v>12</v>
      </c>
      <c r="I107">
        <v>6</v>
      </c>
      <c r="J107">
        <v>40</v>
      </c>
      <c r="K107" t="s">
        <v>1028</v>
      </c>
      <c r="L107">
        <v>3</v>
      </c>
      <c r="M107" t="s">
        <v>691</v>
      </c>
      <c r="N107" t="s">
        <v>691</v>
      </c>
      <c r="O107" t="s">
        <v>941</v>
      </c>
      <c r="P107" t="s">
        <v>942</v>
      </c>
      <c r="Q107" t="s">
        <v>981</v>
      </c>
      <c r="R107" t="s">
        <v>1986</v>
      </c>
      <c r="S107">
        <v>1</v>
      </c>
    </row>
    <row r="108" spans="1:19" x14ac:dyDescent="0.25">
      <c r="A108" t="s">
        <v>264</v>
      </c>
      <c r="B108">
        <v>6</v>
      </c>
      <c r="C108">
        <v>4</v>
      </c>
      <c r="D108">
        <v>1990</v>
      </c>
      <c r="E108">
        <v>173.82240999999999</v>
      </c>
      <c r="F108">
        <v>-40.946730000000002</v>
      </c>
      <c r="G108">
        <v>0</v>
      </c>
      <c r="H108">
        <v>24</v>
      </c>
      <c r="I108">
        <v>9</v>
      </c>
      <c r="J108">
        <v>50</v>
      </c>
      <c r="K108" t="s">
        <v>1028</v>
      </c>
      <c r="L108">
        <v>2</v>
      </c>
      <c r="M108" t="s">
        <v>691</v>
      </c>
      <c r="N108" t="s">
        <v>691</v>
      </c>
      <c r="O108" t="s">
        <v>941</v>
      </c>
      <c r="P108" t="s">
        <v>942</v>
      </c>
      <c r="Q108" t="s">
        <v>981</v>
      </c>
      <c r="R108" t="s">
        <v>1986</v>
      </c>
      <c r="S108">
        <v>1</v>
      </c>
    </row>
    <row r="109" spans="1:19" x14ac:dyDescent="0.25">
      <c r="A109" t="s">
        <v>265</v>
      </c>
      <c r="B109">
        <v>2</v>
      </c>
      <c r="C109">
        <v>12</v>
      </c>
      <c r="D109">
        <v>1992</v>
      </c>
      <c r="E109">
        <v>173.82240999999999</v>
      </c>
      <c r="F109">
        <v>-40.946730000000002</v>
      </c>
      <c r="G109">
        <v>0</v>
      </c>
      <c r="H109">
        <v>19.2</v>
      </c>
      <c r="I109">
        <v>6</v>
      </c>
      <c r="J109">
        <v>21</v>
      </c>
      <c r="K109" t="s">
        <v>1028</v>
      </c>
      <c r="L109">
        <v>2</v>
      </c>
      <c r="M109" t="s">
        <v>691</v>
      </c>
      <c r="N109" t="s">
        <v>691</v>
      </c>
      <c r="O109" t="s">
        <v>941</v>
      </c>
      <c r="P109" t="s">
        <v>942</v>
      </c>
      <c r="Q109" t="s">
        <v>981</v>
      </c>
      <c r="R109" t="s">
        <v>1986</v>
      </c>
      <c r="S109">
        <v>1</v>
      </c>
    </row>
    <row r="110" spans="1:19" x14ac:dyDescent="0.25">
      <c r="A110" t="s">
        <v>266</v>
      </c>
      <c r="B110">
        <v>3</v>
      </c>
      <c r="C110">
        <v>12</v>
      </c>
      <c r="D110">
        <v>1992</v>
      </c>
      <c r="E110">
        <v>173.83448999999999</v>
      </c>
      <c r="F110">
        <v>-40.92118</v>
      </c>
      <c r="G110">
        <v>0</v>
      </c>
      <c r="H110">
        <v>24.4</v>
      </c>
      <c r="I110">
        <v>4.5</v>
      </c>
      <c r="J110">
        <v>37</v>
      </c>
      <c r="K110" t="s">
        <v>1028</v>
      </c>
      <c r="L110">
        <v>4</v>
      </c>
      <c r="M110" t="s">
        <v>691</v>
      </c>
      <c r="N110" t="s">
        <v>691</v>
      </c>
      <c r="O110" t="s">
        <v>941</v>
      </c>
      <c r="P110" t="s">
        <v>942</v>
      </c>
      <c r="Q110" t="s">
        <v>981</v>
      </c>
      <c r="R110" t="s">
        <v>1986</v>
      </c>
      <c r="S110">
        <v>1</v>
      </c>
    </row>
    <row r="111" spans="1:19" x14ac:dyDescent="0.25">
      <c r="A111" t="s">
        <v>267</v>
      </c>
      <c r="B111">
        <v>21</v>
      </c>
      <c r="C111">
        <v>1</v>
      </c>
      <c r="D111">
        <v>2000</v>
      </c>
      <c r="E111">
        <v>166.9665</v>
      </c>
      <c r="F111">
        <v>-45.320799999999998</v>
      </c>
      <c r="G111">
        <v>0</v>
      </c>
      <c r="H111">
        <v>13.4</v>
      </c>
      <c r="I111">
        <v>20</v>
      </c>
      <c r="J111">
        <v>83</v>
      </c>
      <c r="K111" t="s">
        <v>1028</v>
      </c>
      <c r="L111">
        <v>3</v>
      </c>
      <c r="M111" t="s">
        <v>692</v>
      </c>
      <c r="N111" t="s">
        <v>890</v>
      </c>
      <c r="O111" t="s">
        <v>935</v>
      </c>
      <c r="P111" t="s">
        <v>936</v>
      </c>
      <c r="Q111" t="s">
        <v>982</v>
      </c>
      <c r="R111" t="s">
        <v>1992</v>
      </c>
      <c r="S111">
        <v>1</v>
      </c>
    </row>
    <row r="112" spans="1:19" x14ac:dyDescent="0.25">
      <c r="A112" t="s">
        <v>268</v>
      </c>
      <c r="B112">
        <v>21</v>
      </c>
      <c r="C112">
        <v>1</v>
      </c>
      <c r="D112">
        <v>2000</v>
      </c>
      <c r="E112">
        <v>166.87047999999999</v>
      </c>
      <c r="F112">
        <v>-45.242350000000002</v>
      </c>
      <c r="G112">
        <v>0</v>
      </c>
      <c r="H112">
        <v>18.600000000000001</v>
      </c>
      <c r="I112">
        <v>20</v>
      </c>
      <c r="J112">
        <v>101</v>
      </c>
      <c r="K112" t="s">
        <v>1028</v>
      </c>
      <c r="L112">
        <v>3</v>
      </c>
      <c r="M112" t="s">
        <v>693</v>
      </c>
      <c r="N112" t="s">
        <v>890</v>
      </c>
      <c r="O112" t="s">
        <v>935</v>
      </c>
      <c r="P112" t="s">
        <v>936</v>
      </c>
      <c r="Q112" t="s">
        <v>982</v>
      </c>
      <c r="R112" t="s">
        <v>1992</v>
      </c>
      <c r="S112">
        <v>1</v>
      </c>
    </row>
    <row r="113" spans="1:19" x14ac:dyDescent="0.25">
      <c r="A113" t="s">
        <v>269</v>
      </c>
      <c r="B113">
        <v>22</v>
      </c>
      <c r="C113">
        <v>1</v>
      </c>
      <c r="D113">
        <v>2000</v>
      </c>
      <c r="E113">
        <v>166.91037</v>
      </c>
      <c r="F113">
        <v>-45.271859999999997</v>
      </c>
      <c r="G113">
        <v>0</v>
      </c>
      <c r="H113">
        <v>19.5</v>
      </c>
      <c r="I113">
        <v>20</v>
      </c>
      <c r="J113">
        <v>130</v>
      </c>
      <c r="K113" t="s">
        <v>1028</v>
      </c>
      <c r="L113">
        <v>3</v>
      </c>
      <c r="M113" t="s">
        <v>693</v>
      </c>
      <c r="N113" t="s">
        <v>890</v>
      </c>
      <c r="O113" t="s">
        <v>935</v>
      </c>
      <c r="P113" t="s">
        <v>936</v>
      </c>
      <c r="Q113" t="s">
        <v>982</v>
      </c>
      <c r="R113" t="s">
        <v>1992</v>
      </c>
      <c r="S113">
        <v>1</v>
      </c>
    </row>
    <row r="114" spans="1:19" x14ac:dyDescent="0.25">
      <c r="A114" t="s">
        <v>270</v>
      </c>
      <c r="B114">
        <v>22</v>
      </c>
      <c r="C114">
        <v>1</v>
      </c>
      <c r="D114">
        <v>2000</v>
      </c>
      <c r="E114">
        <v>166.88453999999999</v>
      </c>
      <c r="F114">
        <v>-45.287979999999997</v>
      </c>
      <c r="G114">
        <v>0</v>
      </c>
      <c r="H114">
        <v>28.9</v>
      </c>
      <c r="I114">
        <v>20</v>
      </c>
      <c r="J114">
        <v>110</v>
      </c>
      <c r="K114" t="s">
        <v>1028</v>
      </c>
      <c r="L114">
        <v>3</v>
      </c>
      <c r="M114" t="s">
        <v>693</v>
      </c>
      <c r="N114" t="s">
        <v>890</v>
      </c>
      <c r="O114" t="s">
        <v>935</v>
      </c>
      <c r="P114" t="s">
        <v>936</v>
      </c>
      <c r="Q114" t="s">
        <v>982</v>
      </c>
      <c r="R114" t="s">
        <v>1992</v>
      </c>
      <c r="S114">
        <v>1</v>
      </c>
    </row>
    <row r="115" spans="1:19" x14ac:dyDescent="0.25">
      <c r="A115" t="s">
        <v>271</v>
      </c>
      <c r="B115">
        <v>22</v>
      </c>
      <c r="C115">
        <v>1</v>
      </c>
      <c r="D115">
        <v>2000</v>
      </c>
      <c r="E115">
        <v>166.97112999999999</v>
      </c>
      <c r="F115">
        <v>-45.302990000000001</v>
      </c>
      <c r="G115">
        <v>0</v>
      </c>
      <c r="H115">
        <v>11.5</v>
      </c>
      <c r="I115">
        <v>20</v>
      </c>
      <c r="J115">
        <v>75</v>
      </c>
      <c r="K115" t="s">
        <v>1028</v>
      </c>
      <c r="L115">
        <v>3</v>
      </c>
      <c r="M115" t="s">
        <v>692</v>
      </c>
      <c r="N115" t="s">
        <v>890</v>
      </c>
      <c r="O115" t="s">
        <v>935</v>
      </c>
      <c r="P115" t="s">
        <v>936</v>
      </c>
      <c r="Q115" t="s">
        <v>982</v>
      </c>
      <c r="R115" t="s">
        <v>1992</v>
      </c>
      <c r="S115">
        <v>1</v>
      </c>
    </row>
    <row r="116" spans="1:19" x14ac:dyDescent="0.25">
      <c r="A116" t="s">
        <v>272</v>
      </c>
      <c r="B116">
        <v>21</v>
      </c>
      <c r="C116">
        <v>2</v>
      </c>
      <c r="D116">
        <v>1990</v>
      </c>
      <c r="E116">
        <v>173.95202</v>
      </c>
      <c r="F116">
        <v>-40.716209999999997</v>
      </c>
      <c r="G116">
        <v>0</v>
      </c>
      <c r="H116">
        <v>12</v>
      </c>
      <c r="I116">
        <v>6</v>
      </c>
      <c r="J116">
        <v>40</v>
      </c>
      <c r="K116" t="s">
        <v>1028</v>
      </c>
      <c r="L116">
        <v>3</v>
      </c>
      <c r="M116" t="s">
        <v>694</v>
      </c>
      <c r="N116" t="s">
        <v>891</v>
      </c>
      <c r="O116" t="s">
        <v>941</v>
      </c>
      <c r="P116" t="s">
        <v>942</v>
      </c>
      <c r="Q116" t="s">
        <v>983</v>
      </c>
      <c r="R116" t="s">
        <v>1986</v>
      </c>
      <c r="S116">
        <v>1</v>
      </c>
    </row>
    <row r="117" spans="1:19" x14ac:dyDescent="0.25">
      <c r="A117" t="s">
        <v>273</v>
      </c>
      <c r="B117">
        <v>22</v>
      </c>
      <c r="C117">
        <v>2</v>
      </c>
      <c r="D117">
        <v>1990</v>
      </c>
      <c r="E117">
        <v>173.82666</v>
      </c>
      <c r="F117">
        <v>-40.754199999999997</v>
      </c>
      <c r="G117">
        <v>3</v>
      </c>
      <c r="H117">
        <v>39.6</v>
      </c>
      <c r="I117">
        <v>12</v>
      </c>
      <c r="J117">
        <v>20</v>
      </c>
      <c r="K117" t="s">
        <v>1028</v>
      </c>
      <c r="L117">
        <v>3</v>
      </c>
      <c r="M117" t="s">
        <v>695</v>
      </c>
      <c r="N117" t="s">
        <v>891</v>
      </c>
      <c r="O117" t="s">
        <v>941</v>
      </c>
      <c r="P117" t="s">
        <v>942</v>
      </c>
      <c r="Q117" t="s">
        <v>983</v>
      </c>
      <c r="R117" t="s">
        <v>1986</v>
      </c>
      <c r="S117">
        <v>1</v>
      </c>
    </row>
    <row r="118" spans="1:19" x14ac:dyDescent="0.25">
      <c r="A118" t="s">
        <v>274</v>
      </c>
      <c r="B118">
        <v>22</v>
      </c>
      <c r="C118">
        <v>2</v>
      </c>
      <c r="D118">
        <v>1990</v>
      </c>
      <c r="E118">
        <v>173.88417000000001</v>
      </c>
      <c r="F118">
        <v>-40.771189999999997</v>
      </c>
      <c r="G118">
        <v>0</v>
      </c>
      <c r="H118">
        <v>3</v>
      </c>
      <c r="I118">
        <v>1</v>
      </c>
      <c r="J118">
        <v>80</v>
      </c>
      <c r="K118" t="s">
        <v>1028</v>
      </c>
      <c r="L118">
        <v>3</v>
      </c>
      <c r="M118" t="s">
        <v>696</v>
      </c>
      <c r="N118" t="s">
        <v>891</v>
      </c>
      <c r="O118" t="s">
        <v>941</v>
      </c>
      <c r="P118" t="s">
        <v>942</v>
      </c>
      <c r="Q118" t="s">
        <v>983</v>
      </c>
      <c r="R118" t="s">
        <v>1986</v>
      </c>
      <c r="S118">
        <v>1</v>
      </c>
    </row>
    <row r="119" spans="1:19" x14ac:dyDescent="0.25">
      <c r="A119" t="s">
        <v>275</v>
      </c>
      <c r="B119">
        <v>23</v>
      </c>
      <c r="C119">
        <v>2</v>
      </c>
      <c r="D119">
        <v>1990</v>
      </c>
      <c r="E119">
        <v>173.87428</v>
      </c>
      <c r="F119">
        <v>-40.751829999999998</v>
      </c>
      <c r="G119">
        <v>0</v>
      </c>
      <c r="H119">
        <v>9</v>
      </c>
      <c r="I119">
        <v>4</v>
      </c>
      <c r="J119">
        <v>40</v>
      </c>
      <c r="K119" t="s">
        <v>1028</v>
      </c>
      <c r="L119">
        <v>4</v>
      </c>
      <c r="M119" t="s">
        <v>696</v>
      </c>
      <c r="N119" t="s">
        <v>891</v>
      </c>
      <c r="O119" t="s">
        <v>941</v>
      </c>
      <c r="P119" t="s">
        <v>942</v>
      </c>
      <c r="Q119" t="s">
        <v>983</v>
      </c>
      <c r="R119" t="s">
        <v>1986</v>
      </c>
      <c r="S119">
        <v>1</v>
      </c>
    </row>
    <row r="120" spans="1:19" x14ac:dyDescent="0.25">
      <c r="A120" t="s">
        <v>276</v>
      </c>
      <c r="B120">
        <v>24</v>
      </c>
      <c r="C120">
        <v>2</v>
      </c>
      <c r="D120">
        <v>1990</v>
      </c>
      <c r="E120">
        <v>173.95949999999999</v>
      </c>
      <c r="F120">
        <v>-40.73706</v>
      </c>
      <c r="G120">
        <v>0</v>
      </c>
      <c r="H120">
        <v>12</v>
      </c>
      <c r="I120">
        <v>6</v>
      </c>
      <c r="J120">
        <v>130</v>
      </c>
      <c r="K120" t="s">
        <v>1028</v>
      </c>
      <c r="L120">
        <v>4</v>
      </c>
      <c r="M120" t="s">
        <v>694</v>
      </c>
      <c r="N120" t="s">
        <v>891</v>
      </c>
      <c r="O120" t="s">
        <v>941</v>
      </c>
      <c r="P120" t="s">
        <v>942</v>
      </c>
      <c r="Q120" t="s">
        <v>983</v>
      </c>
      <c r="R120" t="s">
        <v>1986</v>
      </c>
      <c r="S120">
        <v>1</v>
      </c>
    </row>
    <row r="121" spans="1:19" x14ac:dyDescent="0.25">
      <c r="A121" t="s">
        <v>277</v>
      </c>
      <c r="B121">
        <v>25</v>
      </c>
      <c r="C121">
        <v>2</v>
      </c>
      <c r="D121">
        <v>1990</v>
      </c>
      <c r="E121">
        <v>173.90962999999999</v>
      </c>
      <c r="F121">
        <v>-40.859439999999999</v>
      </c>
      <c r="G121">
        <v>0</v>
      </c>
      <c r="H121">
        <v>18</v>
      </c>
      <c r="I121">
        <v>5</v>
      </c>
      <c r="J121">
        <v>50</v>
      </c>
      <c r="K121" t="s">
        <v>1028</v>
      </c>
      <c r="L121">
        <v>2</v>
      </c>
      <c r="M121" t="s">
        <v>697</v>
      </c>
      <c r="N121" t="s">
        <v>891</v>
      </c>
      <c r="O121" t="s">
        <v>941</v>
      </c>
      <c r="P121" t="s">
        <v>942</v>
      </c>
      <c r="Q121" t="s">
        <v>983</v>
      </c>
      <c r="R121" t="s">
        <v>1986</v>
      </c>
      <c r="S121">
        <v>1</v>
      </c>
    </row>
    <row r="122" spans="1:19" x14ac:dyDescent="0.25">
      <c r="A122" t="s">
        <v>278</v>
      </c>
      <c r="B122">
        <v>25</v>
      </c>
      <c r="C122">
        <v>2</v>
      </c>
      <c r="D122">
        <v>1990</v>
      </c>
      <c r="E122">
        <v>173.94082</v>
      </c>
      <c r="F122">
        <v>-40.77919</v>
      </c>
      <c r="G122">
        <v>0</v>
      </c>
      <c r="H122">
        <v>24</v>
      </c>
      <c r="I122">
        <v>9</v>
      </c>
      <c r="J122">
        <v>40</v>
      </c>
      <c r="K122" t="s">
        <v>1028</v>
      </c>
      <c r="L122">
        <v>2</v>
      </c>
      <c r="M122" t="s">
        <v>698</v>
      </c>
      <c r="N122" t="s">
        <v>891</v>
      </c>
      <c r="O122" t="s">
        <v>941</v>
      </c>
      <c r="P122" t="s">
        <v>942</v>
      </c>
      <c r="Q122" t="s">
        <v>983</v>
      </c>
      <c r="R122" t="s">
        <v>1986</v>
      </c>
      <c r="S122">
        <v>1</v>
      </c>
    </row>
    <row r="123" spans="1:19" x14ac:dyDescent="0.25">
      <c r="A123" t="s">
        <v>279</v>
      </c>
      <c r="B123">
        <v>26</v>
      </c>
      <c r="C123">
        <v>2</v>
      </c>
      <c r="D123">
        <v>1990</v>
      </c>
      <c r="E123">
        <v>173.98278999999999</v>
      </c>
      <c r="F123">
        <v>-40.770449999999997</v>
      </c>
      <c r="G123">
        <v>0</v>
      </c>
      <c r="H123">
        <v>15</v>
      </c>
      <c r="I123">
        <v>9</v>
      </c>
      <c r="J123">
        <v>70</v>
      </c>
      <c r="K123" t="s">
        <v>1028</v>
      </c>
      <c r="L123">
        <v>2</v>
      </c>
      <c r="M123" t="s">
        <v>699</v>
      </c>
      <c r="N123" t="s">
        <v>891</v>
      </c>
      <c r="O123" t="s">
        <v>941</v>
      </c>
      <c r="P123" t="s">
        <v>942</v>
      </c>
      <c r="Q123" t="s">
        <v>983</v>
      </c>
      <c r="R123" t="s">
        <v>1986</v>
      </c>
      <c r="S123">
        <v>1</v>
      </c>
    </row>
    <row r="124" spans="1:19" x14ac:dyDescent="0.25">
      <c r="A124" t="s">
        <v>280</v>
      </c>
      <c r="B124">
        <v>26</v>
      </c>
      <c r="C124">
        <v>2</v>
      </c>
      <c r="D124">
        <v>1990</v>
      </c>
      <c r="E124">
        <v>173.96378000000001</v>
      </c>
      <c r="F124">
        <v>-40.775869999999998</v>
      </c>
      <c r="G124">
        <v>0</v>
      </c>
      <c r="H124">
        <v>30</v>
      </c>
      <c r="I124">
        <v>6</v>
      </c>
      <c r="J124">
        <v>25</v>
      </c>
      <c r="K124" t="s">
        <v>1028</v>
      </c>
      <c r="L124">
        <v>2</v>
      </c>
      <c r="M124" t="s">
        <v>699</v>
      </c>
      <c r="N124" t="s">
        <v>891</v>
      </c>
      <c r="O124" t="s">
        <v>941</v>
      </c>
      <c r="P124" t="s">
        <v>942</v>
      </c>
      <c r="Q124" t="s">
        <v>983</v>
      </c>
      <c r="R124" t="s">
        <v>1986</v>
      </c>
      <c r="S124">
        <v>1</v>
      </c>
    </row>
    <row r="125" spans="1:19" x14ac:dyDescent="0.25">
      <c r="A125" t="s">
        <v>281</v>
      </c>
      <c r="B125">
        <v>28</v>
      </c>
      <c r="C125">
        <v>2</v>
      </c>
      <c r="D125">
        <v>1990</v>
      </c>
      <c r="E125">
        <v>173.82843</v>
      </c>
      <c r="F125">
        <v>-40.77364</v>
      </c>
      <c r="G125">
        <v>0</v>
      </c>
      <c r="H125">
        <v>15</v>
      </c>
      <c r="I125">
        <v>9</v>
      </c>
      <c r="J125">
        <v>40</v>
      </c>
      <c r="K125" t="s">
        <v>1028</v>
      </c>
      <c r="L125">
        <v>2</v>
      </c>
      <c r="M125" t="s">
        <v>695</v>
      </c>
      <c r="N125" t="s">
        <v>891</v>
      </c>
      <c r="O125" t="s">
        <v>941</v>
      </c>
      <c r="P125" t="s">
        <v>942</v>
      </c>
      <c r="Q125" t="s">
        <v>983</v>
      </c>
      <c r="R125" t="s">
        <v>1986</v>
      </c>
      <c r="S125">
        <v>1</v>
      </c>
    </row>
    <row r="126" spans="1:19" x14ac:dyDescent="0.25">
      <c r="A126" t="s">
        <v>282</v>
      </c>
      <c r="B126">
        <v>28</v>
      </c>
      <c r="C126">
        <v>2</v>
      </c>
      <c r="D126">
        <v>1990</v>
      </c>
      <c r="E126">
        <v>173.79750000000001</v>
      </c>
      <c r="F126">
        <v>-40.815399999999997</v>
      </c>
      <c r="G126">
        <v>0</v>
      </c>
      <c r="H126">
        <v>9</v>
      </c>
      <c r="I126">
        <v>6</v>
      </c>
      <c r="J126">
        <v>70</v>
      </c>
      <c r="K126" t="s">
        <v>1028</v>
      </c>
      <c r="L126">
        <v>4</v>
      </c>
      <c r="M126" t="s">
        <v>700</v>
      </c>
      <c r="N126" t="s">
        <v>891</v>
      </c>
      <c r="O126" t="s">
        <v>941</v>
      </c>
      <c r="P126" t="s">
        <v>942</v>
      </c>
      <c r="Q126" t="s">
        <v>983</v>
      </c>
      <c r="R126" t="s">
        <v>1986</v>
      </c>
      <c r="S126">
        <v>1</v>
      </c>
    </row>
    <row r="127" spans="1:19" x14ac:dyDescent="0.25">
      <c r="A127" t="s">
        <v>283</v>
      </c>
      <c r="B127">
        <v>28</v>
      </c>
      <c r="C127">
        <v>2</v>
      </c>
      <c r="D127">
        <v>1990</v>
      </c>
      <c r="E127">
        <v>173.81529</v>
      </c>
      <c r="F127">
        <v>-40.849060000000001</v>
      </c>
      <c r="G127">
        <v>0</v>
      </c>
      <c r="H127">
        <v>8</v>
      </c>
      <c r="I127">
        <v>1</v>
      </c>
      <c r="J127">
        <v>25</v>
      </c>
      <c r="K127" t="s">
        <v>1028</v>
      </c>
      <c r="L127">
        <v>2</v>
      </c>
      <c r="M127" t="s">
        <v>700</v>
      </c>
      <c r="N127" t="s">
        <v>891</v>
      </c>
      <c r="O127" t="s">
        <v>941</v>
      </c>
      <c r="P127" t="s">
        <v>942</v>
      </c>
      <c r="Q127" t="s">
        <v>983</v>
      </c>
      <c r="R127" t="s">
        <v>1986</v>
      </c>
      <c r="S127">
        <v>1</v>
      </c>
    </row>
    <row r="128" spans="1:19" x14ac:dyDescent="0.25">
      <c r="A128" t="s">
        <v>284</v>
      </c>
      <c r="B128">
        <v>1</v>
      </c>
      <c r="C128">
        <v>3</v>
      </c>
      <c r="D128">
        <v>1990</v>
      </c>
      <c r="E128">
        <v>173.81796</v>
      </c>
      <c r="F128">
        <v>-40.855910000000002</v>
      </c>
      <c r="G128">
        <v>0</v>
      </c>
      <c r="H128">
        <v>15</v>
      </c>
      <c r="I128">
        <v>2</v>
      </c>
      <c r="J128">
        <v>20</v>
      </c>
      <c r="K128" t="s">
        <v>1028</v>
      </c>
      <c r="L128">
        <v>2</v>
      </c>
      <c r="M128" t="s">
        <v>700</v>
      </c>
      <c r="N128" t="s">
        <v>891</v>
      </c>
      <c r="O128" t="s">
        <v>941</v>
      </c>
      <c r="P128" t="s">
        <v>942</v>
      </c>
      <c r="Q128" t="s">
        <v>983</v>
      </c>
      <c r="R128" t="s">
        <v>1986</v>
      </c>
      <c r="S128">
        <v>1</v>
      </c>
    </row>
    <row r="129" spans="1:19" x14ac:dyDescent="0.25">
      <c r="A129" t="s">
        <v>285</v>
      </c>
      <c r="B129">
        <v>1</v>
      </c>
      <c r="C129">
        <v>3</v>
      </c>
      <c r="D129">
        <v>1990</v>
      </c>
      <c r="E129">
        <v>173.77746999999999</v>
      </c>
      <c r="F129">
        <v>-40.839730000000003</v>
      </c>
      <c r="G129">
        <v>7</v>
      </c>
      <c r="H129">
        <v>18</v>
      </c>
      <c r="I129">
        <v>6</v>
      </c>
      <c r="J129">
        <v>20</v>
      </c>
      <c r="K129" t="s">
        <v>1028</v>
      </c>
      <c r="L129">
        <v>2</v>
      </c>
      <c r="M129" t="s">
        <v>700</v>
      </c>
      <c r="N129" t="s">
        <v>891</v>
      </c>
      <c r="O129" t="s">
        <v>941</v>
      </c>
      <c r="P129" t="s">
        <v>942</v>
      </c>
      <c r="Q129" t="s">
        <v>983</v>
      </c>
      <c r="R129" t="s">
        <v>1986</v>
      </c>
      <c r="S129">
        <v>1</v>
      </c>
    </row>
    <row r="130" spans="1:19" x14ac:dyDescent="0.25">
      <c r="A130" t="s">
        <v>286</v>
      </c>
      <c r="B130">
        <v>2</v>
      </c>
      <c r="C130">
        <v>3</v>
      </c>
      <c r="D130">
        <v>1990</v>
      </c>
      <c r="E130">
        <v>173.77223000000001</v>
      </c>
      <c r="F130">
        <v>-40.89734</v>
      </c>
      <c r="G130">
        <v>0</v>
      </c>
      <c r="H130">
        <v>7.6</v>
      </c>
      <c r="I130">
        <v>4</v>
      </c>
      <c r="J130">
        <v>60</v>
      </c>
      <c r="K130" t="s">
        <v>1028</v>
      </c>
      <c r="L130">
        <v>2</v>
      </c>
      <c r="M130" t="s">
        <v>701</v>
      </c>
      <c r="N130" t="s">
        <v>891</v>
      </c>
      <c r="O130" t="s">
        <v>941</v>
      </c>
      <c r="P130" t="s">
        <v>942</v>
      </c>
      <c r="Q130" t="s">
        <v>983</v>
      </c>
      <c r="R130" t="s">
        <v>1986</v>
      </c>
      <c r="S130">
        <v>1</v>
      </c>
    </row>
    <row r="131" spans="1:19" x14ac:dyDescent="0.25">
      <c r="A131" t="s">
        <v>287</v>
      </c>
      <c r="B131">
        <v>2</v>
      </c>
      <c r="C131">
        <v>3</v>
      </c>
      <c r="D131">
        <v>1990</v>
      </c>
      <c r="E131">
        <v>173.78515999999999</v>
      </c>
      <c r="F131">
        <v>-40.8947</v>
      </c>
      <c r="G131">
        <v>0</v>
      </c>
      <c r="H131">
        <v>10.6</v>
      </c>
      <c r="I131">
        <v>4</v>
      </c>
      <c r="J131">
        <v>40</v>
      </c>
      <c r="K131" t="s">
        <v>1028</v>
      </c>
      <c r="L131">
        <v>2</v>
      </c>
      <c r="M131" t="s">
        <v>701</v>
      </c>
      <c r="N131" t="s">
        <v>891</v>
      </c>
      <c r="O131" t="s">
        <v>941</v>
      </c>
      <c r="P131" t="s">
        <v>942</v>
      </c>
      <c r="Q131" t="s">
        <v>983</v>
      </c>
      <c r="R131" t="s">
        <v>1986</v>
      </c>
      <c r="S131">
        <v>1</v>
      </c>
    </row>
    <row r="132" spans="1:19" x14ac:dyDescent="0.25">
      <c r="A132" t="s">
        <v>288</v>
      </c>
      <c r="B132">
        <v>2</v>
      </c>
      <c r="C132">
        <v>3</v>
      </c>
      <c r="D132">
        <v>1990</v>
      </c>
      <c r="E132">
        <v>173.76151999999999</v>
      </c>
      <c r="F132">
        <v>-40.937480000000001</v>
      </c>
      <c r="G132">
        <v>0</v>
      </c>
      <c r="H132">
        <v>15</v>
      </c>
      <c r="I132">
        <v>5</v>
      </c>
      <c r="J132">
        <v>20</v>
      </c>
      <c r="K132" t="s">
        <v>1028</v>
      </c>
      <c r="L132">
        <v>2</v>
      </c>
      <c r="M132" t="s">
        <v>702</v>
      </c>
      <c r="N132" t="s">
        <v>891</v>
      </c>
      <c r="O132" t="s">
        <v>941</v>
      </c>
      <c r="P132" t="s">
        <v>942</v>
      </c>
      <c r="Q132" t="s">
        <v>983</v>
      </c>
      <c r="R132" t="s">
        <v>1986</v>
      </c>
      <c r="S132">
        <v>1</v>
      </c>
    </row>
    <row r="133" spans="1:19" x14ac:dyDescent="0.25">
      <c r="A133" t="s">
        <v>289</v>
      </c>
      <c r="B133">
        <v>21</v>
      </c>
      <c r="C133">
        <v>3</v>
      </c>
      <c r="D133">
        <v>1990</v>
      </c>
      <c r="E133">
        <v>174.01528999999999</v>
      </c>
      <c r="F133">
        <v>-40.965609999999998</v>
      </c>
      <c r="G133">
        <v>3</v>
      </c>
      <c r="H133">
        <v>12</v>
      </c>
      <c r="I133">
        <v>7</v>
      </c>
      <c r="J133">
        <v>50</v>
      </c>
      <c r="K133" t="s">
        <v>1028</v>
      </c>
      <c r="L133">
        <v>2</v>
      </c>
      <c r="M133" t="s">
        <v>866</v>
      </c>
      <c r="N133" t="s">
        <v>866</v>
      </c>
      <c r="O133" t="s">
        <v>941</v>
      </c>
      <c r="P133" t="s">
        <v>942</v>
      </c>
      <c r="Q133" t="s">
        <v>984</v>
      </c>
      <c r="R133" t="s">
        <v>1986</v>
      </c>
      <c r="S133">
        <v>1</v>
      </c>
    </row>
    <row r="134" spans="1:19" x14ac:dyDescent="0.25">
      <c r="A134" t="s">
        <v>290</v>
      </c>
      <c r="B134">
        <v>22</v>
      </c>
      <c r="C134">
        <v>3</v>
      </c>
      <c r="D134">
        <v>1990</v>
      </c>
      <c r="E134">
        <v>174.01992000000001</v>
      </c>
      <c r="F134">
        <v>-41.014780000000002</v>
      </c>
      <c r="G134">
        <v>0</v>
      </c>
      <c r="H134">
        <v>4.5</v>
      </c>
      <c r="I134">
        <v>7</v>
      </c>
      <c r="J134">
        <v>25</v>
      </c>
      <c r="K134" t="s">
        <v>1028</v>
      </c>
      <c r="L134">
        <v>2</v>
      </c>
      <c r="M134" t="s">
        <v>866</v>
      </c>
      <c r="N134" t="s">
        <v>866</v>
      </c>
      <c r="O134" t="s">
        <v>941</v>
      </c>
      <c r="P134" t="s">
        <v>942</v>
      </c>
      <c r="Q134" t="s">
        <v>984</v>
      </c>
      <c r="R134" t="s">
        <v>1986</v>
      </c>
      <c r="S134">
        <v>1</v>
      </c>
    </row>
    <row r="135" spans="1:19" x14ac:dyDescent="0.25">
      <c r="A135" t="s">
        <v>291</v>
      </c>
      <c r="B135">
        <v>24</v>
      </c>
      <c r="C135">
        <v>3</v>
      </c>
      <c r="D135">
        <v>1990</v>
      </c>
      <c r="E135">
        <v>174.04240999999999</v>
      </c>
      <c r="F135">
        <v>-41.002470000000002</v>
      </c>
      <c r="G135">
        <v>0</v>
      </c>
      <c r="H135">
        <v>21</v>
      </c>
      <c r="I135">
        <v>6</v>
      </c>
      <c r="J135">
        <v>40</v>
      </c>
      <c r="K135" t="s">
        <v>1028</v>
      </c>
      <c r="L135">
        <v>2</v>
      </c>
      <c r="M135" t="s">
        <v>866</v>
      </c>
      <c r="N135" t="s">
        <v>866</v>
      </c>
      <c r="O135" t="s">
        <v>941</v>
      </c>
      <c r="P135" t="s">
        <v>942</v>
      </c>
      <c r="Q135" t="s">
        <v>984</v>
      </c>
      <c r="R135" t="s">
        <v>1986</v>
      </c>
      <c r="S135">
        <v>1</v>
      </c>
    </row>
    <row r="136" spans="1:19" x14ac:dyDescent="0.25">
      <c r="A136" t="s">
        <v>292</v>
      </c>
      <c r="B136">
        <v>18</v>
      </c>
      <c r="C136">
        <v>3</v>
      </c>
      <c r="D136">
        <v>1990</v>
      </c>
      <c r="E136">
        <v>174.06611000000001</v>
      </c>
      <c r="F136">
        <v>-40.941279999999999</v>
      </c>
      <c r="G136">
        <v>0</v>
      </c>
      <c r="H136">
        <v>27</v>
      </c>
      <c r="I136">
        <v>4</v>
      </c>
      <c r="J136">
        <v>30</v>
      </c>
      <c r="K136" t="s">
        <v>1028</v>
      </c>
      <c r="L136">
        <v>3</v>
      </c>
      <c r="M136" t="s">
        <v>892</v>
      </c>
      <c r="N136" t="s">
        <v>892</v>
      </c>
      <c r="O136" t="s">
        <v>941</v>
      </c>
      <c r="P136" t="s">
        <v>942</v>
      </c>
      <c r="Q136" t="s">
        <v>985</v>
      </c>
      <c r="R136" t="s">
        <v>1986</v>
      </c>
      <c r="S136">
        <v>1</v>
      </c>
    </row>
    <row r="137" spans="1:19" x14ac:dyDescent="0.25">
      <c r="A137" t="s">
        <v>293</v>
      </c>
      <c r="B137">
        <v>18</v>
      </c>
      <c r="C137">
        <v>3</v>
      </c>
      <c r="D137">
        <v>1990</v>
      </c>
      <c r="E137">
        <v>174.07787999999999</v>
      </c>
      <c r="F137">
        <v>-40.953009999999999</v>
      </c>
      <c r="G137">
        <v>0</v>
      </c>
      <c r="H137">
        <v>7.5</v>
      </c>
      <c r="I137">
        <v>6</v>
      </c>
      <c r="J137">
        <v>40</v>
      </c>
      <c r="K137" t="s">
        <v>1028</v>
      </c>
      <c r="L137">
        <v>2</v>
      </c>
      <c r="M137" t="s">
        <v>892</v>
      </c>
      <c r="N137" t="s">
        <v>892</v>
      </c>
      <c r="O137" t="s">
        <v>941</v>
      </c>
      <c r="P137" t="s">
        <v>942</v>
      </c>
      <c r="Q137" t="s">
        <v>985</v>
      </c>
      <c r="R137" t="s">
        <v>1986</v>
      </c>
      <c r="S137">
        <v>1</v>
      </c>
    </row>
    <row r="138" spans="1:19" x14ac:dyDescent="0.25">
      <c r="A138" t="s">
        <v>294</v>
      </c>
      <c r="B138">
        <v>18</v>
      </c>
      <c r="C138">
        <v>3</v>
      </c>
      <c r="D138">
        <v>1990</v>
      </c>
      <c r="E138">
        <v>174.07133999999999</v>
      </c>
      <c r="F138">
        <v>-40.978999999999999</v>
      </c>
      <c r="G138">
        <v>0</v>
      </c>
      <c r="H138">
        <v>21</v>
      </c>
      <c r="I138">
        <v>3</v>
      </c>
      <c r="J138">
        <v>25</v>
      </c>
      <c r="K138" t="s">
        <v>1028</v>
      </c>
      <c r="L138">
        <v>2</v>
      </c>
      <c r="M138" t="s">
        <v>892</v>
      </c>
      <c r="N138" t="s">
        <v>892</v>
      </c>
      <c r="O138" t="s">
        <v>941</v>
      </c>
      <c r="P138" t="s">
        <v>942</v>
      </c>
      <c r="Q138" t="s">
        <v>985</v>
      </c>
      <c r="R138" t="s">
        <v>1986</v>
      </c>
      <c r="S138">
        <v>1</v>
      </c>
    </row>
    <row r="139" spans="1:19" x14ac:dyDescent="0.25">
      <c r="A139" t="s">
        <v>295</v>
      </c>
      <c r="B139">
        <v>31</v>
      </c>
      <c r="C139">
        <v>1</v>
      </c>
      <c r="D139">
        <v>1998</v>
      </c>
      <c r="E139">
        <v>178.19591</v>
      </c>
      <c r="F139">
        <v>-38.607799999999997</v>
      </c>
      <c r="G139">
        <v>0</v>
      </c>
      <c r="H139">
        <v>10.7</v>
      </c>
      <c r="I139">
        <v>6</v>
      </c>
      <c r="J139">
        <v>65</v>
      </c>
      <c r="K139" t="s">
        <v>1028</v>
      </c>
      <c r="L139">
        <v>3</v>
      </c>
      <c r="M139" t="s">
        <v>703</v>
      </c>
      <c r="N139" t="s">
        <v>893</v>
      </c>
      <c r="O139" t="s">
        <v>944</v>
      </c>
      <c r="P139" t="s">
        <v>893</v>
      </c>
      <c r="Q139" t="s">
        <v>986</v>
      </c>
      <c r="R139" t="s">
        <v>1989</v>
      </c>
      <c r="S139">
        <v>1</v>
      </c>
    </row>
    <row r="140" spans="1:19" x14ac:dyDescent="0.25">
      <c r="A140" t="s">
        <v>296</v>
      </c>
      <c r="B140">
        <v>25</v>
      </c>
      <c r="C140">
        <v>8</v>
      </c>
      <c r="D140">
        <v>1999</v>
      </c>
      <c r="E140">
        <v>178.29462000000001</v>
      </c>
      <c r="F140">
        <v>-38.728529999999999</v>
      </c>
      <c r="G140">
        <v>11</v>
      </c>
      <c r="H140">
        <v>15</v>
      </c>
      <c r="I140">
        <v>12</v>
      </c>
      <c r="J140">
        <v>35</v>
      </c>
      <c r="K140" t="s">
        <v>1028</v>
      </c>
      <c r="L140">
        <v>3</v>
      </c>
      <c r="M140" t="s">
        <v>704</v>
      </c>
      <c r="N140" t="s">
        <v>893</v>
      </c>
      <c r="O140" t="s">
        <v>944</v>
      </c>
      <c r="P140" t="s">
        <v>893</v>
      </c>
      <c r="Q140" t="s">
        <v>986</v>
      </c>
      <c r="R140" t="s">
        <v>1989</v>
      </c>
      <c r="S140">
        <v>1</v>
      </c>
    </row>
    <row r="141" spans="1:19" x14ac:dyDescent="0.25">
      <c r="A141" t="s">
        <v>297</v>
      </c>
      <c r="B141">
        <v>16</v>
      </c>
      <c r="C141">
        <v>1</v>
      </c>
      <c r="D141">
        <v>2002</v>
      </c>
      <c r="E141">
        <v>178.21100000000001</v>
      </c>
      <c r="F141">
        <v>-38.615079999999999</v>
      </c>
      <c r="G141">
        <v>0</v>
      </c>
      <c r="H141">
        <v>13.1</v>
      </c>
      <c r="I141">
        <v>6</v>
      </c>
      <c r="J141">
        <v>91</v>
      </c>
      <c r="K141" t="s">
        <v>1028</v>
      </c>
      <c r="L141">
        <v>3</v>
      </c>
      <c r="M141" t="s">
        <v>705</v>
      </c>
      <c r="N141" t="s">
        <v>893</v>
      </c>
      <c r="O141" t="s">
        <v>944</v>
      </c>
      <c r="P141" t="s">
        <v>893</v>
      </c>
      <c r="Q141" t="s">
        <v>986</v>
      </c>
      <c r="R141" t="s">
        <v>1989</v>
      </c>
      <c r="S141">
        <v>1</v>
      </c>
    </row>
    <row r="142" spans="1:19" x14ac:dyDescent="0.25">
      <c r="A142" t="s">
        <v>298</v>
      </c>
      <c r="B142">
        <v>16</v>
      </c>
      <c r="C142">
        <v>1</v>
      </c>
      <c r="D142">
        <v>2002</v>
      </c>
      <c r="E142">
        <v>178.21259000000001</v>
      </c>
      <c r="F142">
        <v>-38.613309999999998</v>
      </c>
      <c r="G142">
        <v>0</v>
      </c>
      <c r="H142">
        <v>11.2</v>
      </c>
      <c r="I142">
        <v>6</v>
      </c>
      <c r="J142">
        <v>81</v>
      </c>
      <c r="K142" t="s">
        <v>1028</v>
      </c>
      <c r="L142">
        <v>3</v>
      </c>
      <c r="M142" t="s">
        <v>705</v>
      </c>
      <c r="N142" t="s">
        <v>893</v>
      </c>
      <c r="O142" t="s">
        <v>944</v>
      </c>
      <c r="P142" t="s">
        <v>893</v>
      </c>
      <c r="Q142" t="s">
        <v>986</v>
      </c>
      <c r="R142" t="s">
        <v>1989</v>
      </c>
      <c r="S142">
        <v>1</v>
      </c>
    </row>
    <row r="143" spans="1:19" x14ac:dyDescent="0.25">
      <c r="A143" t="s">
        <v>299</v>
      </c>
      <c r="B143">
        <v>17</v>
      </c>
      <c r="C143">
        <v>1</v>
      </c>
      <c r="D143">
        <v>2002</v>
      </c>
      <c r="E143">
        <v>178.18441000000001</v>
      </c>
      <c r="F143">
        <v>-38.636159999999997</v>
      </c>
      <c r="G143">
        <v>0</v>
      </c>
      <c r="H143">
        <v>14.6</v>
      </c>
      <c r="I143">
        <v>10</v>
      </c>
      <c r="J143">
        <v>74</v>
      </c>
      <c r="K143" t="s">
        <v>1028</v>
      </c>
      <c r="L143">
        <v>3</v>
      </c>
      <c r="M143" t="s">
        <v>706</v>
      </c>
      <c r="N143" t="s">
        <v>893</v>
      </c>
      <c r="O143" t="s">
        <v>944</v>
      </c>
      <c r="P143" t="s">
        <v>893</v>
      </c>
      <c r="Q143" t="s">
        <v>986</v>
      </c>
      <c r="R143" t="s">
        <v>1989</v>
      </c>
      <c r="S143">
        <v>1</v>
      </c>
    </row>
    <row r="144" spans="1:19" x14ac:dyDescent="0.25">
      <c r="A144" t="s">
        <v>300</v>
      </c>
      <c r="B144">
        <v>17</v>
      </c>
      <c r="C144">
        <v>1</v>
      </c>
      <c r="D144">
        <v>2002</v>
      </c>
      <c r="E144">
        <v>178.1497</v>
      </c>
      <c r="F144">
        <v>-38.663629999999998</v>
      </c>
      <c r="G144">
        <v>0</v>
      </c>
      <c r="H144">
        <v>8.5</v>
      </c>
      <c r="I144">
        <v>7</v>
      </c>
      <c r="J144">
        <v>103</v>
      </c>
      <c r="K144" t="s">
        <v>1028</v>
      </c>
      <c r="L144">
        <v>3</v>
      </c>
      <c r="M144" t="s">
        <v>707</v>
      </c>
      <c r="N144" t="s">
        <v>893</v>
      </c>
      <c r="O144" t="s">
        <v>944</v>
      </c>
      <c r="P144" t="s">
        <v>893</v>
      </c>
      <c r="Q144" t="s">
        <v>986</v>
      </c>
      <c r="R144" t="s">
        <v>1989</v>
      </c>
      <c r="S144">
        <v>1</v>
      </c>
    </row>
    <row r="145" spans="1:19" x14ac:dyDescent="0.25">
      <c r="A145" t="s">
        <v>301</v>
      </c>
      <c r="B145">
        <v>28</v>
      </c>
      <c r="C145">
        <v>12</v>
      </c>
      <c r="D145">
        <v>2001</v>
      </c>
      <c r="E145">
        <v>175.86831000000001</v>
      </c>
      <c r="F145">
        <v>-41.292940000000002</v>
      </c>
      <c r="G145">
        <v>0</v>
      </c>
      <c r="H145">
        <v>7.3</v>
      </c>
      <c r="I145">
        <v>4</v>
      </c>
      <c r="J145">
        <v>43</v>
      </c>
      <c r="K145" t="s">
        <v>1028</v>
      </c>
      <c r="L145">
        <v>1</v>
      </c>
      <c r="M145" t="s">
        <v>708</v>
      </c>
      <c r="N145" t="s">
        <v>894</v>
      </c>
      <c r="O145" t="s">
        <v>945</v>
      </c>
      <c r="P145" t="s">
        <v>946</v>
      </c>
      <c r="Q145" t="s">
        <v>987</v>
      </c>
      <c r="R145" t="s">
        <v>1989</v>
      </c>
      <c r="S145">
        <v>1</v>
      </c>
    </row>
    <row r="146" spans="1:19" x14ac:dyDescent="0.25">
      <c r="A146" t="s">
        <v>302</v>
      </c>
      <c r="B146">
        <v>7</v>
      </c>
      <c r="C146">
        <v>5</v>
      </c>
      <c r="D146">
        <v>2002</v>
      </c>
      <c r="E146">
        <v>175.54214999999999</v>
      </c>
      <c r="F146">
        <v>-36.323869999999999</v>
      </c>
      <c r="G146">
        <v>0</v>
      </c>
      <c r="H146">
        <v>18.600000000000001</v>
      </c>
      <c r="I146">
        <v>20</v>
      </c>
      <c r="J146">
        <v>47</v>
      </c>
      <c r="K146" t="s">
        <v>1028</v>
      </c>
      <c r="L146">
        <v>4</v>
      </c>
      <c r="M146" t="s">
        <v>709</v>
      </c>
      <c r="N146" t="s">
        <v>895</v>
      </c>
      <c r="O146" t="s">
        <v>947</v>
      </c>
      <c r="P146" t="s">
        <v>948</v>
      </c>
      <c r="Q146" t="s">
        <v>988</v>
      </c>
      <c r="R146" t="s">
        <v>1985</v>
      </c>
      <c r="S146">
        <v>1</v>
      </c>
    </row>
    <row r="147" spans="1:19" x14ac:dyDescent="0.25">
      <c r="A147" t="s">
        <v>303</v>
      </c>
      <c r="B147">
        <v>28</v>
      </c>
      <c r="C147">
        <v>11</v>
      </c>
      <c r="D147">
        <v>2002</v>
      </c>
      <c r="E147">
        <v>175.41849999999999</v>
      </c>
      <c r="F147">
        <v>-36.086500000000001</v>
      </c>
      <c r="G147">
        <v>0</v>
      </c>
      <c r="H147">
        <v>17</v>
      </c>
      <c r="I147">
        <v>5</v>
      </c>
      <c r="J147">
        <v>49</v>
      </c>
      <c r="K147" t="s">
        <v>1028</v>
      </c>
      <c r="L147">
        <v>3</v>
      </c>
      <c r="M147" t="s">
        <v>710</v>
      </c>
      <c r="N147" t="s">
        <v>895</v>
      </c>
      <c r="O147" t="s">
        <v>947</v>
      </c>
      <c r="P147" t="s">
        <v>948</v>
      </c>
      <c r="Q147" t="s">
        <v>988</v>
      </c>
      <c r="R147" t="s">
        <v>1985</v>
      </c>
      <c r="S147">
        <v>1</v>
      </c>
    </row>
    <row r="148" spans="1:19" x14ac:dyDescent="0.25">
      <c r="A148" t="s">
        <v>304</v>
      </c>
      <c r="B148">
        <v>29</v>
      </c>
      <c r="C148">
        <v>11</v>
      </c>
      <c r="D148">
        <v>2002</v>
      </c>
      <c r="E148">
        <v>175.51783</v>
      </c>
      <c r="F148">
        <v>-36.130330000000001</v>
      </c>
      <c r="G148">
        <v>0</v>
      </c>
      <c r="H148">
        <v>17.600000000000001</v>
      </c>
      <c r="I148">
        <v>8</v>
      </c>
      <c r="J148">
        <v>43</v>
      </c>
      <c r="K148" t="s">
        <v>1028</v>
      </c>
      <c r="L148">
        <v>3</v>
      </c>
      <c r="M148" t="s">
        <v>711</v>
      </c>
      <c r="N148" t="s">
        <v>895</v>
      </c>
      <c r="O148" t="s">
        <v>947</v>
      </c>
      <c r="P148" t="s">
        <v>948</v>
      </c>
      <c r="Q148" t="s">
        <v>988</v>
      </c>
      <c r="R148" t="s">
        <v>1985</v>
      </c>
      <c r="S148">
        <v>1</v>
      </c>
    </row>
    <row r="149" spans="1:19" x14ac:dyDescent="0.25">
      <c r="A149" t="s">
        <v>305</v>
      </c>
      <c r="B149">
        <v>4</v>
      </c>
      <c r="C149">
        <v>11</v>
      </c>
      <c r="D149">
        <v>2003</v>
      </c>
      <c r="E149">
        <v>175.49816000000001</v>
      </c>
      <c r="F149">
        <v>-36.136369999999999</v>
      </c>
      <c r="G149">
        <v>5</v>
      </c>
      <c r="H149">
        <v>29.2</v>
      </c>
      <c r="I149">
        <v>12</v>
      </c>
      <c r="J149">
        <v>27</v>
      </c>
      <c r="K149" t="s">
        <v>1028</v>
      </c>
      <c r="L149">
        <v>1</v>
      </c>
      <c r="M149" t="s">
        <v>711</v>
      </c>
      <c r="N149" t="s">
        <v>895</v>
      </c>
      <c r="O149" t="s">
        <v>947</v>
      </c>
      <c r="P149" t="s">
        <v>948</v>
      </c>
      <c r="Q149" t="s">
        <v>988</v>
      </c>
      <c r="R149" t="s">
        <v>1985</v>
      </c>
      <c r="S149">
        <v>1</v>
      </c>
    </row>
    <row r="150" spans="1:19" x14ac:dyDescent="0.25">
      <c r="A150" t="s">
        <v>306</v>
      </c>
      <c r="B150">
        <v>1</v>
      </c>
      <c r="C150">
        <v>2</v>
      </c>
      <c r="D150">
        <v>1993</v>
      </c>
      <c r="E150">
        <v>172.13482999999999</v>
      </c>
      <c r="F150">
        <v>-34.149549999999998</v>
      </c>
      <c r="G150">
        <v>0</v>
      </c>
      <c r="H150">
        <v>24.4</v>
      </c>
      <c r="I150">
        <v>18</v>
      </c>
      <c r="J150">
        <v>43</v>
      </c>
      <c r="K150" t="s">
        <v>1028</v>
      </c>
      <c r="L150">
        <v>5</v>
      </c>
      <c r="M150" t="s">
        <v>712</v>
      </c>
      <c r="N150" t="s">
        <v>896</v>
      </c>
      <c r="O150" t="s">
        <v>949</v>
      </c>
      <c r="P150" t="s">
        <v>928</v>
      </c>
      <c r="Q150" t="s">
        <v>989</v>
      </c>
      <c r="R150" t="s">
        <v>1994</v>
      </c>
      <c r="S150">
        <v>1</v>
      </c>
    </row>
    <row r="151" spans="1:19" x14ac:dyDescent="0.25">
      <c r="A151" t="s">
        <v>307</v>
      </c>
      <c r="B151">
        <v>2</v>
      </c>
      <c r="C151">
        <v>2</v>
      </c>
      <c r="D151">
        <v>1993</v>
      </c>
      <c r="E151">
        <v>172.15957</v>
      </c>
      <c r="F151">
        <v>-34.150469999999999</v>
      </c>
      <c r="G151">
        <v>13.7</v>
      </c>
      <c r="H151">
        <v>34.4</v>
      </c>
      <c r="I151">
        <v>20</v>
      </c>
      <c r="J151">
        <v>17</v>
      </c>
      <c r="K151" t="s">
        <v>1028</v>
      </c>
      <c r="L151">
        <v>2</v>
      </c>
      <c r="M151" t="s">
        <v>713</v>
      </c>
      <c r="N151" t="s">
        <v>896</v>
      </c>
      <c r="O151" t="s">
        <v>949</v>
      </c>
      <c r="P151" t="s">
        <v>928</v>
      </c>
      <c r="Q151" t="s">
        <v>989</v>
      </c>
      <c r="R151" t="s">
        <v>1994</v>
      </c>
      <c r="S151">
        <v>1</v>
      </c>
    </row>
    <row r="152" spans="1:19" x14ac:dyDescent="0.25">
      <c r="A152" t="s">
        <v>308</v>
      </c>
      <c r="B152">
        <v>2</v>
      </c>
      <c r="C152">
        <v>2</v>
      </c>
      <c r="D152">
        <v>1993</v>
      </c>
      <c r="E152">
        <v>172.14386999999999</v>
      </c>
      <c r="F152">
        <v>-34.153849999999998</v>
      </c>
      <c r="G152">
        <v>0</v>
      </c>
      <c r="H152">
        <v>23.5</v>
      </c>
      <c r="I152">
        <v>15</v>
      </c>
      <c r="J152">
        <v>47</v>
      </c>
      <c r="K152" t="s">
        <v>1028</v>
      </c>
      <c r="L152">
        <v>4</v>
      </c>
      <c r="M152" t="s">
        <v>714</v>
      </c>
      <c r="N152" t="s">
        <v>896</v>
      </c>
      <c r="O152" t="s">
        <v>949</v>
      </c>
      <c r="P152" t="s">
        <v>928</v>
      </c>
      <c r="Q152" t="s">
        <v>989</v>
      </c>
      <c r="R152" t="s">
        <v>1994</v>
      </c>
      <c r="S152">
        <v>1</v>
      </c>
    </row>
    <row r="153" spans="1:19" x14ac:dyDescent="0.25">
      <c r="A153" t="s">
        <v>309</v>
      </c>
      <c r="B153">
        <v>4</v>
      </c>
      <c r="C153">
        <v>2</v>
      </c>
      <c r="D153">
        <v>1993</v>
      </c>
      <c r="E153">
        <v>172.14258000000001</v>
      </c>
      <c r="F153">
        <v>-34.148389999999999</v>
      </c>
      <c r="G153">
        <v>0</v>
      </c>
      <c r="H153">
        <v>16.8</v>
      </c>
      <c r="I153">
        <v>21</v>
      </c>
      <c r="J153">
        <v>46</v>
      </c>
      <c r="K153" t="s">
        <v>1028</v>
      </c>
      <c r="L153">
        <v>4</v>
      </c>
      <c r="M153" t="s">
        <v>712</v>
      </c>
      <c r="N153" t="s">
        <v>896</v>
      </c>
      <c r="O153" t="s">
        <v>949</v>
      </c>
      <c r="P153" t="s">
        <v>928</v>
      </c>
      <c r="Q153" t="s">
        <v>989</v>
      </c>
      <c r="R153" t="s">
        <v>1994</v>
      </c>
      <c r="S153">
        <v>1</v>
      </c>
    </row>
    <row r="154" spans="1:19" x14ac:dyDescent="0.25">
      <c r="A154" t="s">
        <v>310</v>
      </c>
      <c r="B154">
        <v>6</v>
      </c>
      <c r="C154">
        <v>2</v>
      </c>
      <c r="D154">
        <v>1993</v>
      </c>
      <c r="E154">
        <v>172.14338000000001</v>
      </c>
      <c r="F154">
        <v>-34.144370000000002</v>
      </c>
      <c r="H154">
        <v>25.6</v>
      </c>
      <c r="I154">
        <v>15</v>
      </c>
      <c r="J154">
        <v>42</v>
      </c>
      <c r="K154" t="s">
        <v>1028</v>
      </c>
      <c r="L154">
        <v>5</v>
      </c>
      <c r="M154" t="s">
        <v>712</v>
      </c>
      <c r="N154" t="s">
        <v>896</v>
      </c>
      <c r="O154" t="s">
        <v>949</v>
      </c>
      <c r="P154" t="s">
        <v>928</v>
      </c>
      <c r="Q154" t="s">
        <v>989</v>
      </c>
      <c r="R154" t="s">
        <v>1994</v>
      </c>
      <c r="S154">
        <v>1</v>
      </c>
    </row>
    <row r="155" spans="1:19" x14ac:dyDescent="0.25">
      <c r="A155" t="s">
        <v>311</v>
      </c>
      <c r="B155">
        <v>3</v>
      </c>
      <c r="C155">
        <v>3</v>
      </c>
      <c r="D155">
        <v>1997</v>
      </c>
      <c r="E155">
        <v>172.14345</v>
      </c>
      <c r="F155">
        <v>-34.146250000000002</v>
      </c>
      <c r="G155">
        <v>6</v>
      </c>
      <c r="H155">
        <v>17.399999999999999</v>
      </c>
      <c r="I155">
        <v>18</v>
      </c>
      <c r="J155">
        <v>38</v>
      </c>
      <c r="K155" t="s">
        <v>1028</v>
      </c>
      <c r="L155">
        <v>2</v>
      </c>
      <c r="M155" t="s">
        <v>712</v>
      </c>
      <c r="N155" t="s">
        <v>896</v>
      </c>
      <c r="O155" t="s">
        <v>949</v>
      </c>
      <c r="P155" t="s">
        <v>928</v>
      </c>
      <c r="Q155" t="s">
        <v>989</v>
      </c>
      <c r="R155" t="s">
        <v>1994</v>
      </c>
      <c r="S155">
        <v>1</v>
      </c>
    </row>
    <row r="156" spans="1:19" x14ac:dyDescent="0.25">
      <c r="A156" t="s">
        <v>312</v>
      </c>
      <c r="B156">
        <v>3</v>
      </c>
      <c r="C156">
        <v>3</v>
      </c>
      <c r="D156">
        <v>1997</v>
      </c>
      <c r="E156">
        <v>172.13959</v>
      </c>
      <c r="F156">
        <v>-34.151949999999999</v>
      </c>
      <c r="G156">
        <v>5</v>
      </c>
      <c r="H156">
        <v>26.8</v>
      </c>
      <c r="I156">
        <v>20</v>
      </c>
      <c r="J156">
        <v>39</v>
      </c>
      <c r="K156" t="s">
        <v>1028</v>
      </c>
      <c r="L156">
        <v>2</v>
      </c>
      <c r="M156" t="s">
        <v>712</v>
      </c>
      <c r="N156" t="s">
        <v>896</v>
      </c>
      <c r="O156" t="s">
        <v>949</v>
      </c>
      <c r="P156" t="s">
        <v>928</v>
      </c>
      <c r="Q156" t="s">
        <v>989</v>
      </c>
      <c r="R156" t="s">
        <v>1994</v>
      </c>
      <c r="S156">
        <v>1</v>
      </c>
    </row>
    <row r="157" spans="1:19" x14ac:dyDescent="0.25">
      <c r="A157" t="s">
        <v>313</v>
      </c>
      <c r="B157">
        <v>5</v>
      </c>
      <c r="C157">
        <v>3</v>
      </c>
      <c r="D157">
        <v>1997</v>
      </c>
      <c r="E157">
        <v>172.14588000000001</v>
      </c>
      <c r="F157">
        <v>-34.157550000000001</v>
      </c>
      <c r="G157">
        <v>0</v>
      </c>
      <c r="H157">
        <v>17.100000000000001</v>
      </c>
      <c r="I157">
        <v>18</v>
      </c>
      <c r="J157">
        <v>73</v>
      </c>
      <c r="K157" t="s">
        <v>1028</v>
      </c>
      <c r="L157">
        <v>2</v>
      </c>
      <c r="M157" t="s">
        <v>714</v>
      </c>
      <c r="N157" t="s">
        <v>896</v>
      </c>
      <c r="O157" t="s">
        <v>949</v>
      </c>
      <c r="P157" t="s">
        <v>928</v>
      </c>
      <c r="Q157" t="s">
        <v>989</v>
      </c>
      <c r="R157" t="s">
        <v>1994</v>
      </c>
      <c r="S157">
        <v>1</v>
      </c>
    </row>
    <row r="158" spans="1:19" x14ac:dyDescent="0.25">
      <c r="A158" t="s">
        <v>314</v>
      </c>
      <c r="B158">
        <v>5</v>
      </c>
      <c r="C158">
        <v>3</v>
      </c>
      <c r="D158">
        <v>1997</v>
      </c>
      <c r="E158">
        <v>172.14669000000001</v>
      </c>
      <c r="F158">
        <v>-34.165210000000002</v>
      </c>
      <c r="G158">
        <v>9</v>
      </c>
      <c r="H158">
        <v>21.9</v>
      </c>
      <c r="I158">
        <v>12</v>
      </c>
      <c r="J158">
        <v>56</v>
      </c>
      <c r="K158" t="s">
        <v>1028</v>
      </c>
      <c r="L158">
        <v>2</v>
      </c>
      <c r="M158" t="s">
        <v>715</v>
      </c>
      <c r="N158" t="s">
        <v>896</v>
      </c>
      <c r="O158" t="s">
        <v>949</v>
      </c>
      <c r="P158" t="s">
        <v>928</v>
      </c>
      <c r="Q158" t="s">
        <v>989</v>
      </c>
      <c r="R158" t="s">
        <v>1994</v>
      </c>
      <c r="S158">
        <v>1</v>
      </c>
    </row>
    <row r="159" spans="1:19" x14ac:dyDescent="0.25">
      <c r="A159" t="s">
        <v>315</v>
      </c>
      <c r="B159">
        <v>6</v>
      </c>
      <c r="C159">
        <v>3</v>
      </c>
      <c r="D159">
        <v>1997</v>
      </c>
      <c r="E159">
        <v>172.15608</v>
      </c>
      <c r="F159">
        <v>-34.146299999999997</v>
      </c>
      <c r="G159">
        <v>5</v>
      </c>
      <c r="H159">
        <v>19.2</v>
      </c>
      <c r="I159">
        <v>12</v>
      </c>
      <c r="J159">
        <v>35</v>
      </c>
      <c r="K159" t="s">
        <v>1028</v>
      </c>
      <c r="L159">
        <v>2</v>
      </c>
      <c r="M159" t="s">
        <v>713</v>
      </c>
      <c r="N159" t="s">
        <v>896</v>
      </c>
      <c r="O159" t="s">
        <v>949</v>
      </c>
      <c r="P159" t="s">
        <v>928</v>
      </c>
      <c r="Q159" t="s">
        <v>989</v>
      </c>
      <c r="R159" t="s">
        <v>1994</v>
      </c>
      <c r="S159">
        <v>1</v>
      </c>
    </row>
    <row r="160" spans="1:19" x14ac:dyDescent="0.25">
      <c r="A160" t="s">
        <v>316</v>
      </c>
      <c r="B160">
        <v>14</v>
      </c>
      <c r="C160">
        <v>3</v>
      </c>
      <c r="D160">
        <v>1990</v>
      </c>
      <c r="E160">
        <v>174.15413000000001</v>
      </c>
      <c r="F160">
        <v>-40.96987</v>
      </c>
      <c r="G160">
        <v>0</v>
      </c>
      <c r="H160">
        <v>12</v>
      </c>
      <c r="I160">
        <v>3</v>
      </c>
      <c r="J160">
        <v>40</v>
      </c>
      <c r="K160" t="s">
        <v>1028</v>
      </c>
      <c r="L160">
        <v>2</v>
      </c>
      <c r="M160" t="s">
        <v>857</v>
      </c>
      <c r="N160" t="s">
        <v>857</v>
      </c>
      <c r="O160" t="s">
        <v>941</v>
      </c>
      <c r="P160" t="s">
        <v>942</v>
      </c>
      <c r="Q160" t="s">
        <v>990</v>
      </c>
      <c r="R160" t="s">
        <v>1986</v>
      </c>
      <c r="S160">
        <v>1</v>
      </c>
    </row>
    <row r="161" spans="1:19" x14ac:dyDescent="0.25">
      <c r="A161" t="s">
        <v>317</v>
      </c>
      <c r="B161">
        <v>19</v>
      </c>
      <c r="C161">
        <v>3</v>
      </c>
      <c r="D161">
        <v>1990</v>
      </c>
      <c r="E161">
        <v>174.10175000000001</v>
      </c>
      <c r="F161">
        <v>-40.993229999999997</v>
      </c>
      <c r="G161">
        <v>0</v>
      </c>
      <c r="H161">
        <v>12</v>
      </c>
      <c r="I161">
        <v>4</v>
      </c>
      <c r="J161">
        <v>70</v>
      </c>
      <c r="K161" t="s">
        <v>1028</v>
      </c>
      <c r="L161">
        <v>2</v>
      </c>
      <c r="M161" t="s">
        <v>857</v>
      </c>
      <c r="N161" t="s">
        <v>857</v>
      </c>
      <c r="O161" t="s">
        <v>941</v>
      </c>
      <c r="P161" t="s">
        <v>942</v>
      </c>
      <c r="Q161" t="s">
        <v>990</v>
      </c>
      <c r="R161" t="s">
        <v>1986</v>
      </c>
      <c r="S161">
        <v>1</v>
      </c>
    </row>
    <row r="162" spans="1:19" x14ac:dyDescent="0.25">
      <c r="A162" t="s">
        <v>318</v>
      </c>
      <c r="B162">
        <v>29</v>
      </c>
      <c r="C162">
        <v>4</v>
      </c>
      <c r="D162">
        <v>2002</v>
      </c>
      <c r="E162">
        <v>175.20283000000001</v>
      </c>
      <c r="F162">
        <v>-36.771169999999998</v>
      </c>
      <c r="G162">
        <v>6</v>
      </c>
      <c r="H162">
        <v>16.3</v>
      </c>
      <c r="I162">
        <v>8</v>
      </c>
      <c r="J162">
        <v>40</v>
      </c>
      <c r="K162" t="s">
        <v>1028</v>
      </c>
      <c r="L162">
        <v>3</v>
      </c>
      <c r="M162" t="s">
        <v>716</v>
      </c>
      <c r="N162" t="s">
        <v>897</v>
      </c>
      <c r="O162" t="s">
        <v>950</v>
      </c>
      <c r="P162" t="s">
        <v>897</v>
      </c>
      <c r="Q162" t="s">
        <v>991</v>
      </c>
      <c r="R162" t="s">
        <v>1985</v>
      </c>
      <c r="S162">
        <v>1</v>
      </c>
    </row>
    <row r="163" spans="1:19" x14ac:dyDescent="0.25">
      <c r="A163" t="s">
        <v>319</v>
      </c>
      <c r="B163">
        <v>29</v>
      </c>
      <c r="C163">
        <v>4</v>
      </c>
      <c r="D163">
        <v>2002</v>
      </c>
      <c r="E163">
        <v>175.19561999999999</v>
      </c>
      <c r="F163">
        <v>-36.900120000000001</v>
      </c>
      <c r="G163">
        <v>0</v>
      </c>
      <c r="H163">
        <v>5</v>
      </c>
      <c r="I163">
        <v>2</v>
      </c>
      <c r="J163">
        <v>14</v>
      </c>
      <c r="K163" t="s">
        <v>1028</v>
      </c>
      <c r="L163">
        <v>1</v>
      </c>
      <c r="M163" t="s">
        <v>717</v>
      </c>
      <c r="N163" t="s">
        <v>897</v>
      </c>
      <c r="O163" t="s">
        <v>950</v>
      </c>
      <c r="P163" t="s">
        <v>897</v>
      </c>
      <c r="Q163" t="s">
        <v>991</v>
      </c>
      <c r="R163" t="s">
        <v>1985</v>
      </c>
      <c r="S163">
        <v>1</v>
      </c>
    </row>
    <row r="164" spans="1:19" x14ac:dyDescent="0.25">
      <c r="A164" t="s">
        <v>320</v>
      </c>
      <c r="B164">
        <v>30</v>
      </c>
      <c r="C164">
        <v>4</v>
      </c>
      <c r="D164">
        <v>2002</v>
      </c>
      <c r="E164">
        <v>175.17183</v>
      </c>
      <c r="F164">
        <v>-36.735500000000002</v>
      </c>
      <c r="G164">
        <v>5</v>
      </c>
      <c r="H164">
        <v>16.100000000000001</v>
      </c>
      <c r="I164">
        <v>12</v>
      </c>
      <c r="J164">
        <v>55</v>
      </c>
      <c r="K164" t="s">
        <v>1028</v>
      </c>
      <c r="L164">
        <v>4</v>
      </c>
      <c r="M164" t="s">
        <v>718</v>
      </c>
      <c r="N164" t="s">
        <v>897</v>
      </c>
      <c r="O164" t="s">
        <v>950</v>
      </c>
      <c r="P164" t="s">
        <v>897</v>
      </c>
      <c r="Q164" t="s">
        <v>991</v>
      </c>
      <c r="R164" t="s">
        <v>1985</v>
      </c>
      <c r="S164">
        <v>1</v>
      </c>
    </row>
    <row r="165" spans="1:19" x14ac:dyDescent="0.25">
      <c r="A165" t="s">
        <v>321</v>
      </c>
      <c r="B165">
        <v>30</v>
      </c>
      <c r="C165">
        <v>4</v>
      </c>
      <c r="D165">
        <v>2002</v>
      </c>
      <c r="E165">
        <v>175.06983</v>
      </c>
      <c r="F165">
        <v>-36.723669999999998</v>
      </c>
      <c r="G165">
        <v>5</v>
      </c>
      <c r="H165">
        <v>17.600000000000001</v>
      </c>
      <c r="I165">
        <v>4</v>
      </c>
      <c r="J165">
        <v>40</v>
      </c>
      <c r="K165" t="s">
        <v>1028</v>
      </c>
      <c r="L165">
        <v>4</v>
      </c>
      <c r="M165" t="s">
        <v>719</v>
      </c>
      <c r="N165" t="s">
        <v>897</v>
      </c>
      <c r="O165" t="s">
        <v>950</v>
      </c>
      <c r="P165" t="s">
        <v>897</v>
      </c>
      <c r="Q165" t="s">
        <v>991</v>
      </c>
      <c r="R165" t="s">
        <v>1985</v>
      </c>
      <c r="S165">
        <v>1</v>
      </c>
    </row>
    <row r="166" spans="1:19" x14ac:dyDescent="0.25">
      <c r="A166" t="s">
        <v>322</v>
      </c>
      <c r="B166">
        <v>30</v>
      </c>
      <c r="C166">
        <v>4</v>
      </c>
      <c r="D166">
        <v>2002</v>
      </c>
      <c r="E166">
        <v>175.02733000000001</v>
      </c>
      <c r="F166">
        <v>-36.688499999999998</v>
      </c>
      <c r="G166">
        <v>5</v>
      </c>
      <c r="H166">
        <v>18.100000000000001</v>
      </c>
      <c r="I166">
        <v>7</v>
      </c>
      <c r="J166">
        <v>45</v>
      </c>
      <c r="K166" t="s">
        <v>1028</v>
      </c>
      <c r="L166">
        <v>4</v>
      </c>
      <c r="M166" t="s">
        <v>720</v>
      </c>
      <c r="N166" t="s">
        <v>897</v>
      </c>
      <c r="O166" t="s">
        <v>950</v>
      </c>
      <c r="P166" t="s">
        <v>897</v>
      </c>
      <c r="Q166" t="s">
        <v>991</v>
      </c>
      <c r="R166" t="s">
        <v>1985</v>
      </c>
      <c r="S166">
        <v>1</v>
      </c>
    </row>
    <row r="167" spans="1:19" x14ac:dyDescent="0.25">
      <c r="A167" t="s">
        <v>323</v>
      </c>
      <c r="B167">
        <v>1</v>
      </c>
      <c r="C167">
        <v>5</v>
      </c>
      <c r="D167">
        <v>2002</v>
      </c>
      <c r="E167">
        <v>174.99633</v>
      </c>
      <c r="F167">
        <v>-36.69717</v>
      </c>
      <c r="G167">
        <v>5</v>
      </c>
      <c r="H167">
        <v>16.899999999999999</v>
      </c>
      <c r="I167">
        <v>8</v>
      </c>
      <c r="J167">
        <v>64</v>
      </c>
      <c r="K167" t="s">
        <v>1028</v>
      </c>
      <c r="L167">
        <v>4</v>
      </c>
      <c r="M167" t="s">
        <v>721</v>
      </c>
      <c r="N167" t="s">
        <v>897</v>
      </c>
      <c r="O167" t="s">
        <v>950</v>
      </c>
      <c r="P167" t="s">
        <v>897</v>
      </c>
      <c r="Q167" t="s">
        <v>991</v>
      </c>
      <c r="R167" t="s">
        <v>1985</v>
      </c>
      <c r="S167">
        <v>1</v>
      </c>
    </row>
    <row r="168" spans="1:19" x14ac:dyDescent="0.25">
      <c r="A168" t="s">
        <v>324</v>
      </c>
      <c r="B168">
        <v>1</v>
      </c>
      <c r="C168">
        <v>5</v>
      </c>
      <c r="D168">
        <v>2002</v>
      </c>
      <c r="E168">
        <v>174.95217</v>
      </c>
      <c r="F168">
        <v>-36.694670000000002</v>
      </c>
      <c r="G168">
        <v>5</v>
      </c>
      <c r="H168">
        <v>17.600000000000001</v>
      </c>
      <c r="I168">
        <v>5</v>
      </c>
      <c r="J168">
        <v>52</v>
      </c>
      <c r="K168" t="s">
        <v>1028</v>
      </c>
      <c r="L168">
        <v>4</v>
      </c>
      <c r="M168" t="s">
        <v>722</v>
      </c>
      <c r="N168" t="s">
        <v>897</v>
      </c>
      <c r="O168" t="s">
        <v>950</v>
      </c>
      <c r="P168" t="s">
        <v>897</v>
      </c>
      <c r="Q168" t="s">
        <v>991</v>
      </c>
      <c r="R168" t="s">
        <v>1985</v>
      </c>
      <c r="S168">
        <v>1</v>
      </c>
    </row>
    <row r="169" spans="1:19" x14ac:dyDescent="0.25">
      <c r="A169" t="s">
        <v>325</v>
      </c>
      <c r="B169">
        <v>1</v>
      </c>
      <c r="C169">
        <v>5</v>
      </c>
      <c r="D169">
        <v>2002</v>
      </c>
      <c r="E169">
        <v>174.91516999999999</v>
      </c>
      <c r="F169">
        <v>-36.728169999999999</v>
      </c>
      <c r="G169">
        <v>3</v>
      </c>
      <c r="H169">
        <v>14</v>
      </c>
      <c r="I169">
        <v>3</v>
      </c>
      <c r="J169">
        <v>49</v>
      </c>
      <c r="K169" t="s">
        <v>1028</v>
      </c>
      <c r="L169">
        <v>4</v>
      </c>
      <c r="M169" t="s">
        <v>723</v>
      </c>
      <c r="N169" t="s">
        <v>897</v>
      </c>
      <c r="O169" t="s">
        <v>950</v>
      </c>
      <c r="P169" t="s">
        <v>897</v>
      </c>
      <c r="Q169" t="s">
        <v>991</v>
      </c>
      <c r="R169" t="s">
        <v>1985</v>
      </c>
      <c r="S169">
        <v>1</v>
      </c>
    </row>
    <row r="170" spans="1:19" x14ac:dyDescent="0.25">
      <c r="A170" t="s">
        <v>326</v>
      </c>
      <c r="B170">
        <v>2</v>
      </c>
      <c r="C170">
        <v>5</v>
      </c>
      <c r="D170">
        <v>2002</v>
      </c>
      <c r="E170">
        <v>175.13333</v>
      </c>
      <c r="F170">
        <v>-36.756500000000003</v>
      </c>
      <c r="G170">
        <v>5</v>
      </c>
      <c r="H170">
        <v>21.9</v>
      </c>
      <c r="I170">
        <v>7</v>
      </c>
      <c r="J170">
        <v>44</v>
      </c>
      <c r="K170" t="s">
        <v>1028</v>
      </c>
      <c r="L170">
        <v>4</v>
      </c>
      <c r="M170" t="s">
        <v>724</v>
      </c>
      <c r="N170" t="s">
        <v>897</v>
      </c>
      <c r="O170" t="s">
        <v>950</v>
      </c>
      <c r="P170" t="s">
        <v>897</v>
      </c>
      <c r="Q170" t="s">
        <v>991</v>
      </c>
      <c r="R170" t="s">
        <v>1985</v>
      </c>
      <c r="S170">
        <v>1</v>
      </c>
    </row>
    <row r="171" spans="1:19" x14ac:dyDescent="0.25">
      <c r="A171" t="s">
        <v>327</v>
      </c>
      <c r="B171">
        <v>2</v>
      </c>
      <c r="C171">
        <v>5</v>
      </c>
      <c r="D171">
        <v>2002</v>
      </c>
      <c r="E171">
        <v>175.01533000000001</v>
      </c>
      <c r="F171">
        <v>-36.765830000000001</v>
      </c>
      <c r="G171">
        <v>5</v>
      </c>
      <c r="H171">
        <v>17</v>
      </c>
      <c r="I171">
        <v>5</v>
      </c>
      <c r="J171">
        <v>58</v>
      </c>
      <c r="K171" t="s">
        <v>1028</v>
      </c>
      <c r="L171">
        <v>4</v>
      </c>
      <c r="M171" t="s">
        <v>725</v>
      </c>
      <c r="N171" t="s">
        <v>897</v>
      </c>
      <c r="O171" t="s">
        <v>950</v>
      </c>
      <c r="P171" t="s">
        <v>897</v>
      </c>
      <c r="Q171" t="s">
        <v>991</v>
      </c>
      <c r="R171" t="s">
        <v>1985</v>
      </c>
      <c r="S171">
        <v>1</v>
      </c>
    </row>
    <row r="172" spans="1:19" x14ac:dyDescent="0.25">
      <c r="A172" t="s">
        <v>328</v>
      </c>
      <c r="B172">
        <v>6</v>
      </c>
      <c r="C172">
        <v>5</v>
      </c>
      <c r="D172">
        <v>2002</v>
      </c>
      <c r="E172">
        <v>175.32550000000001</v>
      </c>
      <c r="F172">
        <v>-36.52617</v>
      </c>
      <c r="G172">
        <v>12</v>
      </c>
      <c r="H172">
        <v>21.6</v>
      </c>
      <c r="I172">
        <v>6</v>
      </c>
      <c r="J172">
        <v>56</v>
      </c>
      <c r="K172" t="s">
        <v>1028</v>
      </c>
      <c r="L172">
        <v>4</v>
      </c>
      <c r="M172" t="s">
        <v>726</v>
      </c>
      <c r="N172" t="s">
        <v>897</v>
      </c>
      <c r="O172" t="s">
        <v>950</v>
      </c>
      <c r="P172" t="s">
        <v>897</v>
      </c>
      <c r="Q172" t="s">
        <v>991</v>
      </c>
      <c r="R172" t="s">
        <v>1985</v>
      </c>
      <c r="S172">
        <v>1</v>
      </c>
    </row>
    <row r="173" spans="1:19" x14ac:dyDescent="0.25">
      <c r="A173" t="s">
        <v>329</v>
      </c>
      <c r="B173">
        <v>6</v>
      </c>
      <c r="C173">
        <v>5</v>
      </c>
      <c r="D173">
        <v>2002</v>
      </c>
      <c r="E173">
        <v>175.36883</v>
      </c>
      <c r="F173">
        <v>-36.659170000000003</v>
      </c>
      <c r="G173">
        <v>0</v>
      </c>
      <c r="H173">
        <v>16.100000000000001</v>
      </c>
      <c r="I173">
        <v>7</v>
      </c>
      <c r="J173">
        <v>63</v>
      </c>
      <c r="K173" t="s">
        <v>1028</v>
      </c>
      <c r="L173">
        <v>4</v>
      </c>
      <c r="M173" t="s">
        <v>727</v>
      </c>
      <c r="N173" t="s">
        <v>897</v>
      </c>
      <c r="O173" t="s">
        <v>950</v>
      </c>
      <c r="P173" t="s">
        <v>897</v>
      </c>
      <c r="Q173" t="s">
        <v>991</v>
      </c>
      <c r="R173" t="s">
        <v>1985</v>
      </c>
      <c r="S173">
        <v>1</v>
      </c>
    </row>
    <row r="174" spans="1:19" x14ac:dyDescent="0.25">
      <c r="A174" t="s">
        <v>330</v>
      </c>
      <c r="B174">
        <v>7</v>
      </c>
      <c r="C174">
        <v>5</v>
      </c>
      <c r="D174">
        <v>2002</v>
      </c>
      <c r="E174">
        <v>175.45783</v>
      </c>
      <c r="F174">
        <v>-36.318170000000002</v>
      </c>
      <c r="G174">
        <v>4</v>
      </c>
      <c r="H174">
        <v>18.600000000000001</v>
      </c>
      <c r="I174">
        <v>12</v>
      </c>
      <c r="J174">
        <v>85</v>
      </c>
      <c r="K174" t="s">
        <v>1028</v>
      </c>
      <c r="L174">
        <v>4</v>
      </c>
      <c r="M174" t="s">
        <v>728</v>
      </c>
      <c r="N174" t="s">
        <v>897</v>
      </c>
      <c r="O174" t="s">
        <v>950</v>
      </c>
      <c r="P174" t="s">
        <v>897</v>
      </c>
      <c r="Q174" t="s">
        <v>991</v>
      </c>
      <c r="R174" t="s">
        <v>1985</v>
      </c>
      <c r="S174">
        <v>1</v>
      </c>
    </row>
    <row r="175" spans="1:19" x14ac:dyDescent="0.25">
      <c r="A175" t="s">
        <v>331</v>
      </c>
      <c r="B175">
        <v>7</v>
      </c>
      <c r="C175">
        <v>5</v>
      </c>
      <c r="D175">
        <v>2002</v>
      </c>
      <c r="E175">
        <v>174.73974999999999</v>
      </c>
      <c r="F175">
        <v>-35.963299999999997</v>
      </c>
      <c r="G175">
        <v>0</v>
      </c>
      <c r="H175">
        <v>18.3</v>
      </c>
      <c r="I175">
        <v>12</v>
      </c>
      <c r="J175">
        <v>60</v>
      </c>
      <c r="K175" t="s">
        <v>1028</v>
      </c>
      <c r="L175">
        <v>4</v>
      </c>
      <c r="M175" t="s">
        <v>729</v>
      </c>
      <c r="N175" t="s">
        <v>898</v>
      </c>
      <c r="O175" t="s">
        <v>950</v>
      </c>
      <c r="P175" t="s">
        <v>897</v>
      </c>
      <c r="Q175" t="s">
        <v>991</v>
      </c>
      <c r="R175" t="s">
        <v>1985</v>
      </c>
      <c r="S175">
        <v>1</v>
      </c>
    </row>
    <row r="176" spans="1:19" x14ac:dyDescent="0.25">
      <c r="A176" t="s">
        <v>332</v>
      </c>
      <c r="B176">
        <v>25</v>
      </c>
      <c r="C176">
        <v>11</v>
      </c>
      <c r="D176">
        <v>2002</v>
      </c>
      <c r="E176">
        <v>175.31399999999999</v>
      </c>
      <c r="F176">
        <v>-36.23433</v>
      </c>
      <c r="G176">
        <v>0</v>
      </c>
      <c r="H176">
        <v>16.7</v>
      </c>
      <c r="I176">
        <v>6</v>
      </c>
      <c r="J176">
        <v>54</v>
      </c>
      <c r="K176" t="s">
        <v>1028</v>
      </c>
      <c r="L176">
        <v>3</v>
      </c>
      <c r="M176" t="s">
        <v>730</v>
      </c>
      <c r="N176" t="s">
        <v>897</v>
      </c>
      <c r="O176" t="s">
        <v>950</v>
      </c>
      <c r="P176" t="s">
        <v>897</v>
      </c>
      <c r="Q176" t="s">
        <v>991</v>
      </c>
      <c r="R176" t="s">
        <v>1985</v>
      </c>
      <c r="S176">
        <v>1</v>
      </c>
    </row>
    <row r="177" spans="1:19" x14ac:dyDescent="0.25">
      <c r="A177" t="s">
        <v>333</v>
      </c>
      <c r="B177">
        <v>25</v>
      </c>
      <c r="C177">
        <v>11</v>
      </c>
      <c r="D177">
        <v>2002</v>
      </c>
      <c r="E177">
        <v>175.33883</v>
      </c>
      <c r="F177">
        <v>-36.095999999999997</v>
      </c>
      <c r="G177">
        <v>0</v>
      </c>
      <c r="H177">
        <v>17.3</v>
      </c>
      <c r="I177">
        <v>7</v>
      </c>
      <c r="J177">
        <v>52</v>
      </c>
      <c r="K177" t="s">
        <v>1028</v>
      </c>
      <c r="L177">
        <v>3</v>
      </c>
      <c r="M177" t="s">
        <v>731</v>
      </c>
      <c r="N177" t="s">
        <v>897</v>
      </c>
      <c r="O177" t="s">
        <v>950</v>
      </c>
      <c r="P177" t="s">
        <v>897</v>
      </c>
      <c r="Q177" t="s">
        <v>991</v>
      </c>
      <c r="R177" t="s">
        <v>1985</v>
      </c>
      <c r="S177">
        <v>1</v>
      </c>
    </row>
    <row r="178" spans="1:19" x14ac:dyDescent="0.25">
      <c r="A178" t="s">
        <v>334</v>
      </c>
      <c r="B178">
        <v>25</v>
      </c>
      <c r="C178">
        <v>11</v>
      </c>
      <c r="D178">
        <v>2002</v>
      </c>
      <c r="E178">
        <v>175.40633</v>
      </c>
      <c r="F178">
        <v>-36.025170000000003</v>
      </c>
      <c r="G178">
        <v>14</v>
      </c>
      <c r="H178">
        <v>16.7</v>
      </c>
      <c r="I178">
        <v>6</v>
      </c>
      <c r="J178">
        <v>50</v>
      </c>
      <c r="K178" t="s">
        <v>1028</v>
      </c>
      <c r="L178">
        <v>3</v>
      </c>
      <c r="M178" t="s">
        <v>732</v>
      </c>
      <c r="N178" t="s">
        <v>897</v>
      </c>
      <c r="O178" t="s">
        <v>950</v>
      </c>
      <c r="P178" t="s">
        <v>897</v>
      </c>
      <c r="Q178" t="s">
        <v>991</v>
      </c>
      <c r="R178" t="s">
        <v>1985</v>
      </c>
      <c r="S178">
        <v>1</v>
      </c>
    </row>
    <row r="179" spans="1:19" x14ac:dyDescent="0.25">
      <c r="A179" t="s">
        <v>335</v>
      </c>
      <c r="B179">
        <v>26</v>
      </c>
      <c r="C179">
        <v>11</v>
      </c>
      <c r="D179">
        <v>2002</v>
      </c>
      <c r="E179">
        <v>175.11917</v>
      </c>
      <c r="F179">
        <v>-36.007330000000003</v>
      </c>
      <c r="G179">
        <v>0</v>
      </c>
      <c r="H179">
        <v>16.7</v>
      </c>
      <c r="I179">
        <v>8</v>
      </c>
      <c r="J179">
        <v>55</v>
      </c>
      <c r="K179" t="s">
        <v>1028</v>
      </c>
      <c r="L179">
        <v>3</v>
      </c>
      <c r="M179" t="s">
        <v>733</v>
      </c>
      <c r="N179" t="s">
        <v>897</v>
      </c>
      <c r="O179" t="s">
        <v>950</v>
      </c>
      <c r="P179" t="s">
        <v>897</v>
      </c>
      <c r="Q179" t="s">
        <v>991</v>
      </c>
      <c r="R179" t="s">
        <v>1985</v>
      </c>
      <c r="S179">
        <v>1</v>
      </c>
    </row>
    <row r="180" spans="1:19" x14ac:dyDescent="0.25">
      <c r="A180" t="s">
        <v>336</v>
      </c>
      <c r="B180">
        <v>28</v>
      </c>
      <c r="C180">
        <v>11</v>
      </c>
      <c r="D180">
        <v>2002</v>
      </c>
      <c r="E180">
        <v>175.10767000000001</v>
      </c>
      <c r="F180">
        <v>-36.169829999999997</v>
      </c>
      <c r="G180">
        <v>5</v>
      </c>
      <c r="H180">
        <v>19.8</v>
      </c>
      <c r="I180">
        <v>6</v>
      </c>
      <c r="J180">
        <v>59</v>
      </c>
      <c r="K180" t="s">
        <v>1028</v>
      </c>
      <c r="L180">
        <v>3</v>
      </c>
      <c r="M180" t="s">
        <v>734</v>
      </c>
      <c r="N180" t="s">
        <v>897</v>
      </c>
      <c r="O180" t="s">
        <v>950</v>
      </c>
      <c r="P180" t="s">
        <v>897</v>
      </c>
      <c r="Q180" t="s">
        <v>991</v>
      </c>
      <c r="R180" t="s">
        <v>1985</v>
      </c>
      <c r="S180">
        <v>1</v>
      </c>
    </row>
    <row r="181" spans="1:19" x14ac:dyDescent="0.25">
      <c r="A181" t="s">
        <v>337</v>
      </c>
      <c r="B181">
        <v>28</v>
      </c>
      <c r="C181">
        <v>11</v>
      </c>
      <c r="D181">
        <v>2002</v>
      </c>
      <c r="E181">
        <v>175.19083000000001</v>
      </c>
      <c r="F181">
        <v>-36.25517</v>
      </c>
      <c r="G181">
        <v>10</v>
      </c>
      <c r="H181">
        <v>19.2</v>
      </c>
      <c r="I181">
        <v>7</v>
      </c>
      <c r="J181">
        <v>57</v>
      </c>
      <c r="K181" t="s">
        <v>1028</v>
      </c>
      <c r="L181">
        <v>3</v>
      </c>
      <c r="M181" t="s">
        <v>735</v>
      </c>
      <c r="N181" t="s">
        <v>897</v>
      </c>
      <c r="O181" t="s">
        <v>950</v>
      </c>
      <c r="P181" t="s">
        <v>897</v>
      </c>
      <c r="Q181" t="s">
        <v>991</v>
      </c>
      <c r="R181" t="s">
        <v>1985</v>
      </c>
      <c r="S181">
        <v>1</v>
      </c>
    </row>
    <row r="182" spans="1:19" x14ac:dyDescent="0.25">
      <c r="A182" t="s">
        <v>338</v>
      </c>
      <c r="B182">
        <v>29</v>
      </c>
      <c r="C182">
        <v>1</v>
      </c>
      <c r="D182">
        <v>2003</v>
      </c>
      <c r="E182">
        <v>174.90685999999999</v>
      </c>
      <c r="F182">
        <v>-36.592860000000002</v>
      </c>
      <c r="G182">
        <v>0</v>
      </c>
      <c r="H182">
        <v>15.8</v>
      </c>
      <c r="I182">
        <v>4</v>
      </c>
      <c r="J182">
        <v>66</v>
      </c>
      <c r="K182" t="s">
        <v>1028</v>
      </c>
      <c r="L182">
        <v>4</v>
      </c>
      <c r="M182" t="s">
        <v>736</v>
      </c>
      <c r="N182" t="s">
        <v>897</v>
      </c>
      <c r="O182" t="s">
        <v>950</v>
      </c>
      <c r="P182" t="s">
        <v>897</v>
      </c>
      <c r="Q182" t="s">
        <v>991</v>
      </c>
      <c r="R182" t="s">
        <v>1985</v>
      </c>
      <c r="S182">
        <v>1</v>
      </c>
    </row>
    <row r="183" spans="1:19" x14ac:dyDescent="0.25">
      <c r="A183" t="s">
        <v>339</v>
      </c>
      <c r="B183">
        <v>29</v>
      </c>
      <c r="C183">
        <v>1</v>
      </c>
      <c r="D183">
        <v>2003</v>
      </c>
      <c r="E183">
        <v>174.87052</v>
      </c>
      <c r="F183">
        <v>-36.36985</v>
      </c>
      <c r="G183">
        <v>6</v>
      </c>
      <c r="H183">
        <v>15.8</v>
      </c>
      <c r="I183">
        <v>7</v>
      </c>
      <c r="J183">
        <v>61</v>
      </c>
      <c r="K183" t="s">
        <v>1028</v>
      </c>
      <c r="L183">
        <v>4</v>
      </c>
      <c r="M183" t="s">
        <v>737</v>
      </c>
      <c r="N183" t="s">
        <v>897</v>
      </c>
      <c r="O183" t="s">
        <v>950</v>
      </c>
      <c r="P183" t="s">
        <v>897</v>
      </c>
      <c r="Q183" t="s">
        <v>991</v>
      </c>
      <c r="R183" t="s">
        <v>1985</v>
      </c>
      <c r="S183">
        <v>1</v>
      </c>
    </row>
    <row r="184" spans="1:19" x14ac:dyDescent="0.25">
      <c r="A184" t="s">
        <v>340</v>
      </c>
      <c r="B184">
        <v>30</v>
      </c>
      <c r="C184">
        <v>1</v>
      </c>
      <c r="D184">
        <v>2003</v>
      </c>
      <c r="E184">
        <v>174.80286000000001</v>
      </c>
      <c r="F184">
        <v>-36.503689999999999</v>
      </c>
      <c r="G184">
        <v>12</v>
      </c>
      <c r="H184">
        <v>16.100000000000001</v>
      </c>
      <c r="I184">
        <v>6</v>
      </c>
      <c r="J184">
        <v>68</v>
      </c>
      <c r="K184" t="s">
        <v>1028</v>
      </c>
      <c r="L184">
        <v>4</v>
      </c>
      <c r="M184" t="s">
        <v>738</v>
      </c>
      <c r="N184" t="s">
        <v>897</v>
      </c>
      <c r="O184" t="s">
        <v>950</v>
      </c>
      <c r="P184" t="s">
        <v>897</v>
      </c>
      <c r="Q184" t="s">
        <v>991</v>
      </c>
      <c r="R184" t="s">
        <v>1985</v>
      </c>
      <c r="S184">
        <v>1</v>
      </c>
    </row>
    <row r="185" spans="1:19" x14ac:dyDescent="0.25">
      <c r="A185" t="s">
        <v>341</v>
      </c>
      <c r="B185">
        <v>6</v>
      </c>
      <c r="C185">
        <v>2</v>
      </c>
      <c r="D185">
        <v>1991</v>
      </c>
      <c r="E185">
        <v>176.93718000000001</v>
      </c>
      <c r="F185">
        <v>-39.439830000000001</v>
      </c>
      <c r="G185">
        <v>3</v>
      </c>
      <c r="H185">
        <v>15.2</v>
      </c>
      <c r="I185">
        <v>12</v>
      </c>
      <c r="J185">
        <v>65</v>
      </c>
      <c r="K185" t="s">
        <v>1028</v>
      </c>
      <c r="L185">
        <v>2</v>
      </c>
      <c r="M185" t="s">
        <v>739</v>
      </c>
      <c r="N185" t="s">
        <v>899</v>
      </c>
      <c r="O185" t="s">
        <v>940</v>
      </c>
      <c r="P185" t="s">
        <v>899</v>
      </c>
      <c r="Q185" t="s">
        <v>992</v>
      </c>
      <c r="R185" t="s">
        <v>1989</v>
      </c>
      <c r="S185">
        <v>1</v>
      </c>
    </row>
    <row r="186" spans="1:19" x14ac:dyDescent="0.25">
      <c r="A186" t="s">
        <v>342</v>
      </c>
      <c r="B186">
        <v>8</v>
      </c>
      <c r="C186">
        <v>2</v>
      </c>
      <c r="D186">
        <v>1991</v>
      </c>
      <c r="E186">
        <v>176.94121999999999</v>
      </c>
      <c r="F186">
        <v>-39.440240000000003</v>
      </c>
      <c r="G186">
        <v>3</v>
      </c>
      <c r="H186">
        <v>16.100000000000001</v>
      </c>
      <c r="I186">
        <v>12</v>
      </c>
      <c r="J186">
        <v>68</v>
      </c>
      <c r="K186" t="s">
        <v>1028</v>
      </c>
      <c r="L186">
        <v>2</v>
      </c>
      <c r="M186" t="s">
        <v>739</v>
      </c>
      <c r="N186" t="s">
        <v>899</v>
      </c>
      <c r="O186" t="s">
        <v>940</v>
      </c>
      <c r="P186" t="s">
        <v>899</v>
      </c>
      <c r="Q186" t="s">
        <v>992</v>
      </c>
      <c r="R186" t="s">
        <v>1989</v>
      </c>
      <c r="S186">
        <v>1</v>
      </c>
    </row>
    <row r="187" spans="1:19" x14ac:dyDescent="0.25">
      <c r="A187" t="s">
        <v>343</v>
      </c>
      <c r="B187">
        <v>24</v>
      </c>
      <c r="C187">
        <v>1</v>
      </c>
      <c r="D187">
        <v>1992</v>
      </c>
      <c r="E187">
        <v>176.93778</v>
      </c>
      <c r="F187">
        <v>-39.442189999999997</v>
      </c>
      <c r="G187">
        <v>10</v>
      </c>
      <c r="H187">
        <v>13.7</v>
      </c>
      <c r="I187">
        <v>4</v>
      </c>
      <c r="J187">
        <v>34</v>
      </c>
      <c r="K187" t="s">
        <v>1028</v>
      </c>
      <c r="L187">
        <v>1</v>
      </c>
      <c r="M187" t="s">
        <v>739</v>
      </c>
      <c r="N187" t="s">
        <v>899</v>
      </c>
      <c r="O187" t="s">
        <v>940</v>
      </c>
      <c r="P187" t="s">
        <v>899</v>
      </c>
      <c r="Q187" t="s">
        <v>992</v>
      </c>
      <c r="R187" t="s">
        <v>1989</v>
      </c>
      <c r="S187">
        <v>1</v>
      </c>
    </row>
    <row r="188" spans="1:19" x14ac:dyDescent="0.25">
      <c r="A188" t="s">
        <v>344</v>
      </c>
      <c r="B188">
        <v>12</v>
      </c>
      <c r="C188">
        <v>1</v>
      </c>
      <c r="D188">
        <v>1993</v>
      </c>
      <c r="E188">
        <v>177.09899999999999</v>
      </c>
      <c r="F188">
        <v>-39.641779999999997</v>
      </c>
      <c r="G188">
        <v>7</v>
      </c>
      <c r="H188">
        <v>9</v>
      </c>
      <c r="I188">
        <v>4.5</v>
      </c>
      <c r="J188">
        <v>32</v>
      </c>
      <c r="K188" t="s">
        <v>1028</v>
      </c>
      <c r="L188">
        <v>3</v>
      </c>
      <c r="M188" t="s">
        <v>740</v>
      </c>
      <c r="N188" t="s">
        <v>899</v>
      </c>
      <c r="O188" t="s">
        <v>940</v>
      </c>
      <c r="P188" t="s">
        <v>899</v>
      </c>
      <c r="Q188" t="s">
        <v>992</v>
      </c>
      <c r="R188" t="s">
        <v>1989</v>
      </c>
      <c r="S188">
        <v>1</v>
      </c>
    </row>
    <row r="189" spans="1:19" x14ac:dyDescent="0.25">
      <c r="A189" t="s">
        <v>345</v>
      </c>
      <c r="B189">
        <v>12</v>
      </c>
      <c r="C189">
        <v>1</v>
      </c>
      <c r="D189">
        <v>1993</v>
      </c>
      <c r="E189">
        <v>177.09578999999999</v>
      </c>
      <c r="F189">
        <v>-39.64141</v>
      </c>
      <c r="G189">
        <v>6</v>
      </c>
      <c r="H189">
        <v>10.4</v>
      </c>
      <c r="I189">
        <v>3.6</v>
      </c>
      <c r="J189">
        <v>20</v>
      </c>
      <c r="K189" t="s">
        <v>1028</v>
      </c>
      <c r="L189">
        <v>3</v>
      </c>
      <c r="M189" t="s">
        <v>740</v>
      </c>
      <c r="N189" t="s">
        <v>899</v>
      </c>
      <c r="O189" t="s">
        <v>940</v>
      </c>
      <c r="P189" t="s">
        <v>899</v>
      </c>
      <c r="Q189" t="s">
        <v>992</v>
      </c>
      <c r="R189" t="s">
        <v>1989</v>
      </c>
      <c r="S189">
        <v>1</v>
      </c>
    </row>
    <row r="190" spans="1:19" x14ac:dyDescent="0.25">
      <c r="A190" t="s">
        <v>346</v>
      </c>
      <c r="B190">
        <v>12</v>
      </c>
      <c r="C190">
        <v>1</v>
      </c>
      <c r="D190">
        <v>1993</v>
      </c>
      <c r="E190">
        <v>177.10464999999999</v>
      </c>
      <c r="F190">
        <v>-39.642989999999998</v>
      </c>
      <c r="G190">
        <v>18.2</v>
      </c>
      <c r="H190">
        <v>19.2</v>
      </c>
      <c r="I190">
        <v>12</v>
      </c>
      <c r="J190">
        <v>21</v>
      </c>
      <c r="K190" t="s">
        <v>1028</v>
      </c>
      <c r="L190">
        <v>2</v>
      </c>
      <c r="M190" t="s">
        <v>740</v>
      </c>
      <c r="N190" t="s">
        <v>899</v>
      </c>
      <c r="O190" t="s">
        <v>940</v>
      </c>
      <c r="P190" t="s">
        <v>899</v>
      </c>
      <c r="Q190" t="s">
        <v>992</v>
      </c>
      <c r="R190" t="s">
        <v>1989</v>
      </c>
      <c r="S190">
        <v>1</v>
      </c>
    </row>
    <row r="191" spans="1:19" x14ac:dyDescent="0.25">
      <c r="A191" t="s">
        <v>347</v>
      </c>
      <c r="B191">
        <v>12</v>
      </c>
      <c r="C191">
        <v>1</v>
      </c>
      <c r="D191">
        <v>1993</v>
      </c>
      <c r="E191">
        <v>177.08243999999999</v>
      </c>
      <c r="F191">
        <v>-39.632040000000003</v>
      </c>
      <c r="G191">
        <v>0</v>
      </c>
      <c r="H191">
        <v>9.4</v>
      </c>
      <c r="I191">
        <v>3</v>
      </c>
      <c r="J191">
        <v>36</v>
      </c>
      <c r="K191" t="s">
        <v>1028</v>
      </c>
      <c r="L191">
        <v>1</v>
      </c>
      <c r="M191" t="s">
        <v>741</v>
      </c>
      <c r="N191" t="s">
        <v>899</v>
      </c>
      <c r="O191" t="s">
        <v>940</v>
      </c>
      <c r="P191" t="s">
        <v>899</v>
      </c>
      <c r="Q191" t="s">
        <v>992</v>
      </c>
      <c r="R191" t="s">
        <v>1989</v>
      </c>
      <c r="S191">
        <v>1</v>
      </c>
    </row>
    <row r="192" spans="1:19" x14ac:dyDescent="0.25">
      <c r="A192" t="s">
        <v>348</v>
      </c>
      <c r="B192">
        <v>16</v>
      </c>
      <c r="C192">
        <v>12</v>
      </c>
      <c r="D192">
        <v>1994</v>
      </c>
      <c r="E192">
        <v>176.94213999999999</v>
      </c>
      <c r="F192">
        <v>-39.435809999999996</v>
      </c>
      <c r="G192">
        <v>15</v>
      </c>
      <c r="H192">
        <v>18.899999999999999</v>
      </c>
      <c r="I192">
        <v>12</v>
      </c>
      <c r="J192">
        <v>34</v>
      </c>
      <c r="K192" t="s">
        <v>1028</v>
      </c>
      <c r="L192">
        <v>2</v>
      </c>
      <c r="M192" t="s">
        <v>739</v>
      </c>
      <c r="N192" t="s">
        <v>899</v>
      </c>
      <c r="O192" t="s">
        <v>940</v>
      </c>
      <c r="P192" t="s">
        <v>899</v>
      </c>
      <c r="Q192" t="s">
        <v>992</v>
      </c>
      <c r="R192" t="s">
        <v>1989</v>
      </c>
      <c r="S192">
        <v>1</v>
      </c>
    </row>
    <row r="193" spans="1:19" x14ac:dyDescent="0.25">
      <c r="A193" t="s">
        <v>349</v>
      </c>
      <c r="B193">
        <v>16</v>
      </c>
      <c r="C193">
        <v>12</v>
      </c>
      <c r="D193">
        <v>1994</v>
      </c>
      <c r="E193">
        <v>176.94035</v>
      </c>
      <c r="F193">
        <v>-39.437519999999999</v>
      </c>
      <c r="G193">
        <v>15</v>
      </c>
      <c r="H193">
        <v>19.2</v>
      </c>
      <c r="I193">
        <v>12</v>
      </c>
      <c r="J193">
        <v>22</v>
      </c>
      <c r="K193" t="s">
        <v>1028</v>
      </c>
      <c r="L193">
        <v>3</v>
      </c>
      <c r="M193" t="s">
        <v>739</v>
      </c>
      <c r="N193" t="s">
        <v>899</v>
      </c>
      <c r="O193" t="s">
        <v>940</v>
      </c>
      <c r="P193" t="s">
        <v>899</v>
      </c>
      <c r="Q193" t="s">
        <v>992</v>
      </c>
      <c r="R193" t="s">
        <v>1989</v>
      </c>
      <c r="S193">
        <v>1</v>
      </c>
    </row>
    <row r="194" spans="1:19" x14ac:dyDescent="0.25">
      <c r="A194" t="s">
        <v>350</v>
      </c>
      <c r="B194">
        <v>24</v>
      </c>
      <c r="C194">
        <v>9</v>
      </c>
      <c r="D194">
        <v>1995</v>
      </c>
      <c r="E194">
        <v>176.93718000000001</v>
      </c>
      <c r="F194">
        <v>-39.439830000000001</v>
      </c>
      <c r="G194">
        <v>3</v>
      </c>
      <c r="H194">
        <v>15.8</v>
      </c>
      <c r="I194">
        <v>8</v>
      </c>
      <c r="J194">
        <v>24</v>
      </c>
      <c r="K194" t="s">
        <v>1028</v>
      </c>
      <c r="L194">
        <v>1</v>
      </c>
      <c r="M194" t="s">
        <v>739</v>
      </c>
      <c r="N194" t="s">
        <v>899</v>
      </c>
      <c r="O194" t="s">
        <v>940</v>
      </c>
      <c r="P194" t="s">
        <v>899</v>
      </c>
      <c r="Q194" t="s">
        <v>992</v>
      </c>
      <c r="R194" t="s">
        <v>1989</v>
      </c>
      <c r="S194">
        <v>1</v>
      </c>
    </row>
    <row r="195" spans="1:19" x14ac:dyDescent="0.25">
      <c r="A195" t="s">
        <v>351</v>
      </c>
      <c r="B195">
        <v>2</v>
      </c>
      <c r="C195">
        <v>12</v>
      </c>
      <c r="D195">
        <v>1995</v>
      </c>
      <c r="E195">
        <v>176.94213999999999</v>
      </c>
      <c r="F195">
        <v>-39.435809999999996</v>
      </c>
      <c r="G195">
        <v>15</v>
      </c>
      <c r="H195">
        <v>21</v>
      </c>
      <c r="I195">
        <v>3</v>
      </c>
      <c r="J195">
        <v>39</v>
      </c>
      <c r="K195" t="s">
        <v>1028</v>
      </c>
      <c r="L195">
        <v>2</v>
      </c>
      <c r="M195" t="s">
        <v>739</v>
      </c>
      <c r="N195" t="s">
        <v>899</v>
      </c>
      <c r="O195" t="s">
        <v>940</v>
      </c>
      <c r="P195" t="s">
        <v>899</v>
      </c>
      <c r="Q195" t="s">
        <v>992</v>
      </c>
      <c r="R195" t="s">
        <v>1989</v>
      </c>
      <c r="S195">
        <v>1</v>
      </c>
    </row>
    <row r="196" spans="1:19" x14ac:dyDescent="0.25">
      <c r="A196" t="s">
        <v>352</v>
      </c>
      <c r="B196">
        <v>2</v>
      </c>
      <c r="C196">
        <v>12</v>
      </c>
      <c r="D196">
        <v>1995</v>
      </c>
      <c r="E196">
        <v>176.93933000000001</v>
      </c>
      <c r="F196">
        <v>-39.440300000000001</v>
      </c>
      <c r="G196">
        <v>3</v>
      </c>
      <c r="H196">
        <v>10.4</v>
      </c>
      <c r="I196">
        <v>12</v>
      </c>
      <c r="J196">
        <v>20</v>
      </c>
      <c r="K196" t="s">
        <v>1028</v>
      </c>
      <c r="L196">
        <v>2</v>
      </c>
      <c r="M196" t="s">
        <v>739</v>
      </c>
      <c r="N196" t="s">
        <v>899</v>
      </c>
      <c r="O196" t="s">
        <v>940</v>
      </c>
      <c r="P196" t="s">
        <v>899</v>
      </c>
      <c r="Q196" t="s">
        <v>992</v>
      </c>
      <c r="R196" t="s">
        <v>1989</v>
      </c>
      <c r="S196">
        <v>1</v>
      </c>
    </row>
    <row r="197" spans="1:19" x14ac:dyDescent="0.25">
      <c r="A197" t="s">
        <v>353</v>
      </c>
      <c r="B197">
        <v>10</v>
      </c>
      <c r="C197">
        <v>12</v>
      </c>
      <c r="D197">
        <v>1995</v>
      </c>
      <c r="E197">
        <v>176.93933000000001</v>
      </c>
      <c r="F197">
        <v>-39.440300000000001</v>
      </c>
      <c r="G197">
        <v>3</v>
      </c>
      <c r="H197">
        <v>21</v>
      </c>
      <c r="I197">
        <v>4.5</v>
      </c>
      <c r="J197">
        <v>15</v>
      </c>
      <c r="K197" t="s">
        <v>1028</v>
      </c>
      <c r="L197">
        <v>2</v>
      </c>
      <c r="M197" t="s">
        <v>739</v>
      </c>
      <c r="N197" t="s">
        <v>899</v>
      </c>
      <c r="O197" t="s">
        <v>940</v>
      </c>
      <c r="P197" t="s">
        <v>899</v>
      </c>
      <c r="Q197" t="s">
        <v>992</v>
      </c>
      <c r="R197" t="s">
        <v>1989</v>
      </c>
      <c r="S197">
        <v>1</v>
      </c>
    </row>
    <row r="198" spans="1:19" x14ac:dyDescent="0.25">
      <c r="A198" t="s">
        <v>354</v>
      </c>
      <c r="B198">
        <v>18</v>
      </c>
      <c r="C198">
        <v>1</v>
      </c>
      <c r="D198">
        <v>2002</v>
      </c>
      <c r="E198">
        <v>177.86964</v>
      </c>
      <c r="F198">
        <v>-39.314109999999999</v>
      </c>
      <c r="G198">
        <v>0</v>
      </c>
      <c r="H198">
        <v>12.2</v>
      </c>
      <c r="I198">
        <v>8</v>
      </c>
      <c r="J198">
        <v>85</v>
      </c>
      <c r="K198" t="s">
        <v>1028</v>
      </c>
      <c r="L198">
        <v>3</v>
      </c>
      <c r="M198" t="s">
        <v>742</v>
      </c>
      <c r="N198" t="s">
        <v>899</v>
      </c>
      <c r="O198" t="s">
        <v>940</v>
      </c>
      <c r="P198" t="s">
        <v>899</v>
      </c>
      <c r="Q198" t="s">
        <v>992</v>
      </c>
      <c r="R198" t="s">
        <v>1989</v>
      </c>
      <c r="S198">
        <v>1</v>
      </c>
    </row>
    <row r="199" spans="1:19" x14ac:dyDescent="0.25">
      <c r="A199" t="s">
        <v>355</v>
      </c>
      <c r="B199">
        <v>18</v>
      </c>
      <c r="C199">
        <v>1</v>
      </c>
      <c r="D199">
        <v>2002</v>
      </c>
      <c r="E199">
        <v>177.84886</v>
      </c>
      <c r="F199">
        <v>-39.243639999999999</v>
      </c>
      <c r="G199">
        <v>0</v>
      </c>
      <c r="H199">
        <v>15.2</v>
      </c>
      <c r="I199">
        <v>12</v>
      </c>
      <c r="J199">
        <v>64</v>
      </c>
      <c r="K199" t="s">
        <v>1028</v>
      </c>
      <c r="L199">
        <v>3</v>
      </c>
      <c r="M199" t="s">
        <v>743</v>
      </c>
      <c r="N199" t="s">
        <v>899</v>
      </c>
      <c r="O199" t="s">
        <v>940</v>
      </c>
      <c r="P199" t="s">
        <v>899</v>
      </c>
      <c r="Q199" t="s">
        <v>992</v>
      </c>
      <c r="R199" t="s">
        <v>1989</v>
      </c>
      <c r="S199">
        <v>1</v>
      </c>
    </row>
    <row r="200" spans="1:19" x14ac:dyDescent="0.25">
      <c r="A200" t="s">
        <v>356</v>
      </c>
      <c r="B200">
        <v>27</v>
      </c>
      <c r="C200">
        <v>11</v>
      </c>
      <c r="D200">
        <v>2002</v>
      </c>
      <c r="E200">
        <v>174.78267</v>
      </c>
      <c r="F200">
        <v>-35.888170000000002</v>
      </c>
      <c r="G200">
        <v>0</v>
      </c>
      <c r="H200">
        <v>17</v>
      </c>
      <c r="I200">
        <v>4</v>
      </c>
      <c r="J200">
        <v>56</v>
      </c>
      <c r="K200" t="s">
        <v>1028</v>
      </c>
      <c r="L200">
        <v>3</v>
      </c>
      <c r="M200" t="s">
        <v>744</v>
      </c>
      <c r="N200" t="s">
        <v>898</v>
      </c>
      <c r="O200" t="s">
        <v>938</v>
      </c>
      <c r="P200" t="s">
        <v>939</v>
      </c>
      <c r="Q200" t="s">
        <v>993</v>
      </c>
      <c r="R200" t="s">
        <v>1985</v>
      </c>
      <c r="S200">
        <v>1</v>
      </c>
    </row>
    <row r="201" spans="1:19" x14ac:dyDescent="0.25">
      <c r="A201" t="s">
        <v>357</v>
      </c>
      <c r="B201">
        <v>27</v>
      </c>
      <c r="C201">
        <v>11</v>
      </c>
      <c r="D201">
        <v>2002</v>
      </c>
      <c r="E201">
        <v>174.70217</v>
      </c>
      <c r="F201">
        <v>-35.898499999999999</v>
      </c>
      <c r="G201">
        <v>13</v>
      </c>
      <c r="H201">
        <v>17.399999999999999</v>
      </c>
      <c r="I201">
        <v>5</v>
      </c>
      <c r="J201">
        <v>57</v>
      </c>
      <c r="K201" t="s">
        <v>1028</v>
      </c>
      <c r="L201">
        <v>3</v>
      </c>
      <c r="M201" t="s">
        <v>745</v>
      </c>
      <c r="N201" t="s">
        <v>898</v>
      </c>
      <c r="O201" t="s">
        <v>938</v>
      </c>
      <c r="P201" t="s">
        <v>939</v>
      </c>
      <c r="Q201" t="s">
        <v>993</v>
      </c>
      <c r="R201" t="s">
        <v>1985</v>
      </c>
      <c r="S201">
        <v>1</v>
      </c>
    </row>
    <row r="202" spans="1:19" x14ac:dyDescent="0.25">
      <c r="A202" t="s">
        <v>358</v>
      </c>
      <c r="B202">
        <v>27</v>
      </c>
      <c r="C202">
        <v>11</v>
      </c>
      <c r="D202">
        <v>2002</v>
      </c>
      <c r="E202">
        <v>174.73433</v>
      </c>
      <c r="F202">
        <v>-35.972169999999998</v>
      </c>
      <c r="G202">
        <v>0</v>
      </c>
      <c r="H202">
        <v>23.7</v>
      </c>
      <c r="I202">
        <v>5</v>
      </c>
      <c r="J202">
        <v>54</v>
      </c>
      <c r="K202" t="s">
        <v>1028</v>
      </c>
      <c r="L202">
        <v>3</v>
      </c>
      <c r="M202" t="s">
        <v>729</v>
      </c>
      <c r="N202" t="s">
        <v>898</v>
      </c>
      <c r="O202" t="s">
        <v>938</v>
      </c>
      <c r="P202" t="s">
        <v>939</v>
      </c>
      <c r="Q202" t="s">
        <v>993</v>
      </c>
      <c r="R202" t="s">
        <v>1985</v>
      </c>
      <c r="S202">
        <v>1</v>
      </c>
    </row>
    <row r="203" spans="1:19" x14ac:dyDescent="0.25">
      <c r="A203" t="s">
        <v>359</v>
      </c>
      <c r="B203">
        <v>23</v>
      </c>
      <c r="C203">
        <v>11</v>
      </c>
      <c r="D203">
        <v>1986</v>
      </c>
      <c r="E203">
        <v>173.68100000000001</v>
      </c>
      <c r="F203">
        <v>-42.429969999999997</v>
      </c>
      <c r="G203">
        <v>0</v>
      </c>
      <c r="H203">
        <v>12</v>
      </c>
      <c r="I203">
        <v>4.5</v>
      </c>
      <c r="J203">
        <v>33</v>
      </c>
      <c r="K203" t="s">
        <v>1028</v>
      </c>
      <c r="L203">
        <v>2</v>
      </c>
      <c r="M203" t="s">
        <v>746</v>
      </c>
      <c r="N203" t="s">
        <v>900</v>
      </c>
      <c r="O203" t="s">
        <v>951</v>
      </c>
      <c r="P203" t="s">
        <v>900</v>
      </c>
      <c r="Q203" t="s">
        <v>994</v>
      </c>
      <c r="R203" t="s">
        <v>1986</v>
      </c>
      <c r="S203">
        <v>1</v>
      </c>
    </row>
    <row r="204" spans="1:19" x14ac:dyDescent="0.25">
      <c r="A204" t="s">
        <v>360</v>
      </c>
      <c r="B204">
        <v>24</v>
      </c>
      <c r="C204">
        <v>11</v>
      </c>
      <c r="D204">
        <v>1986</v>
      </c>
      <c r="E204">
        <v>173.69023999999999</v>
      </c>
      <c r="F204">
        <v>-42.429490000000001</v>
      </c>
      <c r="G204">
        <v>0</v>
      </c>
      <c r="H204">
        <v>9</v>
      </c>
      <c r="I204">
        <v>4.5</v>
      </c>
      <c r="J204">
        <v>22</v>
      </c>
      <c r="K204" t="s">
        <v>1028</v>
      </c>
      <c r="L204">
        <v>2</v>
      </c>
      <c r="M204" t="s">
        <v>746</v>
      </c>
      <c r="N204" t="s">
        <v>900</v>
      </c>
      <c r="O204" t="s">
        <v>951</v>
      </c>
      <c r="P204" t="s">
        <v>900</v>
      </c>
      <c r="Q204" t="s">
        <v>994</v>
      </c>
      <c r="R204" t="s">
        <v>1986</v>
      </c>
      <c r="S204">
        <v>1</v>
      </c>
    </row>
    <row r="205" spans="1:19" x14ac:dyDescent="0.25">
      <c r="A205" t="s">
        <v>361</v>
      </c>
      <c r="B205">
        <v>16</v>
      </c>
      <c r="C205">
        <v>12</v>
      </c>
      <c r="D205">
        <v>1986</v>
      </c>
      <c r="E205">
        <v>173.55732</v>
      </c>
      <c r="F205">
        <v>-42.461419999999997</v>
      </c>
      <c r="G205">
        <v>6</v>
      </c>
      <c r="H205">
        <v>12</v>
      </c>
      <c r="I205">
        <v>3</v>
      </c>
      <c r="J205">
        <v>35</v>
      </c>
      <c r="K205" t="s">
        <v>1028</v>
      </c>
      <c r="L205">
        <v>2</v>
      </c>
      <c r="M205" t="s">
        <v>747</v>
      </c>
      <c r="N205" t="s">
        <v>900</v>
      </c>
      <c r="O205" t="s">
        <v>951</v>
      </c>
      <c r="P205" t="s">
        <v>900</v>
      </c>
      <c r="Q205" t="s">
        <v>994</v>
      </c>
      <c r="R205" t="s">
        <v>1986</v>
      </c>
      <c r="S205">
        <v>1</v>
      </c>
    </row>
    <row r="206" spans="1:19" x14ac:dyDescent="0.25">
      <c r="A206" t="s">
        <v>362</v>
      </c>
      <c r="B206">
        <v>14</v>
      </c>
      <c r="C206">
        <v>4</v>
      </c>
      <c r="D206">
        <v>1990</v>
      </c>
      <c r="E206">
        <v>173.71924999999999</v>
      </c>
      <c r="F206">
        <v>-42.424190000000003</v>
      </c>
      <c r="G206">
        <v>3</v>
      </c>
      <c r="H206">
        <v>12</v>
      </c>
      <c r="I206">
        <v>2</v>
      </c>
      <c r="J206">
        <v>55</v>
      </c>
      <c r="K206" t="s">
        <v>1028</v>
      </c>
      <c r="L206">
        <v>3</v>
      </c>
      <c r="M206" t="s">
        <v>748</v>
      </c>
      <c r="N206" t="s">
        <v>900</v>
      </c>
      <c r="O206" t="s">
        <v>951</v>
      </c>
      <c r="P206" t="s">
        <v>900</v>
      </c>
      <c r="Q206" t="s">
        <v>994</v>
      </c>
      <c r="R206" t="s">
        <v>1986</v>
      </c>
      <c r="S206">
        <v>1</v>
      </c>
    </row>
    <row r="207" spans="1:19" x14ac:dyDescent="0.25">
      <c r="A207" t="s">
        <v>363</v>
      </c>
      <c r="B207">
        <v>14</v>
      </c>
      <c r="C207">
        <v>4</v>
      </c>
      <c r="D207">
        <v>1990</v>
      </c>
      <c r="E207">
        <v>173.72228999999999</v>
      </c>
      <c r="F207">
        <v>-42.423220000000001</v>
      </c>
      <c r="G207">
        <v>0</v>
      </c>
      <c r="H207">
        <v>15</v>
      </c>
      <c r="I207">
        <v>9</v>
      </c>
      <c r="J207">
        <v>40</v>
      </c>
      <c r="K207" t="s">
        <v>1028</v>
      </c>
      <c r="L207">
        <v>1</v>
      </c>
      <c r="M207" t="s">
        <v>748</v>
      </c>
      <c r="N207" t="s">
        <v>900</v>
      </c>
      <c r="O207" t="s">
        <v>951</v>
      </c>
      <c r="P207" t="s">
        <v>900</v>
      </c>
      <c r="Q207" t="s">
        <v>994</v>
      </c>
      <c r="R207" t="s">
        <v>1986</v>
      </c>
      <c r="S207">
        <v>1</v>
      </c>
    </row>
    <row r="208" spans="1:19" x14ac:dyDescent="0.25">
      <c r="A208" t="s">
        <v>364</v>
      </c>
      <c r="B208">
        <v>15</v>
      </c>
      <c r="C208">
        <v>4</v>
      </c>
      <c r="D208">
        <v>1990</v>
      </c>
      <c r="E208">
        <v>173.71216000000001</v>
      </c>
      <c r="F208">
        <v>-42.42962</v>
      </c>
      <c r="G208">
        <v>0</v>
      </c>
      <c r="H208">
        <v>12</v>
      </c>
      <c r="I208">
        <v>6</v>
      </c>
      <c r="J208">
        <v>65</v>
      </c>
      <c r="K208" t="s">
        <v>1028</v>
      </c>
      <c r="L208">
        <v>1</v>
      </c>
      <c r="M208" t="s">
        <v>748</v>
      </c>
      <c r="N208" t="s">
        <v>900</v>
      </c>
      <c r="O208" t="s">
        <v>951</v>
      </c>
      <c r="P208" t="s">
        <v>900</v>
      </c>
      <c r="Q208" t="s">
        <v>994</v>
      </c>
      <c r="R208" t="s">
        <v>1986</v>
      </c>
      <c r="S208">
        <v>1</v>
      </c>
    </row>
    <row r="209" spans="1:19" x14ac:dyDescent="0.25">
      <c r="A209" t="s">
        <v>365</v>
      </c>
      <c r="B209">
        <v>8</v>
      </c>
      <c r="C209">
        <v>12</v>
      </c>
      <c r="D209">
        <v>2000</v>
      </c>
      <c r="E209">
        <v>174.92034000000001</v>
      </c>
      <c r="F209">
        <v>-40.825330000000001</v>
      </c>
      <c r="G209">
        <v>0</v>
      </c>
      <c r="H209">
        <v>12.8</v>
      </c>
      <c r="I209">
        <v>20</v>
      </c>
      <c r="J209">
        <v>161</v>
      </c>
      <c r="K209" t="s">
        <v>1028</v>
      </c>
      <c r="L209">
        <v>3</v>
      </c>
      <c r="M209" t="s">
        <v>749</v>
      </c>
      <c r="N209" t="s">
        <v>901</v>
      </c>
      <c r="O209" t="s">
        <v>952</v>
      </c>
      <c r="P209" t="s">
        <v>953</v>
      </c>
      <c r="Q209" t="s">
        <v>995</v>
      </c>
      <c r="R209" t="s">
        <v>1991</v>
      </c>
      <c r="S209">
        <v>1</v>
      </c>
    </row>
    <row r="210" spans="1:19" x14ac:dyDescent="0.25">
      <c r="A210" t="s">
        <v>366</v>
      </c>
      <c r="B210">
        <v>8</v>
      </c>
      <c r="C210">
        <v>12</v>
      </c>
      <c r="D210">
        <v>2000</v>
      </c>
      <c r="E210">
        <v>174.89118999999999</v>
      </c>
      <c r="F210">
        <v>-40.857059999999997</v>
      </c>
      <c r="G210">
        <v>0</v>
      </c>
      <c r="H210">
        <v>21.6</v>
      </c>
      <c r="I210">
        <v>15</v>
      </c>
      <c r="J210">
        <v>69</v>
      </c>
      <c r="K210" t="s">
        <v>1028</v>
      </c>
      <c r="L210">
        <v>3</v>
      </c>
      <c r="M210" t="s">
        <v>750</v>
      </c>
      <c r="N210" t="s">
        <v>901</v>
      </c>
      <c r="O210" t="s">
        <v>952</v>
      </c>
      <c r="P210" t="s">
        <v>953</v>
      </c>
      <c r="Q210" t="s">
        <v>995</v>
      </c>
      <c r="R210" t="s">
        <v>1991</v>
      </c>
      <c r="S210">
        <v>1</v>
      </c>
    </row>
    <row r="211" spans="1:19" x14ac:dyDescent="0.25">
      <c r="A211" t="s">
        <v>367</v>
      </c>
      <c r="B211">
        <v>9</v>
      </c>
      <c r="C211">
        <v>12</v>
      </c>
      <c r="D211">
        <v>2000</v>
      </c>
      <c r="E211">
        <v>174.93706</v>
      </c>
      <c r="F211">
        <v>-40.819249999999997</v>
      </c>
      <c r="G211">
        <v>0</v>
      </c>
      <c r="H211">
        <v>11.5</v>
      </c>
      <c r="I211">
        <v>20</v>
      </c>
      <c r="J211">
        <v>126</v>
      </c>
      <c r="K211" t="s">
        <v>1028</v>
      </c>
      <c r="L211">
        <v>4</v>
      </c>
      <c r="M211" t="s">
        <v>749</v>
      </c>
      <c r="N211" t="s">
        <v>901</v>
      </c>
      <c r="O211" t="s">
        <v>952</v>
      </c>
      <c r="P211" t="s">
        <v>953</v>
      </c>
      <c r="Q211" t="s">
        <v>995</v>
      </c>
      <c r="R211" t="s">
        <v>1991</v>
      </c>
      <c r="S211">
        <v>1</v>
      </c>
    </row>
    <row r="212" spans="1:19" x14ac:dyDescent="0.25">
      <c r="A212" t="s">
        <v>368</v>
      </c>
      <c r="B212">
        <v>9</v>
      </c>
      <c r="C212">
        <v>12</v>
      </c>
      <c r="D212">
        <v>2000</v>
      </c>
      <c r="E212">
        <v>174.92483999999999</v>
      </c>
      <c r="F212">
        <v>-40.822519999999997</v>
      </c>
      <c r="G212">
        <v>0</v>
      </c>
      <c r="H212">
        <v>12.8</v>
      </c>
      <c r="I212">
        <v>20</v>
      </c>
      <c r="J212">
        <v>114</v>
      </c>
      <c r="K212" t="s">
        <v>1028</v>
      </c>
      <c r="L212">
        <v>4</v>
      </c>
      <c r="M212" t="s">
        <v>749</v>
      </c>
      <c r="N212" t="s">
        <v>901</v>
      </c>
      <c r="O212" t="s">
        <v>952</v>
      </c>
      <c r="P212" t="s">
        <v>953</v>
      </c>
      <c r="Q212" t="s">
        <v>995</v>
      </c>
      <c r="R212" t="s">
        <v>1991</v>
      </c>
      <c r="S212">
        <v>1</v>
      </c>
    </row>
    <row r="213" spans="1:19" x14ac:dyDescent="0.25">
      <c r="A213" t="s">
        <v>369</v>
      </c>
      <c r="B213">
        <v>10</v>
      </c>
      <c r="C213">
        <v>12</v>
      </c>
      <c r="D213">
        <v>2000</v>
      </c>
      <c r="E213">
        <v>174.93663000000001</v>
      </c>
      <c r="F213">
        <v>-40.844859999999997</v>
      </c>
      <c r="G213">
        <v>0</v>
      </c>
      <c r="H213">
        <v>9.6999999999999993</v>
      </c>
      <c r="I213">
        <v>20</v>
      </c>
      <c r="J213">
        <v>100</v>
      </c>
      <c r="K213" t="s">
        <v>1028</v>
      </c>
      <c r="L213">
        <v>4</v>
      </c>
      <c r="M213" t="s">
        <v>751</v>
      </c>
      <c r="N213" t="s">
        <v>901</v>
      </c>
      <c r="O213" t="s">
        <v>952</v>
      </c>
      <c r="P213" t="s">
        <v>953</v>
      </c>
      <c r="Q213" t="s">
        <v>995</v>
      </c>
      <c r="R213" t="s">
        <v>1991</v>
      </c>
      <c r="S213">
        <v>1</v>
      </c>
    </row>
    <row r="214" spans="1:19" x14ac:dyDescent="0.25">
      <c r="A214" t="s">
        <v>370</v>
      </c>
      <c r="B214">
        <v>10</v>
      </c>
      <c r="C214">
        <v>12</v>
      </c>
      <c r="D214">
        <v>2000</v>
      </c>
      <c r="E214">
        <v>174.89347000000001</v>
      </c>
      <c r="F214">
        <v>-40.885739999999998</v>
      </c>
      <c r="G214">
        <v>0</v>
      </c>
      <c r="H214">
        <v>13.1</v>
      </c>
      <c r="I214">
        <v>10</v>
      </c>
      <c r="J214">
        <v>99</v>
      </c>
      <c r="K214" t="s">
        <v>1028</v>
      </c>
      <c r="L214">
        <v>3</v>
      </c>
      <c r="M214" t="s">
        <v>752</v>
      </c>
      <c r="N214" t="s">
        <v>901</v>
      </c>
      <c r="O214" t="s">
        <v>952</v>
      </c>
      <c r="P214" t="s">
        <v>953</v>
      </c>
      <c r="Q214" t="s">
        <v>995</v>
      </c>
      <c r="R214" t="s">
        <v>1991</v>
      </c>
      <c r="S214">
        <v>1</v>
      </c>
    </row>
    <row r="215" spans="1:19" x14ac:dyDescent="0.25">
      <c r="A215" t="s">
        <v>371</v>
      </c>
      <c r="B215">
        <v>10</v>
      </c>
      <c r="C215">
        <v>12</v>
      </c>
      <c r="D215">
        <v>2000</v>
      </c>
      <c r="E215">
        <v>174.87527</v>
      </c>
      <c r="F215">
        <v>-40.889539999999997</v>
      </c>
      <c r="G215">
        <v>0</v>
      </c>
      <c r="H215">
        <v>10.6</v>
      </c>
      <c r="I215">
        <v>20</v>
      </c>
      <c r="J215">
        <v>13</v>
      </c>
      <c r="K215" t="s">
        <v>1028</v>
      </c>
      <c r="L215">
        <v>1</v>
      </c>
      <c r="M215" t="s">
        <v>753</v>
      </c>
      <c r="N215" t="s">
        <v>901</v>
      </c>
      <c r="O215" t="s">
        <v>952</v>
      </c>
      <c r="P215" t="s">
        <v>953</v>
      </c>
      <c r="Q215" t="s">
        <v>995</v>
      </c>
      <c r="R215" t="s">
        <v>1991</v>
      </c>
      <c r="S215">
        <v>1</v>
      </c>
    </row>
    <row r="216" spans="1:19" x14ac:dyDescent="0.25">
      <c r="A216" t="s">
        <v>372</v>
      </c>
      <c r="B216">
        <v>13</v>
      </c>
      <c r="C216">
        <v>1</v>
      </c>
      <c r="D216">
        <v>1987</v>
      </c>
      <c r="E216">
        <v>174.80248</v>
      </c>
      <c r="F216">
        <v>-36.265929999999997</v>
      </c>
      <c r="H216">
        <v>18</v>
      </c>
      <c r="I216">
        <v>6</v>
      </c>
      <c r="J216">
        <v>30</v>
      </c>
      <c r="K216" t="s">
        <v>1028</v>
      </c>
      <c r="L216">
        <v>2</v>
      </c>
      <c r="M216" t="s">
        <v>754</v>
      </c>
      <c r="N216" t="s">
        <v>902</v>
      </c>
      <c r="O216" t="s">
        <v>938</v>
      </c>
      <c r="P216" t="s">
        <v>939</v>
      </c>
      <c r="Q216" t="s">
        <v>996</v>
      </c>
      <c r="R216" t="s">
        <v>1985</v>
      </c>
      <c r="S216">
        <v>1</v>
      </c>
    </row>
    <row r="217" spans="1:19" x14ac:dyDescent="0.25">
      <c r="A217" t="s">
        <v>373</v>
      </c>
      <c r="B217">
        <v>14</v>
      </c>
      <c r="C217">
        <v>1</v>
      </c>
      <c r="D217">
        <v>1987</v>
      </c>
      <c r="E217">
        <v>174.80136999999999</v>
      </c>
      <c r="F217">
        <v>-36.267339999999997</v>
      </c>
      <c r="G217">
        <v>4.5</v>
      </c>
      <c r="H217">
        <v>7.6</v>
      </c>
      <c r="I217">
        <v>12</v>
      </c>
      <c r="J217">
        <v>50</v>
      </c>
      <c r="K217" t="s">
        <v>1028</v>
      </c>
      <c r="L217">
        <v>2</v>
      </c>
      <c r="M217" t="s">
        <v>754</v>
      </c>
      <c r="N217" t="s">
        <v>902</v>
      </c>
      <c r="O217" t="s">
        <v>938</v>
      </c>
      <c r="P217" t="s">
        <v>939</v>
      </c>
      <c r="Q217" t="s">
        <v>996</v>
      </c>
      <c r="R217" t="s">
        <v>1985</v>
      </c>
      <c r="S217">
        <v>1</v>
      </c>
    </row>
    <row r="218" spans="1:19" x14ac:dyDescent="0.25">
      <c r="A218" t="s">
        <v>374</v>
      </c>
      <c r="B218">
        <v>29</v>
      </c>
      <c r="C218">
        <v>7</v>
      </c>
      <c r="D218">
        <v>2000</v>
      </c>
      <c r="E218">
        <v>174.79602</v>
      </c>
      <c r="F218">
        <v>-36.267530000000001</v>
      </c>
      <c r="G218">
        <v>0</v>
      </c>
      <c r="H218">
        <v>9.4</v>
      </c>
      <c r="I218">
        <v>6</v>
      </c>
      <c r="J218">
        <v>58</v>
      </c>
      <c r="K218" t="s">
        <v>1028</v>
      </c>
      <c r="L218">
        <v>1</v>
      </c>
      <c r="M218" t="s">
        <v>754</v>
      </c>
      <c r="N218" t="s">
        <v>902</v>
      </c>
      <c r="O218" t="s">
        <v>938</v>
      </c>
      <c r="P218" t="s">
        <v>939</v>
      </c>
      <c r="Q218" t="s">
        <v>996</v>
      </c>
      <c r="R218" t="s">
        <v>1985</v>
      </c>
      <c r="S218">
        <v>1</v>
      </c>
    </row>
    <row r="219" spans="1:19" x14ac:dyDescent="0.25">
      <c r="A219" t="s">
        <v>375</v>
      </c>
      <c r="B219">
        <v>24</v>
      </c>
      <c r="C219">
        <v>3</v>
      </c>
      <c r="D219">
        <v>2002</v>
      </c>
      <c r="E219">
        <v>174.80582000000001</v>
      </c>
      <c r="F219">
        <v>-36.298940000000002</v>
      </c>
      <c r="G219">
        <v>6</v>
      </c>
      <c r="H219">
        <v>21.9</v>
      </c>
      <c r="I219">
        <v>12</v>
      </c>
      <c r="J219">
        <v>46</v>
      </c>
      <c r="K219" t="s">
        <v>1028</v>
      </c>
      <c r="L219">
        <v>1</v>
      </c>
      <c r="M219" t="s">
        <v>755</v>
      </c>
      <c r="N219" t="s">
        <v>902</v>
      </c>
      <c r="O219" t="s">
        <v>938</v>
      </c>
      <c r="P219" t="s">
        <v>939</v>
      </c>
      <c r="Q219" t="s">
        <v>996</v>
      </c>
      <c r="R219" t="s">
        <v>1985</v>
      </c>
      <c r="S219">
        <v>1</v>
      </c>
    </row>
    <row r="220" spans="1:19" x14ac:dyDescent="0.25">
      <c r="A220" t="s">
        <v>376</v>
      </c>
      <c r="B220">
        <v>24</v>
      </c>
      <c r="C220">
        <v>3</v>
      </c>
      <c r="D220">
        <v>2002</v>
      </c>
      <c r="E220">
        <v>174.82948999999999</v>
      </c>
      <c r="F220">
        <v>-36.29027</v>
      </c>
      <c r="G220">
        <v>15</v>
      </c>
      <c r="H220">
        <v>25</v>
      </c>
      <c r="I220">
        <v>7</v>
      </c>
      <c r="J220">
        <v>54</v>
      </c>
      <c r="K220" t="s">
        <v>1028</v>
      </c>
      <c r="L220">
        <v>1</v>
      </c>
      <c r="M220" t="s">
        <v>756</v>
      </c>
      <c r="N220" t="s">
        <v>902</v>
      </c>
      <c r="O220" t="s">
        <v>938</v>
      </c>
      <c r="P220" t="s">
        <v>939</v>
      </c>
      <c r="Q220" t="s">
        <v>996</v>
      </c>
      <c r="R220" t="s">
        <v>1985</v>
      </c>
      <c r="S220">
        <v>1</v>
      </c>
    </row>
    <row r="221" spans="1:19" x14ac:dyDescent="0.25">
      <c r="A221" t="s">
        <v>377</v>
      </c>
      <c r="B221">
        <v>30</v>
      </c>
      <c r="C221">
        <v>1</v>
      </c>
      <c r="D221">
        <v>2003</v>
      </c>
      <c r="E221">
        <v>174.81719000000001</v>
      </c>
      <c r="F221">
        <v>-36.284849999999999</v>
      </c>
      <c r="G221">
        <v>0</v>
      </c>
      <c r="H221">
        <v>15.2</v>
      </c>
      <c r="I221">
        <v>5</v>
      </c>
      <c r="J221">
        <v>67</v>
      </c>
      <c r="K221" t="s">
        <v>1028</v>
      </c>
      <c r="L221">
        <v>4</v>
      </c>
      <c r="M221" t="s">
        <v>757</v>
      </c>
      <c r="N221" t="s">
        <v>902</v>
      </c>
      <c r="O221" t="s">
        <v>938</v>
      </c>
      <c r="P221" t="s">
        <v>939</v>
      </c>
      <c r="Q221" t="s">
        <v>996</v>
      </c>
      <c r="R221" t="s">
        <v>1985</v>
      </c>
      <c r="S221">
        <v>1</v>
      </c>
    </row>
    <row r="222" spans="1:19" x14ac:dyDescent="0.25">
      <c r="A222" t="s">
        <v>378</v>
      </c>
      <c r="B222">
        <v>30</v>
      </c>
      <c r="C222">
        <v>1</v>
      </c>
      <c r="D222">
        <v>2003</v>
      </c>
      <c r="E222">
        <v>174.80186</v>
      </c>
      <c r="F222">
        <v>-36.263190000000002</v>
      </c>
      <c r="G222">
        <v>0</v>
      </c>
      <c r="H222">
        <v>17.600000000000001</v>
      </c>
      <c r="I222">
        <v>7</v>
      </c>
      <c r="J222">
        <v>56</v>
      </c>
      <c r="K222" t="s">
        <v>1028</v>
      </c>
      <c r="L222">
        <v>4</v>
      </c>
      <c r="M222" t="s">
        <v>754</v>
      </c>
      <c r="N222" t="s">
        <v>902</v>
      </c>
      <c r="O222" t="s">
        <v>938</v>
      </c>
      <c r="P222" t="s">
        <v>939</v>
      </c>
      <c r="Q222" t="s">
        <v>996</v>
      </c>
      <c r="R222" t="s">
        <v>1985</v>
      </c>
      <c r="S222">
        <v>1</v>
      </c>
    </row>
    <row r="223" spans="1:19" x14ac:dyDescent="0.25">
      <c r="A223" t="s">
        <v>379</v>
      </c>
      <c r="B223">
        <v>11</v>
      </c>
      <c r="C223">
        <v>11</v>
      </c>
      <c r="D223">
        <v>2004</v>
      </c>
      <c r="E223">
        <v>181.55727999999999</v>
      </c>
      <c r="F223">
        <v>-30.23143</v>
      </c>
      <c r="G223">
        <v>5</v>
      </c>
      <c r="H223">
        <v>17.899999999999999</v>
      </c>
      <c r="I223">
        <v>15</v>
      </c>
      <c r="J223">
        <v>40</v>
      </c>
      <c r="K223" t="s">
        <v>1028</v>
      </c>
      <c r="L223">
        <v>3</v>
      </c>
      <c r="M223" t="s">
        <v>758</v>
      </c>
      <c r="N223" t="s">
        <v>758</v>
      </c>
      <c r="O223" t="s">
        <v>954</v>
      </c>
      <c r="P223" t="s">
        <v>929</v>
      </c>
      <c r="Q223" t="s">
        <v>997</v>
      </c>
      <c r="R223" t="s">
        <v>1993</v>
      </c>
      <c r="S223">
        <v>1</v>
      </c>
    </row>
    <row r="224" spans="1:19" x14ac:dyDescent="0.25">
      <c r="A224" t="s">
        <v>380</v>
      </c>
      <c r="B224">
        <v>26</v>
      </c>
      <c r="C224">
        <v>1</v>
      </c>
      <c r="D224">
        <v>2000</v>
      </c>
      <c r="E224">
        <v>167.81914</v>
      </c>
      <c r="F224">
        <v>-44.600029999999997</v>
      </c>
      <c r="G224">
        <v>0</v>
      </c>
      <c r="H224">
        <v>15.5</v>
      </c>
      <c r="I224">
        <v>8</v>
      </c>
      <c r="J224">
        <v>29</v>
      </c>
      <c r="K224" t="s">
        <v>1028</v>
      </c>
      <c r="L224">
        <v>4</v>
      </c>
      <c r="M224" t="s">
        <v>759</v>
      </c>
      <c r="N224" t="s">
        <v>903</v>
      </c>
      <c r="O224" t="s">
        <v>935</v>
      </c>
      <c r="P224" t="s">
        <v>936</v>
      </c>
      <c r="Q224" t="s">
        <v>998</v>
      </c>
      <c r="R224" t="s">
        <v>1992</v>
      </c>
      <c r="S224">
        <v>1</v>
      </c>
    </row>
    <row r="225" spans="1:19" x14ac:dyDescent="0.25">
      <c r="A225" t="s">
        <v>381</v>
      </c>
      <c r="B225">
        <v>26</v>
      </c>
      <c r="C225">
        <v>11</v>
      </c>
      <c r="D225">
        <v>2002</v>
      </c>
      <c r="E225">
        <v>175.16122999999999</v>
      </c>
      <c r="F225">
        <v>-35.92257</v>
      </c>
      <c r="G225">
        <v>0</v>
      </c>
      <c r="H225">
        <v>16.7</v>
      </c>
      <c r="I225">
        <v>10</v>
      </c>
      <c r="J225">
        <v>54</v>
      </c>
      <c r="K225" t="s">
        <v>1028</v>
      </c>
      <c r="L225">
        <v>3</v>
      </c>
      <c r="M225" t="s">
        <v>760</v>
      </c>
      <c r="N225" t="s">
        <v>904</v>
      </c>
      <c r="O225" t="s">
        <v>947</v>
      </c>
      <c r="P225" t="s">
        <v>948</v>
      </c>
      <c r="Q225" t="s">
        <v>999</v>
      </c>
      <c r="R225" t="s">
        <v>1985</v>
      </c>
      <c r="S225">
        <v>1</v>
      </c>
    </row>
    <row r="226" spans="1:19" x14ac:dyDescent="0.25">
      <c r="A226" t="s">
        <v>382</v>
      </c>
      <c r="B226">
        <v>26</v>
      </c>
      <c r="C226">
        <v>11</v>
      </c>
      <c r="D226">
        <v>2002</v>
      </c>
      <c r="E226">
        <v>175.09333000000001</v>
      </c>
      <c r="F226">
        <v>-35.914000000000001</v>
      </c>
      <c r="G226">
        <v>0</v>
      </c>
      <c r="H226">
        <v>17</v>
      </c>
      <c r="I226">
        <v>6</v>
      </c>
      <c r="J226">
        <v>59</v>
      </c>
      <c r="K226" t="s">
        <v>1028</v>
      </c>
      <c r="L226">
        <v>3</v>
      </c>
      <c r="M226" t="s">
        <v>761</v>
      </c>
      <c r="N226" t="s">
        <v>904</v>
      </c>
      <c r="O226" t="s">
        <v>947</v>
      </c>
      <c r="P226" t="s">
        <v>948</v>
      </c>
      <c r="Q226" t="s">
        <v>999</v>
      </c>
      <c r="R226" t="s">
        <v>1985</v>
      </c>
      <c r="S226">
        <v>1</v>
      </c>
    </row>
    <row r="227" spans="1:19" x14ac:dyDescent="0.25">
      <c r="A227" t="s">
        <v>383</v>
      </c>
      <c r="B227">
        <v>17</v>
      </c>
      <c r="C227">
        <v>10</v>
      </c>
      <c r="D227">
        <v>1993</v>
      </c>
      <c r="E227">
        <v>177.02722</v>
      </c>
      <c r="F227">
        <v>-39.838470000000001</v>
      </c>
      <c r="G227">
        <v>13.7</v>
      </c>
      <c r="H227">
        <v>19.2</v>
      </c>
      <c r="I227">
        <v>4.5</v>
      </c>
      <c r="J227">
        <v>33</v>
      </c>
      <c r="K227" t="s">
        <v>1028</v>
      </c>
      <c r="L227">
        <v>2</v>
      </c>
      <c r="M227" t="s">
        <v>655</v>
      </c>
      <c r="N227" t="s">
        <v>885</v>
      </c>
      <c r="O227" t="s">
        <v>940</v>
      </c>
      <c r="P227" t="s">
        <v>899</v>
      </c>
      <c r="Q227" t="s">
        <v>974</v>
      </c>
      <c r="R227" t="s">
        <v>1989</v>
      </c>
      <c r="S227">
        <v>1</v>
      </c>
    </row>
    <row r="228" spans="1:19" x14ac:dyDescent="0.25">
      <c r="A228" t="s">
        <v>384</v>
      </c>
      <c r="B228">
        <v>1</v>
      </c>
      <c r="C228">
        <v>3</v>
      </c>
      <c r="D228">
        <v>1997</v>
      </c>
      <c r="E228">
        <v>173.55452</v>
      </c>
      <c r="F228">
        <v>-34.923540000000003</v>
      </c>
      <c r="G228">
        <v>0</v>
      </c>
      <c r="H228">
        <v>20.399999999999999</v>
      </c>
      <c r="I228">
        <v>18</v>
      </c>
      <c r="J228">
        <v>61</v>
      </c>
      <c r="K228" t="s">
        <v>1028</v>
      </c>
      <c r="L228">
        <v>3</v>
      </c>
      <c r="M228" t="s">
        <v>762</v>
      </c>
      <c r="N228" t="s">
        <v>905</v>
      </c>
      <c r="O228" t="s">
        <v>938</v>
      </c>
      <c r="P228" t="s">
        <v>939</v>
      </c>
      <c r="Q228" t="s">
        <v>1000</v>
      </c>
      <c r="R228" t="s">
        <v>1985</v>
      </c>
      <c r="S228">
        <v>1</v>
      </c>
    </row>
    <row r="229" spans="1:19" x14ac:dyDescent="0.25">
      <c r="A229" t="s">
        <v>385</v>
      </c>
      <c r="B229">
        <v>6</v>
      </c>
      <c r="C229">
        <v>3</v>
      </c>
      <c r="D229">
        <v>1997</v>
      </c>
      <c r="E229">
        <v>172.85749999999999</v>
      </c>
      <c r="F229">
        <v>-34.414499999999997</v>
      </c>
      <c r="G229">
        <v>0</v>
      </c>
      <c r="H229">
        <v>9.6999999999999993</v>
      </c>
      <c r="I229">
        <v>7.6</v>
      </c>
      <c r="J229">
        <v>23</v>
      </c>
      <c r="K229" t="s">
        <v>1028</v>
      </c>
      <c r="L229">
        <v>2</v>
      </c>
      <c r="M229" t="s">
        <v>763</v>
      </c>
      <c r="N229" t="s">
        <v>905</v>
      </c>
      <c r="O229" t="s">
        <v>938</v>
      </c>
      <c r="P229" t="s">
        <v>939</v>
      </c>
      <c r="Q229" t="s">
        <v>1000</v>
      </c>
      <c r="R229" t="s">
        <v>1985</v>
      </c>
      <c r="S229">
        <v>1</v>
      </c>
    </row>
    <row r="230" spans="1:19" x14ac:dyDescent="0.25">
      <c r="A230" t="s">
        <v>386</v>
      </c>
      <c r="B230">
        <v>29</v>
      </c>
      <c r="C230">
        <v>11</v>
      </c>
      <c r="D230">
        <v>1998</v>
      </c>
      <c r="E230">
        <v>174.55707000000001</v>
      </c>
      <c r="F230">
        <v>-38.840539999999997</v>
      </c>
      <c r="G230">
        <v>12</v>
      </c>
      <c r="H230">
        <v>16.600000000000001</v>
      </c>
      <c r="I230">
        <v>1</v>
      </c>
      <c r="J230">
        <v>20</v>
      </c>
      <c r="K230" t="s">
        <v>1028</v>
      </c>
      <c r="L230">
        <v>1</v>
      </c>
      <c r="M230" t="s">
        <v>764</v>
      </c>
      <c r="N230" t="s">
        <v>906</v>
      </c>
      <c r="O230" t="s">
        <v>955</v>
      </c>
      <c r="P230" t="s">
        <v>956</v>
      </c>
      <c r="Q230" t="s">
        <v>1001</v>
      </c>
      <c r="R230" t="s">
        <v>1987</v>
      </c>
      <c r="S230">
        <v>1</v>
      </c>
    </row>
    <row r="231" spans="1:19" x14ac:dyDescent="0.25">
      <c r="A231" t="s">
        <v>387</v>
      </c>
      <c r="B231">
        <v>29</v>
      </c>
      <c r="C231">
        <v>11</v>
      </c>
      <c r="D231">
        <v>1998</v>
      </c>
      <c r="E231">
        <v>174.50818000000001</v>
      </c>
      <c r="F231">
        <v>-38.887650000000001</v>
      </c>
      <c r="G231">
        <v>7.6</v>
      </c>
      <c r="H231">
        <v>15</v>
      </c>
      <c r="I231">
        <v>3</v>
      </c>
      <c r="J231">
        <v>30</v>
      </c>
      <c r="K231" t="s">
        <v>1028</v>
      </c>
      <c r="L231">
        <v>1</v>
      </c>
      <c r="M231" t="s">
        <v>765</v>
      </c>
      <c r="N231" t="s">
        <v>906</v>
      </c>
      <c r="O231" t="s">
        <v>955</v>
      </c>
      <c r="P231" t="s">
        <v>956</v>
      </c>
      <c r="Q231" t="s">
        <v>1001</v>
      </c>
      <c r="R231" t="s">
        <v>1987</v>
      </c>
      <c r="S231">
        <v>1</v>
      </c>
    </row>
    <row r="232" spans="1:19" x14ac:dyDescent="0.25">
      <c r="A232" t="s">
        <v>388</v>
      </c>
      <c r="B232">
        <v>18</v>
      </c>
      <c r="C232">
        <v>12</v>
      </c>
      <c r="D232">
        <v>2000</v>
      </c>
      <c r="E232">
        <v>174.00375</v>
      </c>
      <c r="F232">
        <v>-39.056780000000003</v>
      </c>
      <c r="G232">
        <v>0</v>
      </c>
      <c r="H232">
        <v>16.399999999999999</v>
      </c>
      <c r="I232">
        <v>10</v>
      </c>
      <c r="J232">
        <v>122</v>
      </c>
      <c r="K232" t="s">
        <v>1028</v>
      </c>
      <c r="L232">
        <v>2</v>
      </c>
      <c r="M232" t="s">
        <v>766</v>
      </c>
      <c r="N232" t="s">
        <v>906</v>
      </c>
      <c r="O232" t="s">
        <v>955</v>
      </c>
      <c r="P232" t="s">
        <v>956</v>
      </c>
      <c r="Q232" t="s">
        <v>1001</v>
      </c>
      <c r="R232" t="s">
        <v>1987</v>
      </c>
      <c r="S232">
        <v>1</v>
      </c>
    </row>
    <row r="233" spans="1:19" x14ac:dyDescent="0.25">
      <c r="A233" t="s">
        <v>389</v>
      </c>
      <c r="B233">
        <v>19</v>
      </c>
      <c r="C233">
        <v>12</v>
      </c>
      <c r="D233">
        <v>2000</v>
      </c>
      <c r="E233">
        <v>174.00238999999999</v>
      </c>
      <c r="F233">
        <v>-39.056339999999999</v>
      </c>
      <c r="G233">
        <v>0</v>
      </c>
      <c r="H233">
        <v>14</v>
      </c>
      <c r="I233">
        <v>10</v>
      </c>
      <c r="J233">
        <v>119</v>
      </c>
      <c r="K233" t="s">
        <v>1028</v>
      </c>
      <c r="L233">
        <v>2</v>
      </c>
      <c r="M233" t="s">
        <v>766</v>
      </c>
      <c r="N233" t="s">
        <v>906</v>
      </c>
      <c r="O233" t="s">
        <v>955</v>
      </c>
      <c r="P233" t="s">
        <v>956</v>
      </c>
      <c r="Q233" t="s">
        <v>1001</v>
      </c>
      <c r="R233" t="s">
        <v>1987</v>
      </c>
      <c r="S233">
        <v>1</v>
      </c>
    </row>
    <row r="234" spans="1:19" x14ac:dyDescent="0.25">
      <c r="A234" t="s">
        <v>390</v>
      </c>
      <c r="B234">
        <v>19</v>
      </c>
      <c r="C234">
        <v>12</v>
      </c>
      <c r="D234">
        <v>2000</v>
      </c>
      <c r="E234">
        <v>174.02598</v>
      </c>
      <c r="F234">
        <v>-39.049900000000001</v>
      </c>
      <c r="G234">
        <v>0</v>
      </c>
      <c r="H234">
        <v>14</v>
      </c>
      <c r="I234">
        <v>6</v>
      </c>
      <c r="J234">
        <v>70</v>
      </c>
      <c r="K234" t="s">
        <v>1028</v>
      </c>
      <c r="L234">
        <v>2</v>
      </c>
      <c r="M234" t="s">
        <v>767</v>
      </c>
      <c r="N234" t="s">
        <v>906</v>
      </c>
      <c r="O234" t="s">
        <v>955</v>
      </c>
      <c r="P234" t="s">
        <v>956</v>
      </c>
      <c r="Q234" t="s">
        <v>1001</v>
      </c>
      <c r="R234" t="s">
        <v>1987</v>
      </c>
      <c r="S234">
        <v>1</v>
      </c>
    </row>
    <row r="235" spans="1:19" x14ac:dyDescent="0.25">
      <c r="A235" t="s">
        <v>391</v>
      </c>
      <c r="B235">
        <v>19</v>
      </c>
      <c r="C235">
        <v>12</v>
      </c>
      <c r="D235">
        <v>2000</v>
      </c>
      <c r="E235">
        <v>174.01401000000001</v>
      </c>
      <c r="F235">
        <v>-39.046199999999999</v>
      </c>
      <c r="G235">
        <v>0</v>
      </c>
      <c r="H235">
        <v>18.899999999999999</v>
      </c>
      <c r="I235">
        <v>20</v>
      </c>
      <c r="J235">
        <v>83</v>
      </c>
      <c r="K235" t="s">
        <v>1028</v>
      </c>
      <c r="L235">
        <v>2</v>
      </c>
      <c r="M235" t="s">
        <v>768</v>
      </c>
      <c r="N235" t="s">
        <v>906</v>
      </c>
      <c r="O235" t="s">
        <v>955</v>
      </c>
      <c r="P235" t="s">
        <v>956</v>
      </c>
      <c r="Q235" t="s">
        <v>1001</v>
      </c>
      <c r="R235" t="s">
        <v>1987</v>
      </c>
      <c r="S235">
        <v>1</v>
      </c>
    </row>
    <row r="236" spans="1:19" x14ac:dyDescent="0.25">
      <c r="A236" t="s">
        <v>392</v>
      </c>
      <c r="B236">
        <v>20</v>
      </c>
      <c r="C236">
        <v>12</v>
      </c>
      <c r="D236">
        <v>2000</v>
      </c>
      <c r="E236">
        <v>174.01242999999999</v>
      </c>
      <c r="F236">
        <v>-39.060839999999999</v>
      </c>
      <c r="G236">
        <v>0</v>
      </c>
      <c r="H236">
        <v>13.4</v>
      </c>
      <c r="I236">
        <v>4</v>
      </c>
      <c r="J236">
        <v>87</v>
      </c>
      <c r="K236" t="s">
        <v>1028</v>
      </c>
      <c r="L236">
        <v>2</v>
      </c>
      <c r="M236" t="s">
        <v>769</v>
      </c>
      <c r="N236" t="s">
        <v>906</v>
      </c>
      <c r="O236" t="s">
        <v>955</v>
      </c>
      <c r="P236" t="s">
        <v>956</v>
      </c>
      <c r="Q236" t="s">
        <v>1001</v>
      </c>
      <c r="R236" t="s">
        <v>1987</v>
      </c>
      <c r="S236">
        <v>1</v>
      </c>
    </row>
    <row r="237" spans="1:19" x14ac:dyDescent="0.25">
      <c r="A237" t="s">
        <v>393</v>
      </c>
      <c r="B237">
        <v>20</v>
      </c>
      <c r="C237">
        <v>12</v>
      </c>
      <c r="D237">
        <v>2000</v>
      </c>
      <c r="E237">
        <v>174.02879999999999</v>
      </c>
      <c r="F237">
        <v>-39.048670000000001</v>
      </c>
      <c r="G237">
        <v>0</v>
      </c>
      <c r="H237">
        <v>14</v>
      </c>
      <c r="I237">
        <v>10</v>
      </c>
      <c r="J237">
        <v>80</v>
      </c>
      <c r="K237" t="s">
        <v>1028</v>
      </c>
      <c r="L237">
        <v>2</v>
      </c>
      <c r="M237" t="s">
        <v>767</v>
      </c>
      <c r="N237" t="s">
        <v>906</v>
      </c>
      <c r="O237" t="s">
        <v>955</v>
      </c>
      <c r="P237" t="s">
        <v>956</v>
      </c>
      <c r="Q237" t="s">
        <v>1001</v>
      </c>
      <c r="R237" t="s">
        <v>1987</v>
      </c>
      <c r="S237">
        <v>1</v>
      </c>
    </row>
    <row r="238" spans="1:19" x14ac:dyDescent="0.25">
      <c r="A238" t="s">
        <v>394</v>
      </c>
      <c r="B238">
        <v>20</v>
      </c>
      <c r="C238">
        <v>3</v>
      </c>
      <c r="D238">
        <v>2003</v>
      </c>
      <c r="E238">
        <v>174.00309999999999</v>
      </c>
      <c r="F238">
        <v>-39.057409999999997</v>
      </c>
      <c r="G238">
        <v>5</v>
      </c>
      <c r="H238">
        <v>23.7</v>
      </c>
      <c r="I238">
        <v>6</v>
      </c>
      <c r="J238">
        <v>32</v>
      </c>
      <c r="K238" t="s">
        <v>1028</v>
      </c>
      <c r="L238">
        <v>1</v>
      </c>
      <c r="M238" t="s">
        <v>766</v>
      </c>
      <c r="N238" t="s">
        <v>906</v>
      </c>
      <c r="O238" t="s">
        <v>955</v>
      </c>
      <c r="P238" t="s">
        <v>956</v>
      </c>
      <c r="Q238" t="s">
        <v>1001</v>
      </c>
      <c r="R238" t="s">
        <v>1987</v>
      </c>
      <c r="S238">
        <v>1</v>
      </c>
    </row>
    <row r="239" spans="1:19" x14ac:dyDescent="0.25">
      <c r="A239" t="s">
        <v>395</v>
      </c>
      <c r="B239">
        <v>20</v>
      </c>
      <c r="C239">
        <v>3</v>
      </c>
      <c r="D239">
        <v>2003</v>
      </c>
      <c r="E239">
        <v>174.02307999999999</v>
      </c>
      <c r="F239">
        <v>-39.048189999999998</v>
      </c>
      <c r="G239">
        <v>6</v>
      </c>
      <c r="H239">
        <v>21.6</v>
      </c>
      <c r="I239">
        <v>5</v>
      </c>
      <c r="J239">
        <v>26</v>
      </c>
      <c r="K239" t="s">
        <v>1028</v>
      </c>
      <c r="L239">
        <v>1</v>
      </c>
      <c r="M239" t="s">
        <v>767</v>
      </c>
      <c r="N239" t="s">
        <v>906</v>
      </c>
      <c r="O239" t="s">
        <v>955</v>
      </c>
      <c r="P239" t="s">
        <v>956</v>
      </c>
      <c r="Q239" t="s">
        <v>1001</v>
      </c>
      <c r="R239" t="s">
        <v>1987</v>
      </c>
      <c r="S239">
        <v>1</v>
      </c>
    </row>
    <row r="240" spans="1:19" x14ac:dyDescent="0.25">
      <c r="A240" t="s">
        <v>396</v>
      </c>
      <c r="B240">
        <v>21</v>
      </c>
      <c r="C240">
        <v>3</v>
      </c>
      <c r="D240">
        <v>2003</v>
      </c>
      <c r="E240">
        <v>174.01213000000001</v>
      </c>
      <c r="F240">
        <v>-39.043750000000003</v>
      </c>
      <c r="G240">
        <v>29.5</v>
      </c>
      <c r="H240">
        <v>35</v>
      </c>
      <c r="I240">
        <v>3</v>
      </c>
      <c r="J240">
        <v>19</v>
      </c>
      <c r="K240" t="s">
        <v>1028</v>
      </c>
      <c r="L240">
        <v>1</v>
      </c>
      <c r="M240" t="s">
        <v>768</v>
      </c>
      <c r="N240" t="s">
        <v>906</v>
      </c>
      <c r="O240" t="s">
        <v>955</v>
      </c>
      <c r="P240" t="s">
        <v>956</v>
      </c>
      <c r="Q240" t="s">
        <v>1001</v>
      </c>
      <c r="R240" t="s">
        <v>1987</v>
      </c>
      <c r="S240">
        <v>1</v>
      </c>
    </row>
    <row r="241" spans="1:19" x14ac:dyDescent="0.25">
      <c r="A241" t="s">
        <v>397</v>
      </c>
      <c r="B241">
        <v>2</v>
      </c>
      <c r="C241">
        <v>2</v>
      </c>
      <c r="D241">
        <v>1993</v>
      </c>
      <c r="E241">
        <v>172.16498000000001</v>
      </c>
      <c r="F241">
        <v>-34.13252</v>
      </c>
      <c r="G241">
        <v>6</v>
      </c>
      <c r="H241">
        <v>33.200000000000003</v>
      </c>
      <c r="I241">
        <v>30</v>
      </c>
      <c r="J241">
        <v>25</v>
      </c>
      <c r="K241" t="s">
        <v>1028</v>
      </c>
      <c r="L241">
        <v>3</v>
      </c>
      <c r="M241" t="s">
        <v>770</v>
      </c>
      <c r="N241" t="s">
        <v>907</v>
      </c>
      <c r="O241" t="s">
        <v>949</v>
      </c>
      <c r="P241" t="s">
        <v>928</v>
      </c>
      <c r="Q241" t="s">
        <v>1002</v>
      </c>
      <c r="R241" t="s">
        <v>1994</v>
      </c>
      <c r="S241">
        <v>1</v>
      </c>
    </row>
    <row r="242" spans="1:19" x14ac:dyDescent="0.25">
      <c r="A242" t="s">
        <v>398</v>
      </c>
      <c r="B242">
        <v>19</v>
      </c>
      <c r="C242">
        <v>2</v>
      </c>
      <c r="D242">
        <v>2000</v>
      </c>
      <c r="E242">
        <v>170.74891</v>
      </c>
      <c r="F242">
        <v>-45.869129999999998</v>
      </c>
      <c r="G242">
        <v>0</v>
      </c>
      <c r="H242">
        <v>15.8</v>
      </c>
      <c r="I242">
        <v>5</v>
      </c>
      <c r="J242">
        <v>62</v>
      </c>
      <c r="K242" t="s">
        <v>1028</v>
      </c>
      <c r="L242">
        <v>3</v>
      </c>
      <c r="M242" t="s">
        <v>771</v>
      </c>
      <c r="N242" t="s">
        <v>908</v>
      </c>
      <c r="O242" t="s">
        <v>957</v>
      </c>
      <c r="P242" t="s">
        <v>958</v>
      </c>
      <c r="Q242" t="s">
        <v>1003</v>
      </c>
      <c r="R242" t="s">
        <v>1990</v>
      </c>
      <c r="S242">
        <v>1</v>
      </c>
    </row>
    <row r="243" spans="1:19" x14ac:dyDescent="0.25">
      <c r="A243" t="s">
        <v>399</v>
      </c>
      <c r="B243">
        <v>19</v>
      </c>
      <c r="C243">
        <v>2</v>
      </c>
      <c r="D243">
        <v>2000</v>
      </c>
      <c r="E243">
        <v>170.73421999999999</v>
      </c>
      <c r="F243">
        <v>-45.878010000000003</v>
      </c>
      <c r="G243">
        <v>0</v>
      </c>
      <c r="H243">
        <v>12.5</v>
      </c>
      <c r="I243">
        <v>5</v>
      </c>
      <c r="J243">
        <v>81</v>
      </c>
      <c r="K243" t="s">
        <v>1028</v>
      </c>
      <c r="L243">
        <v>3</v>
      </c>
      <c r="M243" t="s">
        <v>772</v>
      </c>
      <c r="N243" t="s">
        <v>908</v>
      </c>
      <c r="O243" t="s">
        <v>957</v>
      </c>
      <c r="P243" t="s">
        <v>958</v>
      </c>
      <c r="Q243" t="s">
        <v>1003</v>
      </c>
      <c r="R243" t="s">
        <v>1990</v>
      </c>
      <c r="S243">
        <v>1</v>
      </c>
    </row>
    <row r="244" spans="1:19" x14ac:dyDescent="0.25">
      <c r="A244" t="s">
        <v>400</v>
      </c>
      <c r="B244">
        <v>20</v>
      </c>
      <c r="C244">
        <v>2</v>
      </c>
      <c r="D244">
        <v>2000</v>
      </c>
      <c r="E244">
        <v>170.68492000000001</v>
      </c>
      <c r="F244">
        <v>-45.895040000000002</v>
      </c>
      <c r="G244">
        <v>0</v>
      </c>
      <c r="H244">
        <v>12.2</v>
      </c>
      <c r="I244">
        <v>5</v>
      </c>
      <c r="J244">
        <v>81</v>
      </c>
      <c r="K244" t="s">
        <v>1028</v>
      </c>
      <c r="L244">
        <v>3</v>
      </c>
      <c r="M244" t="s">
        <v>773</v>
      </c>
      <c r="N244" t="s">
        <v>908</v>
      </c>
      <c r="O244" t="s">
        <v>957</v>
      </c>
      <c r="P244" t="s">
        <v>958</v>
      </c>
      <c r="Q244" t="s">
        <v>1003</v>
      </c>
      <c r="R244" t="s">
        <v>1990</v>
      </c>
      <c r="S244">
        <v>1</v>
      </c>
    </row>
    <row r="245" spans="1:19" x14ac:dyDescent="0.25">
      <c r="A245" t="s">
        <v>401</v>
      </c>
      <c r="B245">
        <v>6</v>
      </c>
      <c r="C245">
        <v>12</v>
      </c>
      <c r="D245">
        <v>1989</v>
      </c>
      <c r="E245">
        <v>173.95034000000001</v>
      </c>
      <c r="F245">
        <v>-41.061109999999999</v>
      </c>
      <c r="G245">
        <v>0</v>
      </c>
      <c r="H245">
        <v>30</v>
      </c>
      <c r="I245">
        <v>9</v>
      </c>
      <c r="J245">
        <v>21</v>
      </c>
      <c r="K245" t="s">
        <v>1028</v>
      </c>
      <c r="L245">
        <v>2</v>
      </c>
      <c r="M245" t="s">
        <v>774</v>
      </c>
      <c r="N245" t="s">
        <v>909</v>
      </c>
      <c r="O245" t="s">
        <v>941</v>
      </c>
      <c r="P245" t="s">
        <v>942</v>
      </c>
      <c r="Q245" t="s">
        <v>1004</v>
      </c>
      <c r="R245" t="s">
        <v>1986</v>
      </c>
      <c r="S245">
        <v>1</v>
      </c>
    </row>
    <row r="246" spans="1:19" x14ac:dyDescent="0.25">
      <c r="A246" t="s">
        <v>402</v>
      </c>
      <c r="B246">
        <v>18</v>
      </c>
      <c r="C246">
        <v>12</v>
      </c>
      <c r="D246">
        <v>1989</v>
      </c>
      <c r="E246">
        <v>173.96537000000001</v>
      </c>
      <c r="F246">
        <v>-40.992469999999997</v>
      </c>
      <c r="G246">
        <v>0</v>
      </c>
      <c r="H246">
        <v>24</v>
      </c>
      <c r="I246">
        <v>6</v>
      </c>
      <c r="J246">
        <v>40</v>
      </c>
      <c r="K246" t="s">
        <v>1028</v>
      </c>
      <c r="L246">
        <v>2</v>
      </c>
      <c r="M246" t="s">
        <v>775</v>
      </c>
      <c r="N246" t="s">
        <v>909</v>
      </c>
      <c r="O246" t="s">
        <v>941</v>
      </c>
      <c r="P246" t="s">
        <v>942</v>
      </c>
      <c r="Q246" t="s">
        <v>1004</v>
      </c>
      <c r="R246" t="s">
        <v>1986</v>
      </c>
      <c r="S246">
        <v>1</v>
      </c>
    </row>
    <row r="247" spans="1:19" x14ac:dyDescent="0.25">
      <c r="A247" t="s">
        <v>403</v>
      </c>
      <c r="B247">
        <v>19</v>
      </c>
      <c r="C247">
        <v>12</v>
      </c>
      <c r="D247">
        <v>1989</v>
      </c>
      <c r="E247">
        <v>173.97210999999999</v>
      </c>
      <c r="F247">
        <v>-40.955350000000003</v>
      </c>
      <c r="G247">
        <v>0</v>
      </c>
      <c r="H247">
        <v>24</v>
      </c>
      <c r="I247">
        <v>6</v>
      </c>
      <c r="J247">
        <v>40</v>
      </c>
      <c r="K247" t="s">
        <v>1028</v>
      </c>
      <c r="L247">
        <v>2</v>
      </c>
      <c r="M247" t="s">
        <v>775</v>
      </c>
      <c r="N247" t="s">
        <v>909</v>
      </c>
      <c r="O247" t="s">
        <v>941</v>
      </c>
      <c r="P247" t="s">
        <v>942</v>
      </c>
      <c r="Q247" t="s">
        <v>1004</v>
      </c>
      <c r="R247" t="s">
        <v>1986</v>
      </c>
      <c r="S247">
        <v>1</v>
      </c>
    </row>
    <row r="248" spans="1:19" x14ac:dyDescent="0.25">
      <c r="A248" t="s">
        <v>404</v>
      </c>
      <c r="B248">
        <v>19</v>
      </c>
      <c r="C248">
        <v>12</v>
      </c>
      <c r="D248">
        <v>1989</v>
      </c>
      <c r="E248">
        <v>174.02696</v>
      </c>
      <c r="F248">
        <v>-40.92604</v>
      </c>
      <c r="G248">
        <v>0</v>
      </c>
      <c r="H248">
        <v>24</v>
      </c>
      <c r="I248">
        <v>6</v>
      </c>
      <c r="J248">
        <v>30</v>
      </c>
      <c r="K248" t="s">
        <v>1028</v>
      </c>
      <c r="L248">
        <v>2</v>
      </c>
      <c r="M248" t="s">
        <v>776</v>
      </c>
      <c r="N248" t="s">
        <v>909</v>
      </c>
      <c r="O248" t="s">
        <v>941</v>
      </c>
      <c r="P248" t="s">
        <v>942</v>
      </c>
      <c r="Q248" t="s">
        <v>1004</v>
      </c>
      <c r="R248" t="s">
        <v>1986</v>
      </c>
      <c r="S248">
        <v>1</v>
      </c>
    </row>
    <row r="249" spans="1:19" x14ac:dyDescent="0.25">
      <c r="A249" t="s">
        <v>405</v>
      </c>
      <c r="B249">
        <v>9</v>
      </c>
      <c r="C249">
        <v>4</v>
      </c>
      <c r="D249">
        <v>1990</v>
      </c>
      <c r="E249">
        <v>174.04594</v>
      </c>
      <c r="F249">
        <v>-41.044969999999999</v>
      </c>
      <c r="G249">
        <v>0</v>
      </c>
      <c r="H249">
        <v>18</v>
      </c>
      <c r="I249">
        <v>6</v>
      </c>
      <c r="J249">
        <v>40</v>
      </c>
      <c r="K249" t="s">
        <v>1028</v>
      </c>
      <c r="L249">
        <v>2</v>
      </c>
      <c r="M249" t="s">
        <v>777</v>
      </c>
      <c r="N249" t="s">
        <v>909</v>
      </c>
      <c r="O249" t="s">
        <v>941</v>
      </c>
      <c r="P249" t="s">
        <v>942</v>
      </c>
      <c r="Q249" t="s">
        <v>1004</v>
      </c>
      <c r="R249" t="s">
        <v>1986</v>
      </c>
      <c r="S249">
        <v>1</v>
      </c>
    </row>
    <row r="250" spans="1:19" x14ac:dyDescent="0.25">
      <c r="A250" t="s">
        <v>406</v>
      </c>
      <c r="B250">
        <v>9</v>
      </c>
      <c r="C250">
        <v>4</v>
      </c>
      <c r="D250">
        <v>1990</v>
      </c>
      <c r="E250">
        <v>174.01221000000001</v>
      </c>
      <c r="F250">
        <v>-41.056319999999999</v>
      </c>
      <c r="G250">
        <v>0</v>
      </c>
      <c r="H250">
        <v>21</v>
      </c>
      <c r="I250">
        <v>9</v>
      </c>
      <c r="J250">
        <v>25</v>
      </c>
      <c r="K250" t="s">
        <v>1028</v>
      </c>
      <c r="L250">
        <v>2</v>
      </c>
      <c r="M250" t="s">
        <v>777</v>
      </c>
      <c r="N250" t="s">
        <v>909</v>
      </c>
      <c r="O250" t="s">
        <v>941</v>
      </c>
      <c r="P250" t="s">
        <v>942</v>
      </c>
      <c r="Q250" t="s">
        <v>1004</v>
      </c>
      <c r="R250" t="s">
        <v>1986</v>
      </c>
      <c r="S250">
        <v>1</v>
      </c>
    </row>
    <row r="251" spans="1:19" x14ac:dyDescent="0.25">
      <c r="A251" t="s">
        <v>407</v>
      </c>
      <c r="B251">
        <v>10</v>
      </c>
      <c r="C251">
        <v>4</v>
      </c>
      <c r="D251">
        <v>1990</v>
      </c>
      <c r="E251">
        <v>173.97508999999999</v>
      </c>
      <c r="F251">
        <v>-41.076720000000002</v>
      </c>
      <c r="G251">
        <v>0</v>
      </c>
      <c r="H251">
        <v>21</v>
      </c>
      <c r="I251">
        <v>6</v>
      </c>
      <c r="J251">
        <v>40</v>
      </c>
      <c r="K251" t="s">
        <v>1028</v>
      </c>
      <c r="L251">
        <v>2</v>
      </c>
      <c r="M251" t="s">
        <v>774</v>
      </c>
      <c r="N251" t="s">
        <v>909</v>
      </c>
      <c r="O251" t="s">
        <v>941</v>
      </c>
      <c r="P251" t="s">
        <v>942</v>
      </c>
      <c r="Q251" t="s">
        <v>1004</v>
      </c>
      <c r="R251" t="s">
        <v>1986</v>
      </c>
      <c r="S251">
        <v>1</v>
      </c>
    </row>
    <row r="252" spans="1:19" x14ac:dyDescent="0.25">
      <c r="A252" t="s">
        <v>408</v>
      </c>
      <c r="B252">
        <v>3</v>
      </c>
      <c r="C252">
        <v>8</v>
      </c>
      <c r="D252">
        <v>2000</v>
      </c>
      <c r="E252">
        <v>174.73877999999999</v>
      </c>
      <c r="F252">
        <v>-35.489319999999999</v>
      </c>
      <c r="G252">
        <v>0</v>
      </c>
      <c r="H252">
        <v>15.8</v>
      </c>
      <c r="I252">
        <v>24</v>
      </c>
      <c r="J252">
        <v>64</v>
      </c>
      <c r="K252" t="s">
        <v>1028</v>
      </c>
      <c r="L252">
        <v>3</v>
      </c>
      <c r="M252" t="s">
        <v>778</v>
      </c>
      <c r="N252" t="s">
        <v>889</v>
      </c>
      <c r="O252" t="s">
        <v>943</v>
      </c>
      <c r="P252" t="s">
        <v>889</v>
      </c>
      <c r="Q252" t="s">
        <v>979</v>
      </c>
      <c r="R252" t="s">
        <v>1985</v>
      </c>
      <c r="S252">
        <v>1</v>
      </c>
    </row>
    <row r="253" spans="1:19" x14ac:dyDescent="0.25">
      <c r="A253" t="s">
        <v>409</v>
      </c>
      <c r="B253">
        <v>3</v>
      </c>
      <c r="C253">
        <v>8</v>
      </c>
      <c r="D253">
        <v>2000</v>
      </c>
      <c r="E253">
        <v>174.73813999999999</v>
      </c>
      <c r="F253">
        <v>-35.47878</v>
      </c>
      <c r="G253">
        <v>3</v>
      </c>
      <c r="H253">
        <v>14.6</v>
      </c>
      <c r="I253">
        <v>24</v>
      </c>
      <c r="J253">
        <v>47</v>
      </c>
      <c r="K253" t="s">
        <v>1028</v>
      </c>
      <c r="L253">
        <v>2</v>
      </c>
      <c r="M253" t="s">
        <v>779</v>
      </c>
      <c r="N253" t="s">
        <v>889</v>
      </c>
      <c r="O253" t="s">
        <v>943</v>
      </c>
      <c r="P253" t="s">
        <v>889</v>
      </c>
      <c r="Q253" t="s">
        <v>979</v>
      </c>
      <c r="R253" t="s">
        <v>1985</v>
      </c>
      <c r="S253">
        <v>1</v>
      </c>
    </row>
    <row r="254" spans="1:19" x14ac:dyDescent="0.25">
      <c r="A254" t="s">
        <v>410</v>
      </c>
      <c r="B254">
        <v>5</v>
      </c>
      <c r="C254">
        <v>8</v>
      </c>
      <c r="D254">
        <v>2000</v>
      </c>
      <c r="E254">
        <v>174.73555999999999</v>
      </c>
      <c r="F254">
        <v>-35.475380000000001</v>
      </c>
      <c r="G254">
        <v>3</v>
      </c>
      <c r="H254">
        <v>27.7</v>
      </c>
      <c r="I254">
        <v>24</v>
      </c>
      <c r="J254">
        <v>49</v>
      </c>
      <c r="K254" t="s">
        <v>1028</v>
      </c>
      <c r="L254">
        <v>1</v>
      </c>
      <c r="M254" t="s">
        <v>779</v>
      </c>
      <c r="N254" t="s">
        <v>889</v>
      </c>
      <c r="O254" t="s">
        <v>943</v>
      </c>
      <c r="P254" t="s">
        <v>889</v>
      </c>
      <c r="Q254" t="s">
        <v>979</v>
      </c>
      <c r="R254" t="s">
        <v>1985</v>
      </c>
      <c r="S254">
        <v>1</v>
      </c>
    </row>
    <row r="255" spans="1:19" x14ac:dyDescent="0.25">
      <c r="A255" t="s">
        <v>411</v>
      </c>
      <c r="B255">
        <v>5</v>
      </c>
      <c r="C255">
        <v>8</v>
      </c>
      <c r="D255">
        <v>2000</v>
      </c>
      <c r="E255">
        <v>174.73833999999999</v>
      </c>
      <c r="F255">
        <v>-35.488860000000003</v>
      </c>
      <c r="G255">
        <v>3</v>
      </c>
      <c r="H255">
        <v>14.3</v>
      </c>
      <c r="I255">
        <v>24</v>
      </c>
      <c r="J255">
        <v>49</v>
      </c>
      <c r="K255" t="s">
        <v>1028</v>
      </c>
      <c r="L255">
        <v>1</v>
      </c>
      <c r="M255" t="s">
        <v>778</v>
      </c>
      <c r="N255" t="s">
        <v>889</v>
      </c>
      <c r="O255" t="s">
        <v>943</v>
      </c>
      <c r="P255" t="s">
        <v>889</v>
      </c>
      <c r="Q255" t="s">
        <v>979</v>
      </c>
      <c r="R255" t="s">
        <v>1985</v>
      </c>
      <c r="S255">
        <v>1</v>
      </c>
    </row>
    <row r="256" spans="1:19" x14ac:dyDescent="0.25">
      <c r="A256" t="s">
        <v>412</v>
      </c>
      <c r="B256">
        <v>15</v>
      </c>
      <c r="C256">
        <v>3</v>
      </c>
      <c r="D256">
        <v>2001</v>
      </c>
      <c r="E256">
        <v>174.73138</v>
      </c>
      <c r="F256">
        <v>-35.448419999999999</v>
      </c>
      <c r="G256">
        <v>0</v>
      </c>
      <c r="H256">
        <v>39.6</v>
      </c>
      <c r="I256">
        <v>25</v>
      </c>
      <c r="J256">
        <v>57</v>
      </c>
      <c r="K256" t="s">
        <v>1028</v>
      </c>
      <c r="L256">
        <v>2</v>
      </c>
      <c r="M256" t="s">
        <v>780</v>
      </c>
      <c r="N256" t="s">
        <v>889</v>
      </c>
      <c r="O256" t="s">
        <v>943</v>
      </c>
      <c r="P256" t="s">
        <v>889</v>
      </c>
      <c r="Q256" t="s">
        <v>979</v>
      </c>
      <c r="R256" t="s">
        <v>1985</v>
      </c>
      <c r="S256">
        <v>1</v>
      </c>
    </row>
    <row r="257" spans="1:19" x14ac:dyDescent="0.25">
      <c r="A257" t="s">
        <v>413</v>
      </c>
      <c r="B257">
        <v>11</v>
      </c>
      <c r="C257">
        <v>5</v>
      </c>
      <c r="D257">
        <v>2002</v>
      </c>
      <c r="E257">
        <v>174.70480000000001</v>
      </c>
      <c r="F257">
        <v>-35.566699999999997</v>
      </c>
      <c r="G257">
        <v>0</v>
      </c>
      <c r="H257">
        <v>43.3</v>
      </c>
      <c r="I257">
        <v>24</v>
      </c>
      <c r="J257">
        <v>34</v>
      </c>
      <c r="K257" t="s">
        <v>1028</v>
      </c>
      <c r="L257">
        <v>1</v>
      </c>
      <c r="M257" t="s">
        <v>781</v>
      </c>
      <c r="N257" t="s">
        <v>889</v>
      </c>
      <c r="O257" t="s">
        <v>943</v>
      </c>
      <c r="P257" t="s">
        <v>889</v>
      </c>
      <c r="Q257" t="s">
        <v>979</v>
      </c>
      <c r="R257" t="s">
        <v>1985</v>
      </c>
      <c r="S257">
        <v>1</v>
      </c>
    </row>
    <row r="258" spans="1:19" x14ac:dyDescent="0.25">
      <c r="A258" t="s">
        <v>414</v>
      </c>
      <c r="B258">
        <v>11</v>
      </c>
      <c r="C258">
        <v>5</v>
      </c>
      <c r="D258">
        <v>2002</v>
      </c>
      <c r="E258">
        <v>174.73767000000001</v>
      </c>
      <c r="F258">
        <v>-35.478479999999998</v>
      </c>
      <c r="G258">
        <v>4</v>
      </c>
      <c r="H258">
        <v>23.7</v>
      </c>
      <c r="I258">
        <v>20</v>
      </c>
      <c r="J258">
        <v>57</v>
      </c>
      <c r="K258" t="s">
        <v>1028</v>
      </c>
      <c r="L258">
        <v>1</v>
      </c>
      <c r="M258" t="s">
        <v>779</v>
      </c>
      <c r="N258" t="s">
        <v>889</v>
      </c>
      <c r="O258" t="s">
        <v>943</v>
      </c>
      <c r="P258" t="s">
        <v>889</v>
      </c>
      <c r="Q258" t="s">
        <v>979</v>
      </c>
      <c r="R258" t="s">
        <v>1985</v>
      </c>
      <c r="S258">
        <v>1</v>
      </c>
    </row>
    <row r="259" spans="1:19" x14ac:dyDescent="0.25">
      <c r="A259" t="s">
        <v>415</v>
      </c>
      <c r="B259">
        <v>12</v>
      </c>
      <c r="C259">
        <v>5</v>
      </c>
      <c r="D259">
        <v>2002</v>
      </c>
      <c r="E259">
        <v>174.73138</v>
      </c>
      <c r="F259">
        <v>-35.448419999999999</v>
      </c>
      <c r="G259">
        <v>0</v>
      </c>
      <c r="H259">
        <v>44.5</v>
      </c>
      <c r="I259">
        <v>30</v>
      </c>
      <c r="J259">
        <v>39</v>
      </c>
      <c r="K259" t="s">
        <v>1028</v>
      </c>
      <c r="L259">
        <v>2</v>
      </c>
      <c r="M259" t="s">
        <v>780</v>
      </c>
      <c r="N259" t="s">
        <v>889</v>
      </c>
      <c r="O259" t="s">
        <v>943</v>
      </c>
      <c r="P259" t="s">
        <v>889</v>
      </c>
      <c r="Q259" t="s">
        <v>979</v>
      </c>
      <c r="R259" t="s">
        <v>1985</v>
      </c>
      <c r="S259">
        <v>1</v>
      </c>
    </row>
    <row r="260" spans="1:19" x14ac:dyDescent="0.25">
      <c r="A260" t="s">
        <v>416</v>
      </c>
      <c r="B260">
        <v>12</v>
      </c>
      <c r="C260">
        <v>5</v>
      </c>
      <c r="D260">
        <v>2002</v>
      </c>
      <c r="E260">
        <v>174.73138</v>
      </c>
      <c r="F260">
        <v>-35.448419999999999</v>
      </c>
      <c r="G260">
        <v>0</v>
      </c>
      <c r="H260">
        <v>26.2</v>
      </c>
      <c r="I260">
        <v>30</v>
      </c>
      <c r="J260">
        <v>45</v>
      </c>
      <c r="K260" t="s">
        <v>1028</v>
      </c>
      <c r="L260">
        <v>1</v>
      </c>
      <c r="M260" t="s">
        <v>780</v>
      </c>
      <c r="N260" t="s">
        <v>889</v>
      </c>
      <c r="O260" t="s">
        <v>943</v>
      </c>
      <c r="P260" t="s">
        <v>889</v>
      </c>
      <c r="Q260" t="s">
        <v>979</v>
      </c>
      <c r="R260" t="s">
        <v>1985</v>
      </c>
      <c r="S260">
        <v>1</v>
      </c>
    </row>
    <row r="261" spans="1:19" x14ac:dyDescent="0.25">
      <c r="A261" t="s">
        <v>417</v>
      </c>
      <c r="B261">
        <v>12</v>
      </c>
      <c r="C261">
        <v>5</v>
      </c>
      <c r="D261">
        <v>2002</v>
      </c>
      <c r="E261">
        <v>174.73652000000001</v>
      </c>
      <c r="F261">
        <v>-35.475430000000003</v>
      </c>
      <c r="G261">
        <v>3</v>
      </c>
      <c r="H261">
        <v>16.8</v>
      </c>
      <c r="I261">
        <v>19.8</v>
      </c>
      <c r="J261">
        <v>47</v>
      </c>
      <c r="K261" t="s">
        <v>1028</v>
      </c>
      <c r="L261">
        <v>1</v>
      </c>
      <c r="M261" t="s">
        <v>779</v>
      </c>
      <c r="N261" t="s">
        <v>889</v>
      </c>
      <c r="O261" t="s">
        <v>943</v>
      </c>
      <c r="P261" t="s">
        <v>889</v>
      </c>
      <c r="Q261" t="s">
        <v>979</v>
      </c>
      <c r="R261" t="s">
        <v>1985</v>
      </c>
      <c r="S261">
        <v>1</v>
      </c>
    </row>
    <row r="262" spans="1:19" x14ac:dyDescent="0.25">
      <c r="A262" t="s">
        <v>418</v>
      </c>
      <c r="B262">
        <v>13</v>
      </c>
      <c r="C262">
        <v>5</v>
      </c>
      <c r="D262">
        <v>2002</v>
      </c>
      <c r="E262">
        <v>174.73522</v>
      </c>
      <c r="F262">
        <v>-35.46557</v>
      </c>
      <c r="G262">
        <v>4.5</v>
      </c>
      <c r="H262">
        <v>60.1</v>
      </c>
      <c r="I262">
        <v>30</v>
      </c>
      <c r="J262">
        <v>40</v>
      </c>
      <c r="K262" t="s">
        <v>1028</v>
      </c>
      <c r="L262">
        <v>1</v>
      </c>
      <c r="M262" t="s">
        <v>782</v>
      </c>
      <c r="N262" t="s">
        <v>889</v>
      </c>
      <c r="O262" t="s">
        <v>943</v>
      </c>
      <c r="P262" t="s">
        <v>889</v>
      </c>
      <c r="Q262" t="s">
        <v>979</v>
      </c>
      <c r="R262" t="s">
        <v>1985</v>
      </c>
      <c r="S262">
        <v>1</v>
      </c>
    </row>
    <row r="263" spans="1:19" x14ac:dyDescent="0.25">
      <c r="A263" t="s">
        <v>419</v>
      </c>
      <c r="B263">
        <v>13</v>
      </c>
      <c r="C263">
        <v>5</v>
      </c>
      <c r="D263">
        <v>2002</v>
      </c>
      <c r="E263">
        <v>174.7363</v>
      </c>
      <c r="F263">
        <v>-35.465240000000001</v>
      </c>
      <c r="G263">
        <v>0</v>
      </c>
      <c r="H263">
        <v>22.5</v>
      </c>
      <c r="I263">
        <v>30</v>
      </c>
      <c r="J263">
        <v>32</v>
      </c>
      <c r="K263" t="s">
        <v>1028</v>
      </c>
      <c r="L263">
        <v>1</v>
      </c>
      <c r="M263" t="s">
        <v>782</v>
      </c>
      <c r="N263" t="s">
        <v>889</v>
      </c>
      <c r="O263" t="s">
        <v>943</v>
      </c>
      <c r="P263" t="s">
        <v>889</v>
      </c>
      <c r="Q263" t="s">
        <v>979</v>
      </c>
      <c r="R263" t="s">
        <v>1985</v>
      </c>
      <c r="S263">
        <v>1</v>
      </c>
    </row>
    <row r="264" spans="1:19" x14ac:dyDescent="0.25">
      <c r="A264" t="s">
        <v>420</v>
      </c>
      <c r="B264">
        <v>15</v>
      </c>
      <c r="C264">
        <v>5</v>
      </c>
      <c r="D264">
        <v>2002</v>
      </c>
      <c r="E264">
        <v>174.73432</v>
      </c>
      <c r="F264">
        <v>-35.481870000000001</v>
      </c>
      <c r="G264">
        <v>0</v>
      </c>
      <c r="H264">
        <v>37.799999999999997</v>
      </c>
      <c r="I264">
        <v>30</v>
      </c>
      <c r="J264">
        <v>38</v>
      </c>
      <c r="K264" t="s">
        <v>1028</v>
      </c>
      <c r="L264">
        <v>3</v>
      </c>
      <c r="M264" t="s">
        <v>783</v>
      </c>
      <c r="N264" t="s">
        <v>889</v>
      </c>
      <c r="O264" t="s">
        <v>943</v>
      </c>
      <c r="P264" t="s">
        <v>889</v>
      </c>
      <c r="Q264" t="s">
        <v>979</v>
      </c>
      <c r="R264" t="s">
        <v>1985</v>
      </c>
      <c r="S264">
        <v>1</v>
      </c>
    </row>
    <row r="265" spans="1:19" x14ac:dyDescent="0.25">
      <c r="A265" t="s">
        <v>421</v>
      </c>
      <c r="B265">
        <v>15</v>
      </c>
      <c r="C265">
        <v>5</v>
      </c>
      <c r="D265">
        <v>2002</v>
      </c>
      <c r="E265">
        <v>174.73432</v>
      </c>
      <c r="F265">
        <v>-35.481870000000001</v>
      </c>
      <c r="G265">
        <v>0</v>
      </c>
      <c r="H265">
        <v>20.399999999999999</v>
      </c>
      <c r="I265">
        <v>30</v>
      </c>
      <c r="J265">
        <v>52</v>
      </c>
      <c r="K265" t="s">
        <v>1028</v>
      </c>
      <c r="L265">
        <v>2</v>
      </c>
      <c r="M265" t="s">
        <v>783</v>
      </c>
      <c r="N265" t="s">
        <v>889</v>
      </c>
      <c r="O265" t="s">
        <v>943</v>
      </c>
      <c r="P265" t="s">
        <v>889</v>
      </c>
      <c r="Q265" t="s">
        <v>979</v>
      </c>
      <c r="R265" t="s">
        <v>1985</v>
      </c>
      <c r="S265">
        <v>1</v>
      </c>
    </row>
    <row r="266" spans="1:19" x14ac:dyDescent="0.25">
      <c r="A266" t="s">
        <v>422</v>
      </c>
      <c r="B266">
        <v>16</v>
      </c>
      <c r="C266">
        <v>5</v>
      </c>
      <c r="D266">
        <v>2002</v>
      </c>
      <c r="E266">
        <v>174.73206999999999</v>
      </c>
      <c r="F266">
        <v>-35.470039999999997</v>
      </c>
      <c r="G266">
        <v>0</v>
      </c>
      <c r="H266">
        <v>46.6</v>
      </c>
      <c r="I266">
        <v>25</v>
      </c>
      <c r="J266">
        <v>46</v>
      </c>
      <c r="K266" t="s">
        <v>1028</v>
      </c>
      <c r="L266">
        <v>3</v>
      </c>
      <c r="M266" t="s">
        <v>784</v>
      </c>
      <c r="N266" t="s">
        <v>889</v>
      </c>
      <c r="O266" t="s">
        <v>943</v>
      </c>
      <c r="P266" t="s">
        <v>889</v>
      </c>
      <c r="Q266" t="s">
        <v>979</v>
      </c>
      <c r="R266" t="s">
        <v>1985</v>
      </c>
      <c r="S266">
        <v>1</v>
      </c>
    </row>
    <row r="267" spans="1:19" x14ac:dyDescent="0.25">
      <c r="A267" t="s">
        <v>423</v>
      </c>
      <c r="B267">
        <v>16</v>
      </c>
      <c r="C267">
        <v>5</v>
      </c>
      <c r="D267">
        <v>2002</v>
      </c>
      <c r="E267">
        <v>174.73273</v>
      </c>
      <c r="F267">
        <v>-35.457540000000002</v>
      </c>
      <c r="G267">
        <v>3</v>
      </c>
      <c r="H267">
        <v>35.299999999999997</v>
      </c>
      <c r="I267">
        <v>20</v>
      </c>
      <c r="J267">
        <v>42</v>
      </c>
      <c r="K267" t="s">
        <v>1028</v>
      </c>
      <c r="L267">
        <v>2</v>
      </c>
      <c r="M267" t="s">
        <v>785</v>
      </c>
      <c r="N267" t="s">
        <v>889</v>
      </c>
      <c r="O267" t="s">
        <v>943</v>
      </c>
      <c r="P267" t="s">
        <v>889</v>
      </c>
      <c r="Q267" t="s">
        <v>979</v>
      </c>
      <c r="R267" t="s">
        <v>1985</v>
      </c>
      <c r="S267">
        <v>1</v>
      </c>
    </row>
    <row r="268" spans="1:19" x14ac:dyDescent="0.25">
      <c r="A268" t="s">
        <v>424</v>
      </c>
      <c r="B268">
        <v>16</v>
      </c>
      <c r="C268">
        <v>5</v>
      </c>
      <c r="D268">
        <v>2002</v>
      </c>
      <c r="E268">
        <v>174.73833999999999</v>
      </c>
      <c r="F268">
        <v>-35.488860000000003</v>
      </c>
      <c r="G268">
        <v>5</v>
      </c>
      <c r="H268">
        <v>18.3</v>
      </c>
      <c r="I268">
        <v>20</v>
      </c>
      <c r="J268">
        <v>50</v>
      </c>
      <c r="K268" t="s">
        <v>1028</v>
      </c>
      <c r="L268">
        <v>5</v>
      </c>
      <c r="M268" t="s">
        <v>778</v>
      </c>
      <c r="N268" t="s">
        <v>889</v>
      </c>
      <c r="O268" t="s">
        <v>943</v>
      </c>
      <c r="P268" t="s">
        <v>889</v>
      </c>
      <c r="Q268" t="s">
        <v>979</v>
      </c>
      <c r="R268" t="s">
        <v>1985</v>
      </c>
      <c r="S268">
        <v>1</v>
      </c>
    </row>
    <row r="269" spans="1:19" x14ac:dyDescent="0.25">
      <c r="A269" t="s">
        <v>425</v>
      </c>
      <c r="B269">
        <v>17</v>
      </c>
      <c r="C269">
        <v>5</v>
      </c>
      <c r="D269">
        <v>2002</v>
      </c>
      <c r="E269">
        <v>174.73613</v>
      </c>
      <c r="F269">
        <v>-35.488549999999996</v>
      </c>
      <c r="G269">
        <v>0</v>
      </c>
      <c r="H269">
        <v>46</v>
      </c>
      <c r="I269">
        <v>30</v>
      </c>
      <c r="J269">
        <v>53</v>
      </c>
      <c r="K269" t="s">
        <v>1028</v>
      </c>
      <c r="L269">
        <v>2</v>
      </c>
      <c r="M269" t="s">
        <v>778</v>
      </c>
      <c r="N269" t="s">
        <v>889</v>
      </c>
      <c r="O269" t="s">
        <v>943</v>
      </c>
      <c r="P269" t="s">
        <v>889</v>
      </c>
      <c r="Q269" t="s">
        <v>979</v>
      </c>
      <c r="R269" t="s">
        <v>1985</v>
      </c>
      <c r="S269">
        <v>1</v>
      </c>
    </row>
    <row r="270" spans="1:19" x14ac:dyDescent="0.25">
      <c r="A270" t="s">
        <v>426</v>
      </c>
      <c r="B270">
        <v>17</v>
      </c>
      <c r="C270">
        <v>5</v>
      </c>
      <c r="D270">
        <v>2002</v>
      </c>
      <c r="E270">
        <v>174.73337000000001</v>
      </c>
      <c r="F270">
        <v>-35.483519999999999</v>
      </c>
      <c r="G270">
        <v>0</v>
      </c>
      <c r="H270">
        <v>26.2</v>
      </c>
      <c r="I270">
        <v>30</v>
      </c>
      <c r="J270">
        <v>52</v>
      </c>
      <c r="K270" t="s">
        <v>1028</v>
      </c>
      <c r="L270">
        <v>3</v>
      </c>
      <c r="M270" t="s">
        <v>783</v>
      </c>
      <c r="N270" t="s">
        <v>889</v>
      </c>
      <c r="O270" t="s">
        <v>943</v>
      </c>
      <c r="P270" t="s">
        <v>889</v>
      </c>
      <c r="Q270" t="s">
        <v>979</v>
      </c>
      <c r="R270" t="s">
        <v>1985</v>
      </c>
      <c r="S270">
        <v>1</v>
      </c>
    </row>
    <row r="271" spans="1:19" x14ac:dyDescent="0.25">
      <c r="A271" t="s">
        <v>427</v>
      </c>
      <c r="B271">
        <v>10</v>
      </c>
      <c r="C271">
        <v>5</v>
      </c>
      <c r="D271">
        <v>2003</v>
      </c>
      <c r="E271">
        <v>174.70480000000001</v>
      </c>
      <c r="F271">
        <v>-35.566699999999997</v>
      </c>
      <c r="G271">
        <v>0</v>
      </c>
      <c r="H271">
        <v>43.6</v>
      </c>
      <c r="I271">
        <v>20</v>
      </c>
      <c r="J271">
        <v>49</v>
      </c>
      <c r="K271" t="s">
        <v>1028</v>
      </c>
      <c r="L271">
        <v>1</v>
      </c>
      <c r="M271" t="s">
        <v>781</v>
      </c>
      <c r="N271" t="s">
        <v>889</v>
      </c>
      <c r="O271" t="s">
        <v>943</v>
      </c>
      <c r="P271" t="s">
        <v>889</v>
      </c>
      <c r="Q271" t="s">
        <v>979</v>
      </c>
      <c r="R271" t="s">
        <v>1985</v>
      </c>
      <c r="S271">
        <v>1</v>
      </c>
    </row>
    <row r="272" spans="1:19" x14ac:dyDescent="0.25">
      <c r="A272" t="s">
        <v>428</v>
      </c>
      <c r="B272">
        <v>10</v>
      </c>
      <c r="C272">
        <v>5</v>
      </c>
      <c r="D272">
        <v>2003</v>
      </c>
      <c r="E272">
        <v>174.73827</v>
      </c>
      <c r="F272">
        <v>-35.489849999999997</v>
      </c>
      <c r="G272">
        <v>3</v>
      </c>
      <c r="H272">
        <v>34.700000000000003</v>
      </c>
      <c r="I272">
        <v>15</v>
      </c>
      <c r="J272">
        <v>43</v>
      </c>
      <c r="K272" t="s">
        <v>1028</v>
      </c>
      <c r="L272">
        <v>2</v>
      </c>
      <c r="M272" t="s">
        <v>778</v>
      </c>
      <c r="N272" t="s">
        <v>889</v>
      </c>
      <c r="O272" t="s">
        <v>943</v>
      </c>
      <c r="P272" t="s">
        <v>889</v>
      </c>
      <c r="Q272" t="s">
        <v>979</v>
      </c>
      <c r="R272" t="s">
        <v>1985</v>
      </c>
      <c r="S272">
        <v>1</v>
      </c>
    </row>
    <row r="273" spans="1:19" x14ac:dyDescent="0.25">
      <c r="A273" t="s">
        <v>429</v>
      </c>
      <c r="B273">
        <v>11</v>
      </c>
      <c r="C273">
        <v>5</v>
      </c>
      <c r="D273">
        <v>2003</v>
      </c>
      <c r="E273">
        <v>174.73876999999999</v>
      </c>
      <c r="F273">
        <v>-35.445979999999999</v>
      </c>
      <c r="G273">
        <v>5</v>
      </c>
      <c r="H273">
        <v>39.299999999999997</v>
      </c>
      <c r="I273">
        <v>18</v>
      </c>
      <c r="J273">
        <v>42</v>
      </c>
      <c r="K273" t="s">
        <v>1028</v>
      </c>
      <c r="L273">
        <v>1</v>
      </c>
      <c r="M273" t="s">
        <v>786</v>
      </c>
      <c r="N273" t="s">
        <v>889</v>
      </c>
      <c r="O273" t="s">
        <v>943</v>
      </c>
      <c r="P273" t="s">
        <v>889</v>
      </c>
      <c r="Q273" t="s">
        <v>979</v>
      </c>
      <c r="R273" t="s">
        <v>1985</v>
      </c>
      <c r="S273">
        <v>1</v>
      </c>
    </row>
    <row r="274" spans="1:19" x14ac:dyDescent="0.25">
      <c r="A274" t="s">
        <v>430</v>
      </c>
      <c r="B274">
        <v>11</v>
      </c>
      <c r="C274">
        <v>5</v>
      </c>
      <c r="D274">
        <v>2003</v>
      </c>
      <c r="E274">
        <v>174.73206999999999</v>
      </c>
      <c r="F274">
        <v>-35.470039999999997</v>
      </c>
      <c r="G274">
        <v>0</v>
      </c>
      <c r="H274">
        <v>31.7</v>
      </c>
      <c r="I274">
        <v>15</v>
      </c>
      <c r="J274">
        <v>40</v>
      </c>
      <c r="K274" t="s">
        <v>1028</v>
      </c>
      <c r="L274">
        <v>1</v>
      </c>
      <c r="M274" t="s">
        <v>784</v>
      </c>
      <c r="N274" t="s">
        <v>889</v>
      </c>
      <c r="O274" t="s">
        <v>943</v>
      </c>
      <c r="P274" t="s">
        <v>889</v>
      </c>
      <c r="Q274" t="s">
        <v>979</v>
      </c>
      <c r="R274" t="s">
        <v>1985</v>
      </c>
      <c r="S274">
        <v>1</v>
      </c>
    </row>
    <row r="275" spans="1:19" x14ac:dyDescent="0.25">
      <c r="A275" t="s">
        <v>431</v>
      </c>
      <c r="B275">
        <v>12</v>
      </c>
      <c r="C275">
        <v>5</v>
      </c>
      <c r="D275">
        <v>2003</v>
      </c>
      <c r="E275">
        <v>174.73982000000001</v>
      </c>
      <c r="F275">
        <v>-35.450200000000002</v>
      </c>
      <c r="G275">
        <v>0</v>
      </c>
      <c r="H275">
        <v>38.1</v>
      </c>
      <c r="I275">
        <v>30</v>
      </c>
      <c r="J275">
        <v>47</v>
      </c>
      <c r="K275" t="s">
        <v>1028</v>
      </c>
      <c r="L275">
        <v>1</v>
      </c>
      <c r="M275" t="s">
        <v>786</v>
      </c>
      <c r="N275" t="s">
        <v>889</v>
      </c>
      <c r="O275" t="s">
        <v>943</v>
      </c>
      <c r="P275" t="s">
        <v>889</v>
      </c>
      <c r="Q275" t="s">
        <v>979</v>
      </c>
      <c r="R275" t="s">
        <v>1985</v>
      </c>
      <c r="S275">
        <v>1</v>
      </c>
    </row>
    <row r="276" spans="1:19" x14ac:dyDescent="0.25">
      <c r="A276" t="s">
        <v>432</v>
      </c>
      <c r="B276">
        <v>12</v>
      </c>
      <c r="C276">
        <v>5</v>
      </c>
      <c r="D276">
        <v>2003</v>
      </c>
      <c r="E276">
        <v>174.74</v>
      </c>
      <c r="F276">
        <v>-35.450049999999997</v>
      </c>
      <c r="G276">
        <v>0</v>
      </c>
      <c r="H276">
        <v>35.6</v>
      </c>
      <c r="I276">
        <v>25</v>
      </c>
      <c r="J276">
        <v>37</v>
      </c>
      <c r="K276" t="s">
        <v>1028</v>
      </c>
      <c r="L276">
        <v>1</v>
      </c>
      <c r="M276" t="s">
        <v>786</v>
      </c>
      <c r="N276" t="s">
        <v>889</v>
      </c>
      <c r="O276" t="s">
        <v>943</v>
      </c>
      <c r="P276" t="s">
        <v>889</v>
      </c>
      <c r="Q276" t="s">
        <v>979</v>
      </c>
      <c r="R276" t="s">
        <v>1985</v>
      </c>
      <c r="S276">
        <v>1</v>
      </c>
    </row>
    <row r="277" spans="1:19" x14ac:dyDescent="0.25">
      <c r="A277" t="s">
        <v>433</v>
      </c>
      <c r="B277">
        <v>13</v>
      </c>
      <c r="C277">
        <v>5</v>
      </c>
      <c r="D277">
        <v>2003</v>
      </c>
      <c r="E277">
        <v>174.73393999999999</v>
      </c>
      <c r="F277">
        <v>-35.481650000000002</v>
      </c>
      <c r="G277">
        <v>0</v>
      </c>
      <c r="H277">
        <v>40.200000000000003</v>
      </c>
      <c r="I277">
        <v>25</v>
      </c>
      <c r="J277">
        <v>50</v>
      </c>
      <c r="K277" t="s">
        <v>1028</v>
      </c>
      <c r="L277">
        <v>1</v>
      </c>
      <c r="M277" t="s">
        <v>783</v>
      </c>
      <c r="N277" t="s">
        <v>889</v>
      </c>
      <c r="O277" t="s">
        <v>943</v>
      </c>
      <c r="P277" t="s">
        <v>889</v>
      </c>
      <c r="Q277" t="s">
        <v>979</v>
      </c>
      <c r="R277" t="s">
        <v>1985</v>
      </c>
      <c r="S277">
        <v>1</v>
      </c>
    </row>
    <row r="278" spans="1:19" x14ac:dyDescent="0.25">
      <c r="A278" t="s">
        <v>434</v>
      </c>
      <c r="B278">
        <v>13</v>
      </c>
      <c r="C278">
        <v>5</v>
      </c>
      <c r="D278">
        <v>2003</v>
      </c>
      <c r="E278">
        <v>174.73767000000001</v>
      </c>
      <c r="F278">
        <v>-35.478479999999998</v>
      </c>
      <c r="G278">
        <v>3</v>
      </c>
      <c r="H278">
        <v>26.5</v>
      </c>
      <c r="I278">
        <v>20</v>
      </c>
      <c r="J278">
        <v>44</v>
      </c>
      <c r="K278" t="s">
        <v>1028</v>
      </c>
      <c r="L278">
        <v>1</v>
      </c>
      <c r="M278" t="s">
        <v>779</v>
      </c>
      <c r="N278" t="s">
        <v>889</v>
      </c>
      <c r="O278" t="s">
        <v>943</v>
      </c>
      <c r="P278" t="s">
        <v>889</v>
      </c>
      <c r="Q278" t="s">
        <v>979</v>
      </c>
      <c r="R278" t="s">
        <v>1985</v>
      </c>
      <c r="S278">
        <v>1</v>
      </c>
    </row>
    <row r="279" spans="1:19" x14ac:dyDescent="0.25">
      <c r="A279" t="s">
        <v>435</v>
      </c>
      <c r="B279">
        <v>14</v>
      </c>
      <c r="C279">
        <v>5</v>
      </c>
      <c r="D279">
        <v>2003</v>
      </c>
      <c r="E279">
        <v>174.72545</v>
      </c>
      <c r="F279">
        <v>-35.547980000000003</v>
      </c>
      <c r="G279">
        <v>0</v>
      </c>
      <c r="H279">
        <v>38.4</v>
      </c>
      <c r="I279">
        <v>25</v>
      </c>
      <c r="J279">
        <v>44</v>
      </c>
      <c r="K279" t="s">
        <v>1028</v>
      </c>
      <c r="L279">
        <v>2</v>
      </c>
      <c r="M279" t="s">
        <v>787</v>
      </c>
      <c r="N279" t="s">
        <v>889</v>
      </c>
      <c r="O279" t="s">
        <v>943</v>
      </c>
      <c r="P279" t="s">
        <v>889</v>
      </c>
      <c r="Q279" t="s">
        <v>979</v>
      </c>
      <c r="R279" t="s">
        <v>1985</v>
      </c>
      <c r="S279">
        <v>1</v>
      </c>
    </row>
    <row r="280" spans="1:19" x14ac:dyDescent="0.25">
      <c r="A280" t="s">
        <v>436</v>
      </c>
      <c r="B280">
        <v>15</v>
      </c>
      <c r="C280">
        <v>5</v>
      </c>
      <c r="D280">
        <v>2003</v>
      </c>
      <c r="E280">
        <v>174.73453000000001</v>
      </c>
      <c r="F280">
        <v>-35.446829999999999</v>
      </c>
      <c r="G280">
        <v>0</v>
      </c>
      <c r="H280">
        <v>58.2</v>
      </c>
      <c r="I280">
        <v>20</v>
      </c>
      <c r="J280">
        <v>56</v>
      </c>
      <c r="K280" t="s">
        <v>1028</v>
      </c>
      <c r="L280">
        <v>1</v>
      </c>
      <c r="M280" t="s">
        <v>780</v>
      </c>
      <c r="N280" t="s">
        <v>889</v>
      </c>
      <c r="O280" t="s">
        <v>943</v>
      </c>
      <c r="P280" t="s">
        <v>889</v>
      </c>
      <c r="Q280" t="s">
        <v>979</v>
      </c>
      <c r="R280" t="s">
        <v>1985</v>
      </c>
      <c r="S280">
        <v>1</v>
      </c>
    </row>
    <row r="281" spans="1:19" x14ac:dyDescent="0.25">
      <c r="A281" t="s">
        <v>437</v>
      </c>
      <c r="B281">
        <v>15</v>
      </c>
      <c r="C281">
        <v>5</v>
      </c>
      <c r="D281">
        <v>2003</v>
      </c>
      <c r="E281">
        <v>174.7319</v>
      </c>
      <c r="F281">
        <v>-35.447980000000001</v>
      </c>
      <c r="G281">
        <v>0</v>
      </c>
      <c r="H281">
        <v>17.600000000000001</v>
      </c>
      <c r="I281">
        <v>15</v>
      </c>
      <c r="J281">
        <v>39</v>
      </c>
      <c r="K281" t="s">
        <v>1028</v>
      </c>
      <c r="L281">
        <v>1</v>
      </c>
      <c r="M281" t="s">
        <v>780</v>
      </c>
      <c r="N281" t="s">
        <v>889</v>
      </c>
      <c r="O281" t="s">
        <v>943</v>
      </c>
      <c r="P281" t="s">
        <v>889</v>
      </c>
      <c r="Q281" t="s">
        <v>979</v>
      </c>
      <c r="R281" t="s">
        <v>1985</v>
      </c>
      <c r="S281">
        <v>1</v>
      </c>
    </row>
    <row r="282" spans="1:19" x14ac:dyDescent="0.25">
      <c r="A282" t="s">
        <v>438</v>
      </c>
      <c r="B282">
        <v>15</v>
      </c>
      <c r="C282">
        <v>5</v>
      </c>
      <c r="D282">
        <v>2003</v>
      </c>
      <c r="E282">
        <v>174.73555999999999</v>
      </c>
      <c r="F282">
        <v>-35.475380000000001</v>
      </c>
      <c r="G282">
        <v>0</v>
      </c>
      <c r="H282">
        <v>20</v>
      </c>
      <c r="I282">
        <v>30</v>
      </c>
      <c r="J282">
        <v>48</v>
      </c>
      <c r="K282" t="s">
        <v>1028</v>
      </c>
      <c r="L282">
        <v>1</v>
      </c>
      <c r="M282" t="s">
        <v>779</v>
      </c>
      <c r="N282" t="s">
        <v>889</v>
      </c>
      <c r="O282" t="s">
        <v>943</v>
      </c>
      <c r="P282" t="s">
        <v>889</v>
      </c>
      <c r="Q282" t="s">
        <v>979</v>
      </c>
      <c r="R282" t="s">
        <v>1985</v>
      </c>
      <c r="S282">
        <v>1</v>
      </c>
    </row>
    <row r="283" spans="1:19" x14ac:dyDescent="0.25">
      <c r="A283" t="s">
        <v>439</v>
      </c>
      <c r="B283">
        <v>16</v>
      </c>
      <c r="C283">
        <v>5</v>
      </c>
      <c r="D283">
        <v>2003</v>
      </c>
      <c r="E283">
        <v>174.73337000000001</v>
      </c>
      <c r="F283">
        <v>-35.483519999999999</v>
      </c>
      <c r="G283">
        <v>0</v>
      </c>
      <c r="H283">
        <v>46.9</v>
      </c>
      <c r="I283">
        <v>30</v>
      </c>
      <c r="J283">
        <v>48</v>
      </c>
      <c r="K283" t="s">
        <v>1028</v>
      </c>
      <c r="L283">
        <v>1</v>
      </c>
      <c r="M283" t="s">
        <v>783</v>
      </c>
      <c r="N283" t="s">
        <v>889</v>
      </c>
      <c r="O283" t="s">
        <v>943</v>
      </c>
      <c r="P283" t="s">
        <v>889</v>
      </c>
      <c r="Q283" t="s">
        <v>979</v>
      </c>
      <c r="R283" t="s">
        <v>1985</v>
      </c>
      <c r="S283">
        <v>1</v>
      </c>
    </row>
    <row r="284" spans="1:19" x14ac:dyDescent="0.25">
      <c r="A284" t="s">
        <v>440</v>
      </c>
      <c r="B284">
        <v>16</v>
      </c>
      <c r="C284">
        <v>5</v>
      </c>
      <c r="D284">
        <v>2003</v>
      </c>
      <c r="E284">
        <v>174.7311</v>
      </c>
      <c r="F284">
        <v>-35.448360000000001</v>
      </c>
      <c r="G284">
        <v>0</v>
      </c>
      <c r="H284">
        <v>28.9</v>
      </c>
      <c r="I284">
        <v>12</v>
      </c>
      <c r="J284">
        <v>41</v>
      </c>
      <c r="K284" t="s">
        <v>1028</v>
      </c>
      <c r="L284">
        <v>1</v>
      </c>
      <c r="M284" t="s">
        <v>780</v>
      </c>
      <c r="N284" t="s">
        <v>889</v>
      </c>
      <c r="O284" t="s">
        <v>943</v>
      </c>
      <c r="P284" t="s">
        <v>889</v>
      </c>
      <c r="Q284" t="s">
        <v>979</v>
      </c>
      <c r="R284" t="s">
        <v>1985</v>
      </c>
      <c r="S284">
        <v>1</v>
      </c>
    </row>
    <row r="285" spans="1:19" x14ac:dyDescent="0.25">
      <c r="A285" t="s">
        <v>441</v>
      </c>
      <c r="B285">
        <v>15</v>
      </c>
      <c r="C285">
        <v>5</v>
      </c>
      <c r="D285">
        <v>2004</v>
      </c>
      <c r="E285">
        <v>174.74261000000001</v>
      </c>
      <c r="F285">
        <v>-35.476689999999998</v>
      </c>
      <c r="G285">
        <v>0</v>
      </c>
      <c r="H285">
        <v>33.200000000000003</v>
      </c>
      <c r="I285">
        <v>30</v>
      </c>
      <c r="J285">
        <v>31</v>
      </c>
      <c r="K285" t="s">
        <v>1028</v>
      </c>
      <c r="L285">
        <v>2</v>
      </c>
      <c r="M285" t="s">
        <v>788</v>
      </c>
      <c r="N285" t="s">
        <v>889</v>
      </c>
      <c r="O285" t="s">
        <v>943</v>
      </c>
      <c r="P285" t="s">
        <v>889</v>
      </c>
      <c r="Q285" t="s">
        <v>979</v>
      </c>
      <c r="R285" t="s">
        <v>1985</v>
      </c>
      <c r="S285">
        <v>1</v>
      </c>
    </row>
    <row r="286" spans="1:19" x14ac:dyDescent="0.25">
      <c r="A286" t="s">
        <v>442</v>
      </c>
      <c r="B286">
        <v>15</v>
      </c>
      <c r="C286">
        <v>5</v>
      </c>
      <c r="D286">
        <v>2004</v>
      </c>
      <c r="E286">
        <v>174.73652999999999</v>
      </c>
      <c r="F286">
        <v>-35.47589</v>
      </c>
      <c r="G286">
        <v>0</v>
      </c>
      <c r="H286">
        <v>24.1</v>
      </c>
      <c r="I286">
        <v>20</v>
      </c>
      <c r="J286">
        <v>62</v>
      </c>
      <c r="K286" t="s">
        <v>1028</v>
      </c>
      <c r="L286">
        <v>2</v>
      </c>
      <c r="M286" t="s">
        <v>779</v>
      </c>
      <c r="N286" t="s">
        <v>889</v>
      </c>
      <c r="O286" t="s">
        <v>943</v>
      </c>
      <c r="P286" t="s">
        <v>889</v>
      </c>
      <c r="Q286" t="s">
        <v>979</v>
      </c>
      <c r="R286" t="s">
        <v>1985</v>
      </c>
      <c r="S286">
        <v>1</v>
      </c>
    </row>
    <row r="287" spans="1:19" x14ac:dyDescent="0.25">
      <c r="A287" t="s">
        <v>443</v>
      </c>
      <c r="B287">
        <v>16</v>
      </c>
      <c r="C287">
        <v>5</v>
      </c>
      <c r="D287">
        <v>2004</v>
      </c>
      <c r="E287">
        <v>174.73138</v>
      </c>
      <c r="F287">
        <v>-35.448419999999999</v>
      </c>
      <c r="G287">
        <v>0</v>
      </c>
      <c r="H287">
        <v>42.4</v>
      </c>
      <c r="I287">
        <v>40</v>
      </c>
      <c r="J287">
        <v>51</v>
      </c>
      <c r="K287" t="s">
        <v>1028</v>
      </c>
      <c r="L287">
        <v>3</v>
      </c>
      <c r="M287" t="s">
        <v>780</v>
      </c>
      <c r="N287" t="s">
        <v>889</v>
      </c>
      <c r="O287" t="s">
        <v>943</v>
      </c>
      <c r="P287" t="s">
        <v>889</v>
      </c>
      <c r="Q287" t="s">
        <v>979</v>
      </c>
      <c r="R287" t="s">
        <v>1985</v>
      </c>
      <c r="S287">
        <v>1</v>
      </c>
    </row>
    <row r="288" spans="1:19" x14ac:dyDescent="0.25">
      <c r="A288" t="s">
        <v>444</v>
      </c>
      <c r="B288">
        <v>17</v>
      </c>
      <c r="C288">
        <v>5</v>
      </c>
      <c r="D288">
        <v>2004</v>
      </c>
      <c r="E288">
        <v>174.73623000000001</v>
      </c>
      <c r="F288">
        <v>-35.465910000000001</v>
      </c>
      <c r="G288">
        <v>4</v>
      </c>
      <c r="H288">
        <v>43.9</v>
      </c>
      <c r="I288">
        <v>30</v>
      </c>
      <c r="J288">
        <v>47</v>
      </c>
      <c r="K288" t="s">
        <v>1028</v>
      </c>
      <c r="L288">
        <v>4</v>
      </c>
      <c r="M288" t="s">
        <v>782</v>
      </c>
      <c r="N288" t="s">
        <v>889</v>
      </c>
      <c r="O288" t="s">
        <v>943</v>
      </c>
      <c r="P288" t="s">
        <v>889</v>
      </c>
      <c r="Q288" t="s">
        <v>979</v>
      </c>
      <c r="R288" t="s">
        <v>1985</v>
      </c>
      <c r="S288">
        <v>1</v>
      </c>
    </row>
    <row r="289" spans="1:19" x14ac:dyDescent="0.25">
      <c r="A289" t="s">
        <v>445</v>
      </c>
      <c r="B289">
        <v>18</v>
      </c>
      <c r="C289">
        <v>5</v>
      </c>
      <c r="D289">
        <v>2004</v>
      </c>
      <c r="E289">
        <v>174.73465999999999</v>
      </c>
      <c r="F289">
        <v>-35.481589999999997</v>
      </c>
      <c r="G289">
        <v>3</v>
      </c>
      <c r="H289">
        <v>45.1</v>
      </c>
      <c r="I289">
        <v>30</v>
      </c>
      <c r="J289">
        <v>41</v>
      </c>
      <c r="K289" t="s">
        <v>1028</v>
      </c>
      <c r="L289">
        <v>2</v>
      </c>
      <c r="M289" t="s">
        <v>783</v>
      </c>
      <c r="N289" t="s">
        <v>889</v>
      </c>
      <c r="O289" t="s">
        <v>943</v>
      </c>
      <c r="P289" t="s">
        <v>889</v>
      </c>
      <c r="Q289" t="s">
        <v>979</v>
      </c>
      <c r="R289" t="s">
        <v>1985</v>
      </c>
      <c r="S289">
        <v>1</v>
      </c>
    </row>
    <row r="290" spans="1:19" x14ac:dyDescent="0.25">
      <c r="A290" t="s">
        <v>446</v>
      </c>
      <c r="B290">
        <v>19</v>
      </c>
      <c r="C290">
        <v>5</v>
      </c>
      <c r="D290">
        <v>2004</v>
      </c>
      <c r="E290">
        <v>174.73639</v>
      </c>
      <c r="F290">
        <v>-35.464489999999998</v>
      </c>
      <c r="G290">
        <v>0</v>
      </c>
      <c r="H290">
        <v>51.8</v>
      </c>
      <c r="I290">
        <v>30</v>
      </c>
      <c r="J290">
        <v>50</v>
      </c>
      <c r="K290" t="s">
        <v>1028</v>
      </c>
      <c r="L290">
        <v>2</v>
      </c>
      <c r="M290" t="s">
        <v>782</v>
      </c>
      <c r="N290" t="s">
        <v>889</v>
      </c>
      <c r="O290" t="s">
        <v>943</v>
      </c>
      <c r="P290" t="s">
        <v>889</v>
      </c>
      <c r="Q290" t="s">
        <v>979</v>
      </c>
      <c r="R290" t="s">
        <v>1985</v>
      </c>
      <c r="S290">
        <v>1</v>
      </c>
    </row>
    <row r="291" spans="1:19" x14ac:dyDescent="0.25">
      <c r="A291" t="s">
        <v>447</v>
      </c>
      <c r="B291">
        <v>19</v>
      </c>
      <c r="C291">
        <v>5</v>
      </c>
      <c r="D291">
        <v>2004</v>
      </c>
      <c r="E291">
        <v>174.73242999999999</v>
      </c>
      <c r="F291">
        <v>-35.485639999999997</v>
      </c>
      <c r="G291">
        <v>0</v>
      </c>
      <c r="H291">
        <v>48.8</v>
      </c>
      <c r="I291">
        <v>30</v>
      </c>
      <c r="J291">
        <v>33</v>
      </c>
      <c r="K291" t="s">
        <v>1028</v>
      </c>
      <c r="L291">
        <v>1</v>
      </c>
      <c r="M291" t="s">
        <v>783</v>
      </c>
      <c r="N291" t="s">
        <v>889</v>
      </c>
      <c r="O291" t="s">
        <v>943</v>
      </c>
      <c r="P291" t="s">
        <v>889</v>
      </c>
      <c r="Q291" t="s">
        <v>979</v>
      </c>
      <c r="R291" t="s">
        <v>1985</v>
      </c>
      <c r="S291">
        <v>1</v>
      </c>
    </row>
    <row r="292" spans="1:19" x14ac:dyDescent="0.25">
      <c r="A292" t="s">
        <v>448</v>
      </c>
      <c r="B292">
        <v>21</v>
      </c>
      <c r="C292">
        <v>5</v>
      </c>
      <c r="D292">
        <v>2004</v>
      </c>
      <c r="E292">
        <v>174.73425</v>
      </c>
      <c r="F292">
        <v>-35.447609999999997</v>
      </c>
      <c r="G292">
        <v>0</v>
      </c>
      <c r="H292">
        <v>48.2</v>
      </c>
      <c r="I292">
        <v>30</v>
      </c>
      <c r="J292">
        <v>41</v>
      </c>
      <c r="K292" t="s">
        <v>1028</v>
      </c>
      <c r="L292">
        <v>1</v>
      </c>
      <c r="M292" t="s">
        <v>780</v>
      </c>
      <c r="N292" t="s">
        <v>889</v>
      </c>
      <c r="O292" t="s">
        <v>943</v>
      </c>
      <c r="P292" t="s">
        <v>889</v>
      </c>
      <c r="Q292" t="s">
        <v>979</v>
      </c>
      <c r="R292" t="s">
        <v>1985</v>
      </c>
      <c r="S292">
        <v>1</v>
      </c>
    </row>
    <row r="293" spans="1:19" x14ac:dyDescent="0.25">
      <c r="A293" t="s">
        <v>449</v>
      </c>
      <c r="B293">
        <v>21</v>
      </c>
      <c r="C293">
        <v>5</v>
      </c>
      <c r="D293">
        <v>2004</v>
      </c>
      <c r="E293">
        <v>174.73453000000001</v>
      </c>
      <c r="F293">
        <v>-35.446829999999999</v>
      </c>
      <c r="G293">
        <v>0</v>
      </c>
      <c r="H293">
        <v>46</v>
      </c>
      <c r="I293">
        <v>20</v>
      </c>
      <c r="J293">
        <v>54</v>
      </c>
      <c r="K293" t="s">
        <v>1028</v>
      </c>
      <c r="L293">
        <v>2</v>
      </c>
      <c r="M293" t="s">
        <v>780</v>
      </c>
      <c r="N293" t="s">
        <v>889</v>
      </c>
      <c r="O293" t="s">
        <v>943</v>
      </c>
      <c r="P293" t="s">
        <v>889</v>
      </c>
      <c r="Q293" t="s">
        <v>979</v>
      </c>
      <c r="R293" t="s">
        <v>1985</v>
      </c>
      <c r="S293">
        <v>1</v>
      </c>
    </row>
    <row r="294" spans="1:19" x14ac:dyDescent="0.25">
      <c r="A294" t="s">
        <v>450</v>
      </c>
      <c r="B294">
        <v>24</v>
      </c>
      <c r="C294">
        <v>1</v>
      </c>
      <c r="D294">
        <v>1990</v>
      </c>
      <c r="E294">
        <v>174.30269999999999</v>
      </c>
      <c r="F294">
        <v>-41.013710000000003</v>
      </c>
      <c r="G294">
        <v>0</v>
      </c>
      <c r="H294">
        <v>12</v>
      </c>
      <c r="I294">
        <v>6</v>
      </c>
      <c r="J294">
        <v>30</v>
      </c>
      <c r="K294" t="s">
        <v>1028</v>
      </c>
      <c r="L294">
        <v>2</v>
      </c>
      <c r="M294" t="s">
        <v>789</v>
      </c>
      <c r="N294" t="s">
        <v>789</v>
      </c>
      <c r="O294" t="s">
        <v>941</v>
      </c>
      <c r="P294" t="s">
        <v>942</v>
      </c>
      <c r="Q294" t="s">
        <v>1005</v>
      </c>
      <c r="R294" t="s">
        <v>1986</v>
      </c>
      <c r="S294">
        <v>1</v>
      </c>
    </row>
    <row r="295" spans="1:19" x14ac:dyDescent="0.25">
      <c r="A295" t="s">
        <v>451</v>
      </c>
      <c r="B295">
        <v>3</v>
      </c>
      <c r="C295">
        <v>3</v>
      </c>
      <c r="D295">
        <v>1990</v>
      </c>
      <c r="E295">
        <v>174.25219000000001</v>
      </c>
      <c r="F295">
        <v>-41.041449999999998</v>
      </c>
      <c r="G295">
        <v>0</v>
      </c>
      <c r="H295">
        <v>11</v>
      </c>
      <c r="I295">
        <v>6</v>
      </c>
      <c r="J295">
        <v>45</v>
      </c>
      <c r="K295" t="s">
        <v>1028</v>
      </c>
      <c r="L295">
        <v>2</v>
      </c>
      <c r="M295" t="s">
        <v>789</v>
      </c>
      <c r="N295" t="s">
        <v>789</v>
      </c>
      <c r="O295" t="s">
        <v>941</v>
      </c>
      <c r="P295" t="s">
        <v>942</v>
      </c>
      <c r="Q295" t="s">
        <v>1005</v>
      </c>
      <c r="R295" t="s">
        <v>1986</v>
      </c>
      <c r="S295">
        <v>1</v>
      </c>
    </row>
    <row r="296" spans="1:19" x14ac:dyDescent="0.25">
      <c r="A296" t="s">
        <v>452</v>
      </c>
      <c r="B296">
        <v>25</v>
      </c>
      <c r="C296">
        <v>1</v>
      </c>
      <c r="D296">
        <v>1990</v>
      </c>
      <c r="E296">
        <v>174.23391000000001</v>
      </c>
      <c r="F296">
        <v>-41.049630000000001</v>
      </c>
      <c r="G296">
        <v>0</v>
      </c>
      <c r="H296">
        <v>9</v>
      </c>
      <c r="I296">
        <v>4.5</v>
      </c>
      <c r="J296">
        <v>105</v>
      </c>
      <c r="K296" t="s">
        <v>1028</v>
      </c>
      <c r="L296">
        <v>3</v>
      </c>
      <c r="M296" t="s">
        <v>789</v>
      </c>
      <c r="N296" t="s">
        <v>789</v>
      </c>
      <c r="O296" t="s">
        <v>941</v>
      </c>
      <c r="P296" t="s">
        <v>942</v>
      </c>
      <c r="Q296" t="s">
        <v>1005</v>
      </c>
      <c r="R296" t="s">
        <v>1986</v>
      </c>
      <c r="S296">
        <v>1</v>
      </c>
    </row>
    <row r="297" spans="1:19" x14ac:dyDescent="0.25">
      <c r="A297" t="s">
        <v>453</v>
      </c>
      <c r="B297">
        <v>26</v>
      </c>
      <c r="C297">
        <v>1</v>
      </c>
      <c r="D297">
        <v>1990</v>
      </c>
      <c r="E297">
        <v>174.22461000000001</v>
      </c>
      <c r="F297">
        <v>-41.055149999999998</v>
      </c>
      <c r="G297">
        <v>0</v>
      </c>
      <c r="H297">
        <v>13.5</v>
      </c>
      <c r="I297">
        <v>3</v>
      </c>
      <c r="J297">
        <v>45</v>
      </c>
      <c r="K297" t="s">
        <v>1028</v>
      </c>
      <c r="L297">
        <v>2</v>
      </c>
      <c r="M297" t="s">
        <v>789</v>
      </c>
      <c r="N297" t="s">
        <v>789</v>
      </c>
      <c r="O297" t="s">
        <v>941</v>
      </c>
      <c r="P297" t="s">
        <v>942</v>
      </c>
      <c r="Q297" t="s">
        <v>1005</v>
      </c>
      <c r="R297" t="s">
        <v>1986</v>
      </c>
      <c r="S297">
        <v>1</v>
      </c>
    </row>
    <row r="298" spans="1:19" x14ac:dyDescent="0.25">
      <c r="A298" t="s">
        <v>454</v>
      </c>
      <c r="B298">
        <v>27</v>
      </c>
      <c r="C298">
        <v>1</v>
      </c>
      <c r="D298">
        <v>1990</v>
      </c>
      <c r="E298">
        <v>174.20932999999999</v>
      </c>
      <c r="F298">
        <v>-41.008229999999998</v>
      </c>
      <c r="G298">
        <v>0</v>
      </c>
      <c r="H298">
        <v>27</v>
      </c>
      <c r="I298">
        <v>4.5</v>
      </c>
      <c r="J298">
        <v>40</v>
      </c>
      <c r="K298" t="s">
        <v>1028</v>
      </c>
      <c r="L298">
        <v>2</v>
      </c>
      <c r="M298" t="s">
        <v>789</v>
      </c>
      <c r="N298" t="s">
        <v>789</v>
      </c>
      <c r="O298" t="s">
        <v>941</v>
      </c>
      <c r="P298" t="s">
        <v>942</v>
      </c>
      <c r="Q298" t="s">
        <v>1005</v>
      </c>
      <c r="R298" t="s">
        <v>1986</v>
      </c>
      <c r="S298">
        <v>1</v>
      </c>
    </row>
    <row r="299" spans="1:19" x14ac:dyDescent="0.25">
      <c r="A299" t="s">
        <v>455</v>
      </c>
      <c r="B299">
        <v>3</v>
      </c>
      <c r="C299">
        <v>3</v>
      </c>
      <c r="D299">
        <v>1990</v>
      </c>
      <c r="E299">
        <v>174.25219000000001</v>
      </c>
      <c r="F299">
        <v>-41.041449999999998</v>
      </c>
      <c r="G299">
        <v>10</v>
      </c>
      <c r="H299">
        <v>12</v>
      </c>
      <c r="I299">
        <v>3</v>
      </c>
      <c r="J299">
        <v>100</v>
      </c>
      <c r="K299" t="s">
        <v>1028</v>
      </c>
      <c r="L299">
        <v>2</v>
      </c>
      <c r="M299" t="s">
        <v>789</v>
      </c>
      <c r="N299" t="s">
        <v>789</v>
      </c>
      <c r="O299" t="s">
        <v>941</v>
      </c>
      <c r="P299" t="s">
        <v>942</v>
      </c>
      <c r="Q299" t="s">
        <v>1005</v>
      </c>
      <c r="R299" t="s">
        <v>1986</v>
      </c>
      <c r="S299">
        <v>1</v>
      </c>
    </row>
    <row r="300" spans="1:19" x14ac:dyDescent="0.25">
      <c r="A300" t="s">
        <v>456</v>
      </c>
      <c r="B300">
        <v>25</v>
      </c>
      <c r="C300">
        <v>4</v>
      </c>
      <c r="D300">
        <v>1990</v>
      </c>
      <c r="E300">
        <v>174.13140000000001</v>
      </c>
      <c r="F300">
        <v>-41.331319999999998</v>
      </c>
      <c r="G300">
        <v>0</v>
      </c>
      <c r="H300">
        <v>18</v>
      </c>
      <c r="I300">
        <v>3</v>
      </c>
      <c r="J300">
        <v>25</v>
      </c>
      <c r="K300" t="s">
        <v>1028</v>
      </c>
      <c r="L300">
        <v>2</v>
      </c>
      <c r="M300" t="s">
        <v>790</v>
      </c>
      <c r="N300" t="s">
        <v>864</v>
      </c>
      <c r="O300" t="s">
        <v>941</v>
      </c>
      <c r="P300" t="s">
        <v>942</v>
      </c>
      <c r="Q300" t="s">
        <v>1006</v>
      </c>
      <c r="R300" t="s">
        <v>1986</v>
      </c>
      <c r="S300">
        <v>1</v>
      </c>
    </row>
    <row r="301" spans="1:19" x14ac:dyDescent="0.25">
      <c r="A301" t="s">
        <v>457</v>
      </c>
      <c r="B301">
        <v>25</v>
      </c>
      <c r="C301">
        <v>4</v>
      </c>
      <c r="D301">
        <v>1990</v>
      </c>
      <c r="E301">
        <v>174.13740000000001</v>
      </c>
      <c r="F301">
        <v>-41.313679999999998</v>
      </c>
      <c r="G301">
        <v>0</v>
      </c>
      <c r="H301">
        <v>15</v>
      </c>
      <c r="I301">
        <v>3</v>
      </c>
      <c r="J301">
        <v>40</v>
      </c>
      <c r="K301" t="s">
        <v>1028</v>
      </c>
      <c r="L301">
        <v>2</v>
      </c>
      <c r="M301" t="s">
        <v>790</v>
      </c>
      <c r="N301" t="s">
        <v>864</v>
      </c>
      <c r="O301" t="s">
        <v>941</v>
      </c>
      <c r="P301" t="s">
        <v>942</v>
      </c>
      <c r="Q301" t="s">
        <v>1006</v>
      </c>
      <c r="R301" t="s">
        <v>1986</v>
      </c>
      <c r="S301">
        <v>1</v>
      </c>
    </row>
    <row r="302" spans="1:19" x14ac:dyDescent="0.25">
      <c r="A302" t="s">
        <v>458</v>
      </c>
      <c r="B302">
        <v>26</v>
      </c>
      <c r="C302">
        <v>4</v>
      </c>
      <c r="D302">
        <v>1990</v>
      </c>
      <c r="E302">
        <v>174.11227</v>
      </c>
      <c r="F302">
        <v>-41.322000000000003</v>
      </c>
      <c r="G302">
        <v>0</v>
      </c>
      <c r="H302">
        <v>6</v>
      </c>
      <c r="I302">
        <v>3</v>
      </c>
      <c r="J302">
        <v>25</v>
      </c>
      <c r="K302" t="s">
        <v>1028</v>
      </c>
      <c r="L302">
        <v>2</v>
      </c>
      <c r="M302" t="s">
        <v>790</v>
      </c>
      <c r="N302" t="s">
        <v>864</v>
      </c>
      <c r="O302" t="s">
        <v>941</v>
      </c>
      <c r="P302" t="s">
        <v>942</v>
      </c>
      <c r="Q302" t="s">
        <v>1006</v>
      </c>
      <c r="R302" t="s">
        <v>1986</v>
      </c>
      <c r="S302">
        <v>1</v>
      </c>
    </row>
    <row r="303" spans="1:19" x14ac:dyDescent="0.25">
      <c r="A303" t="s">
        <v>459</v>
      </c>
      <c r="B303">
        <v>26</v>
      </c>
      <c r="C303">
        <v>4</v>
      </c>
      <c r="D303">
        <v>1990</v>
      </c>
      <c r="E303">
        <v>174.13164</v>
      </c>
      <c r="F303">
        <v>-41.295299999999997</v>
      </c>
      <c r="G303">
        <v>0</v>
      </c>
      <c r="H303">
        <v>11</v>
      </c>
      <c r="I303">
        <v>3</v>
      </c>
      <c r="J303">
        <v>30</v>
      </c>
      <c r="K303" t="s">
        <v>1028</v>
      </c>
      <c r="L303">
        <v>2</v>
      </c>
      <c r="M303" t="s">
        <v>791</v>
      </c>
      <c r="N303" t="s">
        <v>864</v>
      </c>
      <c r="O303" t="s">
        <v>941</v>
      </c>
      <c r="P303" t="s">
        <v>942</v>
      </c>
      <c r="Q303" t="s">
        <v>1006</v>
      </c>
      <c r="R303" t="s">
        <v>1986</v>
      </c>
      <c r="S303">
        <v>1</v>
      </c>
    </row>
    <row r="304" spans="1:19" x14ac:dyDescent="0.25">
      <c r="A304" t="s">
        <v>460</v>
      </c>
      <c r="B304">
        <v>1</v>
      </c>
      <c r="C304">
        <v>2</v>
      </c>
      <c r="D304">
        <v>1993</v>
      </c>
      <c r="E304">
        <v>172.04752999999999</v>
      </c>
      <c r="F304">
        <v>-34.175750000000001</v>
      </c>
      <c r="G304">
        <v>0</v>
      </c>
      <c r="H304">
        <v>27.4</v>
      </c>
      <c r="I304">
        <v>18</v>
      </c>
      <c r="J304">
        <v>47</v>
      </c>
      <c r="K304" t="s">
        <v>1028</v>
      </c>
      <c r="L304">
        <v>3</v>
      </c>
      <c r="M304" t="s">
        <v>792</v>
      </c>
      <c r="N304" t="s">
        <v>910</v>
      </c>
      <c r="O304" t="s">
        <v>949</v>
      </c>
      <c r="P304" t="s">
        <v>928</v>
      </c>
      <c r="Q304" t="s">
        <v>1007</v>
      </c>
      <c r="R304" t="s">
        <v>1994</v>
      </c>
      <c r="S304">
        <v>1</v>
      </c>
    </row>
    <row r="305" spans="1:19" x14ac:dyDescent="0.25">
      <c r="A305" t="s">
        <v>461</v>
      </c>
      <c r="B305">
        <v>3</v>
      </c>
      <c r="C305">
        <v>2</v>
      </c>
      <c r="D305">
        <v>1993</v>
      </c>
      <c r="E305">
        <v>172.05607000000001</v>
      </c>
      <c r="F305">
        <v>-34.171439999999997</v>
      </c>
      <c r="H305">
        <v>21.3</v>
      </c>
      <c r="I305">
        <v>12</v>
      </c>
      <c r="K305" t="s">
        <v>1028</v>
      </c>
      <c r="L305">
        <v>2</v>
      </c>
      <c r="M305" t="s">
        <v>792</v>
      </c>
      <c r="N305" t="s">
        <v>910</v>
      </c>
      <c r="O305" t="s">
        <v>949</v>
      </c>
      <c r="P305" t="s">
        <v>928</v>
      </c>
      <c r="Q305" t="s">
        <v>1007</v>
      </c>
      <c r="R305" t="s">
        <v>1994</v>
      </c>
      <c r="S305">
        <v>1</v>
      </c>
    </row>
    <row r="306" spans="1:19" x14ac:dyDescent="0.25">
      <c r="A306" t="s">
        <v>462</v>
      </c>
      <c r="B306">
        <v>5</v>
      </c>
      <c r="C306">
        <v>2</v>
      </c>
      <c r="D306">
        <v>1993</v>
      </c>
      <c r="E306">
        <v>172.04592</v>
      </c>
      <c r="F306">
        <v>-34.168399999999998</v>
      </c>
      <c r="G306">
        <v>6</v>
      </c>
      <c r="H306">
        <v>27.7</v>
      </c>
      <c r="I306">
        <v>24</v>
      </c>
      <c r="J306">
        <v>33</v>
      </c>
      <c r="K306" t="s">
        <v>1028</v>
      </c>
      <c r="L306">
        <v>4</v>
      </c>
      <c r="M306" t="s">
        <v>792</v>
      </c>
      <c r="N306" t="s">
        <v>910</v>
      </c>
      <c r="O306" t="s">
        <v>949</v>
      </c>
      <c r="P306" t="s">
        <v>928</v>
      </c>
      <c r="Q306" t="s">
        <v>1007</v>
      </c>
      <c r="R306" t="s">
        <v>1994</v>
      </c>
      <c r="S306">
        <v>1</v>
      </c>
    </row>
    <row r="307" spans="1:19" x14ac:dyDescent="0.25">
      <c r="A307" t="s">
        <v>463</v>
      </c>
      <c r="B307">
        <v>2</v>
      </c>
      <c r="C307">
        <v>3</v>
      </c>
      <c r="D307">
        <v>1997</v>
      </c>
      <c r="E307">
        <v>172.04752999999999</v>
      </c>
      <c r="F307">
        <v>-34.175750000000001</v>
      </c>
      <c r="G307">
        <v>3</v>
      </c>
      <c r="H307">
        <v>24.7</v>
      </c>
      <c r="I307">
        <v>21</v>
      </c>
      <c r="J307">
        <v>55</v>
      </c>
      <c r="K307" t="s">
        <v>1028</v>
      </c>
      <c r="L307">
        <v>2</v>
      </c>
      <c r="M307" t="s">
        <v>792</v>
      </c>
      <c r="N307" t="s">
        <v>910</v>
      </c>
      <c r="O307" t="s">
        <v>949</v>
      </c>
      <c r="P307" t="s">
        <v>928</v>
      </c>
      <c r="Q307" t="s">
        <v>1007</v>
      </c>
      <c r="R307" t="s">
        <v>1994</v>
      </c>
      <c r="S307">
        <v>1</v>
      </c>
    </row>
    <row r="308" spans="1:19" x14ac:dyDescent="0.25">
      <c r="A308" t="s">
        <v>464</v>
      </c>
      <c r="B308">
        <v>4</v>
      </c>
      <c r="C308">
        <v>3</v>
      </c>
      <c r="D308">
        <v>1997</v>
      </c>
      <c r="E308">
        <v>172.04752999999999</v>
      </c>
      <c r="F308">
        <v>-34.175750000000001</v>
      </c>
      <c r="G308">
        <v>5</v>
      </c>
      <c r="H308">
        <v>25</v>
      </c>
      <c r="I308">
        <v>21</v>
      </c>
      <c r="J308">
        <v>39</v>
      </c>
      <c r="K308" t="s">
        <v>1028</v>
      </c>
      <c r="L308">
        <v>2</v>
      </c>
      <c r="M308" t="s">
        <v>792</v>
      </c>
      <c r="N308" t="s">
        <v>910</v>
      </c>
      <c r="O308" t="s">
        <v>949</v>
      </c>
      <c r="P308" t="s">
        <v>928</v>
      </c>
      <c r="Q308" t="s">
        <v>1007</v>
      </c>
      <c r="R308" t="s">
        <v>1994</v>
      </c>
      <c r="S308">
        <v>1</v>
      </c>
    </row>
    <row r="309" spans="1:19" x14ac:dyDescent="0.25">
      <c r="A309" t="s">
        <v>465</v>
      </c>
      <c r="B309">
        <v>6</v>
      </c>
      <c r="C309">
        <v>10</v>
      </c>
      <c r="D309">
        <v>1989</v>
      </c>
      <c r="E309">
        <v>174.13838000000001</v>
      </c>
      <c r="F309">
        <v>-41.234479999999998</v>
      </c>
      <c r="G309">
        <v>0</v>
      </c>
      <c r="H309">
        <v>15</v>
      </c>
      <c r="I309">
        <v>6</v>
      </c>
      <c r="J309">
        <v>30</v>
      </c>
      <c r="K309" t="s">
        <v>1028</v>
      </c>
      <c r="L309">
        <v>2</v>
      </c>
      <c r="M309" t="s">
        <v>793</v>
      </c>
      <c r="N309" t="s">
        <v>911</v>
      </c>
      <c r="O309" t="s">
        <v>941</v>
      </c>
      <c r="P309" t="s">
        <v>942</v>
      </c>
      <c r="Q309" t="s">
        <v>1008</v>
      </c>
      <c r="R309" t="s">
        <v>1986</v>
      </c>
      <c r="S309">
        <v>1</v>
      </c>
    </row>
    <row r="310" spans="1:19" x14ac:dyDescent="0.25">
      <c r="A310" t="s">
        <v>466</v>
      </c>
      <c r="B310">
        <v>11</v>
      </c>
      <c r="C310">
        <v>10</v>
      </c>
      <c r="D310">
        <v>1989</v>
      </c>
      <c r="E310">
        <v>174.13667000000001</v>
      </c>
      <c r="F310">
        <v>-41.220280000000002</v>
      </c>
      <c r="G310">
        <v>0</v>
      </c>
      <c r="H310">
        <v>15</v>
      </c>
      <c r="I310">
        <v>6</v>
      </c>
      <c r="J310">
        <v>105</v>
      </c>
      <c r="K310" t="s">
        <v>1028</v>
      </c>
      <c r="L310">
        <v>2</v>
      </c>
      <c r="M310" t="s">
        <v>793</v>
      </c>
      <c r="N310" t="s">
        <v>911</v>
      </c>
      <c r="O310" t="s">
        <v>941</v>
      </c>
      <c r="P310" t="s">
        <v>942</v>
      </c>
      <c r="Q310" t="s">
        <v>1008</v>
      </c>
      <c r="R310" t="s">
        <v>1986</v>
      </c>
      <c r="S310">
        <v>1</v>
      </c>
    </row>
    <row r="311" spans="1:19" x14ac:dyDescent="0.25">
      <c r="A311" t="s">
        <v>467</v>
      </c>
      <c r="B311">
        <v>25</v>
      </c>
      <c r="C311">
        <v>10</v>
      </c>
      <c r="D311">
        <v>1989</v>
      </c>
      <c r="E311">
        <v>174.31264999999999</v>
      </c>
      <c r="F311">
        <v>-41.098089999999999</v>
      </c>
      <c r="G311">
        <v>3</v>
      </c>
      <c r="H311">
        <v>18</v>
      </c>
      <c r="I311">
        <v>3</v>
      </c>
      <c r="J311">
        <v>30</v>
      </c>
      <c r="K311" t="s">
        <v>1028</v>
      </c>
      <c r="L311">
        <v>2</v>
      </c>
      <c r="M311" t="s">
        <v>794</v>
      </c>
      <c r="N311" t="s">
        <v>911</v>
      </c>
      <c r="O311" t="s">
        <v>941</v>
      </c>
      <c r="P311" t="s">
        <v>942</v>
      </c>
      <c r="Q311" t="s">
        <v>1008</v>
      </c>
      <c r="R311" t="s">
        <v>1986</v>
      </c>
      <c r="S311">
        <v>1</v>
      </c>
    </row>
    <row r="312" spans="1:19" x14ac:dyDescent="0.25">
      <c r="A312" t="s">
        <v>468</v>
      </c>
      <c r="B312">
        <v>26</v>
      </c>
      <c r="C312">
        <v>10</v>
      </c>
      <c r="D312">
        <v>1989</v>
      </c>
      <c r="E312">
        <v>174.27348000000001</v>
      </c>
      <c r="F312">
        <v>-41.098019999999998</v>
      </c>
      <c r="G312">
        <v>0</v>
      </c>
      <c r="H312">
        <v>21</v>
      </c>
      <c r="I312">
        <v>2</v>
      </c>
      <c r="J312">
        <v>60</v>
      </c>
      <c r="K312" t="s">
        <v>1028</v>
      </c>
      <c r="L312">
        <v>2</v>
      </c>
      <c r="M312" t="s">
        <v>795</v>
      </c>
      <c r="N312" t="s">
        <v>911</v>
      </c>
      <c r="O312" t="s">
        <v>941</v>
      </c>
      <c r="P312" t="s">
        <v>942</v>
      </c>
      <c r="Q312" t="s">
        <v>1008</v>
      </c>
      <c r="R312" t="s">
        <v>1986</v>
      </c>
      <c r="S312">
        <v>1</v>
      </c>
    </row>
    <row r="313" spans="1:19" x14ac:dyDescent="0.25">
      <c r="A313" t="s">
        <v>469</v>
      </c>
      <c r="B313">
        <v>2</v>
      </c>
      <c r="C313">
        <v>11</v>
      </c>
      <c r="D313">
        <v>1989</v>
      </c>
      <c r="E313">
        <v>174.30103</v>
      </c>
      <c r="F313">
        <v>-41.108600000000003</v>
      </c>
      <c r="G313">
        <v>0</v>
      </c>
      <c r="H313">
        <v>18</v>
      </c>
      <c r="I313">
        <v>4.5</v>
      </c>
      <c r="J313">
        <v>55</v>
      </c>
      <c r="K313" t="s">
        <v>1028</v>
      </c>
      <c r="L313">
        <v>2</v>
      </c>
      <c r="M313" t="s">
        <v>794</v>
      </c>
      <c r="N313" t="s">
        <v>911</v>
      </c>
      <c r="O313" t="s">
        <v>941</v>
      </c>
      <c r="P313" t="s">
        <v>942</v>
      </c>
      <c r="Q313" t="s">
        <v>1008</v>
      </c>
      <c r="R313" t="s">
        <v>1986</v>
      </c>
      <c r="S313">
        <v>1</v>
      </c>
    </row>
    <row r="314" spans="1:19" x14ac:dyDescent="0.25">
      <c r="A314" t="s">
        <v>470</v>
      </c>
      <c r="B314">
        <v>2</v>
      </c>
      <c r="C314">
        <v>11</v>
      </c>
      <c r="D314">
        <v>1989</v>
      </c>
      <c r="E314">
        <v>174.29221999999999</v>
      </c>
      <c r="F314">
        <v>-41.113329999999998</v>
      </c>
      <c r="G314">
        <v>0</v>
      </c>
      <c r="H314">
        <v>15</v>
      </c>
      <c r="I314">
        <v>3</v>
      </c>
      <c r="J314">
        <v>60</v>
      </c>
      <c r="K314" t="s">
        <v>1028</v>
      </c>
      <c r="L314">
        <v>2</v>
      </c>
      <c r="M314" t="s">
        <v>794</v>
      </c>
      <c r="N314" t="s">
        <v>911</v>
      </c>
      <c r="O314" t="s">
        <v>941</v>
      </c>
      <c r="P314" t="s">
        <v>942</v>
      </c>
      <c r="Q314" t="s">
        <v>1008</v>
      </c>
      <c r="R314" t="s">
        <v>1986</v>
      </c>
      <c r="S314">
        <v>1</v>
      </c>
    </row>
    <row r="315" spans="1:19" x14ac:dyDescent="0.25">
      <c r="A315" t="s">
        <v>471</v>
      </c>
      <c r="B315">
        <v>25</v>
      </c>
      <c r="C315">
        <v>11</v>
      </c>
      <c r="D315">
        <v>1989</v>
      </c>
      <c r="E315">
        <v>174.30000999999999</v>
      </c>
      <c r="F315">
        <v>-41.031689999999998</v>
      </c>
      <c r="G315">
        <v>0</v>
      </c>
      <c r="H315">
        <v>12</v>
      </c>
      <c r="I315">
        <v>9</v>
      </c>
      <c r="J315">
        <v>30</v>
      </c>
      <c r="K315" t="s">
        <v>1028</v>
      </c>
      <c r="L315">
        <v>2</v>
      </c>
      <c r="M315" t="s">
        <v>796</v>
      </c>
      <c r="N315" t="s">
        <v>911</v>
      </c>
      <c r="O315" t="s">
        <v>941</v>
      </c>
      <c r="P315" t="s">
        <v>942</v>
      </c>
      <c r="Q315" t="s">
        <v>1008</v>
      </c>
      <c r="R315" t="s">
        <v>1986</v>
      </c>
      <c r="S315">
        <v>1</v>
      </c>
    </row>
    <row r="316" spans="1:19" x14ac:dyDescent="0.25">
      <c r="A316" t="s">
        <v>472</v>
      </c>
      <c r="B316">
        <v>29</v>
      </c>
      <c r="C316">
        <v>11</v>
      </c>
      <c r="D316">
        <v>1989</v>
      </c>
      <c r="E316">
        <v>174.25411</v>
      </c>
      <c r="F316">
        <v>-41.179679999999998</v>
      </c>
      <c r="G316">
        <v>0</v>
      </c>
      <c r="H316">
        <v>21</v>
      </c>
      <c r="I316">
        <v>6</v>
      </c>
      <c r="J316">
        <v>45</v>
      </c>
      <c r="K316" t="s">
        <v>1028</v>
      </c>
      <c r="L316">
        <v>2</v>
      </c>
      <c r="M316" t="s">
        <v>797</v>
      </c>
      <c r="N316" t="s">
        <v>911</v>
      </c>
      <c r="O316" t="s">
        <v>941</v>
      </c>
      <c r="P316" t="s">
        <v>942</v>
      </c>
      <c r="Q316" t="s">
        <v>1008</v>
      </c>
      <c r="R316" t="s">
        <v>1986</v>
      </c>
      <c r="S316">
        <v>1</v>
      </c>
    </row>
    <row r="317" spans="1:19" x14ac:dyDescent="0.25">
      <c r="A317" t="s">
        <v>473</v>
      </c>
      <c r="B317">
        <v>22</v>
      </c>
      <c r="C317">
        <v>1</v>
      </c>
      <c r="D317">
        <v>1990</v>
      </c>
      <c r="E317">
        <v>174.35923</v>
      </c>
      <c r="F317">
        <v>-41.07555</v>
      </c>
      <c r="G317">
        <v>0</v>
      </c>
      <c r="H317">
        <v>30</v>
      </c>
      <c r="I317">
        <v>9</v>
      </c>
      <c r="J317">
        <v>30</v>
      </c>
      <c r="K317" t="s">
        <v>1028</v>
      </c>
      <c r="L317">
        <v>2</v>
      </c>
      <c r="M317" t="s">
        <v>798</v>
      </c>
      <c r="N317" t="s">
        <v>911</v>
      </c>
      <c r="O317" t="s">
        <v>941</v>
      </c>
      <c r="P317" t="s">
        <v>942</v>
      </c>
      <c r="Q317" t="s">
        <v>1008</v>
      </c>
      <c r="R317" t="s">
        <v>1986</v>
      </c>
      <c r="S317">
        <v>1</v>
      </c>
    </row>
    <row r="318" spans="1:19" x14ac:dyDescent="0.25">
      <c r="A318" t="s">
        <v>474</v>
      </c>
      <c r="B318">
        <v>13</v>
      </c>
      <c r="C318">
        <v>2</v>
      </c>
      <c r="D318">
        <v>1990</v>
      </c>
      <c r="E318">
        <v>174.32992999999999</v>
      </c>
      <c r="F318">
        <v>-41.115519999999997</v>
      </c>
      <c r="G318">
        <v>0</v>
      </c>
      <c r="H318">
        <v>12</v>
      </c>
      <c r="I318">
        <v>4.5</v>
      </c>
      <c r="J318">
        <v>50</v>
      </c>
      <c r="K318" t="s">
        <v>1028</v>
      </c>
      <c r="L318">
        <v>2</v>
      </c>
      <c r="M318" t="s">
        <v>799</v>
      </c>
      <c r="N318" t="s">
        <v>911</v>
      </c>
      <c r="O318" t="s">
        <v>941</v>
      </c>
      <c r="P318" t="s">
        <v>942</v>
      </c>
      <c r="Q318" t="s">
        <v>1008</v>
      </c>
      <c r="R318" t="s">
        <v>1986</v>
      </c>
      <c r="S318">
        <v>1</v>
      </c>
    </row>
    <row r="319" spans="1:19" x14ac:dyDescent="0.25">
      <c r="A319" t="s">
        <v>475</v>
      </c>
      <c r="B319">
        <v>13</v>
      </c>
      <c r="C319">
        <v>2</v>
      </c>
      <c r="D319">
        <v>1990</v>
      </c>
      <c r="E319">
        <v>174.32521</v>
      </c>
      <c r="F319">
        <v>-41.1126</v>
      </c>
      <c r="G319">
        <v>0</v>
      </c>
      <c r="H319">
        <v>18</v>
      </c>
      <c r="I319">
        <v>6</v>
      </c>
      <c r="J319">
        <v>85</v>
      </c>
      <c r="K319" t="s">
        <v>1028</v>
      </c>
      <c r="L319">
        <v>2</v>
      </c>
      <c r="M319" t="s">
        <v>799</v>
      </c>
      <c r="N319" t="s">
        <v>911</v>
      </c>
      <c r="O319" t="s">
        <v>941</v>
      </c>
      <c r="P319" t="s">
        <v>942</v>
      </c>
      <c r="Q319" t="s">
        <v>1008</v>
      </c>
      <c r="R319" t="s">
        <v>1986</v>
      </c>
      <c r="S319">
        <v>1</v>
      </c>
    </row>
    <row r="320" spans="1:19" x14ac:dyDescent="0.25">
      <c r="A320" t="s">
        <v>476</v>
      </c>
      <c r="B320">
        <v>4</v>
      </c>
      <c r="C320">
        <v>3</v>
      </c>
      <c r="D320">
        <v>1990</v>
      </c>
      <c r="E320">
        <v>174.30134000000001</v>
      </c>
      <c r="F320">
        <v>-41.106000000000002</v>
      </c>
      <c r="G320">
        <v>0</v>
      </c>
      <c r="H320">
        <v>12</v>
      </c>
      <c r="I320">
        <v>3</v>
      </c>
      <c r="J320">
        <v>105</v>
      </c>
      <c r="K320" t="s">
        <v>1028</v>
      </c>
      <c r="L320">
        <v>3</v>
      </c>
      <c r="M320" t="s">
        <v>794</v>
      </c>
      <c r="N320" t="s">
        <v>911</v>
      </c>
      <c r="O320" t="s">
        <v>941</v>
      </c>
      <c r="P320" t="s">
        <v>942</v>
      </c>
      <c r="Q320" t="s">
        <v>1008</v>
      </c>
      <c r="R320" t="s">
        <v>1986</v>
      </c>
      <c r="S320">
        <v>1</v>
      </c>
    </row>
    <row r="321" spans="1:19" x14ac:dyDescent="0.25">
      <c r="A321" t="s">
        <v>477</v>
      </c>
      <c r="B321">
        <v>19</v>
      </c>
      <c r="C321">
        <v>4</v>
      </c>
      <c r="D321">
        <v>1990</v>
      </c>
      <c r="E321">
        <v>174.22003000000001</v>
      </c>
      <c r="F321">
        <v>-41.142139999999998</v>
      </c>
      <c r="G321">
        <v>0</v>
      </c>
      <c r="H321">
        <v>21</v>
      </c>
      <c r="I321">
        <v>4</v>
      </c>
      <c r="J321">
        <v>40</v>
      </c>
      <c r="K321" t="s">
        <v>1028</v>
      </c>
      <c r="L321">
        <v>2</v>
      </c>
      <c r="M321" t="s">
        <v>800</v>
      </c>
      <c r="N321" t="s">
        <v>911</v>
      </c>
      <c r="O321" t="s">
        <v>941</v>
      </c>
      <c r="P321" t="s">
        <v>942</v>
      </c>
      <c r="Q321" t="s">
        <v>1008</v>
      </c>
      <c r="R321" t="s">
        <v>1986</v>
      </c>
      <c r="S321">
        <v>1</v>
      </c>
    </row>
    <row r="322" spans="1:19" x14ac:dyDescent="0.25">
      <c r="A322" t="s">
        <v>478</v>
      </c>
      <c r="B322">
        <v>13</v>
      </c>
      <c r="C322">
        <v>5</v>
      </c>
      <c r="D322">
        <v>1990</v>
      </c>
      <c r="E322">
        <v>174.29449</v>
      </c>
      <c r="F322">
        <v>-41.035710000000002</v>
      </c>
      <c r="G322">
        <v>0</v>
      </c>
      <c r="H322">
        <v>12</v>
      </c>
      <c r="I322">
        <v>9</v>
      </c>
      <c r="J322">
        <v>40</v>
      </c>
      <c r="K322" t="s">
        <v>1028</v>
      </c>
      <c r="L322">
        <v>1</v>
      </c>
      <c r="M322" t="s">
        <v>796</v>
      </c>
      <c r="N322" t="s">
        <v>911</v>
      </c>
      <c r="O322" t="s">
        <v>941</v>
      </c>
      <c r="P322" t="s">
        <v>942</v>
      </c>
      <c r="Q322" t="s">
        <v>1008</v>
      </c>
      <c r="R322" t="s">
        <v>1986</v>
      </c>
      <c r="S322">
        <v>1</v>
      </c>
    </row>
    <row r="323" spans="1:19" x14ac:dyDescent="0.25">
      <c r="A323" t="s">
        <v>479</v>
      </c>
      <c r="B323">
        <v>31</v>
      </c>
      <c r="C323">
        <v>5</v>
      </c>
      <c r="D323">
        <v>1990</v>
      </c>
      <c r="E323">
        <v>174.30600000000001</v>
      </c>
      <c r="F323">
        <v>-41.125660000000003</v>
      </c>
      <c r="G323">
        <v>0</v>
      </c>
      <c r="H323">
        <v>13.5</v>
      </c>
      <c r="I323">
        <v>4.5</v>
      </c>
      <c r="J323">
        <v>55</v>
      </c>
      <c r="K323" t="s">
        <v>1028</v>
      </c>
      <c r="L323">
        <v>1</v>
      </c>
      <c r="M323" t="s">
        <v>801</v>
      </c>
      <c r="N323" t="s">
        <v>911</v>
      </c>
      <c r="O323" t="s">
        <v>941</v>
      </c>
      <c r="P323" t="s">
        <v>942</v>
      </c>
      <c r="Q323" t="s">
        <v>1008</v>
      </c>
      <c r="R323" t="s">
        <v>1986</v>
      </c>
      <c r="S323">
        <v>1</v>
      </c>
    </row>
    <row r="324" spans="1:19" x14ac:dyDescent="0.25">
      <c r="A324" t="s">
        <v>480</v>
      </c>
      <c r="B324">
        <v>31</v>
      </c>
      <c r="C324">
        <v>5</v>
      </c>
      <c r="D324">
        <v>1990</v>
      </c>
      <c r="E324">
        <v>174.32059000000001</v>
      </c>
      <c r="F324">
        <v>-41.160040000000002</v>
      </c>
      <c r="G324">
        <v>0</v>
      </c>
      <c r="H324">
        <v>33</v>
      </c>
      <c r="I324">
        <v>4.5</v>
      </c>
      <c r="J324">
        <v>20</v>
      </c>
      <c r="K324" t="s">
        <v>1028</v>
      </c>
      <c r="L324">
        <v>1</v>
      </c>
      <c r="M324" t="s">
        <v>802</v>
      </c>
      <c r="N324" t="s">
        <v>911</v>
      </c>
      <c r="O324" t="s">
        <v>941</v>
      </c>
      <c r="P324" t="s">
        <v>942</v>
      </c>
      <c r="Q324" t="s">
        <v>1008</v>
      </c>
      <c r="R324" t="s">
        <v>1986</v>
      </c>
      <c r="S324">
        <v>1</v>
      </c>
    </row>
    <row r="325" spans="1:19" x14ac:dyDescent="0.25">
      <c r="A325" t="s">
        <v>481</v>
      </c>
      <c r="B325">
        <v>14</v>
      </c>
      <c r="C325">
        <v>6</v>
      </c>
      <c r="D325">
        <v>1990</v>
      </c>
      <c r="E325">
        <v>174.28740999999999</v>
      </c>
      <c r="F325">
        <v>-41.141260000000003</v>
      </c>
      <c r="G325">
        <v>0</v>
      </c>
      <c r="H325">
        <v>33</v>
      </c>
      <c r="I325">
        <v>3</v>
      </c>
      <c r="J325">
        <v>35</v>
      </c>
      <c r="K325" t="s">
        <v>1028</v>
      </c>
      <c r="L325">
        <v>1</v>
      </c>
      <c r="M325" t="s">
        <v>801</v>
      </c>
      <c r="N325" t="s">
        <v>911</v>
      </c>
      <c r="O325" t="s">
        <v>941</v>
      </c>
      <c r="P325" t="s">
        <v>942</v>
      </c>
      <c r="Q325" t="s">
        <v>1008</v>
      </c>
      <c r="R325" t="s">
        <v>1986</v>
      </c>
      <c r="S325">
        <v>1</v>
      </c>
    </row>
    <row r="326" spans="1:19" x14ac:dyDescent="0.25">
      <c r="A326" t="s">
        <v>482</v>
      </c>
      <c r="B326">
        <v>14</v>
      </c>
      <c r="C326">
        <v>6</v>
      </c>
      <c r="D326">
        <v>1990</v>
      </c>
      <c r="E326">
        <v>174.29042000000001</v>
      </c>
      <c r="F326">
        <v>-41.154940000000003</v>
      </c>
      <c r="G326">
        <v>0</v>
      </c>
      <c r="H326">
        <v>30</v>
      </c>
      <c r="I326">
        <v>4.5</v>
      </c>
      <c r="J326">
        <v>26</v>
      </c>
      <c r="K326" t="s">
        <v>1028</v>
      </c>
      <c r="L326">
        <v>1</v>
      </c>
      <c r="M326" t="s">
        <v>802</v>
      </c>
      <c r="N326" t="s">
        <v>911</v>
      </c>
      <c r="O326" t="s">
        <v>941</v>
      </c>
      <c r="P326" t="s">
        <v>942</v>
      </c>
      <c r="Q326" t="s">
        <v>1008</v>
      </c>
      <c r="R326" t="s">
        <v>1986</v>
      </c>
      <c r="S326">
        <v>1</v>
      </c>
    </row>
    <row r="327" spans="1:19" x14ac:dyDescent="0.25">
      <c r="A327" t="s">
        <v>483</v>
      </c>
      <c r="B327">
        <v>18</v>
      </c>
      <c r="C327">
        <v>4</v>
      </c>
      <c r="D327">
        <v>1992</v>
      </c>
      <c r="E327">
        <v>174.29823999999999</v>
      </c>
      <c r="F327">
        <v>-41.130839999999999</v>
      </c>
      <c r="G327">
        <v>0</v>
      </c>
      <c r="H327">
        <v>15.5</v>
      </c>
      <c r="I327">
        <v>3.6</v>
      </c>
      <c r="J327">
        <v>34</v>
      </c>
      <c r="K327" t="s">
        <v>1028</v>
      </c>
      <c r="L327">
        <v>1</v>
      </c>
      <c r="M327" t="s">
        <v>801</v>
      </c>
      <c r="N327" t="s">
        <v>911</v>
      </c>
      <c r="O327" t="s">
        <v>941</v>
      </c>
      <c r="P327" t="s">
        <v>942</v>
      </c>
      <c r="Q327" t="s">
        <v>1008</v>
      </c>
      <c r="R327" t="s">
        <v>1986</v>
      </c>
      <c r="S327">
        <v>1</v>
      </c>
    </row>
    <row r="328" spans="1:19" x14ac:dyDescent="0.25">
      <c r="A328" t="s">
        <v>484</v>
      </c>
      <c r="B328">
        <v>19</v>
      </c>
      <c r="C328">
        <v>4</v>
      </c>
      <c r="D328">
        <v>1992</v>
      </c>
      <c r="E328">
        <v>174.23602</v>
      </c>
      <c r="F328">
        <v>-41.15766</v>
      </c>
      <c r="G328">
        <v>3</v>
      </c>
      <c r="H328">
        <v>36</v>
      </c>
      <c r="I328">
        <v>4.5</v>
      </c>
      <c r="J328">
        <v>45</v>
      </c>
      <c r="K328" t="s">
        <v>1028</v>
      </c>
      <c r="L328">
        <v>1</v>
      </c>
      <c r="M328" t="s">
        <v>803</v>
      </c>
      <c r="N328" t="s">
        <v>911</v>
      </c>
      <c r="O328" t="s">
        <v>941</v>
      </c>
      <c r="P328" t="s">
        <v>942</v>
      </c>
      <c r="Q328" t="s">
        <v>1008</v>
      </c>
      <c r="R328" t="s">
        <v>1986</v>
      </c>
      <c r="S328">
        <v>1</v>
      </c>
    </row>
    <row r="329" spans="1:19" x14ac:dyDescent="0.25">
      <c r="A329" t="s">
        <v>485</v>
      </c>
      <c r="B329">
        <v>22</v>
      </c>
      <c r="C329">
        <v>3</v>
      </c>
      <c r="D329">
        <v>2001</v>
      </c>
      <c r="E329">
        <v>174.56524999999999</v>
      </c>
      <c r="F329">
        <v>-37.972830000000002</v>
      </c>
      <c r="G329">
        <v>0</v>
      </c>
      <c r="H329">
        <v>13.4</v>
      </c>
      <c r="I329">
        <v>25</v>
      </c>
      <c r="J329">
        <v>70</v>
      </c>
      <c r="K329" t="s">
        <v>1028</v>
      </c>
      <c r="L329">
        <v>3</v>
      </c>
      <c r="M329" t="s">
        <v>804</v>
      </c>
      <c r="N329" t="s">
        <v>912</v>
      </c>
      <c r="O329" t="s">
        <v>959</v>
      </c>
      <c r="P329" t="s">
        <v>912</v>
      </c>
      <c r="Q329" t="s">
        <v>1009</v>
      </c>
      <c r="R329" t="s">
        <v>1987</v>
      </c>
      <c r="S329">
        <v>1</v>
      </c>
    </row>
    <row r="330" spans="1:19" x14ac:dyDescent="0.25">
      <c r="A330" t="s">
        <v>486</v>
      </c>
      <c r="B330">
        <v>22</v>
      </c>
      <c r="C330">
        <v>3</v>
      </c>
      <c r="D330">
        <v>2001</v>
      </c>
      <c r="E330">
        <v>174.56729999999999</v>
      </c>
      <c r="F330">
        <v>-37.972380000000001</v>
      </c>
      <c r="G330">
        <v>0</v>
      </c>
      <c r="H330">
        <v>22.8</v>
      </c>
      <c r="I330">
        <v>20</v>
      </c>
      <c r="J330">
        <v>63</v>
      </c>
      <c r="K330" t="s">
        <v>1028</v>
      </c>
      <c r="L330">
        <v>3</v>
      </c>
      <c r="M330" t="s">
        <v>804</v>
      </c>
      <c r="N330" t="s">
        <v>912</v>
      </c>
      <c r="O330" t="s">
        <v>959</v>
      </c>
      <c r="P330" t="s">
        <v>912</v>
      </c>
      <c r="Q330" t="s">
        <v>1009</v>
      </c>
      <c r="R330" t="s">
        <v>1987</v>
      </c>
      <c r="S330">
        <v>1</v>
      </c>
    </row>
    <row r="331" spans="1:19" x14ac:dyDescent="0.25">
      <c r="A331" t="s">
        <v>487</v>
      </c>
      <c r="B331">
        <v>23</v>
      </c>
      <c r="C331">
        <v>3</v>
      </c>
      <c r="D331">
        <v>2001</v>
      </c>
      <c r="E331">
        <v>174.76678999999999</v>
      </c>
      <c r="F331">
        <v>-37.839820000000003</v>
      </c>
      <c r="G331">
        <v>0</v>
      </c>
      <c r="H331">
        <v>6.7</v>
      </c>
      <c r="I331">
        <v>3</v>
      </c>
      <c r="J331">
        <v>64</v>
      </c>
      <c r="K331" t="s">
        <v>1028</v>
      </c>
      <c r="L331">
        <v>3</v>
      </c>
      <c r="M331" t="s">
        <v>805</v>
      </c>
      <c r="N331" t="s">
        <v>912</v>
      </c>
      <c r="O331" t="s">
        <v>959</v>
      </c>
      <c r="P331" t="s">
        <v>912</v>
      </c>
      <c r="Q331" t="s">
        <v>1009</v>
      </c>
      <c r="R331" t="s">
        <v>1987</v>
      </c>
      <c r="S331">
        <v>1</v>
      </c>
    </row>
    <row r="332" spans="1:19" x14ac:dyDescent="0.25">
      <c r="A332" t="s">
        <v>488</v>
      </c>
      <c r="B332">
        <v>23</v>
      </c>
      <c r="C332">
        <v>3</v>
      </c>
      <c r="D332">
        <v>2001</v>
      </c>
      <c r="E332">
        <v>174.78031999999999</v>
      </c>
      <c r="F332">
        <v>-37.968559999999997</v>
      </c>
      <c r="G332">
        <v>0</v>
      </c>
      <c r="H332">
        <v>6.1</v>
      </c>
      <c r="I332">
        <v>2</v>
      </c>
      <c r="J332">
        <v>26</v>
      </c>
      <c r="K332" t="s">
        <v>1028</v>
      </c>
      <c r="L332">
        <v>3</v>
      </c>
      <c r="M332" t="s">
        <v>806</v>
      </c>
      <c r="N332" t="s">
        <v>912</v>
      </c>
      <c r="O332" t="s">
        <v>959</v>
      </c>
      <c r="P332" t="s">
        <v>912</v>
      </c>
      <c r="Q332" t="s">
        <v>1009</v>
      </c>
      <c r="R332" t="s">
        <v>1987</v>
      </c>
      <c r="S332">
        <v>1</v>
      </c>
    </row>
    <row r="333" spans="1:19" x14ac:dyDescent="0.25">
      <c r="A333" t="s">
        <v>489</v>
      </c>
      <c r="B333">
        <v>23</v>
      </c>
      <c r="C333">
        <v>3</v>
      </c>
      <c r="D333">
        <v>2001</v>
      </c>
      <c r="E333">
        <v>174.72226000000001</v>
      </c>
      <c r="F333">
        <v>-37.876159999999999</v>
      </c>
      <c r="G333">
        <v>14</v>
      </c>
      <c r="H333">
        <v>22.5</v>
      </c>
      <c r="I333">
        <v>20</v>
      </c>
      <c r="J333">
        <v>28</v>
      </c>
      <c r="K333" t="s">
        <v>1028</v>
      </c>
      <c r="L333">
        <v>3</v>
      </c>
      <c r="M333" t="s">
        <v>807</v>
      </c>
      <c r="N333" t="s">
        <v>912</v>
      </c>
      <c r="O333" t="s">
        <v>959</v>
      </c>
      <c r="P333" t="s">
        <v>912</v>
      </c>
      <c r="Q333" t="s">
        <v>1009</v>
      </c>
      <c r="R333" t="s">
        <v>1987</v>
      </c>
      <c r="S333">
        <v>1</v>
      </c>
    </row>
    <row r="334" spans="1:19" x14ac:dyDescent="0.25">
      <c r="A334" t="s">
        <v>490</v>
      </c>
      <c r="B334">
        <v>23</v>
      </c>
      <c r="C334">
        <v>3</v>
      </c>
      <c r="D334">
        <v>2001</v>
      </c>
      <c r="E334">
        <v>174.75663</v>
      </c>
      <c r="F334">
        <v>-37.862679999999997</v>
      </c>
      <c r="G334">
        <v>0</v>
      </c>
      <c r="H334">
        <v>6.7</v>
      </c>
      <c r="I334">
        <v>3</v>
      </c>
      <c r="J334">
        <v>44</v>
      </c>
      <c r="K334" t="s">
        <v>1028</v>
      </c>
      <c r="L334">
        <v>3</v>
      </c>
      <c r="M334" t="s">
        <v>808</v>
      </c>
      <c r="N334" t="s">
        <v>912</v>
      </c>
      <c r="O334" t="s">
        <v>959</v>
      </c>
      <c r="P334" t="s">
        <v>912</v>
      </c>
      <c r="Q334" t="s">
        <v>1009</v>
      </c>
      <c r="R334" t="s">
        <v>1987</v>
      </c>
      <c r="S334">
        <v>1</v>
      </c>
    </row>
    <row r="335" spans="1:19" x14ac:dyDescent="0.25">
      <c r="A335" t="s">
        <v>491</v>
      </c>
      <c r="B335">
        <v>4</v>
      </c>
      <c r="C335">
        <v>11</v>
      </c>
      <c r="D335">
        <v>2004</v>
      </c>
      <c r="E335">
        <v>182.05026000000001</v>
      </c>
      <c r="F335">
        <v>-29.276589999999999</v>
      </c>
      <c r="G335">
        <v>3</v>
      </c>
      <c r="H335">
        <v>17.600000000000001</v>
      </c>
      <c r="I335">
        <v>20</v>
      </c>
      <c r="J335">
        <v>59</v>
      </c>
      <c r="K335" t="s">
        <v>1028</v>
      </c>
      <c r="L335">
        <v>2</v>
      </c>
      <c r="M335" t="s">
        <v>809</v>
      </c>
      <c r="N335" t="s">
        <v>913</v>
      </c>
      <c r="O335" t="s">
        <v>954</v>
      </c>
      <c r="P335" t="s">
        <v>929</v>
      </c>
      <c r="Q335" t="s">
        <v>1010</v>
      </c>
      <c r="R335" t="s">
        <v>1993</v>
      </c>
      <c r="S335">
        <v>1</v>
      </c>
    </row>
    <row r="336" spans="1:19" x14ac:dyDescent="0.25">
      <c r="A336" t="s">
        <v>492</v>
      </c>
      <c r="B336">
        <v>5</v>
      </c>
      <c r="C336">
        <v>11</v>
      </c>
      <c r="D336">
        <v>2004</v>
      </c>
      <c r="E336">
        <v>182.04279</v>
      </c>
      <c r="F336">
        <v>-29.289370000000002</v>
      </c>
      <c r="G336">
        <v>0</v>
      </c>
      <c r="H336">
        <v>14.3</v>
      </c>
      <c r="I336">
        <v>20</v>
      </c>
      <c r="J336">
        <v>65</v>
      </c>
      <c r="K336" t="s">
        <v>1028</v>
      </c>
      <c r="L336">
        <v>2</v>
      </c>
      <c r="M336" t="s">
        <v>810</v>
      </c>
      <c r="N336" t="s">
        <v>913</v>
      </c>
      <c r="O336" t="s">
        <v>954</v>
      </c>
      <c r="P336" t="s">
        <v>929</v>
      </c>
      <c r="Q336" t="s">
        <v>1010</v>
      </c>
      <c r="R336" t="s">
        <v>1993</v>
      </c>
      <c r="S336">
        <v>1</v>
      </c>
    </row>
    <row r="337" spans="1:19" x14ac:dyDescent="0.25">
      <c r="A337" t="s">
        <v>493</v>
      </c>
      <c r="B337">
        <v>5</v>
      </c>
      <c r="C337">
        <v>11</v>
      </c>
      <c r="D337">
        <v>2004</v>
      </c>
      <c r="E337">
        <v>182.04668000000001</v>
      </c>
      <c r="F337">
        <v>-29.283950000000001</v>
      </c>
      <c r="G337">
        <v>8</v>
      </c>
      <c r="H337">
        <v>17.600000000000001</v>
      </c>
      <c r="I337">
        <v>20</v>
      </c>
      <c r="J337">
        <v>49</v>
      </c>
      <c r="K337" t="s">
        <v>1028</v>
      </c>
      <c r="L337">
        <v>2</v>
      </c>
      <c r="M337" t="s">
        <v>810</v>
      </c>
      <c r="N337" t="s">
        <v>913</v>
      </c>
      <c r="O337" t="s">
        <v>954</v>
      </c>
      <c r="P337" t="s">
        <v>929</v>
      </c>
      <c r="Q337" t="s">
        <v>1010</v>
      </c>
      <c r="R337" t="s">
        <v>1993</v>
      </c>
      <c r="S337">
        <v>1</v>
      </c>
    </row>
    <row r="338" spans="1:19" x14ac:dyDescent="0.25">
      <c r="A338" t="s">
        <v>494</v>
      </c>
      <c r="B338">
        <v>6</v>
      </c>
      <c r="C338">
        <v>11</v>
      </c>
      <c r="D338">
        <v>2004</v>
      </c>
      <c r="E338">
        <v>182.02589</v>
      </c>
      <c r="F338">
        <v>-29.296140000000001</v>
      </c>
      <c r="G338">
        <v>3</v>
      </c>
      <c r="H338">
        <v>28.9</v>
      </c>
      <c r="I338">
        <v>40</v>
      </c>
      <c r="J338">
        <v>33</v>
      </c>
      <c r="K338" t="s">
        <v>1028</v>
      </c>
      <c r="L338">
        <v>2</v>
      </c>
      <c r="M338" t="s">
        <v>811</v>
      </c>
      <c r="N338" t="s">
        <v>913</v>
      </c>
      <c r="O338" t="s">
        <v>954</v>
      </c>
      <c r="P338" t="s">
        <v>929</v>
      </c>
      <c r="Q338" t="s">
        <v>1010</v>
      </c>
      <c r="R338" t="s">
        <v>1993</v>
      </c>
      <c r="S338">
        <v>1</v>
      </c>
    </row>
    <row r="339" spans="1:19" x14ac:dyDescent="0.25">
      <c r="A339" t="s">
        <v>495</v>
      </c>
      <c r="B339">
        <v>7</v>
      </c>
      <c r="C339">
        <v>11</v>
      </c>
      <c r="D339">
        <v>2004</v>
      </c>
      <c r="E339">
        <v>182.12215</v>
      </c>
      <c r="F339">
        <v>-29.240670000000001</v>
      </c>
      <c r="G339">
        <v>0</v>
      </c>
      <c r="H339">
        <v>27.4</v>
      </c>
      <c r="I339">
        <v>30</v>
      </c>
      <c r="J339">
        <v>45</v>
      </c>
      <c r="K339" t="s">
        <v>1028</v>
      </c>
      <c r="L339">
        <v>2</v>
      </c>
      <c r="M339" t="s">
        <v>812</v>
      </c>
      <c r="N339" t="s">
        <v>913</v>
      </c>
      <c r="O339" t="s">
        <v>954</v>
      </c>
      <c r="P339" t="s">
        <v>929</v>
      </c>
      <c r="Q339" t="s">
        <v>1010</v>
      </c>
      <c r="R339" t="s">
        <v>1993</v>
      </c>
      <c r="S339">
        <v>1</v>
      </c>
    </row>
    <row r="340" spans="1:19" x14ac:dyDescent="0.25">
      <c r="A340" t="s">
        <v>496</v>
      </c>
      <c r="B340">
        <v>7</v>
      </c>
      <c r="C340">
        <v>11</v>
      </c>
      <c r="D340">
        <v>2004</v>
      </c>
      <c r="E340">
        <v>182.1208</v>
      </c>
      <c r="F340">
        <v>-29.244910000000001</v>
      </c>
      <c r="G340">
        <v>0</v>
      </c>
      <c r="H340">
        <v>22.5</v>
      </c>
      <c r="I340">
        <v>30</v>
      </c>
      <c r="J340">
        <v>80</v>
      </c>
      <c r="K340" t="s">
        <v>1028</v>
      </c>
      <c r="L340">
        <v>5</v>
      </c>
      <c r="M340" t="s">
        <v>812</v>
      </c>
      <c r="N340" t="s">
        <v>913</v>
      </c>
      <c r="O340" t="s">
        <v>954</v>
      </c>
      <c r="P340" t="s">
        <v>929</v>
      </c>
      <c r="Q340" t="s">
        <v>1010</v>
      </c>
      <c r="R340" t="s">
        <v>1993</v>
      </c>
      <c r="S340">
        <v>1</v>
      </c>
    </row>
    <row r="341" spans="1:19" x14ac:dyDescent="0.25">
      <c r="A341" t="s">
        <v>497</v>
      </c>
      <c r="B341">
        <v>8</v>
      </c>
      <c r="C341">
        <v>11</v>
      </c>
      <c r="D341">
        <v>2004</v>
      </c>
      <c r="E341">
        <v>182.12359000000001</v>
      </c>
      <c r="F341">
        <v>-29.232130000000002</v>
      </c>
      <c r="G341">
        <v>0</v>
      </c>
      <c r="H341">
        <v>45.4</v>
      </c>
      <c r="I341">
        <v>40</v>
      </c>
      <c r="J341">
        <v>41</v>
      </c>
      <c r="K341" t="s">
        <v>1028</v>
      </c>
      <c r="L341">
        <v>3</v>
      </c>
      <c r="M341" t="s">
        <v>813</v>
      </c>
      <c r="N341" t="s">
        <v>913</v>
      </c>
      <c r="O341" t="s">
        <v>954</v>
      </c>
      <c r="P341" t="s">
        <v>929</v>
      </c>
      <c r="Q341" t="s">
        <v>1010</v>
      </c>
      <c r="R341" t="s">
        <v>1993</v>
      </c>
      <c r="S341">
        <v>1</v>
      </c>
    </row>
    <row r="342" spans="1:19" x14ac:dyDescent="0.25">
      <c r="A342" t="s">
        <v>498</v>
      </c>
      <c r="B342">
        <v>20</v>
      </c>
      <c r="C342">
        <v>2</v>
      </c>
      <c r="D342">
        <v>2001</v>
      </c>
      <c r="E342">
        <v>168.57400999999999</v>
      </c>
      <c r="F342">
        <v>-43.97325</v>
      </c>
      <c r="G342">
        <v>0</v>
      </c>
      <c r="H342">
        <v>12.8</v>
      </c>
      <c r="I342">
        <v>6</v>
      </c>
      <c r="J342">
        <v>70</v>
      </c>
      <c r="K342" t="s">
        <v>1028</v>
      </c>
      <c r="L342">
        <v>3</v>
      </c>
      <c r="M342" t="s">
        <v>814</v>
      </c>
      <c r="N342" t="s">
        <v>914</v>
      </c>
      <c r="O342" t="s">
        <v>960</v>
      </c>
      <c r="P342" t="s">
        <v>914</v>
      </c>
      <c r="Q342" t="s">
        <v>1011</v>
      </c>
      <c r="R342" t="s">
        <v>1992</v>
      </c>
      <c r="S342">
        <v>1</v>
      </c>
    </row>
    <row r="343" spans="1:19" x14ac:dyDescent="0.25">
      <c r="A343" t="s">
        <v>499</v>
      </c>
      <c r="B343">
        <v>20</v>
      </c>
      <c r="C343">
        <v>2</v>
      </c>
      <c r="D343">
        <v>2001</v>
      </c>
      <c r="E343">
        <v>168.59297000000001</v>
      </c>
      <c r="F343">
        <v>-43.963830000000002</v>
      </c>
      <c r="G343">
        <v>0</v>
      </c>
      <c r="H343">
        <v>13.7</v>
      </c>
      <c r="I343">
        <v>6</v>
      </c>
      <c r="J343">
        <v>77</v>
      </c>
      <c r="K343" t="s">
        <v>1028</v>
      </c>
      <c r="L343">
        <v>3</v>
      </c>
      <c r="M343" t="s">
        <v>815</v>
      </c>
      <c r="N343" t="s">
        <v>914</v>
      </c>
      <c r="O343" t="s">
        <v>960</v>
      </c>
      <c r="P343" t="s">
        <v>914</v>
      </c>
      <c r="Q343" t="s">
        <v>1011</v>
      </c>
      <c r="R343" t="s">
        <v>1992</v>
      </c>
      <c r="S343">
        <v>1</v>
      </c>
    </row>
    <row r="344" spans="1:19" x14ac:dyDescent="0.25">
      <c r="A344" t="s">
        <v>500</v>
      </c>
      <c r="B344">
        <v>20</v>
      </c>
      <c r="C344">
        <v>2</v>
      </c>
      <c r="D344">
        <v>2001</v>
      </c>
      <c r="E344">
        <v>168.59979000000001</v>
      </c>
      <c r="F344">
        <v>-43.964829999999999</v>
      </c>
      <c r="G344">
        <v>0</v>
      </c>
      <c r="H344">
        <v>11.8</v>
      </c>
      <c r="I344">
        <v>6</v>
      </c>
      <c r="J344">
        <v>77</v>
      </c>
      <c r="K344" t="s">
        <v>1028</v>
      </c>
      <c r="L344">
        <v>3</v>
      </c>
      <c r="M344" t="s">
        <v>815</v>
      </c>
      <c r="N344" t="s">
        <v>914</v>
      </c>
      <c r="O344" t="s">
        <v>960</v>
      </c>
      <c r="P344" t="s">
        <v>914</v>
      </c>
      <c r="Q344" t="s">
        <v>1011</v>
      </c>
      <c r="R344" t="s">
        <v>1992</v>
      </c>
      <c r="S344">
        <v>1</v>
      </c>
    </row>
    <row r="345" spans="1:19" x14ac:dyDescent="0.25">
      <c r="A345" t="s">
        <v>501</v>
      </c>
      <c r="B345">
        <v>21</v>
      </c>
      <c r="C345">
        <v>2</v>
      </c>
      <c r="D345">
        <v>2001</v>
      </c>
      <c r="E345">
        <v>168.30587</v>
      </c>
      <c r="F345">
        <v>-44.082270000000001</v>
      </c>
      <c r="G345">
        <v>0</v>
      </c>
      <c r="H345">
        <v>12.8</v>
      </c>
      <c r="I345">
        <v>25</v>
      </c>
      <c r="J345">
        <v>81</v>
      </c>
      <c r="K345" t="s">
        <v>1028</v>
      </c>
      <c r="L345">
        <v>3</v>
      </c>
      <c r="M345" t="s">
        <v>816</v>
      </c>
      <c r="N345" t="s">
        <v>914</v>
      </c>
      <c r="O345" t="s">
        <v>960</v>
      </c>
      <c r="P345" t="s">
        <v>914</v>
      </c>
      <c r="Q345" t="s">
        <v>1011</v>
      </c>
      <c r="R345" t="s">
        <v>1992</v>
      </c>
      <c r="S345">
        <v>1</v>
      </c>
    </row>
    <row r="346" spans="1:19" x14ac:dyDescent="0.25">
      <c r="A346" t="s">
        <v>502</v>
      </c>
      <c r="B346">
        <v>21</v>
      </c>
      <c r="C346">
        <v>2</v>
      </c>
      <c r="D346">
        <v>2001</v>
      </c>
      <c r="E346">
        <v>168.39688000000001</v>
      </c>
      <c r="F346">
        <v>-44.00224</v>
      </c>
      <c r="G346">
        <v>0</v>
      </c>
      <c r="H346">
        <v>11.2</v>
      </c>
      <c r="I346">
        <v>10</v>
      </c>
      <c r="J346">
        <v>72</v>
      </c>
      <c r="K346" t="s">
        <v>1028</v>
      </c>
      <c r="L346">
        <v>3</v>
      </c>
      <c r="M346" t="s">
        <v>817</v>
      </c>
      <c r="N346" t="s">
        <v>914</v>
      </c>
      <c r="O346" t="s">
        <v>960</v>
      </c>
      <c r="P346" t="s">
        <v>914</v>
      </c>
      <c r="Q346" t="s">
        <v>1011</v>
      </c>
      <c r="R346" t="s">
        <v>1992</v>
      </c>
      <c r="S346">
        <v>1</v>
      </c>
    </row>
    <row r="347" spans="1:19" x14ac:dyDescent="0.25">
      <c r="A347" t="s">
        <v>503</v>
      </c>
      <c r="B347">
        <v>21</v>
      </c>
      <c r="C347">
        <v>2</v>
      </c>
      <c r="D347">
        <v>2001</v>
      </c>
      <c r="E347">
        <v>168.42519999999999</v>
      </c>
      <c r="F347">
        <v>-44.005629999999996</v>
      </c>
      <c r="G347">
        <v>0</v>
      </c>
      <c r="H347">
        <v>10.3</v>
      </c>
      <c r="I347">
        <v>5</v>
      </c>
      <c r="J347">
        <v>66</v>
      </c>
      <c r="K347" t="s">
        <v>1028</v>
      </c>
      <c r="L347">
        <v>3</v>
      </c>
      <c r="M347" t="s">
        <v>818</v>
      </c>
      <c r="N347" t="s">
        <v>914</v>
      </c>
      <c r="O347" t="s">
        <v>960</v>
      </c>
      <c r="P347" t="s">
        <v>914</v>
      </c>
      <c r="Q347" t="s">
        <v>1011</v>
      </c>
      <c r="R347" t="s">
        <v>1992</v>
      </c>
      <c r="S347">
        <v>1</v>
      </c>
    </row>
    <row r="348" spans="1:19" x14ac:dyDescent="0.25">
      <c r="A348" t="s">
        <v>504</v>
      </c>
      <c r="B348">
        <v>22</v>
      </c>
      <c r="C348">
        <v>2</v>
      </c>
      <c r="D348">
        <v>2001</v>
      </c>
      <c r="E348">
        <v>168.87497999999999</v>
      </c>
      <c r="F348">
        <v>-43.862920000000003</v>
      </c>
      <c r="G348">
        <v>0</v>
      </c>
      <c r="H348">
        <v>14.3</v>
      </c>
      <c r="I348">
        <v>12</v>
      </c>
      <c r="J348">
        <v>88</v>
      </c>
      <c r="K348" t="s">
        <v>1028</v>
      </c>
      <c r="L348">
        <v>3</v>
      </c>
      <c r="M348" t="s">
        <v>819</v>
      </c>
      <c r="N348" t="s">
        <v>914</v>
      </c>
      <c r="O348" t="s">
        <v>960</v>
      </c>
      <c r="P348" t="s">
        <v>914</v>
      </c>
      <c r="Q348" t="s">
        <v>1011</v>
      </c>
      <c r="R348" t="s">
        <v>1992</v>
      </c>
      <c r="S348">
        <v>1</v>
      </c>
    </row>
    <row r="349" spans="1:19" x14ac:dyDescent="0.25">
      <c r="A349" t="s">
        <v>505</v>
      </c>
      <c r="B349">
        <v>22</v>
      </c>
      <c r="C349">
        <v>2</v>
      </c>
      <c r="D349">
        <v>2001</v>
      </c>
      <c r="E349">
        <v>168.88900000000001</v>
      </c>
      <c r="F349">
        <v>-43.859499999999997</v>
      </c>
      <c r="G349">
        <v>0</v>
      </c>
      <c r="H349">
        <v>13.7</v>
      </c>
      <c r="I349">
        <v>10</v>
      </c>
      <c r="J349">
        <v>52</v>
      </c>
      <c r="K349" t="s">
        <v>1028</v>
      </c>
      <c r="L349">
        <v>3</v>
      </c>
      <c r="M349" t="s">
        <v>820</v>
      </c>
      <c r="N349" t="s">
        <v>914</v>
      </c>
      <c r="O349" t="s">
        <v>960</v>
      </c>
      <c r="P349" t="s">
        <v>914</v>
      </c>
      <c r="Q349" t="s">
        <v>1011</v>
      </c>
      <c r="R349" t="s">
        <v>1992</v>
      </c>
      <c r="S349">
        <v>1</v>
      </c>
    </row>
    <row r="350" spans="1:19" x14ac:dyDescent="0.25">
      <c r="A350" t="s">
        <v>506</v>
      </c>
      <c r="B350">
        <v>29</v>
      </c>
      <c r="C350">
        <v>10</v>
      </c>
      <c r="D350">
        <v>1994</v>
      </c>
      <c r="E350">
        <v>168.14734000000001</v>
      </c>
      <c r="F350">
        <v>-46.930610000000001</v>
      </c>
      <c r="G350">
        <v>0</v>
      </c>
      <c r="H350">
        <v>19.8</v>
      </c>
      <c r="I350">
        <v>6</v>
      </c>
      <c r="J350">
        <v>20</v>
      </c>
      <c r="K350" t="s">
        <v>1028</v>
      </c>
      <c r="L350">
        <v>2</v>
      </c>
      <c r="M350" t="s">
        <v>821</v>
      </c>
      <c r="N350" t="s">
        <v>915</v>
      </c>
      <c r="O350" t="s">
        <v>961</v>
      </c>
      <c r="P350" t="s">
        <v>915</v>
      </c>
      <c r="Q350" t="s">
        <v>1012</v>
      </c>
      <c r="R350" t="s">
        <v>1990</v>
      </c>
      <c r="S350">
        <v>1</v>
      </c>
    </row>
    <row r="351" spans="1:19" x14ac:dyDescent="0.25">
      <c r="A351" t="s">
        <v>507</v>
      </c>
      <c r="B351">
        <v>31</v>
      </c>
      <c r="C351">
        <v>1</v>
      </c>
      <c r="D351">
        <v>2000</v>
      </c>
      <c r="E351">
        <v>168.12741</v>
      </c>
      <c r="F351">
        <v>-46.948909999999998</v>
      </c>
      <c r="G351">
        <v>0</v>
      </c>
      <c r="H351">
        <v>11.5</v>
      </c>
      <c r="I351">
        <v>10</v>
      </c>
      <c r="J351">
        <v>103</v>
      </c>
      <c r="K351" t="s">
        <v>1028</v>
      </c>
      <c r="L351">
        <v>3</v>
      </c>
      <c r="M351" t="s">
        <v>822</v>
      </c>
      <c r="N351" t="s">
        <v>915</v>
      </c>
      <c r="O351" t="s">
        <v>961</v>
      </c>
      <c r="P351" t="s">
        <v>915</v>
      </c>
      <c r="Q351" t="s">
        <v>1012</v>
      </c>
      <c r="R351" t="s">
        <v>1990</v>
      </c>
      <c r="S351">
        <v>1</v>
      </c>
    </row>
    <row r="352" spans="1:19" x14ac:dyDescent="0.25">
      <c r="A352" t="s">
        <v>508</v>
      </c>
      <c r="B352">
        <v>31</v>
      </c>
      <c r="C352">
        <v>1</v>
      </c>
      <c r="D352">
        <v>2000</v>
      </c>
      <c r="E352">
        <v>168.13487000000001</v>
      </c>
      <c r="F352">
        <v>-46.926020000000001</v>
      </c>
      <c r="G352">
        <v>0</v>
      </c>
      <c r="H352">
        <v>10</v>
      </c>
      <c r="I352">
        <v>8</v>
      </c>
      <c r="J352">
        <v>89</v>
      </c>
      <c r="K352" t="s">
        <v>1028</v>
      </c>
      <c r="L352">
        <v>3</v>
      </c>
      <c r="M352" t="s">
        <v>823</v>
      </c>
      <c r="N352" t="s">
        <v>915</v>
      </c>
      <c r="O352" t="s">
        <v>961</v>
      </c>
      <c r="P352" t="s">
        <v>915</v>
      </c>
      <c r="Q352" t="s">
        <v>1012</v>
      </c>
      <c r="R352" t="s">
        <v>1990</v>
      </c>
      <c r="S352">
        <v>1</v>
      </c>
    </row>
    <row r="353" spans="1:19" x14ac:dyDescent="0.25">
      <c r="A353" t="s">
        <v>509</v>
      </c>
      <c r="B353">
        <v>1</v>
      </c>
      <c r="C353">
        <v>2</v>
      </c>
      <c r="D353">
        <v>2000</v>
      </c>
      <c r="E353">
        <v>168.18122</v>
      </c>
      <c r="F353">
        <v>-46.926789999999997</v>
      </c>
      <c r="G353">
        <v>0</v>
      </c>
      <c r="H353">
        <v>11.5</v>
      </c>
      <c r="I353">
        <v>5</v>
      </c>
      <c r="J353">
        <v>78</v>
      </c>
      <c r="K353" t="s">
        <v>1028</v>
      </c>
      <c r="L353">
        <v>3</v>
      </c>
      <c r="M353" t="s">
        <v>824</v>
      </c>
      <c r="N353" t="s">
        <v>915</v>
      </c>
      <c r="O353" t="s">
        <v>961</v>
      </c>
      <c r="P353" t="s">
        <v>915</v>
      </c>
      <c r="Q353" t="s">
        <v>1012</v>
      </c>
      <c r="R353" t="s">
        <v>1990</v>
      </c>
      <c r="S353">
        <v>1</v>
      </c>
    </row>
    <row r="354" spans="1:19" x14ac:dyDescent="0.25">
      <c r="A354" t="s">
        <v>510</v>
      </c>
      <c r="B354">
        <v>1</v>
      </c>
      <c r="C354">
        <v>2</v>
      </c>
      <c r="D354">
        <v>2000</v>
      </c>
      <c r="E354">
        <v>168.11001999999999</v>
      </c>
      <c r="F354">
        <v>-46.930880000000002</v>
      </c>
      <c r="G354">
        <v>0</v>
      </c>
      <c r="H354">
        <v>10.6</v>
      </c>
      <c r="I354">
        <v>8</v>
      </c>
      <c r="J354">
        <v>102</v>
      </c>
      <c r="K354" t="s">
        <v>1028</v>
      </c>
      <c r="L354">
        <v>3</v>
      </c>
      <c r="M354" t="s">
        <v>825</v>
      </c>
      <c r="N354" t="s">
        <v>915</v>
      </c>
      <c r="O354" t="s">
        <v>961</v>
      </c>
      <c r="P354" t="s">
        <v>915</v>
      </c>
      <c r="Q354" t="s">
        <v>1012</v>
      </c>
      <c r="R354" t="s">
        <v>1990</v>
      </c>
      <c r="S354">
        <v>1</v>
      </c>
    </row>
    <row r="355" spans="1:19" x14ac:dyDescent="0.25">
      <c r="A355" t="s">
        <v>511</v>
      </c>
      <c r="B355">
        <v>1</v>
      </c>
      <c r="C355">
        <v>2</v>
      </c>
      <c r="D355">
        <v>2000</v>
      </c>
      <c r="E355">
        <v>168.15449000000001</v>
      </c>
      <c r="F355">
        <v>-46.937170000000002</v>
      </c>
      <c r="G355">
        <v>0</v>
      </c>
      <c r="H355">
        <v>14.9</v>
      </c>
      <c r="I355">
        <v>7</v>
      </c>
      <c r="J355">
        <v>84</v>
      </c>
      <c r="K355" t="s">
        <v>1028</v>
      </c>
      <c r="L355">
        <v>3</v>
      </c>
      <c r="M355" t="s">
        <v>826</v>
      </c>
      <c r="N355" t="s">
        <v>915</v>
      </c>
      <c r="O355" t="s">
        <v>961</v>
      </c>
      <c r="P355" t="s">
        <v>915</v>
      </c>
      <c r="Q355" t="s">
        <v>1012</v>
      </c>
      <c r="R355" t="s">
        <v>1990</v>
      </c>
      <c r="S355">
        <v>1</v>
      </c>
    </row>
    <row r="356" spans="1:19" x14ac:dyDescent="0.25">
      <c r="A356" t="s">
        <v>512</v>
      </c>
      <c r="B356">
        <v>2</v>
      </c>
      <c r="C356">
        <v>2</v>
      </c>
      <c r="D356">
        <v>2000</v>
      </c>
      <c r="E356">
        <v>168.15817999999999</v>
      </c>
      <c r="F356">
        <v>-46.89893</v>
      </c>
      <c r="G356">
        <v>0</v>
      </c>
      <c r="H356">
        <v>13.4</v>
      </c>
      <c r="I356">
        <v>6</v>
      </c>
      <c r="J356">
        <v>98</v>
      </c>
      <c r="K356" t="s">
        <v>1028</v>
      </c>
      <c r="L356">
        <v>3</v>
      </c>
      <c r="M356" t="s">
        <v>827</v>
      </c>
      <c r="N356" t="s">
        <v>915</v>
      </c>
      <c r="O356" t="s">
        <v>961</v>
      </c>
      <c r="P356" t="s">
        <v>915</v>
      </c>
      <c r="Q356" t="s">
        <v>1012</v>
      </c>
      <c r="R356" t="s">
        <v>1990</v>
      </c>
      <c r="S356">
        <v>1</v>
      </c>
    </row>
    <row r="357" spans="1:19" x14ac:dyDescent="0.25">
      <c r="A357" t="s">
        <v>513</v>
      </c>
      <c r="B357">
        <v>2</v>
      </c>
      <c r="C357">
        <v>2</v>
      </c>
      <c r="D357">
        <v>2000</v>
      </c>
      <c r="E357">
        <v>168.16221999999999</v>
      </c>
      <c r="F357">
        <v>-46.915610000000001</v>
      </c>
      <c r="G357">
        <v>0</v>
      </c>
      <c r="H357">
        <v>11.8</v>
      </c>
      <c r="I357">
        <v>6</v>
      </c>
      <c r="J357">
        <v>92</v>
      </c>
      <c r="K357" t="s">
        <v>1028</v>
      </c>
      <c r="L357">
        <v>3</v>
      </c>
      <c r="M357" t="s">
        <v>828</v>
      </c>
      <c r="N357" t="s">
        <v>915</v>
      </c>
      <c r="O357" t="s">
        <v>961</v>
      </c>
      <c r="P357" t="s">
        <v>915</v>
      </c>
      <c r="Q357" t="s">
        <v>1012</v>
      </c>
      <c r="R357" t="s">
        <v>1990</v>
      </c>
      <c r="S357">
        <v>1</v>
      </c>
    </row>
    <row r="358" spans="1:19" x14ac:dyDescent="0.25">
      <c r="A358" t="s">
        <v>514</v>
      </c>
      <c r="B358">
        <v>2</v>
      </c>
      <c r="C358">
        <v>2</v>
      </c>
      <c r="D358">
        <v>2000</v>
      </c>
      <c r="E358">
        <v>168.12284</v>
      </c>
      <c r="F358">
        <v>-46.908639999999998</v>
      </c>
      <c r="G358">
        <v>0</v>
      </c>
      <c r="H358">
        <v>10.9</v>
      </c>
      <c r="I358">
        <v>10</v>
      </c>
      <c r="J358">
        <v>46</v>
      </c>
      <c r="K358" t="s">
        <v>1028</v>
      </c>
      <c r="L358">
        <v>3</v>
      </c>
      <c r="M358" t="s">
        <v>829</v>
      </c>
      <c r="N358" t="s">
        <v>915</v>
      </c>
      <c r="O358" t="s">
        <v>961</v>
      </c>
      <c r="P358" t="s">
        <v>915</v>
      </c>
      <c r="Q358" t="s">
        <v>1012</v>
      </c>
      <c r="R358" t="s">
        <v>1990</v>
      </c>
      <c r="S358">
        <v>1</v>
      </c>
    </row>
    <row r="359" spans="1:19" x14ac:dyDescent="0.25">
      <c r="A359" t="s">
        <v>515</v>
      </c>
      <c r="B359">
        <v>7</v>
      </c>
      <c r="C359">
        <v>2</v>
      </c>
      <c r="D359">
        <v>2000</v>
      </c>
      <c r="E359">
        <v>168.14318</v>
      </c>
      <c r="F359">
        <v>-46.87124</v>
      </c>
      <c r="G359">
        <v>0</v>
      </c>
      <c r="H359">
        <v>13.4</v>
      </c>
      <c r="I359">
        <v>8</v>
      </c>
      <c r="J359">
        <v>226</v>
      </c>
      <c r="K359" t="s">
        <v>1028</v>
      </c>
      <c r="L359">
        <v>3</v>
      </c>
      <c r="M359" t="s">
        <v>830</v>
      </c>
      <c r="N359" t="s">
        <v>915</v>
      </c>
      <c r="O359" t="s">
        <v>961</v>
      </c>
      <c r="P359" t="s">
        <v>915</v>
      </c>
      <c r="Q359" t="s">
        <v>1012</v>
      </c>
      <c r="R359" t="s">
        <v>1990</v>
      </c>
      <c r="S359">
        <v>1</v>
      </c>
    </row>
    <row r="360" spans="1:19" x14ac:dyDescent="0.25">
      <c r="A360" t="s">
        <v>516</v>
      </c>
      <c r="B360">
        <v>14</v>
      </c>
      <c r="C360">
        <v>12</v>
      </c>
      <c r="D360">
        <v>1994</v>
      </c>
      <c r="E360">
        <v>174.00038000000001</v>
      </c>
      <c r="F360">
        <v>-39.056570000000001</v>
      </c>
      <c r="G360">
        <v>7.6</v>
      </c>
      <c r="H360">
        <v>25</v>
      </c>
      <c r="I360">
        <v>7.5</v>
      </c>
      <c r="J360">
        <v>28</v>
      </c>
      <c r="K360" t="s">
        <v>1028</v>
      </c>
      <c r="L360">
        <v>3</v>
      </c>
      <c r="M360" t="s">
        <v>766</v>
      </c>
      <c r="N360" t="s">
        <v>906</v>
      </c>
      <c r="O360" t="s">
        <v>955</v>
      </c>
      <c r="P360" t="s">
        <v>956</v>
      </c>
      <c r="Q360" t="s">
        <v>1001</v>
      </c>
      <c r="R360" t="s">
        <v>1987</v>
      </c>
      <c r="S360">
        <v>1</v>
      </c>
    </row>
    <row r="361" spans="1:19" x14ac:dyDescent="0.25">
      <c r="A361" t="s">
        <v>517</v>
      </c>
      <c r="B361">
        <v>5</v>
      </c>
      <c r="C361">
        <v>4</v>
      </c>
      <c r="D361">
        <v>1990</v>
      </c>
      <c r="E361">
        <v>173.73417000000001</v>
      </c>
      <c r="F361">
        <v>-40.997</v>
      </c>
      <c r="G361">
        <v>0</v>
      </c>
      <c r="H361">
        <v>27</v>
      </c>
      <c r="I361">
        <v>9</v>
      </c>
      <c r="J361">
        <v>40</v>
      </c>
      <c r="K361" t="s">
        <v>1028</v>
      </c>
      <c r="L361">
        <v>3</v>
      </c>
      <c r="M361" t="s">
        <v>831</v>
      </c>
      <c r="N361" t="s">
        <v>916</v>
      </c>
      <c r="O361" t="s">
        <v>941</v>
      </c>
      <c r="P361" t="s">
        <v>942</v>
      </c>
      <c r="Q361" t="s">
        <v>1013</v>
      </c>
      <c r="R361" t="s">
        <v>1986</v>
      </c>
      <c r="S361">
        <v>1</v>
      </c>
    </row>
    <row r="362" spans="1:19" x14ac:dyDescent="0.25">
      <c r="A362" t="s">
        <v>518</v>
      </c>
      <c r="B362">
        <v>13</v>
      </c>
      <c r="C362">
        <v>12</v>
      </c>
      <c r="D362">
        <v>2004</v>
      </c>
      <c r="E362">
        <v>173.41766999999999</v>
      </c>
      <c r="F362">
        <v>-41.135719999999999</v>
      </c>
      <c r="G362">
        <v>0</v>
      </c>
      <c r="H362">
        <v>21.6</v>
      </c>
      <c r="I362">
        <v>3</v>
      </c>
      <c r="J362">
        <v>37</v>
      </c>
      <c r="K362" t="s">
        <v>1028</v>
      </c>
      <c r="L362">
        <v>2</v>
      </c>
      <c r="M362" t="s">
        <v>832</v>
      </c>
      <c r="N362" t="s">
        <v>916</v>
      </c>
      <c r="O362" t="s">
        <v>962</v>
      </c>
      <c r="P362" t="s">
        <v>916</v>
      </c>
      <c r="Q362" t="s">
        <v>1013</v>
      </c>
      <c r="R362" t="s">
        <v>1988</v>
      </c>
      <c r="S362">
        <v>1</v>
      </c>
    </row>
    <row r="363" spans="1:19" x14ac:dyDescent="0.25">
      <c r="A363" t="s">
        <v>519</v>
      </c>
      <c r="B363">
        <v>13</v>
      </c>
      <c r="C363">
        <v>12</v>
      </c>
      <c r="D363">
        <v>2004</v>
      </c>
      <c r="E363">
        <v>173.40339</v>
      </c>
      <c r="F363">
        <v>-41.155630000000002</v>
      </c>
      <c r="G363">
        <v>0</v>
      </c>
      <c r="H363">
        <v>16.399999999999999</v>
      </c>
      <c r="I363">
        <v>5</v>
      </c>
      <c r="J363">
        <v>34</v>
      </c>
      <c r="K363" t="s">
        <v>1028</v>
      </c>
      <c r="L363">
        <v>2</v>
      </c>
      <c r="M363" t="s">
        <v>833</v>
      </c>
      <c r="N363" t="s">
        <v>916</v>
      </c>
      <c r="O363" t="s">
        <v>962</v>
      </c>
      <c r="P363" t="s">
        <v>916</v>
      </c>
      <c r="Q363" t="s">
        <v>1013</v>
      </c>
      <c r="R363" t="s">
        <v>1988</v>
      </c>
      <c r="S363">
        <v>1</v>
      </c>
    </row>
    <row r="364" spans="1:19" x14ac:dyDescent="0.25">
      <c r="A364" t="s">
        <v>520</v>
      </c>
      <c r="B364">
        <v>14</v>
      </c>
      <c r="C364">
        <v>12</v>
      </c>
      <c r="D364">
        <v>2004</v>
      </c>
      <c r="E364">
        <v>173.3544</v>
      </c>
      <c r="F364">
        <v>-41.18777</v>
      </c>
      <c r="G364">
        <v>0</v>
      </c>
      <c r="H364">
        <v>15.2</v>
      </c>
      <c r="I364">
        <v>5</v>
      </c>
      <c r="J364">
        <v>50</v>
      </c>
      <c r="K364" t="s">
        <v>1028</v>
      </c>
      <c r="L364">
        <v>2</v>
      </c>
      <c r="M364" t="s">
        <v>834</v>
      </c>
      <c r="N364" t="s">
        <v>916</v>
      </c>
      <c r="O364" t="s">
        <v>962</v>
      </c>
      <c r="P364" t="s">
        <v>916</v>
      </c>
      <c r="Q364" t="s">
        <v>1013</v>
      </c>
      <c r="R364" t="s">
        <v>1988</v>
      </c>
      <c r="S364">
        <v>1</v>
      </c>
    </row>
    <row r="365" spans="1:19" x14ac:dyDescent="0.25">
      <c r="A365" t="s">
        <v>521</v>
      </c>
      <c r="B365">
        <v>14</v>
      </c>
      <c r="C365">
        <v>12</v>
      </c>
      <c r="D365">
        <v>2004</v>
      </c>
      <c r="E365">
        <v>173.36487</v>
      </c>
      <c r="F365">
        <v>-41.18224</v>
      </c>
      <c r="G365">
        <v>0</v>
      </c>
      <c r="H365">
        <v>12.2</v>
      </c>
      <c r="I365">
        <v>5</v>
      </c>
      <c r="J365">
        <v>40</v>
      </c>
      <c r="K365" t="s">
        <v>1028</v>
      </c>
      <c r="L365">
        <v>2</v>
      </c>
      <c r="M365" t="s">
        <v>835</v>
      </c>
      <c r="N365" t="s">
        <v>916</v>
      </c>
      <c r="O365" t="s">
        <v>962</v>
      </c>
      <c r="P365" t="s">
        <v>916</v>
      </c>
      <c r="Q365" t="s">
        <v>1013</v>
      </c>
      <c r="R365" t="s">
        <v>1988</v>
      </c>
      <c r="S365">
        <v>1</v>
      </c>
    </row>
    <row r="366" spans="1:19" x14ac:dyDescent="0.25">
      <c r="A366" t="s">
        <v>522</v>
      </c>
      <c r="B366">
        <v>15</v>
      </c>
      <c r="C366">
        <v>12</v>
      </c>
      <c r="D366">
        <v>2004</v>
      </c>
      <c r="E366">
        <v>173.06607</v>
      </c>
      <c r="F366">
        <v>-40.946489999999997</v>
      </c>
      <c r="G366">
        <v>0</v>
      </c>
      <c r="H366">
        <v>15.2</v>
      </c>
      <c r="I366">
        <v>7</v>
      </c>
      <c r="J366">
        <v>50</v>
      </c>
      <c r="K366" t="s">
        <v>1028</v>
      </c>
      <c r="L366">
        <v>2</v>
      </c>
      <c r="M366" t="s">
        <v>836</v>
      </c>
      <c r="N366" t="s">
        <v>916</v>
      </c>
      <c r="O366" t="s">
        <v>962</v>
      </c>
      <c r="P366" t="s">
        <v>916</v>
      </c>
      <c r="Q366" t="s">
        <v>1013</v>
      </c>
      <c r="R366" t="s">
        <v>1988</v>
      </c>
      <c r="S366">
        <v>1</v>
      </c>
    </row>
    <row r="367" spans="1:19" x14ac:dyDescent="0.25">
      <c r="A367" t="s">
        <v>523</v>
      </c>
      <c r="B367">
        <v>15</v>
      </c>
      <c r="C367">
        <v>12</v>
      </c>
      <c r="D367">
        <v>2004</v>
      </c>
      <c r="E367">
        <v>173.05314000000001</v>
      </c>
      <c r="F367">
        <v>-40.99483</v>
      </c>
      <c r="G367">
        <v>0</v>
      </c>
      <c r="H367">
        <v>8.5</v>
      </c>
      <c r="I367">
        <v>3</v>
      </c>
      <c r="J367">
        <v>54</v>
      </c>
      <c r="K367" t="s">
        <v>1028</v>
      </c>
      <c r="L367">
        <v>2</v>
      </c>
      <c r="M367" t="s">
        <v>837</v>
      </c>
      <c r="N367" t="s">
        <v>916</v>
      </c>
      <c r="O367" t="s">
        <v>962</v>
      </c>
      <c r="P367" t="s">
        <v>916</v>
      </c>
      <c r="Q367" t="s">
        <v>1013</v>
      </c>
      <c r="R367" t="s">
        <v>1988</v>
      </c>
      <c r="S367">
        <v>1</v>
      </c>
    </row>
    <row r="368" spans="1:19" x14ac:dyDescent="0.25">
      <c r="A368" t="s">
        <v>524</v>
      </c>
      <c r="B368">
        <v>16</v>
      </c>
      <c r="C368">
        <v>12</v>
      </c>
      <c r="D368">
        <v>2004</v>
      </c>
      <c r="E368">
        <v>173.06057999999999</v>
      </c>
      <c r="F368">
        <v>-40.861649999999997</v>
      </c>
      <c r="G368">
        <v>0</v>
      </c>
      <c r="H368">
        <v>15.8</v>
      </c>
      <c r="I368">
        <v>15</v>
      </c>
      <c r="J368">
        <v>47</v>
      </c>
      <c r="K368" t="s">
        <v>1028</v>
      </c>
      <c r="L368">
        <v>2</v>
      </c>
      <c r="M368" t="s">
        <v>838</v>
      </c>
      <c r="N368" t="s">
        <v>916</v>
      </c>
      <c r="O368" t="s">
        <v>962</v>
      </c>
      <c r="P368" t="s">
        <v>916</v>
      </c>
      <c r="Q368" t="s">
        <v>1013</v>
      </c>
      <c r="R368" t="s">
        <v>1988</v>
      </c>
      <c r="S368">
        <v>1</v>
      </c>
    </row>
    <row r="369" spans="1:19" x14ac:dyDescent="0.25">
      <c r="A369" t="s">
        <v>525</v>
      </c>
      <c r="B369">
        <v>16</v>
      </c>
      <c r="C369">
        <v>12</v>
      </c>
      <c r="D369">
        <v>2004</v>
      </c>
      <c r="E369">
        <v>173.05887000000001</v>
      </c>
      <c r="F369">
        <v>-40.884430000000002</v>
      </c>
      <c r="G369">
        <v>0</v>
      </c>
      <c r="H369">
        <v>14.3</v>
      </c>
      <c r="I369">
        <v>10</v>
      </c>
      <c r="J369">
        <v>36</v>
      </c>
      <c r="K369" t="s">
        <v>1028</v>
      </c>
      <c r="L369">
        <v>2</v>
      </c>
      <c r="M369" t="s">
        <v>839</v>
      </c>
      <c r="N369" t="s">
        <v>916</v>
      </c>
      <c r="O369" t="s">
        <v>962</v>
      </c>
      <c r="P369" t="s">
        <v>916</v>
      </c>
      <c r="Q369" t="s">
        <v>1013</v>
      </c>
      <c r="R369" t="s">
        <v>1988</v>
      </c>
      <c r="S369">
        <v>1</v>
      </c>
    </row>
    <row r="370" spans="1:19" x14ac:dyDescent="0.25">
      <c r="A370" t="s">
        <v>526</v>
      </c>
      <c r="B370">
        <v>16</v>
      </c>
      <c r="C370">
        <v>12</v>
      </c>
      <c r="D370">
        <v>2004</v>
      </c>
      <c r="E370">
        <v>173.06317999999999</v>
      </c>
      <c r="F370">
        <v>-40.904879999999999</v>
      </c>
      <c r="G370">
        <v>0</v>
      </c>
      <c r="H370">
        <v>12.5</v>
      </c>
      <c r="I370">
        <v>10</v>
      </c>
      <c r="J370">
        <v>51</v>
      </c>
      <c r="K370" t="s">
        <v>1028</v>
      </c>
      <c r="L370">
        <v>2</v>
      </c>
      <c r="M370" t="s">
        <v>840</v>
      </c>
      <c r="N370" t="s">
        <v>916</v>
      </c>
      <c r="O370" t="s">
        <v>962</v>
      </c>
      <c r="P370" t="s">
        <v>916</v>
      </c>
      <c r="Q370" t="s">
        <v>1013</v>
      </c>
      <c r="R370" t="s">
        <v>1988</v>
      </c>
      <c r="S370">
        <v>1</v>
      </c>
    </row>
    <row r="371" spans="1:19" x14ac:dyDescent="0.25">
      <c r="A371" t="s">
        <v>527</v>
      </c>
      <c r="B371">
        <v>17</v>
      </c>
      <c r="C371">
        <v>12</v>
      </c>
      <c r="D371">
        <v>2004</v>
      </c>
      <c r="E371">
        <v>173.06602000000001</v>
      </c>
      <c r="F371">
        <v>-40.929040000000001</v>
      </c>
      <c r="G371">
        <v>0</v>
      </c>
      <c r="H371">
        <v>9.6999999999999993</v>
      </c>
      <c r="I371">
        <v>10</v>
      </c>
      <c r="J371">
        <v>42</v>
      </c>
      <c r="K371" t="s">
        <v>1028</v>
      </c>
      <c r="L371">
        <v>2</v>
      </c>
      <c r="M371" t="s">
        <v>841</v>
      </c>
      <c r="N371" t="s">
        <v>916</v>
      </c>
      <c r="O371" t="s">
        <v>962</v>
      </c>
      <c r="P371" t="s">
        <v>916</v>
      </c>
      <c r="Q371" t="s">
        <v>1013</v>
      </c>
      <c r="R371" t="s">
        <v>1988</v>
      </c>
      <c r="S371">
        <v>1</v>
      </c>
    </row>
    <row r="372" spans="1:19" x14ac:dyDescent="0.25">
      <c r="A372" t="s">
        <v>528</v>
      </c>
      <c r="B372">
        <v>17</v>
      </c>
      <c r="C372">
        <v>12</v>
      </c>
      <c r="D372">
        <v>2004</v>
      </c>
      <c r="E372">
        <v>173.05973</v>
      </c>
      <c r="F372">
        <v>-40.921570000000003</v>
      </c>
      <c r="G372">
        <v>0</v>
      </c>
      <c r="H372">
        <v>10</v>
      </c>
      <c r="I372">
        <v>4</v>
      </c>
      <c r="J372">
        <v>46</v>
      </c>
      <c r="K372" t="s">
        <v>1028</v>
      </c>
      <c r="L372">
        <v>2</v>
      </c>
      <c r="M372" t="s">
        <v>842</v>
      </c>
      <c r="N372" t="s">
        <v>916</v>
      </c>
      <c r="O372" t="s">
        <v>962</v>
      </c>
      <c r="P372" t="s">
        <v>916</v>
      </c>
      <c r="Q372" t="s">
        <v>1013</v>
      </c>
      <c r="R372" t="s">
        <v>1988</v>
      </c>
      <c r="S372">
        <v>1</v>
      </c>
    </row>
    <row r="373" spans="1:19" x14ac:dyDescent="0.25">
      <c r="A373" t="s">
        <v>529</v>
      </c>
      <c r="B373">
        <v>22</v>
      </c>
      <c r="C373">
        <v>3</v>
      </c>
      <c r="D373">
        <v>1990</v>
      </c>
      <c r="E373">
        <v>174.06519</v>
      </c>
      <c r="F373">
        <v>-40.996139999999997</v>
      </c>
      <c r="G373">
        <v>0</v>
      </c>
      <c r="H373">
        <v>33</v>
      </c>
      <c r="I373">
        <v>6</v>
      </c>
      <c r="J373">
        <v>50</v>
      </c>
      <c r="K373" t="s">
        <v>1028</v>
      </c>
      <c r="L373">
        <v>2</v>
      </c>
      <c r="M373" t="s">
        <v>843</v>
      </c>
      <c r="N373" t="s">
        <v>892</v>
      </c>
      <c r="O373" t="s">
        <v>941</v>
      </c>
      <c r="P373" t="s">
        <v>942</v>
      </c>
      <c r="Q373" t="s">
        <v>985</v>
      </c>
      <c r="R373" t="s">
        <v>1986</v>
      </c>
      <c r="S373">
        <v>1</v>
      </c>
    </row>
    <row r="374" spans="1:19" x14ac:dyDescent="0.25">
      <c r="A374" t="s">
        <v>530</v>
      </c>
      <c r="B374">
        <v>3</v>
      </c>
      <c r="C374">
        <v>2</v>
      </c>
      <c r="D374">
        <v>2000</v>
      </c>
      <c r="E374">
        <v>168.21619999999999</v>
      </c>
      <c r="F374">
        <v>-46.828589999999998</v>
      </c>
      <c r="G374">
        <v>0</v>
      </c>
      <c r="H374">
        <v>15.2</v>
      </c>
      <c r="I374">
        <v>15</v>
      </c>
      <c r="J374">
        <v>91</v>
      </c>
      <c r="K374" t="s">
        <v>1028</v>
      </c>
      <c r="L374">
        <v>3</v>
      </c>
      <c r="M374" t="s">
        <v>844</v>
      </c>
      <c r="N374" t="s">
        <v>917</v>
      </c>
      <c r="O374" t="s">
        <v>963</v>
      </c>
      <c r="P374" t="s">
        <v>917</v>
      </c>
      <c r="Q374" t="s">
        <v>1014</v>
      </c>
      <c r="R374" t="s">
        <v>1990</v>
      </c>
      <c r="S374">
        <v>1</v>
      </c>
    </row>
    <row r="375" spans="1:19" x14ac:dyDescent="0.25">
      <c r="A375" t="s">
        <v>531</v>
      </c>
      <c r="B375">
        <v>3</v>
      </c>
      <c r="C375">
        <v>2</v>
      </c>
      <c r="D375">
        <v>2000</v>
      </c>
      <c r="E375">
        <v>168.23002</v>
      </c>
      <c r="F375">
        <v>-46.869169999999997</v>
      </c>
      <c r="G375">
        <v>0</v>
      </c>
      <c r="H375">
        <v>15.2</v>
      </c>
      <c r="I375">
        <v>12</v>
      </c>
      <c r="J375">
        <v>67</v>
      </c>
      <c r="K375" t="s">
        <v>1028</v>
      </c>
      <c r="L375">
        <v>3</v>
      </c>
      <c r="M375" t="s">
        <v>845</v>
      </c>
      <c r="N375" t="s">
        <v>917</v>
      </c>
      <c r="O375" t="s">
        <v>963</v>
      </c>
      <c r="P375" t="s">
        <v>917</v>
      </c>
      <c r="Q375" t="s">
        <v>1014</v>
      </c>
      <c r="R375" t="s">
        <v>1990</v>
      </c>
      <c r="S375">
        <v>1</v>
      </c>
    </row>
    <row r="376" spans="1:19" x14ac:dyDescent="0.25">
      <c r="A376" t="s">
        <v>532</v>
      </c>
      <c r="B376">
        <v>4</v>
      </c>
      <c r="C376">
        <v>2</v>
      </c>
      <c r="D376">
        <v>2000</v>
      </c>
      <c r="E376">
        <v>168.23985999999999</v>
      </c>
      <c r="F376">
        <v>-46.901249999999997</v>
      </c>
      <c r="G376">
        <v>0</v>
      </c>
      <c r="H376">
        <v>13.7</v>
      </c>
      <c r="I376">
        <v>8</v>
      </c>
      <c r="J376">
        <v>72</v>
      </c>
      <c r="K376" t="s">
        <v>1028</v>
      </c>
      <c r="L376">
        <v>3</v>
      </c>
      <c r="M376" t="s">
        <v>846</v>
      </c>
      <c r="N376" t="s">
        <v>917</v>
      </c>
      <c r="O376" t="s">
        <v>963</v>
      </c>
      <c r="P376" t="s">
        <v>917</v>
      </c>
      <c r="Q376" t="s">
        <v>1014</v>
      </c>
      <c r="R376" t="s">
        <v>1990</v>
      </c>
      <c r="S376">
        <v>1</v>
      </c>
    </row>
    <row r="377" spans="1:19" x14ac:dyDescent="0.25">
      <c r="A377" t="s">
        <v>533</v>
      </c>
      <c r="B377">
        <v>4</v>
      </c>
      <c r="C377">
        <v>2</v>
      </c>
      <c r="D377">
        <v>2000</v>
      </c>
      <c r="E377">
        <v>168.25072</v>
      </c>
      <c r="F377">
        <v>-46.911720000000003</v>
      </c>
      <c r="G377">
        <v>0</v>
      </c>
      <c r="H377">
        <v>13.1</v>
      </c>
      <c r="I377">
        <v>15</v>
      </c>
      <c r="J377">
        <v>77</v>
      </c>
      <c r="K377" t="s">
        <v>1028</v>
      </c>
      <c r="L377">
        <v>3</v>
      </c>
      <c r="M377" t="s">
        <v>847</v>
      </c>
      <c r="N377" t="s">
        <v>917</v>
      </c>
      <c r="O377" t="s">
        <v>963</v>
      </c>
      <c r="P377" t="s">
        <v>917</v>
      </c>
      <c r="Q377" t="s">
        <v>1014</v>
      </c>
      <c r="R377" t="s">
        <v>1990</v>
      </c>
      <c r="S377">
        <v>1</v>
      </c>
    </row>
    <row r="378" spans="1:19" x14ac:dyDescent="0.25">
      <c r="A378" t="s">
        <v>534</v>
      </c>
      <c r="B378">
        <v>10</v>
      </c>
      <c r="C378">
        <v>10</v>
      </c>
      <c r="D378">
        <v>1989</v>
      </c>
      <c r="E378">
        <v>174.25470999999999</v>
      </c>
      <c r="F378">
        <v>-41.243560000000002</v>
      </c>
      <c r="G378">
        <v>0</v>
      </c>
      <c r="H378">
        <v>18</v>
      </c>
      <c r="I378">
        <v>6</v>
      </c>
      <c r="J378">
        <v>15</v>
      </c>
      <c r="K378" t="s">
        <v>1028</v>
      </c>
      <c r="L378">
        <v>2</v>
      </c>
      <c r="M378" t="s">
        <v>848</v>
      </c>
      <c r="N378" t="s">
        <v>848</v>
      </c>
      <c r="O378" t="s">
        <v>941</v>
      </c>
      <c r="P378" t="s">
        <v>942</v>
      </c>
      <c r="Q378" t="s">
        <v>1015</v>
      </c>
      <c r="R378" t="s">
        <v>1986</v>
      </c>
      <c r="S378">
        <v>1</v>
      </c>
    </row>
    <row r="379" spans="1:19" x14ac:dyDescent="0.25">
      <c r="A379" t="s">
        <v>535</v>
      </c>
      <c r="B379">
        <v>6</v>
      </c>
      <c r="C379">
        <v>4</v>
      </c>
      <c r="D379">
        <v>1990</v>
      </c>
      <c r="E379">
        <v>174.00235000000001</v>
      </c>
      <c r="F379">
        <v>-40.826009999999997</v>
      </c>
      <c r="G379">
        <v>0</v>
      </c>
      <c r="H379">
        <v>30</v>
      </c>
      <c r="I379">
        <v>6</v>
      </c>
      <c r="J379">
        <v>25</v>
      </c>
      <c r="K379" t="s">
        <v>1028</v>
      </c>
      <c r="L379">
        <v>2</v>
      </c>
      <c r="M379" t="s">
        <v>918</v>
      </c>
      <c r="N379" t="s">
        <v>918</v>
      </c>
      <c r="O379" t="s">
        <v>941</v>
      </c>
      <c r="P379" t="s">
        <v>942</v>
      </c>
      <c r="Q379" t="s">
        <v>1016</v>
      </c>
      <c r="R379" t="s">
        <v>1986</v>
      </c>
      <c r="S379">
        <v>1</v>
      </c>
    </row>
    <row r="380" spans="1:19" x14ac:dyDescent="0.25">
      <c r="A380" t="s">
        <v>536</v>
      </c>
      <c r="B380">
        <v>11</v>
      </c>
      <c r="C380">
        <v>5</v>
      </c>
      <c r="D380">
        <v>2002</v>
      </c>
      <c r="E380">
        <v>174.5386</v>
      </c>
      <c r="F380">
        <v>-35.653149999999997</v>
      </c>
      <c r="G380">
        <v>16</v>
      </c>
      <c r="H380">
        <v>30.2</v>
      </c>
      <c r="I380">
        <v>10</v>
      </c>
      <c r="J380">
        <v>36</v>
      </c>
      <c r="K380" t="s">
        <v>1028</v>
      </c>
      <c r="L380">
        <v>1</v>
      </c>
      <c r="M380" t="s">
        <v>849</v>
      </c>
      <c r="N380" t="s">
        <v>919</v>
      </c>
      <c r="O380" t="s">
        <v>938</v>
      </c>
      <c r="P380" t="s">
        <v>939</v>
      </c>
      <c r="Q380" t="s">
        <v>1017</v>
      </c>
      <c r="R380" t="s">
        <v>1985</v>
      </c>
      <c r="S380">
        <v>1</v>
      </c>
    </row>
    <row r="381" spans="1:19" x14ac:dyDescent="0.25">
      <c r="A381" t="s">
        <v>537</v>
      </c>
      <c r="B381">
        <v>5</v>
      </c>
      <c r="C381">
        <v>1</v>
      </c>
      <c r="D381">
        <v>1987</v>
      </c>
      <c r="E381">
        <v>174.71746999999999</v>
      </c>
      <c r="F381">
        <v>-41.362380000000002</v>
      </c>
      <c r="G381">
        <v>0</v>
      </c>
      <c r="H381">
        <v>12</v>
      </c>
      <c r="I381">
        <v>12</v>
      </c>
      <c r="J381">
        <v>40</v>
      </c>
      <c r="K381" t="s">
        <v>1028</v>
      </c>
      <c r="L381">
        <v>2</v>
      </c>
      <c r="M381" t="s">
        <v>850</v>
      </c>
      <c r="N381" t="s">
        <v>920</v>
      </c>
      <c r="O381" t="s">
        <v>945</v>
      </c>
      <c r="P381" t="s">
        <v>946</v>
      </c>
      <c r="Q381" t="s">
        <v>1018</v>
      </c>
      <c r="R381" t="s">
        <v>1989</v>
      </c>
      <c r="S381">
        <v>1</v>
      </c>
    </row>
    <row r="382" spans="1:19" x14ac:dyDescent="0.25">
      <c r="A382" t="s">
        <v>538</v>
      </c>
      <c r="B382">
        <v>28</v>
      </c>
      <c r="C382">
        <v>11</v>
      </c>
      <c r="D382">
        <v>1990</v>
      </c>
      <c r="E382">
        <v>174.76622</v>
      </c>
      <c r="F382">
        <v>-41.349150000000002</v>
      </c>
      <c r="G382">
        <v>0</v>
      </c>
      <c r="H382">
        <v>11.2</v>
      </c>
      <c r="I382">
        <v>9</v>
      </c>
      <c r="J382">
        <v>35</v>
      </c>
      <c r="K382" t="s">
        <v>1028</v>
      </c>
      <c r="L382">
        <v>1</v>
      </c>
      <c r="M382" t="s">
        <v>851</v>
      </c>
      <c r="N382" t="s">
        <v>920</v>
      </c>
      <c r="O382" t="s">
        <v>945</v>
      </c>
      <c r="P382" t="s">
        <v>946</v>
      </c>
      <c r="Q382" t="s">
        <v>1018</v>
      </c>
      <c r="R382" t="s">
        <v>1989</v>
      </c>
      <c r="S382">
        <v>1</v>
      </c>
    </row>
    <row r="383" spans="1:19" x14ac:dyDescent="0.25">
      <c r="A383" t="s">
        <v>539</v>
      </c>
      <c r="B383">
        <v>24</v>
      </c>
      <c r="C383">
        <v>2</v>
      </c>
      <c r="D383">
        <v>2001</v>
      </c>
      <c r="E383">
        <v>171.47526999999999</v>
      </c>
      <c r="F383">
        <v>-41.722200000000001</v>
      </c>
      <c r="G383">
        <v>0</v>
      </c>
      <c r="H383">
        <v>12.2</v>
      </c>
      <c r="I383">
        <v>5</v>
      </c>
      <c r="J383">
        <v>74</v>
      </c>
      <c r="K383" t="s">
        <v>1028</v>
      </c>
      <c r="L383">
        <v>3</v>
      </c>
      <c r="M383" t="s">
        <v>852</v>
      </c>
      <c r="N383" t="s">
        <v>921</v>
      </c>
      <c r="O383" t="s">
        <v>964</v>
      </c>
      <c r="P383" t="s">
        <v>921</v>
      </c>
      <c r="Q383" t="s">
        <v>1019</v>
      </c>
      <c r="R383" t="s">
        <v>1988</v>
      </c>
      <c r="S383">
        <v>1</v>
      </c>
    </row>
    <row r="384" spans="1:19" x14ac:dyDescent="0.25">
      <c r="A384" t="s">
        <v>540</v>
      </c>
      <c r="B384">
        <v>24</v>
      </c>
      <c r="C384">
        <v>2</v>
      </c>
      <c r="D384">
        <v>2001</v>
      </c>
      <c r="E384">
        <v>171.47167999999999</v>
      </c>
      <c r="F384">
        <v>-41.731380000000001</v>
      </c>
      <c r="G384">
        <v>0</v>
      </c>
      <c r="H384">
        <v>14.3</v>
      </c>
      <c r="I384">
        <v>3</v>
      </c>
      <c r="J384">
        <v>65</v>
      </c>
      <c r="K384" t="s">
        <v>1028</v>
      </c>
      <c r="L384">
        <v>3</v>
      </c>
      <c r="M384" t="s">
        <v>852</v>
      </c>
      <c r="N384" t="s">
        <v>921</v>
      </c>
      <c r="O384" t="s">
        <v>964</v>
      </c>
      <c r="P384" t="s">
        <v>921</v>
      </c>
      <c r="Q384" t="s">
        <v>1019</v>
      </c>
      <c r="R384" t="s">
        <v>1988</v>
      </c>
      <c r="S384">
        <v>1</v>
      </c>
    </row>
    <row r="385" spans="1:19" x14ac:dyDescent="0.25">
      <c r="A385" t="s">
        <v>541</v>
      </c>
      <c r="B385">
        <v>24</v>
      </c>
      <c r="C385">
        <v>2</v>
      </c>
      <c r="D385">
        <v>2001</v>
      </c>
      <c r="E385">
        <v>171.4571</v>
      </c>
      <c r="F385">
        <v>-41.75318</v>
      </c>
      <c r="G385">
        <v>0</v>
      </c>
      <c r="H385">
        <v>11.5</v>
      </c>
      <c r="I385">
        <v>2</v>
      </c>
      <c r="J385">
        <v>65</v>
      </c>
      <c r="K385" t="s">
        <v>1028</v>
      </c>
      <c r="L385">
        <v>3</v>
      </c>
      <c r="M385" t="s">
        <v>853</v>
      </c>
      <c r="N385" t="s">
        <v>921</v>
      </c>
      <c r="O385" t="s">
        <v>964</v>
      </c>
      <c r="P385" t="s">
        <v>921</v>
      </c>
      <c r="Q385" t="s">
        <v>1019</v>
      </c>
      <c r="R385" t="s">
        <v>1988</v>
      </c>
      <c r="S385">
        <v>1</v>
      </c>
    </row>
    <row r="386" spans="1:19" x14ac:dyDescent="0.25">
      <c r="A386" t="s">
        <v>542</v>
      </c>
      <c r="B386">
        <v>25</v>
      </c>
      <c r="C386">
        <v>2</v>
      </c>
      <c r="D386">
        <v>2001</v>
      </c>
      <c r="E386">
        <v>171.98525000000001</v>
      </c>
      <c r="F386">
        <v>-41.444609999999997</v>
      </c>
      <c r="G386">
        <v>0</v>
      </c>
      <c r="H386">
        <v>8.5</v>
      </c>
      <c r="I386">
        <v>1</v>
      </c>
      <c r="J386">
        <v>43</v>
      </c>
      <c r="K386" t="s">
        <v>1028</v>
      </c>
      <c r="L386">
        <v>3</v>
      </c>
      <c r="M386" t="s">
        <v>854</v>
      </c>
      <c r="N386" t="s">
        <v>921</v>
      </c>
      <c r="O386" t="s">
        <v>964</v>
      </c>
      <c r="P386" t="s">
        <v>921</v>
      </c>
      <c r="Q386" t="s">
        <v>1019</v>
      </c>
      <c r="R386" t="s">
        <v>1988</v>
      </c>
      <c r="S386">
        <v>1</v>
      </c>
    </row>
    <row r="387" spans="1:19" x14ac:dyDescent="0.25">
      <c r="A387" t="s">
        <v>543</v>
      </c>
      <c r="B387">
        <v>25</v>
      </c>
      <c r="C387">
        <v>2</v>
      </c>
      <c r="D387">
        <v>2001</v>
      </c>
      <c r="E387">
        <v>172.02602999999999</v>
      </c>
      <c r="F387">
        <v>-41.411270000000002</v>
      </c>
      <c r="G387">
        <v>0</v>
      </c>
      <c r="H387">
        <v>9.6999999999999993</v>
      </c>
      <c r="I387">
        <v>3</v>
      </c>
      <c r="J387">
        <v>38</v>
      </c>
      <c r="K387" t="s">
        <v>1028</v>
      </c>
      <c r="L387">
        <v>3</v>
      </c>
      <c r="M387" t="s">
        <v>855</v>
      </c>
      <c r="N387" t="s">
        <v>921</v>
      </c>
      <c r="O387" t="s">
        <v>964</v>
      </c>
      <c r="P387" t="s">
        <v>921</v>
      </c>
      <c r="Q387" t="s">
        <v>1019</v>
      </c>
      <c r="R387" t="s">
        <v>1988</v>
      </c>
      <c r="S387">
        <v>1</v>
      </c>
    </row>
    <row r="388" spans="1:19" x14ac:dyDescent="0.25">
      <c r="A388" t="s">
        <v>544</v>
      </c>
      <c r="B388">
        <v>25</v>
      </c>
      <c r="C388">
        <v>2</v>
      </c>
      <c r="D388">
        <v>2001</v>
      </c>
      <c r="E388">
        <v>172.05323000000001</v>
      </c>
      <c r="F388">
        <v>-41.390099999999997</v>
      </c>
      <c r="G388">
        <v>0</v>
      </c>
      <c r="H388">
        <v>5.4</v>
      </c>
      <c r="I388">
        <v>3</v>
      </c>
      <c r="J388">
        <v>37</v>
      </c>
      <c r="K388" t="s">
        <v>1028</v>
      </c>
      <c r="L388">
        <v>3</v>
      </c>
      <c r="M388" t="s">
        <v>856</v>
      </c>
      <c r="N388" t="s">
        <v>921</v>
      </c>
      <c r="O388" t="s">
        <v>964</v>
      </c>
      <c r="P388" t="s">
        <v>921</v>
      </c>
      <c r="Q388" t="s">
        <v>1019</v>
      </c>
      <c r="R388" t="s">
        <v>1988</v>
      </c>
      <c r="S388">
        <v>1</v>
      </c>
    </row>
    <row r="389" spans="1:19" x14ac:dyDescent="0.25">
      <c r="A389" t="s">
        <v>545</v>
      </c>
      <c r="B389">
        <v>8</v>
      </c>
      <c r="C389">
        <v>4</v>
      </c>
      <c r="D389">
        <v>1990</v>
      </c>
      <c r="E389">
        <v>173.84565000000001</v>
      </c>
      <c r="F389">
        <v>-40.947769999999998</v>
      </c>
      <c r="G389">
        <v>0</v>
      </c>
      <c r="H389">
        <v>21</v>
      </c>
      <c r="I389">
        <v>6</v>
      </c>
      <c r="J389">
        <v>50</v>
      </c>
      <c r="K389" t="s">
        <v>1028</v>
      </c>
      <c r="L389">
        <v>2</v>
      </c>
      <c r="M389" t="s">
        <v>922</v>
      </c>
      <c r="N389" t="s">
        <v>922</v>
      </c>
      <c r="O389" t="s">
        <v>965</v>
      </c>
      <c r="P389" t="s">
        <v>966</v>
      </c>
      <c r="Q389" t="s">
        <v>1020</v>
      </c>
      <c r="R389" t="s">
        <v>1986</v>
      </c>
      <c r="S389">
        <v>1</v>
      </c>
    </row>
    <row r="390" spans="1:19" x14ac:dyDescent="0.25">
      <c r="A390" t="s">
        <v>546</v>
      </c>
      <c r="B390">
        <v>8</v>
      </c>
      <c r="C390">
        <v>4</v>
      </c>
      <c r="D390">
        <v>1990</v>
      </c>
      <c r="E390">
        <v>173.94307000000001</v>
      </c>
      <c r="F390">
        <v>-40.91621</v>
      </c>
      <c r="G390">
        <v>0</v>
      </c>
      <c r="H390">
        <v>27</v>
      </c>
      <c r="I390">
        <v>6</v>
      </c>
      <c r="J390">
        <v>40</v>
      </c>
      <c r="K390" t="s">
        <v>1028</v>
      </c>
      <c r="L390">
        <v>2</v>
      </c>
      <c r="M390" t="s">
        <v>922</v>
      </c>
      <c r="N390" t="s">
        <v>922</v>
      </c>
      <c r="O390" t="s">
        <v>965</v>
      </c>
      <c r="P390" t="s">
        <v>966</v>
      </c>
      <c r="Q390" t="s">
        <v>1020</v>
      </c>
      <c r="R390" t="s">
        <v>1986</v>
      </c>
      <c r="S390">
        <v>1</v>
      </c>
    </row>
    <row r="391" spans="1:19" x14ac:dyDescent="0.25">
      <c r="A391" t="s">
        <v>547</v>
      </c>
      <c r="B391">
        <v>24</v>
      </c>
      <c r="C391">
        <v>3</v>
      </c>
      <c r="D391">
        <v>1990</v>
      </c>
      <c r="E391">
        <v>174.10342</v>
      </c>
      <c r="F391">
        <v>-41.030990000000003</v>
      </c>
      <c r="G391">
        <v>3</v>
      </c>
      <c r="H391">
        <v>18</v>
      </c>
      <c r="I391">
        <v>2</v>
      </c>
      <c r="J391">
        <v>35</v>
      </c>
      <c r="K391" t="s">
        <v>1028</v>
      </c>
      <c r="L391">
        <v>2</v>
      </c>
      <c r="M391" t="s">
        <v>857</v>
      </c>
      <c r="N391" t="s">
        <v>923</v>
      </c>
      <c r="O391" t="s">
        <v>965</v>
      </c>
      <c r="P391" t="s">
        <v>966</v>
      </c>
      <c r="Q391" t="s">
        <v>1021</v>
      </c>
      <c r="R391" t="s">
        <v>1986</v>
      </c>
      <c r="S391">
        <v>1</v>
      </c>
    </row>
    <row r="392" spans="1:19" x14ac:dyDescent="0.25">
      <c r="A392" t="s">
        <v>548</v>
      </c>
      <c r="B392">
        <v>7</v>
      </c>
      <c r="C392">
        <v>2</v>
      </c>
      <c r="D392">
        <v>1990</v>
      </c>
      <c r="E392">
        <v>173.70018999999999</v>
      </c>
      <c r="F392">
        <v>-41.055729999999997</v>
      </c>
      <c r="G392">
        <v>0</v>
      </c>
      <c r="H392">
        <v>9</v>
      </c>
      <c r="I392">
        <v>3</v>
      </c>
      <c r="J392">
        <v>40</v>
      </c>
      <c r="K392" t="s">
        <v>1028</v>
      </c>
      <c r="L392">
        <v>3</v>
      </c>
      <c r="M392" t="s">
        <v>690</v>
      </c>
      <c r="N392" t="s">
        <v>690</v>
      </c>
      <c r="O392" t="s">
        <v>965</v>
      </c>
      <c r="P392" t="s">
        <v>966</v>
      </c>
      <c r="Q392" t="s">
        <v>980</v>
      </c>
      <c r="R392" t="s">
        <v>1986</v>
      </c>
      <c r="S392">
        <v>1</v>
      </c>
    </row>
    <row r="393" spans="1:19" x14ac:dyDescent="0.25">
      <c r="A393" t="s">
        <v>549</v>
      </c>
      <c r="B393">
        <v>23</v>
      </c>
      <c r="C393">
        <v>2</v>
      </c>
      <c r="D393">
        <v>1990</v>
      </c>
      <c r="E393">
        <v>173.89314999999999</v>
      </c>
      <c r="F393">
        <v>-40.777709999999999</v>
      </c>
      <c r="G393">
        <v>0</v>
      </c>
      <c r="H393">
        <v>15</v>
      </c>
      <c r="I393">
        <v>4</v>
      </c>
      <c r="J393">
        <v>30</v>
      </c>
      <c r="K393" t="s">
        <v>1028</v>
      </c>
      <c r="L393">
        <v>3</v>
      </c>
      <c r="M393" t="s">
        <v>696</v>
      </c>
      <c r="N393" t="s">
        <v>891</v>
      </c>
      <c r="O393" t="s">
        <v>965</v>
      </c>
      <c r="P393" t="s">
        <v>966</v>
      </c>
      <c r="Q393" t="s">
        <v>983</v>
      </c>
      <c r="R393" t="s">
        <v>1986</v>
      </c>
      <c r="S393">
        <v>1</v>
      </c>
    </row>
    <row r="394" spans="1:19" x14ac:dyDescent="0.25">
      <c r="A394" t="s">
        <v>550</v>
      </c>
      <c r="B394">
        <v>23</v>
      </c>
      <c r="C394">
        <v>2</v>
      </c>
      <c r="D394">
        <v>1990</v>
      </c>
      <c r="E394">
        <v>173.90456</v>
      </c>
      <c r="F394">
        <v>-40.798740000000002</v>
      </c>
      <c r="G394">
        <v>0</v>
      </c>
      <c r="H394">
        <v>12</v>
      </c>
      <c r="I394">
        <v>3</v>
      </c>
      <c r="J394">
        <v>50</v>
      </c>
      <c r="K394" t="s">
        <v>1028</v>
      </c>
      <c r="L394">
        <v>2</v>
      </c>
      <c r="M394" t="s">
        <v>696</v>
      </c>
      <c r="N394" t="s">
        <v>891</v>
      </c>
      <c r="O394" t="s">
        <v>965</v>
      </c>
      <c r="P394" t="s">
        <v>966</v>
      </c>
      <c r="Q394" t="s">
        <v>983</v>
      </c>
      <c r="R394" t="s">
        <v>1986</v>
      </c>
      <c r="S394">
        <v>0</v>
      </c>
    </row>
    <row r="395" spans="1:19" x14ac:dyDescent="0.25">
      <c r="A395" t="s">
        <v>551</v>
      </c>
      <c r="B395">
        <v>25</v>
      </c>
      <c r="C395">
        <v>2</v>
      </c>
      <c r="D395">
        <v>1990</v>
      </c>
      <c r="E395">
        <v>173.89888999999999</v>
      </c>
      <c r="F395">
        <v>-40.859529999999999</v>
      </c>
      <c r="G395">
        <v>0</v>
      </c>
      <c r="H395">
        <v>18</v>
      </c>
      <c r="I395">
        <v>5</v>
      </c>
      <c r="J395">
        <v>40</v>
      </c>
      <c r="K395" t="s">
        <v>1028</v>
      </c>
      <c r="L395">
        <v>2</v>
      </c>
      <c r="M395" t="s">
        <v>697</v>
      </c>
      <c r="N395" t="s">
        <v>891</v>
      </c>
      <c r="O395" t="s">
        <v>965</v>
      </c>
      <c r="P395" t="s">
        <v>966</v>
      </c>
      <c r="Q395" t="s">
        <v>983</v>
      </c>
      <c r="R395" t="s">
        <v>1986</v>
      </c>
      <c r="S395">
        <v>1</v>
      </c>
    </row>
    <row r="396" spans="1:19" x14ac:dyDescent="0.25">
      <c r="A396" t="s">
        <v>552</v>
      </c>
      <c r="B396">
        <v>1</v>
      </c>
      <c r="C396">
        <v>3</v>
      </c>
      <c r="D396">
        <v>1990</v>
      </c>
      <c r="E396">
        <v>173.83313000000001</v>
      </c>
      <c r="F396">
        <v>-40.867640000000002</v>
      </c>
      <c r="G396">
        <v>0</v>
      </c>
      <c r="H396">
        <v>12</v>
      </c>
      <c r="I396">
        <v>2</v>
      </c>
      <c r="J396">
        <v>20</v>
      </c>
      <c r="K396" t="s">
        <v>1028</v>
      </c>
      <c r="L396">
        <v>2</v>
      </c>
      <c r="M396" t="s">
        <v>700</v>
      </c>
      <c r="N396" t="s">
        <v>891</v>
      </c>
      <c r="O396" t="s">
        <v>965</v>
      </c>
      <c r="P396" t="s">
        <v>966</v>
      </c>
      <c r="Q396" t="s">
        <v>983</v>
      </c>
      <c r="R396" t="s">
        <v>1986</v>
      </c>
      <c r="S396">
        <v>1</v>
      </c>
    </row>
    <row r="397" spans="1:19" x14ac:dyDescent="0.25">
      <c r="A397" t="s">
        <v>553</v>
      </c>
      <c r="B397">
        <v>21</v>
      </c>
      <c r="C397">
        <v>3</v>
      </c>
      <c r="D397">
        <v>1990</v>
      </c>
      <c r="E397">
        <v>174.05329</v>
      </c>
      <c r="F397">
        <v>-40.988439999999997</v>
      </c>
      <c r="G397">
        <v>0</v>
      </c>
      <c r="H397">
        <v>21</v>
      </c>
      <c r="I397">
        <v>6</v>
      </c>
      <c r="J397">
        <v>20</v>
      </c>
      <c r="K397" t="s">
        <v>1028</v>
      </c>
      <c r="L397">
        <v>2</v>
      </c>
      <c r="M397" t="s">
        <v>858</v>
      </c>
      <c r="N397" t="s">
        <v>892</v>
      </c>
      <c r="O397" t="s">
        <v>965</v>
      </c>
      <c r="P397" t="s">
        <v>966</v>
      </c>
      <c r="Q397" t="s">
        <v>985</v>
      </c>
      <c r="R397" t="s">
        <v>1986</v>
      </c>
      <c r="S397">
        <v>1</v>
      </c>
    </row>
    <row r="398" spans="1:19" x14ac:dyDescent="0.25">
      <c r="A398" t="s">
        <v>554</v>
      </c>
      <c r="B398">
        <v>22</v>
      </c>
      <c r="C398">
        <v>3</v>
      </c>
      <c r="D398">
        <v>1990</v>
      </c>
      <c r="E398">
        <v>174.05330000000001</v>
      </c>
      <c r="F398">
        <v>-40.988419999999998</v>
      </c>
      <c r="G398">
        <v>0</v>
      </c>
      <c r="H398">
        <v>21</v>
      </c>
      <c r="I398">
        <v>6</v>
      </c>
      <c r="J398">
        <v>20</v>
      </c>
      <c r="K398" t="s">
        <v>1028</v>
      </c>
      <c r="L398">
        <v>2</v>
      </c>
      <c r="M398" t="s">
        <v>858</v>
      </c>
      <c r="N398" t="s">
        <v>892</v>
      </c>
      <c r="O398" t="s">
        <v>965</v>
      </c>
      <c r="P398" t="s">
        <v>966</v>
      </c>
      <c r="Q398" t="s">
        <v>985</v>
      </c>
      <c r="R398" t="s">
        <v>1986</v>
      </c>
      <c r="S398">
        <v>1</v>
      </c>
    </row>
    <row r="399" spans="1:19" x14ac:dyDescent="0.25">
      <c r="A399" t="s">
        <v>555</v>
      </c>
      <c r="B399">
        <v>23</v>
      </c>
      <c r="C399">
        <v>3</v>
      </c>
      <c r="D399">
        <v>1990</v>
      </c>
      <c r="E399">
        <v>174.14339000000001</v>
      </c>
      <c r="F399">
        <v>-40.997309999999999</v>
      </c>
      <c r="G399">
        <v>0</v>
      </c>
      <c r="H399">
        <v>24</v>
      </c>
      <c r="I399">
        <v>4</v>
      </c>
      <c r="J399">
        <v>95</v>
      </c>
      <c r="K399" t="s">
        <v>1028</v>
      </c>
      <c r="L399">
        <v>4</v>
      </c>
      <c r="M399" t="s">
        <v>857</v>
      </c>
      <c r="N399" t="s">
        <v>857</v>
      </c>
      <c r="O399" t="s">
        <v>965</v>
      </c>
      <c r="P399" t="s">
        <v>966</v>
      </c>
      <c r="Q399" t="s">
        <v>990</v>
      </c>
      <c r="R399" t="s">
        <v>1986</v>
      </c>
      <c r="S399">
        <v>1</v>
      </c>
    </row>
    <row r="400" spans="1:19" x14ac:dyDescent="0.25">
      <c r="A400" t="s">
        <v>556</v>
      </c>
      <c r="B400">
        <v>11</v>
      </c>
      <c r="C400">
        <v>11</v>
      </c>
      <c r="D400">
        <v>1989</v>
      </c>
      <c r="E400">
        <v>173.98331999999999</v>
      </c>
      <c r="F400">
        <v>-41.189619999999998</v>
      </c>
      <c r="G400">
        <v>0</v>
      </c>
      <c r="H400">
        <v>6</v>
      </c>
      <c r="I400">
        <v>1</v>
      </c>
      <c r="J400">
        <v>40</v>
      </c>
      <c r="K400" t="s">
        <v>1028</v>
      </c>
      <c r="L400">
        <v>1</v>
      </c>
      <c r="M400" t="s">
        <v>859</v>
      </c>
      <c r="N400" t="s">
        <v>859</v>
      </c>
      <c r="O400" t="s">
        <v>965</v>
      </c>
      <c r="P400" t="s">
        <v>966</v>
      </c>
      <c r="Q400" t="s">
        <v>1022</v>
      </c>
      <c r="R400" t="s">
        <v>1986</v>
      </c>
      <c r="S400">
        <v>0</v>
      </c>
    </row>
    <row r="401" spans="1:19" x14ac:dyDescent="0.25">
      <c r="A401" t="s">
        <v>557</v>
      </c>
      <c r="B401">
        <v>12</v>
      </c>
      <c r="C401">
        <v>12</v>
      </c>
      <c r="D401">
        <v>1989</v>
      </c>
      <c r="E401">
        <v>174.02519000000001</v>
      </c>
      <c r="F401">
        <v>-41.190989999999999</v>
      </c>
      <c r="G401">
        <v>0</v>
      </c>
      <c r="H401">
        <v>7.6</v>
      </c>
      <c r="I401">
        <v>1</v>
      </c>
      <c r="J401">
        <v>50</v>
      </c>
      <c r="K401" t="s">
        <v>1028</v>
      </c>
      <c r="L401">
        <v>1</v>
      </c>
      <c r="M401" t="s">
        <v>859</v>
      </c>
      <c r="N401" t="s">
        <v>859</v>
      </c>
      <c r="O401" t="s">
        <v>965</v>
      </c>
      <c r="P401" t="s">
        <v>966</v>
      </c>
      <c r="Q401" t="s">
        <v>1022</v>
      </c>
      <c r="R401" t="s">
        <v>1986</v>
      </c>
      <c r="S401">
        <v>0</v>
      </c>
    </row>
    <row r="402" spans="1:19" x14ac:dyDescent="0.25">
      <c r="A402" t="s">
        <v>558</v>
      </c>
      <c r="B402">
        <v>14</v>
      </c>
      <c r="C402">
        <v>11</v>
      </c>
      <c r="D402">
        <v>1989</v>
      </c>
      <c r="E402">
        <v>173.97069999999999</v>
      </c>
      <c r="F402">
        <v>-41.217030000000001</v>
      </c>
      <c r="G402">
        <v>0</v>
      </c>
      <c r="H402">
        <v>21</v>
      </c>
      <c r="I402">
        <v>3</v>
      </c>
      <c r="J402">
        <v>35</v>
      </c>
      <c r="K402" t="s">
        <v>1028</v>
      </c>
      <c r="L402">
        <v>2</v>
      </c>
      <c r="M402" t="s">
        <v>859</v>
      </c>
      <c r="N402" t="s">
        <v>859</v>
      </c>
      <c r="O402" t="s">
        <v>965</v>
      </c>
      <c r="P402" t="s">
        <v>966</v>
      </c>
      <c r="Q402" t="s">
        <v>1022</v>
      </c>
      <c r="R402" t="s">
        <v>1986</v>
      </c>
      <c r="S402">
        <v>0</v>
      </c>
    </row>
    <row r="403" spans="1:19" x14ac:dyDescent="0.25">
      <c r="A403" t="s">
        <v>559</v>
      </c>
      <c r="B403">
        <v>16</v>
      </c>
      <c r="C403">
        <v>11</v>
      </c>
      <c r="D403">
        <v>1989</v>
      </c>
      <c r="E403">
        <v>174.04238000000001</v>
      </c>
      <c r="F403">
        <v>-41.189680000000003</v>
      </c>
      <c r="G403">
        <v>0</v>
      </c>
      <c r="H403">
        <v>7.6</v>
      </c>
      <c r="I403">
        <v>1</v>
      </c>
      <c r="J403">
        <v>40</v>
      </c>
      <c r="K403" t="s">
        <v>1028</v>
      </c>
      <c r="L403">
        <v>1</v>
      </c>
      <c r="M403" t="s">
        <v>859</v>
      </c>
      <c r="N403" t="s">
        <v>859</v>
      </c>
      <c r="O403" t="s">
        <v>965</v>
      </c>
      <c r="P403" t="s">
        <v>966</v>
      </c>
      <c r="Q403" t="s">
        <v>1022</v>
      </c>
      <c r="R403" t="s">
        <v>1986</v>
      </c>
      <c r="S403">
        <v>0</v>
      </c>
    </row>
    <row r="404" spans="1:19" x14ac:dyDescent="0.25">
      <c r="A404" t="s">
        <v>560</v>
      </c>
      <c r="B404">
        <v>16</v>
      </c>
      <c r="C404">
        <v>11</v>
      </c>
      <c r="D404">
        <v>1989</v>
      </c>
      <c r="E404">
        <v>174.04238000000001</v>
      </c>
      <c r="F404">
        <v>-41.189680000000003</v>
      </c>
      <c r="G404">
        <v>0</v>
      </c>
      <c r="H404">
        <v>7.6</v>
      </c>
      <c r="I404">
        <v>1.5</v>
      </c>
      <c r="J404">
        <v>30</v>
      </c>
      <c r="K404" t="s">
        <v>1028</v>
      </c>
      <c r="L404">
        <v>2</v>
      </c>
      <c r="M404" t="s">
        <v>859</v>
      </c>
      <c r="N404" t="s">
        <v>859</v>
      </c>
      <c r="O404" t="s">
        <v>965</v>
      </c>
      <c r="P404" t="s">
        <v>966</v>
      </c>
      <c r="Q404" t="s">
        <v>1022</v>
      </c>
      <c r="R404" t="s">
        <v>1986</v>
      </c>
      <c r="S404">
        <v>0</v>
      </c>
    </row>
    <row r="405" spans="1:19" x14ac:dyDescent="0.25">
      <c r="A405" t="s">
        <v>561</v>
      </c>
      <c r="B405">
        <v>3</v>
      </c>
      <c r="C405">
        <v>12</v>
      </c>
      <c r="D405">
        <v>1989</v>
      </c>
      <c r="E405">
        <v>173.88271</v>
      </c>
      <c r="F405">
        <v>-41.121839999999999</v>
      </c>
      <c r="G405">
        <v>0</v>
      </c>
      <c r="H405">
        <v>27</v>
      </c>
      <c r="I405">
        <v>3</v>
      </c>
      <c r="J405">
        <v>30</v>
      </c>
      <c r="K405" t="s">
        <v>1028</v>
      </c>
      <c r="L405">
        <v>2</v>
      </c>
      <c r="M405" t="s">
        <v>774</v>
      </c>
      <c r="N405" t="s">
        <v>909</v>
      </c>
      <c r="O405" t="s">
        <v>965</v>
      </c>
      <c r="P405" t="s">
        <v>966</v>
      </c>
      <c r="Q405" t="s">
        <v>1004</v>
      </c>
      <c r="R405" t="s">
        <v>1986</v>
      </c>
      <c r="S405">
        <v>1</v>
      </c>
    </row>
    <row r="406" spans="1:19" x14ac:dyDescent="0.25">
      <c r="A406" t="s">
        <v>562</v>
      </c>
      <c r="B406">
        <v>4</v>
      </c>
      <c r="C406">
        <v>12</v>
      </c>
      <c r="D406">
        <v>1989</v>
      </c>
      <c r="E406">
        <v>173.91150999999999</v>
      </c>
      <c r="F406">
        <v>-41.069670000000002</v>
      </c>
      <c r="G406">
        <v>0</v>
      </c>
      <c r="H406">
        <v>18</v>
      </c>
      <c r="I406">
        <v>4</v>
      </c>
      <c r="J406">
        <v>25</v>
      </c>
      <c r="K406" t="s">
        <v>1028</v>
      </c>
      <c r="L406">
        <v>2</v>
      </c>
      <c r="M406" t="s">
        <v>774</v>
      </c>
      <c r="N406" t="s">
        <v>909</v>
      </c>
      <c r="O406" t="s">
        <v>965</v>
      </c>
      <c r="P406" t="s">
        <v>966</v>
      </c>
      <c r="Q406" t="s">
        <v>1004</v>
      </c>
      <c r="R406" t="s">
        <v>1986</v>
      </c>
      <c r="S406">
        <v>1</v>
      </c>
    </row>
    <row r="407" spans="1:19" x14ac:dyDescent="0.25">
      <c r="A407" t="s">
        <v>563</v>
      </c>
      <c r="B407">
        <v>4</v>
      </c>
      <c r="C407">
        <v>12</v>
      </c>
      <c r="D407">
        <v>1989</v>
      </c>
      <c r="E407">
        <v>173.90433999999999</v>
      </c>
      <c r="F407">
        <v>-41.081299999999999</v>
      </c>
      <c r="G407">
        <v>0</v>
      </c>
      <c r="H407">
        <v>15</v>
      </c>
      <c r="I407">
        <v>3</v>
      </c>
      <c r="J407">
        <v>40</v>
      </c>
      <c r="K407" t="s">
        <v>1028</v>
      </c>
      <c r="L407">
        <v>2</v>
      </c>
      <c r="M407" t="s">
        <v>774</v>
      </c>
      <c r="N407" t="s">
        <v>909</v>
      </c>
      <c r="O407" t="s">
        <v>965</v>
      </c>
      <c r="P407" t="s">
        <v>966</v>
      </c>
      <c r="Q407" t="s">
        <v>1004</v>
      </c>
      <c r="R407" t="s">
        <v>1986</v>
      </c>
      <c r="S407">
        <v>1</v>
      </c>
    </row>
    <row r="408" spans="1:19" x14ac:dyDescent="0.25">
      <c r="A408" t="s">
        <v>564</v>
      </c>
      <c r="B408">
        <v>5</v>
      </c>
      <c r="C408">
        <v>12</v>
      </c>
      <c r="D408">
        <v>1989</v>
      </c>
      <c r="E408">
        <v>173.93388999999999</v>
      </c>
      <c r="F408">
        <v>-41.083629999999999</v>
      </c>
      <c r="G408">
        <v>0</v>
      </c>
      <c r="H408">
        <v>30</v>
      </c>
      <c r="I408">
        <v>6</v>
      </c>
      <c r="J408">
        <v>20</v>
      </c>
      <c r="K408" t="s">
        <v>1028</v>
      </c>
      <c r="L408">
        <v>2</v>
      </c>
      <c r="M408" t="s">
        <v>774</v>
      </c>
      <c r="N408" t="s">
        <v>909</v>
      </c>
      <c r="O408" t="s">
        <v>965</v>
      </c>
      <c r="P408" t="s">
        <v>966</v>
      </c>
      <c r="Q408" t="s">
        <v>1004</v>
      </c>
      <c r="R408" t="s">
        <v>1986</v>
      </c>
      <c r="S408">
        <v>1</v>
      </c>
    </row>
    <row r="409" spans="1:19" x14ac:dyDescent="0.25">
      <c r="A409" t="s">
        <v>565</v>
      </c>
      <c r="B409">
        <v>5</v>
      </c>
      <c r="C409">
        <v>12</v>
      </c>
      <c r="D409">
        <v>1989</v>
      </c>
      <c r="E409">
        <v>173.9605</v>
      </c>
      <c r="F409">
        <v>-41.081580000000002</v>
      </c>
      <c r="G409">
        <v>0</v>
      </c>
      <c r="H409">
        <v>24</v>
      </c>
      <c r="I409">
        <v>3</v>
      </c>
      <c r="J409">
        <v>30</v>
      </c>
      <c r="K409" t="s">
        <v>1028</v>
      </c>
      <c r="L409">
        <v>2</v>
      </c>
      <c r="M409" t="s">
        <v>774</v>
      </c>
      <c r="N409" t="s">
        <v>909</v>
      </c>
      <c r="O409" t="s">
        <v>965</v>
      </c>
      <c r="P409" t="s">
        <v>966</v>
      </c>
      <c r="Q409" t="s">
        <v>1004</v>
      </c>
      <c r="R409" t="s">
        <v>1986</v>
      </c>
      <c r="S409">
        <v>1</v>
      </c>
    </row>
    <row r="410" spans="1:19" x14ac:dyDescent="0.25">
      <c r="A410" t="s">
        <v>566</v>
      </c>
      <c r="B410">
        <v>7</v>
      </c>
      <c r="C410">
        <v>12</v>
      </c>
      <c r="D410">
        <v>1989</v>
      </c>
      <c r="E410">
        <v>173.92958999999999</v>
      </c>
      <c r="F410">
        <v>-41.106380000000001</v>
      </c>
      <c r="G410">
        <v>0</v>
      </c>
      <c r="H410">
        <v>16.5</v>
      </c>
      <c r="I410">
        <v>3</v>
      </c>
      <c r="J410">
        <v>50</v>
      </c>
      <c r="K410" t="s">
        <v>1028</v>
      </c>
      <c r="L410">
        <v>2</v>
      </c>
      <c r="M410" t="s">
        <v>774</v>
      </c>
      <c r="N410" t="s">
        <v>909</v>
      </c>
      <c r="O410" t="s">
        <v>965</v>
      </c>
      <c r="P410" t="s">
        <v>966</v>
      </c>
      <c r="Q410" t="s">
        <v>1004</v>
      </c>
      <c r="R410" t="s">
        <v>1986</v>
      </c>
      <c r="S410">
        <v>1</v>
      </c>
    </row>
    <row r="411" spans="1:19" x14ac:dyDescent="0.25">
      <c r="A411" t="s">
        <v>567</v>
      </c>
      <c r="B411">
        <v>8</v>
      </c>
      <c r="C411">
        <v>12</v>
      </c>
      <c r="D411">
        <v>1989</v>
      </c>
      <c r="E411">
        <v>173.88</v>
      </c>
      <c r="F411">
        <v>-41.180219999999998</v>
      </c>
      <c r="G411">
        <v>0</v>
      </c>
      <c r="H411">
        <v>21</v>
      </c>
      <c r="I411">
        <v>3</v>
      </c>
      <c r="J411">
        <v>20</v>
      </c>
      <c r="K411" t="s">
        <v>1028</v>
      </c>
      <c r="L411">
        <v>2</v>
      </c>
      <c r="M411" t="s">
        <v>860</v>
      </c>
      <c r="N411" t="s">
        <v>909</v>
      </c>
      <c r="O411" t="s">
        <v>965</v>
      </c>
      <c r="P411" t="s">
        <v>966</v>
      </c>
      <c r="Q411" t="s">
        <v>1004</v>
      </c>
      <c r="R411" t="s">
        <v>1986</v>
      </c>
      <c r="S411">
        <v>0</v>
      </c>
    </row>
    <row r="412" spans="1:19" x14ac:dyDescent="0.25">
      <c r="A412" t="s">
        <v>568</v>
      </c>
      <c r="B412">
        <v>20</v>
      </c>
      <c r="C412">
        <v>12</v>
      </c>
      <c r="D412">
        <v>1989</v>
      </c>
      <c r="E412">
        <v>173.95043000000001</v>
      </c>
      <c r="F412">
        <v>-41.012210000000003</v>
      </c>
      <c r="G412">
        <v>0</v>
      </c>
      <c r="H412">
        <v>15</v>
      </c>
      <c r="I412">
        <v>2</v>
      </c>
      <c r="J412">
        <v>30</v>
      </c>
      <c r="K412" t="s">
        <v>1028</v>
      </c>
      <c r="L412">
        <v>2</v>
      </c>
      <c r="M412" t="s">
        <v>775</v>
      </c>
      <c r="N412" t="s">
        <v>909</v>
      </c>
      <c r="O412" t="s">
        <v>965</v>
      </c>
      <c r="P412" t="s">
        <v>966</v>
      </c>
      <c r="Q412" t="s">
        <v>1004</v>
      </c>
      <c r="R412" t="s">
        <v>1986</v>
      </c>
      <c r="S412">
        <v>1</v>
      </c>
    </row>
    <row r="413" spans="1:19" x14ac:dyDescent="0.25">
      <c r="A413" t="s">
        <v>569</v>
      </c>
      <c r="B413">
        <v>9</v>
      </c>
      <c r="C413">
        <v>1</v>
      </c>
      <c r="D413">
        <v>1990</v>
      </c>
      <c r="E413">
        <v>173.81708</v>
      </c>
      <c r="F413">
        <v>-40.992930000000001</v>
      </c>
      <c r="G413">
        <v>0</v>
      </c>
      <c r="H413">
        <v>11.5</v>
      </c>
      <c r="I413">
        <v>4</v>
      </c>
      <c r="J413">
        <v>30</v>
      </c>
      <c r="K413" t="s">
        <v>1028</v>
      </c>
      <c r="L413">
        <v>2</v>
      </c>
      <c r="M413" t="s">
        <v>861</v>
      </c>
      <c r="N413" t="s">
        <v>909</v>
      </c>
      <c r="O413" t="s">
        <v>965</v>
      </c>
      <c r="P413" t="s">
        <v>966</v>
      </c>
      <c r="Q413" t="s">
        <v>1004</v>
      </c>
      <c r="R413" t="s">
        <v>1986</v>
      </c>
      <c r="S413">
        <v>0</v>
      </c>
    </row>
    <row r="414" spans="1:19" x14ac:dyDescent="0.25">
      <c r="A414" t="s">
        <v>570</v>
      </c>
      <c r="B414">
        <v>9</v>
      </c>
      <c r="C414">
        <v>1</v>
      </c>
      <c r="D414">
        <v>1990</v>
      </c>
      <c r="E414">
        <v>173.81708</v>
      </c>
      <c r="F414">
        <v>-40.992930000000001</v>
      </c>
      <c r="G414">
        <v>0</v>
      </c>
      <c r="H414">
        <v>11.5</v>
      </c>
      <c r="I414">
        <v>5</v>
      </c>
      <c r="J414">
        <v>60</v>
      </c>
      <c r="K414" t="s">
        <v>1028</v>
      </c>
      <c r="L414">
        <v>2</v>
      </c>
      <c r="M414" t="s">
        <v>862</v>
      </c>
      <c r="N414" t="s">
        <v>909</v>
      </c>
      <c r="O414" t="s">
        <v>965</v>
      </c>
      <c r="P414" t="s">
        <v>966</v>
      </c>
      <c r="Q414" t="s">
        <v>1004</v>
      </c>
      <c r="R414" t="s">
        <v>1986</v>
      </c>
      <c r="S414">
        <v>0</v>
      </c>
    </row>
    <row r="415" spans="1:19" x14ac:dyDescent="0.25">
      <c r="A415" t="s">
        <v>571</v>
      </c>
      <c r="B415">
        <v>10</v>
      </c>
      <c r="C415">
        <v>1</v>
      </c>
      <c r="D415">
        <v>1990</v>
      </c>
      <c r="E415">
        <v>173.79832999999999</v>
      </c>
      <c r="F415">
        <v>-41.022770000000001</v>
      </c>
      <c r="G415">
        <v>0</v>
      </c>
      <c r="H415">
        <v>24</v>
      </c>
      <c r="I415">
        <v>6</v>
      </c>
      <c r="J415">
        <v>60</v>
      </c>
      <c r="K415" t="s">
        <v>1028</v>
      </c>
      <c r="L415">
        <v>2</v>
      </c>
      <c r="M415" t="s">
        <v>862</v>
      </c>
      <c r="N415" t="s">
        <v>909</v>
      </c>
      <c r="O415" t="s">
        <v>965</v>
      </c>
      <c r="P415" t="s">
        <v>966</v>
      </c>
      <c r="Q415" t="s">
        <v>1004</v>
      </c>
      <c r="R415" t="s">
        <v>1986</v>
      </c>
      <c r="S415">
        <v>1</v>
      </c>
    </row>
    <row r="416" spans="1:19" x14ac:dyDescent="0.25">
      <c r="A416" t="s">
        <v>572</v>
      </c>
      <c r="B416">
        <v>12</v>
      </c>
      <c r="C416">
        <v>1</v>
      </c>
      <c r="D416">
        <v>1990</v>
      </c>
      <c r="E416">
        <v>174.00733</v>
      </c>
      <c r="F416">
        <v>-41.075969999999998</v>
      </c>
      <c r="G416">
        <v>12</v>
      </c>
      <c r="H416">
        <v>27</v>
      </c>
      <c r="I416">
        <v>3</v>
      </c>
      <c r="J416">
        <v>25</v>
      </c>
      <c r="K416" t="s">
        <v>1028</v>
      </c>
      <c r="L416">
        <v>3</v>
      </c>
      <c r="M416" t="s">
        <v>777</v>
      </c>
      <c r="N416" t="s">
        <v>909</v>
      </c>
      <c r="O416" t="s">
        <v>965</v>
      </c>
      <c r="P416" t="s">
        <v>966</v>
      </c>
      <c r="Q416" t="s">
        <v>1004</v>
      </c>
      <c r="R416" t="s">
        <v>1986</v>
      </c>
      <c r="S416">
        <v>1</v>
      </c>
    </row>
    <row r="417" spans="1:19" x14ac:dyDescent="0.25">
      <c r="A417" t="s">
        <v>573</v>
      </c>
      <c r="B417">
        <v>13</v>
      </c>
      <c r="C417">
        <v>1</v>
      </c>
      <c r="D417">
        <v>1990</v>
      </c>
      <c r="E417">
        <v>173.87698</v>
      </c>
      <c r="F417">
        <v>-41.002569999999999</v>
      </c>
      <c r="G417">
        <v>0</v>
      </c>
      <c r="H417">
        <v>18</v>
      </c>
      <c r="I417">
        <v>3</v>
      </c>
      <c r="J417">
        <v>36</v>
      </c>
      <c r="K417" t="s">
        <v>1028</v>
      </c>
      <c r="L417">
        <v>2</v>
      </c>
      <c r="M417" t="s">
        <v>775</v>
      </c>
      <c r="N417" t="s">
        <v>909</v>
      </c>
      <c r="O417" t="s">
        <v>965</v>
      </c>
      <c r="P417" t="s">
        <v>966</v>
      </c>
      <c r="Q417" t="s">
        <v>1004</v>
      </c>
      <c r="R417" t="s">
        <v>1986</v>
      </c>
      <c r="S417">
        <v>1</v>
      </c>
    </row>
    <row r="418" spans="1:19" x14ac:dyDescent="0.25">
      <c r="A418" t="s">
        <v>574</v>
      </c>
      <c r="B418">
        <v>13</v>
      </c>
      <c r="C418">
        <v>1</v>
      </c>
      <c r="D418">
        <v>1990</v>
      </c>
      <c r="E418">
        <v>173.79490000000001</v>
      </c>
      <c r="F418">
        <v>-41.044899999999998</v>
      </c>
      <c r="G418">
        <v>0</v>
      </c>
      <c r="H418">
        <v>18</v>
      </c>
      <c r="I418">
        <v>6</v>
      </c>
      <c r="J418">
        <v>30</v>
      </c>
      <c r="K418" t="s">
        <v>1028</v>
      </c>
      <c r="L418">
        <v>2</v>
      </c>
      <c r="M418" t="s">
        <v>862</v>
      </c>
      <c r="N418" t="s">
        <v>909</v>
      </c>
      <c r="O418" t="s">
        <v>965</v>
      </c>
      <c r="P418" t="s">
        <v>966</v>
      </c>
      <c r="Q418" t="s">
        <v>1004</v>
      </c>
      <c r="R418" t="s">
        <v>1986</v>
      </c>
      <c r="S418">
        <v>1</v>
      </c>
    </row>
    <row r="419" spans="1:19" x14ac:dyDescent="0.25">
      <c r="A419" t="s">
        <v>575</v>
      </c>
      <c r="B419">
        <v>14</v>
      </c>
      <c r="C419">
        <v>1</v>
      </c>
      <c r="D419">
        <v>1990</v>
      </c>
      <c r="E419">
        <v>173.82121000000001</v>
      </c>
      <c r="F419">
        <v>-41.043799999999997</v>
      </c>
      <c r="G419">
        <v>0</v>
      </c>
      <c r="H419">
        <v>24</v>
      </c>
      <c r="I419">
        <v>4</v>
      </c>
      <c r="J419">
        <v>40</v>
      </c>
      <c r="K419" t="s">
        <v>1028</v>
      </c>
      <c r="L419">
        <v>2</v>
      </c>
      <c r="M419" t="s">
        <v>862</v>
      </c>
      <c r="N419" t="s">
        <v>909</v>
      </c>
      <c r="O419" t="s">
        <v>965</v>
      </c>
      <c r="P419" t="s">
        <v>966</v>
      </c>
      <c r="Q419" t="s">
        <v>1004</v>
      </c>
      <c r="R419" t="s">
        <v>1986</v>
      </c>
      <c r="S419">
        <v>1</v>
      </c>
    </row>
    <row r="420" spans="1:19" x14ac:dyDescent="0.25">
      <c r="A420" t="s">
        <v>576</v>
      </c>
      <c r="B420">
        <v>15</v>
      </c>
      <c r="C420">
        <v>1</v>
      </c>
      <c r="D420">
        <v>1990</v>
      </c>
      <c r="E420">
        <v>174.01786000000001</v>
      </c>
      <c r="F420">
        <v>-41.016089999999998</v>
      </c>
      <c r="G420">
        <v>0</v>
      </c>
      <c r="H420">
        <v>24</v>
      </c>
      <c r="I420">
        <v>9</v>
      </c>
      <c r="J420">
        <v>55</v>
      </c>
      <c r="K420" t="s">
        <v>1028</v>
      </c>
      <c r="L420">
        <v>2</v>
      </c>
      <c r="M420" t="s">
        <v>777</v>
      </c>
      <c r="N420" t="s">
        <v>909</v>
      </c>
      <c r="O420" t="s">
        <v>965</v>
      </c>
      <c r="P420" t="s">
        <v>966</v>
      </c>
      <c r="Q420" t="s">
        <v>1004</v>
      </c>
      <c r="R420" t="s">
        <v>1986</v>
      </c>
      <c r="S420">
        <v>1</v>
      </c>
    </row>
    <row r="421" spans="1:19" x14ac:dyDescent="0.25">
      <c r="A421" t="s">
        <v>577</v>
      </c>
      <c r="B421">
        <v>16</v>
      </c>
      <c r="C421">
        <v>1</v>
      </c>
      <c r="D421">
        <v>1990</v>
      </c>
      <c r="E421">
        <v>173.78792999999999</v>
      </c>
      <c r="F421">
        <v>-41.102490000000003</v>
      </c>
      <c r="G421">
        <v>0</v>
      </c>
      <c r="H421">
        <v>12</v>
      </c>
      <c r="I421">
        <v>1</v>
      </c>
      <c r="J421">
        <v>41</v>
      </c>
      <c r="K421" t="s">
        <v>1028</v>
      </c>
      <c r="L421">
        <v>3</v>
      </c>
      <c r="M421" t="s">
        <v>862</v>
      </c>
      <c r="N421" t="s">
        <v>909</v>
      </c>
      <c r="O421" t="s">
        <v>965</v>
      </c>
      <c r="P421" t="s">
        <v>966</v>
      </c>
      <c r="Q421" t="s">
        <v>1004</v>
      </c>
      <c r="R421" t="s">
        <v>1986</v>
      </c>
      <c r="S421">
        <v>1</v>
      </c>
    </row>
    <row r="422" spans="1:19" x14ac:dyDescent="0.25">
      <c r="A422" t="s">
        <v>578</v>
      </c>
      <c r="B422">
        <v>17</v>
      </c>
      <c r="C422">
        <v>1</v>
      </c>
      <c r="D422">
        <v>1990</v>
      </c>
      <c r="E422">
        <v>173.79651999999999</v>
      </c>
      <c r="F422">
        <v>-41.051189999999998</v>
      </c>
      <c r="G422">
        <v>0</v>
      </c>
      <c r="H422">
        <v>18</v>
      </c>
      <c r="I422">
        <v>6</v>
      </c>
      <c r="J422">
        <v>40</v>
      </c>
      <c r="K422" t="s">
        <v>1028</v>
      </c>
      <c r="L422">
        <v>2</v>
      </c>
      <c r="M422" t="s">
        <v>862</v>
      </c>
      <c r="N422" t="s">
        <v>909</v>
      </c>
      <c r="O422" t="s">
        <v>965</v>
      </c>
      <c r="P422" t="s">
        <v>966</v>
      </c>
      <c r="Q422" t="s">
        <v>1004</v>
      </c>
      <c r="R422" t="s">
        <v>1986</v>
      </c>
      <c r="S422">
        <v>1</v>
      </c>
    </row>
    <row r="423" spans="1:19" x14ac:dyDescent="0.25">
      <c r="A423" t="s">
        <v>579</v>
      </c>
      <c r="B423">
        <v>10</v>
      </c>
      <c r="C423">
        <v>4</v>
      </c>
      <c r="D423">
        <v>1990</v>
      </c>
      <c r="E423">
        <v>173.95782</v>
      </c>
      <c r="F423">
        <v>-41.126040000000003</v>
      </c>
      <c r="G423">
        <v>0</v>
      </c>
      <c r="H423">
        <v>18</v>
      </c>
      <c r="I423">
        <v>3</v>
      </c>
      <c r="J423">
        <v>40</v>
      </c>
      <c r="K423" t="s">
        <v>1028</v>
      </c>
      <c r="L423">
        <v>2</v>
      </c>
      <c r="M423" t="s">
        <v>863</v>
      </c>
      <c r="N423" t="s">
        <v>909</v>
      </c>
      <c r="O423" t="s">
        <v>965</v>
      </c>
      <c r="P423" t="s">
        <v>966</v>
      </c>
      <c r="Q423" t="s">
        <v>1004</v>
      </c>
      <c r="R423" t="s">
        <v>1986</v>
      </c>
      <c r="S423">
        <v>0</v>
      </c>
    </row>
    <row r="424" spans="1:19" x14ac:dyDescent="0.25">
      <c r="A424" t="s">
        <v>580</v>
      </c>
      <c r="B424">
        <v>10</v>
      </c>
      <c r="C424">
        <v>4</v>
      </c>
      <c r="D424">
        <v>1990</v>
      </c>
      <c r="E424">
        <v>174.02787000000001</v>
      </c>
      <c r="F424">
        <v>-41.089300000000001</v>
      </c>
      <c r="G424">
        <v>0</v>
      </c>
      <c r="H424">
        <v>21</v>
      </c>
      <c r="I424">
        <v>6</v>
      </c>
      <c r="J424">
        <v>30</v>
      </c>
      <c r="K424" t="s">
        <v>1028</v>
      </c>
      <c r="L424">
        <v>2</v>
      </c>
      <c r="M424" t="s">
        <v>777</v>
      </c>
      <c r="N424" t="s">
        <v>909</v>
      </c>
      <c r="O424" t="s">
        <v>965</v>
      </c>
      <c r="P424" t="s">
        <v>966</v>
      </c>
      <c r="Q424" t="s">
        <v>1004</v>
      </c>
      <c r="R424" t="s">
        <v>1986</v>
      </c>
      <c r="S424">
        <v>1</v>
      </c>
    </row>
    <row r="425" spans="1:19" x14ac:dyDescent="0.25">
      <c r="A425" t="s">
        <v>581</v>
      </c>
      <c r="B425">
        <v>12</v>
      </c>
      <c r="C425">
        <v>4</v>
      </c>
      <c r="D425">
        <v>1990</v>
      </c>
      <c r="E425">
        <v>173.90817000000001</v>
      </c>
      <c r="F425">
        <v>-41.109459999999999</v>
      </c>
      <c r="G425">
        <v>0</v>
      </c>
      <c r="H425">
        <v>21</v>
      </c>
      <c r="I425">
        <v>3</v>
      </c>
      <c r="J425">
        <v>100</v>
      </c>
      <c r="K425" t="s">
        <v>1028</v>
      </c>
      <c r="L425">
        <v>3</v>
      </c>
      <c r="M425" t="s">
        <v>774</v>
      </c>
      <c r="N425" t="s">
        <v>909</v>
      </c>
      <c r="O425" t="s">
        <v>965</v>
      </c>
      <c r="P425" t="s">
        <v>966</v>
      </c>
      <c r="Q425" t="s">
        <v>1004</v>
      </c>
      <c r="R425" t="s">
        <v>1986</v>
      </c>
      <c r="S425">
        <v>0</v>
      </c>
    </row>
    <row r="426" spans="1:19" x14ac:dyDescent="0.25">
      <c r="A426" t="s">
        <v>582</v>
      </c>
      <c r="B426">
        <v>1</v>
      </c>
      <c r="C426">
        <v>12</v>
      </c>
      <c r="D426">
        <v>1992</v>
      </c>
      <c r="E426">
        <v>174.02853999999999</v>
      </c>
      <c r="F426">
        <v>-40.926099999999998</v>
      </c>
      <c r="G426">
        <v>6</v>
      </c>
      <c r="H426">
        <v>27.4</v>
      </c>
      <c r="I426">
        <v>6</v>
      </c>
      <c r="J426">
        <v>31</v>
      </c>
      <c r="K426" t="s">
        <v>1028</v>
      </c>
      <c r="L426">
        <v>4</v>
      </c>
      <c r="M426" t="s">
        <v>776</v>
      </c>
      <c r="N426" t="s">
        <v>909</v>
      </c>
      <c r="O426" t="s">
        <v>965</v>
      </c>
      <c r="P426" t="s">
        <v>966</v>
      </c>
      <c r="Q426" t="s">
        <v>1004</v>
      </c>
      <c r="R426" t="s">
        <v>1986</v>
      </c>
      <c r="S426">
        <v>1</v>
      </c>
    </row>
    <row r="427" spans="1:19" x14ac:dyDescent="0.25">
      <c r="A427" t="s">
        <v>583</v>
      </c>
      <c r="B427">
        <v>25</v>
      </c>
      <c r="C427">
        <v>1</v>
      </c>
      <c r="D427">
        <v>1990</v>
      </c>
      <c r="E427">
        <v>174.18834000000001</v>
      </c>
      <c r="F427">
        <v>-41.034269999999999</v>
      </c>
      <c r="G427">
        <v>0</v>
      </c>
      <c r="H427">
        <v>21</v>
      </c>
      <c r="I427">
        <v>3</v>
      </c>
      <c r="J427">
        <v>40</v>
      </c>
      <c r="K427" t="s">
        <v>1028</v>
      </c>
      <c r="L427">
        <v>2</v>
      </c>
      <c r="M427" t="s">
        <v>789</v>
      </c>
      <c r="N427" t="s">
        <v>789</v>
      </c>
      <c r="O427" t="s">
        <v>965</v>
      </c>
      <c r="P427" t="s">
        <v>966</v>
      </c>
      <c r="Q427" t="s">
        <v>1005</v>
      </c>
      <c r="R427" t="s">
        <v>1986</v>
      </c>
      <c r="S427">
        <v>1</v>
      </c>
    </row>
    <row r="428" spans="1:19" x14ac:dyDescent="0.25">
      <c r="A428" t="s">
        <v>584</v>
      </c>
      <c r="B428">
        <v>14</v>
      </c>
      <c r="C428">
        <v>12</v>
      </c>
      <c r="D428">
        <v>1989</v>
      </c>
      <c r="E428">
        <v>174.15869000000001</v>
      </c>
      <c r="F428">
        <v>-41.300330000000002</v>
      </c>
      <c r="G428">
        <v>0</v>
      </c>
      <c r="H428">
        <v>12</v>
      </c>
      <c r="I428">
        <v>2</v>
      </c>
      <c r="J428">
        <v>35</v>
      </c>
      <c r="K428" t="s">
        <v>1028</v>
      </c>
      <c r="L428">
        <v>2</v>
      </c>
      <c r="M428" t="s">
        <v>864</v>
      </c>
      <c r="N428" t="s">
        <v>864</v>
      </c>
      <c r="O428" t="s">
        <v>965</v>
      </c>
      <c r="P428" t="s">
        <v>966</v>
      </c>
      <c r="Q428" t="s">
        <v>1006</v>
      </c>
      <c r="R428" t="s">
        <v>1986</v>
      </c>
      <c r="S428">
        <v>1</v>
      </c>
    </row>
    <row r="429" spans="1:19" x14ac:dyDescent="0.25">
      <c r="A429" t="s">
        <v>585</v>
      </c>
      <c r="B429">
        <v>27</v>
      </c>
      <c r="C429">
        <v>4</v>
      </c>
      <c r="D429">
        <v>1990</v>
      </c>
      <c r="E429">
        <v>174.17524</v>
      </c>
      <c r="F429">
        <v>-41.296880000000002</v>
      </c>
      <c r="G429">
        <v>0</v>
      </c>
      <c r="H429">
        <v>12</v>
      </c>
      <c r="I429">
        <v>2</v>
      </c>
      <c r="J429">
        <v>30</v>
      </c>
      <c r="K429" t="s">
        <v>1028</v>
      </c>
      <c r="L429">
        <v>2</v>
      </c>
      <c r="M429" t="s">
        <v>864</v>
      </c>
      <c r="N429" t="s">
        <v>864</v>
      </c>
      <c r="O429" t="s">
        <v>965</v>
      </c>
      <c r="P429" t="s">
        <v>966</v>
      </c>
      <c r="Q429" t="s">
        <v>1006</v>
      </c>
      <c r="R429" t="s">
        <v>1986</v>
      </c>
      <c r="S429">
        <v>1</v>
      </c>
    </row>
    <row r="430" spans="1:19" x14ac:dyDescent="0.25">
      <c r="A430" t="s">
        <v>586</v>
      </c>
      <c r="B430">
        <v>17</v>
      </c>
      <c r="C430">
        <v>8</v>
      </c>
      <c r="D430">
        <v>1989</v>
      </c>
      <c r="E430">
        <v>174.06485000000001</v>
      </c>
      <c r="F430">
        <v>-41.251519999999999</v>
      </c>
      <c r="G430">
        <v>0</v>
      </c>
      <c r="H430">
        <v>12</v>
      </c>
      <c r="I430">
        <v>4.5</v>
      </c>
      <c r="K430" t="s">
        <v>1028</v>
      </c>
      <c r="L430">
        <v>2</v>
      </c>
      <c r="M430" t="s">
        <v>865</v>
      </c>
      <c r="N430" t="s">
        <v>911</v>
      </c>
      <c r="O430" t="s">
        <v>965</v>
      </c>
      <c r="P430" t="s">
        <v>966</v>
      </c>
      <c r="Q430" t="s">
        <v>1008</v>
      </c>
      <c r="R430" t="s">
        <v>1986</v>
      </c>
      <c r="S430">
        <v>1</v>
      </c>
    </row>
    <row r="431" spans="1:19" x14ac:dyDescent="0.25">
      <c r="A431" t="s">
        <v>587</v>
      </c>
      <c r="B431">
        <v>11</v>
      </c>
      <c r="C431">
        <v>9</v>
      </c>
      <c r="D431">
        <v>1989</v>
      </c>
      <c r="E431">
        <v>174.00881000000001</v>
      </c>
      <c r="F431">
        <v>-41.258510000000001</v>
      </c>
      <c r="G431">
        <v>0</v>
      </c>
      <c r="H431">
        <v>14</v>
      </c>
      <c r="I431">
        <v>6</v>
      </c>
      <c r="K431" t="s">
        <v>1028</v>
      </c>
      <c r="L431">
        <v>3</v>
      </c>
      <c r="M431" t="s">
        <v>865</v>
      </c>
      <c r="N431" t="s">
        <v>911</v>
      </c>
      <c r="O431" t="s">
        <v>965</v>
      </c>
      <c r="P431" t="s">
        <v>966</v>
      </c>
      <c r="Q431" t="s">
        <v>1008</v>
      </c>
      <c r="R431" t="s">
        <v>1986</v>
      </c>
      <c r="S431">
        <v>1</v>
      </c>
    </row>
    <row r="432" spans="1:19" x14ac:dyDescent="0.25">
      <c r="A432" t="s">
        <v>588</v>
      </c>
      <c r="B432">
        <v>13</v>
      </c>
      <c r="C432">
        <v>9</v>
      </c>
      <c r="D432">
        <v>1989</v>
      </c>
      <c r="E432">
        <v>173.96593999999999</v>
      </c>
      <c r="F432">
        <v>-41.266190000000002</v>
      </c>
      <c r="G432">
        <v>0</v>
      </c>
      <c r="H432">
        <v>18</v>
      </c>
      <c r="I432">
        <v>3</v>
      </c>
      <c r="J432">
        <v>50</v>
      </c>
      <c r="K432" t="s">
        <v>1028</v>
      </c>
      <c r="L432">
        <v>3</v>
      </c>
      <c r="M432" t="s">
        <v>865</v>
      </c>
      <c r="N432" t="s">
        <v>911</v>
      </c>
      <c r="O432" t="s">
        <v>965</v>
      </c>
      <c r="P432" t="s">
        <v>966</v>
      </c>
      <c r="Q432" t="s">
        <v>1008</v>
      </c>
      <c r="R432" t="s">
        <v>1986</v>
      </c>
      <c r="S432">
        <v>1</v>
      </c>
    </row>
    <row r="433" spans="1:19" x14ac:dyDescent="0.25">
      <c r="A433" t="s">
        <v>589</v>
      </c>
      <c r="B433">
        <v>19</v>
      </c>
      <c r="C433">
        <v>9</v>
      </c>
      <c r="D433">
        <v>1989</v>
      </c>
      <c r="E433">
        <v>174.01774</v>
      </c>
      <c r="F433">
        <v>-41.23319</v>
      </c>
      <c r="G433">
        <v>0</v>
      </c>
      <c r="H433">
        <v>21</v>
      </c>
      <c r="I433">
        <v>4</v>
      </c>
      <c r="J433">
        <v>65</v>
      </c>
      <c r="K433" t="s">
        <v>1028</v>
      </c>
      <c r="L433">
        <v>2</v>
      </c>
      <c r="M433" t="s">
        <v>865</v>
      </c>
      <c r="N433" t="s">
        <v>911</v>
      </c>
      <c r="O433" t="s">
        <v>965</v>
      </c>
      <c r="P433" t="s">
        <v>966</v>
      </c>
      <c r="Q433" t="s">
        <v>1008</v>
      </c>
      <c r="R433" t="s">
        <v>1986</v>
      </c>
      <c r="S433">
        <v>1</v>
      </c>
    </row>
    <row r="434" spans="1:19" x14ac:dyDescent="0.25">
      <c r="A434" t="s">
        <v>590</v>
      </c>
      <c r="B434">
        <v>28</v>
      </c>
      <c r="C434">
        <v>9</v>
      </c>
      <c r="D434">
        <v>1989</v>
      </c>
      <c r="E434">
        <v>174.04304999999999</v>
      </c>
      <c r="F434">
        <v>-41.225990000000003</v>
      </c>
      <c r="G434">
        <v>0</v>
      </c>
      <c r="H434">
        <v>33</v>
      </c>
      <c r="I434">
        <v>6</v>
      </c>
      <c r="J434">
        <v>75</v>
      </c>
      <c r="K434" t="s">
        <v>1028</v>
      </c>
      <c r="L434">
        <v>2</v>
      </c>
      <c r="M434" t="s">
        <v>865</v>
      </c>
      <c r="N434" t="s">
        <v>911</v>
      </c>
      <c r="O434" t="s">
        <v>965</v>
      </c>
      <c r="P434" t="s">
        <v>966</v>
      </c>
      <c r="Q434" t="s">
        <v>1008</v>
      </c>
      <c r="R434" t="s">
        <v>1986</v>
      </c>
      <c r="S434">
        <v>1</v>
      </c>
    </row>
    <row r="435" spans="1:19" x14ac:dyDescent="0.25">
      <c r="A435" t="s">
        <v>591</v>
      </c>
      <c r="B435">
        <v>3</v>
      </c>
      <c r="C435">
        <v>10</v>
      </c>
      <c r="D435">
        <v>1989</v>
      </c>
      <c r="E435">
        <v>174.09563</v>
      </c>
      <c r="F435">
        <v>-41.204979999999999</v>
      </c>
      <c r="G435">
        <v>0</v>
      </c>
      <c r="H435">
        <v>27</v>
      </c>
      <c r="I435">
        <v>6</v>
      </c>
      <c r="J435">
        <v>80</v>
      </c>
      <c r="K435" t="s">
        <v>1028</v>
      </c>
      <c r="L435">
        <v>3</v>
      </c>
      <c r="M435" t="s">
        <v>793</v>
      </c>
      <c r="N435" t="s">
        <v>911</v>
      </c>
      <c r="O435" t="s">
        <v>965</v>
      </c>
      <c r="P435" t="s">
        <v>966</v>
      </c>
      <c r="Q435" t="s">
        <v>1008</v>
      </c>
      <c r="R435" t="s">
        <v>1986</v>
      </c>
      <c r="S435">
        <v>0</v>
      </c>
    </row>
    <row r="436" spans="1:19" x14ac:dyDescent="0.25">
      <c r="A436" t="s">
        <v>592</v>
      </c>
      <c r="B436">
        <v>4</v>
      </c>
      <c r="C436">
        <v>10</v>
      </c>
      <c r="D436">
        <v>1989</v>
      </c>
      <c r="E436">
        <v>174.10399000000001</v>
      </c>
      <c r="F436">
        <v>-41.230359999999997</v>
      </c>
      <c r="G436">
        <v>6</v>
      </c>
      <c r="H436">
        <v>27</v>
      </c>
      <c r="I436">
        <v>6</v>
      </c>
      <c r="J436">
        <v>50</v>
      </c>
      <c r="K436" t="s">
        <v>1028</v>
      </c>
      <c r="L436">
        <v>2</v>
      </c>
      <c r="M436" t="s">
        <v>793</v>
      </c>
      <c r="N436" t="s">
        <v>911</v>
      </c>
      <c r="O436" t="s">
        <v>965</v>
      </c>
      <c r="P436" t="s">
        <v>966</v>
      </c>
      <c r="Q436" t="s">
        <v>1008</v>
      </c>
      <c r="R436" t="s">
        <v>1986</v>
      </c>
      <c r="S436">
        <v>1</v>
      </c>
    </row>
    <row r="437" spans="1:19" x14ac:dyDescent="0.25">
      <c r="A437" t="s">
        <v>593</v>
      </c>
      <c r="B437">
        <v>4</v>
      </c>
      <c r="C437">
        <v>10</v>
      </c>
      <c r="D437">
        <v>1989</v>
      </c>
      <c r="E437">
        <v>174.11333999999999</v>
      </c>
      <c r="F437">
        <v>-41.243569999999998</v>
      </c>
      <c r="G437">
        <v>0</v>
      </c>
      <c r="H437">
        <v>15</v>
      </c>
      <c r="I437">
        <v>3</v>
      </c>
      <c r="J437">
        <v>30</v>
      </c>
      <c r="K437" t="s">
        <v>1028</v>
      </c>
      <c r="L437">
        <v>2</v>
      </c>
      <c r="M437" t="s">
        <v>793</v>
      </c>
      <c r="N437" t="s">
        <v>911</v>
      </c>
      <c r="O437" t="s">
        <v>965</v>
      </c>
      <c r="P437" t="s">
        <v>966</v>
      </c>
      <c r="Q437" t="s">
        <v>1008</v>
      </c>
      <c r="R437" t="s">
        <v>1986</v>
      </c>
      <c r="S437">
        <v>1</v>
      </c>
    </row>
    <row r="438" spans="1:19" x14ac:dyDescent="0.25">
      <c r="A438" t="s">
        <v>594</v>
      </c>
      <c r="B438">
        <v>12</v>
      </c>
      <c r="C438">
        <v>10</v>
      </c>
      <c r="D438">
        <v>1989</v>
      </c>
      <c r="E438">
        <v>174.11825999999999</v>
      </c>
      <c r="F438">
        <v>-41.220970000000001</v>
      </c>
      <c r="G438">
        <v>0</v>
      </c>
      <c r="H438">
        <v>30</v>
      </c>
      <c r="I438">
        <v>6</v>
      </c>
      <c r="J438">
        <v>120</v>
      </c>
      <c r="K438" t="s">
        <v>1028</v>
      </c>
      <c r="L438">
        <v>2</v>
      </c>
      <c r="M438" t="s">
        <v>793</v>
      </c>
      <c r="N438" t="s">
        <v>911</v>
      </c>
      <c r="O438" t="s">
        <v>965</v>
      </c>
      <c r="P438" t="s">
        <v>966</v>
      </c>
      <c r="Q438" t="s">
        <v>1008</v>
      </c>
      <c r="R438" t="s">
        <v>1986</v>
      </c>
      <c r="S438">
        <v>1</v>
      </c>
    </row>
    <row r="439" spans="1:19" x14ac:dyDescent="0.25">
      <c r="A439" t="s">
        <v>595</v>
      </c>
      <c r="B439">
        <v>20</v>
      </c>
      <c r="C439">
        <v>10</v>
      </c>
      <c r="D439">
        <v>1989</v>
      </c>
      <c r="E439">
        <v>174.08037999999999</v>
      </c>
      <c r="F439">
        <v>-41.258450000000003</v>
      </c>
      <c r="G439">
        <v>0</v>
      </c>
      <c r="H439">
        <v>15</v>
      </c>
      <c r="I439">
        <v>4.5</v>
      </c>
      <c r="J439">
        <v>97</v>
      </c>
      <c r="K439" t="s">
        <v>1028</v>
      </c>
      <c r="L439">
        <v>3</v>
      </c>
      <c r="M439" t="s">
        <v>865</v>
      </c>
      <c r="N439" t="s">
        <v>911</v>
      </c>
      <c r="O439" t="s">
        <v>965</v>
      </c>
      <c r="P439" t="s">
        <v>966</v>
      </c>
      <c r="Q439" t="s">
        <v>1008</v>
      </c>
      <c r="R439" t="s">
        <v>1986</v>
      </c>
      <c r="S439">
        <v>1</v>
      </c>
    </row>
    <row r="440" spans="1:19" x14ac:dyDescent="0.25">
      <c r="A440" t="s">
        <v>596</v>
      </c>
      <c r="B440">
        <v>24</v>
      </c>
      <c r="C440">
        <v>10</v>
      </c>
      <c r="D440">
        <v>1989</v>
      </c>
      <c r="E440">
        <v>174.21668</v>
      </c>
      <c r="F440">
        <v>-41.116160000000001</v>
      </c>
      <c r="G440">
        <v>0</v>
      </c>
      <c r="H440">
        <v>12</v>
      </c>
      <c r="I440">
        <v>9</v>
      </c>
      <c r="J440">
        <v>20</v>
      </c>
      <c r="K440" t="s">
        <v>1028</v>
      </c>
      <c r="L440">
        <v>2</v>
      </c>
      <c r="M440" t="s">
        <v>803</v>
      </c>
      <c r="N440" t="s">
        <v>911</v>
      </c>
      <c r="O440" t="s">
        <v>965</v>
      </c>
      <c r="P440" t="s">
        <v>966</v>
      </c>
      <c r="Q440" t="s">
        <v>1008</v>
      </c>
      <c r="R440" t="s">
        <v>1986</v>
      </c>
      <c r="S440">
        <v>1</v>
      </c>
    </row>
    <row r="441" spans="1:19" x14ac:dyDescent="0.25">
      <c r="A441" t="s">
        <v>597</v>
      </c>
      <c r="B441">
        <v>27</v>
      </c>
      <c r="C441">
        <v>10</v>
      </c>
      <c r="D441">
        <v>1989</v>
      </c>
      <c r="E441">
        <v>174.18495999999999</v>
      </c>
      <c r="F441">
        <v>-41.175280000000001</v>
      </c>
      <c r="G441">
        <v>0</v>
      </c>
      <c r="H441">
        <v>22.5</v>
      </c>
      <c r="I441">
        <v>3</v>
      </c>
      <c r="J441">
        <v>50</v>
      </c>
      <c r="K441" t="s">
        <v>1028</v>
      </c>
      <c r="L441">
        <v>2</v>
      </c>
      <c r="M441" t="s">
        <v>803</v>
      </c>
      <c r="N441" t="s">
        <v>911</v>
      </c>
      <c r="O441" t="s">
        <v>965</v>
      </c>
      <c r="P441" t="s">
        <v>966</v>
      </c>
      <c r="Q441" t="s">
        <v>1008</v>
      </c>
      <c r="R441" t="s">
        <v>1986</v>
      </c>
      <c r="S441">
        <v>1</v>
      </c>
    </row>
    <row r="442" spans="1:19" x14ac:dyDescent="0.25">
      <c r="A442" t="s">
        <v>598</v>
      </c>
      <c r="B442">
        <v>27</v>
      </c>
      <c r="C442">
        <v>10</v>
      </c>
      <c r="D442">
        <v>1989</v>
      </c>
      <c r="E442">
        <v>174.19199</v>
      </c>
      <c r="F442">
        <v>-41.182839999999999</v>
      </c>
      <c r="G442">
        <v>0</v>
      </c>
      <c r="H442">
        <v>15</v>
      </c>
      <c r="I442">
        <v>4.5</v>
      </c>
      <c r="J442">
        <v>35</v>
      </c>
      <c r="K442" t="s">
        <v>1028</v>
      </c>
      <c r="L442">
        <v>2</v>
      </c>
      <c r="M442" t="s">
        <v>803</v>
      </c>
      <c r="N442" t="s">
        <v>911</v>
      </c>
      <c r="O442" t="s">
        <v>965</v>
      </c>
      <c r="P442" t="s">
        <v>966</v>
      </c>
      <c r="Q442" t="s">
        <v>1008</v>
      </c>
      <c r="R442" t="s">
        <v>1986</v>
      </c>
      <c r="S442">
        <v>1</v>
      </c>
    </row>
    <row r="443" spans="1:19" x14ac:dyDescent="0.25">
      <c r="A443" t="s">
        <v>599</v>
      </c>
      <c r="B443">
        <v>19</v>
      </c>
      <c r="C443">
        <v>11</v>
      </c>
      <c r="D443">
        <v>1989</v>
      </c>
      <c r="E443">
        <v>174.06485000000001</v>
      </c>
      <c r="F443">
        <v>-41.251519999999999</v>
      </c>
      <c r="G443">
        <v>0</v>
      </c>
      <c r="H443">
        <v>18</v>
      </c>
      <c r="I443">
        <v>6</v>
      </c>
      <c r="J443">
        <v>40</v>
      </c>
      <c r="K443" t="s">
        <v>1028</v>
      </c>
      <c r="L443">
        <v>2</v>
      </c>
      <c r="M443" t="s">
        <v>865</v>
      </c>
      <c r="N443" t="s">
        <v>911</v>
      </c>
      <c r="O443" t="s">
        <v>965</v>
      </c>
      <c r="P443" t="s">
        <v>966</v>
      </c>
      <c r="Q443" t="s">
        <v>1008</v>
      </c>
      <c r="R443" t="s">
        <v>1986</v>
      </c>
      <c r="S443">
        <v>1</v>
      </c>
    </row>
    <row r="444" spans="1:19" x14ac:dyDescent="0.25">
      <c r="A444" t="s">
        <v>600</v>
      </c>
      <c r="B444">
        <v>21</v>
      </c>
      <c r="C444">
        <v>11</v>
      </c>
      <c r="D444">
        <v>1989</v>
      </c>
      <c r="E444">
        <v>174.04902000000001</v>
      </c>
      <c r="F444">
        <v>-41.250419999999998</v>
      </c>
      <c r="G444">
        <v>3</v>
      </c>
      <c r="H444">
        <v>27</v>
      </c>
      <c r="I444">
        <v>6</v>
      </c>
      <c r="J444">
        <v>30</v>
      </c>
      <c r="K444" t="s">
        <v>1028</v>
      </c>
      <c r="L444">
        <v>2</v>
      </c>
      <c r="M444" t="s">
        <v>865</v>
      </c>
      <c r="N444" t="s">
        <v>911</v>
      </c>
      <c r="O444" t="s">
        <v>965</v>
      </c>
      <c r="P444" t="s">
        <v>966</v>
      </c>
      <c r="Q444" t="s">
        <v>1008</v>
      </c>
      <c r="R444" t="s">
        <v>1986</v>
      </c>
      <c r="S444">
        <v>1</v>
      </c>
    </row>
    <row r="445" spans="1:19" x14ac:dyDescent="0.25">
      <c r="A445" t="s">
        <v>601</v>
      </c>
      <c r="B445">
        <v>30</v>
      </c>
      <c r="C445">
        <v>11</v>
      </c>
      <c r="D445">
        <v>1989</v>
      </c>
      <c r="E445">
        <v>174.23605000000001</v>
      </c>
      <c r="F445">
        <v>-41.198509999999999</v>
      </c>
      <c r="G445">
        <v>0</v>
      </c>
      <c r="H445">
        <v>21</v>
      </c>
      <c r="I445">
        <v>6</v>
      </c>
      <c r="J445">
        <v>50</v>
      </c>
      <c r="K445" t="s">
        <v>1028</v>
      </c>
      <c r="L445">
        <v>2</v>
      </c>
      <c r="M445" t="s">
        <v>803</v>
      </c>
      <c r="N445" t="s">
        <v>911</v>
      </c>
      <c r="O445" t="s">
        <v>965</v>
      </c>
      <c r="P445" t="s">
        <v>966</v>
      </c>
      <c r="Q445" t="s">
        <v>1008</v>
      </c>
      <c r="R445" t="s">
        <v>1986</v>
      </c>
      <c r="S445">
        <v>1</v>
      </c>
    </row>
    <row r="446" spans="1:19" x14ac:dyDescent="0.25">
      <c r="A446" t="s">
        <v>602</v>
      </c>
      <c r="B446">
        <v>11</v>
      </c>
      <c r="C446">
        <v>2</v>
      </c>
      <c r="D446">
        <v>1990</v>
      </c>
      <c r="E446">
        <v>174.09367</v>
      </c>
      <c r="F446">
        <v>-41.209989999999998</v>
      </c>
      <c r="G446">
        <v>0</v>
      </c>
      <c r="H446">
        <v>24</v>
      </c>
      <c r="I446">
        <v>4.5</v>
      </c>
      <c r="J446">
        <v>85</v>
      </c>
      <c r="K446" t="s">
        <v>1028</v>
      </c>
      <c r="L446">
        <v>1</v>
      </c>
      <c r="M446" t="s">
        <v>793</v>
      </c>
      <c r="N446" t="s">
        <v>911</v>
      </c>
      <c r="O446" t="s">
        <v>965</v>
      </c>
      <c r="P446" t="s">
        <v>966</v>
      </c>
      <c r="Q446" t="s">
        <v>1008</v>
      </c>
      <c r="R446" t="s">
        <v>1986</v>
      </c>
      <c r="S446">
        <v>1</v>
      </c>
    </row>
    <row r="447" spans="1:19" x14ac:dyDescent="0.25">
      <c r="A447" t="s">
        <v>603</v>
      </c>
      <c r="B447">
        <v>19</v>
      </c>
      <c r="C447">
        <v>4</v>
      </c>
      <c r="D447">
        <v>1990</v>
      </c>
      <c r="E447">
        <v>174.17456999999999</v>
      </c>
      <c r="F447">
        <v>-41.099800000000002</v>
      </c>
      <c r="G447">
        <v>0</v>
      </c>
      <c r="H447">
        <v>18</v>
      </c>
      <c r="I447">
        <v>4</v>
      </c>
      <c r="J447">
        <v>35</v>
      </c>
      <c r="K447" t="s">
        <v>1028</v>
      </c>
      <c r="L447">
        <v>2</v>
      </c>
      <c r="M447" t="s">
        <v>803</v>
      </c>
      <c r="N447" t="s">
        <v>911</v>
      </c>
      <c r="O447" t="s">
        <v>965</v>
      </c>
      <c r="P447" t="s">
        <v>966</v>
      </c>
      <c r="Q447" t="s">
        <v>1008</v>
      </c>
      <c r="R447" t="s">
        <v>1986</v>
      </c>
      <c r="S447">
        <v>1</v>
      </c>
    </row>
    <row r="448" spans="1:19" x14ac:dyDescent="0.25">
      <c r="A448" t="s">
        <v>604</v>
      </c>
      <c r="B448">
        <v>26</v>
      </c>
      <c r="C448">
        <v>5</v>
      </c>
      <c r="D448">
        <v>1990</v>
      </c>
      <c r="E448">
        <v>174.33414999999999</v>
      </c>
      <c r="F448">
        <v>-41.166460000000001</v>
      </c>
      <c r="G448">
        <v>0</v>
      </c>
      <c r="H448">
        <v>39</v>
      </c>
      <c r="I448">
        <v>6</v>
      </c>
      <c r="J448">
        <v>30</v>
      </c>
      <c r="K448" t="s">
        <v>1028</v>
      </c>
      <c r="L448">
        <v>1</v>
      </c>
      <c r="M448" t="s">
        <v>802</v>
      </c>
      <c r="N448" t="s">
        <v>911</v>
      </c>
      <c r="O448" t="s">
        <v>965</v>
      </c>
      <c r="P448" t="s">
        <v>966</v>
      </c>
      <c r="Q448" t="s">
        <v>1008</v>
      </c>
      <c r="R448" t="s">
        <v>1986</v>
      </c>
      <c r="S448">
        <v>1</v>
      </c>
    </row>
    <row r="449" spans="1:19" x14ac:dyDescent="0.25">
      <c r="A449" t="s">
        <v>605</v>
      </c>
      <c r="B449">
        <v>14</v>
      </c>
      <c r="C449">
        <v>6</v>
      </c>
      <c r="D449">
        <v>1990</v>
      </c>
      <c r="E449">
        <v>174.32979</v>
      </c>
      <c r="F449">
        <v>-41.147359999999999</v>
      </c>
      <c r="G449">
        <v>0</v>
      </c>
      <c r="H449">
        <v>32</v>
      </c>
      <c r="I449">
        <v>6</v>
      </c>
      <c r="J449">
        <v>32</v>
      </c>
      <c r="K449" t="s">
        <v>1028</v>
      </c>
      <c r="L449">
        <v>1</v>
      </c>
      <c r="M449" t="s">
        <v>802</v>
      </c>
      <c r="N449" t="s">
        <v>911</v>
      </c>
      <c r="O449" t="s">
        <v>965</v>
      </c>
      <c r="P449" t="s">
        <v>966</v>
      </c>
      <c r="Q449" t="s">
        <v>1008</v>
      </c>
      <c r="R449" t="s">
        <v>1986</v>
      </c>
      <c r="S449">
        <v>1</v>
      </c>
    </row>
    <row r="450" spans="1:19" x14ac:dyDescent="0.25">
      <c r="A450" t="s">
        <v>606</v>
      </c>
      <c r="B450">
        <v>27</v>
      </c>
      <c r="C450">
        <v>12</v>
      </c>
      <c r="D450">
        <v>1992</v>
      </c>
      <c r="E450">
        <v>174.12190000000001</v>
      </c>
      <c r="F450">
        <v>-41.204740000000001</v>
      </c>
      <c r="G450">
        <v>4</v>
      </c>
      <c r="H450">
        <v>15.8</v>
      </c>
      <c r="I450">
        <v>7</v>
      </c>
      <c r="J450">
        <v>45</v>
      </c>
      <c r="K450" t="s">
        <v>1028</v>
      </c>
      <c r="L450">
        <v>1</v>
      </c>
      <c r="M450" t="s">
        <v>793</v>
      </c>
      <c r="N450" t="s">
        <v>911</v>
      </c>
      <c r="O450" t="s">
        <v>965</v>
      </c>
      <c r="P450" t="s">
        <v>966</v>
      </c>
      <c r="Q450" t="s">
        <v>1008</v>
      </c>
      <c r="R450" t="s">
        <v>1986</v>
      </c>
      <c r="S450">
        <v>1</v>
      </c>
    </row>
    <row r="451" spans="1:19" x14ac:dyDescent="0.25">
      <c r="A451" t="s">
        <v>607</v>
      </c>
      <c r="B451">
        <v>30</v>
      </c>
      <c r="C451">
        <v>12</v>
      </c>
      <c r="D451">
        <v>1992</v>
      </c>
      <c r="E451">
        <v>174.06475</v>
      </c>
      <c r="F451">
        <v>-41.2151</v>
      </c>
      <c r="G451">
        <v>3</v>
      </c>
      <c r="H451">
        <v>12</v>
      </c>
      <c r="I451">
        <v>4</v>
      </c>
      <c r="J451">
        <v>27</v>
      </c>
      <c r="K451" t="s">
        <v>1028</v>
      </c>
      <c r="L451">
        <v>1</v>
      </c>
      <c r="M451" t="s">
        <v>865</v>
      </c>
      <c r="N451" t="s">
        <v>911</v>
      </c>
      <c r="O451" t="s">
        <v>965</v>
      </c>
      <c r="P451" t="s">
        <v>966</v>
      </c>
      <c r="Q451" t="s">
        <v>1008</v>
      </c>
      <c r="R451" t="s">
        <v>1986</v>
      </c>
      <c r="S451">
        <v>1</v>
      </c>
    </row>
    <row r="452" spans="1:19" x14ac:dyDescent="0.25">
      <c r="A452" t="s">
        <v>608</v>
      </c>
      <c r="B452">
        <v>22</v>
      </c>
      <c r="C452">
        <v>3</v>
      </c>
      <c r="D452">
        <v>1990</v>
      </c>
      <c r="E452">
        <v>174.06519</v>
      </c>
      <c r="F452">
        <v>-40.996139999999997</v>
      </c>
      <c r="G452">
        <v>0</v>
      </c>
      <c r="H452">
        <v>33</v>
      </c>
      <c r="I452">
        <v>6</v>
      </c>
      <c r="J452">
        <v>50</v>
      </c>
      <c r="K452" t="s">
        <v>1028</v>
      </c>
      <c r="L452">
        <v>2</v>
      </c>
      <c r="M452" t="s">
        <v>866</v>
      </c>
      <c r="N452" t="s">
        <v>843</v>
      </c>
      <c r="O452" t="s">
        <v>941</v>
      </c>
      <c r="P452" t="s">
        <v>942</v>
      </c>
      <c r="Q452" t="s">
        <v>1023</v>
      </c>
      <c r="R452" t="s">
        <v>1986</v>
      </c>
      <c r="S452">
        <v>1</v>
      </c>
    </row>
    <row r="453" spans="1:19" x14ac:dyDescent="0.25">
      <c r="A453" t="s">
        <v>609</v>
      </c>
      <c r="B453">
        <v>17</v>
      </c>
      <c r="C453">
        <v>3</v>
      </c>
      <c r="D453">
        <v>1990</v>
      </c>
      <c r="E453">
        <v>174.13445999999999</v>
      </c>
      <c r="F453">
        <v>-41.019590000000001</v>
      </c>
      <c r="G453">
        <v>0</v>
      </c>
      <c r="H453">
        <v>15</v>
      </c>
      <c r="I453">
        <v>2</v>
      </c>
      <c r="J453">
        <v>45</v>
      </c>
      <c r="K453" t="s">
        <v>1028</v>
      </c>
      <c r="L453">
        <v>2</v>
      </c>
      <c r="M453" t="s">
        <v>857</v>
      </c>
      <c r="N453" t="s">
        <v>924</v>
      </c>
      <c r="O453" t="s">
        <v>965</v>
      </c>
      <c r="P453" t="s">
        <v>966</v>
      </c>
      <c r="Q453" t="s">
        <v>1024</v>
      </c>
      <c r="R453" t="s">
        <v>1986</v>
      </c>
      <c r="S453">
        <v>1</v>
      </c>
    </row>
    <row r="454" spans="1:19" x14ac:dyDescent="0.25">
      <c r="A454" t="s">
        <v>610</v>
      </c>
      <c r="B454">
        <v>8</v>
      </c>
      <c r="C454">
        <v>2</v>
      </c>
      <c r="D454">
        <v>2006</v>
      </c>
      <c r="E454">
        <v>167.12675999999999</v>
      </c>
      <c r="F454">
        <v>-45.429679999999998</v>
      </c>
      <c r="G454">
        <v>0</v>
      </c>
      <c r="H454">
        <v>16.399999999999999</v>
      </c>
      <c r="I454">
        <v>3.5</v>
      </c>
      <c r="J454">
        <v>49</v>
      </c>
      <c r="K454" t="s">
        <v>1029</v>
      </c>
      <c r="L454">
        <v>1</v>
      </c>
      <c r="M454" t="s">
        <v>867</v>
      </c>
      <c r="N454" t="s">
        <v>890</v>
      </c>
      <c r="O454" t="s">
        <v>935</v>
      </c>
      <c r="P454" t="s">
        <v>936</v>
      </c>
      <c r="Q454" t="s">
        <v>982</v>
      </c>
      <c r="R454" t="s">
        <v>1992</v>
      </c>
      <c r="S454">
        <v>1</v>
      </c>
    </row>
    <row r="455" spans="1:19" x14ac:dyDescent="0.25">
      <c r="A455" t="s">
        <v>611</v>
      </c>
      <c r="B455">
        <v>9</v>
      </c>
      <c r="C455">
        <v>2</v>
      </c>
      <c r="D455">
        <v>2006</v>
      </c>
      <c r="E455">
        <v>166.94523000000001</v>
      </c>
      <c r="F455">
        <v>-45.29269</v>
      </c>
      <c r="G455">
        <v>0</v>
      </c>
      <c r="H455">
        <v>15.8</v>
      </c>
      <c r="I455">
        <v>10</v>
      </c>
      <c r="J455">
        <v>41</v>
      </c>
      <c r="K455" t="s">
        <v>1029</v>
      </c>
      <c r="L455">
        <v>1</v>
      </c>
      <c r="M455" t="s">
        <v>692</v>
      </c>
      <c r="N455" t="s">
        <v>890</v>
      </c>
      <c r="O455" t="s">
        <v>935</v>
      </c>
      <c r="P455" t="s">
        <v>936</v>
      </c>
      <c r="Q455" t="s">
        <v>982</v>
      </c>
      <c r="R455" t="s">
        <v>1992</v>
      </c>
      <c r="S455">
        <v>1</v>
      </c>
    </row>
    <row r="456" spans="1:19" x14ac:dyDescent="0.25">
      <c r="A456" t="s">
        <v>612</v>
      </c>
      <c r="B456">
        <v>9</v>
      </c>
      <c r="C456">
        <v>2</v>
      </c>
      <c r="D456">
        <v>2006</v>
      </c>
      <c r="E456">
        <v>166.89614</v>
      </c>
      <c r="F456">
        <v>-45.280230000000003</v>
      </c>
      <c r="G456">
        <v>0</v>
      </c>
      <c r="H456">
        <v>23</v>
      </c>
      <c r="I456">
        <v>10</v>
      </c>
      <c r="J456">
        <v>55</v>
      </c>
      <c r="K456" t="s">
        <v>1029</v>
      </c>
      <c r="L456">
        <v>1</v>
      </c>
      <c r="M456" t="s">
        <v>693</v>
      </c>
      <c r="N456" t="s">
        <v>890</v>
      </c>
      <c r="O456" t="s">
        <v>935</v>
      </c>
      <c r="P456" t="s">
        <v>936</v>
      </c>
      <c r="Q456" t="s">
        <v>982</v>
      </c>
      <c r="R456" t="s">
        <v>1992</v>
      </c>
      <c r="S456">
        <v>1</v>
      </c>
    </row>
    <row r="457" spans="1:19" x14ac:dyDescent="0.25">
      <c r="A457" t="s">
        <v>613</v>
      </c>
      <c r="B457">
        <v>10</v>
      </c>
      <c r="C457">
        <v>2</v>
      </c>
      <c r="D457">
        <v>2006</v>
      </c>
      <c r="E457">
        <v>167.15789000000001</v>
      </c>
      <c r="F457">
        <v>-45.30321</v>
      </c>
      <c r="G457">
        <v>0</v>
      </c>
      <c r="H457">
        <v>17.3</v>
      </c>
      <c r="I457">
        <v>15</v>
      </c>
      <c r="J457">
        <v>51</v>
      </c>
      <c r="K457" t="s">
        <v>1029</v>
      </c>
      <c r="L457">
        <v>1</v>
      </c>
      <c r="M457" t="s">
        <v>868</v>
      </c>
      <c r="N457" t="s">
        <v>890</v>
      </c>
      <c r="O457" t="s">
        <v>935</v>
      </c>
      <c r="P457" t="s">
        <v>936</v>
      </c>
      <c r="Q457" t="s">
        <v>982</v>
      </c>
      <c r="R457" t="s">
        <v>1992</v>
      </c>
      <c r="S457">
        <v>1</v>
      </c>
    </row>
    <row r="458" spans="1:19" x14ac:dyDescent="0.25">
      <c r="A458" t="s">
        <v>614</v>
      </c>
      <c r="B458">
        <v>10</v>
      </c>
      <c r="C458">
        <v>2</v>
      </c>
      <c r="D458">
        <v>2006</v>
      </c>
      <c r="E458">
        <v>167.14561</v>
      </c>
      <c r="F458">
        <v>-45.292360000000002</v>
      </c>
      <c r="G458">
        <v>0</v>
      </c>
      <c r="H458">
        <v>16.7</v>
      </c>
      <c r="I458">
        <v>15</v>
      </c>
      <c r="J458">
        <v>44</v>
      </c>
      <c r="K458" t="s">
        <v>1029</v>
      </c>
      <c r="L458">
        <v>1</v>
      </c>
      <c r="M458" t="s">
        <v>868</v>
      </c>
      <c r="N458" t="s">
        <v>890</v>
      </c>
      <c r="O458" t="s">
        <v>935</v>
      </c>
      <c r="P458" t="s">
        <v>936</v>
      </c>
      <c r="Q458" t="s">
        <v>982</v>
      </c>
      <c r="R458" t="s">
        <v>1992</v>
      </c>
      <c r="S458">
        <v>1</v>
      </c>
    </row>
    <row r="459" spans="1:19" x14ac:dyDescent="0.25">
      <c r="A459" t="s">
        <v>615</v>
      </c>
      <c r="B459">
        <v>10</v>
      </c>
      <c r="C459">
        <v>2</v>
      </c>
      <c r="D459">
        <v>2006</v>
      </c>
      <c r="E459">
        <v>167.023</v>
      </c>
      <c r="F459">
        <v>-45.346879999999999</v>
      </c>
      <c r="G459">
        <v>0</v>
      </c>
      <c r="H459">
        <v>16.7</v>
      </c>
      <c r="I459">
        <v>15</v>
      </c>
      <c r="J459">
        <v>41</v>
      </c>
      <c r="K459" t="s">
        <v>1029</v>
      </c>
      <c r="L459">
        <v>1</v>
      </c>
      <c r="M459" t="s">
        <v>692</v>
      </c>
      <c r="N459" t="s">
        <v>890</v>
      </c>
      <c r="O459" t="s">
        <v>935</v>
      </c>
      <c r="P459" t="s">
        <v>936</v>
      </c>
      <c r="Q459" t="s">
        <v>982</v>
      </c>
      <c r="R459" t="s">
        <v>1992</v>
      </c>
      <c r="S459">
        <v>1</v>
      </c>
    </row>
    <row r="460" spans="1:19" x14ac:dyDescent="0.25">
      <c r="A460" t="s">
        <v>616</v>
      </c>
      <c r="B460">
        <v>11</v>
      </c>
      <c r="C460">
        <v>2</v>
      </c>
      <c r="D460">
        <v>2006</v>
      </c>
      <c r="E460">
        <v>167.10661999999999</v>
      </c>
      <c r="F460">
        <v>-45.177169999999997</v>
      </c>
      <c r="G460">
        <v>0</v>
      </c>
      <c r="H460">
        <v>17.7</v>
      </c>
      <c r="I460">
        <v>15</v>
      </c>
      <c r="J460">
        <v>44</v>
      </c>
      <c r="K460" t="s">
        <v>1029</v>
      </c>
      <c r="L460">
        <v>4</v>
      </c>
      <c r="M460" t="s">
        <v>869</v>
      </c>
      <c r="N460" t="s">
        <v>925</v>
      </c>
      <c r="O460" t="s">
        <v>935</v>
      </c>
      <c r="P460" t="s">
        <v>936</v>
      </c>
      <c r="Q460" t="s">
        <v>1025</v>
      </c>
      <c r="R460" t="s">
        <v>1992</v>
      </c>
      <c r="S460">
        <v>1</v>
      </c>
    </row>
    <row r="461" spans="1:19" x14ac:dyDescent="0.25">
      <c r="A461" t="s">
        <v>617</v>
      </c>
      <c r="B461">
        <v>11</v>
      </c>
      <c r="C461">
        <v>2</v>
      </c>
      <c r="D461">
        <v>2006</v>
      </c>
      <c r="E461">
        <v>167.03099</v>
      </c>
      <c r="F461">
        <v>-45.10313</v>
      </c>
      <c r="G461">
        <v>0</v>
      </c>
      <c r="H461">
        <v>17.7</v>
      </c>
      <c r="I461">
        <v>20</v>
      </c>
      <c r="J461">
        <v>56</v>
      </c>
      <c r="K461" t="s">
        <v>1029</v>
      </c>
      <c r="L461">
        <v>4</v>
      </c>
      <c r="M461" t="s">
        <v>870</v>
      </c>
      <c r="N461" t="s">
        <v>925</v>
      </c>
      <c r="O461" t="s">
        <v>935</v>
      </c>
      <c r="P461" t="s">
        <v>936</v>
      </c>
      <c r="Q461" t="s">
        <v>1025</v>
      </c>
      <c r="R461" t="s">
        <v>1992</v>
      </c>
      <c r="S461">
        <v>1</v>
      </c>
    </row>
    <row r="462" spans="1:19" x14ac:dyDescent="0.25">
      <c r="A462" t="s">
        <v>618</v>
      </c>
      <c r="B462">
        <v>11</v>
      </c>
      <c r="C462">
        <v>2</v>
      </c>
      <c r="D462">
        <v>2006</v>
      </c>
      <c r="E462">
        <v>167.14018999999999</v>
      </c>
      <c r="F462">
        <v>-45.097659999999998</v>
      </c>
      <c r="G462">
        <v>0</v>
      </c>
      <c r="H462">
        <v>16.7</v>
      </c>
      <c r="I462">
        <v>25</v>
      </c>
      <c r="J462">
        <v>55</v>
      </c>
      <c r="K462" t="s">
        <v>1029</v>
      </c>
      <c r="L462">
        <v>4</v>
      </c>
      <c r="M462" t="s">
        <v>871</v>
      </c>
      <c r="N462" t="s">
        <v>926</v>
      </c>
      <c r="O462" t="s">
        <v>935</v>
      </c>
      <c r="P462" t="s">
        <v>936</v>
      </c>
      <c r="Q462" t="s">
        <v>1026</v>
      </c>
      <c r="R462" t="s">
        <v>1992</v>
      </c>
      <c r="S462">
        <v>1</v>
      </c>
    </row>
    <row r="463" spans="1:19" x14ac:dyDescent="0.25">
      <c r="A463" t="s">
        <v>619</v>
      </c>
      <c r="B463">
        <v>12</v>
      </c>
      <c r="C463">
        <v>2</v>
      </c>
      <c r="D463">
        <v>2006</v>
      </c>
      <c r="E463">
        <v>167.13834</v>
      </c>
      <c r="F463">
        <v>-45.108820000000001</v>
      </c>
      <c r="G463">
        <v>0</v>
      </c>
      <c r="H463">
        <v>16.7</v>
      </c>
      <c r="I463">
        <v>20</v>
      </c>
      <c r="J463">
        <v>52</v>
      </c>
      <c r="K463" t="s">
        <v>1029</v>
      </c>
      <c r="L463">
        <v>4</v>
      </c>
      <c r="M463" t="s">
        <v>871</v>
      </c>
      <c r="N463" t="s">
        <v>926</v>
      </c>
      <c r="O463" t="s">
        <v>935</v>
      </c>
      <c r="P463" t="s">
        <v>936</v>
      </c>
      <c r="Q463" t="s">
        <v>1026</v>
      </c>
      <c r="R463" t="s">
        <v>1992</v>
      </c>
      <c r="S463">
        <v>1</v>
      </c>
    </row>
    <row r="464" spans="1:19" x14ac:dyDescent="0.25">
      <c r="A464" t="s">
        <v>620</v>
      </c>
      <c r="B464">
        <v>12</v>
      </c>
      <c r="C464">
        <v>2</v>
      </c>
      <c r="D464">
        <v>2006</v>
      </c>
      <c r="E464">
        <v>167.13584</v>
      </c>
      <c r="F464">
        <v>-45.128129999999999</v>
      </c>
      <c r="G464">
        <v>0</v>
      </c>
      <c r="H464">
        <v>17</v>
      </c>
      <c r="I464">
        <v>20</v>
      </c>
      <c r="J464">
        <v>40</v>
      </c>
      <c r="K464" t="s">
        <v>1029</v>
      </c>
      <c r="L464">
        <v>4</v>
      </c>
      <c r="M464" t="s">
        <v>872</v>
      </c>
      <c r="N464" t="s">
        <v>926</v>
      </c>
      <c r="O464" t="s">
        <v>935</v>
      </c>
      <c r="P464" t="s">
        <v>936</v>
      </c>
      <c r="Q464" t="s">
        <v>1026</v>
      </c>
      <c r="R464" t="s">
        <v>1992</v>
      </c>
      <c r="S464">
        <v>1</v>
      </c>
    </row>
    <row r="465" spans="1:19" x14ac:dyDescent="0.25">
      <c r="A465" t="s">
        <v>621</v>
      </c>
      <c r="B465">
        <v>12</v>
      </c>
      <c r="C465">
        <v>2</v>
      </c>
      <c r="D465">
        <v>2006</v>
      </c>
      <c r="E465">
        <v>167.15081000000001</v>
      </c>
      <c r="F465">
        <v>-45.009480000000003</v>
      </c>
      <c r="G465">
        <v>0</v>
      </c>
      <c r="H465">
        <v>17</v>
      </c>
      <c r="I465">
        <v>20</v>
      </c>
      <c r="J465">
        <v>46</v>
      </c>
      <c r="K465" t="s">
        <v>1029</v>
      </c>
      <c r="L465">
        <v>4</v>
      </c>
      <c r="M465" t="s">
        <v>873</v>
      </c>
      <c r="N465" t="s">
        <v>927</v>
      </c>
      <c r="O465" t="s">
        <v>935</v>
      </c>
      <c r="P465" t="s">
        <v>936</v>
      </c>
      <c r="Q465" t="s">
        <v>1027</v>
      </c>
      <c r="R465" t="s">
        <v>1992</v>
      </c>
      <c r="S465">
        <v>1</v>
      </c>
    </row>
    <row r="466" spans="1:19" x14ac:dyDescent="0.25">
      <c r="A466" t="s">
        <v>622</v>
      </c>
      <c r="B466">
        <v>13</v>
      </c>
      <c r="C466">
        <v>2</v>
      </c>
      <c r="D466">
        <v>2006</v>
      </c>
      <c r="E466">
        <v>167.28836999999999</v>
      </c>
      <c r="F466">
        <v>-45.045029999999997</v>
      </c>
      <c r="G466">
        <v>0</v>
      </c>
      <c r="H466">
        <v>17.3</v>
      </c>
      <c r="I466">
        <v>15</v>
      </c>
      <c r="J466">
        <v>43</v>
      </c>
      <c r="K466" t="s">
        <v>1029</v>
      </c>
      <c r="L466">
        <v>4</v>
      </c>
      <c r="M466" t="s">
        <v>874</v>
      </c>
      <c r="N466" t="s">
        <v>927</v>
      </c>
      <c r="O466" t="s">
        <v>935</v>
      </c>
      <c r="P466" t="s">
        <v>936</v>
      </c>
      <c r="Q466" t="s">
        <v>1027</v>
      </c>
      <c r="R466" t="s">
        <v>1992</v>
      </c>
      <c r="S466">
        <v>1</v>
      </c>
    </row>
    <row r="467" spans="1:19" x14ac:dyDescent="0.25">
      <c r="A467" t="s">
        <v>623</v>
      </c>
      <c r="B467">
        <v>13</v>
      </c>
      <c r="C467">
        <v>2</v>
      </c>
      <c r="D467">
        <v>2006</v>
      </c>
      <c r="E467">
        <v>167.38236000000001</v>
      </c>
      <c r="F467">
        <v>-44.93327</v>
      </c>
      <c r="G467">
        <v>0</v>
      </c>
      <c r="H467">
        <v>16.399999999999999</v>
      </c>
      <c r="I467">
        <v>15</v>
      </c>
      <c r="J467">
        <v>45</v>
      </c>
      <c r="K467" t="s">
        <v>1029</v>
      </c>
      <c r="L467">
        <v>4</v>
      </c>
      <c r="M467" t="s">
        <v>667</v>
      </c>
      <c r="N467" t="s">
        <v>667</v>
      </c>
      <c r="O467" t="s">
        <v>935</v>
      </c>
      <c r="P467" t="s">
        <v>936</v>
      </c>
      <c r="Q467" t="s">
        <v>975</v>
      </c>
      <c r="R467" t="s">
        <v>1992</v>
      </c>
      <c r="S467">
        <v>1</v>
      </c>
    </row>
    <row r="468" spans="1:19" x14ac:dyDescent="0.25">
      <c r="A468" t="s">
        <v>624</v>
      </c>
      <c r="B468">
        <v>13</v>
      </c>
      <c r="C468">
        <v>2</v>
      </c>
      <c r="D468">
        <v>2006</v>
      </c>
      <c r="E468">
        <v>167.37468999999999</v>
      </c>
      <c r="F468">
        <v>-44.8765</v>
      </c>
      <c r="G468">
        <v>0</v>
      </c>
      <c r="H468">
        <v>16.7</v>
      </c>
      <c r="I468">
        <v>15</v>
      </c>
      <c r="J468">
        <v>49</v>
      </c>
      <c r="K468" t="s">
        <v>1029</v>
      </c>
      <c r="L468">
        <v>4</v>
      </c>
      <c r="M468" t="s">
        <v>667</v>
      </c>
      <c r="N468" t="s">
        <v>667</v>
      </c>
      <c r="O468" t="s">
        <v>935</v>
      </c>
      <c r="P468" t="s">
        <v>936</v>
      </c>
      <c r="Q468" t="s">
        <v>975</v>
      </c>
      <c r="R468" t="s">
        <v>1992</v>
      </c>
      <c r="S468">
        <v>1</v>
      </c>
    </row>
    <row r="469" spans="1:19" x14ac:dyDescent="0.25">
      <c r="A469" t="s">
        <v>625</v>
      </c>
      <c r="B469">
        <v>14</v>
      </c>
      <c r="C469">
        <v>2</v>
      </c>
      <c r="D469">
        <v>2006</v>
      </c>
      <c r="E469">
        <v>167.49952999999999</v>
      </c>
      <c r="F469">
        <v>-44.852780000000003</v>
      </c>
      <c r="G469">
        <v>0</v>
      </c>
      <c r="H469">
        <v>16.100000000000001</v>
      </c>
      <c r="I469">
        <v>10</v>
      </c>
      <c r="J469">
        <v>43</v>
      </c>
      <c r="K469" t="s">
        <v>1029</v>
      </c>
      <c r="L469">
        <v>4</v>
      </c>
      <c r="M469" t="s">
        <v>648</v>
      </c>
      <c r="N469" t="s">
        <v>882</v>
      </c>
      <c r="O469" t="s">
        <v>935</v>
      </c>
      <c r="P469" t="s">
        <v>936</v>
      </c>
      <c r="Q469" t="s">
        <v>971</v>
      </c>
      <c r="R469" t="s">
        <v>1992</v>
      </c>
      <c r="S469">
        <v>1</v>
      </c>
    </row>
    <row r="470" spans="1:19" x14ac:dyDescent="0.25">
      <c r="A470" t="s">
        <v>626</v>
      </c>
      <c r="B470">
        <v>14</v>
      </c>
      <c r="C470">
        <v>2</v>
      </c>
      <c r="D470">
        <v>2006</v>
      </c>
      <c r="E470">
        <v>167.53737000000001</v>
      </c>
      <c r="F470">
        <v>-44.803130000000003</v>
      </c>
      <c r="G470">
        <v>0</v>
      </c>
      <c r="H470">
        <v>16.7</v>
      </c>
      <c r="I470">
        <v>8</v>
      </c>
      <c r="J470">
        <v>47</v>
      </c>
      <c r="K470" t="s">
        <v>1029</v>
      </c>
      <c r="L470">
        <v>4</v>
      </c>
      <c r="M470" t="s">
        <v>647</v>
      </c>
      <c r="N470" t="s">
        <v>882</v>
      </c>
      <c r="O470" t="s">
        <v>935</v>
      </c>
      <c r="P470" t="s">
        <v>936</v>
      </c>
      <c r="Q470" t="s">
        <v>971</v>
      </c>
      <c r="R470" t="s">
        <v>1992</v>
      </c>
      <c r="S470">
        <v>1</v>
      </c>
    </row>
    <row r="471" spans="1:19" x14ac:dyDescent="0.25">
      <c r="A471" t="s">
        <v>627</v>
      </c>
      <c r="B471">
        <v>14</v>
      </c>
      <c r="C471">
        <v>2</v>
      </c>
      <c r="D471">
        <v>2006</v>
      </c>
      <c r="E471">
        <v>167.53140999999999</v>
      </c>
      <c r="F471">
        <v>-44.795229999999997</v>
      </c>
      <c r="G471">
        <v>0</v>
      </c>
      <c r="H471">
        <v>16.7</v>
      </c>
      <c r="I471">
        <v>9</v>
      </c>
      <c r="J471">
        <v>45</v>
      </c>
      <c r="K471" t="s">
        <v>1029</v>
      </c>
      <c r="L471">
        <v>4</v>
      </c>
      <c r="M471" t="s">
        <v>647</v>
      </c>
      <c r="N471" t="s">
        <v>882</v>
      </c>
      <c r="O471" t="s">
        <v>935</v>
      </c>
      <c r="P471" t="s">
        <v>936</v>
      </c>
      <c r="Q471" t="s">
        <v>971</v>
      </c>
      <c r="R471" t="s">
        <v>1992</v>
      </c>
      <c r="S471">
        <v>1</v>
      </c>
    </row>
    <row r="472" spans="1:19" x14ac:dyDescent="0.25">
      <c r="A472" t="s">
        <v>628</v>
      </c>
      <c r="B472">
        <v>15</v>
      </c>
      <c r="C472">
        <v>2</v>
      </c>
      <c r="D472">
        <v>2006</v>
      </c>
      <c r="E472">
        <v>167.78976</v>
      </c>
      <c r="F472">
        <v>-44.580800000000004</v>
      </c>
      <c r="G472">
        <v>0</v>
      </c>
      <c r="H472">
        <v>17.3</v>
      </c>
      <c r="I472">
        <v>16</v>
      </c>
      <c r="J472">
        <v>38</v>
      </c>
      <c r="K472" t="s">
        <v>1029</v>
      </c>
      <c r="L472">
        <v>4</v>
      </c>
      <c r="M472" t="s">
        <v>759</v>
      </c>
      <c r="N472" t="s">
        <v>903</v>
      </c>
      <c r="O472" t="s">
        <v>935</v>
      </c>
      <c r="P472" t="s">
        <v>936</v>
      </c>
      <c r="Q472" t="s">
        <v>998</v>
      </c>
      <c r="R472" t="s">
        <v>1992</v>
      </c>
      <c r="S472">
        <v>1</v>
      </c>
    </row>
    <row r="473" spans="1:19" x14ac:dyDescent="0.25">
      <c r="A473" t="s">
        <v>629</v>
      </c>
      <c r="B473">
        <v>15</v>
      </c>
      <c r="C473">
        <v>2</v>
      </c>
      <c r="D473">
        <v>2006</v>
      </c>
      <c r="E473">
        <v>167.82400000000001</v>
      </c>
      <c r="F473">
        <v>-44.601100000000002</v>
      </c>
      <c r="G473">
        <v>0</v>
      </c>
      <c r="H473">
        <v>17.7</v>
      </c>
      <c r="I473">
        <v>16</v>
      </c>
      <c r="J473">
        <v>35</v>
      </c>
      <c r="K473" t="s">
        <v>1029</v>
      </c>
      <c r="L473">
        <v>4</v>
      </c>
      <c r="M473" t="s">
        <v>759</v>
      </c>
      <c r="N473" t="s">
        <v>903</v>
      </c>
      <c r="O473" t="s">
        <v>935</v>
      </c>
      <c r="P473" t="s">
        <v>936</v>
      </c>
      <c r="Q473" t="s">
        <v>998</v>
      </c>
      <c r="R473" t="s">
        <v>1992</v>
      </c>
      <c r="S473">
        <v>1</v>
      </c>
    </row>
    <row r="474" spans="1:19" x14ac:dyDescent="0.25">
      <c r="A474" t="s">
        <v>630</v>
      </c>
      <c r="B474">
        <v>16</v>
      </c>
      <c r="C474">
        <v>2</v>
      </c>
      <c r="D474">
        <v>2006</v>
      </c>
      <c r="E474">
        <v>167.88059999999999</v>
      </c>
      <c r="F474">
        <v>-44.619570000000003</v>
      </c>
      <c r="G474">
        <v>0</v>
      </c>
      <c r="H474">
        <v>17.3</v>
      </c>
      <c r="I474">
        <v>15</v>
      </c>
      <c r="J474">
        <v>43</v>
      </c>
      <c r="K474" t="s">
        <v>1029</v>
      </c>
      <c r="L474">
        <v>4</v>
      </c>
      <c r="M474" t="s">
        <v>875</v>
      </c>
      <c r="N474" t="s">
        <v>903</v>
      </c>
      <c r="O474" t="s">
        <v>935</v>
      </c>
      <c r="P474" t="s">
        <v>936</v>
      </c>
      <c r="Q474" t="s">
        <v>998</v>
      </c>
      <c r="R474" t="s">
        <v>1992</v>
      </c>
      <c r="S474">
        <v>1</v>
      </c>
    </row>
    <row r="475" spans="1:19" x14ac:dyDescent="0.25">
      <c r="A475" t="s">
        <v>631</v>
      </c>
      <c r="B475">
        <v>16</v>
      </c>
      <c r="C475">
        <v>2</v>
      </c>
      <c r="D475">
        <v>2006</v>
      </c>
      <c r="E475">
        <v>167.89748</v>
      </c>
      <c r="F475">
        <v>-44.65249</v>
      </c>
      <c r="G475">
        <v>0</v>
      </c>
      <c r="H475">
        <v>16.100000000000001</v>
      </c>
      <c r="I475">
        <v>15</v>
      </c>
      <c r="J475">
        <v>40</v>
      </c>
      <c r="K475" t="s">
        <v>1029</v>
      </c>
      <c r="L475">
        <v>4</v>
      </c>
      <c r="M475" t="s">
        <v>875</v>
      </c>
      <c r="N475" t="s">
        <v>903</v>
      </c>
      <c r="O475" t="s">
        <v>935</v>
      </c>
      <c r="P475" t="s">
        <v>936</v>
      </c>
      <c r="Q475" t="s">
        <v>998</v>
      </c>
      <c r="R475" t="s">
        <v>1992</v>
      </c>
      <c r="S475">
        <v>1</v>
      </c>
    </row>
    <row r="476" spans="1:19" x14ac:dyDescent="0.25">
      <c r="A476" t="s">
        <v>632</v>
      </c>
      <c r="B476">
        <v>15</v>
      </c>
      <c r="C476">
        <v>4</v>
      </c>
      <c r="D476">
        <v>2006</v>
      </c>
      <c r="E476">
        <v>174.80835999999999</v>
      </c>
      <c r="F476">
        <v>-41.342190000000002</v>
      </c>
      <c r="G476">
        <v>0</v>
      </c>
      <c r="H476">
        <v>12.8</v>
      </c>
      <c r="I476">
        <v>7</v>
      </c>
      <c r="J476">
        <v>51</v>
      </c>
      <c r="K476" t="s">
        <v>1029</v>
      </c>
      <c r="L476">
        <v>1</v>
      </c>
      <c r="M476" t="s">
        <v>876</v>
      </c>
      <c r="N476" t="s">
        <v>920</v>
      </c>
      <c r="O476" t="s">
        <v>945</v>
      </c>
      <c r="P476" t="s">
        <v>946</v>
      </c>
      <c r="Q476" t="s">
        <v>1018</v>
      </c>
      <c r="R476" t="s">
        <v>1989</v>
      </c>
      <c r="S476">
        <v>1</v>
      </c>
    </row>
    <row r="477" spans="1:19" x14ac:dyDescent="0.25">
      <c r="A477" t="s">
        <v>633</v>
      </c>
      <c r="B477">
        <v>23</v>
      </c>
      <c r="C477">
        <v>9</v>
      </c>
      <c r="D477">
        <v>2006</v>
      </c>
      <c r="E477">
        <v>174.76311000000001</v>
      </c>
      <c r="F477">
        <v>-41.34928</v>
      </c>
      <c r="G477">
        <v>0</v>
      </c>
      <c r="H477">
        <v>12.2</v>
      </c>
      <c r="I477">
        <v>10</v>
      </c>
      <c r="J477">
        <v>36</v>
      </c>
      <c r="K477" t="s">
        <v>1029</v>
      </c>
      <c r="L477">
        <v>1</v>
      </c>
      <c r="M477" t="s">
        <v>851</v>
      </c>
      <c r="N477" t="s">
        <v>920</v>
      </c>
      <c r="O477" t="s">
        <v>945</v>
      </c>
      <c r="P477" t="s">
        <v>946</v>
      </c>
      <c r="Q477" t="s">
        <v>1018</v>
      </c>
      <c r="R477" t="s">
        <v>1989</v>
      </c>
      <c r="S477">
        <v>1</v>
      </c>
    </row>
    <row r="478" spans="1:19" x14ac:dyDescent="0.25">
      <c r="A478" t="s">
        <v>634</v>
      </c>
      <c r="B478">
        <v>13</v>
      </c>
      <c r="C478">
        <v>5</v>
      </c>
      <c r="D478">
        <v>2006</v>
      </c>
      <c r="E478">
        <v>174.76311000000001</v>
      </c>
      <c r="F478">
        <v>-41.34928</v>
      </c>
      <c r="G478">
        <v>0</v>
      </c>
      <c r="H478">
        <v>10</v>
      </c>
      <c r="I478">
        <v>3</v>
      </c>
      <c r="J478">
        <v>30</v>
      </c>
      <c r="K478" t="s">
        <v>1029</v>
      </c>
      <c r="L478">
        <v>1</v>
      </c>
      <c r="M478" t="s">
        <v>851</v>
      </c>
      <c r="N478" t="s">
        <v>920</v>
      </c>
      <c r="O478" t="s">
        <v>945</v>
      </c>
      <c r="P478" t="s">
        <v>946</v>
      </c>
      <c r="Q478" t="s">
        <v>1018</v>
      </c>
      <c r="R478" t="s">
        <v>1989</v>
      </c>
      <c r="S478">
        <v>1</v>
      </c>
    </row>
    <row r="479" spans="1:19" x14ac:dyDescent="0.25">
      <c r="A479" t="s">
        <v>635</v>
      </c>
      <c r="B479">
        <v>2</v>
      </c>
      <c r="C479">
        <v>6</v>
      </c>
      <c r="D479">
        <v>2007</v>
      </c>
      <c r="E479">
        <v>174.83597</v>
      </c>
      <c r="F479">
        <v>-41.342649999999999</v>
      </c>
      <c r="G479">
        <v>10</v>
      </c>
      <c r="H479">
        <v>15.5</v>
      </c>
      <c r="I479">
        <v>10</v>
      </c>
      <c r="J479">
        <v>39</v>
      </c>
      <c r="K479" t="s">
        <v>1029</v>
      </c>
      <c r="L479">
        <v>2</v>
      </c>
      <c r="M479" t="s">
        <v>877</v>
      </c>
      <c r="N479" t="s">
        <v>920</v>
      </c>
      <c r="O479" t="s">
        <v>945</v>
      </c>
      <c r="P479" t="s">
        <v>946</v>
      </c>
      <c r="Q479" t="s">
        <v>1018</v>
      </c>
      <c r="R479" t="s">
        <v>1989</v>
      </c>
      <c r="S479">
        <v>1</v>
      </c>
    </row>
    <row r="480" spans="1:19" x14ac:dyDescent="0.25">
      <c r="A480" t="s">
        <v>636</v>
      </c>
      <c r="B480">
        <v>2</v>
      </c>
      <c r="C480">
        <v>6</v>
      </c>
      <c r="D480">
        <v>2007</v>
      </c>
      <c r="E480">
        <v>174.84620000000001</v>
      </c>
      <c r="F480">
        <v>-41.361319999999999</v>
      </c>
      <c r="G480">
        <v>15</v>
      </c>
      <c r="H480">
        <v>19.8</v>
      </c>
      <c r="I480">
        <v>6.5</v>
      </c>
      <c r="J480">
        <v>32</v>
      </c>
      <c r="K480" t="s">
        <v>1029</v>
      </c>
      <c r="L480">
        <v>2</v>
      </c>
      <c r="M480" t="s">
        <v>878</v>
      </c>
      <c r="N480" t="s">
        <v>920</v>
      </c>
      <c r="O480" t="s">
        <v>945</v>
      </c>
      <c r="P480" t="s">
        <v>946</v>
      </c>
      <c r="Q480" t="s">
        <v>1018</v>
      </c>
      <c r="R480" t="s">
        <v>1989</v>
      </c>
      <c r="S480">
        <v>1</v>
      </c>
    </row>
  </sheetData>
  <autoFilter ref="A1:S480" xr:uid="{00000000-0009-0000-0000-000004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468"/>
  <sheetViews>
    <sheetView workbookViewId="0">
      <selection activeCell="A11" sqref="A11"/>
    </sheetView>
  </sheetViews>
  <sheetFormatPr defaultRowHeight="15" x14ac:dyDescent="0.25"/>
  <sheetData>
    <row r="1" spans="1:28" x14ac:dyDescent="0.25">
      <c r="A1" t="s">
        <v>2057</v>
      </c>
      <c r="B1" t="s">
        <v>1030</v>
      </c>
      <c r="C1" t="s">
        <v>1031</v>
      </c>
      <c r="D1" t="s">
        <v>1032</v>
      </c>
      <c r="E1" t="s">
        <v>1033</v>
      </c>
      <c r="F1" t="s">
        <v>1034</v>
      </c>
      <c r="G1" t="s">
        <v>1035</v>
      </c>
      <c r="H1" t="s">
        <v>1036</v>
      </c>
      <c r="I1" t="s">
        <v>1037</v>
      </c>
      <c r="J1" t="s">
        <v>1038</v>
      </c>
      <c r="K1" t="s">
        <v>1039</v>
      </c>
      <c r="L1" t="s">
        <v>1040</v>
      </c>
      <c r="M1" t="s">
        <v>1041</v>
      </c>
      <c r="N1" t="s">
        <v>1042</v>
      </c>
      <c r="O1" t="s">
        <v>1043</v>
      </c>
      <c r="P1" t="s">
        <v>1044</v>
      </c>
      <c r="Q1" t="s">
        <v>1045</v>
      </c>
      <c r="R1" t="s">
        <v>1046</v>
      </c>
      <c r="S1" t="s">
        <v>1047</v>
      </c>
      <c r="T1" t="s">
        <v>1048</v>
      </c>
      <c r="U1" t="s">
        <v>1049</v>
      </c>
      <c r="V1" s="9" t="s">
        <v>1980</v>
      </c>
      <c r="W1" s="9" t="s">
        <v>1979</v>
      </c>
      <c r="X1" s="9" t="s">
        <v>1977</v>
      </c>
      <c r="Y1" s="9" t="s">
        <v>1978</v>
      </c>
      <c r="Z1" s="9" t="s">
        <v>1976</v>
      </c>
      <c r="AA1" s="9" t="s">
        <v>1975</v>
      </c>
      <c r="AB1" s="9" t="s">
        <v>1974</v>
      </c>
    </row>
    <row r="2" spans="1:28" x14ac:dyDescent="0.25">
      <c r="A2" t="s">
        <v>158</v>
      </c>
      <c r="B2">
        <v>21</v>
      </c>
      <c r="C2">
        <v>0.51434338099999999</v>
      </c>
      <c r="D2">
        <v>0.44952198900000001</v>
      </c>
      <c r="E2">
        <v>7.0856406999999996E-2</v>
      </c>
      <c r="F2">
        <v>173.13575739999999</v>
      </c>
      <c r="G2">
        <v>-7.0000000000000007E-2</v>
      </c>
      <c r="H2">
        <v>35.520000459999999</v>
      </c>
      <c r="I2">
        <v>18.067590710000001</v>
      </c>
      <c r="J2">
        <v>0.30607971499999997</v>
      </c>
      <c r="K2">
        <v>0.22081388499999999</v>
      </c>
      <c r="L2">
        <v>1.5490155E-2</v>
      </c>
      <c r="M2">
        <v>6.8960004000000005E-2</v>
      </c>
      <c r="N2">
        <v>0.186793506</v>
      </c>
      <c r="O2">
        <v>3.9300000669999999</v>
      </c>
      <c r="P2">
        <v>447.2135925</v>
      </c>
      <c r="Q2">
        <v>263117.26199999999</v>
      </c>
      <c r="R2">
        <v>2.5985517499999999</v>
      </c>
      <c r="S2">
        <v>14.91038704</v>
      </c>
      <c r="T2">
        <v>4.6630999999999999E-2</v>
      </c>
      <c r="U2">
        <v>166341.739</v>
      </c>
      <c r="V2">
        <f>VLOOKUP($A2, SiteInfo!$A$2:$R$480, MATCH(V$1, SiteInfo!$A$1:$R$1,0), 0)</f>
        <v>176.08314999999999</v>
      </c>
      <c r="W2">
        <f>VLOOKUP($A2, SiteInfo!$A$2:$R$480, MATCH(W$1, SiteInfo!$A$1:$R$1,0), 0)</f>
        <v>-36.963160000000002</v>
      </c>
      <c r="X2">
        <f>VLOOKUP($A2, SiteInfo!$A$2:$R$480, MATCH(X$1, SiteInfo!$A$1:$R$1,0), 0)</f>
        <v>6.7</v>
      </c>
      <c r="Y2">
        <f>VLOOKUP($A2, SiteInfo!$A$2:$R$480, MATCH(Y$1, SiteInfo!$A$1:$R$1,0), 0)</f>
        <v>29.6</v>
      </c>
      <c r="Z2">
        <f>VLOOKUP($A2, SiteInfo!$A$2:$R$480, MATCH(Z$1, SiteInfo!$A$1:$R$1,0), 0)</f>
        <v>12</v>
      </c>
      <c r="AA2">
        <f>VLOOKUP($A2, SiteInfo!$A$2:$R$480, MATCH(AA$1, SiteInfo!$A$1:$R$1,0), 0)</f>
        <v>40</v>
      </c>
      <c r="AB2">
        <f>VLOOKUP($A2, SiteInfo!$A$2:$R$480, MATCH(AB$1, SiteInfo!$A$1:$R$1,0), 0)</f>
        <v>3</v>
      </c>
    </row>
    <row r="3" spans="1:28" x14ac:dyDescent="0.25">
      <c r="A3" t="s">
        <v>159</v>
      </c>
      <c r="B3">
        <v>21</v>
      </c>
      <c r="C3">
        <v>0.51434338099999999</v>
      </c>
      <c r="D3">
        <v>0.44952198900000001</v>
      </c>
      <c r="E3">
        <v>7.0856406999999996E-2</v>
      </c>
      <c r="F3">
        <v>364.91998289999998</v>
      </c>
      <c r="G3">
        <v>-7.0000000000000007E-2</v>
      </c>
      <c r="H3">
        <v>35.520000459999999</v>
      </c>
      <c r="I3">
        <v>18.067590710000001</v>
      </c>
      <c r="J3">
        <v>0.30607971499999997</v>
      </c>
      <c r="K3">
        <v>0.22081388499999999</v>
      </c>
      <c r="L3">
        <v>1.5246933000000001E-2</v>
      </c>
      <c r="M3">
        <v>6.5949998999999995E-2</v>
      </c>
      <c r="N3">
        <v>0.186793506</v>
      </c>
      <c r="O3">
        <v>3.9300000669999999</v>
      </c>
      <c r="P3">
        <v>282.84271239999998</v>
      </c>
      <c r="Q3">
        <v>324725.03220000002</v>
      </c>
      <c r="R3">
        <v>2.5985517499999999</v>
      </c>
      <c r="S3">
        <v>14.91038704</v>
      </c>
      <c r="T3">
        <v>4.8042000000000001E-2</v>
      </c>
      <c r="U3">
        <v>144513.6666</v>
      </c>
      <c r="V3">
        <f>VLOOKUP($A3, SiteInfo!$A$2:$R$480, MATCH(V$1, SiteInfo!$A$1:$R$1,0), 0)</f>
        <v>176.07785999999999</v>
      </c>
      <c r="W3">
        <f>VLOOKUP($A3, SiteInfo!$A$2:$R$480, MATCH(W$1, SiteInfo!$A$1:$R$1,0), 0)</f>
        <v>-36.96678</v>
      </c>
      <c r="X3">
        <f>VLOOKUP($A3, SiteInfo!$A$2:$R$480, MATCH(X$1, SiteInfo!$A$1:$R$1,0), 0)</f>
        <v>5</v>
      </c>
      <c r="Y3">
        <f>VLOOKUP($A3, SiteInfo!$A$2:$R$480, MATCH(Y$1, SiteInfo!$A$1:$R$1,0), 0)</f>
        <v>17.100000000000001</v>
      </c>
      <c r="Z3">
        <f>VLOOKUP($A3, SiteInfo!$A$2:$R$480, MATCH(Z$1, SiteInfo!$A$1:$R$1,0), 0)</f>
        <v>12</v>
      </c>
      <c r="AA3">
        <f>VLOOKUP($A3, SiteInfo!$A$2:$R$480, MATCH(AA$1, SiteInfo!$A$1:$R$1,0), 0)</f>
        <v>30</v>
      </c>
      <c r="AB3">
        <f>VLOOKUP($A3, SiteInfo!$A$2:$R$480, MATCH(AB$1, SiteInfo!$A$1:$R$1,0), 0)</f>
        <v>2</v>
      </c>
    </row>
    <row r="4" spans="1:28" x14ac:dyDescent="0.25">
      <c r="A4" t="s">
        <v>160</v>
      </c>
      <c r="B4">
        <v>33</v>
      </c>
      <c r="C4">
        <v>0.54350554900000003</v>
      </c>
      <c r="D4">
        <v>0.45640710000000001</v>
      </c>
      <c r="E4">
        <v>7.2653866999999997E-2</v>
      </c>
      <c r="F4">
        <v>39.862998959999999</v>
      </c>
      <c r="G4">
        <v>2.9999998999999999E-2</v>
      </c>
      <c r="H4">
        <v>35.52999878</v>
      </c>
      <c r="I4">
        <v>17.287719729999999</v>
      </c>
      <c r="J4">
        <v>0.92352479700000001</v>
      </c>
      <c r="K4">
        <v>0.194467008</v>
      </c>
      <c r="L4">
        <v>1.5513196E-2</v>
      </c>
      <c r="M4">
        <v>7.1410000000000001E-2</v>
      </c>
      <c r="N4">
        <v>0.191329002</v>
      </c>
      <c r="O4">
        <v>3.420000076</v>
      </c>
      <c r="P4">
        <v>282.84271239999998</v>
      </c>
      <c r="Q4">
        <v>118604.25629999999</v>
      </c>
      <c r="R4">
        <v>2.5961246490000001</v>
      </c>
      <c r="S4">
        <v>14.89522552</v>
      </c>
      <c r="T4">
        <v>4.5839999999999999E-2</v>
      </c>
      <c r="U4">
        <v>168432.78039999999</v>
      </c>
      <c r="V4">
        <f>VLOOKUP($A4, SiteInfo!$A$2:$R$480, MATCH(V$1, SiteInfo!$A$1:$R$1,0), 0)</f>
        <v>176.05929</v>
      </c>
      <c r="W4">
        <f>VLOOKUP($A4, SiteInfo!$A$2:$R$480, MATCH(W$1, SiteInfo!$A$1:$R$1,0), 0)</f>
        <v>-36.952939999999998</v>
      </c>
      <c r="X4">
        <f>VLOOKUP($A4, SiteInfo!$A$2:$R$480, MATCH(X$1, SiteInfo!$A$1:$R$1,0), 0)</f>
        <v>5</v>
      </c>
      <c r="Y4">
        <f>VLOOKUP($A4, SiteInfo!$A$2:$R$480, MATCH(Y$1, SiteInfo!$A$1:$R$1,0), 0)</f>
        <v>33.200000000000003</v>
      </c>
      <c r="Z4">
        <f>VLOOKUP($A4, SiteInfo!$A$2:$R$480, MATCH(Z$1, SiteInfo!$A$1:$R$1,0), 0)</f>
        <v>12</v>
      </c>
      <c r="AA4">
        <f>VLOOKUP($A4, SiteInfo!$A$2:$R$480, MATCH(AA$1, SiteInfo!$A$1:$R$1,0), 0)</f>
        <v>44</v>
      </c>
      <c r="AB4">
        <f>VLOOKUP($A4, SiteInfo!$A$2:$R$480, MATCH(AB$1, SiteInfo!$A$1:$R$1,0), 0)</f>
        <v>2</v>
      </c>
    </row>
    <row r="5" spans="1:28" x14ac:dyDescent="0.25">
      <c r="A5" t="s">
        <v>161</v>
      </c>
      <c r="B5">
        <v>0</v>
      </c>
      <c r="C5">
        <v>1.8599623439999999</v>
      </c>
      <c r="D5">
        <v>2.707885981</v>
      </c>
      <c r="E5">
        <v>0.23928239900000001</v>
      </c>
      <c r="F5">
        <v>497.0499878</v>
      </c>
      <c r="G5">
        <v>-0.40000000600000002</v>
      </c>
      <c r="H5">
        <v>34.299999239999998</v>
      </c>
      <c r="I5">
        <v>11.8007803</v>
      </c>
      <c r="J5">
        <v>0.12910656600000001</v>
      </c>
      <c r="K5">
        <v>1.3885585069999999</v>
      </c>
      <c r="L5">
        <v>2.3659332000000002E-2</v>
      </c>
      <c r="M5">
        <v>0.16324143099999999</v>
      </c>
      <c r="N5">
        <v>5.6277270320000001</v>
      </c>
      <c r="O5">
        <v>-2.8099999430000002</v>
      </c>
      <c r="P5">
        <v>200</v>
      </c>
      <c r="Q5">
        <v>1356525.1569999999</v>
      </c>
      <c r="R5">
        <v>3.8011648650000001</v>
      </c>
      <c r="S5">
        <v>10.24511242</v>
      </c>
      <c r="T5">
        <v>7.8373999999999999E-2</v>
      </c>
      <c r="U5">
        <v>117056.0264</v>
      </c>
      <c r="V5">
        <f>VLOOKUP($A5, SiteInfo!$A$2:$R$480, MATCH(V$1, SiteInfo!$A$1:$R$1,0), 0)</f>
        <v>172.79328000000001</v>
      </c>
      <c r="W5">
        <f>VLOOKUP($A5, SiteInfo!$A$2:$R$480, MATCH(W$1, SiteInfo!$A$1:$R$1,0), 0)</f>
        <v>-43.582470000000001</v>
      </c>
      <c r="X5">
        <f>VLOOKUP($A5, SiteInfo!$A$2:$R$480, MATCH(X$1, SiteInfo!$A$1:$R$1,0), 0)</f>
        <v>0</v>
      </c>
      <c r="Y5">
        <f>VLOOKUP($A5, SiteInfo!$A$2:$R$480, MATCH(Y$1, SiteInfo!$A$1:$R$1,0), 0)</f>
        <v>8.1999999999999993</v>
      </c>
      <c r="Z5">
        <f>VLOOKUP($A5, SiteInfo!$A$2:$R$480, MATCH(Z$1, SiteInfo!$A$1:$R$1,0), 0)</f>
        <v>2</v>
      </c>
      <c r="AA5">
        <f>VLOOKUP($A5, SiteInfo!$A$2:$R$480, MATCH(AA$1, SiteInfo!$A$1:$R$1,0), 0)</f>
        <v>86</v>
      </c>
      <c r="AB5">
        <f>VLOOKUP($A5, SiteInfo!$A$2:$R$480, MATCH(AB$1, SiteInfo!$A$1:$R$1,0), 0)</f>
        <v>3</v>
      </c>
    </row>
    <row r="6" spans="1:28" x14ac:dyDescent="0.25">
      <c r="A6" t="s">
        <v>162</v>
      </c>
      <c r="B6">
        <v>232.2388</v>
      </c>
      <c r="C6">
        <v>0.35958036799999998</v>
      </c>
      <c r="D6">
        <v>0.31850388600000001</v>
      </c>
      <c r="E6">
        <v>4.0026851000000002E-2</v>
      </c>
      <c r="F6">
        <v>0</v>
      </c>
      <c r="G6">
        <v>-2.9999998999999999E-2</v>
      </c>
      <c r="H6">
        <v>35.069999690000003</v>
      </c>
      <c r="I6">
        <v>13.689880369999999</v>
      </c>
      <c r="J6">
        <v>2.9609723090000002</v>
      </c>
      <c r="K6">
        <v>0.47579348100000002</v>
      </c>
      <c r="L6">
        <v>2.8333284E-2</v>
      </c>
      <c r="M6">
        <v>3.4410000000000003E-2</v>
      </c>
      <c r="N6">
        <v>0.14652480200000001</v>
      </c>
      <c r="O6">
        <v>3.829999924</v>
      </c>
      <c r="P6">
        <v>5656.8544920000004</v>
      </c>
      <c r="Q6">
        <v>19924.442439999999</v>
      </c>
      <c r="R6">
        <v>2.6332001690000002</v>
      </c>
      <c r="S6">
        <v>14.960310939999999</v>
      </c>
      <c r="T6">
        <v>1.9598000000000001E-2</v>
      </c>
      <c r="U6">
        <v>292478.91710000002</v>
      </c>
      <c r="V6">
        <f>VLOOKUP($A6, SiteInfo!$A$2:$R$480, MATCH(V$1, SiteInfo!$A$1:$R$1,0), 0)</f>
        <v>177.13014000000001</v>
      </c>
      <c r="W6">
        <f>VLOOKUP($A6, SiteInfo!$A$2:$R$480, MATCH(W$1, SiteInfo!$A$1:$R$1,0), 0)</f>
        <v>-37.478319999999997</v>
      </c>
      <c r="X6">
        <f>VLOOKUP($A6, SiteInfo!$A$2:$R$480, MATCH(X$1, SiteInfo!$A$1:$R$1,0), 0)</f>
        <v>4.5</v>
      </c>
      <c r="Y6">
        <f>VLOOKUP($A6, SiteInfo!$A$2:$R$480, MATCH(Y$1, SiteInfo!$A$1:$R$1,0), 0)</f>
        <v>40.5</v>
      </c>
      <c r="Z6">
        <f>VLOOKUP($A6, SiteInfo!$A$2:$R$480, MATCH(Z$1, SiteInfo!$A$1:$R$1,0), 0)</f>
        <v>15</v>
      </c>
      <c r="AA6">
        <f>VLOOKUP($A6, SiteInfo!$A$2:$R$480, MATCH(AA$1, SiteInfo!$A$1:$R$1,0), 0)</f>
        <v>38</v>
      </c>
      <c r="AB6">
        <f>VLOOKUP($A6, SiteInfo!$A$2:$R$480, MATCH(AB$1, SiteInfo!$A$1:$R$1,0), 0)</f>
        <v>2</v>
      </c>
    </row>
    <row r="7" spans="1:28" x14ac:dyDescent="0.25">
      <c r="A7" t="s">
        <v>163</v>
      </c>
      <c r="B7">
        <v>132</v>
      </c>
      <c r="C7">
        <v>0.39825802999999999</v>
      </c>
      <c r="D7">
        <v>0.35105371499999999</v>
      </c>
      <c r="E7">
        <v>4.4862099000000003E-2</v>
      </c>
      <c r="F7">
        <v>1.6417000289999999</v>
      </c>
      <c r="G7">
        <v>-7.0000000000000007E-2</v>
      </c>
      <c r="H7">
        <v>35.349998470000003</v>
      </c>
      <c r="I7">
        <v>15.91539955</v>
      </c>
      <c r="J7">
        <v>0.62834239000000003</v>
      </c>
      <c r="K7">
        <v>0.46599489500000002</v>
      </c>
      <c r="L7">
        <v>3.0010394999999999E-2</v>
      </c>
      <c r="M7">
        <v>4.1910000000000003E-2</v>
      </c>
      <c r="N7">
        <v>0.16276790199999999</v>
      </c>
      <c r="O7">
        <v>4.1999998090000004</v>
      </c>
      <c r="P7">
        <v>200</v>
      </c>
      <c r="Q7">
        <v>762378.97609999997</v>
      </c>
      <c r="R7">
        <v>2.6610555649999998</v>
      </c>
      <c r="S7">
        <v>14.89940357</v>
      </c>
      <c r="T7">
        <v>2.0865000000000002E-2</v>
      </c>
      <c r="U7">
        <v>236447.8455</v>
      </c>
      <c r="V7">
        <f>VLOOKUP($A7, SiteInfo!$A$2:$R$480, MATCH(V$1, SiteInfo!$A$1:$R$1,0), 0)</f>
        <v>177.16695000000001</v>
      </c>
      <c r="W7">
        <f>VLOOKUP($A7, SiteInfo!$A$2:$R$480, MATCH(W$1, SiteInfo!$A$1:$R$1,0), 0)</f>
        <v>-37.517490000000002</v>
      </c>
      <c r="X7">
        <f>VLOOKUP($A7, SiteInfo!$A$2:$R$480, MATCH(X$1, SiteInfo!$A$1:$R$1,0), 0)</f>
        <v>6</v>
      </c>
      <c r="Y7">
        <f>VLOOKUP($A7, SiteInfo!$A$2:$R$480, MATCH(Y$1, SiteInfo!$A$1:$R$1,0), 0)</f>
        <v>8.8000000000000007</v>
      </c>
      <c r="Z7">
        <f>VLOOKUP($A7, SiteInfo!$A$2:$R$480, MATCH(Z$1, SiteInfo!$A$1:$R$1,0), 0)</f>
        <v>18</v>
      </c>
      <c r="AA7">
        <f>VLOOKUP($A7, SiteInfo!$A$2:$R$480, MATCH(AA$1, SiteInfo!$A$1:$R$1,0), 0)</f>
        <v>29</v>
      </c>
      <c r="AB7">
        <f>VLOOKUP($A7, SiteInfo!$A$2:$R$480, MATCH(AB$1, SiteInfo!$A$1:$R$1,0), 0)</f>
        <v>1</v>
      </c>
    </row>
    <row r="8" spans="1:28" x14ac:dyDescent="0.25">
      <c r="A8" t="s">
        <v>164</v>
      </c>
      <c r="B8">
        <v>68</v>
      </c>
      <c r="C8">
        <v>0.41747114099999999</v>
      </c>
      <c r="D8">
        <v>0.369143575</v>
      </c>
      <c r="E8">
        <v>4.7295403E-2</v>
      </c>
      <c r="F8">
        <v>0.44095429800000002</v>
      </c>
      <c r="G8">
        <v>-2.9999998999999999E-2</v>
      </c>
      <c r="H8">
        <v>35.396667479999998</v>
      </c>
      <c r="I8">
        <v>16.87200928</v>
      </c>
      <c r="J8">
        <v>2.5303938389999998</v>
      </c>
      <c r="K8">
        <v>0.46224340800000002</v>
      </c>
      <c r="L8">
        <v>3.0386046E-2</v>
      </c>
      <c r="M8">
        <v>4.3850001E-2</v>
      </c>
      <c r="N8">
        <v>0.16591577199999999</v>
      </c>
      <c r="O8">
        <v>3.789999962</v>
      </c>
      <c r="P8">
        <v>200</v>
      </c>
      <c r="Q8">
        <v>974278.96050000004</v>
      </c>
      <c r="R8">
        <v>2.6835882660000001</v>
      </c>
      <c r="S8">
        <v>14.85374451</v>
      </c>
      <c r="T8">
        <v>2.0920999999999999E-2</v>
      </c>
      <c r="U8">
        <v>223573.2107</v>
      </c>
      <c r="V8">
        <f>VLOOKUP($A8, SiteInfo!$A$2:$R$480, MATCH(V$1, SiteInfo!$A$1:$R$1,0), 0)</f>
        <v>177.17909</v>
      </c>
      <c r="W8">
        <f>VLOOKUP($A8, SiteInfo!$A$2:$R$480, MATCH(W$1, SiteInfo!$A$1:$R$1,0), 0)</f>
        <v>-37.529919999999997</v>
      </c>
      <c r="X8">
        <f>VLOOKUP($A8, SiteInfo!$A$2:$R$480, MATCH(X$1, SiteInfo!$A$1:$R$1,0), 0)</f>
        <v>9.1</v>
      </c>
      <c r="Y8">
        <f>VLOOKUP($A8, SiteInfo!$A$2:$R$480, MATCH(Y$1, SiteInfo!$A$1:$R$1,0), 0)</f>
        <v>21.9</v>
      </c>
      <c r="Z8">
        <f>VLOOKUP($A8, SiteInfo!$A$2:$R$480, MATCH(Z$1, SiteInfo!$A$1:$R$1,0), 0)</f>
        <v>18</v>
      </c>
      <c r="AA8">
        <f>VLOOKUP($A8, SiteInfo!$A$2:$R$480, MATCH(AA$1, SiteInfo!$A$1:$R$1,0), 0)</f>
        <v>31</v>
      </c>
      <c r="AB8">
        <f>VLOOKUP($A8, SiteInfo!$A$2:$R$480, MATCH(AB$1, SiteInfo!$A$1:$R$1,0), 0)</f>
        <v>3</v>
      </c>
    </row>
    <row r="9" spans="1:28" x14ac:dyDescent="0.25">
      <c r="A9" t="s">
        <v>165</v>
      </c>
      <c r="B9">
        <v>-2</v>
      </c>
      <c r="C9">
        <v>1.0440499780000001</v>
      </c>
      <c r="D9">
        <v>0.384147197</v>
      </c>
      <c r="E9">
        <v>9.1138937000000003E-2</v>
      </c>
      <c r="F9">
        <v>533.31494139999995</v>
      </c>
      <c r="G9">
        <v>-3.9999999000000001E-2</v>
      </c>
      <c r="H9">
        <v>35.439998629999998</v>
      </c>
      <c r="I9">
        <v>17.596729280000002</v>
      </c>
      <c r="J9">
        <v>0.24972559499999999</v>
      </c>
      <c r="K9">
        <v>0.344307631</v>
      </c>
      <c r="L9">
        <v>2.3944777E-2</v>
      </c>
      <c r="M9">
        <v>0</v>
      </c>
      <c r="N9">
        <v>0.28168401100000001</v>
      </c>
      <c r="O9">
        <v>2.960000038</v>
      </c>
      <c r="P9">
        <v>200</v>
      </c>
      <c r="Q9">
        <v>2083373.2860000001</v>
      </c>
      <c r="R9">
        <v>2.952095747</v>
      </c>
      <c r="S9">
        <v>14.400982859999999</v>
      </c>
      <c r="T9">
        <v>1.4959999999999999E-3</v>
      </c>
      <c r="U9">
        <v>78721.996769999998</v>
      </c>
      <c r="V9">
        <f>VLOOKUP($A9, SiteInfo!$A$2:$R$480, MATCH(V$1, SiteInfo!$A$1:$R$1,0), 0)</f>
        <v>177.78887</v>
      </c>
      <c r="W9">
        <f>VLOOKUP($A9, SiteInfo!$A$2:$R$480, MATCH(W$1, SiteInfo!$A$1:$R$1,0), 0)</f>
        <v>-37.679560000000002</v>
      </c>
      <c r="X9">
        <f>VLOOKUP($A9, SiteInfo!$A$2:$R$480, MATCH(X$1, SiteInfo!$A$1:$R$1,0), 0)</f>
        <v>0</v>
      </c>
      <c r="Y9">
        <f>VLOOKUP($A9, SiteInfo!$A$2:$R$480, MATCH(Y$1, SiteInfo!$A$1:$R$1,0), 0)</f>
        <v>12</v>
      </c>
      <c r="Z9">
        <f>VLOOKUP($A9, SiteInfo!$A$2:$R$480, MATCH(Z$1, SiteInfo!$A$1:$R$1,0), 0)</f>
        <v>9</v>
      </c>
      <c r="AA9">
        <f>VLOOKUP($A9, SiteInfo!$A$2:$R$480, MATCH(AA$1, SiteInfo!$A$1:$R$1,0), 0)</f>
        <v>49</v>
      </c>
      <c r="AB9">
        <f>VLOOKUP($A9, SiteInfo!$A$2:$R$480, MATCH(AB$1, SiteInfo!$A$1:$R$1,0), 0)</f>
        <v>2</v>
      </c>
    </row>
    <row r="10" spans="1:28" x14ac:dyDescent="0.25">
      <c r="A10" t="s">
        <v>166</v>
      </c>
      <c r="B10">
        <v>0</v>
      </c>
      <c r="C10">
        <v>1.0035333630000001</v>
      </c>
      <c r="D10">
        <v>0.62978827999999998</v>
      </c>
      <c r="E10">
        <v>9.9168829999999999E-2</v>
      </c>
      <c r="F10">
        <v>424.10998540000003</v>
      </c>
      <c r="G10">
        <v>-0.01</v>
      </c>
      <c r="H10">
        <v>35.450000760000002</v>
      </c>
      <c r="I10">
        <v>17.294630049999999</v>
      </c>
      <c r="J10">
        <v>1.038662314</v>
      </c>
      <c r="K10">
        <v>0.36200699200000003</v>
      </c>
      <c r="L10">
        <v>2.4475329000000001E-2</v>
      </c>
      <c r="M10">
        <v>4.0139999000000003E-2</v>
      </c>
      <c r="N10">
        <v>0.30842548600000003</v>
      </c>
      <c r="O10">
        <v>2.6900000569999998</v>
      </c>
      <c r="P10">
        <v>200</v>
      </c>
      <c r="Q10">
        <v>1054743.2</v>
      </c>
      <c r="R10">
        <v>3.0542235369999999</v>
      </c>
      <c r="S10">
        <v>14.32922935</v>
      </c>
      <c r="T10">
        <v>2.3798E-2</v>
      </c>
      <c r="U10">
        <v>201606.62289999999</v>
      </c>
      <c r="V10">
        <f>VLOOKUP($A10, SiteInfo!$A$2:$R$480, MATCH(V$1, SiteInfo!$A$1:$R$1,0), 0)</f>
        <v>177.72891000000001</v>
      </c>
      <c r="W10">
        <f>VLOOKUP($A10, SiteInfo!$A$2:$R$480, MATCH(W$1, SiteInfo!$A$1:$R$1,0), 0)</f>
        <v>-37.678959999999996</v>
      </c>
      <c r="X10">
        <f>VLOOKUP($A10, SiteInfo!$A$2:$R$480, MATCH(X$1, SiteInfo!$A$1:$R$1,0), 0)</f>
        <v>0</v>
      </c>
      <c r="Y10">
        <f>VLOOKUP($A10, SiteInfo!$A$2:$R$480, MATCH(Y$1, SiteInfo!$A$1:$R$1,0), 0)</f>
        <v>18.899999999999999</v>
      </c>
      <c r="Z10">
        <f>VLOOKUP($A10, SiteInfo!$A$2:$R$480, MATCH(Z$1, SiteInfo!$A$1:$R$1,0), 0)</f>
        <v>9</v>
      </c>
      <c r="AA10">
        <f>VLOOKUP($A10, SiteInfo!$A$2:$R$480, MATCH(AA$1, SiteInfo!$A$1:$R$1,0), 0)</f>
        <v>52</v>
      </c>
      <c r="AB10">
        <f>VLOOKUP($A10, SiteInfo!$A$2:$R$480, MATCH(AB$1, SiteInfo!$A$1:$R$1,0), 0)</f>
        <v>2</v>
      </c>
    </row>
    <row r="11" spans="1:28" x14ac:dyDescent="0.25">
      <c r="A11" t="s">
        <v>167</v>
      </c>
      <c r="B11">
        <v>55</v>
      </c>
      <c r="C11">
        <v>0.40221625599999999</v>
      </c>
      <c r="D11">
        <v>0.374534696</v>
      </c>
      <c r="E11">
        <v>5.3068489000000003E-2</v>
      </c>
      <c r="F11">
        <v>10.31999969</v>
      </c>
      <c r="G11">
        <v>9.1999999999999998E-2</v>
      </c>
      <c r="H11">
        <v>35.5</v>
      </c>
      <c r="I11">
        <v>16.32033157</v>
      </c>
      <c r="J11">
        <v>2.2661170959999999</v>
      </c>
      <c r="K11">
        <v>0.39648783199999998</v>
      </c>
      <c r="L11">
        <v>2.5972835999999999E-2</v>
      </c>
      <c r="M11">
        <v>2.7070001E-2</v>
      </c>
      <c r="N11">
        <v>0.158147395</v>
      </c>
      <c r="O11">
        <v>3.058000088</v>
      </c>
      <c r="P11">
        <v>0</v>
      </c>
      <c r="Q11">
        <v>998188.96109999996</v>
      </c>
      <c r="R11">
        <v>2.6798593999999998</v>
      </c>
      <c r="S11">
        <v>14.86555862</v>
      </c>
      <c r="T11">
        <v>2.5111999999999999E-2</v>
      </c>
      <c r="U11">
        <v>103050.5806</v>
      </c>
      <c r="V11">
        <f>VLOOKUP($A11, SiteInfo!$A$2:$R$480, MATCH(V$1, SiteInfo!$A$1:$R$1,0), 0)</f>
        <v>176.2775</v>
      </c>
      <c r="W11">
        <f>VLOOKUP($A11, SiteInfo!$A$2:$R$480, MATCH(W$1, SiteInfo!$A$1:$R$1,0), 0)</f>
        <v>-37.271639999999998</v>
      </c>
      <c r="X11">
        <f>VLOOKUP($A11, SiteInfo!$A$2:$R$480, MATCH(X$1, SiteInfo!$A$1:$R$1,0), 0)</f>
        <v>0</v>
      </c>
      <c r="Y11">
        <f>VLOOKUP($A11, SiteInfo!$A$2:$R$480, MATCH(Y$1, SiteInfo!$A$1:$R$1,0), 0)</f>
        <v>18.899999999999999</v>
      </c>
      <c r="Z11">
        <f>VLOOKUP($A11, SiteInfo!$A$2:$R$480, MATCH(Z$1, SiteInfo!$A$1:$R$1,0), 0)</f>
        <v>30</v>
      </c>
      <c r="AA11">
        <f>VLOOKUP($A11, SiteInfo!$A$2:$R$480, MATCH(AA$1, SiteInfo!$A$1:$R$1,0), 0)</f>
        <v>92</v>
      </c>
      <c r="AB11">
        <f>VLOOKUP($A11, SiteInfo!$A$2:$R$480, MATCH(AB$1, SiteInfo!$A$1:$R$1,0), 0)</f>
        <v>3</v>
      </c>
    </row>
    <row r="12" spans="1:28" x14ac:dyDescent="0.25">
      <c r="A12" t="s">
        <v>168</v>
      </c>
      <c r="B12">
        <v>54</v>
      </c>
      <c r="C12">
        <v>0.39720872000000002</v>
      </c>
      <c r="D12">
        <v>0.334676892</v>
      </c>
      <c r="E12">
        <v>5.2112259000000001E-2</v>
      </c>
      <c r="F12">
        <v>605.54998780000005</v>
      </c>
      <c r="G12">
        <v>5.9999998999999998E-2</v>
      </c>
      <c r="H12">
        <v>35.490001679999999</v>
      </c>
      <c r="I12">
        <v>16.63297081</v>
      </c>
      <c r="J12">
        <v>1.888905048</v>
      </c>
      <c r="K12">
        <v>0.38665580799999999</v>
      </c>
      <c r="L12">
        <v>2.5652893E-2</v>
      </c>
      <c r="M12">
        <v>2.9479999E-2</v>
      </c>
      <c r="N12">
        <v>0.155439302</v>
      </c>
      <c r="O12">
        <v>3.2400000100000002</v>
      </c>
      <c r="P12">
        <v>200</v>
      </c>
      <c r="Q12">
        <v>1278774.57</v>
      </c>
      <c r="R12">
        <v>2.6824338440000002</v>
      </c>
      <c r="S12">
        <v>14.86059189</v>
      </c>
      <c r="T12">
        <v>2.5600000000000001E-2</v>
      </c>
      <c r="U12">
        <v>193384.39139999999</v>
      </c>
      <c r="V12">
        <f>VLOOKUP($A12, SiteInfo!$A$2:$R$480, MATCH(V$1, SiteInfo!$A$1:$R$1,0), 0)</f>
        <v>176.25980999999999</v>
      </c>
      <c r="W12">
        <f>VLOOKUP($A12, SiteInfo!$A$2:$R$480, MATCH(W$1, SiteInfo!$A$1:$R$1,0), 0)</f>
        <v>-37.267299999999999</v>
      </c>
      <c r="X12">
        <f>VLOOKUP($A12, SiteInfo!$A$2:$R$480, MATCH(X$1, SiteInfo!$A$1:$R$1,0), 0)</f>
        <v>0</v>
      </c>
      <c r="Y12">
        <f>VLOOKUP($A12, SiteInfo!$A$2:$R$480, MATCH(Y$1, SiteInfo!$A$1:$R$1,0), 0)</f>
        <v>12.5</v>
      </c>
      <c r="Z12">
        <f>VLOOKUP($A12, SiteInfo!$A$2:$R$480, MATCH(Z$1, SiteInfo!$A$1:$R$1,0), 0)</f>
        <v>25</v>
      </c>
      <c r="AA12">
        <f>VLOOKUP($A12, SiteInfo!$A$2:$R$480, MATCH(AA$1, SiteInfo!$A$1:$R$1,0), 0)</f>
        <v>91</v>
      </c>
      <c r="AB12">
        <f>VLOOKUP($A12, SiteInfo!$A$2:$R$480, MATCH(AB$1, SiteInfo!$A$1:$R$1,0), 0)</f>
        <v>3</v>
      </c>
    </row>
    <row r="13" spans="1:28" x14ac:dyDescent="0.25">
      <c r="A13" t="s">
        <v>169</v>
      </c>
      <c r="B13">
        <v>69</v>
      </c>
      <c r="C13">
        <v>0.39821061499999999</v>
      </c>
      <c r="D13">
        <v>0.29889410700000002</v>
      </c>
      <c r="E13">
        <v>5.0848398000000003E-2</v>
      </c>
      <c r="F13">
        <v>289.11001590000001</v>
      </c>
      <c r="G13">
        <v>0.119999997</v>
      </c>
      <c r="H13">
        <v>35.479999540000001</v>
      </c>
      <c r="I13">
        <v>16.01509094</v>
      </c>
      <c r="J13">
        <v>2.3145580290000001</v>
      </c>
      <c r="K13">
        <v>0.37641611699999999</v>
      </c>
      <c r="L13">
        <v>2.5386560999999998E-2</v>
      </c>
      <c r="M13">
        <v>3.2969999999999999E-2</v>
      </c>
      <c r="N13">
        <v>0.15208929800000001</v>
      </c>
      <c r="O13">
        <v>2.9500000480000002</v>
      </c>
      <c r="P13">
        <v>400</v>
      </c>
      <c r="Q13">
        <v>1008898.051</v>
      </c>
      <c r="R13">
        <v>2.6878819470000002</v>
      </c>
      <c r="S13">
        <v>14.841514589999999</v>
      </c>
      <c r="T13">
        <v>2.5429E-2</v>
      </c>
      <c r="U13">
        <v>207553.66010000001</v>
      </c>
      <c r="V13">
        <f>VLOOKUP($A13, SiteInfo!$A$2:$R$480, MATCH(V$1, SiteInfo!$A$1:$R$1,0), 0)</f>
        <v>176.24744000000001</v>
      </c>
      <c r="W13">
        <f>VLOOKUP($A13, SiteInfo!$A$2:$R$480, MATCH(W$1, SiteInfo!$A$1:$R$1,0), 0)</f>
        <v>-37.268059999999998</v>
      </c>
      <c r="X13">
        <f>VLOOKUP($A13, SiteInfo!$A$2:$R$480, MATCH(X$1, SiteInfo!$A$1:$R$1,0), 0)</f>
        <v>0</v>
      </c>
      <c r="Y13">
        <f>VLOOKUP($A13, SiteInfo!$A$2:$R$480, MATCH(Y$1, SiteInfo!$A$1:$R$1,0), 0)</f>
        <v>14.6</v>
      </c>
      <c r="Z13">
        <f>VLOOKUP($A13, SiteInfo!$A$2:$R$480, MATCH(Z$1, SiteInfo!$A$1:$R$1,0), 0)</f>
        <v>25</v>
      </c>
      <c r="AA13">
        <f>VLOOKUP($A13, SiteInfo!$A$2:$R$480, MATCH(AA$1, SiteInfo!$A$1:$R$1,0), 0)</f>
        <v>83</v>
      </c>
      <c r="AB13">
        <f>VLOOKUP($A13, SiteInfo!$A$2:$R$480, MATCH(AB$1, SiteInfo!$A$1:$R$1,0), 0)</f>
        <v>3</v>
      </c>
    </row>
    <row r="14" spans="1:28" x14ac:dyDescent="0.25">
      <c r="A14" t="s">
        <v>170</v>
      </c>
      <c r="B14">
        <v>84.599998470000003</v>
      </c>
      <c r="C14">
        <v>0.40600365399999999</v>
      </c>
      <c r="D14">
        <v>0.26749908900000002</v>
      </c>
      <c r="E14">
        <v>4.8593991000000003E-2</v>
      </c>
      <c r="F14">
        <v>846.25</v>
      </c>
      <c r="G14">
        <v>0.12999999500000001</v>
      </c>
      <c r="H14">
        <v>35.453998570000003</v>
      </c>
      <c r="I14">
        <v>16.523319239999999</v>
      </c>
      <c r="J14">
        <v>2.3314108849999999</v>
      </c>
      <c r="K14">
        <v>0.36259213099999998</v>
      </c>
      <c r="L14">
        <v>2.6087712999999998E-2</v>
      </c>
      <c r="M14">
        <v>3.9420001000000003E-2</v>
      </c>
      <c r="N14">
        <v>0.14669130699999999</v>
      </c>
      <c r="O14">
        <v>2.8700001240000002</v>
      </c>
      <c r="P14">
        <v>282.84271239999998</v>
      </c>
      <c r="Q14">
        <v>1038608.059</v>
      </c>
      <c r="R14">
        <v>2.6993899350000001</v>
      </c>
      <c r="S14">
        <v>14.79680634</v>
      </c>
      <c r="T14">
        <v>2.5527000000000001E-2</v>
      </c>
      <c r="U14">
        <v>222260.03899999999</v>
      </c>
      <c r="V14">
        <f>VLOOKUP($A14, SiteInfo!$A$2:$R$480, MATCH(V$1, SiteInfo!$A$1:$R$1,0), 0)</f>
        <v>176.23131000000001</v>
      </c>
      <c r="W14">
        <f>VLOOKUP($A14, SiteInfo!$A$2:$R$480, MATCH(W$1, SiteInfo!$A$1:$R$1,0), 0)</f>
        <v>-37.27852</v>
      </c>
      <c r="X14">
        <f>VLOOKUP($A14, SiteInfo!$A$2:$R$480, MATCH(X$1, SiteInfo!$A$1:$R$1,0), 0)</f>
        <v>0</v>
      </c>
      <c r="Y14">
        <f>VLOOKUP($A14, SiteInfo!$A$2:$R$480, MATCH(Y$1, SiteInfo!$A$1:$R$1,0), 0)</f>
        <v>13.7</v>
      </c>
      <c r="Z14">
        <f>VLOOKUP($A14, SiteInfo!$A$2:$R$480, MATCH(Z$1, SiteInfo!$A$1:$R$1,0), 0)</f>
        <v>20</v>
      </c>
      <c r="AA14">
        <f>VLOOKUP($A14, SiteInfo!$A$2:$R$480, MATCH(AA$1, SiteInfo!$A$1:$R$1,0), 0)</f>
        <v>103</v>
      </c>
      <c r="AB14">
        <f>VLOOKUP($A14, SiteInfo!$A$2:$R$480, MATCH(AB$1, SiteInfo!$A$1:$R$1,0), 0)</f>
        <v>3</v>
      </c>
    </row>
    <row r="15" spans="1:28" x14ac:dyDescent="0.25">
      <c r="A15" t="s">
        <v>171</v>
      </c>
      <c r="B15">
        <v>84.599998470000003</v>
      </c>
      <c r="C15">
        <v>0.40600365399999999</v>
      </c>
      <c r="D15">
        <v>0.28139778999999998</v>
      </c>
      <c r="E15">
        <v>5.0307549999999999E-2</v>
      </c>
      <c r="F15">
        <v>289.11001590000001</v>
      </c>
      <c r="G15">
        <v>0.12999999500000001</v>
      </c>
      <c r="H15">
        <v>35.450000760000002</v>
      </c>
      <c r="I15">
        <v>16.523319239999999</v>
      </c>
      <c r="J15">
        <v>2.3314108849999999</v>
      </c>
      <c r="K15">
        <v>0.36259213099999998</v>
      </c>
      <c r="L15">
        <v>2.5705894E-2</v>
      </c>
      <c r="M15">
        <v>3.6449998999999997E-2</v>
      </c>
      <c r="N15">
        <v>0.150117904</v>
      </c>
      <c r="O15">
        <v>2.8700001240000002</v>
      </c>
      <c r="P15">
        <v>200</v>
      </c>
      <c r="Q15">
        <v>1115350.007</v>
      </c>
      <c r="R15">
        <v>2.6993899350000001</v>
      </c>
      <c r="S15">
        <v>14.79680634</v>
      </c>
      <c r="T15">
        <v>2.4680000000000001E-2</v>
      </c>
      <c r="U15">
        <v>211336.31709999999</v>
      </c>
      <c r="V15">
        <f>VLOOKUP($A15, SiteInfo!$A$2:$R$480, MATCH(V$1, SiteInfo!$A$1:$R$1,0), 0)</f>
        <v>176.23813000000001</v>
      </c>
      <c r="W15">
        <f>VLOOKUP($A15, SiteInfo!$A$2:$R$480, MATCH(W$1, SiteInfo!$A$1:$R$1,0), 0)</f>
        <v>-37.272300000000001</v>
      </c>
      <c r="X15">
        <f>VLOOKUP($A15, SiteInfo!$A$2:$R$480, MATCH(X$1, SiteInfo!$A$1:$R$1,0), 0)</f>
        <v>0</v>
      </c>
      <c r="Y15">
        <f>VLOOKUP($A15, SiteInfo!$A$2:$R$480, MATCH(Y$1, SiteInfo!$A$1:$R$1,0), 0)</f>
        <v>13.1</v>
      </c>
      <c r="Z15">
        <f>VLOOKUP($A15, SiteInfo!$A$2:$R$480, MATCH(Z$1, SiteInfo!$A$1:$R$1,0), 0)</f>
        <v>30</v>
      </c>
      <c r="AA15">
        <f>VLOOKUP($A15, SiteInfo!$A$2:$R$480, MATCH(AA$1, SiteInfo!$A$1:$R$1,0), 0)</f>
        <v>95</v>
      </c>
      <c r="AB15">
        <f>VLOOKUP($A15, SiteInfo!$A$2:$R$480, MATCH(AB$1, SiteInfo!$A$1:$R$1,0), 0)</f>
        <v>3</v>
      </c>
    </row>
    <row r="16" spans="1:28" x14ac:dyDescent="0.25">
      <c r="A16" t="s">
        <v>172</v>
      </c>
      <c r="B16">
        <v>30</v>
      </c>
      <c r="C16">
        <v>0.41192948800000001</v>
      </c>
      <c r="D16">
        <v>0.391973972</v>
      </c>
      <c r="E16">
        <v>5.6227878000000002E-2</v>
      </c>
      <c r="F16">
        <v>48.318000789999999</v>
      </c>
      <c r="G16">
        <v>0.02</v>
      </c>
      <c r="H16">
        <v>35.491668699999998</v>
      </c>
      <c r="I16">
        <v>16.812660220000001</v>
      </c>
      <c r="J16">
        <v>1.147647023</v>
      </c>
      <c r="K16">
        <v>0.38819873300000002</v>
      </c>
      <c r="L16">
        <v>2.6417691E-2</v>
      </c>
      <c r="M16">
        <v>2.8689999000000001E-2</v>
      </c>
      <c r="N16">
        <v>0.16383267900000001</v>
      </c>
      <c r="O16">
        <v>3.5733335020000001</v>
      </c>
      <c r="P16">
        <v>200</v>
      </c>
      <c r="Q16">
        <v>1324721.9909999999</v>
      </c>
      <c r="R16">
        <v>2.6890094279999999</v>
      </c>
      <c r="S16">
        <v>14.83210373</v>
      </c>
      <c r="T16">
        <v>2.6068999999999998E-2</v>
      </c>
      <c r="U16">
        <v>163557.17129999999</v>
      </c>
      <c r="V16">
        <f>VLOOKUP($A16, SiteInfo!$A$2:$R$480, MATCH(V$1, SiteInfo!$A$1:$R$1,0), 0)</f>
        <v>176.27706000000001</v>
      </c>
      <c r="W16">
        <f>VLOOKUP($A16, SiteInfo!$A$2:$R$480, MATCH(W$1, SiteInfo!$A$1:$R$1,0), 0)</f>
        <v>-37.281559999999999</v>
      </c>
      <c r="X16">
        <f>VLOOKUP($A16, SiteInfo!$A$2:$R$480, MATCH(X$1, SiteInfo!$A$1:$R$1,0), 0)</f>
        <v>0</v>
      </c>
      <c r="Y16">
        <f>VLOOKUP($A16, SiteInfo!$A$2:$R$480, MATCH(Y$1, SiteInfo!$A$1:$R$1,0), 0)</f>
        <v>14.9</v>
      </c>
      <c r="Z16">
        <f>VLOOKUP($A16, SiteInfo!$A$2:$R$480, MATCH(Z$1, SiteInfo!$A$1:$R$1,0), 0)</f>
        <v>25</v>
      </c>
      <c r="AA16">
        <f>VLOOKUP($A16, SiteInfo!$A$2:$R$480, MATCH(AA$1, SiteInfo!$A$1:$R$1,0), 0)</f>
        <v>81</v>
      </c>
      <c r="AB16">
        <f>VLOOKUP($A16, SiteInfo!$A$2:$R$480, MATCH(AB$1, SiteInfo!$A$1:$R$1,0), 0)</f>
        <v>3</v>
      </c>
    </row>
    <row r="17" spans="1:28" x14ac:dyDescent="0.25">
      <c r="A17" t="s">
        <v>173</v>
      </c>
      <c r="B17">
        <v>30</v>
      </c>
      <c r="C17">
        <v>0.41192948800000001</v>
      </c>
      <c r="D17">
        <v>0.426522136</v>
      </c>
      <c r="E17">
        <v>6.1175107999999999E-2</v>
      </c>
      <c r="F17">
        <v>1302.400024</v>
      </c>
      <c r="G17">
        <v>0.02</v>
      </c>
      <c r="H17">
        <v>35.509998320000001</v>
      </c>
      <c r="I17">
        <v>16.812660220000001</v>
      </c>
      <c r="J17">
        <v>1.147647023</v>
      </c>
      <c r="K17">
        <v>0.38819873300000002</v>
      </c>
      <c r="L17">
        <v>2.6848493000000001E-2</v>
      </c>
      <c r="M17">
        <v>3.1939997999999997E-2</v>
      </c>
      <c r="N17">
        <v>0.17236512900000001</v>
      </c>
      <c r="O17">
        <v>3.5733335020000001</v>
      </c>
      <c r="P17">
        <v>200</v>
      </c>
      <c r="Q17">
        <v>1247413.331</v>
      </c>
      <c r="R17">
        <v>2.6890094279999999</v>
      </c>
      <c r="S17">
        <v>14.83210373</v>
      </c>
      <c r="T17">
        <v>2.6148999999999999E-2</v>
      </c>
      <c r="U17">
        <v>144717.71179999999</v>
      </c>
      <c r="V17">
        <f>VLOOKUP($A17, SiteInfo!$A$2:$R$480, MATCH(V$1, SiteInfo!$A$1:$R$1,0), 0)</f>
        <v>176.27537000000001</v>
      </c>
      <c r="W17">
        <f>VLOOKUP($A17, SiteInfo!$A$2:$R$480, MATCH(W$1, SiteInfo!$A$1:$R$1,0), 0)</f>
        <v>-37.289000000000001</v>
      </c>
      <c r="X17">
        <f>VLOOKUP($A17, SiteInfo!$A$2:$R$480, MATCH(X$1, SiteInfo!$A$1:$R$1,0), 0)</f>
        <v>0</v>
      </c>
      <c r="Y17">
        <f>VLOOKUP($A17, SiteInfo!$A$2:$R$480, MATCH(Y$1, SiteInfo!$A$1:$R$1,0), 0)</f>
        <v>16.399999999999999</v>
      </c>
      <c r="Z17">
        <f>VLOOKUP($A17, SiteInfo!$A$2:$R$480, MATCH(Z$1, SiteInfo!$A$1:$R$1,0), 0)</f>
        <v>25</v>
      </c>
      <c r="AA17">
        <f>VLOOKUP($A17, SiteInfo!$A$2:$R$480, MATCH(AA$1, SiteInfo!$A$1:$R$1,0), 0)</f>
        <v>93</v>
      </c>
      <c r="AB17">
        <f>VLOOKUP($A17, SiteInfo!$A$2:$R$480, MATCH(AB$1, SiteInfo!$A$1:$R$1,0), 0)</f>
        <v>3</v>
      </c>
    </row>
    <row r="18" spans="1:28" x14ac:dyDescent="0.25">
      <c r="A18" t="s">
        <v>174</v>
      </c>
      <c r="B18">
        <v>51</v>
      </c>
      <c r="C18">
        <v>0.396324754</v>
      </c>
      <c r="D18">
        <v>0.374534696</v>
      </c>
      <c r="E18">
        <v>5.3068489000000003E-2</v>
      </c>
      <c r="F18">
        <v>209.52000430000001</v>
      </c>
      <c r="G18">
        <v>0.10000000100000001</v>
      </c>
      <c r="H18">
        <v>35.5</v>
      </c>
      <c r="I18">
        <v>16.404600139999999</v>
      </c>
      <c r="J18">
        <v>2.080112696</v>
      </c>
      <c r="K18">
        <v>0.396833241</v>
      </c>
      <c r="L18">
        <v>2.5972835999999999E-2</v>
      </c>
      <c r="M18">
        <v>2.7070001E-2</v>
      </c>
      <c r="N18">
        <v>0.158147395</v>
      </c>
      <c r="O18">
        <v>2.9400000569999998</v>
      </c>
      <c r="P18">
        <v>282.84271239999998</v>
      </c>
      <c r="Q18">
        <v>970749.42150000005</v>
      </c>
      <c r="R18">
        <v>2.6767835619999998</v>
      </c>
      <c r="S18">
        <v>14.878897670000001</v>
      </c>
      <c r="T18">
        <v>2.5111999999999999E-2</v>
      </c>
      <c r="U18">
        <v>134077.4479</v>
      </c>
      <c r="V18">
        <f>VLOOKUP($A18, SiteInfo!$A$2:$R$480, MATCH(V$1, SiteInfo!$A$1:$R$1,0), 0)</f>
        <v>176.27441999999999</v>
      </c>
      <c r="W18">
        <f>VLOOKUP($A18, SiteInfo!$A$2:$R$480, MATCH(W$1, SiteInfo!$A$1:$R$1,0), 0)</f>
        <v>-37.268250000000002</v>
      </c>
      <c r="X18">
        <f>VLOOKUP($A18, SiteInfo!$A$2:$R$480, MATCH(X$1, SiteInfo!$A$1:$R$1,0), 0)</f>
        <v>0</v>
      </c>
      <c r="Y18">
        <f>VLOOKUP($A18, SiteInfo!$A$2:$R$480, MATCH(Y$1, SiteInfo!$A$1:$R$1,0), 0)</f>
        <v>12.5</v>
      </c>
      <c r="Z18">
        <f>VLOOKUP($A18, SiteInfo!$A$2:$R$480, MATCH(Z$1, SiteInfo!$A$1:$R$1,0), 0)</f>
        <v>25</v>
      </c>
      <c r="AA18">
        <f>VLOOKUP($A18, SiteInfo!$A$2:$R$480, MATCH(AA$1, SiteInfo!$A$1:$R$1,0), 0)</f>
        <v>107</v>
      </c>
      <c r="AB18">
        <f>VLOOKUP($A18, SiteInfo!$A$2:$R$480, MATCH(AB$1, SiteInfo!$A$1:$R$1,0), 0)</f>
        <v>3</v>
      </c>
    </row>
    <row r="19" spans="1:28" x14ac:dyDescent="0.25">
      <c r="A19" t="s">
        <v>175</v>
      </c>
      <c r="B19">
        <v>79</v>
      </c>
      <c r="C19">
        <v>0.42173770100000002</v>
      </c>
      <c r="D19">
        <v>0.42492079700000002</v>
      </c>
      <c r="E19">
        <v>5.8293272E-2</v>
      </c>
      <c r="F19">
        <v>0.84973001500000001</v>
      </c>
      <c r="G19">
        <v>-5.9999998999999998E-2</v>
      </c>
      <c r="H19">
        <v>35.47000122</v>
      </c>
      <c r="I19">
        <v>17.15872955</v>
      </c>
      <c r="J19">
        <v>2.7564940450000002</v>
      </c>
      <c r="K19">
        <v>0.38806080799999998</v>
      </c>
      <c r="L19">
        <v>2.7383197000000001E-2</v>
      </c>
      <c r="M19">
        <v>3.4010000999999998E-2</v>
      </c>
      <c r="N19">
        <v>0.16236719499999999</v>
      </c>
      <c r="O19">
        <v>4.3099999430000002</v>
      </c>
      <c r="P19">
        <v>2236.0678710000002</v>
      </c>
      <c r="Q19">
        <v>0</v>
      </c>
      <c r="R19">
        <v>2.6968083379999999</v>
      </c>
      <c r="S19">
        <v>14.8025713</v>
      </c>
      <c r="T19">
        <v>2.3788E-2</v>
      </c>
      <c r="U19">
        <v>299143.28820000001</v>
      </c>
      <c r="V19">
        <f>VLOOKUP($A19, SiteInfo!$A$2:$R$480, MATCH(V$1, SiteInfo!$A$1:$R$1,0), 0)</f>
        <v>176.28998999999999</v>
      </c>
      <c r="W19">
        <f>VLOOKUP($A19, SiteInfo!$A$2:$R$480, MATCH(W$1, SiteInfo!$A$1:$R$1,0), 0)</f>
        <v>-37.306750000000001</v>
      </c>
      <c r="X19">
        <f>VLOOKUP($A19, SiteInfo!$A$2:$R$480, MATCH(X$1, SiteInfo!$A$1:$R$1,0), 0)</f>
        <v>3</v>
      </c>
      <c r="Y19">
        <f>VLOOKUP($A19, SiteInfo!$A$2:$R$480, MATCH(Y$1, SiteInfo!$A$1:$R$1,0), 0)</f>
        <v>44.2</v>
      </c>
      <c r="Z19">
        <f>VLOOKUP($A19, SiteInfo!$A$2:$R$480, MATCH(Z$1, SiteInfo!$A$1:$R$1,0), 0)</f>
        <v>30</v>
      </c>
      <c r="AA19">
        <f>VLOOKUP($A19, SiteInfo!$A$2:$R$480, MATCH(AA$1, SiteInfo!$A$1:$R$1,0), 0)</f>
        <v>57</v>
      </c>
      <c r="AB19">
        <f>VLOOKUP($A19, SiteInfo!$A$2:$R$480, MATCH(AB$1, SiteInfo!$A$1:$R$1,0), 0)</f>
        <v>2</v>
      </c>
    </row>
    <row r="20" spans="1:28" x14ac:dyDescent="0.25">
      <c r="A20" t="s">
        <v>176</v>
      </c>
      <c r="B20">
        <v>43</v>
      </c>
      <c r="C20">
        <v>0.436565131</v>
      </c>
      <c r="D20">
        <v>0.372184187</v>
      </c>
      <c r="E20">
        <v>5.6987679999999999E-2</v>
      </c>
      <c r="F20">
        <v>601.81500240000003</v>
      </c>
      <c r="G20">
        <v>-2.9999998999999999E-2</v>
      </c>
      <c r="H20">
        <v>35.5</v>
      </c>
      <c r="I20">
        <v>17.368566510000001</v>
      </c>
      <c r="J20">
        <v>1.029636145</v>
      </c>
      <c r="K20">
        <v>0.3607921</v>
      </c>
      <c r="L20">
        <v>2.7188245E-2</v>
      </c>
      <c r="M20">
        <v>4.7070000000000001E-2</v>
      </c>
      <c r="N20">
        <v>0.159801796</v>
      </c>
      <c r="O20">
        <v>3.8825001719999999</v>
      </c>
      <c r="P20">
        <v>200</v>
      </c>
      <c r="Q20">
        <v>1188120.2080000001</v>
      </c>
      <c r="R20">
        <v>2.710836649</v>
      </c>
      <c r="S20">
        <v>14.755801200000001</v>
      </c>
      <c r="T20">
        <v>3.1784E-2</v>
      </c>
      <c r="U20">
        <v>136207.5563</v>
      </c>
      <c r="V20">
        <f>VLOOKUP($A20, SiteInfo!$A$2:$R$480, MATCH(V$1, SiteInfo!$A$1:$R$1,0), 0)</f>
        <v>176.25371999999999</v>
      </c>
      <c r="W20">
        <f>VLOOKUP($A20, SiteInfo!$A$2:$R$480, MATCH(W$1, SiteInfo!$A$1:$R$1,0), 0)</f>
        <v>-37.306579999999997</v>
      </c>
      <c r="X20">
        <f>VLOOKUP($A20, SiteInfo!$A$2:$R$480, MATCH(X$1, SiteInfo!$A$1:$R$1,0), 0)</f>
        <v>0</v>
      </c>
      <c r="Y20">
        <f>VLOOKUP($A20, SiteInfo!$A$2:$R$480, MATCH(Y$1, SiteInfo!$A$1:$R$1,0), 0)</f>
        <v>4</v>
      </c>
      <c r="Z20">
        <f>VLOOKUP($A20, SiteInfo!$A$2:$R$480, MATCH(Z$1, SiteInfo!$A$1:$R$1,0), 0)</f>
        <v>0</v>
      </c>
      <c r="AA20">
        <f>VLOOKUP($A20, SiteInfo!$A$2:$R$480, MATCH(AA$1, SiteInfo!$A$1:$R$1,0), 0)</f>
        <v>0</v>
      </c>
      <c r="AB20">
        <f>VLOOKUP($A20, SiteInfo!$A$2:$R$480, MATCH(AB$1, SiteInfo!$A$1:$R$1,0), 0)</f>
        <v>1</v>
      </c>
    </row>
    <row r="21" spans="1:28" x14ac:dyDescent="0.25">
      <c r="A21" t="s">
        <v>177</v>
      </c>
      <c r="B21">
        <v>54</v>
      </c>
      <c r="C21">
        <v>0.43422561900000001</v>
      </c>
      <c r="D21">
        <v>0.40609875299999998</v>
      </c>
      <c r="E21">
        <v>5.881219E-2</v>
      </c>
      <c r="F21">
        <v>198.58183289999999</v>
      </c>
      <c r="G21">
        <v>-6.7500003000000003E-2</v>
      </c>
      <c r="H21">
        <v>35.5</v>
      </c>
      <c r="I21">
        <v>17.498277659999999</v>
      </c>
      <c r="J21">
        <v>1.2715653179999999</v>
      </c>
      <c r="K21">
        <v>0.36997842800000003</v>
      </c>
      <c r="L21">
        <v>2.7643092000000001E-2</v>
      </c>
      <c r="M21">
        <v>4.2840000000000003E-2</v>
      </c>
      <c r="N21">
        <v>0.161967799</v>
      </c>
      <c r="O21">
        <v>4.2125000950000002</v>
      </c>
      <c r="P21">
        <v>0</v>
      </c>
      <c r="Q21">
        <v>1004345.781</v>
      </c>
      <c r="R21">
        <v>2.710836649</v>
      </c>
      <c r="S21">
        <v>14.755801200000001</v>
      </c>
      <c r="T21">
        <v>3.1088000000000001E-2</v>
      </c>
      <c r="U21">
        <v>133718.3694</v>
      </c>
      <c r="V21">
        <f>VLOOKUP($A21, SiteInfo!$A$2:$R$480, MATCH(V$1, SiteInfo!$A$1:$R$1,0), 0)</f>
        <v>176.25953999999999</v>
      </c>
      <c r="W21">
        <f>VLOOKUP($A21, SiteInfo!$A$2:$R$480, MATCH(W$1, SiteInfo!$A$1:$R$1,0), 0)</f>
        <v>-37.308320000000002</v>
      </c>
      <c r="X21">
        <f>VLOOKUP($A21, SiteInfo!$A$2:$R$480, MATCH(X$1, SiteInfo!$A$1:$R$1,0), 0)</f>
        <v>0</v>
      </c>
      <c r="Y21">
        <f>VLOOKUP($A21, SiteInfo!$A$2:$R$480, MATCH(Y$1, SiteInfo!$A$1:$R$1,0), 0)</f>
        <v>17.600000000000001</v>
      </c>
      <c r="Z21">
        <f>VLOOKUP($A21, SiteInfo!$A$2:$R$480, MATCH(Z$1, SiteInfo!$A$1:$R$1,0), 0)</f>
        <v>20</v>
      </c>
      <c r="AA21">
        <f>VLOOKUP($A21, SiteInfo!$A$2:$R$480, MATCH(AA$1, SiteInfo!$A$1:$R$1,0), 0)</f>
        <v>51</v>
      </c>
      <c r="AB21">
        <f>VLOOKUP($A21, SiteInfo!$A$2:$R$480, MATCH(AB$1, SiteInfo!$A$1:$R$1,0), 0)</f>
        <v>3</v>
      </c>
    </row>
    <row r="22" spans="1:28" x14ac:dyDescent="0.25">
      <c r="A22" t="s">
        <v>178</v>
      </c>
      <c r="B22">
        <v>27</v>
      </c>
      <c r="C22">
        <v>1.1204857829999999</v>
      </c>
      <c r="D22">
        <v>0.839110315</v>
      </c>
      <c r="E22">
        <v>0.17791509599999999</v>
      </c>
      <c r="F22">
        <v>489.9500122</v>
      </c>
      <c r="G22">
        <v>-5.0000001000000002E-2</v>
      </c>
      <c r="H22">
        <v>34.880001069999999</v>
      </c>
      <c r="I22">
        <v>13.23867989</v>
      </c>
      <c r="J22">
        <v>3.2014319900000001</v>
      </c>
      <c r="K22">
        <v>4.6119221000000002E-2</v>
      </c>
      <c r="L22">
        <v>7.7066540000000003E-3</v>
      </c>
      <c r="M22">
        <v>5.4010000000000002E-2</v>
      </c>
      <c r="N22">
        <v>0.39718809700000002</v>
      </c>
      <c r="O22">
        <v>-0.75999998999999996</v>
      </c>
      <c r="P22">
        <v>200</v>
      </c>
      <c r="Q22">
        <v>1248157.5220000001</v>
      </c>
      <c r="R22">
        <v>1.6341772080000001</v>
      </c>
      <c r="S22">
        <v>11.89585304</v>
      </c>
      <c r="T22">
        <v>2.5093000000000001E-2</v>
      </c>
      <c r="U22">
        <v>172070.73139999999</v>
      </c>
      <c r="V22">
        <f>VLOOKUP($A22, SiteInfo!$A$2:$R$480, MATCH(V$1, SiteInfo!$A$1:$R$1,0), 0)</f>
        <v>167.45368999999999</v>
      </c>
      <c r="W22">
        <f>VLOOKUP($A22, SiteInfo!$A$2:$R$480, MATCH(W$1, SiteInfo!$A$1:$R$1,0), 0)</f>
        <v>-44.773629999999997</v>
      </c>
      <c r="X22">
        <f>VLOOKUP($A22, SiteInfo!$A$2:$R$480, MATCH(X$1, SiteInfo!$A$1:$R$1,0), 0)</f>
        <v>0</v>
      </c>
      <c r="Y22">
        <f>VLOOKUP($A22, SiteInfo!$A$2:$R$480, MATCH(Y$1, SiteInfo!$A$1:$R$1,0), 0)</f>
        <v>14.9</v>
      </c>
      <c r="Z22">
        <f>VLOOKUP($A22, SiteInfo!$A$2:$R$480, MATCH(Z$1, SiteInfo!$A$1:$R$1,0), 0)</f>
        <v>20</v>
      </c>
      <c r="AA22">
        <f>VLOOKUP($A22, SiteInfo!$A$2:$R$480, MATCH(AA$1, SiteInfo!$A$1:$R$1,0), 0)</f>
        <v>105</v>
      </c>
      <c r="AB22">
        <f>VLOOKUP($A22, SiteInfo!$A$2:$R$480, MATCH(AB$1, SiteInfo!$A$1:$R$1,0), 0)</f>
        <v>3</v>
      </c>
    </row>
    <row r="23" spans="1:28" x14ac:dyDescent="0.25">
      <c r="A23" t="s">
        <v>179</v>
      </c>
      <c r="B23">
        <v>25</v>
      </c>
      <c r="C23">
        <v>1.1395618919999999</v>
      </c>
      <c r="D23">
        <v>0.81024181799999995</v>
      </c>
      <c r="E23">
        <v>0.181128293</v>
      </c>
      <c r="F23">
        <v>1803.400024</v>
      </c>
      <c r="G23">
        <v>-0.10000000100000001</v>
      </c>
      <c r="H23">
        <v>34.86000061</v>
      </c>
      <c r="I23">
        <v>13.502019880000001</v>
      </c>
      <c r="J23">
        <v>1.753523111</v>
      </c>
      <c r="K23">
        <v>4.5965041999999998E-2</v>
      </c>
      <c r="L23">
        <v>7.1705029999999999E-3</v>
      </c>
      <c r="M23">
        <v>6.5629995999999996E-2</v>
      </c>
      <c r="N23">
        <v>0.41040799</v>
      </c>
      <c r="O23">
        <v>-0.540000021</v>
      </c>
      <c r="P23">
        <v>282.84271239999998</v>
      </c>
      <c r="Q23">
        <v>1163675.605</v>
      </c>
      <c r="R23">
        <v>1.63796103</v>
      </c>
      <c r="S23">
        <v>11.89371586</v>
      </c>
      <c r="T23">
        <v>2.6790999999999999E-2</v>
      </c>
      <c r="U23">
        <v>147399.402</v>
      </c>
      <c r="V23">
        <f>VLOOKUP($A23, SiteInfo!$A$2:$R$480, MATCH(V$1, SiteInfo!$A$1:$R$1,0), 0)</f>
        <v>167.46870000000001</v>
      </c>
      <c r="W23">
        <f>VLOOKUP($A23, SiteInfo!$A$2:$R$480, MATCH(W$1, SiteInfo!$A$1:$R$1,0), 0)</f>
        <v>-44.773330000000001</v>
      </c>
      <c r="X23">
        <f>VLOOKUP($A23, SiteInfo!$A$2:$R$480, MATCH(X$1, SiteInfo!$A$1:$R$1,0), 0)</f>
        <v>0</v>
      </c>
      <c r="Y23">
        <f>VLOOKUP($A23, SiteInfo!$A$2:$R$480, MATCH(Y$1, SiteInfo!$A$1:$R$1,0), 0)</f>
        <v>17</v>
      </c>
      <c r="Z23">
        <f>VLOOKUP($A23, SiteInfo!$A$2:$R$480, MATCH(Z$1, SiteInfo!$A$1:$R$1,0), 0)</f>
        <v>20</v>
      </c>
      <c r="AA23">
        <f>VLOOKUP($A23, SiteInfo!$A$2:$R$480, MATCH(AA$1, SiteInfo!$A$1:$R$1,0), 0)</f>
        <v>93</v>
      </c>
      <c r="AB23">
        <f>VLOOKUP($A23, SiteInfo!$A$2:$R$480, MATCH(AB$1, SiteInfo!$A$1:$R$1,0), 0)</f>
        <v>3</v>
      </c>
    </row>
    <row r="24" spans="1:28" x14ac:dyDescent="0.25">
      <c r="A24" t="s">
        <v>180</v>
      </c>
      <c r="B24">
        <v>48</v>
      </c>
      <c r="C24">
        <v>1.0107185839999999</v>
      </c>
      <c r="D24">
        <v>0.29923409200000001</v>
      </c>
      <c r="E24">
        <v>0.18959009600000001</v>
      </c>
      <c r="F24">
        <v>0</v>
      </c>
      <c r="G24">
        <v>-3.9999999000000001E-2</v>
      </c>
      <c r="H24">
        <v>34.439998629999998</v>
      </c>
      <c r="I24">
        <v>13.556190490000001</v>
      </c>
      <c r="J24">
        <v>2.9461410000000002E-3</v>
      </c>
      <c r="K24">
        <v>5.7624292000000001E-2</v>
      </c>
      <c r="L24">
        <v>5.691476E-3</v>
      </c>
      <c r="M24">
        <v>3.2683332000000002E-2</v>
      </c>
      <c r="N24">
        <v>0.471416891</v>
      </c>
      <c r="O24">
        <v>1.480000019</v>
      </c>
      <c r="P24">
        <v>200</v>
      </c>
      <c r="Q24">
        <v>1401877.848</v>
      </c>
      <c r="R24">
        <v>1.651970148</v>
      </c>
      <c r="S24">
        <v>11.88436508</v>
      </c>
      <c r="T24">
        <v>3.4924999999999998E-2</v>
      </c>
      <c r="U24">
        <v>22264.403119999999</v>
      </c>
      <c r="V24">
        <f>VLOOKUP($A24, SiteInfo!$A$2:$R$480, MATCH(V$1, SiteInfo!$A$1:$R$1,0), 0)</f>
        <v>167.53721999999999</v>
      </c>
      <c r="W24">
        <f>VLOOKUP($A24, SiteInfo!$A$2:$R$480, MATCH(W$1, SiteInfo!$A$1:$R$1,0), 0)</f>
        <v>-44.802990000000001</v>
      </c>
      <c r="X24">
        <f>VLOOKUP($A24, SiteInfo!$A$2:$R$480, MATCH(X$1, SiteInfo!$A$1:$R$1,0), 0)</f>
        <v>0</v>
      </c>
      <c r="Y24">
        <f>VLOOKUP($A24, SiteInfo!$A$2:$R$480, MATCH(Y$1, SiteInfo!$A$1:$R$1,0), 0)</f>
        <v>17</v>
      </c>
      <c r="Z24">
        <f>VLOOKUP($A24, SiteInfo!$A$2:$R$480, MATCH(Z$1, SiteInfo!$A$1:$R$1,0), 0)</f>
        <v>20</v>
      </c>
      <c r="AA24">
        <f>VLOOKUP($A24, SiteInfo!$A$2:$R$480, MATCH(AA$1, SiteInfo!$A$1:$R$1,0), 0)</f>
        <v>68</v>
      </c>
      <c r="AB24">
        <f>VLOOKUP($A24, SiteInfo!$A$2:$R$480, MATCH(AB$1, SiteInfo!$A$1:$R$1,0), 0)</f>
        <v>3</v>
      </c>
    </row>
    <row r="25" spans="1:28" x14ac:dyDescent="0.25">
      <c r="A25" t="s">
        <v>181</v>
      </c>
      <c r="B25">
        <v>99</v>
      </c>
      <c r="C25">
        <v>0.97181826800000004</v>
      </c>
      <c r="D25">
        <v>0.20605325699999999</v>
      </c>
      <c r="E25">
        <v>0.182027102</v>
      </c>
      <c r="F25">
        <v>0</v>
      </c>
      <c r="G25">
        <v>-0.01</v>
      </c>
      <c r="H25">
        <v>34.826663969999998</v>
      </c>
      <c r="I25">
        <v>13.45802975</v>
      </c>
      <c r="J25">
        <v>3.2908770000000002E-3</v>
      </c>
      <c r="K25">
        <v>6.1125997000000001E-2</v>
      </c>
      <c r="L25">
        <v>5.5788640000000002E-3</v>
      </c>
      <c r="M25">
        <v>2.1010000000000001E-2</v>
      </c>
      <c r="N25">
        <v>0.46056652100000001</v>
      </c>
      <c r="O25">
        <v>1.0499999520000001</v>
      </c>
      <c r="P25">
        <v>200</v>
      </c>
      <c r="Q25">
        <v>1537509.1429999999</v>
      </c>
      <c r="R25">
        <v>1.64512825</v>
      </c>
      <c r="S25">
        <v>11.88212109</v>
      </c>
      <c r="T25">
        <v>8.4939999999999998E-3</v>
      </c>
      <c r="U25">
        <v>30510.866259999999</v>
      </c>
      <c r="V25">
        <f>VLOOKUP($A25, SiteInfo!$A$2:$R$480, MATCH(V$1, SiteInfo!$A$1:$R$1,0), 0)</f>
        <v>167.52746999999999</v>
      </c>
      <c r="W25">
        <f>VLOOKUP($A25, SiteInfo!$A$2:$R$480, MATCH(W$1, SiteInfo!$A$1:$R$1,0), 0)</f>
        <v>-44.825659999999999</v>
      </c>
      <c r="X25">
        <f>VLOOKUP($A25, SiteInfo!$A$2:$R$480, MATCH(X$1, SiteInfo!$A$1:$R$1,0), 0)</f>
        <v>0</v>
      </c>
      <c r="Y25">
        <f>VLOOKUP($A25, SiteInfo!$A$2:$R$480, MATCH(Y$1, SiteInfo!$A$1:$R$1,0), 0)</f>
        <v>20.7</v>
      </c>
      <c r="Z25">
        <f>VLOOKUP($A25, SiteInfo!$A$2:$R$480, MATCH(Z$1, SiteInfo!$A$1:$R$1,0), 0)</f>
        <v>20</v>
      </c>
      <c r="AA25">
        <f>VLOOKUP($A25, SiteInfo!$A$2:$R$480, MATCH(AA$1, SiteInfo!$A$1:$R$1,0), 0)</f>
        <v>47</v>
      </c>
      <c r="AB25">
        <f>VLOOKUP($A25, SiteInfo!$A$2:$R$480, MATCH(AB$1, SiteInfo!$A$1:$R$1,0), 0)</f>
        <v>3</v>
      </c>
    </row>
    <row r="26" spans="1:28" x14ac:dyDescent="0.25">
      <c r="A26" t="s">
        <v>182</v>
      </c>
      <c r="B26">
        <v>91</v>
      </c>
      <c r="C26">
        <v>0.94025212499999999</v>
      </c>
      <c r="D26">
        <v>0.260397345</v>
      </c>
      <c r="E26">
        <v>0.18074426099999999</v>
      </c>
      <c r="F26">
        <v>137.22000120000001</v>
      </c>
      <c r="G26">
        <v>0.01</v>
      </c>
      <c r="H26">
        <v>34.823333740000002</v>
      </c>
      <c r="I26">
        <v>13.2635498</v>
      </c>
      <c r="J26">
        <v>5.6456935E-2</v>
      </c>
      <c r="K26">
        <v>6.1779074000000003E-2</v>
      </c>
      <c r="L26">
        <v>5.3873130000000003E-3</v>
      </c>
      <c r="M26">
        <v>2.0649998999999999E-2</v>
      </c>
      <c r="N26">
        <v>0.44716942300000001</v>
      </c>
      <c r="O26">
        <v>0.68000000699999996</v>
      </c>
      <c r="P26">
        <v>200</v>
      </c>
      <c r="Q26">
        <v>1559275.7209999999</v>
      </c>
      <c r="R26">
        <v>1.6370687479999999</v>
      </c>
      <c r="S26">
        <v>11.88065052</v>
      </c>
      <c r="T26">
        <v>5.2960000000000004E-3</v>
      </c>
      <c r="U26">
        <v>33822.127789999999</v>
      </c>
      <c r="V26">
        <f>VLOOKUP($A26, SiteInfo!$A$2:$R$480, MATCH(V$1, SiteInfo!$A$1:$R$1,0), 0)</f>
        <v>167.50541000000001</v>
      </c>
      <c r="W26">
        <f>VLOOKUP($A26, SiteInfo!$A$2:$R$480, MATCH(W$1, SiteInfo!$A$1:$R$1,0), 0)</f>
        <v>-44.830410000000001</v>
      </c>
      <c r="X26">
        <f>VLOOKUP($A26, SiteInfo!$A$2:$R$480, MATCH(X$1, SiteInfo!$A$1:$R$1,0), 0)</f>
        <v>0</v>
      </c>
      <c r="Y26">
        <f>VLOOKUP($A26, SiteInfo!$A$2:$R$480, MATCH(Y$1, SiteInfo!$A$1:$R$1,0), 0)</f>
        <v>14</v>
      </c>
      <c r="Z26">
        <f>VLOOKUP($A26, SiteInfo!$A$2:$R$480, MATCH(Z$1, SiteInfo!$A$1:$R$1,0), 0)</f>
        <v>20</v>
      </c>
      <c r="AA26">
        <f>VLOOKUP($A26, SiteInfo!$A$2:$R$480, MATCH(AA$1, SiteInfo!$A$1:$R$1,0), 0)</f>
        <v>60</v>
      </c>
      <c r="AB26">
        <f>VLOOKUP($A26, SiteInfo!$A$2:$R$480, MATCH(AB$1, SiteInfo!$A$1:$R$1,0), 0)</f>
        <v>3</v>
      </c>
    </row>
    <row r="27" spans="1:28" x14ac:dyDescent="0.25">
      <c r="A27" t="s">
        <v>183</v>
      </c>
      <c r="B27">
        <v>25</v>
      </c>
      <c r="C27">
        <v>1.0225689410000001</v>
      </c>
      <c r="D27">
        <v>0.29923409200000001</v>
      </c>
      <c r="E27">
        <v>0.18959009600000001</v>
      </c>
      <c r="F27">
        <v>0</v>
      </c>
      <c r="G27">
        <v>0</v>
      </c>
      <c r="H27">
        <v>34.699996949999999</v>
      </c>
      <c r="I27">
        <v>13.560350420000001</v>
      </c>
      <c r="J27">
        <v>1.5673152999999999E-2</v>
      </c>
      <c r="K27">
        <v>5.6466154999999997E-2</v>
      </c>
      <c r="L27">
        <v>5.7001359999999997E-3</v>
      </c>
      <c r="M27">
        <v>0</v>
      </c>
      <c r="N27">
        <v>0.471416891</v>
      </c>
      <c r="O27">
        <v>0</v>
      </c>
      <c r="P27">
        <v>0</v>
      </c>
      <c r="Q27">
        <v>2182993.4500000002</v>
      </c>
      <c r="R27">
        <v>1.65329802</v>
      </c>
      <c r="S27">
        <v>11.88497162</v>
      </c>
      <c r="T27">
        <v>3.4648999999999999E-2</v>
      </c>
      <c r="U27">
        <v>30837.546460000001</v>
      </c>
      <c r="V27">
        <f>VLOOKUP($A27, SiteInfo!$A$2:$R$480, MATCH(V$1, SiteInfo!$A$1:$R$1,0), 0)</f>
        <v>167.54701</v>
      </c>
      <c r="W27">
        <f>VLOOKUP($A27, SiteInfo!$A$2:$R$480, MATCH(W$1, SiteInfo!$A$1:$R$1,0), 0)</f>
        <v>-44.801650000000002</v>
      </c>
      <c r="X27">
        <f>VLOOKUP($A27, SiteInfo!$A$2:$R$480, MATCH(X$1, SiteInfo!$A$1:$R$1,0), 0)</f>
        <v>0</v>
      </c>
      <c r="Y27">
        <f>VLOOKUP($A27, SiteInfo!$A$2:$R$480, MATCH(Y$1, SiteInfo!$A$1:$R$1,0), 0)</f>
        <v>23.4</v>
      </c>
      <c r="Z27">
        <f>VLOOKUP($A27, SiteInfo!$A$2:$R$480, MATCH(Z$1, SiteInfo!$A$1:$R$1,0), 0)</f>
        <v>20</v>
      </c>
      <c r="AA27">
        <f>VLOOKUP($A27, SiteInfo!$A$2:$R$480, MATCH(AA$1, SiteInfo!$A$1:$R$1,0), 0)</f>
        <v>71</v>
      </c>
      <c r="AB27">
        <f>VLOOKUP($A27, SiteInfo!$A$2:$R$480, MATCH(AB$1, SiteInfo!$A$1:$R$1,0), 0)</f>
        <v>3</v>
      </c>
    </row>
    <row r="28" spans="1:28" x14ac:dyDescent="0.25">
      <c r="A28" t="s">
        <v>184</v>
      </c>
      <c r="B28">
        <v>53</v>
      </c>
      <c r="C28">
        <v>1.1359860900000001</v>
      </c>
      <c r="D28">
        <v>0.82668548799999997</v>
      </c>
      <c r="E28">
        <v>0.19278140399999999</v>
      </c>
      <c r="F28">
        <v>1093.400024</v>
      </c>
      <c r="G28">
        <v>-0.01</v>
      </c>
      <c r="H28">
        <v>34.979999540000001</v>
      </c>
      <c r="I28">
        <v>13.443679810000001</v>
      </c>
      <c r="J28">
        <v>2.0656049250000001</v>
      </c>
      <c r="K28">
        <v>4.1400461999999999E-2</v>
      </c>
      <c r="L28">
        <v>7.0948829999999997E-3</v>
      </c>
      <c r="M28">
        <v>3.3496667000000001E-2</v>
      </c>
      <c r="N28">
        <v>0.47400870899999997</v>
      </c>
      <c r="O28">
        <v>2.9999998999999999E-2</v>
      </c>
      <c r="P28">
        <v>200</v>
      </c>
      <c r="Q28">
        <v>1138088.7379999999</v>
      </c>
      <c r="R28">
        <v>1.6512415410000001</v>
      </c>
      <c r="S28">
        <v>11.891600609999999</v>
      </c>
      <c r="T28">
        <v>2.3675999999999999E-2</v>
      </c>
      <c r="U28">
        <v>167540.26019999999</v>
      </c>
      <c r="V28">
        <f>VLOOKUP($A28, SiteInfo!$A$2:$R$480, MATCH(V$1, SiteInfo!$A$1:$R$1,0), 0)</f>
        <v>167.49813</v>
      </c>
      <c r="W28">
        <f>VLOOKUP($A28, SiteInfo!$A$2:$R$480, MATCH(W$1, SiteInfo!$A$1:$R$1,0), 0)</f>
        <v>-44.750149999999998</v>
      </c>
      <c r="X28">
        <f>VLOOKUP($A28, SiteInfo!$A$2:$R$480, MATCH(X$1, SiteInfo!$A$1:$R$1,0), 0)</f>
        <v>0</v>
      </c>
      <c r="Y28">
        <f>VLOOKUP($A28, SiteInfo!$A$2:$R$480, MATCH(Y$1, SiteInfo!$A$1:$R$1,0), 0)</f>
        <v>14.3</v>
      </c>
      <c r="Z28">
        <f>VLOOKUP($A28, SiteInfo!$A$2:$R$480, MATCH(Z$1, SiteInfo!$A$1:$R$1,0), 0)</f>
        <v>20</v>
      </c>
      <c r="AA28">
        <f>VLOOKUP($A28, SiteInfo!$A$2:$R$480, MATCH(AA$1, SiteInfo!$A$1:$R$1,0), 0)</f>
        <v>83</v>
      </c>
      <c r="AB28">
        <f>VLOOKUP($A28, SiteInfo!$A$2:$R$480, MATCH(AB$1, SiteInfo!$A$1:$R$1,0), 0)</f>
        <v>4</v>
      </c>
    </row>
    <row r="29" spans="1:28" x14ac:dyDescent="0.25">
      <c r="A29" t="s">
        <v>185</v>
      </c>
      <c r="B29">
        <v>5.5</v>
      </c>
      <c r="C29">
        <v>1.767184377</v>
      </c>
      <c r="D29">
        <v>0.81759828300000004</v>
      </c>
      <c r="E29">
        <v>0.14423114100000001</v>
      </c>
      <c r="F29">
        <v>630.86596680000002</v>
      </c>
      <c r="G29">
        <v>2.4999998999999998E-2</v>
      </c>
      <c r="H29">
        <v>34.597499849999998</v>
      </c>
      <c r="I29">
        <v>10.863735200000001</v>
      </c>
      <c r="J29">
        <v>0.45042338999999998</v>
      </c>
      <c r="K29">
        <v>0.10085037400000001</v>
      </c>
      <c r="L29">
        <v>2.3637974999999999E-2</v>
      </c>
      <c r="M29">
        <v>0.12795400600000001</v>
      </c>
      <c r="N29">
        <v>0.513810039</v>
      </c>
      <c r="O29">
        <v>-3.619999886</v>
      </c>
      <c r="P29">
        <v>200</v>
      </c>
      <c r="Q29">
        <v>1243758.6410000001</v>
      </c>
      <c r="R29">
        <v>1.7771872280000001</v>
      </c>
      <c r="S29">
        <v>9.6519851679999995</v>
      </c>
      <c r="T29">
        <v>4.1133999999999997E-2</v>
      </c>
      <c r="U29">
        <v>70882.68664</v>
      </c>
      <c r="V29">
        <f>VLOOKUP($A29, SiteInfo!$A$2:$R$480, MATCH(V$1, SiteInfo!$A$1:$R$1,0), 0)</f>
        <v>169.77311</v>
      </c>
      <c r="W29">
        <f>VLOOKUP($A29, SiteInfo!$A$2:$R$480, MATCH(W$1, SiteInfo!$A$1:$R$1,0), 0)</f>
        <v>-46.468290000000003</v>
      </c>
      <c r="X29">
        <f>VLOOKUP($A29, SiteInfo!$A$2:$R$480, MATCH(X$1, SiteInfo!$A$1:$R$1,0), 0)</f>
        <v>0</v>
      </c>
      <c r="Y29">
        <f>VLOOKUP($A29, SiteInfo!$A$2:$R$480, MATCH(Y$1, SiteInfo!$A$1:$R$1,0), 0)</f>
        <v>14.9</v>
      </c>
      <c r="Z29">
        <f>VLOOKUP($A29, SiteInfo!$A$2:$R$480, MATCH(Z$1, SiteInfo!$A$1:$R$1,0), 0)</f>
        <v>5</v>
      </c>
      <c r="AA29">
        <f>VLOOKUP($A29, SiteInfo!$A$2:$R$480, MATCH(AA$1, SiteInfo!$A$1:$R$1,0), 0)</f>
        <v>75</v>
      </c>
      <c r="AB29">
        <f>VLOOKUP($A29, SiteInfo!$A$2:$R$480, MATCH(AB$1, SiteInfo!$A$1:$R$1,0), 0)</f>
        <v>3</v>
      </c>
    </row>
    <row r="30" spans="1:28" x14ac:dyDescent="0.25">
      <c r="A30" t="s">
        <v>186</v>
      </c>
      <c r="B30">
        <v>5</v>
      </c>
      <c r="C30">
        <v>1.6111747030000001</v>
      </c>
      <c r="D30">
        <v>0.92152875700000003</v>
      </c>
      <c r="E30">
        <v>0.20822057099999999</v>
      </c>
      <c r="F30">
        <v>1248</v>
      </c>
      <c r="G30">
        <v>0.02</v>
      </c>
      <c r="H30">
        <v>34.602500919999997</v>
      </c>
      <c r="I30">
        <v>10.83355141</v>
      </c>
      <c r="J30">
        <v>0.582994401</v>
      </c>
      <c r="K30">
        <v>8.9362755000000002E-2</v>
      </c>
      <c r="L30">
        <v>2.4425862E-2</v>
      </c>
      <c r="M30">
        <v>0.122139998</v>
      </c>
      <c r="N30">
        <v>0.70935785799999995</v>
      </c>
      <c r="O30">
        <v>-3.546666622</v>
      </c>
      <c r="P30">
        <v>0</v>
      </c>
      <c r="Q30">
        <v>749266.38</v>
      </c>
      <c r="R30">
        <v>1.767322302</v>
      </c>
      <c r="S30">
        <v>9.6587114330000006</v>
      </c>
      <c r="T30">
        <v>4.6975000000000003E-2</v>
      </c>
      <c r="U30">
        <v>111814.0359</v>
      </c>
      <c r="V30">
        <f>VLOOKUP($A30, SiteInfo!$A$2:$R$480, MATCH(V$1, SiteInfo!$A$1:$R$1,0), 0)</f>
        <v>169.75618</v>
      </c>
      <c r="W30">
        <f>VLOOKUP($A30, SiteInfo!$A$2:$R$480, MATCH(W$1, SiteInfo!$A$1:$R$1,0), 0)</f>
        <v>-46.47972</v>
      </c>
      <c r="X30">
        <f>VLOOKUP($A30, SiteInfo!$A$2:$R$480, MATCH(X$1, SiteInfo!$A$1:$R$1,0), 0)</f>
        <v>0</v>
      </c>
      <c r="Y30">
        <f>VLOOKUP($A30, SiteInfo!$A$2:$R$480, MATCH(Y$1, SiteInfo!$A$1:$R$1,0), 0)</f>
        <v>12.5</v>
      </c>
      <c r="Z30">
        <f>VLOOKUP($A30, SiteInfo!$A$2:$R$480, MATCH(Z$1, SiteInfo!$A$1:$R$1,0), 0)</f>
        <v>5</v>
      </c>
      <c r="AA30">
        <f>VLOOKUP($A30, SiteInfo!$A$2:$R$480, MATCH(AA$1, SiteInfo!$A$1:$R$1,0), 0)</f>
        <v>79</v>
      </c>
      <c r="AB30">
        <f>VLOOKUP($A30, SiteInfo!$A$2:$R$480, MATCH(AB$1, SiteInfo!$A$1:$R$1,0), 0)</f>
        <v>3</v>
      </c>
    </row>
    <row r="31" spans="1:28" x14ac:dyDescent="0.25">
      <c r="A31" t="s">
        <v>187</v>
      </c>
      <c r="B31">
        <v>6</v>
      </c>
      <c r="C31">
        <v>1.283645272</v>
      </c>
      <c r="D31">
        <v>1.362187982</v>
      </c>
      <c r="E31">
        <v>0.36309069399999999</v>
      </c>
      <c r="F31">
        <v>654.14001459999997</v>
      </c>
      <c r="G31">
        <v>3.9999999000000001E-2</v>
      </c>
      <c r="H31">
        <v>34.61000061</v>
      </c>
      <c r="I31">
        <v>10.882519719999999</v>
      </c>
      <c r="J31">
        <v>0.482818633</v>
      </c>
      <c r="K31">
        <v>6.5019078999999994E-2</v>
      </c>
      <c r="L31">
        <v>2.6754156000000001E-2</v>
      </c>
      <c r="M31">
        <v>0.13129000399999999</v>
      </c>
      <c r="N31">
        <v>1.1093009709999999</v>
      </c>
      <c r="O31">
        <v>-3.5899999139999998</v>
      </c>
      <c r="P31">
        <v>200</v>
      </c>
      <c r="Q31">
        <v>906724.71770000004</v>
      </c>
      <c r="R31">
        <v>1.753158212</v>
      </c>
      <c r="S31">
        <v>9.6772823330000008</v>
      </c>
      <c r="T31">
        <v>6.2350999999999997E-2</v>
      </c>
      <c r="U31">
        <v>109711.3991</v>
      </c>
      <c r="V31">
        <f>VLOOKUP($A31, SiteInfo!$A$2:$R$480, MATCH(V$1, SiteInfo!$A$1:$R$1,0), 0)</f>
        <v>169.71181000000001</v>
      </c>
      <c r="W31">
        <f>VLOOKUP($A31, SiteInfo!$A$2:$R$480, MATCH(W$1, SiteInfo!$A$1:$R$1,0), 0)</f>
        <v>-46.504710000000003</v>
      </c>
      <c r="X31">
        <f>VLOOKUP($A31, SiteInfo!$A$2:$R$480, MATCH(X$1, SiteInfo!$A$1:$R$1,0), 0)</f>
        <v>0</v>
      </c>
      <c r="Y31">
        <f>VLOOKUP($A31, SiteInfo!$A$2:$R$480, MATCH(Y$1, SiteInfo!$A$1:$R$1,0), 0)</f>
        <v>11.5</v>
      </c>
      <c r="Z31">
        <f>VLOOKUP($A31, SiteInfo!$A$2:$R$480, MATCH(Z$1, SiteInfo!$A$1:$R$1,0), 0)</f>
        <v>5</v>
      </c>
      <c r="AA31">
        <f>VLOOKUP($A31, SiteInfo!$A$2:$R$480, MATCH(AA$1, SiteInfo!$A$1:$R$1,0), 0)</f>
        <v>79</v>
      </c>
      <c r="AB31">
        <f>VLOOKUP($A31, SiteInfo!$A$2:$R$480, MATCH(AB$1, SiteInfo!$A$1:$R$1,0), 0)</f>
        <v>3</v>
      </c>
    </row>
    <row r="32" spans="1:28" x14ac:dyDescent="0.25">
      <c r="A32" t="s">
        <v>188</v>
      </c>
      <c r="B32">
        <v>28</v>
      </c>
      <c r="C32">
        <v>0.58977359500000004</v>
      </c>
      <c r="D32">
        <v>0.64866709700000003</v>
      </c>
      <c r="E32">
        <v>0.105803199</v>
      </c>
      <c r="F32">
        <v>222.22000120000001</v>
      </c>
      <c r="G32">
        <v>-5.9999998999999998E-2</v>
      </c>
      <c r="H32">
        <v>35.520000459999999</v>
      </c>
      <c r="I32">
        <v>17.89986992</v>
      </c>
      <c r="J32">
        <v>1.2002849579999999</v>
      </c>
      <c r="K32">
        <v>-0.36196204999999998</v>
      </c>
      <c r="L32">
        <v>2.1474312999999998E-2</v>
      </c>
      <c r="M32">
        <v>0.28090000199999998</v>
      </c>
      <c r="N32">
        <v>0.270166397</v>
      </c>
      <c r="O32">
        <v>3.920000076</v>
      </c>
      <c r="P32">
        <v>447.2135925</v>
      </c>
      <c r="Q32">
        <v>90238.663130000001</v>
      </c>
      <c r="R32">
        <v>2.3204035759999999</v>
      </c>
      <c r="S32">
        <v>15.1274271</v>
      </c>
      <c r="T32">
        <v>0.10062</v>
      </c>
      <c r="U32">
        <v>199812.80129999999</v>
      </c>
      <c r="V32">
        <f>VLOOKUP($A32, SiteInfo!$A$2:$R$480, MATCH(V$1, SiteInfo!$A$1:$R$1,0), 0)</f>
        <v>173.93419</v>
      </c>
      <c r="W32">
        <f>VLOOKUP($A32, SiteInfo!$A$2:$R$480, MATCH(W$1, SiteInfo!$A$1:$R$1,0), 0)</f>
        <v>-34.974789999999999</v>
      </c>
      <c r="X32">
        <f>VLOOKUP($A32, SiteInfo!$A$2:$R$480, MATCH(X$1, SiteInfo!$A$1:$R$1,0), 0)</f>
        <v>15</v>
      </c>
      <c r="Y32">
        <f>VLOOKUP($A32, SiteInfo!$A$2:$R$480, MATCH(Y$1, SiteInfo!$A$1:$R$1,0), 0)</f>
        <v>26.8</v>
      </c>
      <c r="Z32">
        <f>VLOOKUP($A32, SiteInfo!$A$2:$R$480, MATCH(Z$1, SiteInfo!$A$1:$R$1,0), 0)</f>
        <v>15</v>
      </c>
      <c r="AA32">
        <f>VLOOKUP($A32, SiteInfo!$A$2:$R$480, MATCH(AA$1, SiteInfo!$A$1:$R$1,0), 0)</f>
        <v>26</v>
      </c>
      <c r="AB32">
        <f>VLOOKUP($A32, SiteInfo!$A$2:$R$480, MATCH(AB$1, SiteInfo!$A$1:$R$1,0), 0)</f>
        <v>1</v>
      </c>
    </row>
    <row r="33" spans="1:28" x14ac:dyDescent="0.25">
      <c r="A33" t="s">
        <v>189</v>
      </c>
      <c r="B33">
        <v>17</v>
      </c>
      <c r="C33">
        <v>0.625136256</v>
      </c>
      <c r="D33">
        <v>0.64637297400000004</v>
      </c>
      <c r="E33">
        <v>9.8318352999999997E-2</v>
      </c>
      <c r="F33">
        <v>80.425003050000001</v>
      </c>
      <c r="G33">
        <v>-5.9999998999999998E-2</v>
      </c>
      <c r="H33">
        <v>35.52999878</v>
      </c>
      <c r="I33">
        <v>18.099809650000001</v>
      </c>
      <c r="J33">
        <v>0.84833449100000002</v>
      </c>
      <c r="K33">
        <v>-0.38401481500000001</v>
      </c>
      <c r="L33">
        <v>2.1759858E-2</v>
      </c>
      <c r="M33">
        <v>0.22143000400000001</v>
      </c>
      <c r="N33">
        <v>0.23900790499999999</v>
      </c>
      <c r="O33">
        <v>3.869999886</v>
      </c>
      <c r="P33">
        <v>200</v>
      </c>
      <c r="Q33">
        <v>222726.62760000001</v>
      </c>
      <c r="R33">
        <v>2.3164443970000002</v>
      </c>
      <c r="S33">
        <v>15.11502934</v>
      </c>
      <c r="T33">
        <v>9.5376000000000002E-2</v>
      </c>
      <c r="U33">
        <v>132844.97279999999</v>
      </c>
      <c r="V33">
        <f>VLOOKUP($A33, SiteInfo!$A$2:$R$480, MATCH(V$1, SiteInfo!$A$1:$R$1,0), 0)</f>
        <v>173.96502000000001</v>
      </c>
      <c r="W33">
        <f>VLOOKUP($A33, SiteInfo!$A$2:$R$480, MATCH(W$1, SiteInfo!$A$1:$R$1,0), 0)</f>
        <v>-34.978380000000001</v>
      </c>
      <c r="X33">
        <f>VLOOKUP($A33, SiteInfo!$A$2:$R$480, MATCH(X$1, SiteInfo!$A$1:$R$1,0), 0)</f>
        <v>0</v>
      </c>
      <c r="Y33">
        <f>VLOOKUP($A33, SiteInfo!$A$2:$R$480, MATCH(Y$1, SiteInfo!$A$1:$R$1,0), 0)</f>
        <v>14.4</v>
      </c>
      <c r="Z33">
        <f>VLOOKUP($A33, SiteInfo!$A$2:$R$480, MATCH(Z$1, SiteInfo!$A$1:$R$1,0), 0)</f>
        <v>15</v>
      </c>
      <c r="AA33">
        <f>VLOOKUP($A33, SiteInfo!$A$2:$R$480, MATCH(AA$1, SiteInfo!$A$1:$R$1,0), 0)</f>
        <v>53</v>
      </c>
      <c r="AB33">
        <f>VLOOKUP($A33, SiteInfo!$A$2:$R$480, MATCH(AB$1, SiteInfo!$A$1:$R$1,0), 0)</f>
        <v>1</v>
      </c>
    </row>
    <row r="34" spans="1:28" x14ac:dyDescent="0.25">
      <c r="A34" t="s">
        <v>190</v>
      </c>
      <c r="B34">
        <v>2</v>
      </c>
      <c r="C34">
        <v>0.74029010500000003</v>
      </c>
      <c r="D34">
        <v>0.68922752099999995</v>
      </c>
      <c r="E34">
        <v>5.7364009000000001E-2</v>
      </c>
      <c r="F34">
        <v>735.45996090000006</v>
      </c>
      <c r="G34">
        <v>-0.14000000100000001</v>
      </c>
      <c r="H34">
        <v>35.040000919999997</v>
      </c>
      <c r="I34">
        <v>15.3260498</v>
      </c>
      <c r="J34">
        <v>0.30464211099999999</v>
      </c>
      <c r="K34">
        <v>-0.29726967199999998</v>
      </c>
      <c r="L34">
        <v>2.1578604000000001E-2</v>
      </c>
      <c r="M34">
        <v>8.8169998999999999E-2</v>
      </c>
      <c r="N34">
        <v>0.29192659300000001</v>
      </c>
      <c r="O34">
        <v>0.75999998999999996</v>
      </c>
      <c r="P34">
        <v>282.84271239999998</v>
      </c>
      <c r="Q34">
        <v>831743.4719</v>
      </c>
      <c r="R34">
        <v>2.656237602</v>
      </c>
      <c r="S34">
        <v>12.931747440000001</v>
      </c>
      <c r="T34">
        <v>2.3494000000000001E-2</v>
      </c>
      <c r="U34">
        <v>200835.01860000001</v>
      </c>
      <c r="V34">
        <f>VLOOKUP($A34, SiteInfo!$A$2:$R$480, MATCH(V$1, SiteInfo!$A$1:$R$1,0), 0)</f>
        <v>176.87693999999999</v>
      </c>
      <c r="W34">
        <f>VLOOKUP($A34, SiteInfo!$A$2:$R$480, MATCH(W$1, SiteInfo!$A$1:$R$1,0), 0)</f>
        <v>-40.11777</v>
      </c>
      <c r="X34">
        <f>VLOOKUP($A34, SiteInfo!$A$2:$R$480, MATCH(X$1, SiteInfo!$A$1:$R$1,0), 0)</f>
        <v>0</v>
      </c>
      <c r="Y34">
        <f>VLOOKUP($A34, SiteInfo!$A$2:$R$480, MATCH(Y$1, SiteInfo!$A$1:$R$1,0), 0)</f>
        <v>14.8</v>
      </c>
      <c r="Z34">
        <f>VLOOKUP($A34, SiteInfo!$A$2:$R$480, MATCH(Z$1, SiteInfo!$A$1:$R$1,0), 0)</f>
        <v>4.5</v>
      </c>
      <c r="AA34">
        <f>VLOOKUP($A34, SiteInfo!$A$2:$R$480, MATCH(AA$1, SiteInfo!$A$1:$R$1,0), 0)</f>
        <v>35</v>
      </c>
      <c r="AB34">
        <f>VLOOKUP($A34, SiteInfo!$A$2:$R$480, MATCH(AB$1, SiteInfo!$A$1:$R$1,0), 0)</f>
        <v>1</v>
      </c>
    </row>
    <row r="35" spans="1:28" x14ac:dyDescent="0.25">
      <c r="A35" t="s">
        <v>191</v>
      </c>
      <c r="B35">
        <v>13</v>
      </c>
      <c r="C35">
        <v>1.127514243</v>
      </c>
      <c r="D35">
        <v>0.90884107400000003</v>
      </c>
      <c r="E35">
        <v>7.6471731000000001E-2</v>
      </c>
      <c r="F35">
        <v>469.92999270000001</v>
      </c>
      <c r="G35">
        <v>0.01</v>
      </c>
      <c r="H35">
        <v>35.33000183</v>
      </c>
      <c r="I35">
        <v>16.23805046</v>
      </c>
      <c r="J35">
        <v>0.30493542600000001</v>
      </c>
      <c r="K35">
        <v>-0.192264453</v>
      </c>
      <c r="L35">
        <v>1.6621456E-2</v>
      </c>
      <c r="M35">
        <v>5.6990000999999998E-2</v>
      </c>
      <c r="N35">
        <v>0.441338807</v>
      </c>
      <c r="O35">
        <v>1.9199999569999999</v>
      </c>
      <c r="P35">
        <v>400</v>
      </c>
      <c r="Q35">
        <v>99309.915989999994</v>
      </c>
      <c r="R35">
        <v>2.8133943079999999</v>
      </c>
      <c r="S35">
        <v>12.95282555</v>
      </c>
      <c r="T35">
        <v>2.3668000000000002E-2</v>
      </c>
      <c r="U35">
        <v>240969.08429999999</v>
      </c>
      <c r="V35">
        <f>VLOOKUP($A35, SiteInfo!$A$2:$R$480, MATCH(V$1, SiteInfo!$A$1:$R$1,0), 0)</f>
        <v>177.02835999999999</v>
      </c>
      <c r="W35">
        <f>VLOOKUP($A35, SiteInfo!$A$2:$R$480, MATCH(W$1, SiteInfo!$A$1:$R$1,0), 0)</f>
        <v>-39.826860000000003</v>
      </c>
      <c r="X35">
        <f>VLOOKUP($A35, SiteInfo!$A$2:$R$480, MATCH(X$1, SiteInfo!$A$1:$R$1,0), 0)</f>
        <v>0</v>
      </c>
      <c r="Y35">
        <f>VLOOKUP($A35, SiteInfo!$A$2:$R$480, MATCH(Y$1, SiteInfo!$A$1:$R$1,0), 0)</f>
        <v>13.3</v>
      </c>
      <c r="Z35">
        <f>VLOOKUP($A35, SiteInfo!$A$2:$R$480, MATCH(Z$1, SiteInfo!$A$1:$R$1,0), 0)</f>
        <v>4.5</v>
      </c>
      <c r="AA35">
        <f>VLOOKUP($A35, SiteInfo!$A$2:$R$480, MATCH(AA$1, SiteInfo!$A$1:$R$1,0), 0)</f>
        <v>50</v>
      </c>
      <c r="AB35">
        <f>VLOOKUP($A35, SiteInfo!$A$2:$R$480, MATCH(AB$1, SiteInfo!$A$1:$R$1,0), 0)</f>
        <v>1</v>
      </c>
    </row>
    <row r="36" spans="1:28" x14ac:dyDescent="0.25">
      <c r="A36" t="s">
        <v>192</v>
      </c>
      <c r="B36">
        <v>13</v>
      </c>
      <c r="C36">
        <v>1.127514243</v>
      </c>
      <c r="D36">
        <v>0.84312212499999994</v>
      </c>
      <c r="E36">
        <v>8.6220182000000006E-2</v>
      </c>
      <c r="F36">
        <v>469.92999270000001</v>
      </c>
      <c r="G36">
        <v>0.01</v>
      </c>
      <c r="H36">
        <v>35.340000150000002</v>
      </c>
      <c r="I36">
        <v>16.23805046</v>
      </c>
      <c r="J36">
        <v>0.30493542600000001</v>
      </c>
      <c r="K36">
        <v>-0.192264453</v>
      </c>
      <c r="L36">
        <v>1.6538964999999999E-2</v>
      </c>
      <c r="M36">
        <v>5.3849999000000003E-2</v>
      </c>
      <c r="N36">
        <v>0.34128201000000002</v>
      </c>
      <c r="O36">
        <v>1.9199999569999999</v>
      </c>
      <c r="P36">
        <v>200</v>
      </c>
      <c r="Q36">
        <v>100488.1127</v>
      </c>
      <c r="R36">
        <v>2.8133943079999999</v>
      </c>
      <c r="S36">
        <v>12.95282555</v>
      </c>
      <c r="T36">
        <v>2.3512999999999999E-2</v>
      </c>
      <c r="U36">
        <v>201726.92629999999</v>
      </c>
      <c r="V36">
        <f>VLOOKUP($A36, SiteInfo!$A$2:$R$480, MATCH(V$1, SiteInfo!$A$1:$R$1,0), 0)</f>
        <v>177.02876000000001</v>
      </c>
      <c r="W36">
        <f>VLOOKUP($A36, SiteInfo!$A$2:$R$480, MATCH(W$1, SiteInfo!$A$1:$R$1,0), 0)</f>
        <v>-39.830379999999998</v>
      </c>
      <c r="X36">
        <f>VLOOKUP($A36, SiteInfo!$A$2:$R$480, MATCH(X$1, SiteInfo!$A$1:$R$1,0), 0)</f>
        <v>5</v>
      </c>
      <c r="Y36">
        <f>VLOOKUP($A36, SiteInfo!$A$2:$R$480, MATCH(Y$1, SiteInfo!$A$1:$R$1,0), 0)</f>
        <v>8.5</v>
      </c>
      <c r="Z36">
        <f>VLOOKUP($A36, SiteInfo!$A$2:$R$480, MATCH(Z$1, SiteInfo!$A$1:$R$1,0), 0)</f>
        <v>9</v>
      </c>
      <c r="AA36">
        <f>VLOOKUP($A36, SiteInfo!$A$2:$R$480, MATCH(AA$1, SiteInfo!$A$1:$R$1,0), 0)</f>
        <v>59</v>
      </c>
      <c r="AB36">
        <f>VLOOKUP($A36, SiteInfo!$A$2:$R$480, MATCH(AB$1, SiteInfo!$A$1:$R$1,0), 0)</f>
        <v>2</v>
      </c>
    </row>
    <row r="37" spans="1:28" x14ac:dyDescent="0.25">
      <c r="A37" t="s">
        <v>193</v>
      </c>
      <c r="B37">
        <v>25</v>
      </c>
      <c r="C37">
        <v>0.95986908699999995</v>
      </c>
      <c r="D37">
        <v>0.84312212499999994</v>
      </c>
      <c r="E37">
        <v>8.6220182000000006E-2</v>
      </c>
      <c r="F37">
        <v>412.69000240000003</v>
      </c>
      <c r="G37">
        <v>0.01</v>
      </c>
      <c r="H37">
        <v>35.340000150000002</v>
      </c>
      <c r="I37">
        <v>16.172529220000001</v>
      </c>
      <c r="J37">
        <v>1.0806745289999999</v>
      </c>
      <c r="K37">
        <v>-0.18666932</v>
      </c>
      <c r="L37">
        <v>1.6538964999999999E-2</v>
      </c>
      <c r="M37">
        <v>5.3849999000000003E-2</v>
      </c>
      <c r="N37">
        <v>0.34128201000000002</v>
      </c>
      <c r="O37">
        <v>2.130000114</v>
      </c>
      <c r="P37">
        <v>200</v>
      </c>
      <c r="Q37">
        <v>100488.1127</v>
      </c>
      <c r="R37">
        <v>2.8133943079999999</v>
      </c>
      <c r="S37">
        <v>12.95282555</v>
      </c>
      <c r="T37">
        <v>2.2076999999999999E-2</v>
      </c>
      <c r="U37">
        <v>241916.68150000001</v>
      </c>
      <c r="V37">
        <f>VLOOKUP($A37, SiteInfo!$A$2:$R$480, MATCH(V$1, SiteInfo!$A$1:$R$1,0), 0)</f>
        <v>177.03030999999999</v>
      </c>
      <c r="W37">
        <f>VLOOKUP($A37, SiteInfo!$A$2:$R$480, MATCH(W$1, SiteInfo!$A$1:$R$1,0), 0)</f>
        <v>-39.834009999999999</v>
      </c>
      <c r="X37">
        <f>VLOOKUP($A37, SiteInfo!$A$2:$R$480, MATCH(X$1, SiteInfo!$A$1:$R$1,0), 0)</f>
        <v>3</v>
      </c>
      <c r="Y37">
        <f>VLOOKUP($A37, SiteInfo!$A$2:$R$480, MATCH(Y$1, SiteInfo!$A$1:$R$1,0), 0)</f>
        <v>6</v>
      </c>
      <c r="Z37">
        <f>VLOOKUP($A37, SiteInfo!$A$2:$R$480, MATCH(Z$1, SiteInfo!$A$1:$R$1,0), 0)</f>
        <v>6</v>
      </c>
      <c r="AA37">
        <f>VLOOKUP($A37, SiteInfo!$A$2:$R$480, MATCH(AA$1, SiteInfo!$A$1:$R$1,0), 0)</f>
        <v>20</v>
      </c>
      <c r="AB37">
        <f>VLOOKUP($A37, SiteInfo!$A$2:$R$480, MATCH(AB$1, SiteInfo!$A$1:$R$1,0), 0)</f>
        <v>1</v>
      </c>
    </row>
    <row r="38" spans="1:28" x14ac:dyDescent="0.25">
      <c r="A38" t="s">
        <v>194</v>
      </c>
      <c r="B38">
        <v>3</v>
      </c>
      <c r="C38">
        <v>1.1348418</v>
      </c>
      <c r="D38">
        <v>1.0753170249999999</v>
      </c>
      <c r="E38">
        <v>8.6899318000000003E-2</v>
      </c>
      <c r="F38">
        <v>714</v>
      </c>
      <c r="G38">
        <v>-9.0000003999999995E-2</v>
      </c>
      <c r="H38">
        <v>35.189998629999998</v>
      </c>
      <c r="I38">
        <v>16.21298981</v>
      </c>
      <c r="J38">
        <v>0.288542986</v>
      </c>
      <c r="K38">
        <v>-0.19802761099999999</v>
      </c>
      <c r="L38">
        <v>1.6930438999999999E-2</v>
      </c>
      <c r="M38">
        <v>5.3610000999999997E-2</v>
      </c>
      <c r="N38">
        <v>0.37415221300000001</v>
      </c>
      <c r="O38">
        <v>1.6699999569999999</v>
      </c>
      <c r="P38">
        <v>1000</v>
      </c>
      <c r="Q38">
        <v>146217.66149999999</v>
      </c>
      <c r="R38">
        <v>2.8106837269999998</v>
      </c>
      <c r="S38">
        <v>12.94313335</v>
      </c>
      <c r="T38">
        <v>2.4511999999999999E-2</v>
      </c>
      <c r="U38">
        <v>228157.93780000001</v>
      </c>
      <c r="V38">
        <f>VLOOKUP($A38, SiteInfo!$A$2:$R$480, MATCH(V$1, SiteInfo!$A$1:$R$1,0), 0)</f>
        <v>177.01458</v>
      </c>
      <c r="W38">
        <f>VLOOKUP($A38, SiteInfo!$A$2:$R$480, MATCH(W$1, SiteInfo!$A$1:$R$1,0), 0)</f>
        <v>-39.836399999999998</v>
      </c>
      <c r="X38">
        <f>VLOOKUP($A38, SiteInfo!$A$2:$R$480, MATCH(X$1, SiteInfo!$A$1:$R$1,0), 0)</f>
        <v>0</v>
      </c>
      <c r="Y38">
        <f>VLOOKUP($A38, SiteInfo!$A$2:$R$480, MATCH(Y$1, SiteInfo!$A$1:$R$1,0), 0)</f>
        <v>13.4</v>
      </c>
      <c r="Z38">
        <f>VLOOKUP($A38, SiteInfo!$A$2:$R$480, MATCH(Z$1, SiteInfo!$A$1:$R$1,0), 0)</f>
        <v>7.5</v>
      </c>
      <c r="AA38">
        <f>VLOOKUP($A38, SiteInfo!$A$2:$R$480, MATCH(AA$1, SiteInfo!$A$1:$R$1,0), 0)</f>
        <v>48</v>
      </c>
      <c r="AB38">
        <f>VLOOKUP($A38, SiteInfo!$A$2:$R$480, MATCH(AB$1, SiteInfo!$A$1:$R$1,0), 0)</f>
        <v>1</v>
      </c>
    </row>
    <row r="39" spans="1:28" x14ac:dyDescent="0.25">
      <c r="A39" t="s">
        <v>195</v>
      </c>
      <c r="B39">
        <v>17</v>
      </c>
      <c r="C39">
        <v>0.99924236499999997</v>
      </c>
      <c r="D39">
        <v>0.974738777</v>
      </c>
      <c r="E39">
        <v>0.10276739999999999</v>
      </c>
      <c r="F39">
        <v>714</v>
      </c>
      <c r="G39">
        <v>0</v>
      </c>
      <c r="H39">
        <v>35.33000183</v>
      </c>
      <c r="I39">
        <v>16.218139650000001</v>
      </c>
      <c r="J39">
        <v>0.66251367299999997</v>
      </c>
      <c r="K39">
        <v>-0.191084221</v>
      </c>
      <c r="L39">
        <v>1.6751345000000001E-2</v>
      </c>
      <c r="M39">
        <v>5.3849999000000003E-2</v>
      </c>
      <c r="N39">
        <v>0.339706391</v>
      </c>
      <c r="O39">
        <v>1.9900000099999999</v>
      </c>
      <c r="P39">
        <v>565.68542479999996</v>
      </c>
      <c r="Q39">
        <v>100488.1127</v>
      </c>
      <c r="R39">
        <v>2.8106837269999998</v>
      </c>
      <c r="S39">
        <v>12.94313335</v>
      </c>
      <c r="T39">
        <v>2.1978000000000001E-2</v>
      </c>
      <c r="U39">
        <v>226847.432</v>
      </c>
      <c r="V39">
        <f>VLOOKUP($A39, SiteInfo!$A$2:$R$480, MATCH(V$1, SiteInfo!$A$1:$R$1,0), 0)</f>
        <v>177.02395000000001</v>
      </c>
      <c r="W39">
        <f>VLOOKUP($A39, SiteInfo!$A$2:$R$480, MATCH(W$1, SiteInfo!$A$1:$R$1,0), 0)</f>
        <v>-39.838070000000002</v>
      </c>
      <c r="X39">
        <f>VLOOKUP($A39, SiteInfo!$A$2:$R$480, MATCH(X$1, SiteInfo!$A$1:$R$1,0), 0)</f>
        <v>8</v>
      </c>
      <c r="Y39">
        <f>VLOOKUP($A39, SiteInfo!$A$2:$R$480, MATCH(Y$1, SiteInfo!$A$1:$R$1,0), 0)</f>
        <v>8.1999999999999993</v>
      </c>
      <c r="Z39">
        <f>VLOOKUP($A39, SiteInfo!$A$2:$R$480, MATCH(Z$1, SiteInfo!$A$1:$R$1,0), 0)</f>
        <v>9</v>
      </c>
      <c r="AA39">
        <f>VLOOKUP($A39, SiteInfo!$A$2:$R$480, MATCH(AA$1, SiteInfo!$A$1:$R$1,0), 0)</f>
        <v>29</v>
      </c>
      <c r="AB39">
        <f>VLOOKUP($A39, SiteInfo!$A$2:$R$480, MATCH(AB$1, SiteInfo!$A$1:$R$1,0), 0)</f>
        <v>2</v>
      </c>
    </row>
    <row r="40" spans="1:28" x14ac:dyDescent="0.25">
      <c r="A40" t="s">
        <v>196</v>
      </c>
      <c r="B40">
        <v>13</v>
      </c>
      <c r="C40">
        <v>1.127514243</v>
      </c>
      <c r="D40">
        <v>0.90884107400000003</v>
      </c>
      <c r="E40">
        <v>7.6471731000000001E-2</v>
      </c>
      <c r="F40">
        <v>469.92999270000001</v>
      </c>
      <c r="G40">
        <v>0.01</v>
      </c>
      <c r="H40">
        <v>35.33000183</v>
      </c>
      <c r="I40">
        <v>16.23805046</v>
      </c>
      <c r="J40">
        <v>0.30493542600000001</v>
      </c>
      <c r="K40">
        <v>-0.192264453</v>
      </c>
      <c r="L40">
        <v>1.6621456E-2</v>
      </c>
      <c r="M40">
        <v>5.6990000999999998E-2</v>
      </c>
      <c r="N40">
        <v>0.441338807</v>
      </c>
      <c r="O40">
        <v>1.9199999569999999</v>
      </c>
      <c r="P40">
        <v>400</v>
      </c>
      <c r="Q40">
        <v>99309.915989999994</v>
      </c>
      <c r="R40">
        <v>2.8133943079999999</v>
      </c>
      <c r="S40">
        <v>12.95282555</v>
      </c>
      <c r="T40">
        <v>2.3668000000000002E-2</v>
      </c>
      <c r="U40">
        <v>240969.08429999999</v>
      </c>
      <c r="V40">
        <f>VLOOKUP($A40, SiteInfo!$A$2:$R$480, MATCH(V$1, SiteInfo!$A$1:$R$1,0), 0)</f>
        <v>177.02835999999999</v>
      </c>
      <c r="W40">
        <f>VLOOKUP($A40, SiteInfo!$A$2:$R$480, MATCH(W$1, SiteInfo!$A$1:$R$1,0), 0)</f>
        <v>-39.826860000000003</v>
      </c>
      <c r="X40">
        <f>VLOOKUP($A40, SiteInfo!$A$2:$R$480, MATCH(X$1, SiteInfo!$A$1:$R$1,0), 0)</f>
        <v>0</v>
      </c>
      <c r="Y40">
        <f>VLOOKUP($A40, SiteInfo!$A$2:$R$480, MATCH(Y$1, SiteInfo!$A$1:$R$1,0), 0)</f>
        <v>17.100000000000001</v>
      </c>
      <c r="Z40">
        <f>VLOOKUP($A40, SiteInfo!$A$2:$R$480, MATCH(Z$1, SiteInfo!$A$1:$R$1,0), 0)</f>
        <v>7.5</v>
      </c>
      <c r="AA40">
        <f>VLOOKUP($A40, SiteInfo!$A$2:$R$480, MATCH(AA$1, SiteInfo!$A$1:$R$1,0), 0)</f>
        <v>37</v>
      </c>
      <c r="AB40">
        <f>VLOOKUP($A40, SiteInfo!$A$2:$R$480, MATCH(AB$1, SiteInfo!$A$1:$R$1,0), 0)</f>
        <v>3</v>
      </c>
    </row>
    <row r="41" spans="1:28" x14ac:dyDescent="0.25">
      <c r="A41" t="s">
        <v>197</v>
      </c>
      <c r="B41">
        <v>13</v>
      </c>
      <c r="C41">
        <v>1.127514243</v>
      </c>
      <c r="D41">
        <v>0.95560347999999995</v>
      </c>
      <c r="E41">
        <v>8.6548284000000003E-2</v>
      </c>
      <c r="F41">
        <v>714</v>
      </c>
      <c r="G41">
        <v>0.01</v>
      </c>
      <c r="H41">
        <v>35.33000183</v>
      </c>
      <c r="I41">
        <v>16.23805046</v>
      </c>
      <c r="J41">
        <v>0.30493542600000001</v>
      </c>
      <c r="K41">
        <v>-0.192264453</v>
      </c>
      <c r="L41">
        <v>1.6751345000000001E-2</v>
      </c>
      <c r="M41">
        <v>5.3849999000000003E-2</v>
      </c>
      <c r="N41">
        <v>0.369131088</v>
      </c>
      <c r="O41">
        <v>1.9199999569999999</v>
      </c>
      <c r="P41">
        <v>600</v>
      </c>
      <c r="Q41">
        <v>100488.1127</v>
      </c>
      <c r="R41">
        <v>2.8162434099999998</v>
      </c>
      <c r="S41">
        <v>12.939986230000001</v>
      </c>
      <c r="T41">
        <v>2.3897999999999999E-2</v>
      </c>
      <c r="U41">
        <v>191138.2868</v>
      </c>
      <c r="V41">
        <f>VLOOKUP($A41, SiteInfo!$A$2:$R$480, MATCH(V$1, SiteInfo!$A$1:$R$1,0), 0)</f>
        <v>177.02144999999999</v>
      </c>
      <c r="W41">
        <f>VLOOKUP($A41, SiteInfo!$A$2:$R$480, MATCH(W$1, SiteInfo!$A$1:$R$1,0), 0)</f>
        <v>-39.832850000000001</v>
      </c>
      <c r="X41">
        <f>VLOOKUP($A41, SiteInfo!$A$2:$R$480, MATCH(X$1, SiteInfo!$A$1:$R$1,0), 0)</f>
        <v>9.4</v>
      </c>
      <c r="Y41">
        <f>VLOOKUP($A41, SiteInfo!$A$2:$R$480, MATCH(Y$1, SiteInfo!$A$1:$R$1,0), 0)</f>
        <v>13.3</v>
      </c>
      <c r="Z41">
        <f>VLOOKUP($A41, SiteInfo!$A$2:$R$480, MATCH(Z$1, SiteInfo!$A$1:$R$1,0), 0)</f>
        <v>6</v>
      </c>
      <c r="AA41">
        <f>VLOOKUP($A41, SiteInfo!$A$2:$R$480, MATCH(AA$1, SiteInfo!$A$1:$R$1,0), 0)</f>
        <v>57</v>
      </c>
      <c r="AB41">
        <f>VLOOKUP($A41, SiteInfo!$A$2:$R$480, MATCH(AB$1, SiteInfo!$A$1:$R$1,0), 0)</f>
        <v>2</v>
      </c>
    </row>
    <row r="42" spans="1:28" x14ac:dyDescent="0.25">
      <c r="A42" t="s">
        <v>198</v>
      </c>
      <c r="B42">
        <v>25</v>
      </c>
      <c r="C42">
        <v>0.95986908699999995</v>
      </c>
      <c r="D42">
        <v>0.821723282</v>
      </c>
      <c r="E42">
        <v>8.0057620999999995E-2</v>
      </c>
      <c r="F42">
        <v>469.92999270000001</v>
      </c>
      <c r="G42">
        <v>0.01</v>
      </c>
      <c r="H42">
        <v>35.340000150000002</v>
      </c>
      <c r="I42">
        <v>16.172529220000001</v>
      </c>
      <c r="J42">
        <v>1.0806745289999999</v>
      </c>
      <c r="K42">
        <v>-0.18666932</v>
      </c>
      <c r="L42">
        <v>1.6421162E-2</v>
      </c>
      <c r="M42">
        <v>5.6990000999999998E-2</v>
      </c>
      <c r="N42">
        <v>0.37531578500000001</v>
      </c>
      <c r="O42">
        <v>2.130000114</v>
      </c>
      <c r="P42">
        <v>632.45550539999999</v>
      </c>
      <c r="Q42">
        <v>84835.537830000001</v>
      </c>
      <c r="R42">
        <v>2.8133943079999999</v>
      </c>
      <c r="S42">
        <v>12.95282555</v>
      </c>
      <c r="T42">
        <v>2.3283000000000002E-2</v>
      </c>
      <c r="U42">
        <v>263689.69429999997</v>
      </c>
      <c r="V42">
        <f>VLOOKUP($A42, SiteInfo!$A$2:$R$480, MATCH(V$1, SiteInfo!$A$1:$R$1,0), 0)</f>
        <v>177.03045</v>
      </c>
      <c r="W42">
        <f>VLOOKUP($A42, SiteInfo!$A$2:$R$480, MATCH(W$1, SiteInfo!$A$1:$R$1,0), 0)</f>
        <v>-39.825090000000003</v>
      </c>
      <c r="X42">
        <f>VLOOKUP($A42, SiteInfo!$A$2:$R$480, MATCH(X$1, SiteInfo!$A$1:$R$1,0), 0)</f>
        <v>3</v>
      </c>
      <c r="Y42">
        <f>VLOOKUP($A42, SiteInfo!$A$2:$R$480, MATCH(Y$1, SiteInfo!$A$1:$R$1,0), 0)</f>
        <v>18</v>
      </c>
      <c r="Z42">
        <f>VLOOKUP($A42, SiteInfo!$A$2:$R$480, MATCH(Z$1, SiteInfo!$A$1:$R$1,0), 0)</f>
        <v>9</v>
      </c>
      <c r="AA42">
        <f>VLOOKUP($A42, SiteInfo!$A$2:$R$480, MATCH(AA$1, SiteInfo!$A$1:$R$1,0), 0)</f>
        <v>37</v>
      </c>
      <c r="AB42">
        <f>VLOOKUP($A42, SiteInfo!$A$2:$R$480, MATCH(AB$1, SiteInfo!$A$1:$R$1,0), 0)</f>
        <v>1</v>
      </c>
    </row>
    <row r="43" spans="1:28" x14ac:dyDescent="0.25">
      <c r="A43" t="s">
        <v>199</v>
      </c>
      <c r="B43">
        <v>11</v>
      </c>
      <c r="C43">
        <v>0.90062540800000002</v>
      </c>
      <c r="D43">
        <v>1.2481130359999999</v>
      </c>
      <c r="E43">
        <v>0.104940198</v>
      </c>
      <c r="F43">
        <v>1025.900024</v>
      </c>
      <c r="G43">
        <v>0</v>
      </c>
      <c r="H43">
        <v>35.310001370000002</v>
      </c>
      <c r="I43">
        <v>16.143039699999999</v>
      </c>
      <c r="J43">
        <v>0.53511542099999998</v>
      </c>
      <c r="K43">
        <v>-0.204956368</v>
      </c>
      <c r="L43">
        <v>1.7350269000000001E-2</v>
      </c>
      <c r="M43">
        <v>3.909E-2</v>
      </c>
      <c r="N43">
        <v>0.328383386</v>
      </c>
      <c r="O43">
        <v>1.7799999710000001</v>
      </c>
      <c r="P43">
        <v>400</v>
      </c>
      <c r="Q43">
        <v>816700.57149999996</v>
      </c>
      <c r="R43">
        <v>2.8044188019999998</v>
      </c>
      <c r="S43">
        <v>12.93006229</v>
      </c>
      <c r="T43">
        <v>1.3844E-2</v>
      </c>
      <c r="U43">
        <v>182971.10500000001</v>
      </c>
      <c r="V43">
        <f>VLOOKUP($A43, SiteInfo!$A$2:$R$480, MATCH(V$1, SiteInfo!$A$1:$R$1,0), 0)</f>
        <v>176.99054000000001</v>
      </c>
      <c r="W43">
        <f>VLOOKUP($A43, SiteInfo!$A$2:$R$480, MATCH(W$1, SiteInfo!$A$1:$R$1,0), 0)</f>
        <v>-39.858530000000002</v>
      </c>
      <c r="X43">
        <f>VLOOKUP($A43, SiteInfo!$A$2:$R$480, MATCH(X$1, SiteInfo!$A$1:$R$1,0), 0)</f>
        <v>4.8</v>
      </c>
      <c r="Y43">
        <f>VLOOKUP($A43, SiteInfo!$A$2:$R$480, MATCH(Y$1, SiteInfo!$A$1:$R$1,0), 0)</f>
        <v>6.1</v>
      </c>
      <c r="Z43">
        <f>VLOOKUP($A43, SiteInfo!$A$2:$R$480, MATCH(Z$1, SiteInfo!$A$1:$R$1,0), 0)</f>
        <v>7.5</v>
      </c>
      <c r="AA43">
        <f>VLOOKUP($A43, SiteInfo!$A$2:$R$480, MATCH(AA$1, SiteInfo!$A$1:$R$1,0), 0)</f>
        <v>35</v>
      </c>
      <c r="AB43">
        <f>VLOOKUP($A43, SiteInfo!$A$2:$R$480, MATCH(AB$1, SiteInfo!$A$1:$R$1,0), 0)</f>
        <v>3</v>
      </c>
    </row>
    <row r="44" spans="1:28" x14ac:dyDescent="0.25">
      <c r="A44" t="s">
        <v>200</v>
      </c>
      <c r="B44">
        <v>3</v>
      </c>
      <c r="C44">
        <v>1.1348418</v>
      </c>
      <c r="D44">
        <v>1.1127899889999999</v>
      </c>
      <c r="E44">
        <v>0.10289470100000001</v>
      </c>
      <c r="F44">
        <v>806</v>
      </c>
      <c r="G44">
        <v>-9.0000003999999995E-2</v>
      </c>
      <c r="H44">
        <v>35.22000122</v>
      </c>
      <c r="I44">
        <v>16.21298981</v>
      </c>
      <c r="J44">
        <v>0.288542986</v>
      </c>
      <c r="K44">
        <v>-0.19802761099999999</v>
      </c>
      <c r="L44">
        <v>1.7057441E-2</v>
      </c>
      <c r="M44">
        <v>5.0009998999999999E-2</v>
      </c>
      <c r="N44">
        <v>0.345945895</v>
      </c>
      <c r="O44">
        <v>1.6699999569999999</v>
      </c>
      <c r="P44">
        <v>282.84271239999998</v>
      </c>
      <c r="Q44">
        <v>681676.61710000003</v>
      </c>
      <c r="R44">
        <v>2.8134756090000002</v>
      </c>
      <c r="S44">
        <v>12.931017880000001</v>
      </c>
      <c r="T44">
        <v>2.4878999999999998E-2</v>
      </c>
      <c r="U44">
        <v>220318.46770000001</v>
      </c>
      <c r="V44">
        <f>VLOOKUP($A44, SiteInfo!$A$2:$R$480, MATCH(V$1, SiteInfo!$A$1:$R$1,0), 0)</f>
        <v>177.00604999999999</v>
      </c>
      <c r="W44">
        <f>VLOOKUP($A44, SiteInfo!$A$2:$R$480, MATCH(W$1, SiteInfo!$A$1:$R$1,0), 0)</f>
        <v>-39.840820000000001</v>
      </c>
      <c r="X44">
        <f>VLOOKUP($A44, SiteInfo!$A$2:$R$480, MATCH(X$1, SiteInfo!$A$1:$R$1,0), 0)</f>
        <v>3.9</v>
      </c>
      <c r="Y44">
        <f>VLOOKUP($A44, SiteInfo!$A$2:$R$480, MATCH(Y$1, SiteInfo!$A$1:$R$1,0), 0)</f>
        <v>6.1</v>
      </c>
      <c r="Z44">
        <f>VLOOKUP($A44, SiteInfo!$A$2:$R$480, MATCH(Z$1, SiteInfo!$A$1:$R$1,0), 0)</f>
        <v>3</v>
      </c>
      <c r="AA44">
        <f>VLOOKUP($A44, SiteInfo!$A$2:$R$480, MATCH(AA$1, SiteInfo!$A$1:$R$1,0), 0)</f>
        <v>25</v>
      </c>
      <c r="AB44">
        <f>VLOOKUP($A44, SiteInfo!$A$2:$R$480, MATCH(AB$1, SiteInfo!$A$1:$R$1,0), 0)</f>
        <v>3</v>
      </c>
    </row>
    <row r="45" spans="1:28" x14ac:dyDescent="0.25">
      <c r="A45" t="s">
        <v>201</v>
      </c>
      <c r="B45">
        <v>17</v>
      </c>
      <c r="C45">
        <v>0.99924236499999997</v>
      </c>
      <c r="D45">
        <v>0.95560347999999995</v>
      </c>
      <c r="E45">
        <v>8.6548284000000003E-2</v>
      </c>
      <c r="F45">
        <v>714</v>
      </c>
      <c r="G45">
        <v>0</v>
      </c>
      <c r="H45">
        <v>35.33000183</v>
      </c>
      <c r="I45">
        <v>16.218139650000001</v>
      </c>
      <c r="J45">
        <v>0.66251367299999997</v>
      </c>
      <c r="K45">
        <v>-0.191084221</v>
      </c>
      <c r="L45">
        <v>1.6751345000000001E-2</v>
      </c>
      <c r="M45">
        <v>5.3849999000000003E-2</v>
      </c>
      <c r="N45">
        <v>0.369131088</v>
      </c>
      <c r="O45">
        <v>1.9900000099999999</v>
      </c>
      <c r="P45">
        <v>632.45550539999999</v>
      </c>
      <c r="Q45">
        <v>100488.1127</v>
      </c>
      <c r="R45">
        <v>2.8106837269999998</v>
      </c>
      <c r="S45">
        <v>12.94313335</v>
      </c>
      <c r="T45">
        <v>2.3528E-2</v>
      </c>
      <c r="U45">
        <v>219511.7016</v>
      </c>
      <c r="V45">
        <f>VLOOKUP($A45, SiteInfo!$A$2:$R$480, MATCH(V$1, SiteInfo!$A$1:$R$1,0), 0)</f>
        <v>177.02070000000001</v>
      </c>
      <c r="W45">
        <f>VLOOKUP($A45, SiteInfo!$A$2:$R$480, MATCH(W$1, SiteInfo!$A$1:$R$1,0), 0)</f>
        <v>-39.836480000000002</v>
      </c>
      <c r="X45">
        <f>VLOOKUP($A45, SiteInfo!$A$2:$R$480, MATCH(X$1, SiteInfo!$A$1:$R$1,0), 0)</f>
        <v>14.5</v>
      </c>
      <c r="Y45">
        <f>VLOOKUP($A45, SiteInfo!$A$2:$R$480, MATCH(Y$1, SiteInfo!$A$1:$R$1,0), 0)</f>
        <v>15.9</v>
      </c>
      <c r="Z45">
        <f>VLOOKUP($A45, SiteInfo!$A$2:$R$480, MATCH(Z$1, SiteInfo!$A$1:$R$1,0), 0)</f>
        <v>7.5</v>
      </c>
      <c r="AA45">
        <f>VLOOKUP($A45, SiteInfo!$A$2:$R$480, MATCH(AA$1, SiteInfo!$A$1:$R$1,0), 0)</f>
        <v>30</v>
      </c>
      <c r="AB45">
        <f>VLOOKUP($A45, SiteInfo!$A$2:$R$480, MATCH(AB$1, SiteInfo!$A$1:$R$1,0), 0)</f>
        <v>1</v>
      </c>
    </row>
    <row r="46" spans="1:28" x14ac:dyDescent="0.25">
      <c r="A46" t="s">
        <v>202</v>
      </c>
      <c r="B46">
        <v>2</v>
      </c>
      <c r="C46">
        <v>0.74029010500000003</v>
      </c>
      <c r="D46">
        <v>0.68922752099999995</v>
      </c>
      <c r="E46">
        <v>5.7364009000000001E-2</v>
      </c>
      <c r="F46">
        <v>575.78997800000002</v>
      </c>
      <c r="G46">
        <v>-0.14000000100000001</v>
      </c>
      <c r="H46">
        <v>35.040000919999997</v>
      </c>
      <c r="I46">
        <v>15.3260498</v>
      </c>
      <c r="J46">
        <v>0.30464211099999999</v>
      </c>
      <c r="K46">
        <v>-0.29726967199999998</v>
      </c>
      <c r="L46">
        <v>2.162553E-2</v>
      </c>
      <c r="M46">
        <v>8.6717501000000002E-2</v>
      </c>
      <c r="N46">
        <v>0.29192659300000001</v>
      </c>
      <c r="O46">
        <v>0.75999998999999996</v>
      </c>
      <c r="P46">
        <v>200</v>
      </c>
      <c r="Q46">
        <v>954622.4595</v>
      </c>
      <c r="R46">
        <v>2.656237602</v>
      </c>
      <c r="S46">
        <v>12.931747440000001</v>
      </c>
      <c r="T46">
        <v>2.2772000000000001E-2</v>
      </c>
      <c r="U46">
        <v>199216.05900000001</v>
      </c>
      <c r="V46">
        <f>VLOOKUP($A46, SiteInfo!$A$2:$R$480, MATCH(V$1, SiteInfo!$A$1:$R$1,0), 0)</f>
        <v>176.87592000000001</v>
      </c>
      <c r="W46">
        <f>VLOOKUP($A46, SiteInfo!$A$2:$R$480, MATCH(W$1, SiteInfo!$A$1:$R$1,0), 0)</f>
        <v>-40.120519999999999</v>
      </c>
      <c r="X46">
        <f>VLOOKUP($A46, SiteInfo!$A$2:$R$480, MATCH(X$1, SiteInfo!$A$1:$R$1,0), 0)</f>
        <v>0</v>
      </c>
      <c r="Y46">
        <f>VLOOKUP($A46, SiteInfo!$A$2:$R$480, MATCH(Y$1, SiteInfo!$A$1:$R$1,0), 0)</f>
        <v>4.5</v>
      </c>
      <c r="Z46">
        <f>VLOOKUP($A46, SiteInfo!$A$2:$R$480, MATCH(Z$1, SiteInfo!$A$1:$R$1,0), 0)</f>
        <v>3</v>
      </c>
      <c r="AA46">
        <f>VLOOKUP($A46, SiteInfo!$A$2:$R$480, MATCH(AA$1, SiteInfo!$A$1:$R$1,0), 0)</f>
        <v>0</v>
      </c>
      <c r="AB46">
        <f>VLOOKUP($A46, SiteInfo!$A$2:$R$480, MATCH(AB$1, SiteInfo!$A$1:$R$1,0), 0)</f>
        <v>1</v>
      </c>
    </row>
    <row r="47" spans="1:28" x14ac:dyDescent="0.25">
      <c r="A47" t="s">
        <v>203</v>
      </c>
      <c r="B47">
        <v>0</v>
      </c>
      <c r="C47">
        <v>0.81729811399999996</v>
      </c>
      <c r="D47">
        <v>0.70451503999999998</v>
      </c>
      <c r="E47">
        <v>9.7527951000000002E-2</v>
      </c>
      <c r="F47">
        <v>783.72998050000001</v>
      </c>
      <c r="G47">
        <v>-9.7999997000000005E-2</v>
      </c>
      <c r="H47">
        <v>35.02999878</v>
      </c>
      <c r="I47">
        <v>15.493570330000001</v>
      </c>
      <c r="J47">
        <v>0.517574847</v>
      </c>
      <c r="K47">
        <v>-0.26846149600000002</v>
      </c>
      <c r="L47">
        <v>2.1007100000000001E-2</v>
      </c>
      <c r="M47">
        <v>8.6099996999999998E-2</v>
      </c>
      <c r="N47">
        <v>0.29494699800000002</v>
      </c>
      <c r="O47">
        <v>1.008000016</v>
      </c>
      <c r="P47">
        <v>200</v>
      </c>
      <c r="Q47">
        <v>1011540.5379999999</v>
      </c>
      <c r="R47">
        <v>2.6785144810000001</v>
      </c>
      <c r="S47">
        <v>12.954566959999999</v>
      </c>
      <c r="T47">
        <v>2.3508999999999999E-2</v>
      </c>
      <c r="U47">
        <v>212585.5405</v>
      </c>
      <c r="V47">
        <f>VLOOKUP($A47, SiteInfo!$A$2:$R$480, MATCH(V$1, SiteInfo!$A$1:$R$1,0), 0)</f>
        <v>176.89442</v>
      </c>
      <c r="W47">
        <f>VLOOKUP($A47, SiteInfo!$A$2:$R$480, MATCH(W$1, SiteInfo!$A$1:$R$1,0), 0)</f>
        <v>-40.078200000000002</v>
      </c>
      <c r="X47">
        <f>VLOOKUP($A47, SiteInfo!$A$2:$R$480, MATCH(X$1, SiteInfo!$A$1:$R$1,0), 0)</f>
        <v>2.7</v>
      </c>
      <c r="Y47">
        <f>VLOOKUP($A47, SiteInfo!$A$2:$R$480, MATCH(Y$1, SiteInfo!$A$1:$R$1,0), 0)</f>
        <v>8.1999999999999993</v>
      </c>
      <c r="Z47">
        <f>VLOOKUP($A47, SiteInfo!$A$2:$R$480, MATCH(Z$1, SiteInfo!$A$1:$R$1,0), 0)</f>
        <v>3</v>
      </c>
      <c r="AA47">
        <f>VLOOKUP($A47, SiteInfo!$A$2:$R$480, MATCH(AA$1, SiteInfo!$A$1:$R$1,0), 0)</f>
        <v>56</v>
      </c>
      <c r="AB47">
        <f>VLOOKUP($A47, SiteInfo!$A$2:$R$480, MATCH(AB$1, SiteInfo!$A$1:$R$1,0), 0)</f>
        <v>2</v>
      </c>
    </row>
    <row r="48" spans="1:28" x14ac:dyDescent="0.25">
      <c r="A48" t="s">
        <v>204</v>
      </c>
      <c r="B48">
        <v>0</v>
      </c>
      <c r="C48">
        <v>0.81729811399999996</v>
      </c>
      <c r="D48">
        <v>0.70451503999999998</v>
      </c>
      <c r="E48">
        <v>9.7527951000000002E-2</v>
      </c>
      <c r="F48">
        <v>783.72998050000001</v>
      </c>
      <c r="G48">
        <v>-9.7999997000000005E-2</v>
      </c>
      <c r="H48">
        <v>35.02999878</v>
      </c>
      <c r="I48">
        <v>15.493570330000001</v>
      </c>
      <c r="J48">
        <v>0.517574847</v>
      </c>
      <c r="K48">
        <v>-0.26846149600000002</v>
      </c>
      <c r="L48">
        <v>2.1007100000000001E-2</v>
      </c>
      <c r="M48">
        <v>8.6099996999999998E-2</v>
      </c>
      <c r="N48">
        <v>0.29494699800000002</v>
      </c>
      <c r="O48">
        <v>1.008000016</v>
      </c>
      <c r="P48">
        <v>200</v>
      </c>
      <c r="Q48">
        <v>1011540.5379999999</v>
      </c>
      <c r="R48">
        <v>2.6785144810000001</v>
      </c>
      <c r="S48">
        <v>12.954566959999999</v>
      </c>
      <c r="T48">
        <v>2.3508999999999999E-2</v>
      </c>
      <c r="U48">
        <v>212585.5405</v>
      </c>
      <c r="V48">
        <f>VLOOKUP($A48, SiteInfo!$A$2:$R$480, MATCH(V$1, SiteInfo!$A$1:$R$1,0), 0)</f>
        <v>176.89442</v>
      </c>
      <c r="W48">
        <f>VLOOKUP($A48, SiteInfo!$A$2:$R$480, MATCH(W$1, SiteInfo!$A$1:$R$1,0), 0)</f>
        <v>-40.078200000000002</v>
      </c>
      <c r="X48">
        <f>VLOOKUP($A48, SiteInfo!$A$2:$R$480, MATCH(X$1, SiteInfo!$A$1:$R$1,0), 0)</f>
        <v>0.6</v>
      </c>
      <c r="Y48">
        <f>VLOOKUP($A48, SiteInfo!$A$2:$R$480, MATCH(Y$1, SiteInfo!$A$1:$R$1,0), 0)</f>
        <v>9.4</v>
      </c>
      <c r="Z48">
        <f>VLOOKUP($A48, SiteInfo!$A$2:$R$480, MATCH(Z$1, SiteInfo!$A$1:$R$1,0), 0)</f>
        <v>3</v>
      </c>
      <c r="AA48">
        <f>VLOOKUP($A48, SiteInfo!$A$2:$R$480, MATCH(AA$1, SiteInfo!$A$1:$R$1,0), 0)</f>
        <v>20</v>
      </c>
      <c r="AB48">
        <f>VLOOKUP($A48, SiteInfo!$A$2:$R$480, MATCH(AB$1, SiteInfo!$A$1:$R$1,0), 0)</f>
        <v>2</v>
      </c>
    </row>
    <row r="49" spans="1:28" x14ac:dyDescent="0.25">
      <c r="A49" t="s">
        <v>205</v>
      </c>
      <c r="B49">
        <v>7</v>
      </c>
      <c r="C49">
        <v>0.77547478700000005</v>
      </c>
      <c r="D49">
        <v>0.66606271299999997</v>
      </c>
      <c r="E49">
        <v>9.3407116999999998E-2</v>
      </c>
      <c r="F49">
        <v>497.26998900000001</v>
      </c>
      <c r="G49">
        <v>-0.10000000100000001</v>
      </c>
      <c r="H49">
        <v>35.069999690000003</v>
      </c>
      <c r="I49">
        <v>15.440730090000001</v>
      </c>
      <c r="J49">
        <v>0.35546204399999998</v>
      </c>
      <c r="K49">
        <v>-0.27465012700000002</v>
      </c>
      <c r="L49">
        <v>2.1197943E-2</v>
      </c>
      <c r="M49">
        <v>9.5389999000000003E-2</v>
      </c>
      <c r="N49">
        <v>0.29336491199999998</v>
      </c>
      <c r="O49">
        <v>0.99000001000000004</v>
      </c>
      <c r="P49">
        <v>1414.2136230000001</v>
      </c>
      <c r="Q49">
        <v>0</v>
      </c>
      <c r="R49">
        <v>2.6669149399999998</v>
      </c>
      <c r="S49">
        <v>12.95351791</v>
      </c>
      <c r="T49">
        <v>2.5516E-2</v>
      </c>
      <c r="U49">
        <v>244566.60219999999</v>
      </c>
      <c r="V49">
        <f>VLOOKUP($A49, SiteInfo!$A$2:$R$480, MATCH(V$1, SiteInfo!$A$1:$R$1,0), 0)</f>
        <v>176.89678000000001</v>
      </c>
      <c r="W49">
        <f>VLOOKUP($A49, SiteInfo!$A$2:$R$480, MATCH(W$1, SiteInfo!$A$1:$R$1,0), 0)</f>
        <v>-40.094180000000001</v>
      </c>
      <c r="X49">
        <f>VLOOKUP($A49, SiteInfo!$A$2:$R$480, MATCH(X$1, SiteInfo!$A$1:$R$1,0), 0)</f>
        <v>5.7</v>
      </c>
      <c r="Y49">
        <f>VLOOKUP($A49, SiteInfo!$A$2:$R$480, MATCH(Y$1, SiteInfo!$A$1:$R$1,0), 0)</f>
        <v>12.8</v>
      </c>
      <c r="Z49">
        <f>VLOOKUP($A49, SiteInfo!$A$2:$R$480, MATCH(Z$1, SiteInfo!$A$1:$R$1,0), 0)</f>
        <v>7.5</v>
      </c>
      <c r="AA49">
        <f>VLOOKUP($A49, SiteInfo!$A$2:$R$480, MATCH(AA$1, SiteInfo!$A$1:$R$1,0), 0)</f>
        <v>49</v>
      </c>
      <c r="AB49">
        <f>VLOOKUP($A49, SiteInfo!$A$2:$R$480, MATCH(AB$1, SiteInfo!$A$1:$R$1,0), 0)</f>
        <v>2</v>
      </c>
    </row>
    <row r="50" spans="1:28" x14ac:dyDescent="0.25">
      <c r="A50" t="s">
        <v>206</v>
      </c>
      <c r="B50">
        <v>5</v>
      </c>
      <c r="C50">
        <v>0.70069771999999997</v>
      </c>
      <c r="D50">
        <v>1.0875200030000001</v>
      </c>
      <c r="E50">
        <v>0.140478194</v>
      </c>
      <c r="F50">
        <v>549.02252199999998</v>
      </c>
      <c r="G50">
        <v>-5.9999998999999998E-2</v>
      </c>
      <c r="H50">
        <v>35.069999690000003</v>
      </c>
      <c r="I50">
        <v>15.16679001</v>
      </c>
      <c r="J50">
        <v>0.47743043299999999</v>
      </c>
      <c r="K50">
        <v>-0.32332783900000001</v>
      </c>
      <c r="L50">
        <v>2.178687E-2</v>
      </c>
      <c r="M50">
        <v>8.2999997000000006E-2</v>
      </c>
      <c r="N50">
        <v>0.35234188999999999</v>
      </c>
      <c r="O50">
        <v>0.833999991</v>
      </c>
      <c r="P50">
        <v>200</v>
      </c>
      <c r="Q50">
        <v>1156790.703</v>
      </c>
      <c r="R50">
        <v>2.6456484790000001</v>
      </c>
      <c r="S50">
        <v>12.907114979999999</v>
      </c>
      <c r="T50">
        <v>2.0195999999999999E-2</v>
      </c>
      <c r="U50">
        <v>193542.22399999999</v>
      </c>
      <c r="V50">
        <f>VLOOKUP($A50, SiteInfo!$A$2:$R$480, MATCH(V$1, SiteInfo!$A$1:$R$1,0), 0)</f>
        <v>176.8639</v>
      </c>
      <c r="W50">
        <f>VLOOKUP($A50, SiteInfo!$A$2:$R$480, MATCH(W$1, SiteInfo!$A$1:$R$1,0), 0)</f>
        <v>-40.137050000000002</v>
      </c>
      <c r="X50">
        <f>VLOOKUP($A50, SiteInfo!$A$2:$R$480, MATCH(X$1, SiteInfo!$A$1:$R$1,0), 0)</f>
        <v>4.8</v>
      </c>
      <c r="Y50">
        <f>VLOOKUP($A50, SiteInfo!$A$2:$R$480, MATCH(Y$1, SiteInfo!$A$1:$R$1,0), 0)</f>
        <v>10.6</v>
      </c>
      <c r="Z50">
        <f>VLOOKUP($A50, SiteInfo!$A$2:$R$480, MATCH(Z$1, SiteInfo!$A$1:$R$1,0), 0)</f>
        <v>6</v>
      </c>
      <c r="AA50">
        <f>VLOOKUP($A50, SiteInfo!$A$2:$R$480, MATCH(AA$1, SiteInfo!$A$1:$R$1,0), 0)</f>
        <v>43</v>
      </c>
      <c r="AB50">
        <f>VLOOKUP($A50, SiteInfo!$A$2:$R$480, MATCH(AB$1, SiteInfo!$A$1:$R$1,0), 0)</f>
        <v>2</v>
      </c>
    </row>
    <row r="51" spans="1:28" x14ac:dyDescent="0.25">
      <c r="A51" t="s">
        <v>207</v>
      </c>
      <c r="B51">
        <v>5</v>
      </c>
      <c r="C51">
        <v>0.70069771999999997</v>
      </c>
      <c r="D51">
        <v>1.0875200030000001</v>
      </c>
      <c r="E51">
        <v>0.140478194</v>
      </c>
      <c r="F51">
        <v>549.02252199999998</v>
      </c>
      <c r="G51">
        <v>-5.9999998999999998E-2</v>
      </c>
      <c r="H51">
        <v>35.069999690000003</v>
      </c>
      <c r="I51">
        <v>15.16679001</v>
      </c>
      <c r="J51">
        <v>0.47743043299999999</v>
      </c>
      <c r="K51">
        <v>-0.32332783900000001</v>
      </c>
      <c r="L51">
        <v>2.178687E-2</v>
      </c>
      <c r="M51">
        <v>8.2999997000000006E-2</v>
      </c>
      <c r="N51">
        <v>0.35234188999999999</v>
      </c>
      <c r="O51">
        <v>0.833999991</v>
      </c>
      <c r="P51">
        <v>200</v>
      </c>
      <c r="Q51">
        <v>1156790.703</v>
      </c>
      <c r="R51">
        <v>2.6456484790000001</v>
      </c>
      <c r="S51">
        <v>12.907114979999999</v>
      </c>
      <c r="T51">
        <v>2.0195999999999999E-2</v>
      </c>
      <c r="U51">
        <v>193542.22399999999</v>
      </c>
      <c r="V51">
        <f>VLOOKUP($A51, SiteInfo!$A$2:$R$480, MATCH(V$1, SiteInfo!$A$1:$R$1,0), 0)</f>
        <v>176.8639</v>
      </c>
      <c r="W51">
        <f>VLOOKUP($A51, SiteInfo!$A$2:$R$480, MATCH(W$1, SiteInfo!$A$1:$R$1,0), 0)</f>
        <v>-40.137050000000002</v>
      </c>
      <c r="X51">
        <f>VLOOKUP($A51, SiteInfo!$A$2:$R$480, MATCH(X$1, SiteInfo!$A$1:$R$1,0), 0)</f>
        <v>2.4</v>
      </c>
      <c r="Y51">
        <f>VLOOKUP($A51, SiteInfo!$A$2:$R$480, MATCH(Y$1, SiteInfo!$A$1:$R$1,0), 0)</f>
        <v>6.7</v>
      </c>
      <c r="Z51">
        <f>VLOOKUP($A51, SiteInfo!$A$2:$R$480, MATCH(Z$1, SiteInfo!$A$1:$R$1,0), 0)</f>
        <v>6</v>
      </c>
      <c r="AA51">
        <f>VLOOKUP($A51, SiteInfo!$A$2:$R$480, MATCH(AA$1, SiteInfo!$A$1:$R$1,0), 0)</f>
        <v>43</v>
      </c>
      <c r="AB51">
        <f>VLOOKUP($A51, SiteInfo!$A$2:$R$480, MATCH(AB$1, SiteInfo!$A$1:$R$1,0), 0)</f>
        <v>2</v>
      </c>
    </row>
    <row r="52" spans="1:28" x14ac:dyDescent="0.25">
      <c r="A52" t="s">
        <v>208</v>
      </c>
      <c r="B52">
        <v>12.25</v>
      </c>
      <c r="C52">
        <v>0.66056394600000001</v>
      </c>
      <c r="D52">
        <v>1.416465044</v>
      </c>
      <c r="E52">
        <v>0.26459544899999998</v>
      </c>
      <c r="F52">
        <v>734.58996579999996</v>
      </c>
      <c r="G52">
        <v>-5.0000001000000002E-2</v>
      </c>
      <c r="H52">
        <v>35.093334200000001</v>
      </c>
      <c r="I52">
        <v>15.14906502</v>
      </c>
      <c r="J52">
        <v>0.60273927500000002</v>
      </c>
      <c r="K52">
        <v>-0.35581174500000001</v>
      </c>
      <c r="L52">
        <v>2.1810113999999999E-2</v>
      </c>
      <c r="M52">
        <v>8.1490003000000005E-2</v>
      </c>
      <c r="N52">
        <v>0.54599964599999995</v>
      </c>
      <c r="O52">
        <v>0.814999998</v>
      </c>
      <c r="P52">
        <v>200</v>
      </c>
      <c r="Q52">
        <v>1093875.7919999999</v>
      </c>
      <c r="R52">
        <v>2.634109735</v>
      </c>
      <c r="S52">
        <v>12.88190365</v>
      </c>
      <c r="T52">
        <v>1.3729999999999999E-2</v>
      </c>
      <c r="U52">
        <v>183979.25649999999</v>
      </c>
      <c r="V52">
        <f>VLOOKUP($A52, SiteInfo!$A$2:$R$480, MATCH(V$1, SiteInfo!$A$1:$R$1,0), 0)</f>
        <v>176.84724</v>
      </c>
      <c r="W52">
        <f>VLOOKUP($A52, SiteInfo!$A$2:$R$480, MATCH(W$1, SiteInfo!$A$1:$R$1,0), 0)</f>
        <v>-40.152999999999999</v>
      </c>
      <c r="X52">
        <f>VLOOKUP($A52, SiteInfo!$A$2:$R$480, MATCH(X$1, SiteInfo!$A$1:$R$1,0), 0)</f>
        <v>0</v>
      </c>
      <c r="Y52">
        <f>VLOOKUP($A52, SiteInfo!$A$2:$R$480, MATCH(Y$1, SiteInfo!$A$1:$R$1,0), 0)</f>
        <v>4.9000000000000004</v>
      </c>
      <c r="Z52">
        <f>VLOOKUP($A52, SiteInfo!$A$2:$R$480, MATCH(Z$1, SiteInfo!$A$1:$R$1,0), 0)</f>
        <v>9</v>
      </c>
      <c r="AA52">
        <f>VLOOKUP($A52, SiteInfo!$A$2:$R$480, MATCH(AA$1, SiteInfo!$A$1:$R$1,0), 0)</f>
        <v>30</v>
      </c>
      <c r="AB52">
        <f>VLOOKUP($A52, SiteInfo!$A$2:$R$480, MATCH(AB$1, SiteInfo!$A$1:$R$1,0), 0)</f>
        <v>2</v>
      </c>
    </row>
    <row r="53" spans="1:28" x14ac:dyDescent="0.25">
      <c r="A53" t="s">
        <v>209</v>
      </c>
      <c r="B53">
        <v>12.25</v>
      </c>
      <c r="C53">
        <v>0.66056394600000001</v>
      </c>
      <c r="D53">
        <v>1.416465044</v>
      </c>
      <c r="E53">
        <v>0.26459544899999998</v>
      </c>
      <c r="F53">
        <v>734.58996579999996</v>
      </c>
      <c r="G53">
        <v>-5.0000001000000002E-2</v>
      </c>
      <c r="H53">
        <v>35.093334200000001</v>
      </c>
      <c r="I53">
        <v>15.14906502</v>
      </c>
      <c r="J53">
        <v>0.60273927500000002</v>
      </c>
      <c r="K53">
        <v>-0.35581174500000001</v>
      </c>
      <c r="L53">
        <v>2.1810113999999999E-2</v>
      </c>
      <c r="M53">
        <v>8.1490003000000005E-2</v>
      </c>
      <c r="N53">
        <v>0.54599964599999995</v>
      </c>
      <c r="O53">
        <v>0.814999998</v>
      </c>
      <c r="P53">
        <v>200</v>
      </c>
      <c r="Q53">
        <v>1093875.7919999999</v>
      </c>
      <c r="R53">
        <v>2.634109735</v>
      </c>
      <c r="S53">
        <v>12.88190365</v>
      </c>
      <c r="T53">
        <v>1.3729999999999999E-2</v>
      </c>
      <c r="U53">
        <v>183979.25649999999</v>
      </c>
      <c r="V53">
        <f>VLOOKUP($A53, SiteInfo!$A$2:$R$480, MATCH(V$1, SiteInfo!$A$1:$R$1,0), 0)</f>
        <v>176.84724</v>
      </c>
      <c r="W53">
        <f>VLOOKUP($A53, SiteInfo!$A$2:$R$480, MATCH(W$1, SiteInfo!$A$1:$R$1,0), 0)</f>
        <v>-40.152999999999999</v>
      </c>
      <c r="X53">
        <f>VLOOKUP($A53, SiteInfo!$A$2:$R$480, MATCH(X$1, SiteInfo!$A$1:$R$1,0), 0)</f>
        <v>4.9000000000000004</v>
      </c>
      <c r="Y53">
        <f>VLOOKUP($A53, SiteInfo!$A$2:$R$480, MATCH(Y$1, SiteInfo!$A$1:$R$1,0), 0)</f>
        <v>8.1999999999999993</v>
      </c>
      <c r="Z53">
        <f>VLOOKUP($A53, SiteInfo!$A$2:$R$480, MATCH(Z$1, SiteInfo!$A$1:$R$1,0), 0)</f>
        <v>9</v>
      </c>
      <c r="AA53">
        <f>VLOOKUP($A53, SiteInfo!$A$2:$R$480, MATCH(AA$1, SiteInfo!$A$1:$R$1,0), 0)</f>
        <v>61</v>
      </c>
      <c r="AB53">
        <f>VLOOKUP($A53, SiteInfo!$A$2:$R$480, MATCH(AB$1, SiteInfo!$A$1:$R$1,0), 0)</f>
        <v>2</v>
      </c>
    </row>
    <row r="54" spans="1:28" x14ac:dyDescent="0.25">
      <c r="A54" t="s">
        <v>210</v>
      </c>
      <c r="B54">
        <v>2</v>
      </c>
      <c r="C54">
        <v>0.76176291699999998</v>
      </c>
      <c r="D54">
        <v>0.68394720600000003</v>
      </c>
      <c r="E54">
        <v>6.9776714000000004E-2</v>
      </c>
      <c r="F54">
        <v>735.45996090000006</v>
      </c>
      <c r="G54">
        <v>-0.146666676</v>
      </c>
      <c r="H54">
        <v>35.043334960000003</v>
      </c>
      <c r="I54">
        <v>15.38414955</v>
      </c>
      <c r="J54">
        <v>0.25940603000000001</v>
      </c>
      <c r="K54">
        <v>-0.29298782299999998</v>
      </c>
      <c r="L54">
        <v>2.1574916E-2</v>
      </c>
      <c r="M54">
        <v>9.0340003000000002E-2</v>
      </c>
      <c r="N54">
        <v>0.29390355899999998</v>
      </c>
      <c r="O54">
        <v>0.81999999300000004</v>
      </c>
      <c r="P54">
        <v>200</v>
      </c>
      <c r="Q54">
        <v>1300489.1459999999</v>
      </c>
      <c r="R54">
        <v>2.6617736820000002</v>
      </c>
      <c r="S54">
        <v>12.934048649999999</v>
      </c>
      <c r="T54">
        <v>2.2474000000000001E-2</v>
      </c>
      <c r="U54">
        <v>171014.16759999999</v>
      </c>
      <c r="V54">
        <f>VLOOKUP($A54, SiteInfo!$A$2:$R$480, MATCH(V$1, SiteInfo!$A$1:$R$1,0), 0)</f>
        <v>176.87314000000001</v>
      </c>
      <c r="W54">
        <f>VLOOKUP($A54, SiteInfo!$A$2:$R$480, MATCH(W$1, SiteInfo!$A$1:$R$1,0), 0)</f>
        <v>-40.11065</v>
      </c>
      <c r="X54">
        <f>VLOOKUP($A54, SiteInfo!$A$2:$R$480, MATCH(X$1, SiteInfo!$A$1:$R$1,0), 0)</f>
        <v>0</v>
      </c>
      <c r="Y54">
        <f>VLOOKUP($A54, SiteInfo!$A$2:$R$480, MATCH(Y$1, SiteInfo!$A$1:$R$1,0), 0)</f>
        <v>3</v>
      </c>
      <c r="Z54">
        <f>VLOOKUP($A54, SiteInfo!$A$2:$R$480, MATCH(Z$1, SiteInfo!$A$1:$R$1,0), 0)</f>
        <v>2</v>
      </c>
      <c r="AA54">
        <f>VLOOKUP($A54, SiteInfo!$A$2:$R$480, MATCH(AA$1, SiteInfo!$A$1:$R$1,0), 0)</f>
        <v>45</v>
      </c>
      <c r="AB54">
        <f>VLOOKUP($A54, SiteInfo!$A$2:$R$480, MATCH(AB$1, SiteInfo!$A$1:$R$1,0), 0)</f>
        <v>1</v>
      </c>
    </row>
    <row r="55" spans="1:28" x14ac:dyDescent="0.25">
      <c r="A55" t="s">
        <v>211</v>
      </c>
      <c r="B55">
        <v>14</v>
      </c>
      <c r="C55">
        <v>0.66417306700000001</v>
      </c>
      <c r="D55">
        <v>1.3809510469999999</v>
      </c>
      <c r="E55">
        <v>0.29385998800000002</v>
      </c>
      <c r="F55">
        <v>734.58996579999996</v>
      </c>
      <c r="G55">
        <v>-3.9999999000000001E-2</v>
      </c>
      <c r="H55">
        <v>35.130001069999999</v>
      </c>
      <c r="I55">
        <v>15.150210380000001</v>
      </c>
      <c r="J55">
        <v>0.73895823999999999</v>
      </c>
      <c r="K55">
        <v>-0.35042938600000001</v>
      </c>
      <c r="L55">
        <v>2.1807019E-2</v>
      </c>
      <c r="M55">
        <v>8.5430004000000004E-2</v>
      </c>
      <c r="N55">
        <v>0.59430050899999998</v>
      </c>
      <c r="O55">
        <v>0.86000001400000003</v>
      </c>
      <c r="P55">
        <v>894.42718509999997</v>
      </c>
      <c r="Q55">
        <v>124562.47560000001</v>
      </c>
      <c r="R55">
        <v>2.634109735</v>
      </c>
      <c r="S55">
        <v>12.88190365</v>
      </c>
      <c r="T55">
        <v>1.5474999999999999E-2</v>
      </c>
      <c r="U55">
        <v>226761.22750000001</v>
      </c>
      <c r="V55">
        <f>VLOOKUP($A55, SiteInfo!$A$2:$R$480, MATCH(V$1, SiteInfo!$A$1:$R$1,0), 0)</f>
        <v>176.85522</v>
      </c>
      <c r="W55">
        <f>VLOOKUP($A55, SiteInfo!$A$2:$R$480, MATCH(W$1, SiteInfo!$A$1:$R$1,0), 0)</f>
        <v>-40.156570000000002</v>
      </c>
      <c r="X55">
        <f>VLOOKUP($A55, SiteInfo!$A$2:$R$480, MATCH(X$1, SiteInfo!$A$1:$R$1,0), 0)</f>
        <v>24.2</v>
      </c>
      <c r="Y55">
        <f>VLOOKUP($A55, SiteInfo!$A$2:$R$480, MATCH(Y$1, SiteInfo!$A$1:$R$1,0), 0)</f>
        <v>26.4</v>
      </c>
      <c r="Z55">
        <f>VLOOKUP($A55, SiteInfo!$A$2:$R$480, MATCH(Z$1, SiteInfo!$A$1:$R$1,0), 0)</f>
        <v>6</v>
      </c>
      <c r="AA55">
        <f>VLOOKUP($A55, SiteInfo!$A$2:$R$480, MATCH(AA$1, SiteInfo!$A$1:$R$1,0), 0)</f>
        <v>25</v>
      </c>
      <c r="AB55">
        <f>VLOOKUP($A55, SiteInfo!$A$2:$R$480, MATCH(AB$1, SiteInfo!$A$1:$R$1,0), 0)</f>
        <v>3</v>
      </c>
    </row>
    <row r="56" spans="1:28" x14ac:dyDescent="0.25">
      <c r="A56" t="s">
        <v>212</v>
      </c>
      <c r="B56">
        <v>12.25</v>
      </c>
      <c r="C56">
        <v>0.66056394600000001</v>
      </c>
      <c r="D56">
        <v>1.359244466</v>
      </c>
      <c r="E56">
        <v>0.27334749699999999</v>
      </c>
      <c r="F56">
        <v>459.91250609999997</v>
      </c>
      <c r="G56">
        <v>-5.0000001000000002E-2</v>
      </c>
      <c r="H56">
        <v>35.040000919999997</v>
      </c>
      <c r="I56">
        <v>15.14906502</v>
      </c>
      <c r="J56">
        <v>0.60273927500000002</v>
      </c>
      <c r="K56">
        <v>-0.35581174500000001</v>
      </c>
      <c r="L56">
        <v>2.1826385E-2</v>
      </c>
      <c r="M56">
        <v>8.2189999999999999E-2</v>
      </c>
      <c r="N56">
        <v>0.55939084299999997</v>
      </c>
      <c r="O56">
        <v>0.814999998</v>
      </c>
      <c r="P56">
        <v>282.84271239999998</v>
      </c>
      <c r="Q56">
        <v>1070138.6569999999</v>
      </c>
      <c r="R56">
        <v>2.6323776250000002</v>
      </c>
      <c r="S56">
        <v>12.876684190000001</v>
      </c>
      <c r="T56">
        <v>1.3674E-2</v>
      </c>
      <c r="U56">
        <v>193155.0062</v>
      </c>
      <c r="V56">
        <f>VLOOKUP($A56, SiteInfo!$A$2:$R$480, MATCH(V$1, SiteInfo!$A$1:$R$1,0), 0)</f>
        <v>176.84231</v>
      </c>
      <c r="W56">
        <f>VLOOKUP($A56, SiteInfo!$A$2:$R$480, MATCH(W$1, SiteInfo!$A$1:$R$1,0), 0)</f>
        <v>-40.160899999999998</v>
      </c>
      <c r="X56">
        <f>VLOOKUP($A56, SiteInfo!$A$2:$R$480, MATCH(X$1, SiteInfo!$A$1:$R$1,0), 0)</f>
        <v>7</v>
      </c>
      <c r="Y56">
        <f>VLOOKUP($A56, SiteInfo!$A$2:$R$480, MATCH(Y$1, SiteInfo!$A$1:$R$1,0), 0)</f>
        <v>13.6</v>
      </c>
      <c r="Z56">
        <f>VLOOKUP($A56, SiteInfo!$A$2:$R$480, MATCH(Z$1, SiteInfo!$A$1:$R$1,0), 0)</f>
        <v>7.5</v>
      </c>
      <c r="AA56">
        <f>VLOOKUP($A56, SiteInfo!$A$2:$R$480, MATCH(AA$1, SiteInfo!$A$1:$R$1,0), 0)</f>
        <v>25</v>
      </c>
      <c r="AB56">
        <f>VLOOKUP($A56, SiteInfo!$A$2:$R$480, MATCH(AB$1, SiteInfo!$A$1:$R$1,0), 0)</f>
        <v>3</v>
      </c>
    </row>
    <row r="57" spans="1:28" x14ac:dyDescent="0.25">
      <c r="A57" t="s">
        <v>213</v>
      </c>
      <c r="B57">
        <v>14</v>
      </c>
      <c r="C57">
        <v>0.66417306700000001</v>
      </c>
      <c r="D57">
        <v>1.3809510469999999</v>
      </c>
      <c r="E57">
        <v>0.29385998800000002</v>
      </c>
      <c r="F57">
        <v>734.58996579999996</v>
      </c>
      <c r="G57">
        <v>-3.9999999000000001E-2</v>
      </c>
      <c r="H57">
        <v>35.130001069999999</v>
      </c>
      <c r="I57">
        <v>15.150210380000001</v>
      </c>
      <c r="J57">
        <v>0.73895823999999999</v>
      </c>
      <c r="K57">
        <v>-0.35042938600000001</v>
      </c>
      <c r="L57">
        <v>2.1732281999999999E-2</v>
      </c>
      <c r="M57">
        <v>8.6280002999999994E-2</v>
      </c>
      <c r="N57">
        <v>0.59430050899999998</v>
      </c>
      <c r="O57">
        <v>0.86000001400000003</v>
      </c>
      <c r="P57">
        <v>894.42718509999997</v>
      </c>
      <c r="Q57">
        <v>114145.5825</v>
      </c>
      <c r="R57">
        <v>2.634109735</v>
      </c>
      <c r="S57">
        <v>12.88190365</v>
      </c>
      <c r="T57">
        <v>1.5089999999999999E-2</v>
      </c>
      <c r="U57">
        <v>227740.5018</v>
      </c>
      <c r="V57">
        <f>VLOOKUP($A57, SiteInfo!$A$2:$R$480, MATCH(V$1, SiteInfo!$A$1:$R$1,0), 0)</f>
        <v>176.85453999999999</v>
      </c>
      <c r="W57">
        <f>VLOOKUP($A57, SiteInfo!$A$2:$R$480, MATCH(W$1, SiteInfo!$A$1:$R$1,0), 0)</f>
        <v>-40.158140000000003</v>
      </c>
      <c r="X57">
        <f>VLOOKUP($A57, SiteInfo!$A$2:$R$480, MATCH(X$1, SiteInfo!$A$1:$R$1,0), 0)</f>
        <v>25.9</v>
      </c>
      <c r="Y57">
        <f>VLOOKUP($A57, SiteInfo!$A$2:$R$480, MATCH(Y$1, SiteInfo!$A$1:$R$1,0), 0)</f>
        <v>25.9</v>
      </c>
      <c r="Z57">
        <f>VLOOKUP($A57, SiteInfo!$A$2:$R$480, MATCH(Z$1, SiteInfo!$A$1:$R$1,0), 0)</f>
        <v>6</v>
      </c>
      <c r="AA57">
        <f>VLOOKUP($A57, SiteInfo!$A$2:$R$480, MATCH(AA$1, SiteInfo!$A$1:$R$1,0), 0)</f>
        <v>30</v>
      </c>
      <c r="AB57">
        <f>VLOOKUP($A57, SiteInfo!$A$2:$R$480, MATCH(AB$1, SiteInfo!$A$1:$R$1,0), 0)</f>
        <v>1</v>
      </c>
    </row>
    <row r="58" spans="1:28" x14ac:dyDescent="0.25">
      <c r="A58" t="s">
        <v>214</v>
      </c>
      <c r="B58">
        <v>8</v>
      </c>
      <c r="C58">
        <v>0.67779946300000005</v>
      </c>
      <c r="D58">
        <v>1.451979041</v>
      </c>
      <c r="E58">
        <v>0.23533089500000001</v>
      </c>
      <c r="F58">
        <v>734.58996579999996</v>
      </c>
      <c r="G58">
        <v>-5.9999998999999998E-2</v>
      </c>
      <c r="H58">
        <v>35.11000061</v>
      </c>
      <c r="I58">
        <v>15.18970013</v>
      </c>
      <c r="J58">
        <v>0.43906575399999997</v>
      </c>
      <c r="K58">
        <v>-0.34619158500000002</v>
      </c>
      <c r="L58">
        <v>2.1807019E-2</v>
      </c>
      <c r="M58">
        <v>8.5430004000000004E-2</v>
      </c>
      <c r="N58">
        <v>0.49769881399999999</v>
      </c>
      <c r="O58">
        <v>0.75999998999999996</v>
      </c>
      <c r="P58">
        <v>600</v>
      </c>
      <c r="Q58">
        <v>388451.87890000001</v>
      </c>
      <c r="R58">
        <v>2.6399011610000001</v>
      </c>
      <c r="S58">
        <v>12.88480663</v>
      </c>
      <c r="T58">
        <v>1.5861E-2</v>
      </c>
      <c r="U58">
        <v>203734.89480000001</v>
      </c>
      <c r="V58">
        <f>VLOOKUP($A58, SiteInfo!$A$2:$R$480, MATCH(V$1, SiteInfo!$A$1:$R$1,0), 0)</f>
        <v>176.85346999999999</v>
      </c>
      <c r="W58">
        <f>VLOOKUP($A58, SiteInfo!$A$2:$R$480, MATCH(W$1, SiteInfo!$A$1:$R$1,0), 0)</f>
        <v>-40.151179999999997</v>
      </c>
      <c r="X58">
        <f>VLOOKUP($A58, SiteInfo!$A$2:$R$480, MATCH(X$1, SiteInfo!$A$1:$R$1,0), 0)</f>
        <v>8.1999999999999993</v>
      </c>
      <c r="Y58">
        <f>VLOOKUP($A58, SiteInfo!$A$2:$R$480, MATCH(Y$1, SiteInfo!$A$1:$R$1,0), 0)</f>
        <v>12</v>
      </c>
      <c r="Z58">
        <f>VLOOKUP($A58, SiteInfo!$A$2:$R$480, MATCH(Z$1, SiteInfo!$A$1:$R$1,0), 0)</f>
        <v>9</v>
      </c>
      <c r="AA58">
        <f>VLOOKUP($A58, SiteInfo!$A$2:$R$480, MATCH(AA$1, SiteInfo!$A$1:$R$1,0), 0)</f>
        <v>34</v>
      </c>
      <c r="AB58">
        <f>VLOOKUP($A58, SiteInfo!$A$2:$R$480, MATCH(AB$1, SiteInfo!$A$1:$R$1,0), 0)</f>
        <v>2</v>
      </c>
    </row>
    <row r="59" spans="1:28" x14ac:dyDescent="0.25">
      <c r="A59" t="s">
        <v>215</v>
      </c>
      <c r="B59">
        <v>2.6666667460000002</v>
      </c>
      <c r="C59">
        <v>0.74082636800000001</v>
      </c>
      <c r="D59">
        <v>0.68394720600000003</v>
      </c>
      <c r="E59">
        <v>6.9776714000000004E-2</v>
      </c>
      <c r="F59">
        <v>735.45996090000006</v>
      </c>
      <c r="G59">
        <v>-0.13666666999999999</v>
      </c>
      <c r="H59">
        <v>35.043334960000003</v>
      </c>
      <c r="I59">
        <v>15.3272295</v>
      </c>
      <c r="J59">
        <v>0.32656249399999998</v>
      </c>
      <c r="K59">
        <v>-0.29733011100000001</v>
      </c>
      <c r="L59">
        <v>2.1574916E-2</v>
      </c>
      <c r="M59">
        <v>9.0340003000000002E-2</v>
      </c>
      <c r="N59">
        <v>0.29390355899999998</v>
      </c>
      <c r="O59">
        <v>0.77666664100000005</v>
      </c>
      <c r="P59">
        <v>200</v>
      </c>
      <c r="Q59">
        <v>1482237.8259999999</v>
      </c>
      <c r="R59">
        <v>2.656237602</v>
      </c>
      <c r="S59">
        <v>12.931747440000001</v>
      </c>
      <c r="T59">
        <v>2.2623000000000001E-2</v>
      </c>
      <c r="U59">
        <v>158884.7151</v>
      </c>
      <c r="V59">
        <f>VLOOKUP($A59, SiteInfo!$A$2:$R$480, MATCH(V$1, SiteInfo!$A$1:$R$1,0), 0)</f>
        <v>176.87236999999999</v>
      </c>
      <c r="W59">
        <f>VLOOKUP($A59, SiteInfo!$A$2:$R$480, MATCH(W$1, SiteInfo!$A$1:$R$1,0), 0)</f>
        <v>-40.114840000000001</v>
      </c>
      <c r="X59">
        <f>VLOOKUP($A59, SiteInfo!$A$2:$R$480, MATCH(X$1, SiteInfo!$A$1:$R$1,0), 0)</f>
        <v>0</v>
      </c>
      <c r="Y59">
        <f>VLOOKUP($A59, SiteInfo!$A$2:$R$480, MATCH(Y$1, SiteInfo!$A$1:$R$1,0), 0)</f>
        <v>5</v>
      </c>
      <c r="Z59">
        <f>VLOOKUP($A59, SiteInfo!$A$2:$R$480, MATCH(Z$1, SiteInfo!$A$1:$R$1,0), 0)</f>
        <v>9</v>
      </c>
      <c r="AA59">
        <f>VLOOKUP($A59, SiteInfo!$A$2:$R$480, MATCH(AA$1, SiteInfo!$A$1:$R$1,0), 0)</f>
        <v>150</v>
      </c>
      <c r="AB59">
        <f>VLOOKUP($A59, SiteInfo!$A$2:$R$480, MATCH(AB$1, SiteInfo!$A$1:$R$1,0), 0)</f>
        <v>1</v>
      </c>
    </row>
    <row r="60" spans="1:28" x14ac:dyDescent="0.25">
      <c r="A60" t="s">
        <v>216</v>
      </c>
      <c r="B60">
        <v>8</v>
      </c>
      <c r="C60">
        <v>0.67779946300000005</v>
      </c>
      <c r="D60">
        <v>1.451979041</v>
      </c>
      <c r="E60">
        <v>0.23533089500000001</v>
      </c>
      <c r="F60">
        <v>734.58996579999996</v>
      </c>
      <c r="G60">
        <v>-5.9999998999999998E-2</v>
      </c>
      <c r="H60">
        <v>35.11000061</v>
      </c>
      <c r="I60">
        <v>15.18970013</v>
      </c>
      <c r="J60">
        <v>0.43906575399999997</v>
      </c>
      <c r="K60">
        <v>-0.34619158500000002</v>
      </c>
      <c r="L60">
        <v>2.1807019E-2</v>
      </c>
      <c r="M60">
        <v>8.1490003000000005E-2</v>
      </c>
      <c r="N60">
        <v>0.49769881399999999</v>
      </c>
      <c r="O60">
        <v>0.75999998999999996</v>
      </c>
      <c r="P60">
        <v>200</v>
      </c>
      <c r="Q60">
        <v>977290.92949999997</v>
      </c>
      <c r="R60">
        <v>2.6399011610000001</v>
      </c>
      <c r="S60">
        <v>12.88480663</v>
      </c>
      <c r="T60">
        <v>1.3403E-2</v>
      </c>
      <c r="U60">
        <v>185809.011</v>
      </c>
      <c r="V60">
        <f>VLOOKUP($A60, SiteInfo!$A$2:$R$480, MATCH(V$1, SiteInfo!$A$1:$R$1,0), 0)</f>
        <v>176.84852000000001</v>
      </c>
      <c r="W60">
        <f>VLOOKUP($A60, SiteInfo!$A$2:$R$480, MATCH(W$1, SiteInfo!$A$1:$R$1,0), 0)</f>
        <v>-40.151859999999999</v>
      </c>
      <c r="X60">
        <f>VLOOKUP($A60, SiteInfo!$A$2:$R$480, MATCH(X$1, SiteInfo!$A$1:$R$1,0), 0)</f>
        <v>0</v>
      </c>
      <c r="Y60">
        <f>VLOOKUP($A60, SiteInfo!$A$2:$R$480, MATCH(Y$1, SiteInfo!$A$1:$R$1,0), 0)</f>
        <v>7</v>
      </c>
      <c r="Z60">
        <f>VLOOKUP($A60, SiteInfo!$A$2:$R$480, MATCH(Z$1, SiteInfo!$A$1:$R$1,0), 0)</f>
        <v>3</v>
      </c>
      <c r="AA60">
        <f>VLOOKUP($A60, SiteInfo!$A$2:$R$480, MATCH(AA$1, SiteInfo!$A$1:$R$1,0), 0)</f>
        <v>40</v>
      </c>
      <c r="AB60">
        <f>VLOOKUP($A60, SiteInfo!$A$2:$R$480, MATCH(AB$1, SiteInfo!$A$1:$R$1,0), 0)</f>
        <v>1</v>
      </c>
    </row>
    <row r="61" spans="1:28" x14ac:dyDescent="0.25">
      <c r="A61" t="s">
        <v>217</v>
      </c>
      <c r="B61">
        <v>17</v>
      </c>
      <c r="C61">
        <v>0.65182328199999995</v>
      </c>
      <c r="D61">
        <v>0.44202101199999999</v>
      </c>
      <c r="E61">
        <v>6.8112500000000006E-2</v>
      </c>
      <c r="F61">
        <v>365.57000729999999</v>
      </c>
      <c r="G61">
        <v>0.01</v>
      </c>
      <c r="H61">
        <v>35.340000150000002</v>
      </c>
      <c r="I61">
        <v>16.236719130000001</v>
      </c>
      <c r="J61">
        <v>0.57230389100000001</v>
      </c>
      <c r="K61">
        <v>-0.20744648600000001</v>
      </c>
      <c r="L61">
        <v>1.5116574000000001E-2</v>
      </c>
      <c r="M61">
        <v>4.5940001000000001E-2</v>
      </c>
      <c r="N61">
        <v>0.27286758999999999</v>
      </c>
      <c r="O61">
        <v>2.0099999899999998</v>
      </c>
      <c r="P61">
        <v>2000</v>
      </c>
      <c r="Q61">
        <v>0</v>
      </c>
      <c r="R61">
        <v>2.8779170509999998</v>
      </c>
      <c r="S61">
        <v>12.87849617</v>
      </c>
      <c r="T61">
        <v>1.7998E-2</v>
      </c>
      <c r="U61">
        <v>246628.7395</v>
      </c>
      <c r="V61">
        <f>VLOOKUP($A61, SiteInfo!$A$2:$R$480, MATCH(V$1, SiteInfo!$A$1:$R$1,0), 0)</f>
        <v>177.03515999999999</v>
      </c>
      <c r="W61">
        <f>VLOOKUP($A61, SiteInfo!$A$2:$R$480, MATCH(W$1, SiteInfo!$A$1:$R$1,0), 0)</f>
        <v>-39.752070000000003</v>
      </c>
      <c r="X61">
        <f>VLOOKUP($A61, SiteInfo!$A$2:$R$480, MATCH(X$1, SiteInfo!$A$1:$R$1,0), 0)</f>
        <v>13.3</v>
      </c>
      <c r="Y61">
        <f>VLOOKUP($A61, SiteInfo!$A$2:$R$480, MATCH(Y$1, SiteInfo!$A$1:$R$1,0), 0)</f>
        <v>26.2</v>
      </c>
      <c r="Z61">
        <f>VLOOKUP($A61, SiteInfo!$A$2:$R$480, MATCH(Z$1, SiteInfo!$A$1:$R$1,0), 0)</f>
        <v>12</v>
      </c>
      <c r="AA61">
        <f>VLOOKUP($A61, SiteInfo!$A$2:$R$480, MATCH(AA$1, SiteInfo!$A$1:$R$1,0), 0)</f>
        <v>36</v>
      </c>
      <c r="AB61">
        <f>VLOOKUP($A61, SiteInfo!$A$2:$R$480, MATCH(AB$1, SiteInfo!$A$1:$R$1,0), 0)</f>
        <v>2</v>
      </c>
    </row>
    <row r="62" spans="1:28" x14ac:dyDescent="0.25">
      <c r="A62" t="s">
        <v>218</v>
      </c>
      <c r="B62">
        <v>58</v>
      </c>
      <c r="C62">
        <v>0.45757555999999999</v>
      </c>
      <c r="D62">
        <v>0.52131140200000003</v>
      </c>
      <c r="E62">
        <v>0.15023340299999999</v>
      </c>
      <c r="F62">
        <v>88.583999629999994</v>
      </c>
      <c r="G62">
        <v>0.15000000599999999</v>
      </c>
      <c r="H62">
        <v>34.979999540000001</v>
      </c>
      <c r="I62">
        <v>12.348130230000001</v>
      </c>
      <c r="J62">
        <v>4.3701489000000003E-2</v>
      </c>
      <c r="K62">
        <v>4.6383257999999997E-2</v>
      </c>
      <c r="L62">
        <v>5.828944E-3</v>
      </c>
      <c r="M62">
        <v>4.9589999000000003E-2</v>
      </c>
      <c r="N62">
        <v>0.28282618500000001</v>
      </c>
      <c r="O62">
        <v>-0.959999979</v>
      </c>
      <c r="P62">
        <v>200</v>
      </c>
      <c r="Q62">
        <v>1043262.611</v>
      </c>
      <c r="R62">
        <v>1.5646014210000001</v>
      </c>
      <c r="S62">
        <v>11.891222000000001</v>
      </c>
      <c r="T62">
        <v>1.1339E-2</v>
      </c>
      <c r="U62">
        <v>48746.669099999999</v>
      </c>
      <c r="V62">
        <f>VLOOKUP($A62, SiteInfo!$A$2:$R$480, MATCH(V$1, SiteInfo!$A$1:$R$1,0), 0)</f>
        <v>167.37657999999999</v>
      </c>
      <c r="W62">
        <f>VLOOKUP($A62, SiteInfo!$A$2:$R$480, MATCH(W$1, SiteInfo!$A$1:$R$1,0), 0)</f>
        <v>-44.922649999999997</v>
      </c>
      <c r="X62">
        <f>VLOOKUP($A62, SiteInfo!$A$2:$R$480, MATCH(X$1, SiteInfo!$A$1:$R$1,0), 0)</f>
        <v>0</v>
      </c>
      <c r="Y62">
        <f>VLOOKUP($A62, SiteInfo!$A$2:$R$480, MATCH(Y$1, SiteInfo!$A$1:$R$1,0), 0)</f>
        <v>23.4</v>
      </c>
      <c r="Z62">
        <f>VLOOKUP($A62, SiteInfo!$A$2:$R$480, MATCH(Z$1, SiteInfo!$A$1:$R$1,0), 0)</f>
        <v>20</v>
      </c>
      <c r="AA62">
        <f>VLOOKUP($A62, SiteInfo!$A$2:$R$480, MATCH(AA$1, SiteInfo!$A$1:$R$1,0), 0)</f>
        <v>78</v>
      </c>
      <c r="AB62">
        <f>VLOOKUP($A62, SiteInfo!$A$2:$R$480, MATCH(AB$1, SiteInfo!$A$1:$R$1,0), 0)</f>
        <v>3</v>
      </c>
    </row>
    <row r="63" spans="1:28" x14ac:dyDescent="0.25">
      <c r="A63" t="s">
        <v>219</v>
      </c>
      <c r="B63">
        <v>39</v>
      </c>
      <c r="C63">
        <v>0.80103617900000001</v>
      </c>
      <c r="D63">
        <v>0.922937691</v>
      </c>
      <c r="E63">
        <v>9.0019218999999998E-2</v>
      </c>
      <c r="F63">
        <v>1.0161000490000001</v>
      </c>
      <c r="G63">
        <v>-7.7142856999999995E-2</v>
      </c>
      <c r="H63">
        <v>34.944286349999999</v>
      </c>
      <c r="I63">
        <v>14.04312992</v>
      </c>
      <c r="J63">
        <v>0.61049026299999998</v>
      </c>
      <c r="K63">
        <v>-0.97960197900000001</v>
      </c>
      <c r="L63">
        <v>1.8420741000000001E-2</v>
      </c>
      <c r="M63">
        <v>0.51152002799999996</v>
      </c>
      <c r="N63">
        <v>0.55382925299999997</v>
      </c>
      <c r="O63">
        <v>9.5714285999999996E-2</v>
      </c>
      <c r="P63">
        <v>200</v>
      </c>
      <c r="Q63">
        <v>726166.05790000001</v>
      </c>
      <c r="R63">
        <v>1.94465971</v>
      </c>
      <c r="S63">
        <v>12.26441193</v>
      </c>
      <c r="T63">
        <v>0.28848800000000002</v>
      </c>
      <c r="U63">
        <v>133078.5319</v>
      </c>
      <c r="V63">
        <f>VLOOKUP($A63, SiteInfo!$A$2:$R$480, MATCH(V$1, SiteInfo!$A$1:$R$1,0), 0)</f>
        <v>174.10695000000001</v>
      </c>
      <c r="W63">
        <f>VLOOKUP($A63, SiteInfo!$A$2:$R$480, MATCH(W$1, SiteInfo!$A$1:$R$1,0), 0)</f>
        <v>-40.890610000000002</v>
      </c>
      <c r="X63">
        <f>VLOOKUP($A63, SiteInfo!$A$2:$R$480, MATCH(X$1, SiteInfo!$A$1:$R$1,0), 0)</f>
        <v>0</v>
      </c>
      <c r="Y63">
        <f>VLOOKUP($A63, SiteInfo!$A$2:$R$480, MATCH(Y$1, SiteInfo!$A$1:$R$1,0), 0)</f>
        <v>9</v>
      </c>
      <c r="Z63">
        <f>VLOOKUP($A63, SiteInfo!$A$2:$R$480, MATCH(Z$1, SiteInfo!$A$1:$R$1,0), 0)</f>
        <v>6</v>
      </c>
      <c r="AA63">
        <f>VLOOKUP($A63, SiteInfo!$A$2:$R$480, MATCH(AA$1, SiteInfo!$A$1:$R$1,0), 0)</f>
        <v>80</v>
      </c>
      <c r="AB63">
        <f>VLOOKUP($A63, SiteInfo!$A$2:$R$480, MATCH(AB$1, SiteInfo!$A$1:$R$1,0), 0)</f>
        <v>3</v>
      </c>
    </row>
    <row r="64" spans="1:28" x14ac:dyDescent="0.25">
      <c r="A64" t="s">
        <v>220</v>
      </c>
      <c r="B64">
        <v>24</v>
      </c>
      <c r="C64">
        <v>0.80717945099999999</v>
      </c>
      <c r="D64">
        <v>0.96259361499999996</v>
      </c>
      <c r="E64">
        <v>0.100074597</v>
      </c>
      <c r="F64">
        <v>453.13000490000002</v>
      </c>
      <c r="G64">
        <v>-0.13500000500000001</v>
      </c>
      <c r="H64">
        <v>34.939998629999998</v>
      </c>
      <c r="I64">
        <v>14.337157250000001</v>
      </c>
      <c r="J64">
        <v>0.93092906499999994</v>
      </c>
      <c r="K64">
        <v>-1.0101946589999999</v>
      </c>
      <c r="L64">
        <v>2.439324E-2</v>
      </c>
      <c r="M64">
        <v>0.34850999700000002</v>
      </c>
      <c r="N64">
        <v>0.57545238700000001</v>
      </c>
      <c r="O64">
        <v>0.44999998800000002</v>
      </c>
      <c r="P64">
        <v>200</v>
      </c>
      <c r="Q64">
        <v>808432.10309999995</v>
      </c>
      <c r="R64">
        <v>1.9391403199999999</v>
      </c>
      <c r="S64">
        <v>12.23645878</v>
      </c>
      <c r="T64">
        <v>0.183088</v>
      </c>
      <c r="U64">
        <v>98561.998519999994</v>
      </c>
      <c r="V64">
        <f>VLOOKUP($A64, SiteInfo!$A$2:$R$480, MATCH(V$1, SiteInfo!$A$1:$R$1,0), 0)</f>
        <v>174.07986</v>
      </c>
      <c r="W64">
        <f>VLOOKUP($A64, SiteInfo!$A$2:$R$480, MATCH(W$1, SiteInfo!$A$1:$R$1,0), 0)</f>
        <v>-40.902540000000002</v>
      </c>
      <c r="X64">
        <f>VLOOKUP($A64, SiteInfo!$A$2:$R$480, MATCH(X$1, SiteInfo!$A$1:$R$1,0), 0)</f>
        <v>0</v>
      </c>
      <c r="Y64">
        <f>VLOOKUP($A64, SiteInfo!$A$2:$R$480, MATCH(Y$1, SiteInfo!$A$1:$R$1,0), 0)</f>
        <v>21</v>
      </c>
      <c r="Z64">
        <f>VLOOKUP($A64, SiteInfo!$A$2:$R$480, MATCH(Z$1, SiteInfo!$A$1:$R$1,0), 0)</f>
        <v>6</v>
      </c>
      <c r="AA64">
        <f>VLOOKUP($A64, SiteInfo!$A$2:$R$480, MATCH(AA$1, SiteInfo!$A$1:$R$1,0), 0)</f>
        <v>50</v>
      </c>
      <c r="AB64">
        <f>VLOOKUP($A64, SiteInfo!$A$2:$R$480, MATCH(AB$1, SiteInfo!$A$1:$R$1,0), 0)</f>
        <v>3</v>
      </c>
    </row>
    <row r="65" spans="1:28" x14ac:dyDescent="0.25">
      <c r="A65" t="s">
        <v>221</v>
      </c>
      <c r="B65">
        <v>94</v>
      </c>
      <c r="C65">
        <v>0.78820455099999998</v>
      </c>
      <c r="D65">
        <v>0.86852317999999995</v>
      </c>
      <c r="E65">
        <v>7.8003696999999997E-2</v>
      </c>
      <c r="F65">
        <v>0.166240007</v>
      </c>
      <c r="G65">
        <v>-7.9999998000000003E-2</v>
      </c>
      <c r="H65">
        <v>34.930000309999997</v>
      </c>
      <c r="I65">
        <v>13.21568012</v>
      </c>
      <c r="J65">
        <v>0.33719161199999997</v>
      </c>
      <c r="K65">
        <v>-0.98016500500000003</v>
      </c>
      <c r="L65">
        <v>1.3013151000000001E-2</v>
      </c>
      <c r="M65">
        <v>0.88916999100000005</v>
      </c>
      <c r="N65">
        <v>0.52141612800000003</v>
      </c>
      <c r="O65">
        <v>0.69999998799999996</v>
      </c>
      <c r="P65">
        <v>3000</v>
      </c>
      <c r="Q65">
        <v>3298.4079379999998</v>
      </c>
      <c r="R65">
        <v>1.9519248010000001</v>
      </c>
      <c r="S65">
        <v>12.29465866</v>
      </c>
      <c r="T65">
        <v>0.30210399999999998</v>
      </c>
      <c r="U65">
        <v>314545.1998</v>
      </c>
      <c r="V65">
        <f>VLOOKUP($A65, SiteInfo!$A$2:$R$480, MATCH(V$1, SiteInfo!$A$1:$R$1,0), 0)</f>
        <v>174.13884999999999</v>
      </c>
      <c r="W65">
        <f>VLOOKUP($A65, SiteInfo!$A$2:$R$480, MATCH(W$1, SiteInfo!$A$1:$R$1,0), 0)</f>
        <v>-40.882289999999998</v>
      </c>
      <c r="X65">
        <f>VLOOKUP($A65, SiteInfo!$A$2:$R$480, MATCH(X$1, SiteInfo!$A$1:$R$1,0), 0)</f>
        <v>0</v>
      </c>
      <c r="Y65">
        <f>VLOOKUP($A65, SiteInfo!$A$2:$R$480, MATCH(Y$1, SiteInfo!$A$1:$R$1,0), 0)</f>
        <v>30</v>
      </c>
      <c r="Z65">
        <f>VLOOKUP($A65, SiteInfo!$A$2:$R$480, MATCH(Z$1, SiteInfo!$A$1:$R$1,0), 0)</f>
        <v>9</v>
      </c>
      <c r="AA65">
        <f>VLOOKUP($A65, SiteInfo!$A$2:$R$480, MATCH(AA$1, SiteInfo!$A$1:$R$1,0), 0)</f>
        <v>30</v>
      </c>
      <c r="AB65">
        <f>VLOOKUP($A65, SiteInfo!$A$2:$R$480, MATCH(AB$1, SiteInfo!$A$1:$R$1,0), 0)</f>
        <v>2</v>
      </c>
    </row>
    <row r="66" spans="1:28" x14ac:dyDescent="0.25">
      <c r="A66" t="s">
        <v>222</v>
      </c>
      <c r="B66">
        <v>15</v>
      </c>
      <c r="C66">
        <v>0.80048984300000003</v>
      </c>
      <c r="D66">
        <v>0.987428427</v>
      </c>
      <c r="E66">
        <v>0.100707203</v>
      </c>
      <c r="F66">
        <v>45.353000639999998</v>
      </c>
      <c r="G66">
        <v>-0.15999999600000001</v>
      </c>
      <c r="H66">
        <v>34.950000760000002</v>
      </c>
      <c r="I66">
        <v>14.64836025</v>
      </c>
      <c r="J66">
        <v>0.40507051300000002</v>
      </c>
      <c r="K66">
        <v>-1.0244773629999999</v>
      </c>
      <c r="L66">
        <v>2.7535189000000002E-2</v>
      </c>
      <c r="M66">
        <v>0.264270008</v>
      </c>
      <c r="N66">
        <v>0.58863800799999999</v>
      </c>
      <c r="O66">
        <v>0.37999999499999998</v>
      </c>
      <c r="P66">
        <v>400</v>
      </c>
      <c r="Q66">
        <v>456875.34850000002</v>
      </c>
      <c r="R66">
        <v>1.9401941300000001</v>
      </c>
      <c r="S66">
        <v>12.22893333</v>
      </c>
      <c r="T66">
        <v>0.260967</v>
      </c>
      <c r="U66">
        <v>193711.2211</v>
      </c>
      <c r="V66">
        <f>VLOOKUP($A66, SiteInfo!$A$2:$R$480, MATCH(V$1, SiteInfo!$A$1:$R$1,0), 0)</f>
        <v>174.06511</v>
      </c>
      <c r="W66">
        <f>VLOOKUP($A66, SiteInfo!$A$2:$R$480, MATCH(W$1, SiteInfo!$A$1:$R$1,0), 0)</f>
        <v>-40.893569999999997</v>
      </c>
      <c r="X66">
        <f>VLOOKUP($A66, SiteInfo!$A$2:$R$480, MATCH(X$1, SiteInfo!$A$1:$R$1,0), 0)</f>
        <v>1.5</v>
      </c>
      <c r="Y66">
        <f>VLOOKUP($A66, SiteInfo!$A$2:$R$480, MATCH(Y$1, SiteInfo!$A$1:$R$1,0), 0)</f>
        <v>21</v>
      </c>
      <c r="Z66">
        <f>VLOOKUP($A66, SiteInfo!$A$2:$R$480, MATCH(Z$1, SiteInfo!$A$1:$R$1,0), 0)</f>
        <v>4.5</v>
      </c>
      <c r="AA66">
        <f>VLOOKUP($A66, SiteInfo!$A$2:$R$480, MATCH(AA$1, SiteInfo!$A$1:$R$1,0), 0)</f>
        <v>30</v>
      </c>
      <c r="AB66">
        <f>VLOOKUP($A66, SiteInfo!$A$2:$R$480, MATCH(AB$1, SiteInfo!$A$1:$R$1,0), 0)</f>
        <v>2</v>
      </c>
    </row>
    <row r="67" spans="1:28" x14ac:dyDescent="0.25">
      <c r="A67" t="s">
        <v>223</v>
      </c>
      <c r="B67">
        <v>55</v>
      </c>
      <c r="C67">
        <v>0.66048830700000005</v>
      </c>
      <c r="D67">
        <v>0.80645388399999995</v>
      </c>
      <c r="E67">
        <v>6.5920264000000006E-2</v>
      </c>
      <c r="F67">
        <v>5.64E-3</v>
      </c>
      <c r="G67">
        <v>-2.9999998999999999E-2</v>
      </c>
      <c r="H67">
        <v>34.83000183</v>
      </c>
      <c r="I67">
        <v>12.530650140000001</v>
      </c>
      <c r="J67">
        <v>9.1913550999999996E-2</v>
      </c>
      <c r="K67">
        <v>-0.942764461</v>
      </c>
      <c r="L67">
        <v>1.6330417E-2</v>
      </c>
      <c r="M67">
        <v>1.199040055</v>
      </c>
      <c r="N67">
        <v>0.54147672700000005</v>
      </c>
      <c r="O67">
        <v>-0.83999997400000004</v>
      </c>
      <c r="P67">
        <v>5656.8544920000004</v>
      </c>
      <c r="Q67">
        <v>0</v>
      </c>
      <c r="R67">
        <v>2.0323672290000001</v>
      </c>
      <c r="S67">
        <v>12.41240883</v>
      </c>
      <c r="T67">
        <v>0.70830599999999999</v>
      </c>
      <c r="U67">
        <v>341298.96740000002</v>
      </c>
      <c r="V67">
        <f>VLOOKUP($A67, SiteInfo!$A$2:$R$480, MATCH(V$1, SiteInfo!$A$1:$R$1,0), 0)</f>
        <v>174.27688000000001</v>
      </c>
      <c r="W67">
        <f>VLOOKUP($A67, SiteInfo!$A$2:$R$480, MATCH(W$1, SiteInfo!$A$1:$R$1,0), 0)</f>
        <v>-40.959699999999998</v>
      </c>
      <c r="X67">
        <f>VLOOKUP($A67, SiteInfo!$A$2:$R$480, MATCH(X$1, SiteInfo!$A$1:$R$1,0), 0)</f>
        <v>12</v>
      </c>
      <c r="Y67">
        <f>VLOOKUP($A67, SiteInfo!$A$2:$R$480, MATCH(Y$1, SiteInfo!$A$1:$R$1,0), 0)</f>
        <v>30</v>
      </c>
      <c r="Z67">
        <f>VLOOKUP($A67, SiteInfo!$A$2:$R$480, MATCH(Z$1, SiteInfo!$A$1:$R$1,0), 0)</f>
        <v>9</v>
      </c>
      <c r="AA67">
        <f>VLOOKUP($A67, SiteInfo!$A$2:$R$480, MATCH(AA$1, SiteInfo!$A$1:$R$1,0), 0)</f>
        <v>25</v>
      </c>
      <c r="AB67">
        <f>VLOOKUP($A67, SiteInfo!$A$2:$R$480, MATCH(AB$1, SiteInfo!$A$1:$R$1,0), 0)</f>
        <v>2</v>
      </c>
    </row>
    <row r="68" spans="1:28" x14ac:dyDescent="0.25">
      <c r="A68" t="s">
        <v>224</v>
      </c>
      <c r="B68">
        <v>90</v>
      </c>
      <c r="C68">
        <v>0.62900507500000002</v>
      </c>
      <c r="D68">
        <v>0.83950871199999999</v>
      </c>
      <c r="E68">
        <v>6.1988171000000002E-2</v>
      </c>
      <c r="F68">
        <v>5.9939999000000001E-2</v>
      </c>
      <c r="G68">
        <v>-5.0000001000000002E-2</v>
      </c>
      <c r="H68">
        <v>34.88999939</v>
      </c>
      <c r="I68">
        <v>12.615119930000001</v>
      </c>
      <c r="J68">
        <v>1.027867198</v>
      </c>
      <c r="K68">
        <v>-0.87456732999999998</v>
      </c>
      <c r="L68">
        <v>1.9872805E-2</v>
      </c>
      <c r="M68">
        <v>0.93681001699999999</v>
      </c>
      <c r="N68">
        <v>0.59965032299999999</v>
      </c>
      <c r="O68">
        <v>0.01</v>
      </c>
      <c r="P68">
        <v>565.68542479999996</v>
      </c>
      <c r="Q68">
        <v>92265.589550000004</v>
      </c>
      <c r="R68">
        <v>2.0808207990000001</v>
      </c>
      <c r="S68">
        <v>12.465982439999999</v>
      </c>
      <c r="T68">
        <v>0.49823699999999999</v>
      </c>
      <c r="U68">
        <v>319579.96289999998</v>
      </c>
      <c r="V68">
        <f>VLOOKUP($A68, SiteInfo!$A$2:$R$480, MATCH(V$1, SiteInfo!$A$1:$R$1,0), 0)</f>
        <v>174.31899000000001</v>
      </c>
      <c r="W68">
        <f>VLOOKUP($A68, SiteInfo!$A$2:$R$480, MATCH(W$1, SiteInfo!$A$1:$R$1,0), 0)</f>
        <v>-40.990020000000001</v>
      </c>
      <c r="X68">
        <f>VLOOKUP($A68, SiteInfo!$A$2:$R$480, MATCH(X$1, SiteInfo!$A$1:$R$1,0), 0)</f>
        <v>0</v>
      </c>
      <c r="Y68">
        <f>VLOOKUP($A68, SiteInfo!$A$2:$R$480, MATCH(Y$1, SiteInfo!$A$1:$R$1,0), 0)</f>
        <v>18</v>
      </c>
      <c r="Z68">
        <f>VLOOKUP($A68, SiteInfo!$A$2:$R$480, MATCH(Z$1, SiteInfo!$A$1:$R$1,0), 0)</f>
        <v>9</v>
      </c>
      <c r="AA68">
        <f>VLOOKUP($A68, SiteInfo!$A$2:$R$480, MATCH(AA$1, SiteInfo!$A$1:$R$1,0), 0)</f>
        <v>20</v>
      </c>
      <c r="AB68">
        <f>VLOOKUP($A68, SiteInfo!$A$2:$R$480, MATCH(AB$1, SiteInfo!$A$1:$R$1,0), 0)</f>
        <v>2</v>
      </c>
    </row>
    <row r="69" spans="1:28" x14ac:dyDescent="0.25">
      <c r="A69" t="s">
        <v>225</v>
      </c>
      <c r="B69">
        <v>108</v>
      </c>
      <c r="C69">
        <v>0.64987897900000002</v>
      </c>
      <c r="D69">
        <v>0.81520670699999997</v>
      </c>
      <c r="E69">
        <v>6.7518449999999994E-2</v>
      </c>
      <c r="F69">
        <v>2.9099999999999998E-3</v>
      </c>
      <c r="G69">
        <v>-3.9999999000000001E-2</v>
      </c>
      <c r="H69">
        <v>34.86000061</v>
      </c>
      <c r="I69">
        <v>12.35134029</v>
      </c>
      <c r="J69">
        <v>0.99539899799999998</v>
      </c>
      <c r="K69">
        <v>-0.74605828500000004</v>
      </c>
      <c r="L69">
        <v>3.0700509000000001E-2</v>
      </c>
      <c r="M69">
        <v>2.0691199299999998</v>
      </c>
      <c r="N69">
        <v>0.468680292</v>
      </c>
      <c r="O69">
        <v>0.12999999500000001</v>
      </c>
      <c r="P69">
        <v>0</v>
      </c>
      <c r="Q69">
        <v>33404.469640000003</v>
      </c>
      <c r="R69">
        <v>2.1585693359999998</v>
      </c>
      <c r="S69">
        <v>12.52415276</v>
      </c>
      <c r="T69">
        <v>0.886741</v>
      </c>
      <c r="U69">
        <v>179948.2519</v>
      </c>
      <c r="V69">
        <f>VLOOKUP($A69, SiteInfo!$A$2:$R$480, MATCH(V$1, SiteInfo!$A$1:$R$1,0), 0)</f>
        <v>174.44055</v>
      </c>
      <c r="W69">
        <f>VLOOKUP($A69, SiteInfo!$A$2:$R$480, MATCH(W$1, SiteInfo!$A$1:$R$1,0), 0)</f>
        <v>-41.10277</v>
      </c>
      <c r="X69">
        <f>VLOOKUP($A69, SiteInfo!$A$2:$R$480, MATCH(X$1, SiteInfo!$A$1:$R$1,0), 0)</f>
        <v>0</v>
      </c>
      <c r="Y69">
        <f>VLOOKUP($A69, SiteInfo!$A$2:$R$480, MATCH(Y$1, SiteInfo!$A$1:$R$1,0), 0)</f>
        <v>12</v>
      </c>
      <c r="Z69">
        <f>VLOOKUP($A69, SiteInfo!$A$2:$R$480, MATCH(Z$1, SiteInfo!$A$1:$R$1,0), 0)</f>
        <v>8</v>
      </c>
      <c r="AA69">
        <f>VLOOKUP($A69, SiteInfo!$A$2:$R$480, MATCH(AA$1, SiteInfo!$A$1:$R$1,0), 0)</f>
        <v>30</v>
      </c>
      <c r="AB69">
        <f>VLOOKUP($A69, SiteInfo!$A$2:$R$480, MATCH(AB$1, SiteInfo!$A$1:$R$1,0), 0)</f>
        <v>2</v>
      </c>
    </row>
    <row r="70" spans="1:28" x14ac:dyDescent="0.25">
      <c r="A70" t="s">
        <v>226</v>
      </c>
      <c r="B70">
        <v>139</v>
      </c>
      <c r="C70">
        <v>0.64595699299999998</v>
      </c>
      <c r="D70">
        <v>0.87955021899999997</v>
      </c>
      <c r="E70">
        <v>7.4741541999999994E-2</v>
      </c>
      <c r="F70">
        <v>0.14038999399999999</v>
      </c>
      <c r="G70">
        <v>-9.0000003999999995E-2</v>
      </c>
      <c r="H70">
        <v>34.849998470000003</v>
      </c>
      <c r="I70">
        <v>12.225040440000001</v>
      </c>
      <c r="J70">
        <v>0.85771727600000003</v>
      </c>
      <c r="K70">
        <v>-0.83543485399999995</v>
      </c>
      <c r="L70">
        <v>3.4619957E-2</v>
      </c>
      <c r="M70">
        <v>2.202889919</v>
      </c>
      <c r="N70">
        <v>0.54641038200000003</v>
      </c>
      <c r="O70">
        <v>0.64999997600000003</v>
      </c>
      <c r="P70">
        <v>3000</v>
      </c>
      <c r="Q70">
        <v>0</v>
      </c>
      <c r="R70">
        <v>2.1355662350000002</v>
      </c>
      <c r="S70">
        <v>12.50431633</v>
      </c>
      <c r="T70">
        <v>0.83003700000000002</v>
      </c>
      <c r="U70">
        <v>276647.78350000002</v>
      </c>
      <c r="V70">
        <f>VLOOKUP($A70, SiteInfo!$A$2:$R$480, MATCH(V$1, SiteInfo!$A$1:$R$1,0), 0)</f>
        <v>174.41019</v>
      </c>
      <c r="W70">
        <f>VLOOKUP($A70, SiteInfo!$A$2:$R$480, MATCH(W$1, SiteInfo!$A$1:$R$1,0), 0)</f>
        <v>-41.155169999999998</v>
      </c>
      <c r="X70">
        <f>VLOOKUP($A70, SiteInfo!$A$2:$R$480, MATCH(X$1, SiteInfo!$A$1:$R$1,0), 0)</f>
        <v>0</v>
      </c>
      <c r="Y70">
        <f>VLOOKUP($A70, SiteInfo!$A$2:$R$480, MATCH(Y$1, SiteInfo!$A$1:$R$1,0), 0)</f>
        <v>24</v>
      </c>
      <c r="Z70">
        <f>VLOOKUP($A70, SiteInfo!$A$2:$R$480, MATCH(Z$1, SiteInfo!$A$1:$R$1,0), 0)</f>
        <v>12</v>
      </c>
      <c r="AA70">
        <f>VLOOKUP($A70, SiteInfo!$A$2:$R$480, MATCH(AA$1, SiteInfo!$A$1:$R$1,0), 0)</f>
        <v>30</v>
      </c>
      <c r="AB70">
        <f>VLOOKUP($A70, SiteInfo!$A$2:$R$480, MATCH(AB$1, SiteInfo!$A$1:$R$1,0), 0)</f>
        <v>4</v>
      </c>
    </row>
    <row r="71" spans="1:28" x14ac:dyDescent="0.25">
      <c r="A71" t="s">
        <v>227</v>
      </c>
      <c r="B71">
        <v>72</v>
      </c>
      <c r="C71">
        <v>0.653157294</v>
      </c>
      <c r="D71">
        <v>0.78564578299999999</v>
      </c>
      <c r="E71">
        <v>9.0650677999999998E-2</v>
      </c>
      <c r="F71">
        <v>58.038848880000003</v>
      </c>
      <c r="G71">
        <v>-0.109999999</v>
      </c>
      <c r="H71">
        <v>34.72000122</v>
      </c>
      <c r="I71">
        <v>12.722680090000001</v>
      </c>
      <c r="J71">
        <v>1.7522449490000001</v>
      </c>
      <c r="K71">
        <v>-1.0336050990000001</v>
      </c>
      <c r="L71">
        <v>3.7811632999999997E-2</v>
      </c>
      <c r="M71">
        <v>0.69863998900000002</v>
      </c>
      <c r="N71">
        <v>0.53570038099999995</v>
      </c>
      <c r="O71">
        <v>-0.280000001</v>
      </c>
      <c r="P71">
        <v>600</v>
      </c>
      <c r="Q71">
        <v>467871.36489999999</v>
      </c>
      <c r="R71">
        <v>2.110867023</v>
      </c>
      <c r="S71">
        <v>12.43671417</v>
      </c>
      <c r="T71">
        <v>0.53265899999999999</v>
      </c>
      <c r="U71">
        <v>127923.2193</v>
      </c>
      <c r="V71">
        <f>VLOOKUP($A71, SiteInfo!$A$2:$R$480, MATCH(V$1, SiteInfo!$A$1:$R$1,0), 0)</f>
        <v>174.36339000000001</v>
      </c>
      <c r="W71">
        <f>VLOOKUP($A71, SiteInfo!$A$2:$R$480, MATCH(W$1, SiteInfo!$A$1:$R$1,0), 0)</f>
        <v>-41.204149999999998</v>
      </c>
      <c r="X71">
        <f>VLOOKUP($A71, SiteInfo!$A$2:$R$480, MATCH(X$1, SiteInfo!$A$1:$R$1,0), 0)</f>
        <v>0</v>
      </c>
      <c r="Y71">
        <f>VLOOKUP($A71, SiteInfo!$A$2:$R$480, MATCH(Y$1, SiteInfo!$A$1:$R$1,0), 0)</f>
        <v>30</v>
      </c>
      <c r="Z71">
        <f>VLOOKUP($A71, SiteInfo!$A$2:$R$480, MATCH(Z$1, SiteInfo!$A$1:$R$1,0), 0)</f>
        <v>6</v>
      </c>
      <c r="AA71">
        <f>VLOOKUP($A71, SiteInfo!$A$2:$R$480, MATCH(AA$1, SiteInfo!$A$1:$R$1,0), 0)</f>
        <v>63</v>
      </c>
      <c r="AB71">
        <f>VLOOKUP($A71, SiteInfo!$A$2:$R$480, MATCH(AB$1, SiteInfo!$A$1:$R$1,0), 0)</f>
        <v>6</v>
      </c>
    </row>
    <row r="72" spans="1:28" x14ac:dyDescent="0.25">
      <c r="A72" t="s">
        <v>228</v>
      </c>
      <c r="B72">
        <v>25</v>
      </c>
      <c r="C72">
        <v>0.47043204300000002</v>
      </c>
      <c r="D72">
        <v>0.95600742100000002</v>
      </c>
      <c r="E72">
        <v>0.136579797</v>
      </c>
      <c r="F72">
        <v>526.85998540000003</v>
      </c>
      <c r="G72">
        <v>-7.9999998000000003E-2</v>
      </c>
      <c r="H72">
        <v>34.86000061</v>
      </c>
      <c r="I72">
        <v>13.466329569999999</v>
      </c>
      <c r="J72">
        <v>0.84581029399999996</v>
      </c>
      <c r="K72">
        <v>-1.450304866</v>
      </c>
      <c r="L72">
        <v>4.3260049000000002E-2</v>
      </c>
      <c r="M72">
        <v>0.41040000300000001</v>
      </c>
      <c r="N72">
        <v>0.58303987999999995</v>
      </c>
      <c r="O72">
        <v>-0.579999983</v>
      </c>
      <c r="P72">
        <v>200</v>
      </c>
      <c r="Q72">
        <v>318588.28570000001</v>
      </c>
      <c r="R72">
        <v>2.0982584950000001</v>
      </c>
      <c r="S72">
        <v>11.961509700000001</v>
      </c>
      <c r="T72">
        <v>0.133155</v>
      </c>
      <c r="U72">
        <v>39837.978329999998</v>
      </c>
      <c r="V72">
        <f>VLOOKUP($A72, SiteInfo!$A$2:$R$480, MATCH(V$1, SiteInfo!$A$1:$R$1,0), 0)</f>
        <v>174.24337</v>
      </c>
      <c r="W72">
        <f>VLOOKUP($A72, SiteInfo!$A$2:$R$480, MATCH(W$1, SiteInfo!$A$1:$R$1,0), 0)</f>
        <v>-41.292079999999999</v>
      </c>
      <c r="X72">
        <f>VLOOKUP($A72, SiteInfo!$A$2:$R$480, MATCH(X$1, SiteInfo!$A$1:$R$1,0), 0)</f>
        <v>0</v>
      </c>
      <c r="Y72">
        <f>VLOOKUP($A72, SiteInfo!$A$2:$R$480, MATCH(Y$1, SiteInfo!$A$1:$R$1,0), 0)</f>
        <v>21</v>
      </c>
      <c r="Z72">
        <f>VLOOKUP($A72, SiteInfo!$A$2:$R$480, MATCH(Z$1, SiteInfo!$A$1:$R$1,0), 0)</f>
        <v>6</v>
      </c>
      <c r="AA72">
        <f>VLOOKUP($A72, SiteInfo!$A$2:$R$480, MATCH(AA$1, SiteInfo!$A$1:$R$1,0), 0)</f>
        <v>45</v>
      </c>
      <c r="AB72">
        <f>VLOOKUP($A72, SiteInfo!$A$2:$R$480, MATCH(AB$1, SiteInfo!$A$1:$R$1,0), 0)</f>
        <v>2</v>
      </c>
    </row>
    <row r="73" spans="1:28" x14ac:dyDescent="0.25">
      <c r="A73" t="s">
        <v>229</v>
      </c>
      <c r="B73">
        <v>79.428573610000001</v>
      </c>
      <c r="C73">
        <v>0.57828718400000001</v>
      </c>
      <c r="D73">
        <v>0.58586591499999996</v>
      </c>
      <c r="E73">
        <v>6.3996634999999996E-2</v>
      </c>
      <c r="F73">
        <v>218.3877411</v>
      </c>
      <c r="G73">
        <v>1.6666667999999999E-2</v>
      </c>
      <c r="H73">
        <v>34.972858430000002</v>
      </c>
      <c r="I73">
        <v>12.98993301</v>
      </c>
      <c r="J73">
        <v>1.3058593270000001</v>
      </c>
      <c r="K73">
        <v>-0.75943398500000003</v>
      </c>
      <c r="L73">
        <v>2.3653613E-2</v>
      </c>
      <c r="M73">
        <v>1.2610399720000001</v>
      </c>
      <c r="N73">
        <v>0.33248478199999998</v>
      </c>
      <c r="O73">
        <v>0.19166666299999999</v>
      </c>
      <c r="P73">
        <v>200</v>
      </c>
      <c r="Q73">
        <v>1032902.497</v>
      </c>
      <c r="R73">
        <v>2.1417276859999999</v>
      </c>
      <c r="S73">
        <v>12.391004560000001</v>
      </c>
      <c r="T73">
        <v>0.52460600000000002</v>
      </c>
      <c r="U73">
        <v>173733.87040000001</v>
      </c>
      <c r="V73">
        <f>VLOOKUP($A73, SiteInfo!$A$2:$R$480, MATCH(V$1, SiteInfo!$A$1:$R$1,0), 0)</f>
        <v>174.00264000000001</v>
      </c>
      <c r="W73">
        <f>VLOOKUP($A73, SiteInfo!$A$2:$R$480, MATCH(W$1, SiteInfo!$A$1:$R$1,0), 0)</f>
        <v>-40.67445</v>
      </c>
      <c r="X73">
        <f>VLOOKUP($A73, SiteInfo!$A$2:$R$480, MATCH(X$1, SiteInfo!$A$1:$R$1,0), 0)</f>
        <v>0</v>
      </c>
      <c r="Y73">
        <f>VLOOKUP($A73, SiteInfo!$A$2:$R$480, MATCH(Y$1, SiteInfo!$A$1:$R$1,0), 0)</f>
        <v>18</v>
      </c>
      <c r="Z73">
        <f>VLOOKUP($A73, SiteInfo!$A$2:$R$480, MATCH(Z$1, SiteInfo!$A$1:$R$1,0), 0)</f>
        <v>12</v>
      </c>
      <c r="AA73">
        <f>VLOOKUP($A73, SiteInfo!$A$2:$R$480, MATCH(AA$1, SiteInfo!$A$1:$R$1,0), 0)</f>
        <v>55</v>
      </c>
      <c r="AB73">
        <f>VLOOKUP($A73, SiteInfo!$A$2:$R$480, MATCH(AB$1, SiteInfo!$A$1:$R$1,0), 0)</f>
        <v>3</v>
      </c>
    </row>
    <row r="74" spans="1:28" x14ac:dyDescent="0.25">
      <c r="A74" t="s">
        <v>230</v>
      </c>
      <c r="B74">
        <v>21</v>
      </c>
      <c r="C74">
        <v>0.57093566699999998</v>
      </c>
      <c r="D74">
        <v>0.57288402299999996</v>
      </c>
      <c r="E74">
        <v>6.4826272000000004E-2</v>
      </c>
      <c r="F74">
        <v>9.4877004619999994</v>
      </c>
      <c r="G74">
        <v>0.01</v>
      </c>
      <c r="H74">
        <v>34.97000122</v>
      </c>
      <c r="I74">
        <v>13.50675011</v>
      </c>
      <c r="J74">
        <v>1.3393769259999999</v>
      </c>
      <c r="K74">
        <v>-0.693121612</v>
      </c>
      <c r="L74">
        <v>2.7132109000000001E-2</v>
      </c>
      <c r="M74">
        <v>0.821020007</v>
      </c>
      <c r="N74">
        <v>0.34085118800000003</v>
      </c>
      <c r="O74">
        <v>-0.62999999500000003</v>
      </c>
      <c r="P74">
        <v>2236.0678710000002</v>
      </c>
      <c r="Q74">
        <v>5095.619713</v>
      </c>
      <c r="R74">
        <v>2.17966938</v>
      </c>
      <c r="S74">
        <v>12.381807330000001</v>
      </c>
      <c r="T74">
        <v>0.89792700000000003</v>
      </c>
      <c r="U74">
        <v>64001.383099999999</v>
      </c>
      <c r="V74">
        <f>VLOOKUP($A74, SiteInfo!$A$2:$R$480, MATCH(V$1, SiteInfo!$A$1:$R$1,0), 0)</f>
        <v>173.97197</v>
      </c>
      <c r="W74">
        <f>VLOOKUP($A74, SiteInfo!$A$2:$R$480, MATCH(W$1, SiteInfo!$A$1:$R$1,0), 0)</f>
        <v>-40.681159999999998</v>
      </c>
      <c r="X74">
        <f>VLOOKUP($A74, SiteInfo!$A$2:$R$480, MATCH(X$1, SiteInfo!$A$1:$R$1,0), 0)</f>
        <v>0</v>
      </c>
      <c r="Y74">
        <f>VLOOKUP($A74, SiteInfo!$A$2:$R$480, MATCH(Y$1, SiteInfo!$A$1:$R$1,0), 0)</f>
        <v>6</v>
      </c>
      <c r="Z74">
        <f>VLOOKUP($A74, SiteInfo!$A$2:$R$480, MATCH(Z$1, SiteInfo!$A$1:$R$1,0), 0)</f>
        <v>6</v>
      </c>
      <c r="AA74">
        <f>VLOOKUP($A74, SiteInfo!$A$2:$R$480, MATCH(AA$1, SiteInfo!$A$1:$R$1,0), 0)</f>
        <v>50</v>
      </c>
      <c r="AB74">
        <f>VLOOKUP($A74, SiteInfo!$A$2:$R$480, MATCH(AB$1, SiteInfo!$A$1:$R$1,0), 0)</f>
        <v>2</v>
      </c>
    </row>
    <row r="75" spans="1:28" x14ac:dyDescent="0.25">
      <c r="A75" t="s">
        <v>231</v>
      </c>
      <c r="B75">
        <v>44</v>
      </c>
      <c r="C75">
        <v>0.66949629799999999</v>
      </c>
      <c r="D75">
        <v>0.74424922500000001</v>
      </c>
      <c r="E75">
        <v>7.5815252999999999E-2</v>
      </c>
      <c r="F75">
        <v>133.36999510000001</v>
      </c>
      <c r="G75">
        <v>-5.0000001000000002E-2</v>
      </c>
      <c r="H75">
        <v>34.979999540000001</v>
      </c>
      <c r="I75">
        <v>13.872540470000001</v>
      </c>
      <c r="J75">
        <v>0.65150535099999995</v>
      </c>
      <c r="K75">
        <v>-0.96921628699999995</v>
      </c>
      <c r="L75">
        <v>2.6756326E-2</v>
      </c>
      <c r="M75">
        <v>0.90020000899999997</v>
      </c>
      <c r="N75">
        <v>0.41458851099999999</v>
      </c>
      <c r="O75">
        <v>0.25</v>
      </c>
      <c r="P75">
        <v>200</v>
      </c>
      <c r="Q75">
        <v>14085.38055</v>
      </c>
      <c r="R75">
        <v>1.995215178</v>
      </c>
      <c r="S75">
        <v>12.30281067</v>
      </c>
      <c r="T75">
        <v>0.41217100000000001</v>
      </c>
      <c r="U75">
        <v>201038.2922</v>
      </c>
      <c r="V75">
        <f>VLOOKUP($A75, SiteInfo!$A$2:$R$480, MATCH(V$1, SiteInfo!$A$1:$R$1,0), 0)</f>
        <v>174.05658</v>
      </c>
      <c r="W75">
        <f>VLOOKUP($A75, SiteInfo!$A$2:$R$480, MATCH(W$1, SiteInfo!$A$1:$R$1,0), 0)</f>
        <v>-40.773119999999999</v>
      </c>
      <c r="X75">
        <f>VLOOKUP($A75, SiteInfo!$A$2:$R$480, MATCH(X$1, SiteInfo!$A$1:$R$1,0), 0)</f>
        <v>0</v>
      </c>
      <c r="Y75">
        <f>VLOOKUP($A75, SiteInfo!$A$2:$R$480, MATCH(Y$1, SiteInfo!$A$1:$R$1,0), 0)</f>
        <v>39</v>
      </c>
      <c r="Z75">
        <f>VLOOKUP($A75, SiteInfo!$A$2:$R$480, MATCH(Z$1, SiteInfo!$A$1:$R$1,0), 0)</f>
        <v>6</v>
      </c>
      <c r="AA75">
        <f>VLOOKUP($A75, SiteInfo!$A$2:$R$480, MATCH(AA$1, SiteInfo!$A$1:$R$1,0), 0)</f>
        <v>110</v>
      </c>
      <c r="AB75">
        <f>VLOOKUP($A75, SiteInfo!$A$2:$R$480, MATCH(AB$1, SiteInfo!$A$1:$R$1,0), 0)</f>
        <v>5</v>
      </c>
    </row>
    <row r="76" spans="1:28" x14ac:dyDescent="0.25">
      <c r="A76" t="s">
        <v>232</v>
      </c>
      <c r="B76">
        <v>42</v>
      </c>
      <c r="C76">
        <v>0.83631104199999995</v>
      </c>
      <c r="D76">
        <v>0.90870422100000003</v>
      </c>
      <c r="E76">
        <v>8.4468417000000004E-2</v>
      </c>
      <c r="F76">
        <v>6.0979999999999999E-2</v>
      </c>
      <c r="G76">
        <v>-0.119999997</v>
      </c>
      <c r="H76">
        <v>34.930000309999997</v>
      </c>
      <c r="I76">
        <v>14.0114603</v>
      </c>
      <c r="J76">
        <v>1.0706106419999999</v>
      </c>
      <c r="K76">
        <v>-1.0245245700000001</v>
      </c>
      <c r="L76">
        <v>1.6974306000000002E-2</v>
      </c>
      <c r="M76">
        <v>0.72023999699999997</v>
      </c>
      <c r="N76">
        <v>0.58089697399999995</v>
      </c>
      <c r="O76">
        <v>0.34999999399999998</v>
      </c>
      <c r="P76">
        <v>200</v>
      </c>
      <c r="Q76">
        <v>199669.51149999999</v>
      </c>
      <c r="R76">
        <v>1.9436509609999999</v>
      </c>
      <c r="S76">
        <v>12.289036749999999</v>
      </c>
      <c r="T76">
        <v>0.323851</v>
      </c>
      <c r="U76">
        <v>182142.87359999999</v>
      </c>
      <c r="V76">
        <f>VLOOKUP($A76, SiteInfo!$A$2:$R$480, MATCH(V$1, SiteInfo!$A$1:$R$1,0), 0)</f>
        <v>174.14174</v>
      </c>
      <c r="W76">
        <f>VLOOKUP($A76, SiteInfo!$A$2:$R$480, MATCH(W$1, SiteInfo!$A$1:$R$1,0), 0)</f>
        <v>-40.949579999999997</v>
      </c>
      <c r="X76">
        <f>VLOOKUP($A76, SiteInfo!$A$2:$R$480, MATCH(X$1, SiteInfo!$A$1:$R$1,0), 0)</f>
        <v>0</v>
      </c>
      <c r="Y76">
        <f>VLOOKUP($A76, SiteInfo!$A$2:$R$480, MATCH(Y$1, SiteInfo!$A$1:$R$1,0), 0)</f>
        <v>24</v>
      </c>
      <c r="Z76">
        <f>VLOOKUP($A76, SiteInfo!$A$2:$R$480, MATCH(Z$1, SiteInfo!$A$1:$R$1,0), 0)</f>
        <v>6</v>
      </c>
      <c r="AA76">
        <f>VLOOKUP($A76, SiteInfo!$A$2:$R$480, MATCH(AA$1, SiteInfo!$A$1:$R$1,0), 0)</f>
        <v>40</v>
      </c>
      <c r="AB76">
        <f>VLOOKUP($A76, SiteInfo!$A$2:$R$480, MATCH(AB$1, SiteInfo!$A$1:$R$1,0), 0)</f>
        <v>2</v>
      </c>
    </row>
    <row r="77" spans="1:28" x14ac:dyDescent="0.25">
      <c r="A77" t="s">
        <v>233</v>
      </c>
      <c r="B77">
        <v>38</v>
      </c>
      <c r="C77">
        <v>0.85472947399999999</v>
      </c>
      <c r="D77">
        <v>0.92221772700000004</v>
      </c>
      <c r="E77">
        <v>9.7161448999999997E-2</v>
      </c>
      <c r="F77">
        <v>0.290470004</v>
      </c>
      <c r="G77">
        <v>-0.10000000100000001</v>
      </c>
      <c r="H77">
        <v>34.939998629999998</v>
      </c>
      <c r="I77">
        <v>13.99909019</v>
      </c>
      <c r="J77">
        <v>0.72695887100000001</v>
      </c>
      <c r="K77">
        <v>-1.031806588</v>
      </c>
      <c r="L77">
        <v>1.8698309E-2</v>
      </c>
      <c r="M77">
        <v>0.72398001000000001</v>
      </c>
      <c r="N77">
        <v>0.58898842299999998</v>
      </c>
      <c r="O77">
        <v>0.25</v>
      </c>
      <c r="P77">
        <v>200</v>
      </c>
      <c r="Q77">
        <v>192680.00219999999</v>
      </c>
      <c r="R77">
        <v>1.9388551709999999</v>
      </c>
      <c r="S77">
        <v>12.275620460000001</v>
      </c>
      <c r="T77">
        <v>0.31598199999999999</v>
      </c>
      <c r="U77">
        <v>133996.73069999999</v>
      </c>
      <c r="V77">
        <f>VLOOKUP($A77, SiteInfo!$A$2:$R$480, MATCH(V$1, SiteInfo!$A$1:$R$1,0), 0)</f>
        <v>174.13192000000001</v>
      </c>
      <c r="W77">
        <f>VLOOKUP($A77, SiteInfo!$A$2:$R$480, MATCH(W$1, SiteInfo!$A$1:$R$1,0), 0)</f>
        <v>-40.95093</v>
      </c>
      <c r="X77">
        <f>VLOOKUP($A77, SiteInfo!$A$2:$R$480, MATCH(X$1, SiteInfo!$A$1:$R$1,0), 0)</f>
        <v>2.4</v>
      </c>
      <c r="Y77">
        <f>VLOOKUP($A77, SiteInfo!$A$2:$R$480, MATCH(Y$1, SiteInfo!$A$1:$R$1,0), 0)</f>
        <v>21</v>
      </c>
      <c r="Z77">
        <f>VLOOKUP($A77, SiteInfo!$A$2:$R$480, MATCH(Z$1, SiteInfo!$A$1:$R$1,0), 0)</f>
        <v>5</v>
      </c>
      <c r="AA77">
        <f>VLOOKUP($A77, SiteInfo!$A$2:$R$480, MATCH(AA$1, SiteInfo!$A$1:$R$1,0), 0)</f>
        <v>40</v>
      </c>
      <c r="AB77">
        <f>VLOOKUP($A77, SiteInfo!$A$2:$R$480, MATCH(AB$1, SiteInfo!$A$1:$R$1,0), 0)</f>
        <v>2</v>
      </c>
    </row>
    <row r="78" spans="1:28" x14ac:dyDescent="0.25">
      <c r="A78" t="s">
        <v>234</v>
      </c>
      <c r="B78">
        <v>42</v>
      </c>
      <c r="C78">
        <v>0.83631104199999995</v>
      </c>
      <c r="D78">
        <v>0.90870422100000003</v>
      </c>
      <c r="E78">
        <v>8.4468417000000004E-2</v>
      </c>
      <c r="F78">
        <v>6.0979999999999999E-2</v>
      </c>
      <c r="G78">
        <v>-0.119999997</v>
      </c>
      <c r="H78">
        <v>34.930000309999997</v>
      </c>
      <c r="I78">
        <v>14.0114603</v>
      </c>
      <c r="J78">
        <v>1.0706106419999999</v>
      </c>
      <c r="K78">
        <v>-1.0245245700000001</v>
      </c>
      <c r="L78">
        <v>1.6974306000000002E-2</v>
      </c>
      <c r="M78">
        <v>0.72023999699999997</v>
      </c>
      <c r="N78">
        <v>0.58089697399999995</v>
      </c>
      <c r="O78">
        <v>0.34999999399999998</v>
      </c>
      <c r="P78">
        <v>200</v>
      </c>
      <c r="Q78">
        <v>199669.51149999999</v>
      </c>
      <c r="R78">
        <v>1.9436509609999999</v>
      </c>
      <c r="S78">
        <v>12.289036749999999</v>
      </c>
      <c r="T78">
        <v>0.323851</v>
      </c>
      <c r="U78">
        <v>182142.87359999999</v>
      </c>
      <c r="V78">
        <f>VLOOKUP($A78, SiteInfo!$A$2:$R$480, MATCH(V$1, SiteInfo!$A$1:$R$1,0), 0)</f>
        <v>174.14174</v>
      </c>
      <c r="W78">
        <f>VLOOKUP($A78, SiteInfo!$A$2:$R$480, MATCH(W$1, SiteInfo!$A$1:$R$1,0), 0)</f>
        <v>-40.949579999999997</v>
      </c>
      <c r="X78">
        <f>VLOOKUP($A78, SiteInfo!$A$2:$R$480, MATCH(X$1, SiteInfo!$A$1:$R$1,0), 0)</f>
        <v>18</v>
      </c>
      <c r="Y78">
        <f>VLOOKUP($A78, SiteInfo!$A$2:$R$480, MATCH(Y$1, SiteInfo!$A$1:$R$1,0), 0)</f>
        <v>30</v>
      </c>
      <c r="Z78">
        <f>VLOOKUP($A78, SiteInfo!$A$2:$R$480, MATCH(Z$1, SiteInfo!$A$1:$R$1,0), 0)</f>
        <v>6</v>
      </c>
      <c r="AA78">
        <f>VLOOKUP($A78, SiteInfo!$A$2:$R$480, MATCH(AA$1, SiteInfo!$A$1:$R$1,0), 0)</f>
        <v>30</v>
      </c>
      <c r="AB78">
        <f>VLOOKUP($A78, SiteInfo!$A$2:$R$480, MATCH(AB$1, SiteInfo!$A$1:$R$1,0), 0)</f>
        <v>2</v>
      </c>
    </row>
    <row r="79" spans="1:28" x14ac:dyDescent="0.25">
      <c r="A79" t="s">
        <v>235</v>
      </c>
      <c r="B79">
        <v>38</v>
      </c>
      <c r="C79">
        <v>0.85472947399999999</v>
      </c>
      <c r="D79">
        <v>0.92221772700000004</v>
      </c>
      <c r="E79">
        <v>9.7161448999999997E-2</v>
      </c>
      <c r="F79">
        <v>6.0979999999999999E-2</v>
      </c>
      <c r="G79">
        <v>-0.10000000100000001</v>
      </c>
      <c r="H79">
        <v>34.939998629999998</v>
      </c>
      <c r="I79">
        <v>13.99909019</v>
      </c>
      <c r="J79">
        <v>0.72695887100000001</v>
      </c>
      <c r="K79">
        <v>-1.031806588</v>
      </c>
      <c r="L79">
        <v>1.8698309E-2</v>
      </c>
      <c r="M79">
        <v>0.72398001000000001</v>
      </c>
      <c r="N79">
        <v>0.58898842299999998</v>
      </c>
      <c r="O79">
        <v>0.25</v>
      </c>
      <c r="P79">
        <v>200</v>
      </c>
      <c r="Q79">
        <v>199424.33420000001</v>
      </c>
      <c r="R79">
        <v>1.9398529529999999</v>
      </c>
      <c r="S79">
        <v>12.27613354</v>
      </c>
      <c r="T79">
        <v>0.31598199999999999</v>
      </c>
      <c r="U79">
        <v>132076.29089999999</v>
      </c>
      <c r="V79">
        <f>VLOOKUP($A79, SiteInfo!$A$2:$R$480, MATCH(V$1, SiteInfo!$A$1:$R$1,0), 0)</f>
        <v>174.13531</v>
      </c>
      <c r="W79">
        <f>VLOOKUP($A79, SiteInfo!$A$2:$R$480, MATCH(W$1, SiteInfo!$A$1:$R$1,0), 0)</f>
        <v>-40.949979999999996</v>
      </c>
      <c r="X79">
        <f>VLOOKUP($A79, SiteInfo!$A$2:$R$480, MATCH(X$1, SiteInfo!$A$1:$R$1,0), 0)</f>
        <v>0</v>
      </c>
      <c r="Y79">
        <f>VLOOKUP($A79, SiteInfo!$A$2:$R$480, MATCH(Y$1, SiteInfo!$A$1:$R$1,0), 0)</f>
        <v>12</v>
      </c>
      <c r="Z79">
        <f>VLOOKUP($A79, SiteInfo!$A$2:$R$480, MATCH(Z$1, SiteInfo!$A$1:$R$1,0), 0)</f>
        <v>6</v>
      </c>
      <c r="AA79">
        <f>VLOOKUP($A79, SiteInfo!$A$2:$R$480, MATCH(AA$1, SiteInfo!$A$1:$R$1,0), 0)</f>
        <v>70</v>
      </c>
      <c r="AB79">
        <f>VLOOKUP($A79, SiteInfo!$A$2:$R$480, MATCH(AB$1, SiteInfo!$A$1:$R$1,0), 0)</f>
        <v>4</v>
      </c>
    </row>
    <row r="80" spans="1:28" x14ac:dyDescent="0.25">
      <c r="A80" t="s">
        <v>236</v>
      </c>
      <c r="B80">
        <v>38</v>
      </c>
      <c r="C80">
        <v>0.85472947399999999</v>
      </c>
      <c r="D80">
        <v>0.92221772700000004</v>
      </c>
      <c r="E80">
        <v>9.7161448999999997E-2</v>
      </c>
      <c r="F80">
        <v>0.290470004</v>
      </c>
      <c r="G80">
        <v>-0.10000000100000001</v>
      </c>
      <c r="H80">
        <v>34.939998629999998</v>
      </c>
      <c r="I80">
        <v>13.99909019</v>
      </c>
      <c r="J80">
        <v>0.72695887100000001</v>
      </c>
      <c r="K80">
        <v>-1.031806588</v>
      </c>
      <c r="L80">
        <v>1.8698309E-2</v>
      </c>
      <c r="M80">
        <v>0.72398001000000001</v>
      </c>
      <c r="N80">
        <v>0.58898842299999998</v>
      </c>
      <c r="O80">
        <v>0.25</v>
      </c>
      <c r="P80">
        <v>200</v>
      </c>
      <c r="Q80">
        <v>191224.87890000001</v>
      </c>
      <c r="R80">
        <v>1.9388551709999999</v>
      </c>
      <c r="S80">
        <v>12.275620460000001</v>
      </c>
      <c r="T80">
        <v>0.31598199999999999</v>
      </c>
      <c r="U80">
        <v>186682.9442</v>
      </c>
      <c r="V80">
        <f>VLOOKUP($A80, SiteInfo!$A$2:$R$480, MATCH(V$1, SiteInfo!$A$1:$R$1,0), 0)</f>
        <v>174.13176999999999</v>
      </c>
      <c r="W80">
        <f>VLOOKUP($A80, SiteInfo!$A$2:$R$480, MATCH(W$1, SiteInfo!$A$1:$R$1,0), 0)</f>
        <v>-40.950949999999999</v>
      </c>
      <c r="X80">
        <f>VLOOKUP($A80, SiteInfo!$A$2:$R$480, MATCH(X$1, SiteInfo!$A$1:$R$1,0), 0)</f>
        <v>3</v>
      </c>
      <c r="Y80">
        <f>VLOOKUP($A80, SiteInfo!$A$2:$R$480, MATCH(Y$1, SiteInfo!$A$1:$R$1,0), 0)</f>
        <v>15.2</v>
      </c>
      <c r="Z80">
        <f>VLOOKUP($A80, SiteInfo!$A$2:$R$480, MATCH(Z$1, SiteInfo!$A$1:$R$1,0), 0)</f>
        <v>4.5</v>
      </c>
      <c r="AA80">
        <f>VLOOKUP($A80, SiteInfo!$A$2:$R$480, MATCH(AA$1, SiteInfo!$A$1:$R$1,0), 0)</f>
        <v>42</v>
      </c>
      <c r="AB80">
        <f>VLOOKUP($A80, SiteInfo!$A$2:$R$480, MATCH(AB$1, SiteInfo!$A$1:$R$1,0), 0)</f>
        <v>5</v>
      </c>
    </row>
    <row r="81" spans="1:28" x14ac:dyDescent="0.25">
      <c r="A81" t="s">
        <v>237</v>
      </c>
      <c r="B81">
        <v>44</v>
      </c>
      <c r="C81">
        <v>0.66949629799999999</v>
      </c>
      <c r="D81">
        <v>0.74424922500000001</v>
      </c>
      <c r="E81">
        <v>7.5815252999999999E-2</v>
      </c>
      <c r="F81">
        <v>133.36999510000001</v>
      </c>
      <c r="G81">
        <v>-5.0000001000000002E-2</v>
      </c>
      <c r="H81">
        <v>34.979999540000001</v>
      </c>
      <c r="I81">
        <v>13.872540470000001</v>
      </c>
      <c r="J81">
        <v>0.65150535099999995</v>
      </c>
      <c r="K81">
        <v>-0.96921628699999995</v>
      </c>
      <c r="L81">
        <v>2.6756326E-2</v>
      </c>
      <c r="M81">
        <v>0.90020000899999997</v>
      </c>
      <c r="N81">
        <v>0.41458851099999999</v>
      </c>
      <c r="O81">
        <v>0.25</v>
      </c>
      <c r="P81">
        <v>200</v>
      </c>
      <c r="Q81">
        <v>14085.38055</v>
      </c>
      <c r="R81">
        <v>1.995215178</v>
      </c>
      <c r="S81">
        <v>12.30281067</v>
      </c>
      <c r="T81">
        <v>0.41217100000000001</v>
      </c>
      <c r="U81">
        <v>201022.76449999999</v>
      </c>
      <c r="V81">
        <f>VLOOKUP($A81, SiteInfo!$A$2:$R$480, MATCH(V$1, SiteInfo!$A$1:$R$1,0), 0)</f>
        <v>174.05671000000001</v>
      </c>
      <c r="W81">
        <f>VLOOKUP($A81, SiteInfo!$A$2:$R$480, MATCH(W$1, SiteInfo!$A$1:$R$1,0), 0)</f>
        <v>-40.773119999999999</v>
      </c>
      <c r="X81">
        <f>VLOOKUP($A81, SiteInfo!$A$2:$R$480, MATCH(X$1, SiteInfo!$A$1:$R$1,0), 0)</f>
        <v>0</v>
      </c>
      <c r="Y81">
        <f>VLOOKUP($A81, SiteInfo!$A$2:$R$480, MATCH(Y$1, SiteInfo!$A$1:$R$1,0), 0)</f>
        <v>42.9</v>
      </c>
      <c r="Z81">
        <f>VLOOKUP($A81, SiteInfo!$A$2:$R$480, MATCH(Z$1, SiteInfo!$A$1:$R$1,0), 0)</f>
        <v>12</v>
      </c>
      <c r="AA81">
        <f>VLOOKUP($A81, SiteInfo!$A$2:$R$480, MATCH(AA$1, SiteInfo!$A$1:$R$1,0), 0)</f>
        <v>36</v>
      </c>
      <c r="AB81">
        <f>VLOOKUP($A81, SiteInfo!$A$2:$R$480, MATCH(AB$1, SiteInfo!$A$1:$R$1,0), 0)</f>
        <v>4</v>
      </c>
    </row>
    <row r="82" spans="1:28" x14ac:dyDescent="0.25">
      <c r="A82" t="s">
        <v>238</v>
      </c>
      <c r="B82">
        <v>10</v>
      </c>
      <c r="C82">
        <v>0.66371530300000003</v>
      </c>
      <c r="D82">
        <v>0.97504931699999997</v>
      </c>
      <c r="E82">
        <v>7.6007410999999997E-2</v>
      </c>
      <c r="F82">
        <v>1.5900000000000001E-3</v>
      </c>
      <c r="G82">
        <v>-0.14000000100000001</v>
      </c>
      <c r="H82">
        <v>34.880001069999999</v>
      </c>
      <c r="I82">
        <v>14.07559013</v>
      </c>
      <c r="J82">
        <v>2.199217081</v>
      </c>
      <c r="K82">
        <v>-0.77707493299999997</v>
      </c>
      <c r="L82">
        <v>2.8621987000000002E-2</v>
      </c>
      <c r="M82">
        <v>0.44301998599999998</v>
      </c>
      <c r="N82">
        <v>0.64667928200000002</v>
      </c>
      <c r="O82">
        <v>-0.310000002</v>
      </c>
      <c r="P82">
        <v>0</v>
      </c>
      <c r="Q82">
        <v>544445.98439999996</v>
      </c>
      <c r="R82">
        <v>2.1255178450000001</v>
      </c>
      <c r="S82">
        <v>12.52079773</v>
      </c>
      <c r="T82">
        <v>0.44412699999999999</v>
      </c>
      <c r="U82">
        <v>89989.64933</v>
      </c>
      <c r="V82">
        <f>VLOOKUP($A82, SiteInfo!$A$2:$R$480, MATCH(V$1, SiteInfo!$A$1:$R$1,0), 0)</f>
        <v>174.37833000000001</v>
      </c>
      <c r="W82">
        <f>VLOOKUP($A82, SiteInfo!$A$2:$R$480, MATCH(W$1, SiteInfo!$A$1:$R$1,0), 0)</f>
        <v>-41.090220000000002</v>
      </c>
      <c r="X82">
        <f>VLOOKUP($A82, SiteInfo!$A$2:$R$480, MATCH(X$1, SiteInfo!$A$1:$R$1,0), 0)</f>
        <v>0</v>
      </c>
      <c r="Y82">
        <f>VLOOKUP($A82, SiteInfo!$A$2:$R$480, MATCH(Y$1, SiteInfo!$A$1:$R$1,0), 0)</f>
        <v>14</v>
      </c>
      <c r="Z82">
        <f>VLOOKUP($A82, SiteInfo!$A$2:$R$480, MATCH(Z$1, SiteInfo!$A$1:$R$1,0), 0)</f>
        <v>6</v>
      </c>
      <c r="AA82">
        <f>VLOOKUP($A82, SiteInfo!$A$2:$R$480, MATCH(AA$1, SiteInfo!$A$1:$R$1,0), 0)</f>
        <v>57</v>
      </c>
      <c r="AB82">
        <f>VLOOKUP($A82, SiteInfo!$A$2:$R$480, MATCH(AB$1, SiteInfo!$A$1:$R$1,0), 0)</f>
        <v>1</v>
      </c>
    </row>
    <row r="83" spans="1:28" x14ac:dyDescent="0.25">
      <c r="A83" t="s">
        <v>239</v>
      </c>
      <c r="B83">
        <v>10</v>
      </c>
      <c r="C83">
        <v>0.66371530300000003</v>
      </c>
      <c r="D83">
        <v>0.97504931699999997</v>
      </c>
      <c r="E83">
        <v>7.6007410999999997E-2</v>
      </c>
      <c r="F83">
        <v>1.1129999999999999E-2</v>
      </c>
      <c r="G83">
        <v>-0.14000000100000001</v>
      </c>
      <c r="H83">
        <v>34.880001069999999</v>
      </c>
      <c r="I83">
        <v>14.07559013</v>
      </c>
      <c r="J83">
        <v>2.199217081</v>
      </c>
      <c r="K83">
        <v>-0.77707493299999997</v>
      </c>
      <c r="L83">
        <v>2.8621987000000002E-2</v>
      </c>
      <c r="M83">
        <v>0.44301998599999998</v>
      </c>
      <c r="N83">
        <v>0.64667928200000002</v>
      </c>
      <c r="O83">
        <v>-0.310000002</v>
      </c>
      <c r="P83">
        <v>200</v>
      </c>
      <c r="Q83">
        <v>417347.43050000002</v>
      </c>
      <c r="R83">
        <v>2.1255178450000001</v>
      </c>
      <c r="S83">
        <v>12.52079773</v>
      </c>
      <c r="T83">
        <v>0.44412699999999999</v>
      </c>
      <c r="U83">
        <v>173155.14749999999</v>
      </c>
      <c r="V83">
        <f>VLOOKUP($A83, SiteInfo!$A$2:$R$480, MATCH(V$1, SiteInfo!$A$1:$R$1,0), 0)</f>
        <v>174.37696</v>
      </c>
      <c r="W83">
        <f>VLOOKUP($A83, SiteInfo!$A$2:$R$480, MATCH(W$1, SiteInfo!$A$1:$R$1,0), 0)</f>
        <v>-41.089469999999999</v>
      </c>
      <c r="X83">
        <f>VLOOKUP($A83, SiteInfo!$A$2:$R$480, MATCH(X$1, SiteInfo!$A$1:$R$1,0), 0)</f>
        <v>0</v>
      </c>
      <c r="Y83">
        <f>VLOOKUP($A83, SiteInfo!$A$2:$R$480, MATCH(Y$1, SiteInfo!$A$1:$R$1,0), 0)</f>
        <v>11</v>
      </c>
      <c r="Z83">
        <f>VLOOKUP($A83, SiteInfo!$A$2:$R$480, MATCH(Z$1, SiteInfo!$A$1:$R$1,0), 0)</f>
        <v>7</v>
      </c>
      <c r="AA83">
        <f>VLOOKUP($A83, SiteInfo!$A$2:$R$480, MATCH(AA$1, SiteInfo!$A$1:$R$1,0), 0)</f>
        <v>47</v>
      </c>
      <c r="AB83">
        <f>VLOOKUP($A83, SiteInfo!$A$2:$R$480, MATCH(AB$1, SiteInfo!$A$1:$R$1,0), 0)</f>
        <v>1</v>
      </c>
    </row>
    <row r="84" spans="1:28" x14ac:dyDescent="0.25">
      <c r="A84" t="s">
        <v>240</v>
      </c>
      <c r="B84">
        <v>6</v>
      </c>
      <c r="C84">
        <v>1.5405505900000001</v>
      </c>
      <c r="D84">
        <v>0.735024393</v>
      </c>
      <c r="E84">
        <v>0.138846099</v>
      </c>
      <c r="F84">
        <v>286.9599915</v>
      </c>
      <c r="G84">
        <v>-7.0000000000000007E-2</v>
      </c>
      <c r="H84">
        <v>35.490001679999999</v>
      </c>
      <c r="I84">
        <v>17.990350719999999</v>
      </c>
      <c r="J84">
        <v>0.53644174300000003</v>
      </c>
      <c r="K84">
        <v>-5.1841110000000003E-2</v>
      </c>
      <c r="L84">
        <v>2.5721063999999998E-2</v>
      </c>
      <c r="M84">
        <v>5.3135000000000002E-2</v>
      </c>
      <c r="N84">
        <v>0.30369600699999999</v>
      </c>
      <c r="O84">
        <v>3.5199999809999998</v>
      </c>
      <c r="P84">
        <v>200</v>
      </c>
      <c r="Q84">
        <v>969279.71889999998</v>
      </c>
      <c r="R84">
        <v>2.605251789</v>
      </c>
      <c r="S84">
        <v>14.6276083</v>
      </c>
      <c r="T84">
        <v>2.6706000000000001E-2</v>
      </c>
      <c r="U84">
        <v>147536.97510000001</v>
      </c>
      <c r="V84">
        <f>VLOOKUP($A84, SiteInfo!$A$2:$R$480, MATCH(V$1, SiteInfo!$A$1:$R$1,0), 0)</f>
        <v>175.81945999999999</v>
      </c>
      <c r="W84">
        <f>VLOOKUP($A84, SiteInfo!$A$2:$R$480, MATCH(W$1, SiteInfo!$A$1:$R$1,0), 0)</f>
        <v>-36.84299</v>
      </c>
      <c r="X84">
        <f>VLOOKUP($A84, SiteInfo!$A$2:$R$480, MATCH(X$1, SiteInfo!$A$1:$R$1,0), 0)</f>
        <v>3</v>
      </c>
      <c r="Y84">
        <f>VLOOKUP($A84, SiteInfo!$A$2:$R$480, MATCH(Y$1, SiteInfo!$A$1:$R$1,0), 0)</f>
        <v>14</v>
      </c>
      <c r="Z84">
        <f>VLOOKUP($A84, SiteInfo!$A$2:$R$480, MATCH(Z$1, SiteInfo!$A$1:$R$1,0), 0)</f>
        <v>6</v>
      </c>
      <c r="AA84">
        <f>VLOOKUP($A84, SiteInfo!$A$2:$R$480, MATCH(AA$1, SiteInfo!$A$1:$R$1,0), 0)</f>
        <v>40</v>
      </c>
      <c r="AB84">
        <f>VLOOKUP($A84, SiteInfo!$A$2:$R$480, MATCH(AB$1, SiteInfo!$A$1:$R$1,0), 0)</f>
        <v>1</v>
      </c>
    </row>
    <row r="85" spans="1:28" x14ac:dyDescent="0.25">
      <c r="A85" t="s">
        <v>241</v>
      </c>
      <c r="B85">
        <v>19.714284899999999</v>
      </c>
      <c r="C85">
        <v>1.520393729</v>
      </c>
      <c r="D85">
        <v>0.75771182800000003</v>
      </c>
      <c r="E85">
        <v>0.148460805</v>
      </c>
      <c r="F85">
        <v>88.147987369999996</v>
      </c>
      <c r="G85">
        <v>-4.2857144E-2</v>
      </c>
      <c r="H85">
        <v>35.5</v>
      </c>
      <c r="I85">
        <v>17.945550919999999</v>
      </c>
      <c r="J85">
        <v>0.61546254199999995</v>
      </c>
      <c r="K85">
        <v>-6.4138873999999998E-2</v>
      </c>
      <c r="L85">
        <v>2.5267186000000001E-2</v>
      </c>
      <c r="M85">
        <v>6.6909998999999998E-2</v>
      </c>
      <c r="N85">
        <v>0.331270695</v>
      </c>
      <c r="O85">
        <v>3.6142857070000001</v>
      </c>
      <c r="P85">
        <v>200</v>
      </c>
      <c r="Q85">
        <v>187911.95060000001</v>
      </c>
      <c r="R85">
        <v>2.6046996120000001</v>
      </c>
      <c r="S85">
        <v>14.62563038</v>
      </c>
      <c r="T85">
        <v>2.9215999999999999E-2</v>
      </c>
      <c r="U85">
        <v>132617.9762</v>
      </c>
      <c r="V85">
        <f>VLOOKUP($A85, SiteInfo!$A$2:$R$480, MATCH(V$1, SiteInfo!$A$1:$R$1,0), 0)</f>
        <v>175.82209</v>
      </c>
      <c r="W85">
        <f>VLOOKUP($A85, SiteInfo!$A$2:$R$480, MATCH(W$1, SiteInfo!$A$1:$R$1,0), 0)</f>
        <v>-36.830370000000002</v>
      </c>
      <c r="X85">
        <f>VLOOKUP($A85, SiteInfo!$A$2:$R$480, MATCH(X$1, SiteInfo!$A$1:$R$1,0), 0)</f>
        <v>3</v>
      </c>
      <c r="Y85">
        <f>VLOOKUP($A85, SiteInfo!$A$2:$R$480, MATCH(Y$1, SiteInfo!$A$1:$R$1,0), 0)</f>
        <v>15</v>
      </c>
      <c r="Z85">
        <f>VLOOKUP($A85, SiteInfo!$A$2:$R$480, MATCH(Z$1, SiteInfo!$A$1:$R$1,0), 0)</f>
        <v>6</v>
      </c>
      <c r="AA85">
        <f>VLOOKUP($A85, SiteInfo!$A$2:$R$480, MATCH(AA$1, SiteInfo!$A$1:$R$1,0), 0)</f>
        <v>30</v>
      </c>
      <c r="AB85">
        <f>VLOOKUP($A85, SiteInfo!$A$2:$R$480, MATCH(AB$1, SiteInfo!$A$1:$R$1,0), 0)</f>
        <v>1</v>
      </c>
    </row>
    <row r="86" spans="1:28" x14ac:dyDescent="0.25">
      <c r="A86" t="s">
        <v>242</v>
      </c>
      <c r="B86">
        <v>22</v>
      </c>
      <c r="C86">
        <v>1.5410231350000001</v>
      </c>
      <c r="D86">
        <v>0.81622511099999995</v>
      </c>
      <c r="E86">
        <v>0.16030180499999999</v>
      </c>
      <c r="F86">
        <v>88.147987369999996</v>
      </c>
      <c r="G86">
        <v>-5.0000001000000002E-2</v>
      </c>
      <c r="H86">
        <v>35.509998320000001</v>
      </c>
      <c r="I86">
        <v>17.80779076</v>
      </c>
      <c r="J86">
        <v>0.67505657699999999</v>
      </c>
      <c r="K86">
        <v>-7.6854736000000007E-2</v>
      </c>
      <c r="L86">
        <v>2.5267186000000001E-2</v>
      </c>
      <c r="M86">
        <v>7.2059996000000001E-2</v>
      </c>
      <c r="N86">
        <v>0.35815620399999998</v>
      </c>
      <c r="O86">
        <v>3.7000000480000002</v>
      </c>
      <c r="P86">
        <v>200</v>
      </c>
      <c r="Q86">
        <v>148483.67300000001</v>
      </c>
      <c r="R86">
        <v>2.6041078569999998</v>
      </c>
      <c r="S86">
        <v>14.62350464</v>
      </c>
      <c r="T86">
        <v>3.0823E-2</v>
      </c>
      <c r="U86">
        <v>213525.91699999999</v>
      </c>
      <c r="V86">
        <f>VLOOKUP($A86, SiteInfo!$A$2:$R$480, MATCH(V$1, SiteInfo!$A$1:$R$1,0), 0)</f>
        <v>175.81927999999999</v>
      </c>
      <c r="W86">
        <f>VLOOKUP($A86, SiteInfo!$A$2:$R$480, MATCH(W$1, SiteInfo!$A$1:$R$1,0), 0)</f>
        <v>-36.822009999999999</v>
      </c>
      <c r="X86">
        <f>VLOOKUP($A86, SiteInfo!$A$2:$R$480, MATCH(X$1, SiteInfo!$A$1:$R$1,0), 0)</f>
        <v>0</v>
      </c>
      <c r="Y86">
        <f>VLOOKUP($A86, SiteInfo!$A$2:$R$480, MATCH(Y$1, SiteInfo!$A$1:$R$1,0), 0)</f>
        <v>21.6</v>
      </c>
      <c r="Z86">
        <f>VLOOKUP($A86, SiteInfo!$A$2:$R$480, MATCH(Z$1, SiteInfo!$A$1:$R$1,0), 0)</f>
        <v>12</v>
      </c>
      <c r="AA86">
        <f>VLOOKUP($A86, SiteInfo!$A$2:$R$480, MATCH(AA$1, SiteInfo!$A$1:$R$1,0), 0)</f>
        <v>47</v>
      </c>
      <c r="AB86">
        <f>VLOOKUP($A86, SiteInfo!$A$2:$R$480, MATCH(AB$1, SiteInfo!$A$1:$R$1,0), 0)</f>
        <v>2</v>
      </c>
    </row>
    <row r="87" spans="1:28" x14ac:dyDescent="0.25">
      <c r="A87" t="s">
        <v>243</v>
      </c>
      <c r="B87">
        <v>22</v>
      </c>
      <c r="C87">
        <v>1.5410231350000001</v>
      </c>
      <c r="D87">
        <v>0.81622511099999995</v>
      </c>
      <c r="E87">
        <v>0.16030180499999999</v>
      </c>
      <c r="F87">
        <v>63.359001159999998</v>
      </c>
      <c r="G87">
        <v>-5.0000001000000002E-2</v>
      </c>
      <c r="H87">
        <v>35.509998320000001</v>
      </c>
      <c r="I87">
        <v>17.80779076</v>
      </c>
      <c r="J87">
        <v>0.67505657699999999</v>
      </c>
      <c r="K87">
        <v>-7.6854736000000007E-2</v>
      </c>
      <c r="L87">
        <v>2.4944431999999999E-2</v>
      </c>
      <c r="M87">
        <v>7.2229996000000005E-2</v>
      </c>
      <c r="N87">
        <v>0.35815620399999998</v>
      </c>
      <c r="O87">
        <v>3.7000000480000002</v>
      </c>
      <c r="P87">
        <v>282.84271239999998</v>
      </c>
      <c r="Q87">
        <v>89182.363190000004</v>
      </c>
      <c r="R87">
        <v>2.6041078569999998</v>
      </c>
      <c r="S87">
        <v>14.62350464</v>
      </c>
      <c r="T87">
        <v>3.0823E-2</v>
      </c>
      <c r="U87">
        <v>256383.00709999999</v>
      </c>
      <c r="V87">
        <f>VLOOKUP($A87, SiteInfo!$A$2:$R$480, MATCH(V$1, SiteInfo!$A$1:$R$1,0), 0)</f>
        <v>175.82069999999999</v>
      </c>
      <c r="W87">
        <f>VLOOKUP($A87, SiteInfo!$A$2:$R$480, MATCH(W$1, SiteInfo!$A$1:$R$1,0), 0)</f>
        <v>-36.819459999999999</v>
      </c>
      <c r="X87">
        <f>VLOOKUP($A87, SiteInfo!$A$2:$R$480, MATCH(X$1, SiteInfo!$A$1:$R$1,0), 0)</f>
        <v>2</v>
      </c>
      <c r="Y87">
        <f>VLOOKUP($A87, SiteInfo!$A$2:$R$480, MATCH(Y$1, SiteInfo!$A$1:$R$1,0), 0)</f>
        <v>20.7</v>
      </c>
      <c r="Z87">
        <f>VLOOKUP($A87, SiteInfo!$A$2:$R$480, MATCH(Z$1, SiteInfo!$A$1:$R$1,0), 0)</f>
        <v>6</v>
      </c>
      <c r="AA87">
        <f>VLOOKUP($A87, SiteInfo!$A$2:$R$480, MATCH(AA$1, SiteInfo!$A$1:$R$1,0), 0)</f>
        <v>48</v>
      </c>
      <c r="AB87">
        <f>VLOOKUP($A87, SiteInfo!$A$2:$R$480, MATCH(AB$1, SiteInfo!$A$1:$R$1,0), 0)</f>
        <v>1</v>
      </c>
    </row>
    <row r="88" spans="1:28" x14ac:dyDescent="0.25">
      <c r="A88" t="s">
        <v>244</v>
      </c>
      <c r="B88">
        <v>14</v>
      </c>
      <c r="C88">
        <v>1.6733700039999999</v>
      </c>
      <c r="D88">
        <v>0.82256048900000001</v>
      </c>
      <c r="E88">
        <v>0.16819320600000001</v>
      </c>
      <c r="F88">
        <v>88.147987369999996</v>
      </c>
      <c r="G88">
        <v>-7.0000000000000007E-2</v>
      </c>
      <c r="H88">
        <v>35.5</v>
      </c>
      <c r="I88">
        <v>18.00135994</v>
      </c>
      <c r="J88">
        <v>0.79984796000000002</v>
      </c>
      <c r="K88">
        <v>-9.3299626999999996E-2</v>
      </c>
      <c r="L88">
        <v>2.7054868999999999E-2</v>
      </c>
      <c r="M88">
        <v>8.1409997999999997E-2</v>
      </c>
      <c r="N88">
        <v>0.36208638500000001</v>
      </c>
      <c r="O88">
        <v>3.710000038</v>
      </c>
      <c r="P88">
        <v>400</v>
      </c>
      <c r="Q88">
        <v>176362.0453</v>
      </c>
      <c r="R88">
        <v>2.6060001850000001</v>
      </c>
      <c r="S88">
        <v>14.602164269999999</v>
      </c>
      <c r="T88">
        <v>3.3397000000000003E-2</v>
      </c>
      <c r="U88">
        <v>197855.71599999999</v>
      </c>
      <c r="V88">
        <f>VLOOKUP($A88, SiteInfo!$A$2:$R$480, MATCH(V$1, SiteInfo!$A$1:$R$1,0), 0)</f>
        <v>175.8117</v>
      </c>
      <c r="W88">
        <f>VLOOKUP($A88, SiteInfo!$A$2:$R$480, MATCH(W$1, SiteInfo!$A$1:$R$1,0), 0)</f>
        <v>-36.822710000000001</v>
      </c>
      <c r="X88">
        <f>VLOOKUP($A88, SiteInfo!$A$2:$R$480, MATCH(X$1, SiteInfo!$A$1:$R$1,0), 0)</f>
        <v>7</v>
      </c>
      <c r="Y88">
        <f>VLOOKUP($A88, SiteInfo!$A$2:$R$480, MATCH(Y$1, SiteInfo!$A$1:$R$1,0), 0)</f>
        <v>22.5</v>
      </c>
      <c r="Z88">
        <f>VLOOKUP($A88, SiteInfo!$A$2:$R$480, MATCH(Z$1, SiteInfo!$A$1:$R$1,0), 0)</f>
        <v>5</v>
      </c>
      <c r="AA88">
        <f>VLOOKUP($A88, SiteInfo!$A$2:$R$480, MATCH(AA$1, SiteInfo!$A$1:$R$1,0), 0)</f>
        <v>41</v>
      </c>
      <c r="AB88">
        <f>VLOOKUP($A88, SiteInfo!$A$2:$R$480, MATCH(AB$1, SiteInfo!$A$1:$R$1,0), 0)</f>
        <v>2</v>
      </c>
    </row>
    <row r="89" spans="1:28" x14ac:dyDescent="0.25">
      <c r="A89" t="s">
        <v>245</v>
      </c>
      <c r="B89">
        <v>19.714284899999999</v>
      </c>
      <c r="C89">
        <v>1.520393729</v>
      </c>
      <c r="D89">
        <v>0.81622511099999995</v>
      </c>
      <c r="E89">
        <v>0.16030180499999999</v>
      </c>
      <c r="F89">
        <v>88.147987369999996</v>
      </c>
      <c r="G89">
        <v>-4.2857144E-2</v>
      </c>
      <c r="H89">
        <v>35.509998320000001</v>
      </c>
      <c r="I89">
        <v>17.945550919999999</v>
      </c>
      <c r="J89">
        <v>0.61546254199999995</v>
      </c>
      <c r="K89">
        <v>-6.4138873999999998E-2</v>
      </c>
      <c r="L89">
        <v>2.5267186000000001E-2</v>
      </c>
      <c r="M89">
        <v>7.2059996000000001E-2</v>
      </c>
      <c r="N89">
        <v>0.35815620399999998</v>
      </c>
      <c r="O89">
        <v>3.6142857070000001</v>
      </c>
      <c r="P89">
        <v>0</v>
      </c>
      <c r="Q89">
        <v>183423.20699999999</v>
      </c>
      <c r="R89">
        <v>2.6046996120000001</v>
      </c>
      <c r="S89">
        <v>14.62563038</v>
      </c>
      <c r="T89">
        <v>3.0020000000000002E-2</v>
      </c>
      <c r="U89">
        <v>128432.33</v>
      </c>
      <c r="V89">
        <f>VLOOKUP($A89, SiteInfo!$A$2:$R$480, MATCH(V$1, SiteInfo!$A$1:$R$1,0), 0)</f>
        <v>175.82137</v>
      </c>
      <c r="W89">
        <f>VLOOKUP($A89, SiteInfo!$A$2:$R$480, MATCH(W$1, SiteInfo!$A$1:$R$1,0), 0)</f>
        <v>-36.8262</v>
      </c>
      <c r="X89">
        <f>VLOOKUP($A89, SiteInfo!$A$2:$R$480, MATCH(X$1, SiteInfo!$A$1:$R$1,0), 0)</f>
        <v>3</v>
      </c>
      <c r="Y89">
        <f>VLOOKUP($A89, SiteInfo!$A$2:$R$480, MATCH(Y$1, SiteInfo!$A$1:$R$1,0), 0)</f>
        <v>19.5</v>
      </c>
      <c r="Z89">
        <f>VLOOKUP($A89, SiteInfo!$A$2:$R$480, MATCH(Z$1, SiteInfo!$A$1:$R$1,0), 0)</f>
        <v>10</v>
      </c>
      <c r="AA89">
        <f>VLOOKUP($A89, SiteInfo!$A$2:$R$480, MATCH(AA$1, SiteInfo!$A$1:$R$1,0), 0)</f>
        <v>52</v>
      </c>
      <c r="AB89">
        <f>VLOOKUP($A89, SiteInfo!$A$2:$R$480, MATCH(AB$1, SiteInfo!$A$1:$R$1,0), 0)</f>
        <v>1</v>
      </c>
    </row>
    <row r="90" spans="1:28" x14ac:dyDescent="0.25">
      <c r="A90" t="s">
        <v>246</v>
      </c>
      <c r="B90">
        <v>10</v>
      </c>
      <c r="C90">
        <v>1.002436638</v>
      </c>
      <c r="D90">
        <v>0.96340948299999996</v>
      </c>
      <c r="E90">
        <v>0.153113693</v>
      </c>
      <c r="F90">
        <v>37.681999210000001</v>
      </c>
      <c r="G90">
        <v>0.01</v>
      </c>
      <c r="H90">
        <v>35.5</v>
      </c>
      <c r="I90">
        <v>17.456350329999999</v>
      </c>
      <c r="J90">
        <v>0.69967627499999996</v>
      </c>
      <c r="K90">
        <v>-0.25084352500000001</v>
      </c>
      <c r="L90">
        <v>1.3281138E-2</v>
      </c>
      <c r="M90">
        <v>0.53147798800000001</v>
      </c>
      <c r="N90">
        <v>0.32837098799999997</v>
      </c>
      <c r="O90">
        <v>3.0699999330000001</v>
      </c>
      <c r="P90">
        <v>0</v>
      </c>
      <c r="Q90">
        <v>643710.9534</v>
      </c>
      <c r="R90">
        <v>3.0703730579999999</v>
      </c>
      <c r="S90">
        <v>14.112396240000001</v>
      </c>
      <c r="T90">
        <v>0.188218</v>
      </c>
      <c r="U90">
        <v>171838.4639</v>
      </c>
      <c r="V90">
        <f>VLOOKUP($A90, SiteInfo!$A$2:$R$480, MATCH(V$1, SiteInfo!$A$1:$R$1,0), 0)</f>
        <v>175.41567000000001</v>
      </c>
      <c r="W90">
        <f>VLOOKUP($A90, SiteInfo!$A$2:$R$480, MATCH(W$1, SiteInfo!$A$1:$R$1,0), 0)</f>
        <v>-36.472499999999997</v>
      </c>
      <c r="X90">
        <f>VLOOKUP($A90, SiteInfo!$A$2:$R$480, MATCH(X$1, SiteInfo!$A$1:$R$1,0), 0)</f>
        <v>5</v>
      </c>
      <c r="Y90">
        <f>VLOOKUP($A90, SiteInfo!$A$2:$R$480, MATCH(Y$1, SiteInfo!$A$1:$R$1,0), 0)</f>
        <v>18.3</v>
      </c>
      <c r="Z90">
        <f>VLOOKUP($A90, SiteInfo!$A$2:$R$480, MATCH(Z$1, SiteInfo!$A$1:$R$1,0), 0)</f>
        <v>10</v>
      </c>
      <c r="AA90">
        <f>VLOOKUP($A90, SiteInfo!$A$2:$R$480, MATCH(AA$1, SiteInfo!$A$1:$R$1,0), 0)</f>
        <v>50</v>
      </c>
      <c r="AB90">
        <f>VLOOKUP($A90, SiteInfo!$A$2:$R$480, MATCH(AB$1, SiteInfo!$A$1:$R$1,0), 0)</f>
        <v>3</v>
      </c>
    </row>
    <row r="91" spans="1:28" x14ac:dyDescent="0.25">
      <c r="A91" t="s">
        <v>247</v>
      </c>
      <c r="B91">
        <v>-1</v>
      </c>
      <c r="C91">
        <v>0.96264219299999998</v>
      </c>
      <c r="D91">
        <v>1.099877</v>
      </c>
      <c r="E91">
        <v>0.15681910499999999</v>
      </c>
      <c r="F91">
        <v>182.68998719999999</v>
      </c>
      <c r="G91">
        <v>2.1999999999999999E-2</v>
      </c>
      <c r="H91">
        <v>35.501998899999997</v>
      </c>
      <c r="I91">
        <v>17.524419779999999</v>
      </c>
      <c r="J91">
        <v>1.0276209119999999</v>
      </c>
      <c r="K91">
        <v>-0.32926768099999998</v>
      </c>
      <c r="L91">
        <v>1.48165E-2</v>
      </c>
      <c r="M91">
        <v>0.32583999600000002</v>
      </c>
      <c r="N91">
        <v>0.35501891400000002</v>
      </c>
      <c r="O91">
        <v>3.0220000740000001</v>
      </c>
      <c r="P91">
        <v>200</v>
      </c>
      <c r="Q91">
        <v>1005668.24</v>
      </c>
      <c r="R91">
        <v>2.9034588339999998</v>
      </c>
      <c r="S91">
        <v>14.220593450000001</v>
      </c>
      <c r="T91">
        <v>0.21724199999999999</v>
      </c>
      <c r="U91">
        <v>183756.6476</v>
      </c>
      <c r="V91">
        <f>VLOOKUP($A91, SiteInfo!$A$2:$R$480, MATCH(V$1, SiteInfo!$A$1:$R$1,0), 0)</f>
        <v>175.49432999999999</v>
      </c>
      <c r="W91">
        <f>VLOOKUP($A91, SiteInfo!$A$2:$R$480, MATCH(W$1, SiteInfo!$A$1:$R$1,0), 0)</f>
        <v>-36.509830000000001</v>
      </c>
      <c r="X91">
        <f>VLOOKUP($A91, SiteInfo!$A$2:$R$480, MATCH(X$1, SiteInfo!$A$1:$R$1,0), 0)</f>
        <v>5</v>
      </c>
      <c r="Y91">
        <f>VLOOKUP($A91, SiteInfo!$A$2:$R$480, MATCH(Y$1, SiteInfo!$A$1:$R$1,0), 0)</f>
        <v>18.899999999999999</v>
      </c>
      <c r="Z91">
        <f>VLOOKUP($A91, SiteInfo!$A$2:$R$480, MATCH(Z$1, SiteInfo!$A$1:$R$1,0), 0)</f>
        <v>10</v>
      </c>
      <c r="AA91">
        <f>VLOOKUP($A91, SiteInfo!$A$2:$R$480, MATCH(AA$1, SiteInfo!$A$1:$R$1,0), 0)</f>
        <v>58</v>
      </c>
      <c r="AB91">
        <f>VLOOKUP($A91, SiteInfo!$A$2:$R$480, MATCH(AB$1, SiteInfo!$A$1:$R$1,0), 0)</f>
        <v>3</v>
      </c>
    </row>
    <row r="92" spans="1:28" x14ac:dyDescent="0.25">
      <c r="A92" t="s">
        <v>248</v>
      </c>
      <c r="B92">
        <v>0</v>
      </c>
      <c r="C92">
        <v>0.966819227</v>
      </c>
      <c r="D92">
        <v>1.4150029420000001</v>
      </c>
      <c r="E92">
        <v>0.26693278599999998</v>
      </c>
      <c r="F92">
        <v>663.8299561</v>
      </c>
      <c r="G92">
        <v>-0.02</v>
      </c>
      <c r="H92">
        <v>35.490001679999999</v>
      </c>
      <c r="I92">
        <v>17.638370510000001</v>
      </c>
      <c r="J92">
        <v>0.60104048300000001</v>
      </c>
      <c r="K92">
        <v>-0.36437186599999999</v>
      </c>
      <c r="L92">
        <v>1.6067028000000001E-2</v>
      </c>
      <c r="M92">
        <v>0.161190003</v>
      </c>
      <c r="N92">
        <v>0.39282989499999998</v>
      </c>
      <c r="O92">
        <v>3.0299999710000001</v>
      </c>
      <c r="P92">
        <v>200</v>
      </c>
      <c r="Q92">
        <v>866963.59809999994</v>
      </c>
      <c r="R92">
        <v>2.8538391590000001</v>
      </c>
      <c r="S92">
        <v>14.2976265</v>
      </c>
      <c r="T92">
        <v>0.12692700000000001</v>
      </c>
      <c r="U92">
        <v>190341.11129999999</v>
      </c>
      <c r="V92">
        <f>VLOOKUP($A92, SiteInfo!$A$2:$R$480, MATCH(V$1, SiteInfo!$A$1:$R$1,0), 0)</f>
        <v>175.53532999999999</v>
      </c>
      <c r="W92">
        <f>VLOOKUP($A92, SiteInfo!$A$2:$R$480, MATCH(W$1, SiteInfo!$A$1:$R$1,0), 0)</f>
        <v>-36.54233</v>
      </c>
      <c r="X92">
        <f>VLOOKUP($A92, SiteInfo!$A$2:$R$480, MATCH(X$1, SiteInfo!$A$1:$R$1,0), 0)</f>
        <v>3</v>
      </c>
      <c r="Y92">
        <f>VLOOKUP($A92, SiteInfo!$A$2:$R$480, MATCH(Y$1, SiteInfo!$A$1:$R$1,0), 0)</f>
        <v>16.7</v>
      </c>
      <c r="Z92">
        <f>VLOOKUP($A92, SiteInfo!$A$2:$R$480, MATCH(Z$1, SiteInfo!$A$1:$R$1,0), 0)</f>
        <v>8</v>
      </c>
      <c r="AA92">
        <f>VLOOKUP($A92, SiteInfo!$A$2:$R$480, MATCH(AA$1, SiteInfo!$A$1:$R$1,0), 0)</f>
        <v>56</v>
      </c>
      <c r="AB92">
        <f>VLOOKUP($A92, SiteInfo!$A$2:$R$480, MATCH(AB$1, SiteInfo!$A$1:$R$1,0), 0)</f>
        <v>3</v>
      </c>
    </row>
    <row r="93" spans="1:28" x14ac:dyDescent="0.25">
      <c r="A93" t="s">
        <v>249</v>
      </c>
      <c r="B93">
        <v>18</v>
      </c>
      <c r="C93">
        <v>0.83106070799999998</v>
      </c>
      <c r="D93">
        <v>0.80088359099999995</v>
      </c>
      <c r="E93">
        <v>0.13565370400000001</v>
      </c>
      <c r="F93">
        <v>611.22998050000001</v>
      </c>
      <c r="G93">
        <v>-0.01</v>
      </c>
      <c r="H93">
        <v>35.520000459999999</v>
      </c>
      <c r="I93">
        <v>17.67178917</v>
      </c>
      <c r="J93">
        <v>0.74130612600000001</v>
      </c>
      <c r="K93">
        <v>-0.34513181399999998</v>
      </c>
      <c r="L93">
        <v>2.7315066999999998E-2</v>
      </c>
      <c r="M93">
        <v>0.12616999400000001</v>
      </c>
      <c r="N93">
        <v>0.34409519999999999</v>
      </c>
      <c r="O93">
        <v>3.4700000289999999</v>
      </c>
      <c r="P93">
        <v>565.68542479999996</v>
      </c>
      <c r="Q93">
        <v>515506.74859999999</v>
      </c>
      <c r="R93">
        <v>2.6197152140000002</v>
      </c>
      <c r="S93">
        <v>14.39474869</v>
      </c>
      <c r="T93">
        <v>0.12246700000000001</v>
      </c>
      <c r="U93">
        <v>155955.4621</v>
      </c>
      <c r="V93">
        <f>VLOOKUP($A93, SiteInfo!$A$2:$R$480, MATCH(V$1, SiteInfo!$A$1:$R$1,0), 0)</f>
        <v>175.74850000000001</v>
      </c>
      <c r="W93">
        <f>VLOOKUP($A93, SiteInfo!$A$2:$R$480, MATCH(W$1, SiteInfo!$A$1:$R$1,0), 0)</f>
        <v>-36.594670000000001</v>
      </c>
      <c r="X93">
        <f>VLOOKUP($A93, SiteInfo!$A$2:$R$480, MATCH(X$1, SiteInfo!$A$1:$R$1,0), 0)</f>
        <v>5</v>
      </c>
      <c r="Y93">
        <f>VLOOKUP($A93, SiteInfo!$A$2:$R$480, MATCH(Y$1, SiteInfo!$A$1:$R$1,0), 0)</f>
        <v>19.2</v>
      </c>
      <c r="Z93">
        <f>VLOOKUP($A93, SiteInfo!$A$2:$R$480, MATCH(Z$1, SiteInfo!$A$1:$R$1,0), 0)</f>
        <v>18</v>
      </c>
      <c r="AA93">
        <f>VLOOKUP($A93, SiteInfo!$A$2:$R$480, MATCH(AA$1, SiteInfo!$A$1:$R$1,0), 0)</f>
        <v>44</v>
      </c>
      <c r="AB93">
        <f>VLOOKUP($A93, SiteInfo!$A$2:$R$480, MATCH(AB$1, SiteInfo!$A$1:$R$1,0), 0)</f>
        <v>4</v>
      </c>
    </row>
    <row r="94" spans="1:28" x14ac:dyDescent="0.25">
      <c r="A94" t="s">
        <v>250</v>
      </c>
      <c r="B94">
        <v>43</v>
      </c>
      <c r="C94">
        <v>1.053507805</v>
      </c>
      <c r="D94">
        <v>0.93297892800000004</v>
      </c>
      <c r="E94">
        <v>0.13181710199999999</v>
      </c>
      <c r="F94">
        <v>72.039001459999994</v>
      </c>
      <c r="G94">
        <v>-5.9999998999999998E-2</v>
      </c>
      <c r="H94">
        <v>35.52999878</v>
      </c>
      <c r="I94">
        <v>17.785549159999999</v>
      </c>
      <c r="J94">
        <v>0.52597081700000003</v>
      </c>
      <c r="K94">
        <v>-0.105803035</v>
      </c>
      <c r="L94">
        <v>2.0395458000000002E-2</v>
      </c>
      <c r="M94">
        <v>0.16071000699999999</v>
      </c>
      <c r="N94">
        <v>0.31704130800000002</v>
      </c>
      <c r="O94">
        <v>4.1399998660000001</v>
      </c>
      <c r="P94">
        <v>447.2135925</v>
      </c>
      <c r="Q94">
        <v>49403.133130000002</v>
      </c>
      <c r="R94">
        <v>2.5597348210000002</v>
      </c>
      <c r="S94">
        <v>14.748544689999999</v>
      </c>
      <c r="T94">
        <v>4.7612000000000002E-2</v>
      </c>
      <c r="U94">
        <v>237978.27050000001</v>
      </c>
      <c r="V94">
        <f>VLOOKUP($A94, SiteInfo!$A$2:$R$480, MATCH(V$1, SiteInfo!$A$1:$R$1,0), 0)</f>
        <v>175.88183000000001</v>
      </c>
      <c r="W94">
        <f>VLOOKUP($A94, SiteInfo!$A$2:$R$480, MATCH(W$1, SiteInfo!$A$1:$R$1,0), 0)</f>
        <v>-36.712829999999997</v>
      </c>
      <c r="X94">
        <f>VLOOKUP($A94, SiteInfo!$A$2:$R$480, MATCH(X$1, SiteInfo!$A$1:$R$1,0), 0)</f>
        <v>0</v>
      </c>
      <c r="Y94">
        <f>VLOOKUP($A94, SiteInfo!$A$2:$R$480, MATCH(Y$1, SiteInfo!$A$1:$R$1,0), 0)</f>
        <v>19.5</v>
      </c>
      <c r="Z94">
        <f>VLOOKUP($A94, SiteInfo!$A$2:$R$480, MATCH(Z$1, SiteInfo!$A$1:$R$1,0), 0)</f>
        <v>18</v>
      </c>
      <c r="AA94">
        <f>VLOOKUP($A94, SiteInfo!$A$2:$R$480, MATCH(AA$1, SiteInfo!$A$1:$R$1,0), 0)</f>
        <v>50</v>
      </c>
      <c r="AB94">
        <f>VLOOKUP($A94, SiteInfo!$A$2:$R$480, MATCH(AB$1, SiteInfo!$A$1:$R$1,0), 0)</f>
        <v>4</v>
      </c>
    </row>
    <row r="95" spans="1:28" x14ac:dyDescent="0.25">
      <c r="A95" t="s">
        <v>251</v>
      </c>
      <c r="B95">
        <v>44</v>
      </c>
      <c r="C95">
        <v>0.71651583900000004</v>
      </c>
      <c r="D95">
        <v>0.59302931999999997</v>
      </c>
      <c r="E95">
        <v>8.7098323000000005E-2</v>
      </c>
      <c r="F95">
        <v>79.23500061</v>
      </c>
      <c r="G95">
        <v>2.9999998999999999E-2</v>
      </c>
      <c r="H95">
        <v>35.52999878</v>
      </c>
      <c r="I95">
        <v>17.181499479999999</v>
      </c>
      <c r="J95">
        <v>0.611026764</v>
      </c>
      <c r="K95">
        <v>-0.21760354900000001</v>
      </c>
      <c r="L95">
        <v>2.4401850999999999E-2</v>
      </c>
      <c r="M95">
        <v>0.25339999800000002</v>
      </c>
      <c r="N95">
        <v>0.20080700500000001</v>
      </c>
      <c r="O95">
        <v>3.5599999430000002</v>
      </c>
      <c r="P95">
        <v>282.84271239999998</v>
      </c>
      <c r="Q95">
        <v>565291.89240000001</v>
      </c>
      <c r="R95">
        <v>2.5933508870000002</v>
      </c>
      <c r="S95">
        <v>14.66802406</v>
      </c>
      <c r="T95">
        <v>0.13800299999999999</v>
      </c>
      <c r="U95">
        <v>263339.86599999998</v>
      </c>
      <c r="V95">
        <f>VLOOKUP($A95, SiteInfo!$A$2:$R$480, MATCH(V$1, SiteInfo!$A$1:$R$1,0), 0)</f>
        <v>175.7585</v>
      </c>
      <c r="W95">
        <f>VLOOKUP($A95, SiteInfo!$A$2:$R$480, MATCH(W$1, SiteInfo!$A$1:$R$1,0), 0)</f>
        <v>-36.439</v>
      </c>
      <c r="X95">
        <f>VLOOKUP($A95, SiteInfo!$A$2:$R$480, MATCH(X$1, SiteInfo!$A$1:$R$1,0), 0)</f>
        <v>12</v>
      </c>
      <c r="Y95">
        <f>VLOOKUP($A95, SiteInfo!$A$2:$R$480, MATCH(Y$1, SiteInfo!$A$1:$R$1,0), 0)</f>
        <v>19.2</v>
      </c>
      <c r="Z95">
        <f>VLOOKUP($A95, SiteInfo!$A$2:$R$480, MATCH(Z$1, SiteInfo!$A$1:$R$1,0), 0)</f>
        <v>7</v>
      </c>
      <c r="AA95">
        <f>VLOOKUP($A95, SiteInfo!$A$2:$R$480, MATCH(AA$1, SiteInfo!$A$1:$R$1,0), 0)</f>
        <v>62</v>
      </c>
      <c r="AB95">
        <f>VLOOKUP($A95, SiteInfo!$A$2:$R$480, MATCH(AB$1, SiteInfo!$A$1:$R$1,0), 0)</f>
        <v>3</v>
      </c>
    </row>
    <row r="96" spans="1:28" x14ac:dyDescent="0.25">
      <c r="A96" t="s">
        <v>252</v>
      </c>
      <c r="B96">
        <v>14</v>
      </c>
      <c r="C96">
        <v>0.96288430700000005</v>
      </c>
      <c r="D96">
        <v>0.99917387999999996</v>
      </c>
      <c r="E96">
        <v>0.14113819599999999</v>
      </c>
      <c r="F96">
        <v>166.0599976</v>
      </c>
      <c r="G96">
        <v>-0.01</v>
      </c>
      <c r="H96">
        <v>35.520000459999999</v>
      </c>
      <c r="I96">
        <v>17.71767998</v>
      </c>
      <c r="J96">
        <v>0.82523632099999999</v>
      </c>
      <c r="K96">
        <v>-0.27372544999999998</v>
      </c>
      <c r="L96">
        <v>2.2570158999999999E-2</v>
      </c>
      <c r="M96">
        <v>0.296626687</v>
      </c>
      <c r="N96">
        <v>0.318511188</v>
      </c>
      <c r="O96">
        <v>3.420000076</v>
      </c>
      <c r="P96">
        <v>200</v>
      </c>
      <c r="Q96">
        <v>1006984.115</v>
      </c>
      <c r="R96">
        <v>2.5735504630000001</v>
      </c>
      <c r="S96">
        <v>14.540817260000001</v>
      </c>
      <c r="T96">
        <v>0.10616</v>
      </c>
      <c r="U96">
        <v>145448.10709999999</v>
      </c>
      <c r="V96">
        <f>VLOOKUP($A96, SiteInfo!$A$2:$R$480, MATCH(V$1, SiteInfo!$A$1:$R$1,0), 0)</f>
        <v>175.8236</v>
      </c>
      <c r="W96">
        <f>VLOOKUP($A96, SiteInfo!$A$2:$R$480, MATCH(W$1, SiteInfo!$A$1:$R$1,0), 0)</f>
        <v>-36.614530000000002</v>
      </c>
      <c r="X96">
        <f>VLOOKUP($A96, SiteInfo!$A$2:$R$480, MATCH(X$1, SiteInfo!$A$1:$R$1,0), 0)</f>
        <v>0</v>
      </c>
      <c r="Y96">
        <f>VLOOKUP($A96, SiteInfo!$A$2:$R$480, MATCH(Y$1, SiteInfo!$A$1:$R$1,0), 0)</f>
        <v>26.2</v>
      </c>
      <c r="Z96">
        <f>VLOOKUP($A96, SiteInfo!$A$2:$R$480, MATCH(Z$1, SiteInfo!$A$1:$R$1,0), 0)</f>
        <v>15</v>
      </c>
      <c r="AA96">
        <f>VLOOKUP($A96, SiteInfo!$A$2:$R$480, MATCH(AA$1, SiteInfo!$A$1:$R$1,0), 0)</f>
        <v>50</v>
      </c>
      <c r="AB96">
        <f>VLOOKUP($A96, SiteInfo!$A$2:$R$480, MATCH(AB$1, SiteInfo!$A$1:$R$1,0), 0)</f>
        <v>2</v>
      </c>
    </row>
    <row r="97" spans="1:28" x14ac:dyDescent="0.25">
      <c r="A97" t="s">
        <v>253</v>
      </c>
      <c r="B97">
        <v>43</v>
      </c>
      <c r="C97">
        <v>1.053507805</v>
      </c>
      <c r="D97">
        <v>0.93297892800000004</v>
      </c>
      <c r="E97">
        <v>0.13181710199999999</v>
      </c>
      <c r="F97">
        <v>72.039001459999994</v>
      </c>
      <c r="G97">
        <v>-5.9999998999999998E-2</v>
      </c>
      <c r="H97">
        <v>35.52999878</v>
      </c>
      <c r="I97">
        <v>17.785549159999999</v>
      </c>
      <c r="J97">
        <v>0.52597081700000003</v>
      </c>
      <c r="K97">
        <v>-0.105803035</v>
      </c>
      <c r="L97">
        <v>2.0395458000000002E-2</v>
      </c>
      <c r="M97">
        <v>0.16071000699999999</v>
      </c>
      <c r="N97">
        <v>0.31704130800000002</v>
      </c>
      <c r="O97">
        <v>4.1399998660000001</v>
      </c>
      <c r="P97">
        <v>447.2135925</v>
      </c>
      <c r="Q97">
        <v>49403.133130000002</v>
      </c>
      <c r="R97">
        <v>2.5597348210000002</v>
      </c>
      <c r="S97">
        <v>14.748544689999999</v>
      </c>
      <c r="T97">
        <v>4.7612000000000002E-2</v>
      </c>
      <c r="U97">
        <v>237978.27050000001</v>
      </c>
      <c r="V97">
        <f>VLOOKUP($A97, SiteInfo!$A$2:$R$480, MATCH(V$1, SiteInfo!$A$1:$R$1,0), 0)</f>
        <v>175.88183000000001</v>
      </c>
      <c r="W97">
        <f>VLOOKUP($A97, SiteInfo!$A$2:$R$480, MATCH(W$1, SiteInfo!$A$1:$R$1,0), 0)</f>
        <v>-36.712829999999997</v>
      </c>
      <c r="X97">
        <f>VLOOKUP($A97, SiteInfo!$A$2:$R$480, MATCH(X$1, SiteInfo!$A$1:$R$1,0), 0)</f>
        <v>2.5</v>
      </c>
      <c r="Y97">
        <f>VLOOKUP($A97, SiteInfo!$A$2:$R$480, MATCH(Y$1, SiteInfo!$A$1:$R$1,0), 0)</f>
        <v>23.1</v>
      </c>
      <c r="Z97">
        <f>VLOOKUP($A97, SiteInfo!$A$2:$R$480, MATCH(Z$1, SiteInfo!$A$1:$R$1,0), 0)</f>
        <v>12</v>
      </c>
      <c r="AA97">
        <f>VLOOKUP($A97, SiteInfo!$A$2:$R$480, MATCH(AA$1, SiteInfo!$A$1:$R$1,0), 0)</f>
        <v>48</v>
      </c>
      <c r="AB97">
        <f>VLOOKUP($A97, SiteInfo!$A$2:$R$480, MATCH(AB$1, SiteInfo!$A$1:$R$1,0), 0)</f>
        <v>1</v>
      </c>
    </row>
    <row r="98" spans="1:28" x14ac:dyDescent="0.25">
      <c r="A98" t="s">
        <v>254</v>
      </c>
      <c r="B98">
        <v>25</v>
      </c>
      <c r="C98">
        <v>0.52864998600000002</v>
      </c>
      <c r="D98">
        <v>0.44073790299999999</v>
      </c>
      <c r="E98">
        <v>6.8507709E-2</v>
      </c>
      <c r="F98">
        <v>157.13000489999999</v>
      </c>
      <c r="G98">
        <v>-5.9999998999999998E-2</v>
      </c>
      <c r="H98">
        <v>35.52999878</v>
      </c>
      <c r="I98">
        <v>18.036359789999999</v>
      </c>
      <c r="J98">
        <v>0.37606814500000002</v>
      </c>
      <c r="K98">
        <v>0.215469256</v>
      </c>
      <c r="L98">
        <v>1.5490155E-2</v>
      </c>
      <c r="M98">
        <v>6.8960004000000005E-2</v>
      </c>
      <c r="N98">
        <v>0.18266080300000001</v>
      </c>
      <c r="O98">
        <v>3.9900000100000002</v>
      </c>
      <c r="P98">
        <v>0</v>
      </c>
      <c r="Q98">
        <v>230239.61079999999</v>
      </c>
      <c r="R98">
        <v>2.5954213140000002</v>
      </c>
      <c r="S98">
        <v>14.913381579999999</v>
      </c>
      <c r="T98">
        <v>4.7694E-2</v>
      </c>
      <c r="U98">
        <v>114478.4268</v>
      </c>
      <c r="V98">
        <f>VLOOKUP($A98, SiteInfo!$A$2:$R$480, MATCH(V$1, SiteInfo!$A$1:$R$1,0), 0)</f>
        <v>176.07944000000001</v>
      </c>
      <c r="W98">
        <f>VLOOKUP($A98, SiteInfo!$A$2:$R$480, MATCH(W$1, SiteInfo!$A$1:$R$1,0), 0)</f>
        <v>-36.956240000000001</v>
      </c>
      <c r="X98">
        <f>VLOOKUP($A98, SiteInfo!$A$2:$R$480, MATCH(X$1, SiteInfo!$A$1:$R$1,0), 0)</f>
        <v>0</v>
      </c>
      <c r="Y98">
        <f>VLOOKUP($A98, SiteInfo!$A$2:$R$480, MATCH(Y$1, SiteInfo!$A$1:$R$1,0), 0)</f>
        <v>19.8</v>
      </c>
      <c r="Z98">
        <f>VLOOKUP($A98, SiteInfo!$A$2:$R$480, MATCH(Z$1, SiteInfo!$A$1:$R$1,0), 0)</f>
        <v>12</v>
      </c>
      <c r="AA98">
        <f>VLOOKUP($A98, SiteInfo!$A$2:$R$480, MATCH(AA$1, SiteInfo!$A$1:$R$1,0), 0)</f>
        <v>58</v>
      </c>
      <c r="AB98">
        <f>VLOOKUP($A98, SiteInfo!$A$2:$R$480, MATCH(AB$1, SiteInfo!$A$1:$R$1,0), 0)</f>
        <v>1</v>
      </c>
    </row>
    <row r="99" spans="1:28" x14ac:dyDescent="0.25">
      <c r="A99" t="s">
        <v>255</v>
      </c>
      <c r="B99">
        <v>37.75</v>
      </c>
      <c r="C99">
        <v>0.51100879899999996</v>
      </c>
      <c r="D99">
        <v>0.44952198900000001</v>
      </c>
      <c r="E99">
        <v>7.0856406999999996E-2</v>
      </c>
      <c r="F99">
        <v>358.4100037</v>
      </c>
      <c r="G99">
        <v>-5.2499997999999999E-2</v>
      </c>
      <c r="H99">
        <v>35.520000459999999</v>
      </c>
      <c r="I99">
        <v>18.00638962</v>
      </c>
      <c r="J99">
        <v>0.84369236199999997</v>
      </c>
      <c r="K99">
        <v>0.22636780100000001</v>
      </c>
      <c r="L99">
        <v>1.5246933000000001E-2</v>
      </c>
      <c r="M99">
        <v>6.5949998999999995E-2</v>
      </c>
      <c r="N99">
        <v>0.186793506</v>
      </c>
      <c r="O99">
        <v>4.0262498860000004</v>
      </c>
      <c r="P99">
        <v>200</v>
      </c>
      <c r="Q99">
        <v>244085.09700000001</v>
      </c>
      <c r="R99">
        <v>2.6016297339999999</v>
      </c>
      <c r="S99">
        <v>14.90804672</v>
      </c>
      <c r="T99">
        <v>4.5954000000000002E-2</v>
      </c>
      <c r="U99">
        <v>133918.8578</v>
      </c>
      <c r="V99">
        <f>VLOOKUP($A99, SiteInfo!$A$2:$R$480, MATCH(V$1, SiteInfo!$A$1:$R$1,0), 0)</f>
        <v>176.07868999999999</v>
      </c>
      <c r="W99">
        <f>VLOOKUP($A99, SiteInfo!$A$2:$R$480, MATCH(W$1, SiteInfo!$A$1:$R$1,0), 0)</f>
        <v>-36.972940000000001</v>
      </c>
      <c r="X99">
        <f>VLOOKUP($A99, SiteInfo!$A$2:$R$480, MATCH(X$1, SiteInfo!$A$1:$R$1,0), 0)</f>
        <v>6</v>
      </c>
      <c r="Y99">
        <f>VLOOKUP($A99, SiteInfo!$A$2:$R$480, MATCH(Y$1, SiteInfo!$A$1:$R$1,0), 0)</f>
        <v>16.399999999999999</v>
      </c>
      <c r="Z99">
        <f>VLOOKUP($A99, SiteInfo!$A$2:$R$480, MATCH(Z$1, SiteInfo!$A$1:$R$1,0), 0)</f>
        <v>6</v>
      </c>
      <c r="AA99">
        <f>VLOOKUP($A99, SiteInfo!$A$2:$R$480, MATCH(AA$1, SiteInfo!$A$1:$R$1,0), 0)</f>
        <v>43</v>
      </c>
      <c r="AB99">
        <f>VLOOKUP($A99, SiteInfo!$A$2:$R$480, MATCH(AB$1, SiteInfo!$A$1:$R$1,0), 0)</f>
        <v>1</v>
      </c>
    </row>
    <row r="100" spans="1:28" x14ac:dyDescent="0.25">
      <c r="A100" t="s">
        <v>256</v>
      </c>
      <c r="B100">
        <v>98.857139590000003</v>
      </c>
      <c r="C100">
        <v>0.454416335</v>
      </c>
      <c r="D100">
        <v>0.39991399599999999</v>
      </c>
      <c r="E100">
        <v>6.0868739999999998E-2</v>
      </c>
      <c r="F100">
        <v>201.9100037</v>
      </c>
      <c r="G100">
        <v>-5.4285712999999999E-2</v>
      </c>
      <c r="H100">
        <v>35.288749690000003</v>
      </c>
      <c r="I100">
        <v>15.87197971</v>
      </c>
      <c r="J100">
        <v>0.48247653200000001</v>
      </c>
      <c r="K100">
        <v>-0.29784625799999997</v>
      </c>
      <c r="L100">
        <v>2.3327032000000001E-2</v>
      </c>
      <c r="M100">
        <v>0.10932</v>
      </c>
      <c r="N100">
        <v>0.171184793</v>
      </c>
      <c r="O100">
        <v>3.2000000480000002</v>
      </c>
      <c r="P100">
        <v>0</v>
      </c>
      <c r="Q100">
        <v>866373.95050000004</v>
      </c>
      <c r="R100">
        <v>2.26980257</v>
      </c>
      <c r="S100">
        <v>15.185333249999999</v>
      </c>
      <c r="T100">
        <v>4.6737000000000001E-2</v>
      </c>
      <c r="U100">
        <v>94550.404519999996</v>
      </c>
      <c r="V100">
        <f>VLOOKUP($A100, SiteInfo!$A$2:$R$480, MATCH(V$1, SiteInfo!$A$1:$R$1,0), 0)</f>
        <v>174.73767000000001</v>
      </c>
      <c r="W100">
        <f>VLOOKUP($A100, SiteInfo!$A$2:$R$480, MATCH(W$1, SiteInfo!$A$1:$R$1,0), 0)</f>
        <v>-35.478479999999998</v>
      </c>
      <c r="X100">
        <f>VLOOKUP($A100, SiteInfo!$A$2:$R$480, MATCH(X$1, SiteInfo!$A$1:$R$1,0), 0)</f>
        <v>6</v>
      </c>
      <c r="Y100">
        <f>VLOOKUP($A100, SiteInfo!$A$2:$R$480, MATCH(Y$1, SiteInfo!$A$1:$R$1,0), 0)</f>
        <v>26</v>
      </c>
      <c r="Z100">
        <f>VLOOKUP($A100, SiteInfo!$A$2:$R$480, MATCH(Z$1, SiteInfo!$A$1:$R$1,0), 0)</f>
        <v>26</v>
      </c>
      <c r="AA100">
        <f>VLOOKUP($A100, SiteInfo!$A$2:$R$480, MATCH(AA$1, SiteInfo!$A$1:$R$1,0), 0)</f>
        <v>50</v>
      </c>
      <c r="AB100">
        <f>VLOOKUP($A100, SiteInfo!$A$2:$R$480, MATCH(AB$1, SiteInfo!$A$1:$R$1,0), 0)</f>
        <v>3</v>
      </c>
    </row>
    <row r="101" spans="1:28" x14ac:dyDescent="0.25">
      <c r="A101" t="s">
        <v>257</v>
      </c>
      <c r="B101">
        <v>10</v>
      </c>
      <c r="C101">
        <v>0.95432978899999998</v>
      </c>
      <c r="D101">
        <v>1.3413640259999999</v>
      </c>
      <c r="E101">
        <v>0.14538590600000001</v>
      </c>
      <c r="F101">
        <v>260.27999879999999</v>
      </c>
      <c r="G101">
        <v>-0.189999998</v>
      </c>
      <c r="H101">
        <v>34.810001370000002</v>
      </c>
      <c r="I101">
        <v>13.915120119999999</v>
      </c>
      <c r="J101">
        <v>0.26741701400000001</v>
      </c>
      <c r="K101">
        <v>1.430187702</v>
      </c>
      <c r="L101">
        <v>8.8287950000000004E-3</v>
      </c>
      <c r="M101">
        <v>0.26697000900000001</v>
      </c>
      <c r="N101">
        <v>0.64811688700000003</v>
      </c>
      <c r="O101">
        <v>-0.469999999</v>
      </c>
      <c r="P101">
        <v>2236.0678710000002</v>
      </c>
      <c r="Q101">
        <v>8252.3964319999995</v>
      </c>
      <c r="R101">
        <v>3.6228778359999998</v>
      </c>
      <c r="S101">
        <v>12.1874609</v>
      </c>
      <c r="T101">
        <v>0.108073</v>
      </c>
      <c r="U101">
        <v>130972.37119999999</v>
      </c>
      <c r="V101">
        <f>VLOOKUP($A101, SiteInfo!$A$2:$R$480, MATCH(V$1, SiteInfo!$A$1:$R$1,0), 0)</f>
        <v>173.65571</v>
      </c>
      <c r="W101">
        <f>VLOOKUP($A101, SiteInfo!$A$2:$R$480, MATCH(W$1, SiteInfo!$A$1:$R$1,0), 0)</f>
        <v>-41.055990000000001</v>
      </c>
      <c r="X101">
        <f>VLOOKUP($A101, SiteInfo!$A$2:$R$480, MATCH(X$1, SiteInfo!$A$1:$R$1,0), 0)</f>
        <v>0</v>
      </c>
      <c r="Y101">
        <f>VLOOKUP($A101, SiteInfo!$A$2:$R$480, MATCH(Y$1, SiteInfo!$A$1:$R$1,0), 0)</f>
        <v>9</v>
      </c>
      <c r="Z101">
        <f>VLOOKUP($A101, SiteInfo!$A$2:$R$480, MATCH(Z$1, SiteInfo!$A$1:$R$1,0), 0)</f>
        <v>9</v>
      </c>
      <c r="AA101">
        <f>VLOOKUP($A101, SiteInfo!$A$2:$R$480, MATCH(AA$1, SiteInfo!$A$1:$R$1,0), 0)</f>
        <v>207</v>
      </c>
      <c r="AB101">
        <f>VLOOKUP($A101, SiteInfo!$A$2:$R$480, MATCH(AB$1, SiteInfo!$A$1:$R$1,0), 0)</f>
        <v>4</v>
      </c>
    </row>
    <row r="102" spans="1:28" x14ac:dyDescent="0.25">
      <c r="A102" t="s">
        <v>258</v>
      </c>
      <c r="B102">
        <v>8.5</v>
      </c>
      <c r="C102">
        <v>0.90625566199999996</v>
      </c>
      <c r="D102">
        <v>1.226750255</v>
      </c>
      <c r="E102">
        <v>0.168367028</v>
      </c>
      <c r="F102">
        <v>1144.400024</v>
      </c>
      <c r="G102">
        <v>-0.20000000300000001</v>
      </c>
      <c r="H102">
        <v>34.82749939</v>
      </c>
      <c r="I102">
        <v>14.1469202</v>
      </c>
      <c r="J102">
        <v>0.53469866499999996</v>
      </c>
      <c r="K102">
        <v>1.3782832620000001</v>
      </c>
      <c r="L102">
        <v>1.3034463E-2</v>
      </c>
      <c r="M102">
        <v>0.179260001</v>
      </c>
      <c r="N102">
        <v>0.81389826499999995</v>
      </c>
      <c r="O102">
        <v>-0.27250000800000002</v>
      </c>
      <c r="P102">
        <v>0</v>
      </c>
      <c r="Q102">
        <v>1088525.9839999999</v>
      </c>
      <c r="R102">
        <v>3.5784959789999999</v>
      </c>
      <c r="S102">
        <v>12.205900189999999</v>
      </c>
      <c r="T102">
        <v>0.13381499999999999</v>
      </c>
      <c r="U102">
        <v>165464.95910000001</v>
      </c>
      <c r="V102">
        <f>VLOOKUP($A102, SiteInfo!$A$2:$R$480, MATCH(V$1, SiteInfo!$A$1:$R$1,0), 0)</f>
        <v>173.67412999999999</v>
      </c>
      <c r="W102">
        <f>VLOOKUP($A102, SiteInfo!$A$2:$R$480, MATCH(W$1, SiteInfo!$A$1:$R$1,0), 0)</f>
        <v>-41.032519999999998</v>
      </c>
      <c r="X102">
        <f>VLOOKUP($A102, SiteInfo!$A$2:$R$480, MATCH(X$1, SiteInfo!$A$1:$R$1,0), 0)</f>
        <v>0</v>
      </c>
      <c r="Y102">
        <f>VLOOKUP($A102, SiteInfo!$A$2:$R$480, MATCH(Y$1, SiteInfo!$A$1:$R$1,0), 0)</f>
        <v>7.6</v>
      </c>
      <c r="Z102">
        <f>VLOOKUP($A102, SiteInfo!$A$2:$R$480, MATCH(Z$1, SiteInfo!$A$1:$R$1,0), 0)</f>
        <v>6</v>
      </c>
      <c r="AA102">
        <f>VLOOKUP($A102, SiteInfo!$A$2:$R$480, MATCH(AA$1, SiteInfo!$A$1:$R$1,0), 0)</f>
        <v>80</v>
      </c>
      <c r="AB102">
        <f>VLOOKUP($A102, SiteInfo!$A$2:$R$480, MATCH(AB$1, SiteInfo!$A$1:$R$1,0), 0)</f>
        <v>3</v>
      </c>
    </row>
    <row r="103" spans="1:28" x14ac:dyDescent="0.25">
      <c r="A103" t="s">
        <v>259</v>
      </c>
      <c r="B103">
        <v>1</v>
      </c>
      <c r="C103">
        <v>0.89668941499999999</v>
      </c>
      <c r="D103">
        <v>1.1207540039999999</v>
      </c>
      <c r="E103">
        <v>0.127425596</v>
      </c>
      <c r="F103">
        <v>87.188003539999997</v>
      </c>
      <c r="G103">
        <v>-0.20000000300000001</v>
      </c>
      <c r="H103">
        <v>34.810001370000002</v>
      </c>
      <c r="I103">
        <v>14.11163998</v>
      </c>
      <c r="J103">
        <v>0.459194094</v>
      </c>
      <c r="K103">
        <v>1.5083963869999999</v>
      </c>
      <c r="L103">
        <v>7.6773270000000003E-3</v>
      </c>
      <c r="M103">
        <v>0.11288999800000001</v>
      </c>
      <c r="N103">
        <v>0.55405962499999994</v>
      </c>
      <c r="O103">
        <v>-0.469999999</v>
      </c>
      <c r="P103">
        <v>200</v>
      </c>
      <c r="Q103">
        <v>708516.15989999997</v>
      </c>
      <c r="R103">
        <v>3.6342205999999999</v>
      </c>
      <c r="S103">
        <v>12.16236591</v>
      </c>
      <c r="T103">
        <v>0.13550499999999999</v>
      </c>
      <c r="U103">
        <v>221901.15359999999</v>
      </c>
      <c r="V103">
        <f>VLOOKUP($A103, SiteInfo!$A$2:$R$480, MATCH(V$1, SiteInfo!$A$1:$R$1,0), 0)</f>
        <v>173.59397000000001</v>
      </c>
      <c r="W103">
        <f>VLOOKUP($A103, SiteInfo!$A$2:$R$480, MATCH(W$1, SiteInfo!$A$1:$R$1,0), 0)</f>
        <v>-41.051650000000002</v>
      </c>
      <c r="X103">
        <f>VLOOKUP($A103, SiteInfo!$A$2:$R$480, MATCH(X$1, SiteInfo!$A$1:$R$1,0), 0)</f>
        <v>0</v>
      </c>
      <c r="Y103">
        <f>VLOOKUP($A103, SiteInfo!$A$2:$R$480, MATCH(Y$1, SiteInfo!$A$1:$R$1,0), 0)</f>
        <v>15</v>
      </c>
      <c r="Z103">
        <f>VLOOKUP($A103, SiteInfo!$A$2:$R$480, MATCH(Z$1, SiteInfo!$A$1:$R$1,0), 0)</f>
        <v>12</v>
      </c>
      <c r="AA103">
        <f>VLOOKUP($A103, SiteInfo!$A$2:$R$480, MATCH(AA$1, SiteInfo!$A$1:$R$1,0), 0)</f>
        <v>168</v>
      </c>
      <c r="AB103">
        <f>VLOOKUP($A103, SiteInfo!$A$2:$R$480, MATCH(AB$1, SiteInfo!$A$1:$R$1,0), 0)</f>
        <v>4</v>
      </c>
    </row>
    <row r="104" spans="1:28" x14ac:dyDescent="0.25">
      <c r="A104" t="s">
        <v>260</v>
      </c>
      <c r="B104">
        <v>28</v>
      </c>
      <c r="C104">
        <v>0.90393084300000004</v>
      </c>
      <c r="D104">
        <v>1.1083960530000001</v>
      </c>
      <c r="E104">
        <v>0.15255740300000001</v>
      </c>
      <c r="F104">
        <v>149.2599945</v>
      </c>
      <c r="G104">
        <v>-0.15000000599999999</v>
      </c>
      <c r="H104">
        <v>34.909999849999998</v>
      </c>
      <c r="I104">
        <v>14.225589749999999</v>
      </c>
      <c r="J104">
        <v>0.26151719699999998</v>
      </c>
      <c r="K104">
        <v>1.4455941919999999</v>
      </c>
      <c r="L104">
        <v>1.0625361E-2</v>
      </c>
      <c r="M104">
        <v>0.24726000400000001</v>
      </c>
      <c r="N104">
        <v>0.611941874</v>
      </c>
      <c r="O104">
        <v>0.25</v>
      </c>
      <c r="P104">
        <v>447.2135925</v>
      </c>
      <c r="Q104">
        <v>85761.896170000007</v>
      </c>
      <c r="R104">
        <v>3.6177968979999999</v>
      </c>
      <c r="S104">
        <v>12.18643093</v>
      </c>
      <c r="T104">
        <v>0.109124</v>
      </c>
      <c r="U104">
        <v>156739.4339</v>
      </c>
      <c r="V104">
        <f>VLOOKUP($A104, SiteInfo!$A$2:$R$480, MATCH(V$1, SiteInfo!$A$1:$R$1,0), 0)</f>
        <v>173.63301999999999</v>
      </c>
      <c r="W104">
        <f>VLOOKUP($A104, SiteInfo!$A$2:$R$480, MATCH(W$1, SiteInfo!$A$1:$R$1,0), 0)</f>
        <v>-41.039009999999998</v>
      </c>
      <c r="X104">
        <f>VLOOKUP($A104, SiteInfo!$A$2:$R$480, MATCH(X$1, SiteInfo!$A$1:$R$1,0), 0)</f>
        <v>0</v>
      </c>
      <c r="Y104">
        <f>VLOOKUP($A104, SiteInfo!$A$2:$R$480, MATCH(Y$1, SiteInfo!$A$1:$R$1,0), 0)</f>
        <v>21</v>
      </c>
      <c r="Z104">
        <f>VLOOKUP($A104, SiteInfo!$A$2:$R$480, MATCH(Z$1, SiteInfo!$A$1:$R$1,0), 0)</f>
        <v>9</v>
      </c>
      <c r="AA104">
        <f>VLOOKUP($A104, SiteInfo!$A$2:$R$480, MATCH(AA$1, SiteInfo!$A$1:$R$1,0), 0)</f>
        <v>30</v>
      </c>
      <c r="AB104">
        <f>VLOOKUP($A104, SiteInfo!$A$2:$R$480, MATCH(AB$1, SiteInfo!$A$1:$R$1,0), 0)</f>
        <v>2</v>
      </c>
    </row>
    <row r="105" spans="1:28" x14ac:dyDescent="0.25">
      <c r="A105" t="s">
        <v>261</v>
      </c>
      <c r="B105">
        <v>16.666666029999998</v>
      </c>
      <c r="C105">
        <v>0.76086610600000004</v>
      </c>
      <c r="D105">
        <v>0.81249517199999999</v>
      </c>
      <c r="E105">
        <v>0.12485689699999999</v>
      </c>
      <c r="F105">
        <v>68.613998409999994</v>
      </c>
      <c r="G105">
        <v>-0.20166666799999999</v>
      </c>
      <c r="H105">
        <v>34.875</v>
      </c>
      <c r="I105">
        <v>14.446660039999999</v>
      </c>
      <c r="J105">
        <v>0.18635781100000001</v>
      </c>
      <c r="K105">
        <v>0.87294572599999998</v>
      </c>
      <c r="L105">
        <v>3.9428986999999999E-2</v>
      </c>
      <c r="M105">
        <v>0.86721003100000005</v>
      </c>
      <c r="N105">
        <v>0.46770378899999998</v>
      </c>
      <c r="O105">
        <v>0.19166666299999999</v>
      </c>
      <c r="P105">
        <v>200</v>
      </c>
      <c r="Q105">
        <v>1352794.699</v>
      </c>
      <c r="R105">
        <v>3.258433819</v>
      </c>
      <c r="S105">
        <v>12.325731279999999</v>
      </c>
      <c r="T105">
        <v>0.12979399999999999</v>
      </c>
      <c r="U105">
        <v>33382.480940000001</v>
      </c>
      <c r="V105">
        <f>VLOOKUP($A105, SiteInfo!$A$2:$R$480, MATCH(V$1, SiteInfo!$A$1:$R$1,0), 0)</f>
        <v>173.80866</v>
      </c>
      <c r="W105">
        <f>VLOOKUP($A105, SiteInfo!$A$2:$R$480, MATCH(W$1, SiteInfo!$A$1:$R$1,0), 0)</f>
        <v>-40.959269999999997</v>
      </c>
      <c r="X105">
        <f>VLOOKUP($A105, SiteInfo!$A$2:$R$480, MATCH(X$1, SiteInfo!$A$1:$R$1,0), 0)</f>
        <v>0</v>
      </c>
      <c r="Y105">
        <f>VLOOKUP($A105, SiteInfo!$A$2:$R$480, MATCH(Y$1, SiteInfo!$A$1:$R$1,0), 0)</f>
        <v>15</v>
      </c>
      <c r="Z105">
        <f>VLOOKUP($A105, SiteInfo!$A$2:$R$480, MATCH(Z$1, SiteInfo!$A$1:$R$1,0), 0)</f>
        <v>5</v>
      </c>
      <c r="AA105">
        <f>VLOOKUP($A105, SiteInfo!$A$2:$R$480, MATCH(AA$1, SiteInfo!$A$1:$R$1,0), 0)</f>
        <v>35</v>
      </c>
      <c r="AB105">
        <f>VLOOKUP($A105, SiteInfo!$A$2:$R$480, MATCH(AB$1, SiteInfo!$A$1:$R$1,0), 0)</f>
        <v>2</v>
      </c>
    </row>
    <row r="106" spans="1:28" x14ac:dyDescent="0.25">
      <c r="A106" t="s">
        <v>262</v>
      </c>
      <c r="B106">
        <v>7</v>
      </c>
      <c r="C106">
        <v>0.80556541699999995</v>
      </c>
      <c r="D106">
        <v>0.91263401499999997</v>
      </c>
      <c r="E106">
        <v>0.100259103</v>
      </c>
      <c r="F106">
        <v>154.58000179999999</v>
      </c>
      <c r="G106">
        <v>-0.189999998</v>
      </c>
      <c r="H106">
        <v>34.880001069999999</v>
      </c>
      <c r="I106">
        <v>14.46971989</v>
      </c>
      <c r="J106">
        <v>0.42437657699999998</v>
      </c>
      <c r="K106">
        <v>1.028140783</v>
      </c>
      <c r="L106">
        <v>2.8381529999999999E-2</v>
      </c>
      <c r="M106">
        <v>0.82806998499999995</v>
      </c>
      <c r="N106">
        <v>0.46077468999999999</v>
      </c>
      <c r="O106">
        <v>0.02</v>
      </c>
      <c r="P106">
        <v>2000</v>
      </c>
      <c r="Q106">
        <v>338.92058370000001</v>
      </c>
      <c r="R106">
        <v>3.313452244</v>
      </c>
      <c r="S106">
        <v>12.29218769</v>
      </c>
      <c r="T106">
        <v>0.494147</v>
      </c>
      <c r="U106">
        <v>155820.51620000001</v>
      </c>
      <c r="V106">
        <f>VLOOKUP($A106, SiteInfo!$A$2:$R$480, MATCH(V$1, SiteInfo!$A$1:$R$1,0), 0)</f>
        <v>173.76919000000001</v>
      </c>
      <c r="W106">
        <f>VLOOKUP($A106, SiteInfo!$A$2:$R$480, MATCH(W$1, SiteInfo!$A$1:$R$1,0), 0)</f>
        <v>-40.956130000000002</v>
      </c>
      <c r="X106">
        <f>VLOOKUP($A106, SiteInfo!$A$2:$R$480, MATCH(X$1, SiteInfo!$A$1:$R$1,0), 0)</f>
        <v>0</v>
      </c>
      <c r="Y106">
        <f>VLOOKUP($A106, SiteInfo!$A$2:$R$480, MATCH(Y$1, SiteInfo!$A$1:$R$1,0), 0)</f>
        <v>12</v>
      </c>
      <c r="Z106">
        <f>VLOOKUP($A106, SiteInfo!$A$2:$R$480, MATCH(Z$1, SiteInfo!$A$1:$R$1,0), 0)</f>
        <v>6</v>
      </c>
      <c r="AA106">
        <f>VLOOKUP($A106, SiteInfo!$A$2:$R$480, MATCH(AA$1, SiteInfo!$A$1:$R$1,0), 0)</f>
        <v>55</v>
      </c>
      <c r="AB106">
        <f>VLOOKUP($A106, SiteInfo!$A$2:$R$480, MATCH(AB$1, SiteInfo!$A$1:$R$1,0), 0)</f>
        <v>3</v>
      </c>
    </row>
    <row r="107" spans="1:28" x14ac:dyDescent="0.25">
      <c r="A107" t="s">
        <v>263</v>
      </c>
      <c r="B107">
        <v>18.799999239999998</v>
      </c>
      <c r="C107">
        <v>0.82854288799999998</v>
      </c>
      <c r="D107">
        <v>0.95550739799999995</v>
      </c>
      <c r="E107">
        <v>0.135637701</v>
      </c>
      <c r="F107">
        <v>735.23004149999997</v>
      </c>
      <c r="G107">
        <v>-0.187999994</v>
      </c>
      <c r="H107">
        <v>34.888000490000003</v>
      </c>
      <c r="I107">
        <v>14.40429878</v>
      </c>
      <c r="J107">
        <v>0.26156821800000002</v>
      </c>
      <c r="K107">
        <v>0.97927814700000004</v>
      </c>
      <c r="L107">
        <v>3.3891849000000002E-2</v>
      </c>
      <c r="M107">
        <v>0.245389998</v>
      </c>
      <c r="N107">
        <v>0.51050698800000005</v>
      </c>
      <c r="O107">
        <v>0.21600000599999999</v>
      </c>
      <c r="P107">
        <v>0</v>
      </c>
      <c r="Q107">
        <v>1241315.5730000001</v>
      </c>
      <c r="R107">
        <v>3.315037727</v>
      </c>
      <c r="S107">
        <v>12.301908490000001</v>
      </c>
      <c r="T107">
        <v>5.4434000000000003E-2</v>
      </c>
      <c r="U107">
        <v>20511.391800000001</v>
      </c>
      <c r="V107">
        <f>VLOOKUP($A107, SiteInfo!$A$2:$R$480, MATCH(V$1, SiteInfo!$A$1:$R$1,0), 0)</f>
        <v>173.78890999999999</v>
      </c>
      <c r="W107">
        <f>VLOOKUP($A107, SiteInfo!$A$2:$R$480, MATCH(W$1, SiteInfo!$A$1:$R$1,0), 0)</f>
        <v>-40.972839999999998</v>
      </c>
      <c r="X107">
        <f>VLOOKUP($A107, SiteInfo!$A$2:$R$480, MATCH(X$1, SiteInfo!$A$1:$R$1,0), 0)</f>
        <v>0</v>
      </c>
      <c r="Y107">
        <f>VLOOKUP($A107, SiteInfo!$A$2:$R$480, MATCH(Y$1, SiteInfo!$A$1:$R$1,0), 0)</f>
        <v>12</v>
      </c>
      <c r="Z107">
        <f>VLOOKUP($A107, SiteInfo!$A$2:$R$480, MATCH(Z$1, SiteInfo!$A$1:$R$1,0), 0)</f>
        <v>6</v>
      </c>
      <c r="AA107">
        <f>VLOOKUP($A107, SiteInfo!$A$2:$R$480, MATCH(AA$1, SiteInfo!$A$1:$R$1,0), 0)</f>
        <v>40</v>
      </c>
      <c r="AB107">
        <f>VLOOKUP($A107, SiteInfo!$A$2:$R$480, MATCH(AB$1, SiteInfo!$A$1:$R$1,0), 0)</f>
        <v>3</v>
      </c>
    </row>
    <row r="108" spans="1:28" x14ac:dyDescent="0.25">
      <c r="A108" t="s">
        <v>264</v>
      </c>
      <c r="B108">
        <v>21</v>
      </c>
      <c r="C108">
        <v>0.714236498</v>
      </c>
      <c r="D108">
        <v>0.75178742399999998</v>
      </c>
      <c r="E108">
        <v>0.127232701</v>
      </c>
      <c r="F108">
        <v>240.6600037</v>
      </c>
      <c r="G108">
        <v>-0.20000000300000001</v>
      </c>
      <c r="H108">
        <v>34.880001069999999</v>
      </c>
      <c r="I108">
        <v>14.42936993</v>
      </c>
      <c r="J108">
        <v>0.131355524</v>
      </c>
      <c r="K108">
        <v>0.79279643300000002</v>
      </c>
      <c r="L108">
        <v>4.0255841000000001E-2</v>
      </c>
      <c r="M108">
        <v>1.2791399960000001</v>
      </c>
      <c r="N108">
        <v>0.45524740200000002</v>
      </c>
      <c r="O108">
        <v>0.28999999199999998</v>
      </c>
      <c r="P108">
        <v>200</v>
      </c>
      <c r="Q108">
        <v>1376362.4790000001</v>
      </c>
      <c r="R108">
        <v>3.2128701209999999</v>
      </c>
      <c r="S108">
        <v>12.34294605</v>
      </c>
      <c r="T108">
        <v>0.50866699999999998</v>
      </c>
      <c r="U108">
        <v>65333.373540000001</v>
      </c>
      <c r="V108">
        <f>VLOOKUP($A108, SiteInfo!$A$2:$R$480, MATCH(V$1, SiteInfo!$A$1:$R$1,0), 0)</f>
        <v>173.82240999999999</v>
      </c>
      <c r="W108">
        <f>VLOOKUP($A108, SiteInfo!$A$2:$R$480, MATCH(W$1, SiteInfo!$A$1:$R$1,0), 0)</f>
        <v>-40.946730000000002</v>
      </c>
      <c r="X108">
        <f>VLOOKUP($A108, SiteInfo!$A$2:$R$480, MATCH(X$1, SiteInfo!$A$1:$R$1,0), 0)</f>
        <v>0</v>
      </c>
      <c r="Y108">
        <f>VLOOKUP($A108, SiteInfo!$A$2:$R$480, MATCH(Y$1, SiteInfo!$A$1:$R$1,0), 0)</f>
        <v>24</v>
      </c>
      <c r="Z108">
        <f>VLOOKUP($A108, SiteInfo!$A$2:$R$480, MATCH(Z$1, SiteInfo!$A$1:$R$1,0), 0)</f>
        <v>9</v>
      </c>
      <c r="AA108">
        <f>VLOOKUP($A108, SiteInfo!$A$2:$R$480, MATCH(AA$1, SiteInfo!$A$1:$R$1,0), 0)</f>
        <v>50</v>
      </c>
      <c r="AB108">
        <f>VLOOKUP($A108, SiteInfo!$A$2:$R$480, MATCH(AB$1, SiteInfo!$A$1:$R$1,0), 0)</f>
        <v>2</v>
      </c>
    </row>
    <row r="109" spans="1:28" x14ac:dyDescent="0.25">
      <c r="A109" t="s">
        <v>265</v>
      </c>
      <c r="B109">
        <v>21</v>
      </c>
      <c r="C109">
        <v>0.714236498</v>
      </c>
      <c r="D109">
        <v>0.75178742399999998</v>
      </c>
      <c r="E109">
        <v>0.127232701</v>
      </c>
      <c r="F109">
        <v>240.6600037</v>
      </c>
      <c r="G109">
        <v>-0.20000000300000001</v>
      </c>
      <c r="H109">
        <v>34.880001069999999</v>
      </c>
      <c r="I109">
        <v>14.42936993</v>
      </c>
      <c r="J109">
        <v>0.131355524</v>
      </c>
      <c r="K109">
        <v>0.79279643300000002</v>
      </c>
      <c r="L109">
        <v>4.0255841000000001E-2</v>
      </c>
      <c r="M109">
        <v>1.2791399960000001</v>
      </c>
      <c r="N109">
        <v>0.45524740200000002</v>
      </c>
      <c r="O109">
        <v>0.28999999199999998</v>
      </c>
      <c r="P109">
        <v>200</v>
      </c>
      <c r="Q109">
        <v>1376362.4790000001</v>
      </c>
      <c r="R109">
        <v>3.2128701209999999</v>
      </c>
      <c r="S109">
        <v>12.34294605</v>
      </c>
      <c r="T109">
        <v>0.50866699999999998</v>
      </c>
      <c r="U109">
        <v>65333.373540000001</v>
      </c>
      <c r="V109">
        <f>VLOOKUP($A109, SiteInfo!$A$2:$R$480, MATCH(V$1, SiteInfo!$A$1:$R$1,0), 0)</f>
        <v>173.82240999999999</v>
      </c>
      <c r="W109">
        <f>VLOOKUP($A109, SiteInfo!$A$2:$R$480, MATCH(W$1, SiteInfo!$A$1:$R$1,0), 0)</f>
        <v>-40.946730000000002</v>
      </c>
      <c r="X109">
        <f>VLOOKUP($A109, SiteInfo!$A$2:$R$480, MATCH(X$1, SiteInfo!$A$1:$R$1,0), 0)</f>
        <v>0</v>
      </c>
      <c r="Y109">
        <f>VLOOKUP($A109, SiteInfo!$A$2:$R$480, MATCH(Y$1, SiteInfo!$A$1:$R$1,0), 0)</f>
        <v>19.2</v>
      </c>
      <c r="Z109">
        <f>VLOOKUP($A109, SiteInfo!$A$2:$R$480, MATCH(Z$1, SiteInfo!$A$1:$R$1,0), 0)</f>
        <v>6</v>
      </c>
      <c r="AA109">
        <f>VLOOKUP($A109, SiteInfo!$A$2:$R$480, MATCH(AA$1, SiteInfo!$A$1:$R$1,0), 0)</f>
        <v>21</v>
      </c>
      <c r="AB109">
        <f>VLOOKUP($A109, SiteInfo!$A$2:$R$480, MATCH(AB$1, SiteInfo!$A$1:$R$1,0), 0)</f>
        <v>2</v>
      </c>
    </row>
    <row r="110" spans="1:28" x14ac:dyDescent="0.25">
      <c r="A110" t="s">
        <v>266</v>
      </c>
      <c r="B110">
        <v>26.200000760000002</v>
      </c>
      <c r="C110">
        <v>0.74086743600000005</v>
      </c>
      <c r="D110">
        <v>0.77427756800000003</v>
      </c>
      <c r="E110">
        <v>0.134340242</v>
      </c>
      <c r="F110">
        <v>543.6599731</v>
      </c>
      <c r="G110">
        <v>-0.157499999</v>
      </c>
      <c r="H110">
        <v>34.91999817</v>
      </c>
      <c r="I110">
        <v>14.361009599999999</v>
      </c>
      <c r="J110">
        <v>0.41969525800000002</v>
      </c>
      <c r="K110">
        <v>0.69959384199999997</v>
      </c>
      <c r="L110">
        <v>4.5194342999999998E-2</v>
      </c>
      <c r="M110">
        <v>1.559579968</v>
      </c>
      <c r="N110">
        <v>0.47021788399999997</v>
      </c>
      <c r="O110">
        <v>0.417500019</v>
      </c>
      <c r="P110">
        <v>400</v>
      </c>
      <c r="Q110">
        <v>981012.06070000003</v>
      </c>
      <c r="R110">
        <v>3.1403918270000002</v>
      </c>
      <c r="S110">
        <v>12.36855793</v>
      </c>
      <c r="T110">
        <v>0.61660599999999999</v>
      </c>
      <c r="U110">
        <v>109131.31479999999</v>
      </c>
      <c r="V110">
        <f>VLOOKUP($A110, SiteInfo!$A$2:$R$480, MATCH(V$1, SiteInfo!$A$1:$R$1,0), 0)</f>
        <v>173.83448999999999</v>
      </c>
      <c r="W110">
        <f>VLOOKUP($A110, SiteInfo!$A$2:$R$480, MATCH(W$1, SiteInfo!$A$1:$R$1,0), 0)</f>
        <v>-40.92118</v>
      </c>
      <c r="X110">
        <f>VLOOKUP($A110, SiteInfo!$A$2:$R$480, MATCH(X$1, SiteInfo!$A$1:$R$1,0), 0)</f>
        <v>0</v>
      </c>
      <c r="Y110">
        <f>VLOOKUP($A110, SiteInfo!$A$2:$R$480, MATCH(Y$1, SiteInfo!$A$1:$R$1,0), 0)</f>
        <v>24.4</v>
      </c>
      <c r="Z110">
        <f>VLOOKUP($A110, SiteInfo!$A$2:$R$480, MATCH(Z$1, SiteInfo!$A$1:$R$1,0), 0)</f>
        <v>4.5</v>
      </c>
      <c r="AA110">
        <f>VLOOKUP($A110, SiteInfo!$A$2:$R$480, MATCH(AA$1, SiteInfo!$A$1:$R$1,0), 0)</f>
        <v>37</v>
      </c>
      <c r="AB110">
        <f>VLOOKUP($A110, SiteInfo!$A$2:$R$480, MATCH(AB$1, SiteInfo!$A$1:$R$1,0), 0)</f>
        <v>4</v>
      </c>
    </row>
    <row r="111" spans="1:28" x14ac:dyDescent="0.25">
      <c r="A111" t="s">
        <v>267</v>
      </c>
      <c r="B111">
        <v>91</v>
      </c>
      <c r="C111">
        <v>0.25086060199999999</v>
      </c>
      <c r="D111">
        <v>1.6005920170000001</v>
      </c>
      <c r="E111">
        <v>0.28240490000000001</v>
      </c>
      <c r="F111">
        <v>277.19000240000003</v>
      </c>
      <c r="G111">
        <v>7.0000000000000007E-2</v>
      </c>
      <c r="H111">
        <v>34.930000309999997</v>
      </c>
      <c r="I111">
        <v>12.153260230000001</v>
      </c>
      <c r="J111">
        <v>2.1533580000000002E-3</v>
      </c>
      <c r="K111">
        <v>0.39114594499999999</v>
      </c>
      <c r="L111">
        <v>6.3509719999999999E-3</v>
      </c>
      <c r="M111">
        <v>7.3150001000000006E-2</v>
      </c>
      <c r="N111">
        <v>1.857980967</v>
      </c>
      <c r="O111">
        <v>-0.43000000700000002</v>
      </c>
      <c r="P111">
        <v>200</v>
      </c>
      <c r="Q111">
        <v>1053922.8940000001</v>
      </c>
      <c r="R111">
        <v>1.614751458</v>
      </c>
      <c r="S111">
        <v>11.787680630000001</v>
      </c>
      <c r="T111">
        <v>1.3603000000000001E-2</v>
      </c>
      <c r="U111">
        <v>60486.670120000002</v>
      </c>
      <c r="V111">
        <f>VLOOKUP($A111, SiteInfo!$A$2:$R$480, MATCH(V$1, SiteInfo!$A$1:$R$1,0), 0)</f>
        <v>166.9665</v>
      </c>
      <c r="W111">
        <f>VLOOKUP($A111, SiteInfo!$A$2:$R$480, MATCH(W$1, SiteInfo!$A$1:$R$1,0), 0)</f>
        <v>-45.320799999999998</v>
      </c>
      <c r="X111">
        <f>VLOOKUP($A111, SiteInfo!$A$2:$R$480, MATCH(X$1, SiteInfo!$A$1:$R$1,0), 0)</f>
        <v>0</v>
      </c>
      <c r="Y111">
        <f>VLOOKUP($A111, SiteInfo!$A$2:$R$480, MATCH(Y$1, SiteInfo!$A$1:$R$1,0), 0)</f>
        <v>13.4</v>
      </c>
      <c r="Z111">
        <f>VLOOKUP($A111, SiteInfo!$A$2:$R$480, MATCH(Z$1, SiteInfo!$A$1:$R$1,0), 0)</f>
        <v>20</v>
      </c>
      <c r="AA111">
        <f>VLOOKUP($A111, SiteInfo!$A$2:$R$480, MATCH(AA$1, SiteInfo!$A$1:$R$1,0), 0)</f>
        <v>83</v>
      </c>
      <c r="AB111">
        <f>VLOOKUP($A111, SiteInfo!$A$2:$R$480, MATCH(AB$1, SiteInfo!$A$1:$R$1,0), 0)</f>
        <v>3</v>
      </c>
    </row>
    <row r="112" spans="1:28" x14ac:dyDescent="0.25">
      <c r="A112" t="s">
        <v>268</v>
      </c>
      <c r="B112">
        <v>48</v>
      </c>
      <c r="C112">
        <v>1.0187503099999999</v>
      </c>
      <c r="D112">
        <v>0.82043325899999997</v>
      </c>
      <c r="E112">
        <v>0.222280905</v>
      </c>
      <c r="F112">
        <v>53.689731600000002</v>
      </c>
      <c r="G112">
        <v>7.9999998000000003E-2</v>
      </c>
      <c r="H112">
        <v>34.886001589999999</v>
      </c>
      <c r="I112">
        <v>12.15021992</v>
      </c>
      <c r="J112">
        <v>3.9602479929999999</v>
      </c>
      <c r="K112">
        <v>0.39639839500000001</v>
      </c>
      <c r="L112">
        <v>6.2610599999999997E-3</v>
      </c>
      <c r="M112">
        <v>5.4246001000000002E-2</v>
      </c>
      <c r="N112">
        <v>0.49055969700000002</v>
      </c>
      <c r="O112">
        <v>-1.3799999949999999</v>
      </c>
      <c r="P112">
        <v>0</v>
      </c>
      <c r="Q112">
        <v>782703.79949999996</v>
      </c>
      <c r="R112">
        <v>1.6078287360000001</v>
      </c>
      <c r="S112">
        <v>11.81588268</v>
      </c>
      <c r="T112">
        <v>1.8637999999999998E-2</v>
      </c>
      <c r="U112">
        <v>125176.06759999999</v>
      </c>
      <c r="V112">
        <f>VLOOKUP($A112, SiteInfo!$A$2:$R$480, MATCH(V$1, SiteInfo!$A$1:$R$1,0), 0)</f>
        <v>166.87047999999999</v>
      </c>
      <c r="W112">
        <f>VLOOKUP($A112, SiteInfo!$A$2:$R$480, MATCH(W$1, SiteInfo!$A$1:$R$1,0), 0)</f>
        <v>-45.242350000000002</v>
      </c>
      <c r="X112">
        <f>VLOOKUP($A112, SiteInfo!$A$2:$R$480, MATCH(X$1, SiteInfo!$A$1:$R$1,0), 0)</f>
        <v>0</v>
      </c>
      <c r="Y112">
        <f>VLOOKUP($A112, SiteInfo!$A$2:$R$480, MATCH(Y$1, SiteInfo!$A$1:$R$1,0), 0)</f>
        <v>18.600000000000001</v>
      </c>
      <c r="Z112">
        <f>VLOOKUP($A112, SiteInfo!$A$2:$R$480, MATCH(Z$1, SiteInfo!$A$1:$R$1,0), 0)</f>
        <v>20</v>
      </c>
      <c r="AA112">
        <f>VLOOKUP($A112, SiteInfo!$A$2:$R$480, MATCH(AA$1, SiteInfo!$A$1:$R$1,0), 0)</f>
        <v>101</v>
      </c>
      <c r="AB112">
        <f>VLOOKUP($A112, SiteInfo!$A$2:$R$480, MATCH(AB$1, SiteInfo!$A$1:$R$1,0), 0)</f>
        <v>3</v>
      </c>
    </row>
    <row r="113" spans="1:28" x14ac:dyDescent="0.25">
      <c r="A113" t="s">
        <v>269</v>
      </c>
      <c r="B113">
        <v>77</v>
      </c>
      <c r="C113">
        <v>0.81256508800000005</v>
      </c>
      <c r="D113">
        <v>1.303150654</v>
      </c>
      <c r="E113">
        <v>0.32808965400000001</v>
      </c>
      <c r="F113">
        <v>1777.549927</v>
      </c>
      <c r="G113">
        <v>-2.9999998999999999E-2</v>
      </c>
      <c r="H113">
        <v>34.91999817</v>
      </c>
      <c r="I113">
        <v>13.01854324</v>
      </c>
      <c r="J113">
        <v>0.15465688699999999</v>
      </c>
      <c r="K113">
        <v>0.39489790800000002</v>
      </c>
      <c r="L113">
        <v>6.7819559999999996E-3</v>
      </c>
      <c r="M113">
        <v>7.7569999000000001E-2</v>
      </c>
      <c r="N113">
        <v>2.466773748</v>
      </c>
      <c r="O113">
        <v>-0.75999998999999996</v>
      </c>
      <c r="P113">
        <v>200</v>
      </c>
      <c r="Q113">
        <v>1275694.628</v>
      </c>
      <c r="R113">
        <v>1.612898231</v>
      </c>
      <c r="S113">
        <v>11.798786160000001</v>
      </c>
      <c r="T113">
        <v>2.3569E-2</v>
      </c>
      <c r="U113">
        <v>69836.672309999994</v>
      </c>
      <c r="V113">
        <f>VLOOKUP($A113, SiteInfo!$A$2:$R$480, MATCH(V$1, SiteInfo!$A$1:$R$1,0), 0)</f>
        <v>166.91037</v>
      </c>
      <c r="W113">
        <f>VLOOKUP($A113, SiteInfo!$A$2:$R$480, MATCH(W$1, SiteInfo!$A$1:$R$1,0), 0)</f>
        <v>-45.271859999999997</v>
      </c>
      <c r="X113">
        <f>VLOOKUP($A113, SiteInfo!$A$2:$R$480, MATCH(X$1, SiteInfo!$A$1:$R$1,0), 0)</f>
        <v>0</v>
      </c>
      <c r="Y113">
        <f>VLOOKUP($A113, SiteInfo!$A$2:$R$480, MATCH(Y$1, SiteInfo!$A$1:$R$1,0), 0)</f>
        <v>19.5</v>
      </c>
      <c r="Z113">
        <f>VLOOKUP($A113, SiteInfo!$A$2:$R$480, MATCH(Z$1, SiteInfo!$A$1:$R$1,0), 0)</f>
        <v>20</v>
      </c>
      <c r="AA113">
        <f>VLOOKUP($A113, SiteInfo!$A$2:$R$480, MATCH(AA$1, SiteInfo!$A$1:$R$1,0), 0)</f>
        <v>130</v>
      </c>
      <c r="AB113">
        <f>VLOOKUP($A113, SiteInfo!$A$2:$R$480, MATCH(AB$1, SiteInfo!$A$1:$R$1,0), 0)</f>
        <v>3</v>
      </c>
    </row>
    <row r="114" spans="1:28" x14ac:dyDescent="0.25">
      <c r="A114" t="s">
        <v>270</v>
      </c>
      <c r="B114">
        <v>90</v>
      </c>
      <c r="C114">
        <v>0.90454667799999999</v>
      </c>
      <c r="D114">
        <v>1.2756179569999999</v>
      </c>
      <c r="E114">
        <v>0.34547540500000001</v>
      </c>
      <c r="F114">
        <v>185.7900085</v>
      </c>
      <c r="G114">
        <v>-3.0000000999999998E-2</v>
      </c>
      <c r="H114">
        <v>34.909999849999998</v>
      </c>
      <c r="I114">
        <v>12.816919329999999</v>
      </c>
      <c r="J114">
        <v>8.3382926999999996E-2</v>
      </c>
      <c r="K114">
        <v>0.40690660499999998</v>
      </c>
      <c r="L114">
        <v>6.4483689999999998E-3</v>
      </c>
      <c r="M114">
        <v>0.106179997</v>
      </c>
      <c r="N114">
        <v>2.7616140840000001</v>
      </c>
      <c r="O114">
        <v>0.670000017</v>
      </c>
      <c r="P114">
        <v>200</v>
      </c>
      <c r="Q114">
        <v>1052968.74</v>
      </c>
      <c r="R114">
        <v>1.6129678489999999</v>
      </c>
      <c r="S114">
        <v>11.794526100000001</v>
      </c>
      <c r="T114">
        <v>8.4898000000000001E-2</v>
      </c>
      <c r="U114">
        <v>53043.693659999997</v>
      </c>
      <c r="V114">
        <f>VLOOKUP($A114, SiteInfo!$A$2:$R$480, MATCH(V$1, SiteInfo!$A$1:$R$1,0), 0)</f>
        <v>166.88453999999999</v>
      </c>
      <c r="W114">
        <f>VLOOKUP($A114, SiteInfo!$A$2:$R$480, MATCH(W$1, SiteInfo!$A$1:$R$1,0), 0)</f>
        <v>-45.287979999999997</v>
      </c>
      <c r="X114">
        <f>VLOOKUP($A114, SiteInfo!$A$2:$R$480, MATCH(X$1, SiteInfo!$A$1:$R$1,0), 0)</f>
        <v>0</v>
      </c>
      <c r="Y114">
        <f>VLOOKUP($A114, SiteInfo!$A$2:$R$480, MATCH(Y$1, SiteInfo!$A$1:$R$1,0), 0)</f>
        <v>28.9</v>
      </c>
      <c r="Z114">
        <f>VLOOKUP($A114, SiteInfo!$A$2:$R$480, MATCH(Z$1, SiteInfo!$A$1:$R$1,0), 0)</f>
        <v>20</v>
      </c>
      <c r="AA114">
        <f>VLOOKUP($A114, SiteInfo!$A$2:$R$480, MATCH(AA$1, SiteInfo!$A$1:$R$1,0), 0)</f>
        <v>110</v>
      </c>
      <c r="AB114">
        <f>VLOOKUP($A114, SiteInfo!$A$2:$R$480, MATCH(AB$1, SiteInfo!$A$1:$R$1,0), 0)</f>
        <v>3</v>
      </c>
    </row>
    <row r="115" spans="1:28" x14ac:dyDescent="0.25">
      <c r="A115" t="s">
        <v>271</v>
      </c>
      <c r="B115">
        <v>1.1374847889999999</v>
      </c>
      <c r="C115">
        <v>0.32543513200000002</v>
      </c>
      <c r="D115">
        <v>1.4248780009999999</v>
      </c>
      <c r="E115">
        <v>0.28707060200000001</v>
      </c>
      <c r="F115">
        <v>334.7900085</v>
      </c>
      <c r="G115">
        <v>0.115000002</v>
      </c>
      <c r="H115">
        <v>34.939998629999998</v>
      </c>
      <c r="I115">
        <v>11.96940517</v>
      </c>
      <c r="J115">
        <v>4.1231920000000003E-3</v>
      </c>
      <c r="K115">
        <v>0.38426372399999997</v>
      </c>
      <c r="L115">
        <v>6.6166030000000004E-3</v>
      </c>
      <c r="M115">
        <v>6.3359998000000001E-2</v>
      </c>
      <c r="N115">
        <v>1.900972962</v>
      </c>
      <c r="O115">
        <v>-2.6150000100000002</v>
      </c>
      <c r="P115">
        <v>200</v>
      </c>
      <c r="Q115">
        <v>818937.51289999997</v>
      </c>
      <c r="R115">
        <v>1.6093018059999999</v>
      </c>
      <c r="S115">
        <v>11.79430389</v>
      </c>
      <c r="T115">
        <v>1.1806000000000001E-2</v>
      </c>
      <c r="U115">
        <v>74508.413180000003</v>
      </c>
      <c r="V115">
        <f>VLOOKUP($A115, SiteInfo!$A$2:$R$480, MATCH(V$1, SiteInfo!$A$1:$R$1,0), 0)</f>
        <v>166.97112999999999</v>
      </c>
      <c r="W115">
        <f>VLOOKUP($A115, SiteInfo!$A$2:$R$480, MATCH(W$1, SiteInfo!$A$1:$R$1,0), 0)</f>
        <v>-45.302990000000001</v>
      </c>
      <c r="X115">
        <f>VLOOKUP($A115, SiteInfo!$A$2:$R$480, MATCH(X$1, SiteInfo!$A$1:$R$1,0), 0)</f>
        <v>0</v>
      </c>
      <c r="Y115">
        <f>VLOOKUP($A115, SiteInfo!$A$2:$R$480, MATCH(Y$1, SiteInfo!$A$1:$R$1,0), 0)</f>
        <v>11.5</v>
      </c>
      <c r="Z115">
        <f>VLOOKUP($A115, SiteInfo!$A$2:$R$480, MATCH(Z$1, SiteInfo!$A$1:$R$1,0), 0)</f>
        <v>20</v>
      </c>
      <c r="AA115">
        <f>VLOOKUP($A115, SiteInfo!$A$2:$R$480, MATCH(AA$1, SiteInfo!$A$1:$R$1,0), 0)</f>
        <v>75</v>
      </c>
      <c r="AB115">
        <f>VLOOKUP($A115, SiteInfo!$A$2:$R$480, MATCH(AB$1, SiteInfo!$A$1:$R$1,0), 0)</f>
        <v>3</v>
      </c>
    </row>
    <row r="116" spans="1:28" x14ac:dyDescent="0.25">
      <c r="A116" t="s">
        <v>272</v>
      </c>
      <c r="B116">
        <v>13</v>
      </c>
      <c r="C116">
        <v>0.57151436799999999</v>
      </c>
      <c r="D116">
        <v>0.60202497200000005</v>
      </c>
      <c r="E116">
        <v>6.8868443000000001E-2</v>
      </c>
      <c r="F116">
        <v>145.95414729999999</v>
      </c>
      <c r="G116">
        <v>-0.18000000699999999</v>
      </c>
      <c r="H116">
        <v>34.950000760000002</v>
      </c>
      <c r="I116">
        <v>14.885029790000001</v>
      </c>
      <c r="J116">
        <v>0.64403080899999998</v>
      </c>
      <c r="K116">
        <v>-0.57075589900000001</v>
      </c>
      <c r="L116">
        <v>3.4199592000000001E-2</v>
      </c>
      <c r="M116">
        <v>0.38095998800000003</v>
      </c>
      <c r="N116">
        <v>0.36574068700000001</v>
      </c>
      <c r="O116">
        <v>0.56999999300000004</v>
      </c>
      <c r="P116">
        <v>400</v>
      </c>
      <c r="Q116">
        <v>1084602.254</v>
      </c>
      <c r="R116">
        <v>2.2340002060000002</v>
      </c>
      <c r="S116">
        <v>12.357402799999999</v>
      </c>
      <c r="T116">
        <v>0.113954</v>
      </c>
      <c r="U116">
        <v>114331.257</v>
      </c>
      <c r="V116">
        <f>VLOOKUP($A116, SiteInfo!$A$2:$R$480, MATCH(V$1, SiteInfo!$A$1:$R$1,0), 0)</f>
        <v>173.95202</v>
      </c>
      <c r="W116">
        <f>VLOOKUP($A116, SiteInfo!$A$2:$R$480, MATCH(W$1, SiteInfo!$A$1:$R$1,0), 0)</f>
        <v>-40.716209999999997</v>
      </c>
      <c r="X116">
        <f>VLOOKUP($A116, SiteInfo!$A$2:$R$480, MATCH(X$1, SiteInfo!$A$1:$R$1,0), 0)</f>
        <v>0</v>
      </c>
      <c r="Y116">
        <f>VLOOKUP($A116, SiteInfo!$A$2:$R$480, MATCH(Y$1, SiteInfo!$A$1:$R$1,0), 0)</f>
        <v>12</v>
      </c>
      <c r="Z116">
        <f>VLOOKUP($A116, SiteInfo!$A$2:$R$480, MATCH(Z$1, SiteInfo!$A$1:$R$1,0), 0)</f>
        <v>6</v>
      </c>
      <c r="AA116">
        <f>VLOOKUP($A116, SiteInfo!$A$2:$R$480, MATCH(AA$1, SiteInfo!$A$1:$R$1,0), 0)</f>
        <v>40</v>
      </c>
      <c r="AB116">
        <f>VLOOKUP($A116, SiteInfo!$A$2:$R$480, MATCH(AB$1, SiteInfo!$A$1:$R$1,0), 0)</f>
        <v>3</v>
      </c>
    </row>
    <row r="117" spans="1:28" x14ac:dyDescent="0.25">
      <c r="A117" t="s">
        <v>273</v>
      </c>
      <c r="B117">
        <v>52</v>
      </c>
      <c r="C117">
        <v>0.66130739500000002</v>
      </c>
      <c r="D117">
        <v>0.66177702000000005</v>
      </c>
      <c r="E117">
        <v>7.3565498000000007E-2</v>
      </c>
      <c r="F117">
        <v>72.536003109999996</v>
      </c>
      <c r="G117">
        <v>-3.9999999000000001E-2</v>
      </c>
      <c r="H117">
        <v>34.97000122</v>
      </c>
      <c r="I117">
        <v>13.73132992</v>
      </c>
      <c r="J117">
        <v>0.98194712399999995</v>
      </c>
      <c r="K117">
        <v>0.31547126199999997</v>
      </c>
      <c r="L117">
        <v>3.2886608999999997E-2</v>
      </c>
      <c r="M117">
        <v>0.42943000799999997</v>
      </c>
      <c r="N117">
        <v>0.36865261199999999</v>
      </c>
      <c r="O117">
        <v>0.28999999199999998</v>
      </c>
      <c r="P117">
        <v>0</v>
      </c>
      <c r="Q117">
        <v>328575.1323</v>
      </c>
      <c r="R117">
        <v>2.7463071349999999</v>
      </c>
      <c r="S117">
        <v>12.453667640000001</v>
      </c>
      <c r="T117">
        <v>0.43967299999999998</v>
      </c>
      <c r="U117">
        <v>207291.1243</v>
      </c>
      <c r="V117">
        <f>VLOOKUP($A117, SiteInfo!$A$2:$R$480, MATCH(V$1, SiteInfo!$A$1:$R$1,0), 0)</f>
        <v>173.82666</v>
      </c>
      <c r="W117">
        <f>VLOOKUP($A117, SiteInfo!$A$2:$R$480, MATCH(W$1, SiteInfo!$A$1:$R$1,0), 0)</f>
        <v>-40.754199999999997</v>
      </c>
      <c r="X117">
        <f>VLOOKUP($A117, SiteInfo!$A$2:$R$480, MATCH(X$1, SiteInfo!$A$1:$R$1,0), 0)</f>
        <v>3</v>
      </c>
      <c r="Y117">
        <f>VLOOKUP($A117, SiteInfo!$A$2:$R$480, MATCH(Y$1, SiteInfo!$A$1:$R$1,0), 0)</f>
        <v>39.6</v>
      </c>
      <c r="Z117">
        <f>VLOOKUP($A117, SiteInfo!$A$2:$R$480, MATCH(Z$1, SiteInfo!$A$1:$R$1,0), 0)</f>
        <v>12</v>
      </c>
      <c r="AA117">
        <f>VLOOKUP($A117, SiteInfo!$A$2:$R$480, MATCH(AA$1, SiteInfo!$A$1:$R$1,0), 0)</f>
        <v>20</v>
      </c>
      <c r="AB117">
        <f>VLOOKUP($A117, SiteInfo!$A$2:$R$480, MATCH(AB$1, SiteInfo!$A$1:$R$1,0), 0)</f>
        <v>3</v>
      </c>
    </row>
    <row r="118" spans="1:28" x14ac:dyDescent="0.25">
      <c r="A118" t="s">
        <v>274</v>
      </c>
      <c r="B118">
        <v>11.80000019</v>
      </c>
      <c r="C118">
        <v>0.51792025600000002</v>
      </c>
      <c r="D118">
        <v>0.65846764999999996</v>
      </c>
      <c r="E118">
        <v>8.4505110999999994E-2</v>
      </c>
      <c r="F118">
        <v>534.51361080000004</v>
      </c>
      <c r="G118">
        <v>-0.20499999799999999</v>
      </c>
      <c r="H118">
        <v>34.941665649999997</v>
      </c>
      <c r="I118">
        <v>14.942589760000001</v>
      </c>
      <c r="J118">
        <v>0.22743359199999999</v>
      </c>
      <c r="K118">
        <v>5.4895702999999997E-2</v>
      </c>
      <c r="L118">
        <v>4.1463275000000001E-2</v>
      </c>
      <c r="M118">
        <v>8.0880001000000007E-2</v>
      </c>
      <c r="N118">
        <v>0.57251185199999999</v>
      </c>
      <c r="O118">
        <v>0.61750000699999996</v>
      </c>
      <c r="P118">
        <v>200</v>
      </c>
      <c r="Q118">
        <v>591189.90630000003</v>
      </c>
      <c r="R118">
        <v>2.601987839</v>
      </c>
      <c r="S118">
        <v>12.42188644</v>
      </c>
      <c r="T118">
        <v>5.0939999999999999E-2</v>
      </c>
      <c r="U118">
        <v>43386.328280000002</v>
      </c>
      <c r="V118">
        <f>VLOOKUP($A118, SiteInfo!$A$2:$R$480, MATCH(V$1, SiteInfo!$A$1:$R$1,0), 0)</f>
        <v>173.88417000000001</v>
      </c>
      <c r="W118">
        <f>VLOOKUP($A118, SiteInfo!$A$2:$R$480, MATCH(W$1, SiteInfo!$A$1:$R$1,0), 0)</f>
        <v>-40.771189999999997</v>
      </c>
      <c r="X118">
        <f>VLOOKUP($A118, SiteInfo!$A$2:$R$480, MATCH(X$1, SiteInfo!$A$1:$R$1,0), 0)</f>
        <v>0</v>
      </c>
      <c r="Y118">
        <f>VLOOKUP($A118, SiteInfo!$A$2:$R$480, MATCH(Y$1, SiteInfo!$A$1:$R$1,0), 0)</f>
        <v>3</v>
      </c>
      <c r="Z118">
        <f>VLOOKUP($A118, SiteInfo!$A$2:$R$480, MATCH(Z$1, SiteInfo!$A$1:$R$1,0), 0)</f>
        <v>1</v>
      </c>
      <c r="AA118">
        <f>VLOOKUP($A118, SiteInfo!$A$2:$R$480, MATCH(AA$1, SiteInfo!$A$1:$R$1,0), 0)</f>
        <v>80</v>
      </c>
      <c r="AB118">
        <f>VLOOKUP($A118, SiteInfo!$A$2:$R$480, MATCH(AB$1, SiteInfo!$A$1:$R$1,0), 0)</f>
        <v>3</v>
      </c>
    </row>
    <row r="119" spans="1:28" x14ac:dyDescent="0.25">
      <c r="A119" t="s">
        <v>275</v>
      </c>
      <c r="B119">
        <v>11.75</v>
      </c>
      <c r="C119">
        <v>0.55702757800000002</v>
      </c>
      <c r="D119">
        <v>0.65250283499999995</v>
      </c>
      <c r="E119">
        <v>7.6431759000000002E-2</v>
      </c>
      <c r="F119">
        <v>288.63650510000002</v>
      </c>
      <c r="G119">
        <v>-0.17333333200000001</v>
      </c>
      <c r="H119">
        <v>34.944999690000003</v>
      </c>
      <c r="I119">
        <v>14.602766040000001</v>
      </c>
      <c r="J119">
        <v>0.38821137</v>
      </c>
      <c r="K119">
        <v>7.7343114000000004E-2</v>
      </c>
      <c r="L119">
        <v>3.8552426000000001E-2</v>
      </c>
      <c r="M119">
        <v>0.245120004</v>
      </c>
      <c r="N119">
        <v>0.44759380799999998</v>
      </c>
      <c r="O119">
        <v>0.43333333699999999</v>
      </c>
      <c r="P119">
        <v>0</v>
      </c>
      <c r="Q119">
        <v>1319293.7309999999</v>
      </c>
      <c r="R119">
        <v>2.5824539660000001</v>
      </c>
      <c r="S119">
        <v>12.43398476</v>
      </c>
      <c r="T119">
        <v>5.2041999999999998E-2</v>
      </c>
      <c r="U119">
        <v>80149.322079999998</v>
      </c>
      <c r="V119">
        <f>VLOOKUP($A119, SiteInfo!$A$2:$R$480, MATCH(V$1, SiteInfo!$A$1:$R$1,0), 0)</f>
        <v>173.87428</v>
      </c>
      <c r="W119">
        <f>VLOOKUP($A119, SiteInfo!$A$2:$R$480, MATCH(W$1, SiteInfo!$A$1:$R$1,0), 0)</f>
        <v>-40.751829999999998</v>
      </c>
      <c r="X119">
        <f>VLOOKUP($A119, SiteInfo!$A$2:$R$480, MATCH(X$1, SiteInfo!$A$1:$R$1,0), 0)</f>
        <v>0</v>
      </c>
      <c r="Y119">
        <f>VLOOKUP($A119, SiteInfo!$A$2:$R$480, MATCH(Y$1, SiteInfo!$A$1:$R$1,0), 0)</f>
        <v>9</v>
      </c>
      <c r="Z119">
        <f>VLOOKUP($A119, SiteInfo!$A$2:$R$480, MATCH(Z$1, SiteInfo!$A$1:$R$1,0), 0)</f>
        <v>4</v>
      </c>
      <c r="AA119">
        <f>VLOOKUP($A119, SiteInfo!$A$2:$R$480, MATCH(AA$1, SiteInfo!$A$1:$R$1,0), 0)</f>
        <v>40</v>
      </c>
      <c r="AB119">
        <f>VLOOKUP($A119, SiteInfo!$A$2:$R$480, MATCH(AB$1, SiteInfo!$A$1:$R$1,0), 0)</f>
        <v>4</v>
      </c>
    </row>
    <row r="120" spans="1:28" x14ac:dyDescent="0.25">
      <c r="A120" t="s">
        <v>276</v>
      </c>
      <c r="B120">
        <v>7</v>
      </c>
      <c r="C120">
        <v>0.587919831</v>
      </c>
      <c r="D120">
        <v>0.69642269599999995</v>
      </c>
      <c r="E120">
        <v>7.5057632999999999E-2</v>
      </c>
      <c r="F120">
        <v>551.30999759999997</v>
      </c>
      <c r="G120">
        <v>-0.15000000599999999</v>
      </c>
      <c r="H120">
        <v>34.97000122</v>
      </c>
      <c r="I120">
        <v>14.78874016</v>
      </c>
      <c r="J120">
        <v>0.59665876600000001</v>
      </c>
      <c r="K120">
        <v>-0.69053167100000001</v>
      </c>
      <c r="L120">
        <v>3.6881112000000001E-2</v>
      </c>
      <c r="M120">
        <v>0.66430997800000002</v>
      </c>
      <c r="N120">
        <v>0.390132904</v>
      </c>
      <c r="O120">
        <v>0.34000000400000002</v>
      </c>
      <c r="P120">
        <v>0</v>
      </c>
      <c r="Q120">
        <v>1387671.4380000001</v>
      </c>
      <c r="R120">
        <v>2.1890940670000001</v>
      </c>
      <c r="S120">
        <v>12.32812405</v>
      </c>
      <c r="T120">
        <v>0.28306199999999998</v>
      </c>
      <c r="U120">
        <v>89426.033209999994</v>
      </c>
      <c r="V120">
        <f>VLOOKUP($A120, SiteInfo!$A$2:$R$480, MATCH(V$1, SiteInfo!$A$1:$R$1,0), 0)</f>
        <v>173.95949999999999</v>
      </c>
      <c r="W120">
        <f>VLOOKUP($A120, SiteInfo!$A$2:$R$480, MATCH(W$1, SiteInfo!$A$1:$R$1,0), 0)</f>
        <v>-40.73706</v>
      </c>
      <c r="X120">
        <f>VLOOKUP($A120, SiteInfo!$A$2:$R$480, MATCH(X$1, SiteInfo!$A$1:$R$1,0), 0)</f>
        <v>0</v>
      </c>
      <c r="Y120">
        <f>VLOOKUP($A120, SiteInfo!$A$2:$R$480, MATCH(Y$1, SiteInfo!$A$1:$R$1,0), 0)</f>
        <v>12</v>
      </c>
      <c r="Z120">
        <f>VLOOKUP($A120, SiteInfo!$A$2:$R$480, MATCH(Z$1, SiteInfo!$A$1:$R$1,0), 0)</f>
        <v>6</v>
      </c>
      <c r="AA120">
        <f>VLOOKUP($A120, SiteInfo!$A$2:$R$480, MATCH(AA$1, SiteInfo!$A$1:$R$1,0), 0)</f>
        <v>130</v>
      </c>
      <c r="AB120">
        <f>VLOOKUP($A120, SiteInfo!$A$2:$R$480, MATCH(AB$1, SiteInfo!$A$1:$R$1,0), 0)</f>
        <v>4</v>
      </c>
    </row>
    <row r="121" spans="1:28" x14ac:dyDescent="0.25">
      <c r="A121" t="s">
        <v>277</v>
      </c>
      <c r="B121">
        <v>16</v>
      </c>
      <c r="C121">
        <v>0.75070339399999997</v>
      </c>
      <c r="D121">
        <v>0.83091807399999995</v>
      </c>
      <c r="E121">
        <v>0.119132496</v>
      </c>
      <c r="F121">
        <v>276.25997919999998</v>
      </c>
      <c r="G121">
        <v>-0.18000000699999999</v>
      </c>
      <c r="H121">
        <v>34.909999849999998</v>
      </c>
      <c r="I121">
        <v>14.48927975</v>
      </c>
      <c r="J121">
        <v>0.18188533200000001</v>
      </c>
      <c r="K121">
        <v>-0.117872857</v>
      </c>
      <c r="L121">
        <v>5.4739351999999998E-2</v>
      </c>
      <c r="M121">
        <v>8.2790002000000001E-2</v>
      </c>
      <c r="N121">
        <v>0.53145122499999997</v>
      </c>
      <c r="O121">
        <v>0.23999999499999999</v>
      </c>
      <c r="P121">
        <v>200</v>
      </c>
      <c r="Q121">
        <v>948276.33019999997</v>
      </c>
      <c r="R121">
        <v>2.5991768839999998</v>
      </c>
      <c r="S121">
        <v>12.36477184</v>
      </c>
      <c r="T121">
        <v>3.9501000000000001E-2</v>
      </c>
      <c r="U121">
        <v>86590.787630000006</v>
      </c>
      <c r="V121">
        <f>VLOOKUP($A121, SiteInfo!$A$2:$R$480, MATCH(V$1, SiteInfo!$A$1:$R$1,0), 0)</f>
        <v>173.90962999999999</v>
      </c>
      <c r="W121">
        <f>VLOOKUP($A121, SiteInfo!$A$2:$R$480, MATCH(W$1, SiteInfo!$A$1:$R$1,0), 0)</f>
        <v>-40.859439999999999</v>
      </c>
      <c r="X121">
        <f>VLOOKUP($A121, SiteInfo!$A$2:$R$480, MATCH(X$1, SiteInfo!$A$1:$R$1,0), 0)</f>
        <v>0</v>
      </c>
      <c r="Y121">
        <f>VLOOKUP($A121, SiteInfo!$A$2:$R$480, MATCH(Y$1, SiteInfo!$A$1:$R$1,0), 0)</f>
        <v>18</v>
      </c>
      <c r="Z121">
        <f>VLOOKUP($A121, SiteInfo!$A$2:$R$480, MATCH(Z$1, SiteInfo!$A$1:$R$1,0), 0)</f>
        <v>5</v>
      </c>
      <c r="AA121">
        <f>VLOOKUP($A121, SiteInfo!$A$2:$R$480, MATCH(AA$1, SiteInfo!$A$1:$R$1,0), 0)</f>
        <v>50</v>
      </c>
      <c r="AB121">
        <f>VLOOKUP($A121, SiteInfo!$A$2:$R$480, MATCH(AB$1, SiteInfo!$A$1:$R$1,0), 0)</f>
        <v>2</v>
      </c>
    </row>
    <row r="122" spans="1:28" x14ac:dyDescent="0.25">
      <c r="A122" t="s">
        <v>278</v>
      </c>
      <c r="B122">
        <v>15</v>
      </c>
      <c r="C122">
        <v>0.62770074600000003</v>
      </c>
      <c r="D122">
        <v>0.682199836</v>
      </c>
      <c r="E122">
        <v>8.7872982000000002E-2</v>
      </c>
      <c r="F122">
        <v>128.66650390000001</v>
      </c>
      <c r="G122">
        <v>-0.12999999500000001</v>
      </c>
      <c r="H122">
        <v>34.950000760000002</v>
      </c>
      <c r="I122">
        <v>14.55649281</v>
      </c>
      <c r="J122">
        <v>0.34059339799999999</v>
      </c>
      <c r="K122">
        <v>-0.59562677100000005</v>
      </c>
      <c r="L122">
        <v>4.5501440999999997E-2</v>
      </c>
      <c r="M122">
        <v>0.40517666899999999</v>
      </c>
      <c r="N122">
        <v>0.43122023300000001</v>
      </c>
      <c r="O122">
        <v>0.14000000100000001</v>
      </c>
      <c r="P122">
        <v>0</v>
      </c>
      <c r="Q122">
        <v>1735580.22</v>
      </c>
      <c r="R122">
        <v>2.2747874260000001</v>
      </c>
      <c r="S122">
        <v>12.32144737</v>
      </c>
      <c r="T122">
        <v>5.0506000000000002E-2</v>
      </c>
      <c r="U122">
        <v>66302.979430000007</v>
      </c>
      <c r="V122">
        <f>VLOOKUP($A122, SiteInfo!$A$2:$R$480, MATCH(V$1, SiteInfo!$A$1:$R$1,0), 0)</f>
        <v>173.94082</v>
      </c>
      <c r="W122">
        <f>VLOOKUP($A122, SiteInfo!$A$2:$R$480, MATCH(W$1, SiteInfo!$A$1:$R$1,0), 0)</f>
        <v>-40.77919</v>
      </c>
      <c r="X122">
        <f>VLOOKUP($A122, SiteInfo!$A$2:$R$480, MATCH(X$1, SiteInfo!$A$1:$R$1,0), 0)</f>
        <v>0</v>
      </c>
      <c r="Y122">
        <f>VLOOKUP($A122, SiteInfo!$A$2:$R$480, MATCH(Y$1, SiteInfo!$A$1:$R$1,0), 0)</f>
        <v>24</v>
      </c>
      <c r="Z122">
        <f>VLOOKUP($A122, SiteInfo!$A$2:$R$480, MATCH(Z$1, SiteInfo!$A$1:$R$1,0), 0)</f>
        <v>9</v>
      </c>
      <c r="AA122">
        <f>VLOOKUP($A122, SiteInfo!$A$2:$R$480, MATCH(AA$1, SiteInfo!$A$1:$R$1,0), 0)</f>
        <v>40</v>
      </c>
      <c r="AB122">
        <f>VLOOKUP($A122, SiteInfo!$A$2:$R$480, MATCH(AB$1, SiteInfo!$A$1:$R$1,0), 0)</f>
        <v>2</v>
      </c>
    </row>
    <row r="123" spans="1:28" x14ac:dyDescent="0.25">
      <c r="A123" t="s">
        <v>279</v>
      </c>
      <c r="B123">
        <v>12</v>
      </c>
      <c r="C123">
        <v>0.66776531900000002</v>
      </c>
      <c r="D123">
        <v>0.77434557699999995</v>
      </c>
      <c r="E123">
        <v>8.5745864000000005E-2</v>
      </c>
      <c r="F123">
        <v>309.5400085</v>
      </c>
      <c r="G123">
        <v>-0.109999999</v>
      </c>
      <c r="H123">
        <v>34.959999080000003</v>
      </c>
      <c r="I123">
        <v>14.43957043</v>
      </c>
      <c r="J123">
        <v>0.82426703000000001</v>
      </c>
      <c r="K123">
        <v>-0.89360558999999995</v>
      </c>
      <c r="L123">
        <v>4.1064798999999999E-2</v>
      </c>
      <c r="M123">
        <v>0.657459974</v>
      </c>
      <c r="N123">
        <v>0.41617900099999999</v>
      </c>
      <c r="O123">
        <v>0.10000000100000001</v>
      </c>
      <c r="P123">
        <v>0</v>
      </c>
      <c r="Q123">
        <v>687824.35560000001</v>
      </c>
      <c r="R123">
        <v>2.0955588820000002</v>
      </c>
      <c r="S123">
        <v>12.28945732</v>
      </c>
      <c r="T123">
        <v>0.31437599999999999</v>
      </c>
      <c r="U123">
        <v>116099.22960000001</v>
      </c>
      <c r="V123">
        <f>VLOOKUP($A123, SiteInfo!$A$2:$R$480, MATCH(V$1, SiteInfo!$A$1:$R$1,0), 0)</f>
        <v>173.98278999999999</v>
      </c>
      <c r="W123">
        <f>VLOOKUP($A123, SiteInfo!$A$2:$R$480, MATCH(W$1, SiteInfo!$A$1:$R$1,0), 0)</f>
        <v>-40.770449999999997</v>
      </c>
      <c r="X123">
        <f>VLOOKUP($A123, SiteInfo!$A$2:$R$480, MATCH(X$1, SiteInfo!$A$1:$R$1,0), 0)</f>
        <v>0</v>
      </c>
      <c r="Y123">
        <f>VLOOKUP($A123, SiteInfo!$A$2:$R$480, MATCH(Y$1, SiteInfo!$A$1:$R$1,0), 0)</f>
        <v>15</v>
      </c>
      <c r="Z123">
        <f>VLOOKUP($A123, SiteInfo!$A$2:$R$480, MATCH(Z$1, SiteInfo!$A$1:$R$1,0), 0)</f>
        <v>9</v>
      </c>
      <c r="AA123">
        <f>VLOOKUP($A123, SiteInfo!$A$2:$R$480, MATCH(AA$1, SiteInfo!$A$1:$R$1,0), 0)</f>
        <v>70</v>
      </c>
      <c r="AB123">
        <f>VLOOKUP($A123, SiteInfo!$A$2:$R$480, MATCH(AB$1, SiteInfo!$A$1:$R$1,0), 0)</f>
        <v>2</v>
      </c>
    </row>
    <row r="124" spans="1:28" x14ac:dyDescent="0.25">
      <c r="A124" t="s">
        <v>280</v>
      </c>
      <c r="B124">
        <v>20.857143399999998</v>
      </c>
      <c r="C124">
        <v>0.65725475600000005</v>
      </c>
      <c r="D124">
        <v>0.73402631299999999</v>
      </c>
      <c r="E124">
        <v>8.6922891000000002E-2</v>
      </c>
      <c r="F124">
        <v>132.6500092</v>
      </c>
      <c r="G124">
        <v>-0.142857134</v>
      </c>
      <c r="H124">
        <v>34.961250309999997</v>
      </c>
      <c r="I124">
        <v>14.622039790000001</v>
      </c>
      <c r="J124">
        <v>0.34159991099999998</v>
      </c>
      <c r="K124">
        <v>-0.71844589700000006</v>
      </c>
      <c r="L124">
        <v>4.3994326E-2</v>
      </c>
      <c r="M124">
        <v>0.51858997299999998</v>
      </c>
      <c r="N124">
        <v>0.42756149199999999</v>
      </c>
      <c r="O124">
        <v>0.43000000700000002</v>
      </c>
      <c r="P124">
        <v>200</v>
      </c>
      <c r="Q124">
        <v>786712.82490000001</v>
      </c>
      <c r="R124">
        <v>2.2036533359999999</v>
      </c>
      <c r="S124">
        <v>12.30598354</v>
      </c>
      <c r="T124">
        <v>0.23114899999999999</v>
      </c>
      <c r="U124">
        <v>54415.303930000002</v>
      </c>
      <c r="V124">
        <f>VLOOKUP($A124, SiteInfo!$A$2:$R$480, MATCH(V$1, SiteInfo!$A$1:$R$1,0), 0)</f>
        <v>173.96378000000001</v>
      </c>
      <c r="W124">
        <f>VLOOKUP($A124, SiteInfo!$A$2:$R$480, MATCH(W$1, SiteInfo!$A$1:$R$1,0), 0)</f>
        <v>-40.775869999999998</v>
      </c>
      <c r="X124">
        <f>VLOOKUP($A124, SiteInfo!$A$2:$R$480, MATCH(X$1, SiteInfo!$A$1:$R$1,0), 0)</f>
        <v>0</v>
      </c>
      <c r="Y124">
        <f>VLOOKUP($A124, SiteInfo!$A$2:$R$480, MATCH(Y$1, SiteInfo!$A$1:$R$1,0), 0)</f>
        <v>30</v>
      </c>
      <c r="Z124">
        <f>VLOOKUP($A124, SiteInfo!$A$2:$R$480, MATCH(Z$1, SiteInfo!$A$1:$R$1,0), 0)</f>
        <v>6</v>
      </c>
      <c r="AA124">
        <f>VLOOKUP($A124, SiteInfo!$A$2:$R$480, MATCH(AA$1, SiteInfo!$A$1:$R$1,0), 0)</f>
        <v>25</v>
      </c>
      <c r="AB124">
        <f>VLOOKUP($A124, SiteInfo!$A$2:$R$480, MATCH(AB$1, SiteInfo!$A$1:$R$1,0), 0)</f>
        <v>2</v>
      </c>
    </row>
    <row r="125" spans="1:28" x14ac:dyDescent="0.25">
      <c r="A125" t="s">
        <v>281</v>
      </c>
      <c r="B125">
        <v>33</v>
      </c>
      <c r="C125">
        <v>0.66262030599999999</v>
      </c>
      <c r="D125">
        <v>0.66972053099999995</v>
      </c>
      <c r="E125">
        <v>7.7796735000000006E-2</v>
      </c>
      <c r="F125">
        <v>203.07600400000001</v>
      </c>
      <c r="G125">
        <v>-8.5000001000000006E-2</v>
      </c>
      <c r="H125">
        <v>34.939998629999998</v>
      </c>
      <c r="I125">
        <v>14.12979698</v>
      </c>
      <c r="J125">
        <v>0.89186090200000001</v>
      </c>
      <c r="K125">
        <v>0.37057688799999999</v>
      </c>
      <c r="L125">
        <v>3.3251002000000002E-2</v>
      </c>
      <c r="M125">
        <v>0.43123999200000002</v>
      </c>
      <c r="N125">
        <v>0.39145234200000001</v>
      </c>
      <c r="O125">
        <v>0.20499999799999999</v>
      </c>
      <c r="P125">
        <v>200</v>
      </c>
      <c r="Q125">
        <v>1424277.247</v>
      </c>
      <c r="R125">
        <v>2.7869415279999998</v>
      </c>
      <c r="S125">
        <v>12.451245309999999</v>
      </c>
      <c r="T125">
        <v>0.245062</v>
      </c>
      <c r="U125">
        <v>137300.90640000001</v>
      </c>
      <c r="V125">
        <f>VLOOKUP($A125, SiteInfo!$A$2:$R$480, MATCH(V$1, SiteInfo!$A$1:$R$1,0), 0)</f>
        <v>173.82843</v>
      </c>
      <c r="W125">
        <f>VLOOKUP($A125, SiteInfo!$A$2:$R$480, MATCH(W$1, SiteInfo!$A$1:$R$1,0), 0)</f>
        <v>-40.77364</v>
      </c>
      <c r="X125">
        <f>VLOOKUP($A125, SiteInfo!$A$2:$R$480, MATCH(X$1, SiteInfo!$A$1:$R$1,0), 0)</f>
        <v>0</v>
      </c>
      <c r="Y125">
        <f>VLOOKUP($A125, SiteInfo!$A$2:$R$480, MATCH(Y$1, SiteInfo!$A$1:$R$1,0), 0)</f>
        <v>15</v>
      </c>
      <c r="Z125">
        <f>VLOOKUP($A125, SiteInfo!$A$2:$R$480, MATCH(Z$1, SiteInfo!$A$1:$R$1,0), 0)</f>
        <v>9</v>
      </c>
      <c r="AA125">
        <f>VLOOKUP($A125, SiteInfo!$A$2:$R$480, MATCH(AA$1, SiteInfo!$A$1:$R$1,0), 0)</f>
        <v>40</v>
      </c>
      <c r="AB125">
        <f>VLOOKUP($A125, SiteInfo!$A$2:$R$480, MATCH(AB$1, SiteInfo!$A$1:$R$1,0), 0)</f>
        <v>2</v>
      </c>
    </row>
    <row r="126" spans="1:28" x14ac:dyDescent="0.25">
      <c r="A126" t="s">
        <v>282</v>
      </c>
      <c r="B126">
        <v>23</v>
      </c>
      <c r="C126">
        <v>0.76607281000000005</v>
      </c>
      <c r="D126">
        <v>0.79347258799999998</v>
      </c>
      <c r="E126">
        <v>9.7922078999999995E-2</v>
      </c>
      <c r="F126">
        <v>589.72174070000005</v>
      </c>
      <c r="G126">
        <v>-0.15000000599999999</v>
      </c>
      <c r="H126">
        <v>34.930000309999997</v>
      </c>
      <c r="I126">
        <v>14.386159899999999</v>
      </c>
      <c r="J126">
        <v>0.43964937300000001</v>
      </c>
      <c r="K126">
        <v>0.56952941400000001</v>
      </c>
      <c r="L126">
        <v>3.0415028E-2</v>
      </c>
      <c r="M126">
        <v>0.28622999799999999</v>
      </c>
      <c r="N126">
        <v>0.46708670299999999</v>
      </c>
      <c r="O126">
        <v>0.30000001199999998</v>
      </c>
      <c r="P126">
        <v>200</v>
      </c>
      <c r="Q126">
        <v>712647.33900000004</v>
      </c>
      <c r="R126">
        <v>2.978327036</v>
      </c>
      <c r="S126">
        <v>12.413806920000001</v>
      </c>
      <c r="T126">
        <v>0.137706</v>
      </c>
      <c r="U126">
        <v>82474.206409999999</v>
      </c>
      <c r="V126">
        <f>VLOOKUP($A126, SiteInfo!$A$2:$R$480, MATCH(V$1, SiteInfo!$A$1:$R$1,0), 0)</f>
        <v>173.79750000000001</v>
      </c>
      <c r="W126">
        <f>VLOOKUP($A126, SiteInfo!$A$2:$R$480, MATCH(W$1, SiteInfo!$A$1:$R$1,0), 0)</f>
        <v>-40.815399999999997</v>
      </c>
      <c r="X126">
        <f>VLOOKUP($A126, SiteInfo!$A$2:$R$480, MATCH(X$1, SiteInfo!$A$1:$R$1,0), 0)</f>
        <v>0</v>
      </c>
      <c r="Y126">
        <f>VLOOKUP($A126, SiteInfo!$A$2:$R$480, MATCH(Y$1, SiteInfo!$A$1:$R$1,0), 0)</f>
        <v>9</v>
      </c>
      <c r="Z126">
        <f>VLOOKUP($A126, SiteInfo!$A$2:$R$480, MATCH(Z$1, SiteInfo!$A$1:$R$1,0), 0)</f>
        <v>6</v>
      </c>
      <c r="AA126">
        <f>VLOOKUP($A126, SiteInfo!$A$2:$R$480, MATCH(AA$1, SiteInfo!$A$1:$R$1,0), 0)</f>
        <v>70</v>
      </c>
      <c r="AB126">
        <f>VLOOKUP($A126, SiteInfo!$A$2:$R$480, MATCH(AB$1, SiteInfo!$A$1:$R$1,0), 0)</f>
        <v>4</v>
      </c>
    </row>
    <row r="127" spans="1:28" x14ac:dyDescent="0.25">
      <c r="A127" t="s">
        <v>283</v>
      </c>
      <c r="B127">
        <v>6.8000001909999996</v>
      </c>
      <c r="C127">
        <v>0.75169467899999998</v>
      </c>
      <c r="D127">
        <v>0.82366698999999999</v>
      </c>
      <c r="E127">
        <v>0.159073874</v>
      </c>
      <c r="F127">
        <v>328.32849119999997</v>
      </c>
      <c r="G127">
        <v>-0.189999998</v>
      </c>
      <c r="H127">
        <v>34.931999210000001</v>
      </c>
      <c r="I127">
        <v>14.83810806</v>
      </c>
      <c r="J127">
        <v>7.4951075000000006E-2</v>
      </c>
      <c r="K127">
        <v>0.62620609999999999</v>
      </c>
      <c r="L127">
        <v>3.7691966E-2</v>
      </c>
      <c r="M127">
        <v>0.13254000199999999</v>
      </c>
      <c r="N127">
        <v>0.84769600599999995</v>
      </c>
      <c r="O127">
        <v>0.37666666500000001</v>
      </c>
      <c r="P127">
        <v>200</v>
      </c>
      <c r="Q127">
        <v>1373960.0079999999</v>
      </c>
      <c r="R127">
        <v>3.0434322360000001</v>
      </c>
      <c r="S127">
        <v>12.40774727</v>
      </c>
      <c r="T127">
        <v>9.8955000000000001E-2</v>
      </c>
      <c r="U127">
        <v>17193.6793</v>
      </c>
      <c r="V127">
        <f>VLOOKUP($A127, SiteInfo!$A$2:$R$480, MATCH(V$1, SiteInfo!$A$1:$R$1,0), 0)</f>
        <v>173.81529</v>
      </c>
      <c r="W127">
        <f>VLOOKUP($A127, SiteInfo!$A$2:$R$480, MATCH(W$1, SiteInfo!$A$1:$R$1,0), 0)</f>
        <v>-40.849060000000001</v>
      </c>
      <c r="X127">
        <f>VLOOKUP($A127, SiteInfo!$A$2:$R$480, MATCH(X$1, SiteInfo!$A$1:$R$1,0), 0)</f>
        <v>0</v>
      </c>
      <c r="Y127">
        <f>VLOOKUP($A127, SiteInfo!$A$2:$R$480, MATCH(Y$1, SiteInfo!$A$1:$R$1,0), 0)</f>
        <v>8</v>
      </c>
      <c r="Z127">
        <f>VLOOKUP($A127, SiteInfo!$A$2:$R$480, MATCH(Z$1, SiteInfo!$A$1:$R$1,0), 0)</f>
        <v>1</v>
      </c>
      <c r="AA127">
        <f>VLOOKUP($A127, SiteInfo!$A$2:$R$480, MATCH(AA$1, SiteInfo!$A$1:$R$1,0), 0)</f>
        <v>25</v>
      </c>
      <c r="AB127">
        <f>VLOOKUP($A127, SiteInfo!$A$2:$R$480, MATCH(AB$1, SiteInfo!$A$1:$R$1,0), 0)</f>
        <v>2</v>
      </c>
    </row>
    <row r="128" spans="1:28" x14ac:dyDescent="0.25">
      <c r="A128" t="s">
        <v>284</v>
      </c>
      <c r="B128">
        <v>3</v>
      </c>
      <c r="C128">
        <v>0.75839590999999995</v>
      </c>
      <c r="D128">
        <v>0.85349679000000001</v>
      </c>
      <c r="E128">
        <v>0.15955029400000001</v>
      </c>
      <c r="F128">
        <v>328.32849119999997</v>
      </c>
      <c r="G128">
        <v>-0.17000000200000001</v>
      </c>
      <c r="H128">
        <v>34.939998629999998</v>
      </c>
      <c r="I128">
        <v>14.80562973</v>
      </c>
      <c r="J128">
        <v>5.1594968999999997E-2</v>
      </c>
      <c r="K128">
        <v>0.64367330099999998</v>
      </c>
      <c r="L128">
        <v>3.7691966E-2</v>
      </c>
      <c r="M128">
        <v>0.106430002</v>
      </c>
      <c r="N128">
        <v>0.83320188500000003</v>
      </c>
      <c r="O128">
        <v>0.25999999000000001</v>
      </c>
      <c r="P128">
        <v>200</v>
      </c>
      <c r="Q128">
        <v>1615198.1880000001</v>
      </c>
      <c r="R128">
        <v>3.059639931</v>
      </c>
      <c r="S128">
        <v>12.405975339999999</v>
      </c>
      <c r="T128">
        <v>6.1953000000000001E-2</v>
      </c>
      <c r="U128">
        <v>21952.650180000001</v>
      </c>
      <c r="V128">
        <f>VLOOKUP($A128, SiteInfo!$A$2:$R$480, MATCH(V$1, SiteInfo!$A$1:$R$1,0), 0)</f>
        <v>173.81796</v>
      </c>
      <c r="W128">
        <f>VLOOKUP($A128, SiteInfo!$A$2:$R$480, MATCH(W$1, SiteInfo!$A$1:$R$1,0), 0)</f>
        <v>-40.855910000000002</v>
      </c>
      <c r="X128">
        <f>VLOOKUP($A128, SiteInfo!$A$2:$R$480, MATCH(X$1, SiteInfo!$A$1:$R$1,0), 0)</f>
        <v>0</v>
      </c>
      <c r="Y128">
        <f>VLOOKUP($A128, SiteInfo!$A$2:$R$480, MATCH(Y$1, SiteInfo!$A$1:$R$1,0), 0)</f>
        <v>15</v>
      </c>
      <c r="Z128">
        <f>VLOOKUP($A128, SiteInfo!$A$2:$R$480, MATCH(Z$1, SiteInfo!$A$1:$R$1,0), 0)</f>
        <v>2</v>
      </c>
      <c r="AA128">
        <f>VLOOKUP($A128, SiteInfo!$A$2:$R$480, MATCH(AA$1, SiteInfo!$A$1:$R$1,0), 0)</f>
        <v>20</v>
      </c>
      <c r="AB128">
        <f>VLOOKUP($A128, SiteInfo!$A$2:$R$480, MATCH(AB$1, SiteInfo!$A$1:$R$1,0), 0)</f>
        <v>2</v>
      </c>
    </row>
    <row r="129" spans="1:28" x14ac:dyDescent="0.25">
      <c r="A129" t="s">
        <v>285</v>
      </c>
      <c r="B129">
        <v>30.571428300000001</v>
      </c>
      <c r="C129">
        <v>0.77825730999999998</v>
      </c>
      <c r="D129">
        <v>0.79141259200000003</v>
      </c>
      <c r="E129">
        <v>0.111308329</v>
      </c>
      <c r="F129">
        <v>138.5634766</v>
      </c>
      <c r="G129">
        <v>-0.15428571399999999</v>
      </c>
      <c r="H129">
        <v>34.948570250000003</v>
      </c>
      <c r="I129">
        <v>14.642470360000001</v>
      </c>
      <c r="J129">
        <v>0.55203181499999998</v>
      </c>
      <c r="K129">
        <v>0.65163505099999997</v>
      </c>
      <c r="L129">
        <v>2.9250456000000001E-2</v>
      </c>
      <c r="M129">
        <v>0.322959989</v>
      </c>
      <c r="N129">
        <v>0.54971677100000005</v>
      </c>
      <c r="O129">
        <v>0.56714284400000003</v>
      </c>
      <c r="P129">
        <v>200</v>
      </c>
      <c r="Q129">
        <v>1093632.1159999999</v>
      </c>
      <c r="R129">
        <v>3.045253277</v>
      </c>
      <c r="S129">
        <v>12.390508649999999</v>
      </c>
      <c r="T129">
        <v>0.22655400000000001</v>
      </c>
      <c r="U129">
        <v>193212.2904</v>
      </c>
      <c r="V129">
        <f>VLOOKUP($A129, SiteInfo!$A$2:$R$480, MATCH(V$1, SiteInfo!$A$1:$R$1,0), 0)</f>
        <v>173.77746999999999</v>
      </c>
      <c r="W129">
        <f>VLOOKUP($A129, SiteInfo!$A$2:$R$480, MATCH(W$1, SiteInfo!$A$1:$R$1,0), 0)</f>
        <v>-40.839730000000003</v>
      </c>
      <c r="X129">
        <f>VLOOKUP($A129, SiteInfo!$A$2:$R$480, MATCH(X$1, SiteInfo!$A$1:$R$1,0), 0)</f>
        <v>7</v>
      </c>
      <c r="Y129">
        <f>VLOOKUP($A129, SiteInfo!$A$2:$R$480, MATCH(Y$1, SiteInfo!$A$1:$R$1,0), 0)</f>
        <v>18</v>
      </c>
      <c r="Z129">
        <f>VLOOKUP($A129, SiteInfo!$A$2:$R$480, MATCH(Z$1, SiteInfo!$A$1:$R$1,0), 0)</f>
        <v>6</v>
      </c>
      <c r="AA129">
        <f>VLOOKUP($A129, SiteInfo!$A$2:$R$480, MATCH(AA$1, SiteInfo!$A$1:$R$1,0), 0)</f>
        <v>20</v>
      </c>
      <c r="AB129">
        <f>VLOOKUP($A129, SiteInfo!$A$2:$R$480, MATCH(AB$1, SiteInfo!$A$1:$R$1,0), 0)</f>
        <v>2</v>
      </c>
    </row>
    <row r="130" spans="1:28" x14ac:dyDescent="0.25">
      <c r="A130" t="s">
        <v>286</v>
      </c>
      <c r="B130">
        <v>27</v>
      </c>
      <c r="C130">
        <v>0.73951447000000003</v>
      </c>
      <c r="D130">
        <v>0.85853958100000005</v>
      </c>
      <c r="E130">
        <v>0.117283203</v>
      </c>
      <c r="F130">
        <v>255.22749329999999</v>
      </c>
      <c r="G130">
        <v>-0.189999998</v>
      </c>
      <c r="H130">
        <v>34.930000309999997</v>
      </c>
      <c r="I130">
        <v>14.670009609999999</v>
      </c>
      <c r="J130">
        <v>0.73987680700000003</v>
      </c>
      <c r="K130">
        <v>0.87001019700000004</v>
      </c>
      <c r="L130">
        <v>2.8515947999999999E-2</v>
      </c>
      <c r="M130">
        <v>0.23030999299999999</v>
      </c>
      <c r="N130">
        <v>0.447787404</v>
      </c>
      <c r="O130">
        <v>0.670000017</v>
      </c>
      <c r="P130">
        <v>400</v>
      </c>
      <c r="Q130">
        <v>247624.61979999999</v>
      </c>
      <c r="R130">
        <v>3.2307677269999999</v>
      </c>
      <c r="S130">
        <v>12.32342815</v>
      </c>
      <c r="T130">
        <v>9.7973000000000005E-2</v>
      </c>
      <c r="U130">
        <v>43799.205070000004</v>
      </c>
      <c r="V130">
        <f>VLOOKUP($A130, SiteInfo!$A$2:$R$480, MATCH(V$1, SiteInfo!$A$1:$R$1,0), 0)</f>
        <v>173.77223000000001</v>
      </c>
      <c r="W130">
        <f>VLOOKUP($A130, SiteInfo!$A$2:$R$480, MATCH(W$1, SiteInfo!$A$1:$R$1,0), 0)</f>
        <v>-40.89734</v>
      </c>
      <c r="X130">
        <f>VLOOKUP($A130, SiteInfo!$A$2:$R$480, MATCH(X$1, SiteInfo!$A$1:$R$1,0), 0)</f>
        <v>0</v>
      </c>
      <c r="Y130">
        <f>VLOOKUP($A130, SiteInfo!$A$2:$R$480, MATCH(Y$1, SiteInfo!$A$1:$R$1,0), 0)</f>
        <v>7.6</v>
      </c>
      <c r="Z130">
        <f>VLOOKUP($A130, SiteInfo!$A$2:$R$480, MATCH(Z$1, SiteInfo!$A$1:$R$1,0), 0)</f>
        <v>4</v>
      </c>
      <c r="AA130">
        <f>VLOOKUP($A130, SiteInfo!$A$2:$R$480, MATCH(AA$1, SiteInfo!$A$1:$R$1,0), 0)</f>
        <v>60</v>
      </c>
      <c r="AB130">
        <f>VLOOKUP($A130, SiteInfo!$A$2:$R$480, MATCH(AB$1, SiteInfo!$A$1:$R$1,0), 0)</f>
        <v>2</v>
      </c>
    </row>
    <row r="131" spans="1:28" x14ac:dyDescent="0.25">
      <c r="A131" t="s">
        <v>287</v>
      </c>
      <c r="B131">
        <v>17</v>
      </c>
      <c r="C131">
        <v>0.73861438000000001</v>
      </c>
      <c r="D131">
        <v>0.86716669800000001</v>
      </c>
      <c r="E131">
        <v>0.116588302</v>
      </c>
      <c r="F131">
        <v>471.85998540000003</v>
      </c>
      <c r="G131">
        <v>-0.209999993</v>
      </c>
      <c r="H131">
        <v>34.88999939</v>
      </c>
      <c r="I131">
        <v>14.60019016</v>
      </c>
      <c r="J131">
        <v>0.43117394999999997</v>
      </c>
      <c r="K131">
        <v>0.84448802499999998</v>
      </c>
      <c r="L131">
        <v>3.1253438000000001E-2</v>
      </c>
      <c r="M131">
        <v>0.124959998</v>
      </c>
      <c r="N131">
        <v>0.474067986</v>
      </c>
      <c r="O131">
        <v>0.37000000500000002</v>
      </c>
      <c r="P131">
        <v>447.2135925</v>
      </c>
      <c r="Q131">
        <v>792174.50789999997</v>
      </c>
      <c r="R131">
        <v>3.2142548560000002</v>
      </c>
      <c r="S131">
        <v>12.33418751</v>
      </c>
      <c r="T131">
        <v>2.3979E-2</v>
      </c>
      <c r="U131">
        <v>83515.722020000001</v>
      </c>
      <c r="V131">
        <f>VLOOKUP($A131, SiteInfo!$A$2:$R$480, MATCH(V$1, SiteInfo!$A$1:$R$1,0), 0)</f>
        <v>173.78515999999999</v>
      </c>
      <c r="W131">
        <f>VLOOKUP($A131, SiteInfo!$A$2:$R$480, MATCH(W$1, SiteInfo!$A$1:$R$1,0), 0)</f>
        <v>-40.8947</v>
      </c>
      <c r="X131">
        <f>VLOOKUP($A131, SiteInfo!$A$2:$R$480, MATCH(X$1, SiteInfo!$A$1:$R$1,0), 0)</f>
        <v>0</v>
      </c>
      <c r="Y131">
        <f>VLOOKUP($A131, SiteInfo!$A$2:$R$480, MATCH(Y$1, SiteInfo!$A$1:$R$1,0), 0)</f>
        <v>10.6</v>
      </c>
      <c r="Z131">
        <f>VLOOKUP($A131, SiteInfo!$A$2:$R$480, MATCH(Z$1, SiteInfo!$A$1:$R$1,0), 0)</f>
        <v>4</v>
      </c>
      <c r="AA131">
        <f>VLOOKUP($A131, SiteInfo!$A$2:$R$480, MATCH(AA$1, SiteInfo!$A$1:$R$1,0), 0)</f>
        <v>40</v>
      </c>
      <c r="AB131">
        <f>VLOOKUP($A131, SiteInfo!$A$2:$R$480, MATCH(AB$1, SiteInfo!$A$1:$R$1,0), 0)</f>
        <v>2</v>
      </c>
    </row>
    <row r="132" spans="1:28" x14ac:dyDescent="0.25">
      <c r="A132" t="s">
        <v>288</v>
      </c>
      <c r="B132">
        <v>22</v>
      </c>
      <c r="C132">
        <v>0.77442032100000002</v>
      </c>
      <c r="D132">
        <v>0.90186768799999995</v>
      </c>
      <c r="E132">
        <v>9.7212777E-2</v>
      </c>
      <c r="F132">
        <v>216.38000489999999</v>
      </c>
      <c r="G132">
        <v>-0.189999998</v>
      </c>
      <c r="H132">
        <v>34.88999939</v>
      </c>
      <c r="I132">
        <v>14.374890329999999</v>
      </c>
      <c r="J132">
        <v>0.74163812399999995</v>
      </c>
      <c r="K132">
        <v>1.0136657950000001</v>
      </c>
      <c r="L132">
        <v>2.5778408999999999E-2</v>
      </c>
      <c r="M132">
        <v>0.26036000300000001</v>
      </c>
      <c r="N132">
        <v>0.45455661400000003</v>
      </c>
      <c r="O132">
        <v>0.25999999000000001</v>
      </c>
      <c r="P132">
        <v>894.42718509999997</v>
      </c>
      <c r="Q132">
        <v>22407.956539999999</v>
      </c>
      <c r="R132">
        <v>3.2901165489999999</v>
      </c>
      <c r="S132">
        <v>12.300755499999999</v>
      </c>
      <c r="T132">
        <v>0.23436999999999999</v>
      </c>
      <c r="U132">
        <v>220964.2787</v>
      </c>
      <c r="V132">
        <f>VLOOKUP($A132, SiteInfo!$A$2:$R$480, MATCH(V$1, SiteInfo!$A$1:$R$1,0), 0)</f>
        <v>173.76151999999999</v>
      </c>
      <c r="W132">
        <f>VLOOKUP($A132, SiteInfo!$A$2:$R$480, MATCH(W$1, SiteInfo!$A$1:$R$1,0), 0)</f>
        <v>-40.937480000000001</v>
      </c>
      <c r="X132">
        <f>VLOOKUP($A132, SiteInfo!$A$2:$R$480, MATCH(X$1, SiteInfo!$A$1:$R$1,0), 0)</f>
        <v>0</v>
      </c>
      <c r="Y132">
        <f>VLOOKUP($A132, SiteInfo!$A$2:$R$480, MATCH(Y$1, SiteInfo!$A$1:$R$1,0), 0)</f>
        <v>15</v>
      </c>
      <c r="Z132">
        <f>VLOOKUP($A132, SiteInfo!$A$2:$R$480, MATCH(Z$1, SiteInfo!$A$1:$R$1,0), 0)</f>
        <v>5</v>
      </c>
      <c r="AA132">
        <f>VLOOKUP($A132, SiteInfo!$A$2:$R$480, MATCH(AA$1, SiteInfo!$A$1:$R$1,0), 0)</f>
        <v>20</v>
      </c>
      <c r="AB132">
        <f>VLOOKUP($A132, SiteInfo!$A$2:$R$480, MATCH(AB$1, SiteInfo!$A$1:$R$1,0), 0)</f>
        <v>2</v>
      </c>
    </row>
    <row r="133" spans="1:28" x14ac:dyDescent="0.25">
      <c r="A133" t="s">
        <v>289</v>
      </c>
      <c r="B133">
        <v>22</v>
      </c>
      <c r="C133">
        <v>1.1136599780000001</v>
      </c>
      <c r="D133">
        <v>1.355123997</v>
      </c>
      <c r="E133">
        <v>0.22515450400000001</v>
      </c>
      <c r="F133">
        <v>7.1939997000000006E-2</v>
      </c>
      <c r="G133">
        <v>-0.10000000100000001</v>
      </c>
      <c r="H133">
        <v>34.900001529999997</v>
      </c>
      <c r="I133">
        <v>13.803520199999999</v>
      </c>
      <c r="J133">
        <v>0.65486586099999999</v>
      </c>
      <c r="K133">
        <v>-0.92828065199999998</v>
      </c>
      <c r="L133">
        <v>5.0826371000000002E-2</v>
      </c>
      <c r="M133">
        <v>0.51127201300000003</v>
      </c>
      <c r="N133">
        <v>0.68804401199999998</v>
      </c>
      <c r="O133">
        <v>-0.310000002</v>
      </c>
      <c r="P133">
        <v>200</v>
      </c>
      <c r="Q133">
        <v>818186.98459999997</v>
      </c>
      <c r="R133">
        <v>1.9444272520000001</v>
      </c>
      <c r="S133">
        <v>12.19957352</v>
      </c>
      <c r="T133">
        <v>0.32970899999999997</v>
      </c>
      <c r="U133">
        <v>104061.7255</v>
      </c>
      <c r="V133">
        <f>VLOOKUP($A133, SiteInfo!$A$2:$R$480, MATCH(V$1, SiteInfo!$A$1:$R$1,0), 0)</f>
        <v>174.01528999999999</v>
      </c>
      <c r="W133">
        <f>VLOOKUP($A133, SiteInfo!$A$2:$R$480, MATCH(W$1, SiteInfo!$A$1:$R$1,0), 0)</f>
        <v>-40.965609999999998</v>
      </c>
      <c r="X133">
        <f>VLOOKUP($A133, SiteInfo!$A$2:$R$480, MATCH(X$1, SiteInfo!$A$1:$R$1,0), 0)</f>
        <v>3</v>
      </c>
      <c r="Y133">
        <f>VLOOKUP($A133, SiteInfo!$A$2:$R$480, MATCH(Y$1, SiteInfo!$A$1:$R$1,0), 0)</f>
        <v>12</v>
      </c>
      <c r="Z133">
        <f>VLOOKUP($A133, SiteInfo!$A$2:$R$480, MATCH(Z$1, SiteInfo!$A$1:$R$1,0), 0)</f>
        <v>7</v>
      </c>
      <c r="AA133">
        <f>VLOOKUP($A133, SiteInfo!$A$2:$R$480, MATCH(AA$1, SiteInfo!$A$1:$R$1,0), 0)</f>
        <v>50</v>
      </c>
      <c r="AB133">
        <f>VLOOKUP($A133, SiteInfo!$A$2:$R$480, MATCH(AB$1, SiteInfo!$A$1:$R$1,0), 0)</f>
        <v>2</v>
      </c>
    </row>
    <row r="134" spans="1:28" x14ac:dyDescent="0.25">
      <c r="A134" t="s">
        <v>290</v>
      </c>
      <c r="B134">
        <v>19.75</v>
      </c>
      <c r="C134">
        <v>1.4238035680000001</v>
      </c>
      <c r="D134">
        <v>1.852769256</v>
      </c>
      <c r="E134">
        <v>0.30087479900000003</v>
      </c>
      <c r="F134">
        <v>81.852996829999995</v>
      </c>
      <c r="G134">
        <v>-0.163333327</v>
      </c>
      <c r="H134">
        <v>34.897499080000003</v>
      </c>
      <c r="I134">
        <v>14.285570140000001</v>
      </c>
      <c r="J134">
        <v>0.32263195500000003</v>
      </c>
      <c r="K134">
        <v>-0.85785615400000004</v>
      </c>
      <c r="L134">
        <v>7.1870744E-2</v>
      </c>
      <c r="M134">
        <v>1.609E-2</v>
      </c>
      <c r="N134">
        <v>0.84842383899999996</v>
      </c>
      <c r="O134">
        <v>0.10000000100000001</v>
      </c>
      <c r="P134">
        <v>200</v>
      </c>
      <c r="Q134">
        <v>938249.22380000004</v>
      </c>
      <c r="R134">
        <v>1.838003397</v>
      </c>
      <c r="S134">
        <v>12.213555339999999</v>
      </c>
      <c r="T134">
        <v>3.3388000000000001E-2</v>
      </c>
      <c r="U134">
        <v>48862.788820000002</v>
      </c>
      <c r="V134">
        <f>VLOOKUP($A134, SiteInfo!$A$2:$R$480, MATCH(V$1, SiteInfo!$A$1:$R$1,0), 0)</f>
        <v>174.01992000000001</v>
      </c>
      <c r="W134">
        <f>VLOOKUP($A134, SiteInfo!$A$2:$R$480, MATCH(W$1, SiteInfo!$A$1:$R$1,0), 0)</f>
        <v>-41.014780000000002</v>
      </c>
      <c r="X134">
        <f>VLOOKUP($A134, SiteInfo!$A$2:$R$480, MATCH(X$1, SiteInfo!$A$1:$R$1,0), 0)</f>
        <v>0</v>
      </c>
      <c r="Y134">
        <f>VLOOKUP($A134, SiteInfo!$A$2:$R$480, MATCH(Y$1, SiteInfo!$A$1:$R$1,0), 0)</f>
        <v>4.5</v>
      </c>
      <c r="Z134">
        <f>VLOOKUP($A134, SiteInfo!$A$2:$R$480, MATCH(Z$1, SiteInfo!$A$1:$R$1,0), 0)</f>
        <v>7</v>
      </c>
      <c r="AA134">
        <f>VLOOKUP($A134, SiteInfo!$A$2:$R$480, MATCH(AA$1, SiteInfo!$A$1:$R$1,0), 0)</f>
        <v>25</v>
      </c>
      <c r="AB134">
        <f>VLOOKUP($A134, SiteInfo!$A$2:$R$480, MATCH(AB$1, SiteInfo!$A$1:$R$1,0), 0)</f>
        <v>2</v>
      </c>
    </row>
    <row r="135" spans="1:28" x14ac:dyDescent="0.25">
      <c r="A135" t="s">
        <v>291</v>
      </c>
      <c r="B135">
        <v>14</v>
      </c>
      <c r="C135">
        <v>1.172937393</v>
      </c>
      <c r="D135">
        <v>1.676790953</v>
      </c>
      <c r="E135">
        <v>0.22876089799999999</v>
      </c>
      <c r="F135">
        <v>91.550987239999998</v>
      </c>
      <c r="G135">
        <v>-0.119999997</v>
      </c>
      <c r="H135">
        <v>34.909999849999998</v>
      </c>
      <c r="I135">
        <v>14.124549869999999</v>
      </c>
      <c r="J135">
        <v>0.110176362</v>
      </c>
      <c r="K135">
        <v>-0.949686527</v>
      </c>
      <c r="L135">
        <v>5.4093338999999997E-2</v>
      </c>
      <c r="M135">
        <v>0.30989998600000002</v>
      </c>
      <c r="N135">
        <v>0.65409827200000004</v>
      </c>
      <c r="O135">
        <v>-0.17000000200000001</v>
      </c>
      <c r="P135">
        <v>632.45550539999999</v>
      </c>
      <c r="Q135">
        <v>105770.26119999999</v>
      </c>
      <c r="R135">
        <v>1.8662858010000001</v>
      </c>
      <c r="S135">
        <v>12.21420956</v>
      </c>
      <c r="T135">
        <v>0.16681399999999999</v>
      </c>
      <c r="U135">
        <v>52906.587590000003</v>
      </c>
      <c r="V135">
        <f>VLOOKUP($A135, SiteInfo!$A$2:$R$480, MATCH(V$1, SiteInfo!$A$1:$R$1,0), 0)</f>
        <v>174.04240999999999</v>
      </c>
      <c r="W135">
        <f>VLOOKUP($A135, SiteInfo!$A$2:$R$480, MATCH(W$1, SiteInfo!$A$1:$R$1,0), 0)</f>
        <v>-41.002470000000002</v>
      </c>
      <c r="X135">
        <f>VLOOKUP($A135, SiteInfo!$A$2:$R$480, MATCH(X$1, SiteInfo!$A$1:$R$1,0), 0)</f>
        <v>0</v>
      </c>
      <c r="Y135">
        <f>VLOOKUP($A135, SiteInfo!$A$2:$R$480, MATCH(Y$1, SiteInfo!$A$1:$R$1,0), 0)</f>
        <v>21</v>
      </c>
      <c r="Z135">
        <f>VLOOKUP($A135, SiteInfo!$A$2:$R$480, MATCH(Z$1, SiteInfo!$A$1:$R$1,0), 0)</f>
        <v>6</v>
      </c>
      <c r="AA135">
        <f>VLOOKUP($A135, SiteInfo!$A$2:$R$480, MATCH(AA$1, SiteInfo!$A$1:$R$1,0), 0)</f>
        <v>40</v>
      </c>
      <c r="AB135">
        <f>VLOOKUP($A135, SiteInfo!$A$2:$R$480, MATCH(AB$1, SiteInfo!$A$1:$R$1,0), 0)</f>
        <v>2</v>
      </c>
    </row>
    <row r="136" spans="1:28" x14ac:dyDescent="0.25">
      <c r="A136" t="s">
        <v>292</v>
      </c>
      <c r="B136">
        <v>40.285713200000004</v>
      </c>
      <c r="C136">
        <v>0.82230770600000003</v>
      </c>
      <c r="D136">
        <v>1.0999579429999999</v>
      </c>
      <c r="E136">
        <v>0.155958503</v>
      </c>
      <c r="F136">
        <v>0.30386000899999999</v>
      </c>
      <c r="G136">
        <v>-4.8000000000000001E-2</v>
      </c>
      <c r="H136">
        <v>34.91999817</v>
      </c>
      <c r="I136">
        <v>13.90886021</v>
      </c>
      <c r="J136">
        <v>0.61064672499999995</v>
      </c>
      <c r="K136">
        <v>-1.035671711</v>
      </c>
      <c r="L136">
        <v>3.2321315000000003E-2</v>
      </c>
      <c r="M136">
        <v>0.46789142500000003</v>
      </c>
      <c r="N136">
        <v>0.57175129700000005</v>
      </c>
      <c r="O136">
        <v>-0.108000003</v>
      </c>
      <c r="P136">
        <v>200</v>
      </c>
      <c r="Q136">
        <v>1052067.4820000001</v>
      </c>
      <c r="R136">
        <v>1.930096984</v>
      </c>
      <c r="S136">
        <v>12.217006680000001</v>
      </c>
      <c r="T136">
        <v>0.29192699999999999</v>
      </c>
      <c r="U136">
        <v>152094.2237</v>
      </c>
      <c r="V136">
        <f>VLOOKUP($A136, SiteInfo!$A$2:$R$480, MATCH(V$1, SiteInfo!$A$1:$R$1,0), 0)</f>
        <v>174.06611000000001</v>
      </c>
      <c r="W136">
        <f>VLOOKUP($A136, SiteInfo!$A$2:$R$480, MATCH(W$1, SiteInfo!$A$1:$R$1,0), 0)</f>
        <v>-40.941279999999999</v>
      </c>
      <c r="X136">
        <f>VLOOKUP($A136, SiteInfo!$A$2:$R$480, MATCH(X$1, SiteInfo!$A$1:$R$1,0), 0)</f>
        <v>0</v>
      </c>
      <c r="Y136">
        <f>VLOOKUP($A136, SiteInfo!$A$2:$R$480, MATCH(Y$1, SiteInfo!$A$1:$R$1,0), 0)</f>
        <v>27</v>
      </c>
      <c r="Z136">
        <f>VLOOKUP($A136, SiteInfo!$A$2:$R$480, MATCH(Z$1, SiteInfo!$A$1:$R$1,0), 0)</f>
        <v>4</v>
      </c>
      <c r="AA136">
        <f>VLOOKUP($A136, SiteInfo!$A$2:$R$480, MATCH(AA$1, SiteInfo!$A$1:$R$1,0), 0)</f>
        <v>30</v>
      </c>
      <c r="AB136">
        <f>VLOOKUP($A136, SiteInfo!$A$2:$R$480, MATCH(AB$1, SiteInfo!$A$1:$R$1,0), 0)</f>
        <v>3</v>
      </c>
    </row>
    <row r="137" spans="1:28" x14ac:dyDescent="0.25">
      <c r="A137" t="s">
        <v>293</v>
      </c>
      <c r="B137">
        <v>18</v>
      </c>
      <c r="C137">
        <v>0.81732624799999998</v>
      </c>
      <c r="D137">
        <v>1.0616744760000001</v>
      </c>
      <c r="E137">
        <v>0.1407419</v>
      </c>
      <c r="F137">
        <v>73.781944269999997</v>
      </c>
      <c r="G137">
        <v>-0.109999999</v>
      </c>
      <c r="H137">
        <v>34.91999817</v>
      </c>
      <c r="I137">
        <v>14.066699979999999</v>
      </c>
      <c r="J137">
        <v>0.83371889600000004</v>
      </c>
      <c r="K137">
        <v>-1.038944125</v>
      </c>
      <c r="L137">
        <v>2.9272042000000002E-2</v>
      </c>
      <c r="M137">
        <v>0.39054998800000001</v>
      </c>
      <c r="N137">
        <v>0.60397803800000005</v>
      </c>
      <c r="O137">
        <v>0.25333333000000002</v>
      </c>
      <c r="P137">
        <v>0</v>
      </c>
      <c r="Q137">
        <v>1404454.1540000001</v>
      </c>
      <c r="R137">
        <v>1.9296268219999999</v>
      </c>
      <c r="S137">
        <v>12.22700977</v>
      </c>
      <c r="T137">
        <v>0.18754699999999999</v>
      </c>
      <c r="U137">
        <v>111571.0037</v>
      </c>
      <c r="V137">
        <f>VLOOKUP($A137, SiteInfo!$A$2:$R$480, MATCH(V$1, SiteInfo!$A$1:$R$1,0), 0)</f>
        <v>174.07787999999999</v>
      </c>
      <c r="W137">
        <f>VLOOKUP($A137, SiteInfo!$A$2:$R$480, MATCH(W$1, SiteInfo!$A$1:$R$1,0), 0)</f>
        <v>-40.953009999999999</v>
      </c>
      <c r="X137">
        <f>VLOOKUP($A137, SiteInfo!$A$2:$R$480, MATCH(X$1, SiteInfo!$A$1:$R$1,0), 0)</f>
        <v>0</v>
      </c>
      <c r="Y137">
        <f>VLOOKUP($A137, SiteInfo!$A$2:$R$480, MATCH(Y$1, SiteInfo!$A$1:$R$1,0), 0)</f>
        <v>7.5</v>
      </c>
      <c r="Z137">
        <f>VLOOKUP($A137, SiteInfo!$A$2:$R$480, MATCH(Z$1, SiteInfo!$A$1:$R$1,0), 0)</f>
        <v>6</v>
      </c>
      <c r="AA137">
        <f>VLOOKUP($A137, SiteInfo!$A$2:$R$480, MATCH(AA$1, SiteInfo!$A$1:$R$1,0), 0)</f>
        <v>40</v>
      </c>
      <c r="AB137">
        <f>VLOOKUP($A137, SiteInfo!$A$2:$R$480, MATCH(AB$1, SiteInfo!$A$1:$R$1,0), 0)</f>
        <v>2</v>
      </c>
    </row>
    <row r="138" spans="1:28" x14ac:dyDescent="0.25">
      <c r="A138" t="s">
        <v>294</v>
      </c>
      <c r="B138">
        <v>21.200000760000002</v>
      </c>
      <c r="C138">
        <v>0.88356864499999999</v>
      </c>
      <c r="D138">
        <v>1.2377393249999999</v>
      </c>
      <c r="E138">
        <v>0.17555986300000001</v>
      </c>
      <c r="F138">
        <v>64.525001529999997</v>
      </c>
      <c r="G138">
        <v>-0.17500001200000001</v>
      </c>
      <c r="H138">
        <v>34.92599869</v>
      </c>
      <c r="I138">
        <v>14.536233899999999</v>
      </c>
      <c r="J138">
        <v>0.46929496500000001</v>
      </c>
      <c r="K138">
        <v>-1.0282596349999999</v>
      </c>
      <c r="L138">
        <v>3.9375752E-2</v>
      </c>
      <c r="M138">
        <v>0.32679167399999998</v>
      </c>
      <c r="N138">
        <v>0.64441043099999995</v>
      </c>
      <c r="O138">
        <v>0.44749999000000001</v>
      </c>
      <c r="P138">
        <v>200</v>
      </c>
      <c r="Q138">
        <v>1652853.2409999999</v>
      </c>
      <c r="R138">
        <v>1.923931718</v>
      </c>
      <c r="S138">
        <v>12.22797585</v>
      </c>
      <c r="T138">
        <v>0.11361</v>
      </c>
      <c r="U138">
        <v>75727.223499999993</v>
      </c>
      <c r="V138">
        <f>VLOOKUP($A138, SiteInfo!$A$2:$R$480, MATCH(V$1, SiteInfo!$A$1:$R$1,0), 0)</f>
        <v>174.07133999999999</v>
      </c>
      <c r="W138">
        <f>VLOOKUP($A138, SiteInfo!$A$2:$R$480, MATCH(W$1, SiteInfo!$A$1:$R$1,0), 0)</f>
        <v>-40.978999999999999</v>
      </c>
      <c r="X138">
        <f>VLOOKUP($A138, SiteInfo!$A$2:$R$480, MATCH(X$1, SiteInfo!$A$1:$R$1,0), 0)</f>
        <v>0</v>
      </c>
      <c r="Y138">
        <f>VLOOKUP($A138, SiteInfo!$A$2:$R$480, MATCH(Y$1, SiteInfo!$A$1:$R$1,0), 0)</f>
        <v>21</v>
      </c>
      <c r="Z138">
        <f>VLOOKUP($A138, SiteInfo!$A$2:$R$480, MATCH(Z$1, SiteInfo!$A$1:$R$1,0), 0)</f>
        <v>3</v>
      </c>
      <c r="AA138">
        <f>VLOOKUP($A138, SiteInfo!$A$2:$R$480, MATCH(AA$1, SiteInfo!$A$1:$R$1,0), 0)</f>
        <v>25</v>
      </c>
      <c r="AB138">
        <f>VLOOKUP($A138, SiteInfo!$A$2:$R$480, MATCH(AB$1, SiteInfo!$A$1:$R$1,0), 0)</f>
        <v>2</v>
      </c>
    </row>
    <row r="139" spans="1:28" x14ac:dyDescent="0.25">
      <c r="A139" t="s">
        <v>295</v>
      </c>
      <c r="B139">
        <v>6.8000001909999996</v>
      </c>
      <c r="C139">
        <v>1.0044265990000001</v>
      </c>
      <c r="D139">
        <v>1.002353549</v>
      </c>
      <c r="E139">
        <v>7.2534910999999994E-2</v>
      </c>
      <c r="F139">
        <v>573.81201169999997</v>
      </c>
      <c r="G139">
        <v>-2.5000000000000001E-3</v>
      </c>
      <c r="H139">
        <v>35.409999849999998</v>
      </c>
      <c r="I139">
        <v>16.951509479999999</v>
      </c>
      <c r="J139">
        <v>0.42098787399999998</v>
      </c>
      <c r="K139">
        <v>-0.45552468299999999</v>
      </c>
      <c r="L139">
        <v>2.1825879999999999E-2</v>
      </c>
      <c r="M139">
        <v>9.2890001999999999E-2</v>
      </c>
      <c r="N139">
        <v>0.54640805699999995</v>
      </c>
      <c r="O139">
        <v>2.5325000289999999</v>
      </c>
      <c r="P139">
        <v>200</v>
      </c>
      <c r="Q139">
        <v>1095905.584</v>
      </c>
      <c r="R139">
        <v>2.6691601280000001</v>
      </c>
      <c r="S139">
        <v>13.67876148</v>
      </c>
      <c r="T139">
        <v>1.5918999999999999E-2</v>
      </c>
      <c r="U139">
        <v>179763.79199999999</v>
      </c>
      <c r="V139">
        <f>VLOOKUP($A139, SiteInfo!$A$2:$R$480, MATCH(V$1, SiteInfo!$A$1:$R$1,0), 0)</f>
        <v>178.19591</v>
      </c>
      <c r="W139">
        <f>VLOOKUP($A139, SiteInfo!$A$2:$R$480, MATCH(W$1, SiteInfo!$A$1:$R$1,0), 0)</f>
        <v>-38.607799999999997</v>
      </c>
      <c r="X139">
        <f>VLOOKUP($A139, SiteInfo!$A$2:$R$480, MATCH(X$1, SiteInfo!$A$1:$R$1,0), 0)</f>
        <v>0</v>
      </c>
      <c r="Y139">
        <f>VLOOKUP($A139, SiteInfo!$A$2:$R$480, MATCH(Y$1, SiteInfo!$A$1:$R$1,0), 0)</f>
        <v>10.7</v>
      </c>
      <c r="Z139">
        <f>VLOOKUP($A139, SiteInfo!$A$2:$R$480, MATCH(Z$1, SiteInfo!$A$1:$R$1,0), 0)</f>
        <v>6</v>
      </c>
      <c r="AA139">
        <f>VLOOKUP($A139, SiteInfo!$A$2:$R$480, MATCH(AA$1, SiteInfo!$A$1:$R$1,0), 0)</f>
        <v>65</v>
      </c>
      <c r="AB139">
        <f>VLOOKUP($A139, SiteInfo!$A$2:$R$480, MATCH(AB$1, SiteInfo!$A$1:$R$1,0), 0)</f>
        <v>3</v>
      </c>
    </row>
    <row r="140" spans="1:28" x14ac:dyDescent="0.25">
      <c r="A140" t="s">
        <v>296</v>
      </c>
      <c r="B140">
        <v>38</v>
      </c>
      <c r="C140">
        <v>0.60008901400000003</v>
      </c>
      <c r="D140">
        <v>0.56446987400000004</v>
      </c>
      <c r="E140">
        <v>5.9248529000000001E-2</v>
      </c>
      <c r="F140">
        <v>499.90002440000001</v>
      </c>
      <c r="G140">
        <v>0.01</v>
      </c>
      <c r="H140">
        <v>35.41999817</v>
      </c>
      <c r="I140">
        <v>16.630550379999999</v>
      </c>
      <c r="J140">
        <v>0.147802711</v>
      </c>
      <c r="K140">
        <v>-0.31279853000000002</v>
      </c>
      <c r="L140">
        <v>2.2307747999999999E-2</v>
      </c>
      <c r="M140">
        <v>0.13463999300000001</v>
      </c>
      <c r="N140">
        <v>0.26858300000000002</v>
      </c>
      <c r="O140">
        <v>2.880000114</v>
      </c>
      <c r="P140">
        <v>14142.13574</v>
      </c>
      <c r="Q140">
        <v>0</v>
      </c>
      <c r="R140">
        <v>2.6178936959999999</v>
      </c>
      <c r="S140">
        <v>13.84758377</v>
      </c>
      <c r="T140">
        <v>3.2128999999999998E-2</v>
      </c>
      <c r="U140">
        <v>360000</v>
      </c>
      <c r="V140">
        <f>VLOOKUP($A140, SiteInfo!$A$2:$R$480, MATCH(V$1, SiteInfo!$A$1:$R$1,0), 0)</f>
        <v>178.29462000000001</v>
      </c>
      <c r="W140">
        <f>VLOOKUP($A140, SiteInfo!$A$2:$R$480, MATCH(W$1, SiteInfo!$A$1:$R$1,0), 0)</f>
        <v>-38.728529999999999</v>
      </c>
      <c r="X140">
        <f>VLOOKUP($A140, SiteInfo!$A$2:$R$480, MATCH(X$1, SiteInfo!$A$1:$R$1,0), 0)</f>
        <v>11</v>
      </c>
      <c r="Y140">
        <f>VLOOKUP($A140, SiteInfo!$A$2:$R$480, MATCH(Y$1, SiteInfo!$A$1:$R$1,0), 0)</f>
        <v>15</v>
      </c>
      <c r="Z140">
        <f>VLOOKUP($A140, SiteInfo!$A$2:$R$480, MATCH(Z$1, SiteInfo!$A$1:$R$1,0), 0)</f>
        <v>12</v>
      </c>
      <c r="AA140">
        <f>VLOOKUP($A140, SiteInfo!$A$2:$R$480, MATCH(AA$1, SiteInfo!$A$1:$R$1,0), 0)</f>
        <v>35</v>
      </c>
      <c r="AB140">
        <f>VLOOKUP($A140, SiteInfo!$A$2:$R$480, MATCH(AB$1, SiteInfo!$A$1:$R$1,0), 0)</f>
        <v>3</v>
      </c>
    </row>
    <row r="141" spans="1:28" x14ac:dyDescent="0.25">
      <c r="A141" t="s">
        <v>297</v>
      </c>
      <c r="B141">
        <v>18</v>
      </c>
      <c r="C141">
        <v>1.0164057019999999</v>
      </c>
      <c r="D141">
        <v>1.0259040589999999</v>
      </c>
      <c r="E141">
        <v>7.3377408000000005E-2</v>
      </c>
      <c r="F141">
        <v>487.6600037</v>
      </c>
      <c r="G141">
        <v>0.01</v>
      </c>
      <c r="H141">
        <v>35.430000309999997</v>
      </c>
      <c r="I141">
        <v>16.90147018</v>
      </c>
      <c r="J141">
        <v>0.53312861899999997</v>
      </c>
      <c r="K141">
        <v>-0.44750690500000001</v>
      </c>
      <c r="L141">
        <v>2.1335583000000002E-2</v>
      </c>
      <c r="M141">
        <v>0.11716</v>
      </c>
      <c r="N141">
        <v>0.54215639800000004</v>
      </c>
      <c r="O141">
        <v>2.7000000480000002</v>
      </c>
      <c r="P141">
        <v>1414.2136230000001</v>
      </c>
      <c r="Q141">
        <v>0</v>
      </c>
      <c r="R141">
        <v>2.6670167450000002</v>
      </c>
      <c r="S141">
        <v>13.687723160000001</v>
      </c>
      <c r="T141">
        <v>1.6775000000000002E-2</v>
      </c>
      <c r="U141">
        <v>250615.38620000001</v>
      </c>
      <c r="V141">
        <f>VLOOKUP($A141, SiteInfo!$A$2:$R$480, MATCH(V$1, SiteInfo!$A$1:$R$1,0), 0)</f>
        <v>178.21100000000001</v>
      </c>
      <c r="W141">
        <f>VLOOKUP($A141, SiteInfo!$A$2:$R$480, MATCH(W$1, SiteInfo!$A$1:$R$1,0), 0)</f>
        <v>-38.615079999999999</v>
      </c>
      <c r="X141">
        <f>VLOOKUP($A141, SiteInfo!$A$2:$R$480, MATCH(X$1, SiteInfo!$A$1:$R$1,0), 0)</f>
        <v>0</v>
      </c>
      <c r="Y141">
        <f>VLOOKUP($A141, SiteInfo!$A$2:$R$480, MATCH(Y$1, SiteInfo!$A$1:$R$1,0), 0)</f>
        <v>13.1</v>
      </c>
      <c r="Z141">
        <f>VLOOKUP($A141, SiteInfo!$A$2:$R$480, MATCH(Z$1, SiteInfo!$A$1:$R$1,0), 0)</f>
        <v>6</v>
      </c>
      <c r="AA141">
        <f>VLOOKUP($A141, SiteInfo!$A$2:$R$480, MATCH(AA$1, SiteInfo!$A$1:$R$1,0), 0)</f>
        <v>91</v>
      </c>
      <c r="AB141">
        <f>VLOOKUP($A141, SiteInfo!$A$2:$R$480, MATCH(AB$1, SiteInfo!$A$1:$R$1,0), 0)</f>
        <v>3</v>
      </c>
    </row>
    <row r="142" spans="1:28" x14ac:dyDescent="0.25">
      <c r="A142" t="s">
        <v>298</v>
      </c>
      <c r="B142">
        <v>18</v>
      </c>
      <c r="C142">
        <v>1.0164057019999999</v>
      </c>
      <c r="D142">
        <v>1.0259040589999999</v>
      </c>
      <c r="E142">
        <v>7.3377408000000005E-2</v>
      </c>
      <c r="F142">
        <v>492.30001829999998</v>
      </c>
      <c r="G142">
        <v>0.01</v>
      </c>
      <c r="H142">
        <v>35.430000309999997</v>
      </c>
      <c r="I142">
        <v>16.90147018</v>
      </c>
      <c r="J142">
        <v>0.53312861899999997</v>
      </c>
      <c r="K142">
        <v>-0.44750690500000001</v>
      </c>
      <c r="L142">
        <v>2.1467224E-2</v>
      </c>
      <c r="M142">
        <v>0.108709998</v>
      </c>
      <c r="N142">
        <v>0.54215639800000004</v>
      </c>
      <c r="O142">
        <v>2.7000000480000002</v>
      </c>
      <c r="P142">
        <v>1414.2136230000001</v>
      </c>
      <c r="Q142">
        <v>0</v>
      </c>
      <c r="R142">
        <v>2.6670167450000002</v>
      </c>
      <c r="S142">
        <v>13.687723160000001</v>
      </c>
      <c r="T142">
        <v>1.6726999999999999E-2</v>
      </c>
      <c r="U142">
        <v>250524.8101</v>
      </c>
      <c r="V142">
        <f>VLOOKUP($A142, SiteInfo!$A$2:$R$480, MATCH(V$1, SiteInfo!$A$1:$R$1,0), 0)</f>
        <v>178.21259000000001</v>
      </c>
      <c r="W142">
        <f>VLOOKUP($A142, SiteInfo!$A$2:$R$480, MATCH(W$1, SiteInfo!$A$1:$R$1,0), 0)</f>
        <v>-38.613309999999998</v>
      </c>
      <c r="X142">
        <f>VLOOKUP($A142, SiteInfo!$A$2:$R$480, MATCH(X$1, SiteInfo!$A$1:$R$1,0), 0)</f>
        <v>0</v>
      </c>
      <c r="Y142">
        <f>VLOOKUP($A142, SiteInfo!$A$2:$R$480, MATCH(Y$1, SiteInfo!$A$1:$R$1,0), 0)</f>
        <v>11.2</v>
      </c>
      <c r="Z142">
        <f>VLOOKUP($A142, SiteInfo!$A$2:$R$480, MATCH(Z$1, SiteInfo!$A$1:$R$1,0), 0)</f>
        <v>6</v>
      </c>
      <c r="AA142">
        <f>VLOOKUP($A142, SiteInfo!$A$2:$R$480, MATCH(AA$1, SiteInfo!$A$1:$R$1,0), 0)</f>
        <v>81</v>
      </c>
      <c r="AB142">
        <f>VLOOKUP($A142, SiteInfo!$A$2:$R$480, MATCH(AB$1, SiteInfo!$A$1:$R$1,0), 0)</f>
        <v>3</v>
      </c>
    </row>
    <row r="143" spans="1:28" x14ac:dyDescent="0.25">
      <c r="A143" t="s">
        <v>299</v>
      </c>
      <c r="B143">
        <v>17</v>
      </c>
      <c r="C143">
        <v>1.149839163</v>
      </c>
      <c r="D143">
        <v>1.1533620360000001</v>
      </c>
      <c r="E143">
        <v>4.8032139000000001E-2</v>
      </c>
      <c r="F143">
        <v>633.80999759999997</v>
      </c>
      <c r="G143">
        <v>0</v>
      </c>
      <c r="H143">
        <v>35.430000309999997</v>
      </c>
      <c r="I143">
        <v>16.938899989999999</v>
      </c>
      <c r="J143">
        <v>0.57944554100000001</v>
      </c>
      <c r="K143">
        <v>-0.45951065400000002</v>
      </c>
      <c r="L143">
        <v>2.1672482E-2</v>
      </c>
      <c r="M143">
        <v>0.10372000200000001</v>
      </c>
      <c r="N143">
        <v>0.73000150900000005</v>
      </c>
      <c r="O143">
        <v>2.710000038</v>
      </c>
      <c r="P143">
        <v>1414.2136230000001</v>
      </c>
      <c r="Q143">
        <v>0</v>
      </c>
      <c r="R143">
        <v>2.6816382409999999</v>
      </c>
      <c r="S143">
        <v>13.64901257</v>
      </c>
      <c r="T143">
        <v>1.5781E-2</v>
      </c>
      <c r="U143">
        <v>250904.40330000001</v>
      </c>
      <c r="V143">
        <f>VLOOKUP($A143, SiteInfo!$A$2:$R$480, MATCH(V$1, SiteInfo!$A$1:$R$1,0), 0)</f>
        <v>178.18441000000001</v>
      </c>
      <c r="W143">
        <f>VLOOKUP($A143, SiteInfo!$A$2:$R$480, MATCH(W$1, SiteInfo!$A$1:$R$1,0), 0)</f>
        <v>-38.636159999999997</v>
      </c>
      <c r="X143">
        <f>VLOOKUP($A143, SiteInfo!$A$2:$R$480, MATCH(X$1, SiteInfo!$A$1:$R$1,0), 0)</f>
        <v>0</v>
      </c>
      <c r="Y143">
        <f>VLOOKUP($A143, SiteInfo!$A$2:$R$480, MATCH(Y$1, SiteInfo!$A$1:$R$1,0), 0)</f>
        <v>14.6</v>
      </c>
      <c r="Z143">
        <f>VLOOKUP($A143, SiteInfo!$A$2:$R$480, MATCH(Z$1, SiteInfo!$A$1:$R$1,0), 0)</f>
        <v>10</v>
      </c>
      <c r="AA143">
        <f>VLOOKUP($A143, SiteInfo!$A$2:$R$480, MATCH(AA$1, SiteInfo!$A$1:$R$1,0), 0)</f>
        <v>74</v>
      </c>
      <c r="AB143">
        <f>VLOOKUP($A143, SiteInfo!$A$2:$R$480, MATCH(AB$1, SiteInfo!$A$1:$R$1,0), 0)</f>
        <v>3</v>
      </c>
    </row>
    <row r="144" spans="1:28" x14ac:dyDescent="0.25">
      <c r="A144" t="s">
        <v>300</v>
      </c>
      <c r="B144">
        <v>19</v>
      </c>
      <c r="C144">
        <v>1.2332898379999999</v>
      </c>
      <c r="D144">
        <v>0.88808369600000003</v>
      </c>
      <c r="E144">
        <v>9.2604272000000001E-2</v>
      </c>
      <c r="F144">
        <v>444.44998170000002</v>
      </c>
      <c r="G144">
        <v>0.01</v>
      </c>
      <c r="H144">
        <v>35.430000309999997</v>
      </c>
      <c r="I144">
        <v>16.886869430000001</v>
      </c>
      <c r="J144">
        <v>0.66797399499999999</v>
      </c>
      <c r="K144">
        <v>-0.477053493</v>
      </c>
      <c r="L144">
        <v>2.3004272999999999E-2</v>
      </c>
      <c r="M144">
        <v>8.1990004000000005E-2</v>
      </c>
      <c r="N144">
        <v>0.566545725</v>
      </c>
      <c r="O144">
        <v>2.710000038</v>
      </c>
      <c r="P144">
        <v>2000</v>
      </c>
      <c r="Q144">
        <v>0</v>
      </c>
      <c r="R144">
        <v>2.7045106890000001</v>
      </c>
      <c r="S144">
        <v>13.57998371</v>
      </c>
      <c r="T144">
        <v>1.1743999999999999E-2</v>
      </c>
      <c r="U144">
        <v>256152.06330000001</v>
      </c>
      <c r="V144">
        <f>VLOOKUP($A144, SiteInfo!$A$2:$R$480, MATCH(V$1, SiteInfo!$A$1:$R$1,0), 0)</f>
        <v>178.1497</v>
      </c>
      <c r="W144">
        <f>VLOOKUP($A144, SiteInfo!$A$2:$R$480, MATCH(W$1, SiteInfo!$A$1:$R$1,0), 0)</f>
        <v>-38.663629999999998</v>
      </c>
      <c r="X144">
        <f>VLOOKUP($A144, SiteInfo!$A$2:$R$480, MATCH(X$1, SiteInfo!$A$1:$R$1,0), 0)</f>
        <v>0</v>
      </c>
      <c r="Y144">
        <f>VLOOKUP($A144, SiteInfo!$A$2:$R$480, MATCH(Y$1, SiteInfo!$A$1:$R$1,0), 0)</f>
        <v>8.5</v>
      </c>
      <c r="Z144">
        <f>VLOOKUP($A144, SiteInfo!$A$2:$R$480, MATCH(Z$1, SiteInfo!$A$1:$R$1,0), 0)</f>
        <v>7</v>
      </c>
      <c r="AA144">
        <f>VLOOKUP($A144, SiteInfo!$A$2:$R$480, MATCH(AA$1, SiteInfo!$A$1:$R$1,0), 0)</f>
        <v>103</v>
      </c>
      <c r="AB144">
        <f>VLOOKUP($A144, SiteInfo!$A$2:$R$480, MATCH(AB$1, SiteInfo!$A$1:$R$1,0), 0)</f>
        <v>3</v>
      </c>
    </row>
    <row r="145" spans="1:28" x14ac:dyDescent="0.25">
      <c r="A145" t="s">
        <v>301</v>
      </c>
      <c r="B145">
        <v>0</v>
      </c>
      <c r="C145">
        <v>1.742230892</v>
      </c>
      <c r="D145">
        <v>1.117027998</v>
      </c>
      <c r="E145">
        <v>0.123924337</v>
      </c>
      <c r="F145">
        <v>1226.6000979999999</v>
      </c>
      <c r="G145">
        <v>-0.15000000599999999</v>
      </c>
      <c r="H145">
        <v>34.900001529999997</v>
      </c>
      <c r="I145">
        <v>14.28923988</v>
      </c>
      <c r="J145">
        <v>0.26554739500000002</v>
      </c>
      <c r="K145">
        <v>-0.81565219200000005</v>
      </c>
      <c r="L145">
        <v>1.3902474999999999E-2</v>
      </c>
      <c r="M145">
        <v>8.4460005000000005E-2</v>
      </c>
      <c r="N145">
        <v>0.37687167500000002</v>
      </c>
      <c r="O145">
        <v>-0.31999999299999998</v>
      </c>
      <c r="P145">
        <v>200</v>
      </c>
      <c r="Q145">
        <v>1558105.6980000001</v>
      </c>
      <c r="R145">
        <v>2.4200479979999998</v>
      </c>
      <c r="S145">
        <v>12.014848710000001</v>
      </c>
      <c r="T145">
        <v>2.0854999999999999E-2</v>
      </c>
      <c r="U145">
        <v>146753.09330000001</v>
      </c>
      <c r="V145">
        <f>VLOOKUP($A145, SiteInfo!$A$2:$R$480, MATCH(V$1, SiteInfo!$A$1:$R$1,0), 0)</f>
        <v>175.86831000000001</v>
      </c>
      <c r="W145">
        <f>VLOOKUP($A145, SiteInfo!$A$2:$R$480, MATCH(W$1, SiteInfo!$A$1:$R$1,0), 0)</f>
        <v>-41.292940000000002</v>
      </c>
      <c r="X145">
        <f>VLOOKUP($A145, SiteInfo!$A$2:$R$480, MATCH(X$1, SiteInfo!$A$1:$R$1,0), 0)</f>
        <v>0</v>
      </c>
      <c r="Y145">
        <f>VLOOKUP($A145, SiteInfo!$A$2:$R$480, MATCH(Y$1, SiteInfo!$A$1:$R$1,0), 0)</f>
        <v>7.3</v>
      </c>
      <c r="Z145">
        <f>VLOOKUP($A145, SiteInfo!$A$2:$R$480, MATCH(Z$1, SiteInfo!$A$1:$R$1,0), 0)</f>
        <v>4</v>
      </c>
      <c r="AA145">
        <f>VLOOKUP($A145, SiteInfo!$A$2:$R$480, MATCH(AA$1, SiteInfo!$A$1:$R$1,0), 0)</f>
        <v>43</v>
      </c>
      <c r="AB145">
        <f>VLOOKUP($A145, SiteInfo!$A$2:$R$480, MATCH(AB$1, SiteInfo!$A$1:$R$1,0), 0)</f>
        <v>1</v>
      </c>
    </row>
    <row r="146" spans="1:28" x14ac:dyDescent="0.25">
      <c r="A146" t="s">
        <v>302</v>
      </c>
      <c r="B146">
        <v>14.66666698</v>
      </c>
      <c r="C146">
        <v>2</v>
      </c>
      <c r="D146">
        <v>1.03772676</v>
      </c>
      <c r="E146">
        <v>0.17561553399999999</v>
      </c>
      <c r="F146">
        <v>273.51998900000001</v>
      </c>
      <c r="G146">
        <v>-0.02</v>
      </c>
      <c r="H146">
        <v>35.523334499999997</v>
      </c>
      <c r="I146">
        <v>17.764036180000002</v>
      </c>
      <c r="J146">
        <v>1.0004621739999999</v>
      </c>
      <c r="K146">
        <v>-0.27377581600000001</v>
      </c>
      <c r="L146">
        <v>2.1345386000000001E-2</v>
      </c>
      <c r="M146">
        <v>0.46435999900000002</v>
      </c>
      <c r="N146">
        <v>0.26260960100000003</v>
      </c>
      <c r="O146">
        <v>3.4866666789999998</v>
      </c>
      <c r="P146">
        <v>200</v>
      </c>
      <c r="Q146">
        <v>1318457.692</v>
      </c>
      <c r="R146">
        <v>2.6572890280000001</v>
      </c>
      <c r="S146">
        <v>14.525999069999999</v>
      </c>
      <c r="T146">
        <v>0.301257</v>
      </c>
      <c r="U146">
        <v>133654.3517</v>
      </c>
      <c r="V146">
        <f>VLOOKUP($A146, SiteInfo!$A$2:$R$480, MATCH(V$1, SiteInfo!$A$1:$R$1,0), 0)</f>
        <v>175.54214999999999</v>
      </c>
      <c r="W146">
        <f>VLOOKUP($A146, SiteInfo!$A$2:$R$480, MATCH(W$1, SiteInfo!$A$1:$R$1,0), 0)</f>
        <v>-36.323869999999999</v>
      </c>
      <c r="X146">
        <f>VLOOKUP($A146, SiteInfo!$A$2:$R$480, MATCH(X$1, SiteInfo!$A$1:$R$1,0), 0)</f>
        <v>0</v>
      </c>
      <c r="Y146">
        <f>VLOOKUP($A146, SiteInfo!$A$2:$R$480, MATCH(Y$1, SiteInfo!$A$1:$R$1,0), 0)</f>
        <v>18.600000000000001</v>
      </c>
      <c r="Z146">
        <f>VLOOKUP($A146, SiteInfo!$A$2:$R$480, MATCH(Z$1, SiteInfo!$A$1:$R$1,0), 0)</f>
        <v>20</v>
      </c>
      <c r="AA146">
        <f>VLOOKUP($A146, SiteInfo!$A$2:$R$480, MATCH(AA$1, SiteInfo!$A$1:$R$1,0), 0)</f>
        <v>47</v>
      </c>
      <c r="AB146">
        <f>VLOOKUP($A146, SiteInfo!$A$2:$R$480, MATCH(AB$1, SiteInfo!$A$1:$R$1,0), 0)</f>
        <v>4</v>
      </c>
    </row>
    <row r="147" spans="1:28" x14ac:dyDescent="0.25">
      <c r="A147" t="s">
        <v>303</v>
      </c>
      <c r="B147">
        <v>6.3333334920000004</v>
      </c>
      <c r="C147">
        <v>0.87555456200000004</v>
      </c>
      <c r="D147">
        <v>0.55163759000000001</v>
      </c>
      <c r="E147">
        <v>8.3589010000000005E-2</v>
      </c>
      <c r="F147">
        <v>173.43998719999999</v>
      </c>
      <c r="G147">
        <v>0.01</v>
      </c>
      <c r="H147">
        <v>35.509998320000001</v>
      </c>
      <c r="I147">
        <v>17.940240859999999</v>
      </c>
      <c r="J147">
        <v>0.80086916699999999</v>
      </c>
      <c r="K147">
        <v>-0.37093719800000002</v>
      </c>
      <c r="L147">
        <v>2.1173022999999999E-2</v>
      </c>
      <c r="M147">
        <v>0.21507599999999999</v>
      </c>
      <c r="N147">
        <v>0.220561698</v>
      </c>
      <c r="O147">
        <v>3.192500114</v>
      </c>
      <c r="P147">
        <v>200</v>
      </c>
      <c r="Q147">
        <v>918496.05279999995</v>
      </c>
      <c r="R147">
        <v>2.5751070980000001</v>
      </c>
      <c r="S147">
        <v>14.731638909999999</v>
      </c>
      <c r="T147">
        <v>3.4280999999999999E-2</v>
      </c>
      <c r="U147">
        <v>89325.630239999999</v>
      </c>
      <c r="V147">
        <f>VLOOKUP($A147, SiteInfo!$A$2:$R$480, MATCH(V$1, SiteInfo!$A$1:$R$1,0), 0)</f>
        <v>175.41849999999999</v>
      </c>
      <c r="W147">
        <f>VLOOKUP($A147, SiteInfo!$A$2:$R$480, MATCH(W$1, SiteInfo!$A$1:$R$1,0), 0)</f>
        <v>-36.086500000000001</v>
      </c>
      <c r="X147">
        <f>VLOOKUP($A147, SiteInfo!$A$2:$R$480, MATCH(X$1, SiteInfo!$A$1:$R$1,0), 0)</f>
        <v>0</v>
      </c>
      <c r="Y147">
        <f>VLOOKUP($A147, SiteInfo!$A$2:$R$480, MATCH(Y$1, SiteInfo!$A$1:$R$1,0), 0)</f>
        <v>17</v>
      </c>
      <c r="Z147">
        <f>VLOOKUP($A147, SiteInfo!$A$2:$R$480, MATCH(Z$1, SiteInfo!$A$1:$R$1,0), 0)</f>
        <v>5</v>
      </c>
      <c r="AA147">
        <f>VLOOKUP($A147, SiteInfo!$A$2:$R$480, MATCH(AA$1, SiteInfo!$A$1:$R$1,0), 0)</f>
        <v>49</v>
      </c>
      <c r="AB147">
        <f>VLOOKUP($A147, SiteInfo!$A$2:$R$480, MATCH(AB$1, SiteInfo!$A$1:$R$1,0), 0)</f>
        <v>3</v>
      </c>
    </row>
    <row r="148" spans="1:28" x14ac:dyDescent="0.25">
      <c r="A148" t="s">
        <v>304</v>
      </c>
      <c r="B148">
        <v>38</v>
      </c>
      <c r="C148">
        <v>0.54236882900000005</v>
      </c>
      <c r="D148">
        <v>0.68171542900000004</v>
      </c>
      <c r="E148">
        <v>8.7962977999999997E-2</v>
      </c>
      <c r="F148">
        <v>38.902999880000003</v>
      </c>
      <c r="G148">
        <v>-5.0000001000000002E-2</v>
      </c>
      <c r="H148">
        <v>35.540000919999997</v>
      </c>
      <c r="I148">
        <v>17.905750269999999</v>
      </c>
      <c r="J148">
        <v>0.66141188100000003</v>
      </c>
      <c r="K148">
        <v>-0.27019217600000001</v>
      </c>
      <c r="L148">
        <v>2.3712047999999999E-2</v>
      </c>
      <c r="M148">
        <v>0.18704000100000001</v>
      </c>
      <c r="N148">
        <v>0.25112530599999999</v>
      </c>
      <c r="O148">
        <v>4.1500000950000002</v>
      </c>
      <c r="P148">
        <v>721.11022949999995</v>
      </c>
      <c r="Q148">
        <v>143110.3596</v>
      </c>
      <c r="R148">
        <v>2.5216612820000002</v>
      </c>
      <c r="S148">
        <v>14.826691629999999</v>
      </c>
      <c r="T148">
        <v>4.8483999999999999E-2</v>
      </c>
      <c r="U148">
        <v>259535.1397</v>
      </c>
      <c r="V148">
        <f>VLOOKUP($A148, SiteInfo!$A$2:$R$480, MATCH(V$1, SiteInfo!$A$1:$R$1,0), 0)</f>
        <v>175.51783</v>
      </c>
      <c r="W148">
        <f>VLOOKUP($A148, SiteInfo!$A$2:$R$480, MATCH(W$1, SiteInfo!$A$1:$R$1,0), 0)</f>
        <v>-36.130330000000001</v>
      </c>
      <c r="X148">
        <f>VLOOKUP($A148, SiteInfo!$A$2:$R$480, MATCH(X$1, SiteInfo!$A$1:$R$1,0), 0)</f>
        <v>0</v>
      </c>
      <c r="Y148">
        <f>VLOOKUP($A148, SiteInfo!$A$2:$R$480, MATCH(Y$1, SiteInfo!$A$1:$R$1,0), 0)</f>
        <v>17.600000000000001</v>
      </c>
      <c r="Z148">
        <f>VLOOKUP($A148, SiteInfo!$A$2:$R$480, MATCH(Z$1, SiteInfo!$A$1:$R$1,0), 0)</f>
        <v>8</v>
      </c>
      <c r="AA148">
        <f>VLOOKUP($A148, SiteInfo!$A$2:$R$480, MATCH(AA$1, SiteInfo!$A$1:$R$1,0), 0)</f>
        <v>43</v>
      </c>
      <c r="AB148">
        <f>VLOOKUP($A148, SiteInfo!$A$2:$R$480, MATCH(AB$1, SiteInfo!$A$1:$R$1,0), 0)</f>
        <v>3</v>
      </c>
    </row>
    <row r="149" spans="1:28" x14ac:dyDescent="0.25">
      <c r="A149" t="s">
        <v>305</v>
      </c>
      <c r="B149">
        <v>25</v>
      </c>
      <c r="C149">
        <v>0.57387936100000003</v>
      </c>
      <c r="D149">
        <v>0.68308889900000003</v>
      </c>
      <c r="E149">
        <v>8.8055879000000004E-2</v>
      </c>
      <c r="F149">
        <v>162.81700129999999</v>
      </c>
      <c r="G149">
        <v>-0.02</v>
      </c>
      <c r="H149">
        <v>35.538333889999997</v>
      </c>
      <c r="I149">
        <v>17.76694298</v>
      </c>
      <c r="J149">
        <v>0.63037258399999996</v>
      </c>
      <c r="K149">
        <v>-0.283554733</v>
      </c>
      <c r="L149">
        <v>2.2893943E-2</v>
      </c>
      <c r="M149">
        <v>0.16799999800000001</v>
      </c>
      <c r="N149">
        <v>0.25730067499999998</v>
      </c>
      <c r="O149">
        <v>3.7260000710000001</v>
      </c>
      <c r="P149">
        <v>200</v>
      </c>
      <c r="Q149">
        <v>1041788.671</v>
      </c>
      <c r="R149">
        <v>2.54287076</v>
      </c>
      <c r="S149">
        <v>14.795446399999999</v>
      </c>
      <c r="T149">
        <v>4.9088E-2</v>
      </c>
      <c r="U149">
        <v>151747.57180000001</v>
      </c>
      <c r="V149">
        <f>VLOOKUP($A149, SiteInfo!$A$2:$R$480, MATCH(V$1, SiteInfo!$A$1:$R$1,0), 0)</f>
        <v>175.49816000000001</v>
      </c>
      <c r="W149">
        <f>VLOOKUP($A149, SiteInfo!$A$2:$R$480, MATCH(W$1, SiteInfo!$A$1:$R$1,0), 0)</f>
        <v>-36.136369999999999</v>
      </c>
      <c r="X149">
        <f>VLOOKUP($A149, SiteInfo!$A$2:$R$480, MATCH(X$1, SiteInfo!$A$1:$R$1,0), 0)</f>
        <v>5</v>
      </c>
      <c r="Y149">
        <f>VLOOKUP($A149, SiteInfo!$A$2:$R$480, MATCH(Y$1, SiteInfo!$A$1:$R$1,0), 0)</f>
        <v>29.2</v>
      </c>
      <c r="Z149">
        <f>VLOOKUP($A149, SiteInfo!$A$2:$R$480, MATCH(Z$1, SiteInfo!$A$1:$R$1,0), 0)</f>
        <v>12</v>
      </c>
      <c r="AA149">
        <f>VLOOKUP($A149, SiteInfo!$A$2:$R$480, MATCH(AA$1, SiteInfo!$A$1:$R$1,0), 0)</f>
        <v>27</v>
      </c>
      <c r="AB149">
        <f>VLOOKUP($A149, SiteInfo!$A$2:$R$480, MATCH(AB$1, SiteInfo!$A$1:$R$1,0), 0)</f>
        <v>1</v>
      </c>
    </row>
    <row r="150" spans="1:28" x14ac:dyDescent="0.25">
      <c r="A150" t="s">
        <v>306</v>
      </c>
      <c r="B150">
        <v>154.89454649999999</v>
      </c>
      <c r="C150">
        <v>0.26627525699999999</v>
      </c>
      <c r="D150">
        <v>0.268805087</v>
      </c>
      <c r="E150">
        <v>3.8081478000000002E-2</v>
      </c>
      <c r="F150">
        <v>6.1792998309999998</v>
      </c>
      <c r="G150">
        <v>-0.560000002</v>
      </c>
      <c r="H150">
        <v>35.020000459999999</v>
      </c>
      <c r="I150">
        <v>16.853040700000001</v>
      </c>
      <c r="J150">
        <v>0.20318262300000001</v>
      </c>
      <c r="K150">
        <v>-1.6164407730000001</v>
      </c>
      <c r="L150">
        <v>7.6103059999999998E-3</v>
      </c>
      <c r="M150">
        <v>0.62186002699999998</v>
      </c>
      <c r="N150">
        <v>0.13898479899999999</v>
      </c>
      <c r="O150">
        <v>5.5900001530000001</v>
      </c>
      <c r="P150">
        <v>400</v>
      </c>
      <c r="Q150">
        <v>1291256.051</v>
      </c>
      <c r="R150">
        <v>1.9495543239999999</v>
      </c>
      <c r="S150">
        <v>14.76123714</v>
      </c>
      <c r="T150">
        <v>0.23586199999999999</v>
      </c>
      <c r="U150">
        <v>152746.97289999999</v>
      </c>
      <c r="V150">
        <f>VLOOKUP($A150, SiteInfo!$A$2:$R$480, MATCH(V$1, SiteInfo!$A$1:$R$1,0), 0)</f>
        <v>172.13482999999999</v>
      </c>
      <c r="W150">
        <f>VLOOKUP($A150, SiteInfo!$A$2:$R$480, MATCH(W$1, SiteInfo!$A$1:$R$1,0), 0)</f>
        <v>-34.149549999999998</v>
      </c>
      <c r="X150">
        <f>VLOOKUP($A150, SiteInfo!$A$2:$R$480, MATCH(X$1, SiteInfo!$A$1:$R$1,0), 0)</f>
        <v>0</v>
      </c>
      <c r="Y150">
        <f>VLOOKUP($A150, SiteInfo!$A$2:$R$480, MATCH(Y$1, SiteInfo!$A$1:$R$1,0), 0)</f>
        <v>24.4</v>
      </c>
      <c r="Z150">
        <f>VLOOKUP($A150, SiteInfo!$A$2:$R$480, MATCH(Z$1, SiteInfo!$A$1:$R$1,0), 0)</f>
        <v>18</v>
      </c>
      <c r="AA150">
        <f>VLOOKUP($A150, SiteInfo!$A$2:$R$480, MATCH(AA$1, SiteInfo!$A$1:$R$1,0), 0)</f>
        <v>43</v>
      </c>
      <c r="AB150">
        <f>VLOOKUP($A150, SiteInfo!$A$2:$R$480, MATCH(AB$1, SiteInfo!$A$1:$R$1,0), 0)</f>
        <v>5</v>
      </c>
    </row>
    <row r="151" spans="1:28" x14ac:dyDescent="0.25">
      <c r="A151" t="s">
        <v>307</v>
      </c>
      <c r="B151">
        <v>164.3489075</v>
      </c>
      <c r="C151">
        <v>0.27846506199999999</v>
      </c>
      <c r="D151">
        <v>0.309516966</v>
      </c>
      <c r="E151">
        <v>4.4187075999999999E-2</v>
      </c>
      <c r="F151">
        <v>4.1421999930000002</v>
      </c>
      <c r="G151">
        <v>-0.44999998800000002</v>
      </c>
      <c r="H151">
        <v>35.099998470000003</v>
      </c>
      <c r="I151">
        <v>16.91369057</v>
      </c>
      <c r="J151">
        <v>0.27104926099999999</v>
      </c>
      <c r="K151">
        <v>-1.6241394280000001</v>
      </c>
      <c r="L151">
        <v>6.6715999999999998E-3</v>
      </c>
      <c r="M151">
        <v>0.61997002400000001</v>
      </c>
      <c r="N151">
        <v>0.151936084</v>
      </c>
      <c r="O151">
        <v>5.501666546</v>
      </c>
      <c r="P151">
        <v>400</v>
      </c>
      <c r="Q151">
        <v>437626.60720000003</v>
      </c>
      <c r="R151">
        <v>1.9526448249999999</v>
      </c>
      <c r="S151">
        <v>14.763321879999999</v>
      </c>
      <c r="T151">
        <v>0.23930499999999999</v>
      </c>
      <c r="U151">
        <v>224648.83199999999</v>
      </c>
      <c r="V151">
        <f>VLOOKUP($A151, SiteInfo!$A$2:$R$480, MATCH(V$1, SiteInfo!$A$1:$R$1,0), 0)</f>
        <v>172.15957</v>
      </c>
      <c r="W151">
        <f>VLOOKUP($A151, SiteInfo!$A$2:$R$480, MATCH(W$1, SiteInfo!$A$1:$R$1,0), 0)</f>
        <v>-34.150469999999999</v>
      </c>
      <c r="X151">
        <f>VLOOKUP($A151, SiteInfo!$A$2:$R$480, MATCH(X$1, SiteInfo!$A$1:$R$1,0), 0)</f>
        <v>13.7</v>
      </c>
      <c r="Y151">
        <f>VLOOKUP($A151, SiteInfo!$A$2:$R$480, MATCH(Y$1, SiteInfo!$A$1:$R$1,0), 0)</f>
        <v>34.4</v>
      </c>
      <c r="Z151">
        <f>VLOOKUP($A151, SiteInfo!$A$2:$R$480, MATCH(Z$1, SiteInfo!$A$1:$R$1,0), 0)</f>
        <v>20</v>
      </c>
      <c r="AA151">
        <f>VLOOKUP($A151, SiteInfo!$A$2:$R$480, MATCH(AA$1, SiteInfo!$A$1:$R$1,0), 0)</f>
        <v>17</v>
      </c>
      <c r="AB151">
        <f>VLOOKUP($A151, SiteInfo!$A$2:$R$480, MATCH(AB$1, SiteInfo!$A$1:$R$1,0), 0)</f>
        <v>2</v>
      </c>
    </row>
    <row r="152" spans="1:28" x14ac:dyDescent="0.25">
      <c r="A152" t="s">
        <v>308</v>
      </c>
      <c r="B152">
        <v>164.24227909999999</v>
      </c>
      <c r="C152">
        <v>0.27600666899999998</v>
      </c>
      <c r="D152">
        <v>0.28862491299999998</v>
      </c>
      <c r="E152">
        <v>4.1545886999999997E-2</v>
      </c>
      <c r="F152">
        <v>6.2588667869999997</v>
      </c>
      <c r="G152">
        <v>-0.51399999900000004</v>
      </c>
      <c r="H152">
        <v>35.031665799999999</v>
      </c>
      <c r="I152">
        <v>16.958929059999999</v>
      </c>
      <c r="J152">
        <v>0.58521842999999996</v>
      </c>
      <c r="K152">
        <v>-1.6258474590000001</v>
      </c>
      <c r="L152">
        <v>6.8066189999999999E-3</v>
      </c>
      <c r="M152">
        <v>0.61763000499999998</v>
      </c>
      <c r="N152">
        <v>0.14686332599999999</v>
      </c>
      <c r="O152">
        <v>5.3819999689999998</v>
      </c>
      <c r="P152">
        <v>200</v>
      </c>
      <c r="Q152">
        <v>1636451.3959999999</v>
      </c>
      <c r="R152">
        <v>1.9495543239999999</v>
      </c>
      <c r="S152">
        <v>14.76123714</v>
      </c>
      <c r="T152">
        <v>0.23555000000000001</v>
      </c>
      <c r="U152">
        <v>83786.177939999994</v>
      </c>
      <c r="V152">
        <f>VLOOKUP($A152, SiteInfo!$A$2:$R$480, MATCH(V$1, SiteInfo!$A$1:$R$1,0), 0)</f>
        <v>172.14386999999999</v>
      </c>
      <c r="W152">
        <f>VLOOKUP($A152, SiteInfo!$A$2:$R$480, MATCH(W$1, SiteInfo!$A$1:$R$1,0), 0)</f>
        <v>-34.153849999999998</v>
      </c>
      <c r="X152">
        <f>VLOOKUP($A152, SiteInfo!$A$2:$R$480, MATCH(X$1, SiteInfo!$A$1:$R$1,0), 0)</f>
        <v>0</v>
      </c>
      <c r="Y152">
        <f>VLOOKUP($A152, SiteInfo!$A$2:$R$480, MATCH(Y$1, SiteInfo!$A$1:$R$1,0), 0)</f>
        <v>23.5</v>
      </c>
      <c r="Z152">
        <f>VLOOKUP($A152, SiteInfo!$A$2:$R$480, MATCH(Z$1, SiteInfo!$A$1:$R$1,0), 0)</f>
        <v>15</v>
      </c>
      <c r="AA152">
        <f>VLOOKUP($A152, SiteInfo!$A$2:$R$480, MATCH(AA$1, SiteInfo!$A$1:$R$1,0), 0)</f>
        <v>47</v>
      </c>
      <c r="AB152">
        <f>VLOOKUP($A152, SiteInfo!$A$2:$R$480, MATCH(AB$1, SiteInfo!$A$1:$R$1,0), 0)</f>
        <v>4</v>
      </c>
    </row>
    <row r="153" spans="1:28" x14ac:dyDescent="0.25">
      <c r="A153" t="s">
        <v>309</v>
      </c>
      <c r="B153">
        <v>164.24227909999999</v>
      </c>
      <c r="C153">
        <v>0.27600666899999998</v>
      </c>
      <c r="D153">
        <v>0.28862491299999998</v>
      </c>
      <c r="E153">
        <v>4.1545886999999997E-2</v>
      </c>
      <c r="F153">
        <v>6.1792998309999998</v>
      </c>
      <c r="G153">
        <v>-0.51399999900000004</v>
      </c>
      <c r="H153">
        <v>35.031665799999999</v>
      </c>
      <c r="I153">
        <v>16.958929059999999</v>
      </c>
      <c r="J153">
        <v>0.58521842999999996</v>
      </c>
      <c r="K153">
        <v>-1.6258474590000001</v>
      </c>
      <c r="L153">
        <v>8.1868099999999992E-3</v>
      </c>
      <c r="M153">
        <v>0.59421002899999997</v>
      </c>
      <c r="N153">
        <v>0.14686332599999999</v>
      </c>
      <c r="O153">
        <v>5.3819999689999998</v>
      </c>
      <c r="P153">
        <v>0</v>
      </c>
      <c r="Q153">
        <v>1197480.368</v>
      </c>
      <c r="R153">
        <v>1.9495543239999999</v>
      </c>
      <c r="S153">
        <v>14.76123714</v>
      </c>
      <c r="T153">
        <v>0.23136000000000001</v>
      </c>
      <c r="U153">
        <v>50298.101069999997</v>
      </c>
      <c r="V153">
        <f>VLOOKUP($A153, SiteInfo!$A$2:$R$480, MATCH(V$1, SiteInfo!$A$1:$R$1,0), 0)</f>
        <v>172.14258000000001</v>
      </c>
      <c r="W153">
        <f>VLOOKUP($A153, SiteInfo!$A$2:$R$480, MATCH(W$1, SiteInfo!$A$1:$R$1,0), 0)</f>
        <v>-34.148389999999999</v>
      </c>
      <c r="X153">
        <f>VLOOKUP($A153, SiteInfo!$A$2:$R$480, MATCH(X$1, SiteInfo!$A$1:$R$1,0), 0)</f>
        <v>0</v>
      </c>
      <c r="Y153">
        <f>VLOOKUP($A153, SiteInfo!$A$2:$R$480, MATCH(Y$1, SiteInfo!$A$1:$R$1,0), 0)</f>
        <v>16.8</v>
      </c>
      <c r="Z153">
        <f>VLOOKUP($A153, SiteInfo!$A$2:$R$480, MATCH(Z$1, SiteInfo!$A$1:$R$1,0), 0)</f>
        <v>21</v>
      </c>
      <c r="AA153">
        <f>VLOOKUP($A153, SiteInfo!$A$2:$R$480, MATCH(AA$1, SiteInfo!$A$1:$R$1,0), 0)</f>
        <v>46</v>
      </c>
      <c r="AB153">
        <f>VLOOKUP($A153, SiteInfo!$A$2:$R$480, MATCH(AB$1, SiteInfo!$A$1:$R$1,0), 0)</f>
        <v>4</v>
      </c>
    </row>
    <row r="154" spans="1:28" x14ac:dyDescent="0.25">
      <c r="A154" t="s">
        <v>310</v>
      </c>
      <c r="B154">
        <v>164.24227909999999</v>
      </c>
      <c r="C154">
        <v>0.27600666899999998</v>
      </c>
      <c r="D154">
        <v>0.289179713</v>
      </c>
      <c r="E154">
        <v>4.2269348999999998E-2</v>
      </c>
      <c r="F154">
        <v>6.1792998309999998</v>
      </c>
      <c r="G154">
        <v>-0.51399999900000004</v>
      </c>
      <c r="H154">
        <v>34.97000122</v>
      </c>
      <c r="I154">
        <v>16.958929059999999</v>
      </c>
      <c r="J154">
        <v>0.58521842999999996</v>
      </c>
      <c r="K154">
        <v>-1.6258474590000001</v>
      </c>
      <c r="L154">
        <v>8.1868099999999992E-3</v>
      </c>
      <c r="M154">
        <v>0.59421002899999997</v>
      </c>
      <c r="N154">
        <v>0.148167402</v>
      </c>
      <c r="O154">
        <v>5.3819999689999998</v>
      </c>
      <c r="P154">
        <v>200</v>
      </c>
      <c r="Q154">
        <v>829316.91399999999</v>
      </c>
      <c r="R154">
        <v>1.9495543239999999</v>
      </c>
      <c r="S154">
        <v>14.76123714</v>
      </c>
      <c r="T154">
        <v>0.22717000000000001</v>
      </c>
      <c r="U154">
        <v>109825.2629</v>
      </c>
      <c r="V154">
        <f>VLOOKUP($A154, SiteInfo!$A$2:$R$480, MATCH(V$1, SiteInfo!$A$1:$R$1,0), 0)</f>
        <v>172.14338000000001</v>
      </c>
      <c r="W154">
        <f>VLOOKUP($A154, SiteInfo!$A$2:$R$480, MATCH(W$1, SiteInfo!$A$1:$R$1,0), 0)</f>
        <v>-34.144370000000002</v>
      </c>
      <c r="X154">
        <f>VLOOKUP($A154, SiteInfo!$A$2:$R$480, MATCH(X$1, SiteInfo!$A$1:$R$1,0), 0)</f>
        <v>0</v>
      </c>
      <c r="Y154">
        <f>VLOOKUP($A154, SiteInfo!$A$2:$R$480, MATCH(Y$1, SiteInfo!$A$1:$R$1,0), 0)</f>
        <v>25.6</v>
      </c>
      <c r="Z154">
        <f>VLOOKUP($A154, SiteInfo!$A$2:$R$480, MATCH(Z$1, SiteInfo!$A$1:$R$1,0), 0)</f>
        <v>15</v>
      </c>
      <c r="AA154">
        <f>VLOOKUP($A154, SiteInfo!$A$2:$R$480, MATCH(AA$1, SiteInfo!$A$1:$R$1,0), 0)</f>
        <v>42</v>
      </c>
      <c r="AB154">
        <f>VLOOKUP($A154, SiteInfo!$A$2:$R$480, MATCH(AB$1, SiteInfo!$A$1:$R$1,0), 0)</f>
        <v>5</v>
      </c>
    </row>
    <row r="155" spans="1:28" x14ac:dyDescent="0.25">
      <c r="A155" t="s">
        <v>311</v>
      </c>
      <c r="B155">
        <v>164.24227909999999</v>
      </c>
      <c r="C155">
        <v>0.27600666899999998</v>
      </c>
      <c r="D155">
        <v>0.289179713</v>
      </c>
      <c r="E155">
        <v>4.2269348999999998E-2</v>
      </c>
      <c r="F155">
        <v>6.1792998309999998</v>
      </c>
      <c r="G155">
        <v>-0.51399999900000004</v>
      </c>
      <c r="H155">
        <v>34.97000122</v>
      </c>
      <c r="I155">
        <v>16.958929059999999</v>
      </c>
      <c r="J155">
        <v>0.58521842999999996</v>
      </c>
      <c r="K155">
        <v>-1.6258474590000001</v>
      </c>
      <c r="L155">
        <v>8.1868099999999992E-3</v>
      </c>
      <c r="M155">
        <v>0.59421002899999997</v>
      </c>
      <c r="N155">
        <v>0.148167402</v>
      </c>
      <c r="O155">
        <v>5.3819999689999998</v>
      </c>
      <c r="P155">
        <v>0</v>
      </c>
      <c r="Q155">
        <v>981462.19850000006</v>
      </c>
      <c r="R155">
        <v>1.9495543239999999</v>
      </c>
      <c r="S155">
        <v>14.76123714</v>
      </c>
      <c r="T155">
        <v>0.23136000000000001</v>
      </c>
      <c r="U155">
        <v>118081.4736</v>
      </c>
      <c r="V155">
        <f>VLOOKUP($A155, SiteInfo!$A$2:$R$480, MATCH(V$1, SiteInfo!$A$1:$R$1,0), 0)</f>
        <v>172.14345</v>
      </c>
      <c r="W155">
        <f>VLOOKUP($A155, SiteInfo!$A$2:$R$480, MATCH(W$1, SiteInfo!$A$1:$R$1,0), 0)</f>
        <v>-34.146250000000002</v>
      </c>
      <c r="X155">
        <f>VLOOKUP($A155, SiteInfo!$A$2:$R$480, MATCH(X$1, SiteInfo!$A$1:$R$1,0), 0)</f>
        <v>6</v>
      </c>
      <c r="Y155">
        <f>VLOOKUP($A155, SiteInfo!$A$2:$R$480, MATCH(Y$1, SiteInfo!$A$1:$R$1,0), 0)</f>
        <v>17.399999999999999</v>
      </c>
      <c r="Z155">
        <f>VLOOKUP($A155, SiteInfo!$A$2:$R$480, MATCH(Z$1, SiteInfo!$A$1:$R$1,0), 0)</f>
        <v>18</v>
      </c>
      <c r="AA155">
        <f>VLOOKUP($A155, SiteInfo!$A$2:$R$480, MATCH(AA$1, SiteInfo!$A$1:$R$1,0), 0)</f>
        <v>38</v>
      </c>
      <c r="AB155">
        <f>VLOOKUP($A155, SiteInfo!$A$2:$R$480, MATCH(AB$1, SiteInfo!$A$1:$R$1,0), 0)</f>
        <v>2</v>
      </c>
    </row>
    <row r="156" spans="1:28" x14ac:dyDescent="0.25">
      <c r="A156" t="s">
        <v>312</v>
      </c>
      <c r="B156">
        <v>164.24227909999999</v>
      </c>
      <c r="C156">
        <v>0.27600666899999998</v>
      </c>
      <c r="D156">
        <v>0.28862491299999998</v>
      </c>
      <c r="E156">
        <v>4.1545886999999997E-2</v>
      </c>
      <c r="F156">
        <v>6.2588667869999997</v>
      </c>
      <c r="G156">
        <v>-0.51399999900000004</v>
      </c>
      <c r="H156">
        <v>35.031665799999999</v>
      </c>
      <c r="I156">
        <v>16.958929059999999</v>
      </c>
      <c r="J156">
        <v>0.58521842999999996</v>
      </c>
      <c r="K156">
        <v>-1.6258474590000001</v>
      </c>
      <c r="L156">
        <v>6.8066189999999999E-3</v>
      </c>
      <c r="M156">
        <v>0.61763000499999998</v>
      </c>
      <c r="N156">
        <v>0.14686332599999999</v>
      </c>
      <c r="O156">
        <v>5.3819999689999998</v>
      </c>
      <c r="P156">
        <v>200</v>
      </c>
      <c r="Q156">
        <v>1636530.8570000001</v>
      </c>
      <c r="R156">
        <v>1.9495543239999999</v>
      </c>
      <c r="S156">
        <v>14.76123714</v>
      </c>
      <c r="T156">
        <v>0.23530200000000001</v>
      </c>
      <c r="U156">
        <v>105201.59299999999</v>
      </c>
      <c r="V156">
        <f>VLOOKUP($A156, SiteInfo!$A$2:$R$480, MATCH(V$1, SiteInfo!$A$1:$R$1,0), 0)</f>
        <v>172.13959</v>
      </c>
      <c r="W156">
        <f>VLOOKUP($A156, SiteInfo!$A$2:$R$480, MATCH(W$1, SiteInfo!$A$1:$R$1,0), 0)</f>
        <v>-34.151949999999999</v>
      </c>
      <c r="X156">
        <f>VLOOKUP($A156, SiteInfo!$A$2:$R$480, MATCH(X$1, SiteInfo!$A$1:$R$1,0), 0)</f>
        <v>5</v>
      </c>
      <c r="Y156">
        <f>VLOOKUP($A156, SiteInfo!$A$2:$R$480, MATCH(Y$1, SiteInfo!$A$1:$R$1,0), 0)</f>
        <v>26.8</v>
      </c>
      <c r="Z156">
        <f>VLOOKUP($A156, SiteInfo!$A$2:$R$480, MATCH(Z$1, SiteInfo!$A$1:$R$1,0), 0)</f>
        <v>20</v>
      </c>
      <c r="AA156">
        <f>VLOOKUP($A156, SiteInfo!$A$2:$R$480, MATCH(AA$1, SiteInfo!$A$1:$R$1,0), 0)</f>
        <v>39</v>
      </c>
      <c r="AB156">
        <f>VLOOKUP($A156, SiteInfo!$A$2:$R$480, MATCH(AB$1, SiteInfo!$A$1:$R$1,0), 0)</f>
        <v>2</v>
      </c>
    </row>
    <row r="157" spans="1:28" x14ac:dyDescent="0.25">
      <c r="A157" t="s">
        <v>313</v>
      </c>
      <c r="B157">
        <v>169.56385800000001</v>
      </c>
      <c r="C157">
        <v>0.27241712800000001</v>
      </c>
      <c r="D157">
        <v>0.29137668</v>
      </c>
      <c r="E157">
        <v>4.1200038000000001E-2</v>
      </c>
      <c r="F157">
        <v>6.1251997950000003</v>
      </c>
      <c r="G157">
        <v>-0.5</v>
      </c>
      <c r="H157">
        <v>35.126667019999999</v>
      </c>
      <c r="I157">
        <v>17.020427699999999</v>
      </c>
      <c r="J157">
        <v>0.44949007000000002</v>
      </c>
      <c r="K157">
        <v>-1.60486412</v>
      </c>
      <c r="L157">
        <v>6.8066189999999999E-3</v>
      </c>
      <c r="M157">
        <v>0.61763000499999998</v>
      </c>
      <c r="N157">
        <v>0.14437662100000001</v>
      </c>
      <c r="O157">
        <v>6.1100001339999999</v>
      </c>
      <c r="P157">
        <v>200</v>
      </c>
      <c r="Q157">
        <v>1578189.9439999999</v>
      </c>
      <c r="R157">
        <v>1.961637616</v>
      </c>
      <c r="S157">
        <v>14.75324535</v>
      </c>
      <c r="T157">
        <v>0.240762</v>
      </c>
      <c r="U157">
        <v>107679.2378</v>
      </c>
      <c r="V157">
        <f>VLOOKUP($A157, SiteInfo!$A$2:$R$480, MATCH(V$1, SiteInfo!$A$1:$R$1,0), 0)</f>
        <v>172.14588000000001</v>
      </c>
      <c r="W157">
        <f>VLOOKUP($A157, SiteInfo!$A$2:$R$480, MATCH(W$1, SiteInfo!$A$1:$R$1,0), 0)</f>
        <v>-34.157550000000001</v>
      </c>
      <c r="X157">
        <f>VLOOKUP($A157, SiteInfo!$A$2:$R$480, MATCH(X$1, SiteInfo!$A$1:$R$1,0), 0)</f>
        <v>0</v>
      </c>
      <c r="Y157">
        <f>VLOOKUP($A157, SiteInfo!$A$2:$R$480, MATCH(Y$1, SiteInfo!$A$1:$R$1,0), 0)</f>
        <v>17.100000000000001</v>
      </c>
      <c r="Z157">
        <f>VLOOKUP($A157, SiteInfo!$A$2:$R$480, MATCH(Z$1, SiteInfo!$A$1:$R$1,0), 0)</f>
        <v>18</v>
      </c>
      <c r="AA157">
        <f>VLOOKUP($A157, SiteInfo!$A$2:$R$480, MATCH(AA$1, SiteInfo!$A$1:$R$1,0), 0)</f>
        <v>73</v>
      </c>
      <c r="AB157">
        <f>VLOOKUP($A157, SiteInfo!$A$2:$R$480, MATCH(AB$1, SiteInfo!$A$1:$R$1,0), 0)</f>
        <v>2</v>
      </c>
    </row>
    <row r="158" spans="1:28" x14ac:dyDescent="0.25">
      <c r="A158" t="s">
        <v>314</v>
      </c>
      <c r="B158">
        <v>169.56385800000001</v>
      </c>
      <c r="C158">
        <v>0.27241712800000001</v>
      </c>
      <c r="D158">
        <v>0.29137668</v>
      </c>
      <c r="E158">
        <v>4.1200038000000001E-2</v>
      </c>
      <c r="F158">
        <v>4.8369998929999998</v>
      </c>
      <c r="G158">
        <v>-0.5</v>
      </c>
      <c r="H158">
        <v>35.126667019999999</v>
      </c>
      <c r="I158">
        <v>17.020427699999999</v>
      </c>
      <c r="J158">
        <v>0.44949007000000002</v>
      </c>
      <c r="K158">
        <v>-1.60486412</v>
      </c>
      <c r="L158">
        <v>5.773177E-3</v>
      </c>
      <c r="M158">
        <v>0.64243000699999997</v>
      </c>
      <c r="N158">
        <v>0.14437662100000001</v>
      </c>
      <c r="O158">
        <v>6.1100001339999999</v>
      </c>
      <c r="P158">
        <v>200</v>
      </c>
      <c r="Q158">
        <v>966512.60990000004</v>
      </c>
      <c r="R158">
        <v>1.961637616</v>
      </c>
      <c r="S158">
        <v>14.75324535</v>
      </c>
      <c r="T158">
        <v>0.25064900000000001</v>
      </c>
      <c r="U158">
        <v>84981.201539999995</v>
      </c>
      <c r="V158">
        <f>VLOOKUP($A158, SiteInfo!$A$2:$R$480, MATCH(V$1, SiteInfo!$A$1:$R$1,0), 0)</f>
        <v>172.14669000000001</v>
      </c>
      <c r="W158">
        <f>VLOOKUP($A158, SiteInfo!$A$2:$R$480, MATCH(W$1, SiteInfo!$A$1:$R$1,0), 0)</f>
        <v>-34.165210000000002</v>
      </c>
      <c r="X158">
        <f>VLOOKUP($A158, SiteInfo!$A$2:$R$480, MATCH(X$1, SiteInfo!$A$1:$R$1,0), 0)</f>
        <v>9</v>
      </c>
      <c r="Y158">
        <f>VLOOKUP($A158, SiteInfo!$A$2:$R$480, MATCH(Y$1, SiteInfo!$A$1:$R$1,0), 0)</f>
        <v>21.9</v>
      </c>
      <c r="Z158">
        <f>VLOOKUP($A158, SiteInfo!$A$2:$R$480, MATCH(Z$1, SiteInfo!$A$1:$R$1,0), 0)</f>
        <v>12</v>
      </c>
      <c r="AA158">
        <f>VLOOKUP($A158, SiteInfo!$A$2:$R$480, MATCH(AA$1, SiteInfo!$A$1:$R$1,0), 0)</f>
        <v>56</v>
      </c>
      <c r="AB158">
        <f>VLOOKUP($A158, SiteInfo!$A$2:$R$480, MATCH(AB$1, SiteInfo!$A$1:$R$1,0), 0)</f>
        <v>2</v>
      </c>
    </row>
    <row r="159" spans="1:28" x14ac:dyDescent="0.25">
      <c r="A159" t="s">
        <v>315</v>
      </c>
      <c r="B159">
        <v>164.3489075</v>
      </c>
      <c r="C159">
        <v>0.27846506199999999</v>
      </c>
      <c r="D159">
        <v>0.30584651200000001</v>
      </c>
      <c r="E159">
        <v>4.4258869999999999E-2</v>
      </c>
      <c r="F159">
        <v>5.1866998669999997</v>
      </c>
      <c r="G159">
        <v>-0.44999998800000002</v>
      </c>
      <c r="H159">
        <v>35.020000459999999</v>
      </c>
      <c r="I159">
        <v>16.91369057</v>
      </c>
      <c r="J159">
        <v>0.27104926099999999</v>
      </c>
      <c r="K159">
        <v>-1.6241394280000001</v>
      </c>
      <c r="L159">
        <v>7.9088809999999996E-3</v>
      </c>
      <c r="M159">
        <v>0.60053998200000003</v>
      </c>
      <c r="N159">
        <v>0.1537451</v>
      </c>
      <c r="O159">
        <v>5.501666546</v>
      </c>
      <c r="P159">
        <v>200</v>
      </c>
      <c r="Q159">
        <v>636322.24439999997</v>
      </c>
      <c r="R159">
        <v>1.9526448249999999</v>
      </c>
      <c r="S159">
        <v>14.763321879999999</v>
      </c>
      <c r="T159">
        <v>0.23514699999999999</v>
      </c>
      <c r="U159">
        <v>91864.000589999996</v>
      </c>
      <c r="V159">
        <f>VLOOKUP($A159, SiteInfo!$A$2:$R$480, MATCH(V$1, SiteInfo!$A$1:$R$1,0), 0)</f>
        <v>172.15608</v>
      </c>
      <c r="W159">
        <f>VLOOKUP($A159, SiteInfo!$A$2:$R$480, MATCH(W$1, SiteInfo!$A$1:$R$1,0), 0)</f>
        <v>-34.146299999999997</v>
      </c>
      <c r="X159">
        <f>VLOOKUP($A159, SiteInfo!$A$2:$R$480, MATCH(X$1, SiteInfo!$A$1:$R$1,0), 0)</f>
        <v>5</v>
      </c>
      <c r="Y159">
        <f>VLOOKUP($A159, SiteInfo!$A$2:$R$480, MATCH(Y$1, SiteInfo!$A$1:$R$1,0), 0)</f>
        <v>19.2</v>
      </c>
      <c r="Z159">
        <f>VLOOKUP($A159, SiteInfo!$A$2:$R$480, MATCH(Z$1, SiteInfo!$A$1:$R$1,0), 0)</f>
        <v>12</v>
      </c>
      <c r="AA159">
        <f>VLOOKUP($A159, SiteInfo!$A$2:$R$480, MATCH(AA$1, SiteInfo!$A$1:$R$1,0), 0)</f>
        <v>35</v>
      </c>
      <c r="AB159">
        <f>VLOOKUP($A159, SiteInfo!$A$2:$R$480, MATCH(AB$1, SiteInfo!$A$1:$R$1,0), 0)</f>
        <v>2</v>
      </c>
    </row>
    <row r="160" spans="1:28" x14ac:dyDescent="0.25">
      <c r="A160" t="s">
        <v>316</v>
      </c>
      <c r="B160">
        <v>31.285715100000001</v>
      </c>
      <c r="C160">
        <v>0.87552273300000005</v>
      </c>
      <c r="D160">
        <v>0.90441149499999995</v>
      </c>
      <c r="E160">
        <v>0.10103909699999999</v>
      </c>
      <c r="F160">
        <v>125.5300064</v>
      </c>
      <c r="G160">
        <v>-8.8333331000000001E-2</v>
      </c>
      <c r="H160">
        <v>34.909999849999998</v>
      </c>
      <c r="I160">
        <v>13.831540110000001</v>
      </c>
      <c r="J160">
        <v>0.59785228999999995</v>
      </c>
      <c r="K160">
        <v>-1.038879871</v>
      </c>
      <c r="L160">
        <v>1.7520482E-2</v>
      </c>
      <c r="M160">
        <v>0.46707001300000001</v>
      </c>
      <c r="N160">
        <v>0.62854969500000002</v>
      </c>
      <c r="O160">
        <v>-2.1666665000000002E-2</v>
      </c>
      <c r="P160">
        <v>0</v>
      </c>
      <c r="Q160">
        <v>1144569.297</v>
      </c>
      <c r="R160">
        <v>1.947040796</v>
      </c>
      <c r="S160">
        <v>12.30172348</v>
      </c>
      <c r="T160">
        <v>0.42731400000000003</v>
      </c>
      <c r="U160">
        <v>100054.4561</v>
      </c>
      <c r="V160">
        <f>VLOOKUP($A160, SiteInfo!$A$2:$R$480, MATCH(V$1, SiteInfo!$A$1:$R$1,0), 0)</f>
        <v>174.15413000000001</v>
      </c>
      <c r="W160">
        <f>VLOOKUP($A160, SiteInfo!$A$2:$R$480, MATCH(W$1, SiteInfo!$A$1:$R$1,0), 0)</f>
        <v>-40.96987</v>
      </c>
      <c r="X160">
        <f>VLOOKUP($A160, SiteInfo!$A$2:$R$480, MATCH(X$1, SiteInfo!$A$1:$R$1,0), 0)</f>
        <v>0</v>
      </c>
      <c r="Y160">
        <f>VLOOKUP($A160, SiteInfo!$A$2:$R$480, MATCH(Y$1, SiteInfo!$A$1:$R$1,0), 0)</f>
        <v>12</v>
      </c>
      <c r="Z160">
        <f>VLOOKUP($A160, SiteInfo!$A$2:$R$480, MATCH(Z$1, SiteInfo!$A$1:$R$1,0), 0)</f>
        <v>3</v>
      </c>
      <c r="AA160">
        <f>VLOOKUP($A160, SiteInfo!$A$2:$R$480, MATCH(AA$1, SiteInfo!$A$1:$R$1,0), 0)</f>
        <v>40</v>
      </c>
      <c r="AB160">
        <f>VLOOKUP($A160, SiteInfo!$A$2:$R$480, MATCH(AB$1, SiteInfo!$A$1:$R$1,0), 0)</f>
        <v>2</v>
      </c>
    </row>
    <row r="161" spans="1:28" x14ac:dyDescent="0.25">
      <c r="A161" t="s">
        <v>317</v>
      </c>
      <c r="B161">
        <v>22.333333970000002</v>
      </c>
      <c r="C161">
        <v>0.95432359</v>
      </c>
      <c r="D161">
        <v>1.189537048</v>
      </c>
      <c r="E161">
        <v>0.147778407</v>
      </c>
      <c r="F161">
        <v>8.745599747</v>
      </c>
      <c r="G161">
        <v>-0.168333337</v>
      </c>
      <c r="H161">
        <v>34.928333279999997</v>
      </c>
      <c r="I161">
        <v>14.51484013</v>
      </c>
      <c r="J161">
        <v>0.44017118199999999</v>
      </c>
      <c r="K161">
        <v>-1.0526722669999999</v>
      </c>
      <c r="L161">
        <v>2.9783121999999999E-2</v>
      </c>
      <c r="M161">
        <v>0.221330002</v>
      </c>
      <c r="N161">
        <v>0.66393268100000002</v>
      </c>
      <c r="O161">
        <v>0.41833332200000001</v>
      </c>
      <c r="P161">
        <v>0</v>
      </c>
      <c r="Q161">
        <v>949393.06330000004</v>
      </c>
      <c r="R161">
        <v>1.933395505</v>
      </c>
      <c r="S161">
        <v>12.25408363</v>
      </c>
      <c r="T161">
        <v>0.17661299999999999</v>
      </c>
      <c r="U161">
        <v>107342.81969999999</v>
      </c>
      <c r="V161">
        <f>VLOOKUP($A161, SiteInfo!$A$2:$R$480, MATCH(V$1, SiteInfo!$A$1:$R$1,0), 0)</f>
        <v>174.10175000000001</v>
      </c>
      <c r="W161">
        <f>VLOOKUP($A161, SiteInfo!$A$2:$R$480, MATCH(W$1, SiteInfo!$A$1:$R$1,0), 0)</f>
        <v>-40.993229999999997</v>
      </c>
      <c r="X161">
        <f>VLOOKUP($A161, SiteInfo!$A$2:$R$480, MATCH(X$1, SiteInfo!$A$1:$R$1,0), 0)</f>
        <v>0</v>
      </c>
      <c r="Y161">
        <f>VLOOKUP($A161, SiteInfo!$A$2:$R$480, MATCH(Y$1, SiteInfo!$A$1:$R$1,0), 0)</f>
        <v>12</v>
      </c>
      <c r="Z161">
        <f>VLOOKUP($A161, SiteInfo!$A$2:$R$480, MATCH(Z$1, SiteInfo!$A$1:$R$1,0), 0)</f>
        <v>4</v>
      </c>
      <c r="AA161">
        <f>VLOOKUP($A161, SiteInfo!$A$2:$R$480, MATCH(AA$1, SiteInfo!$A$1:$R$1,0), 0)</f>
        <v>70</v>
      </c>
      <c r="AB161">
        <f>VLOOKUP($A161, SiteInfo!$A$2:$R$480, MATCH(AB$1, SiteInfo!$A$1:$R$1,0), 0)</f>
        <v>2</v>
      </c>
    </row>
    <row r="162" spans="1:28" x14ac:dyDescent="0.25">
      <c r="A162" t="s">
        <v>318</v>
      </c>
      <c r="B162">
        <v>0</v>
      </c>
      <c r="C162">
        <v>1.5780645609999999</v>
      </c>
      <c r="D162">
        <v>2.3199696539999999</v>
      </c>
      <c r="E162">
        <v>0.37595722100000001</v>
      </c>
      <c r="F162">
        <v>475.0899963</v>
      </c>
      <c r="G162">
        <v>-3.1999998000000002E-2</v>
      </c>
      <c r="H162">
        <v>35.465999600000004</v>
      </c>
      <c r="I162">
        <v>17.667110439999998</v>
      </c>
      <c r="J162">
        <v>0.42827028</v>
      </c>
      <c r="K162">
        <v>0.32211574900000001</v>
      </c>
      <c r="L162">
        <v>4.5115859999999997E-3</v>
      </c>
      <c r="M162">
        <v>0.40075999499999998</v>
      </c>
      <c r="N162">
        <v>1.2528132199999999</v>
      </c>
      <c r="O162">
        <v>3.0360000130000002</v>
      </c>
      <c r="P162">
        <v>282.84271239999998</v>
      </c>
      <c r="Q162">
        <v>915791.9227</v>
      </c>
      <c r="R162">
        <v>3.77056098</v>
      </c>
      <c r="S162">
        <v>13.637929919999999</v>
      </c>
      <c r="T162">
        <v>0.29075000000000001</v>
      </c>
      <c r="U162">
        <v>203462.80129999999</v>
      </c>
      <c r="V162">
        <f>VLOOKUP($A162, SiteInfo!$A$2:$R$480, MATCH(V$1, SiteInfo!$A$1:$R$1,0), 0)</f>
        <v>175.20283000000001</v>
      </c>
      <c r="W162">
        <f>VLOOKUP($A162, SiteInfo!$A$2:$R$480, MATCH(W$1, SiteInfo!$A$1:$R$1,0), 0)</f>
        <v>-36.771169999999998</v>
      </c>
      <c r="X162">
        <f>VLOOKUP($A162, SiteInfo!$A$2:$R$480, MATCH(X$1, SiteInfo!$A$1:$R$1,0), 0)</f>
        <v>6</v>
      </c>
      <c r="Y162">
        <f>VLOOKUP($A162, SiteInfo!$A$2:$R$480, MATCH(Y$1, SiteInfo!$A$1:$R$1,0), 0)</f>
        <v>16.3</v>
      </c>
      <c r="Z162">
        <f>VLOOKUP($A162, SiteInfo!$A$2:$R$480, MATCH(Z$1, SiteInfo!$A$1:$R$1,0), 0)</f>
        <v>8</v>
      </c>
      <c r="AA162">
        <f>VLOOKUP($A162, SiteInfo!$A$2:$R$480, MATCH(AA$1, SiteInfo!$A$1:$R$1,0), 0)</f>
        <v>40</v>
      </c>
      <c r="AB162">
        <f>VLOOKUP($A162, SiteInfo!$A$2:$R$480, MATCH(AB$1, SiteInfo!$A$1:$R$1,0), 0)</f>
        <v>3</v>
      </c>
    </row>
    <row r="163" spans="1:28" x14ac:dyDescent="0.25">
      <c r="A163" t="s">
        <v>319</v>
      </c>
      <c r="B163">
        <v>1</v>
      </c>
      <c r="C163">
        <v>2</v>
      </c>
      <c r="D163">
        <v>3.7366518969999998</v>
      </c>
      <c r="E163">
        <v>0.60169899500000001</v>
      </c>
      <c r="F163">
        <v>911.82000730000004</v>
      </c>
      <c r="G163">
        <v>-0.119999997</v>
      </c>
      <c r="H163">
        <v>35.450000760000002</v>
      </c>
      <c r="I163">
        <v>18.083179470000001</v>
      </c>
      <c r="J163">
        <v>0.20687709700000001</v>
      </c>
      <c r="K163">
        <v>0.42312297199999999</v>
      </c>
      <c r="L163">
        <v>4.3579370000000001E-3</v>
      </c>
      <c r="M163">
        <v>0.23860000100000001</v>
      </c>
      <c r="N163">
        <v>4.3939080239999999</v>
      </c>
      <c r="O163">
        <v>3.5</v>
      </c>
      <c r="P163">
        <v>0</v>
      </c>
      <c r="Q163">
        <v>860221.62139999995</v>
      </c>
      <c r="R163">
        <v>3.69871974</v>
      </c>
      <c r="S163">
        <v>13.68537235</v>
      </c>
      <c r="T163">
        <v>0.38628400000000002</v>
      </c>
      <c r="U163">
        <v>129105.3122</v>
      </c>
      <c r="V163">
        <f>VLOOKUP($A163, SiteInfo!$A$2:$R$480, MATCH(V$1, SiteInfo!$A$1:$R$1,0), 0)</f>
        <v>175.19561999999999</v>
      </c>
      <c r="W163">
        <f>VLOOKUP($A163, SiteInfo!$A$2:$R$480, MATCH(W$1, SiteInfo!$A$1:$R$1,0), 0)</f>
        <v>-36.900120000000001</v>
      </c>
      <c r="X163">
        <f>VLOOKUP($A163, SiteInfo!$A$2:$R$480, MATCH(X$1, SiteInfo!$A$1:$R$1,0), 0)</f>
        <v>0</v>
      </c>
      <c r="Y163">
        <f>VLOOKUP($A163, SiteInfo!$A$2:$R$480, MATCH(Y$1, SiteInfo!$A$1:$R$1,0), 0)</f>
        <v>5</v>
      </c>
      <c r="Z163">
        <f>VLOOKUP($A163, SiteInfo!$A$2:$R$480, MATCH(Z$1, SiteInfo!$A$1:$R$1,0), 0)</f>
        <v>2</v>
      </c>
      <c r="AA163">
        <f>VLOOKUP($A163, SiteInfo!$A$2:$R$480, MATCH(AA$1, SiteInfo!$A$1:$R$1,0), 0)</f>
        <v>14</v>
      </c>
      <c r="AB163">
        <f>VLOOKUP($A163, SiteInfo!$A$2:$R$480, MATCH(AB$1, SiteInfo!$A$1:$R$1,0), 0)</f>
        <v>1</v>
      </c>
    </row>
    <row r="164" spans="1:28" x14ac:dyDescent="0.25">
      <c r="A164" t="s">
        <v>320</v>
      </c>
      <c r="B164">
        <v>-2</v>
      </c>
      <c r="C164">
        <v>1.527510047</v>
      </c>
      <c r="D164">
        <v>1.859478951</v>
      </c>
      <c r="E164">
        <v>0.314623296</v>
      </c>
      <c r="F164">
        <v>129.33000179999999</v>
      </c>
      <c r="G164">
        <v>0</v>
      </c>
      <c r="H164">
        <v>35.459999080000003</v>
      </c>
      <c r="I164">
        <v>17.40730095</v>
      </c>
      <c r="J164">
        <v>0.59734976299999998</v>
      </c>
      <c r="K164">
        <v>0.33540615400000001</v>
      </c>
      <c r="L164">
        <v>3.7369500000000002E-3</v>
      </c>
      <c r="M164">
        <v>0.175070003</v>
      </c>
      <c r="N164">
        <v>0.67146337</v>
      </c>
      <c r="O164">
        <v>2.808000088</v>
      </c>
      <c r="P164">
        <v>400</v>
      </c>
      <c r="Q164">
        <v>277920.76059999998</v>
      </c>
      <c r="R164">
        <v>3.7587718959999998</v>
      </c>
      <c r="S164">
        <v>13.640454289999999</v>
      </c>
      <c r="T164">
        <v>0.184614</v>
      </c>
      <c r="U164">
        <v>252944.37880000001</v>
      </c>
      <c r="V164">
        <f>VLOOKUP($A164, SiteInfo!$A$2:$R$480, MATCH(V$1, SiteInfo!$A$1:$R$1,0), 0)</f>
        <v>175.17183</v>
      </c>
      <c r="W164">
        <f>VLOOKUP($A164, SiteInfo!$A$2:$R$480, MATCH(W$1, SiteInfo!$A$1:$R$1,0), 0)</f>
        <v>-36.735500000000002</v>
      </c>
      <c r="X164">
        <f>VLOOKUP($A164, SiteInfo!$A$2:$R$480, MATCH(X$1, SiteInfo!$A$1:$R$1,0), 0)</f>
        <v>5</v>
      </c>
      <c r="Y164">
        <f>VLOOKUP($A164, SiteInfo!$A$2:$R$480, MATCH(Y$1, SiteInfo!$A$1:$R$1,0), 0)</f>
        <v>16.100000000000001</v>
      </c>
      <c r="Z164">
        <f>VLOOKUP($A164, SiteInfo!$A$2:$R$480, MATCH(Z$1, SiteInfo!$A$1:$R$1,0), 0)</f>
        <v>12</v>
      </c>
      <c r="AA164">
        <f>VLOOKUP($A164, SiteInfo!$A$2:$R$480, MATCH(AA$1, SiteInfo!$A$1:$R$1,0), 0)</f>
        <v>55</v>
      </c>
      <c r="AB164">
        <f>VLOOKUP($A164, SiteInfo!$A$2:$R$480, MATCH(AB$1, SiteInfo!$A$1:$R$1,0), 0)</f>
        <v>4</v>
      </c>
    </row>
    <row r="165" spans="1:28" x14ac:dyDescent="0.25">
      <c r="A165" t="s">
        <v>321</v>
      </c>
      <c r="B165">
        <v>29</v>
      </c>
      <c r="C165">
        <v>1.4982503650000001</v>
      </c>
      <c r="D165">
        <v>1.700989962</v>
      </c>
      <c r="E165">
        <v>0.29481479500000002</v>
      </c>
      <c r="F165">
        <v>122.1200027</v>
      </c>
      <c r="G165">
        <v>-7.0000000000000007E-2</v>
      </c>
      <c r="H165">
        <v>35.439998629999998</v>
      </c>
      <c r="I165">
        <v>17.445699690000001</v>
      </c>
      <c r="J165">
        <v>0.194386378</v>
      </c>
      <c r="K165">
        <v>0.42970749699999999</v>
      </c>
      <c r="L165">
        <v>8.0727279999999995E-3</v>
      </c>
      <c r="M165">
        <v>0.127159998</v>
      </c>
      <c r="N165">
        <v>0.66117250900000002</v>
      </c>
      <c r="O165">
        <v>3.4900000100000002</v>
      </c>
      <c r="P165">
        <v>5000</v>
      </c>
      <c r="Q165">
        <v>0</v>
      </c>
      <c r="R165">
        <v>3.7771654130000001</v>
      </c>
      <c r="S165">
        <v>13.63981819</v>
      </c>
      <c r="T165">
        <v>6.6455E-2</v>
      </c>
      <c r="U165">
        <v>319644.7501</v>
      </c>
      <c r="V165">
        <f>VLOOKUP($A165, SiteInfo!$A$2:$R$480, MATCH(V$1, SiteInfo!$A$1:$R$1,0), 0)</f>
        <v>175.06983</v>
      </c>
      <c r="W165">
        <f>VLOOKUP($A165, SiteInfo!$A$2:$R$480, MATCH(W$1, SiteInfo!$A$1:$R$1,0), 0)</f>
        <v>-36.723669999999998</v>
      </c>
      <c r="X165">
        <f>VLOOKUP($A165, SiteInfo!$A$2:$R$480, MATCH(X$1, SiteInfo!$A$1:$R$1,0), 0)</f>
        <v>5</v>
      </c>
      <c r="Y165">
        <f>VLOOKUP($A165, SiteInfo!$A$2:$R$480, MATCH(Y$1, SiteInfo!$A$1:$R$1,0), 0)</f>
        <v>17.600000000000001</v>
      </c>
      <c r="Z165">
        <f>VLOOKUP($A165, SiteInfo!$A$2:$R$480, MATCH(Z$1, SiteInfo!$A$1:$R$1,0), 0)</f>
        <v>4</v>
      </c>
      <c r="AA165">
        <f>VLOOKUP($A165, SiteInfo!$A$2:$R$480, MATCH(AA$1, SiteInfo!$A$1:$R$1,0), 0)</f>
        <v>40</v>
      </c>
      <c r="AB165">
        <f>VLOOKUP($A165, SiteInfo!$A$2:$R$480, MATCH(AB$1, SiteInfo!$A$1:$R$1,0), 0)</f>
        <v>4</v>
      </c>
    </row>
    <row r="166" spans="1:28" x14ac:dyDescent="0.25">
      <c r="A166" t="s">
        <v>322</v>
      </c>
      <c r="B166">
        <v>26</v>
      </c>
      <c r="C166">
        <v>1.336867332</v>
      </c>
      <c r="D166">
        <v>1.617130041</v>
      </c>
      <c r="E166">
        <v>0.237836093</v>
      </c>
      <c r="F166">
        <v>116.6500015</v>
      </c>
      <c r="G166">
        <v>-7.0000000000000007E-2</v>
      </c>
      <c r="H166">
        <v>35.439998629999998</v>
      </c>
      <c r="I166">
        <v>17.430170059999998</v>
      </c>
      <c r="J166">
        <v>0.235252291</v>
      </c>
      <c r="K166">
        <v>0.42838537700000001</v>
      </c>
      <c r="L166">
        <v>1.0117846E-2</v>
      </c>
      <c r="M166">
        <v>0.220829993</v>
      </c>
      <c r="N166">
        <v>0.60936111199999998</v>
      </c>
      <c r="O166">
        <v>3.4100000860000002</v>
      </c>
      <c r="P166">
        <v>9000</v>
      </c>
      <c r="Q166">
        <v>0</v>
      </c>
      <c r="R166">
        <v>3.7473471159999998</v>
      </c>
      <c r="S166">
        <v>13.642826080000001</v>
      </c>
      <c r="T166">
        <v>0.11201700000000001</v>
      </c>
      <c r="U166">
        <v>343178.21110000001</v>
      </c>
      <c r="V166">
        <f>VLOOKUP($A166, SiteInfo!$A$2:$R$480, MATCH(V$1, SiteInfo!$A$1:$R$1,0), 0)</f>
        <v>175.02733000000001</v>
      </c>
      <c r="W166">
        <f>VLOOKUP($A166, SiteInfo!$A$2:$R$480, MATCH(W$1, SiteInfo!$A$1:$R$1,0), 0)</f>
        <v>-36.688499999999998</v>
      </c>
      <c r="X166">
        <f>VLOOKUP($A166, SiteInfo!$A$2:$R$480, MATCH(X$1, SiteInfo!$A$1:$R$1,0), 0)</f>
        <v>5</v>
      </c>
      <c r="Y166">
        <f>VLOOKUP($A166, SiteInfo!$A$2:$R$480, MATCH(Y$1, SiteInfo!$A$1:$R$1,0), 0)</f>
        <v>18.100000000000001</v>
      </c>
      <c r="Z166">
        <f>VLOOKUP($A166, SiteInfo!$A$2:$R$480, MATCH(Z$1, SiteInfo!$A$1:$R$1,0), 0)</f>
        <v>7</v>
      </c>
      <c r="AA166">
        <f>VLOOKUP($A166, SiteInfo!$A$2:$R$480, MATCH(AA$1, SiteInfo!$A$1:$R$1,0), 0)</f>
        <v>45</v>
      </c>
      <c r="AB166">
        <f>VLOOKUP($A166, SiteInfo!$A$2:$R$480, MATCH(AB$1, SiteInfo!$A$1:$R$1,0), 0)</f>
        <v>4</v>
      </c>
    </row>
    <row r="167" spans="1:28" x14ac:dyDescent="0.25">
      <c r="A167" t="s">
        <v>323</v>
      </c>
      <c r="B167">
        <v>19</v>
      </c>
      <c r="C167">
        <v>1.373519897</v>
      </c>
      <c r="D167">
        <v>1.8355829720000001</v>
      </c>
      <c r="E167">
        <v>0.273329288</v>
      </c>
      <c r="F167">
        <v>273.23999020000002</v>
      </c>
      <c r="G167">
        <v>-9.0000003999999995E-2</v>
      </c>
      <c r="H167">
        <v>35.430000309999997</v>
      </c>
      <c r="I167">
        <v>17.598239899999999</v>
      </c>
      <c r="J167">
        <v>0.39423030599999997</v>
      </c>
      <c r="K167">
        <v>0.44238385600000002</v>
      </c>
      <c r="L167">
        <v>1.2118886000000001E-2</v>
      </c>
      <c r="M167">
        <v>0.25931000700000001</v>
      </c>
      <c r="N167">
        <v>0.84995091</v>
      </c>
      <c r="O167">
        <v>3.420000076</v>
      </c>
      <c r="P167">
        <v>7071.0678710000002</v>
      </c>
      <c r="Q167">
        <v>5562.1889449999999</v>
      </c>
      <c r="R167">
        <v>3.7696886059999999</v>
      </c>
      <c r="S167">
        <v>13.63648319</v>
      </c>
      <c r="T167">
        <v>0.12761</v>
      </c>
      <c r="U167">
        <v>280334.04009999998</v>
      </c>
      <c r="V167">
        <f>VLOOKUP($A167, SiteInfo!$A$2:$R$480, MATCH(V$1, SiteInfo!$A$1:$R$1,0), 0)</f>
        <v>174.99633</v>
      </c>
      <c r="W167">
        <f>VLOOKUP($A167, SiteInfo!$A$2:$R$480, MATCH(W$1, SiteInfo!$A$1:$R$1,0), 0)</f>
        <v>-36.69717</v>
      </c>
      <c r="X167">
        <f>VLOOKUP($A167, SiteInfo!$A$2:$R$480, MATCH(X$1, SiteInfo!$A$1:$R$1,0), 0)</f>
        <v>5</v>
      </c>
      <c r="Y167">
        <f>VLOOKUP($A167, SiteInfo!$A$2:$R$480, MATCH(Y$1, SiteInfo!$A$1:$R$1,0), 0)</f>
        <v>16.899999999999999</v>
      </c>
      <c r="Z167">
        <f>VLOOKUP($A167, SiteInfo!$A$2:$R$480, MATCH(Z$1, SiteInfo!$A$1:$R$1,0), 0)</f>
        <v>8</v>
      </c>
      <c r="AA167">
        <f>VLOOKUP($A167, SiteInfo!$A$2:$R$480, MATCH(AA$1, SiteInfo!$A$1:$R$1,0), 0)</f>
        <v>64</v>
      </c>
      <c r="AB167">
        <f>VLOOKUP($A167, SiteInfo!$A$2:$R$480, MATCH(AB$1, SiteInfo!$A$1:$R$1,0), 0)</f>
        <v>4</v>
      </c>
    </row>
    <row r="168" spans="1:28" x14ac:dyDescent="0.25">
      <c r="A168" t="s">
        <v>324</v>
      </c>
      <c r="B168">
        <v>22</v>
      </c>
      <c r="C168">
        <v>1.387047291</v>
      </c>
      <c r="D168">
        <v>1.8745540380000001</v>
      </c>
      <c r="E168">
        <v>0.29680758699999998</v>
      </c>
      <c r="F168">
        <v>246.97999569999999</v>
      </c>
      <c r="G168">
        <v>-0.10000000100000001</v>
      </c>
      <c r="H168">
        <v>35.41999817</v>
      </c>
      <c r="I168">
        <v>17.544429780000002</v>
      </c>
      <c r="J168">
        <v>0.27945420100000001</v>
      </c>
      <c r="K168">
        <v>0.45554429299999999</v>
      </c>
      <c r="L168">
        <v>1.2789459E-2</v>
      </c>
      <c r="M168">
        <v>0.26668998599999999</v>
      </c>
      <c r="N168">
        <v>1.056905985</v>
      </c>
      <c r="O168">
        <v>3.4300000669999999</v>
      </c>
      <c r="P168">
        <v>1000</v>
      </c>
      <c r="Q168">
        <v>7296.3129639999997</v>
      </c>
      <c r="R168">
        <v>3.7764127250000001</v>
      </c>
      <c r="S168">
        <v>13.63405991</v>
      </c>
      <c r="T168">
        <v>0.123539</v>
      </c>
      <c r="U168">
        <v>268198.52639999997</v>
      </c>
      <c r="V168">
        <f>VLOOKUP($A168, SiteInfo!$A$2:$R$480, MATCH(V$1, SiteInfo!$A$1:$R$1,0), 0)</f>
        <v>174.95217</v>
      </c>
      <c r="W168">
        <f>VLOOKUP($A168, SiteInfo!$A$2:$R$480, MATCH(W$1, SiteInfo!$A$1:$R$1,0), 0)</f>
        <v>-36.694670000000002</v>
      </c>
      <c r="X168">
        <f>VLOOKUP($A168, SiteInfo!$A$2:$R$480, MATCH(X$1, SiteInfo!$A$1:$R$1,0), 0)</f>
        <v>5</v>
      </c>
      <c r="Y168">
        <f>VLOOKUP($A168, SiteInfo!$A$2:$R$480, MATCH(Y$1, SiteInfo!$A$1:$R$1,0), 0)</f>
        <v>17.600000000000001</v>
      </c>
      <c r="Z168">
        <f>VLOOKUP($A168, SiteInfo!$A$2:$R$480, MATCH(Z$1, SiteInfo!$A$1:$R$1,0), 0)</f>
        <v>5</v>
      </c>
      <c r="AA168">
        <f>VLOOKUP($A168, SiteInfo!$A$2:$R$480, MATCH(AA$1, SiteInfo!$A$1:$R$1,0), 0)</f>
        <v>52</v>
      </c>
      <c r="AB168">
        <f>VLOOKUP($A168, SiteInfo!$A$2:$R$480, MATCH(AB$1, SiteInfo!$A$1:$R$1,0), 0)</f>
        <v>4</v>
      </c>
    </row>
    <row r="169" spans="1:28" x14ac:dyDescent="0.25">
      <c r="A169" t="s">
        <v>325</v>
      </c>
      <c r="B169">
        <v>1</v>
      </c>
      <c r="C169">
        <v>1.611925364</v>
      </c>
      <c r="D169">
        <v>2.0595788960000001</v>
      </c>
      <c r="E169">
        <v>0.34488838900000002</v>
      </c>
      <c r="F169">
        <v>242.47999569999999</v>
      </c>
      <c r="G169">
        <v>-0.119999997</v>
      </c>
      <c r="H169">
        <v>35.380001069999999</v>
      </c>
      <c r="I169">
        <v>17.609870910000001</v>
      </c>
      <c r="J169">
        <v>0.32076296199999998</v>
      </c>
      <c r="K169">
        <v>0.47568991799999999</v>
      </c>
      <c r="L169">
        <v>1.7220439000000001E-2</v>
      </c>
      <c r="M169">
        <v>0.231045008</v>
      </c>
      <c r="N169">
        <v>1.6042150260000001</v>
      </c>
      <c r="O169">
        <v>3.0199999809999998</v>
      </c>
      <c r="P169">
        <v>200</v>
      </c>
      <c r="Q169">
        <v>281542.00689999998</v>
      </c>
      <c r="R169">
        <v>3.813746691</v>
      </c>
      <c r="S169">
        <v>13.632024769999999</v>
      </c>
      <c r="T169">
        <v>0.114453</v>
      </c>
      <c r="U169">
        <v>241603.65599999999</v>
      </c>
      <c r="V169">
        <f>VLOOKUP($A169, SiteInfo!$A$2:$R$480, MATCH(V$1, SiteInfo!$A$1:$R$1,0), 0)</f>
        <v>174.91516999999999</v>
      </c>
      <c r="W169">
        <f>VLOOKUP($A169, SiteInfo!$A$2:$R$480, MATCH(W$1, SiteInfo!$A$1:$R$1,0), 0)</f>
        <v>-36.728169999999999</v>
      </c>
      <c r="X169">
        <f>VLOOKUP($A169, SiteInfo!$A$2:$R$480, MATCH(X$1, SiteInfo!$A$1:$R$1,0), 0)</f>
        <v>3</v>
      </c>
      <c r="Y169">
        <f>VLOOKUP($A169, SiteInfo!$A$2:$R$480, MATCH(Y$1, SiteInfo!$A$1:$R$1,0), 0)</f>
        <v>14</v>
      </c>
      <c r="Z169">
        <f>VLOOKUP($A169, SiteInfo!$A$2:$R$480, MATCH(Z$1, SiteInfo!$A$1:$R$1,0), 0)</f>
        <v>3</v>
      </c>
      <c r="AA169">
        <f>VLOOKUP($A169, SiteInfo!$A$2:$R$480, MATCH(AA$1, SiteInfo!$A$1:$R$1,0), 0)</f>
        <v>49</v>
      </c>
      <c r="AB169">
        <f>VLOOKUP($A169, SiteInfo!$A$2:$R$480, MATCH(AB$1, SiteInfo!$A$1:$R$1,0), 0)</f>
        <v>4</v>
      </c>
    </row>
    <row r="170" spans="1:28" x14ac:dyDescent="0.25">
      <c r="A170" t="s">
        <v>326</v>
      </c>
      <c r="B170">
        <v>2</v>
      </c>
      <c r="C170">
        <v>1.612947822</v>
      </c>
      <c r="D170">
        <v>2.0400419240000001</v>
      </c>
      <c r="E170">
        <v>0.33466941100000003</v>
      </c>
      <c r="F170">
        <v>216.6900024</v>
      </c>
      <c r="G170">
        <v>-7.9999998000000003E-2</v>
      </c>
      <c r="H170">
        <v>35.450000760000002</v>
      </c>
      <c r="I170">
        <v>17.77602959</v>
      </c>
      <c r="J170">
        <v>0.28489440700000002</v>
      </c>
      <c r="K170">
        <v>0.40173393499999999</v>
      </c>
      <c r="L170">
        <v>5.0458009999999999E-3</v>
      </c>
      <c r="M170">
        <v>8.6429997999999994E-2</v>
      </c>
      <c r="N170">
        <v>1.1609400510000001</v>
      </c>
      <c r="O170">
        <v>3.210000038</v>
      </c>
      <c r="P170">
        <v>894.42718509999997</v>
      </c>
      <c r="Q170">
        <v>82864.729070000001</v>
      </c>
      <c r="R170">
        <v>3.7732536790000002</v>
      </c>
      <c r="S170">
        <v>13.636729239999999</v>
      </c>
      <c r="T170">
        <v>1.6414000000000002E-2</v>
      </c>
      <c r="U170">
        <v>179496.77100000001</v>
      </c>
      <c r="V170">
        <f>VLOOKUP($A170, SiteInfo!$A$2:$R$480, MATCH(V$1, SiteInfo!$A$1:$R$1,0), 0)</f>
        <v>175.13333</v>
      </c>
      <c r="W170">
        <f>VLOOKUP($A170, SiteInfo!$A$2:$R$480, MATCH(W$1, SiteInfo!$A$1:$R$1,0), 0)</f>
        <v>-36.756500000000003</v>
      </c>
      <c r="X170">
        <f>VLOOKUP($A170, SiteInfo!$A$2:$R$480, MATCH(X$1, SiteInfo!$A$1:$R$1,0), 0)</f>
        <v>5</v>
      </c>
      <c r="Y170">
        <f>VLOOKUP($A170, SiteInfo!$A$2:$R$480, MATCH(Y$1, SiteInfo!$A$1:$R$1,0), 0)</f>
        <v>21.9</v>
      </c>
      <c r="Z170">
        <f>VLOOKUP($A170, SiteInfo!$A$2:$R$480, MATCH(Z$1, SiteInfo!$A$1:$R$1,0), 0)</f>
        <v>7</v>
      </c>
      <c r="AA170">
        <f>VLOOKUP($A170, SiteInfo!$A$2:$R$480, MATCH(AA$1, SiteInfo!$A$1:$R$1,0), 0)</f>
        <v>44</v>
      </c>
      <c r="AB170">
        <f>VLOOKUP($A170, SiteInfo!$A$2:$R$480, MATCH(AB$1, SiteInfo!$A$1:$R$1,0), 0)</f>
        <v>4</v>
      </c>
    </row>
    <row r="171" spans="1:28" x14ac:dyDescent="0.25">
      <c r="A171" t="s">
        <v>327</v>
      </c>
      <c r="B171">
        <v>2</v>
      </c>
      <c r="C171">
        <v>1.9942878479999999</v>
      </c>
      <c r="D171">
        <v>3.0730600360000002</v>
      </c>
      <c r="E171">
        <v>0.280162305</v>
      </c>
      <c r="F171">
        <v>246.6499939</v>
      </c>
      <c r="G171">
        <v>-0.109999999</v>
      </c>
      <c r="H171">
        <v>35.409999849999998</v>
      </c>
      <c r="I171">
        <v>17.743829730000002</v>
      </c>
      <c r="J171">
        <v>0.39757084799999998</v>
      </c>
      <c r="K171">
        <v>0.460021913</v>
      </c>
      <c r="L171">
        <v>1.485706E-2</v>
      </c>
      <c r="M171">
        <v>0.200874999</v>
      </c>
      <c r="N171">
        <v>1.5658260580000001</v>
      </c>
      <c r="O171">
        <v>3.1800000669999999</v>
      </c>
      <c r="P171">
        <v>565.68542479999996</v>
      </c>
      <c r="Q171">
        <v>296414.28539999999</v>
      </c>
      <c r="R171">
        <v>3.8162438870000002</v>
      </c>
      <c r="S171">
        <v>13.63887405</v>
      </c>
      <c r="T171">
        <v>0.10900600000000001</v>
      </c>
      <c r="U171">
        <v>202868.9326</v>
      </c>
      <c r="V171">
        <f>VLOOKUP($A171, SiteInfo!$A$2:$R$480, MATCH(V$1, SiteInfo!$A$1:$R$1,0), 0)</f>
        <v>175.01533000000001</v>
      </c>
      <c r="W171">
        <f>VLOOKUP($A171, SiteInfo!$A$2:$R$480, MATCH(W$1, SiteInfo!$A$1:$R$1,0), 0)</f>
        <v>-36.765830000000001</v>
      </c>
      <c r="X171">
        <f>VLOOKUP($A171, SiteInfo!$A$2:$R$480, MATCH(X$1, SiteInfo!$A$1:$R$1,0), 0)</f>
        <v>5</v>
      </c>
      <c r="Y171">
        <f>VLOOKUP($A171, SiteInfo!$A$2:$R$480, MATCH(Y$1, SiteInfo!$A$1:$R$1,0), 0)</f>
        <v>17</v>
      </c>
      <c r="Z171">
        <f>VLOOKUP($A171, SiteInfo!$A$2:$R$480, MATCH(Z$1, SiteInfo!$A$1:$R$1,0), 0)</f>
        <v>5</v>
      </c>
      <c r="AA171">
        <f>VLOOKUP($A171, SiteInfo!$A$2:$R$480, MATCH(AA$1, SiteInfo!$A$1:$R$1,0), 0)</f>
        <v>58</v>
      </c>
      <c r="AB171">
        <f>VLOOKUP($A171, SiteInfo!$A$2:$R$480, MATCH(AB$1, SiteInfo!$A$1:$R$1,0), 0)</f>
        <v>4</v>
      </c>
    </row>
    <row r="172" spans="1:28" x14ac:dyDescent="0.25">
      <c r="A172" t="s">
        <v>328</v>
      </c>
      <c r="B172">
        <v>14</v>
      </c>
      <c r="C172">
        <v>1.3117736579999999</v>
      </c>
      <c r="D172">
        <v>0.98705190399999998</v>
      </c>
      <c r="E172">
        <v>0.16691429899999999</v>
      </c>
      <c r="F172">
        <v>152.92333980000001</v>
      </c>
      <c r="G172">
        <v>-0.01</v>
      </c>
      <c r="H172">
        <v>35.48500061</v>
      </c>
      <c r="I172">
        <v>17.434434889999999</v>
      </c>
      <c r="J172">
        <v>0.69159340899999999</v>
      </c>
      <c r="K172">
        <v>4.8030539999999997E-2</v>
      </c>
      <c r="L172">
        <v>1.0998917E-2</v>
      </c>
      <c r="M172">
        <v>0.48557999699999999</v>
      </c>
      <c r="N172">
        <v>0.31974238199999999</v>
      </c>
      <c r="O172">
        <v>3.142499924</v>
      </c>
      <c r="P172">
        <v>447.2135925</v>
      </c>
      <c r="Q172">
        <v>903456.29130000004</v>
      </c>
      <c r="R172">
        <v>3.3905498980000002</v>
      </c>
      <c r="S172">
        <v>13.849679950000001</v>
      </c>
      <c r="T172">
        <v>0.31927800000000001</v>
      </c>
      <c r="U172">
        <v>218074.48809999999</v>
      </c>
      <c r="V172">
        <f>VLOOKUP($A172, SiteInfo!$A$2:$R$480, MATCH(V$1, SiteInfo!$A$1:$R$1,0), 0)</f>
        <v>175.32550000000001</v>
      </c>
      <c r="W172">
        <f>VLOOKUP($A172, SiteInfo!$A$2:$R$480, MATCH(W$1, SiteInfo!$A$1:$R$1,0), 0)</f>
        <v>-36.52617</v>
      </c>
      <c r="X172">
        <f>VLOOKUP($A172, SiteInfo!$A$2:$R$480, MATCH(X$1, SiteInfo!$A$1:$R$1,0), 0)</f>
        <v>12</v>
      </c>
      <c r="Y172">
        <f>VLOOKUP($A172, SiteInfo!$A$2:$R$480, MATCH(Y$1, SiteInfo!$A$1:$R$1,0), 0)</f>
        <v>21.6</v>
      </c>
      <c r="Z172">
        <f>VLOOKUP($A172, SiteInfo!$A$2:$R$480, MATCH(Z$1, SiteInfo!$A$1:$R$1,0), 0)</f>
        <v>6</v>
      </c>
      <c r="AA172">
        <f>VLOOKUP($A172, SiteInfo!$A$2:$R$480, MATCH(AA$1, SiteInfo!$A$1:$R$1,0), 0)</f>
        <v>56</v>
      </c>
      <c r="AB172">
        <f>VLOOKUP($A172, SiteInfo!$A$2:$R$480, MATCH(AB$1, SiteInfo!$A$1:$R$1,0), 0)</f>
        <v>4</v>
      </c>
    </row>
    <row r="173" spans="1:28" x14ac:dyDescent="0.25">
      <c r="A173" t="s">
        <v>329</v>
      </c>
      <c r="B173">
        <v>28</v>
      </c>
      <c r="C173">
        <v>1.9689671989999999</v>
      </c>
      <c r="D173">
        <v>1.8448640110000001</v>
      </c>
      <c r="E173">
        <v>0.26763311000000001</v>
      </c>
      <c r="F173">
        <v>171.7599945</v>
      </c>
      <c r="G173">
        <v>-7.0000000000000007E-2</v>
      </c>
      <c r="H173">
        <v>35.479999540000001</v>
      </c>
      <c r="I173">
        <v>17.704490660000001</v>
      </c>
      <c r="J173">
        <v>0.34243872800000003</v>
      </c>
      <c r="K173">
        <v>0.19078239799999999</v>
      </c>
      <c r="L173">
        <v>5.3129099999999997E-3</v>
      </c>
      <c r="M173">
        <v>0.40441000500000002</v>
      </c>
      <c r="N173">
        <v>0.64397931100000005</v>
      </c>
      <c r="O173">
        <v>3.7300000190000002</v>
      </c>
      <c r="P173">
        <v>200</v>
      </c>
      <c r="Q173">
        <v>179942.7971</v>
      </c>
      <c r="R173">
        <v>3.5618813039999999</v>
      </c>
      <c r="S173">
        <v>13.63292122</v>
      </c>
      <c r="T173">
        <v>0.18226600000000001</v>
      </c>
      <c r="U173">
        <v>236706.60699999999</v>
      </c>
      <c r="V173">
        <f>VLOOKUP($A173, SiteInfo!$A$2:$R$480, MATCH(V$1, SiteInfo!$A$1:$R$1,0), 0)</f>
        <v>175.36883</v>
      </c>
      <c r="W173">
        <f>VLOOKUP($A173, SiteInfo!$A$2:$R$480, MATCH(W$1, SiteInfo!$A$1:$R$1,0), 0)</f>
        <v>-36.659170000000003</v>
      </c>
      <c r="X173">
        <f>VLOOKUP($A173, SiteInfo!$A$2:$R$480, MATCH(X$1, SiteInfo!$A$1:$R$1,0), 0)</f>
        <v>0</v>
      </c>
      <c r="Y173">
        <f>VLOOKUP($A173, SiteInfo!$A$2:$R$480, MATCH(Y$1, SiteInfo!$A$1:$R$1,0), 0)</f>
        <v>16.100000000000001</v>
      </c>
      <c r="Z173">
        <f>VLOOKUP($A173, SiteInfo!$A$2:$R$480, MATCH(Z$1, SiteInfo!$A$1:$R$1,0), 0)</f>
        <v>7</v>
      </c>
      <c r="AA173">
        <f>VLOOKUP($A173, SiteInfo!$A$2:$R$480, MATCH(AA$1, SiteInfo!$A$1:$R$1,0), 0)</f>
        <v>63</v>
      </c>
      <c r="AB173">
        <f>VLOOKUP($A173, SiteInfo!$A$2:$R$480, MATCH(AB$1, SiteInfo!$A$1:$R$1,0), 0)</f>
        <v>4</v>
      </c>
    </row>
    <row r="174" spans="1:28" x14ac:dyDescent="0.25">
      <c r="A174" t="s">
        <v>330</v>
      </c>
      <c r="B174">
        <v>14</v>
      </c>
      <c r="C174">
        <v>1.9660583730000001</v>
      </c>
      <c r="D174">
        <v>1.265176058</v>
      </c>
      <c r="E174">
        <v>0.21238100500000001</v>
      </c>
      <c r="F174">
        <v>370.8659973</v>
      </c>
      <c r="G174">
        <v>-5.0000001000000002E-2</v>
      </c>
      <c r="H174">
        <v>35.520000459999999</v>
      </c>
      <c r="I174">
        <v>17.952659610000001</v>
      </c>
      <c r="J174">
        <v>0.49308216599999999</v>
      </c>
      <c r="K174">
        <v>-0.31342834200000003</v>
      </c>
      <c r="L174">
        <v>1.6532537999999999E-2</v>
      </c>
      <c r="M174">
        <v>0.67541998599999997</v>
      </c>
      <c r="N174">
        <v>0.363892198</v>
      </c>
      <c r="O174">
        <v>3.6600000860000002</v>
      </c>
      <c r="P174">
        <v>600</v>
      </c>
      <c r="Q174">
        <v>267622.777</v>
      </c>
      <c r="R174">
        <v>2.773675442</v>
      </c>
      <c r="S174">
        <v>14.355347630000001</v>
      </c>
      <c r="T174">
        <v>0.115038</v>
      </c>
      <c r="U174">
        <v>194427.13939999999</v>
      </c>
      <c r="V174">
        <f>VLOOKUP($A174, SiteInfo!$A$2:$R$480, MATCH(V$1, SiteInfo!$A$1:$R$1,0), 0)</f>
        <v>175.45783</v>
      </c>
      <c r="W174">
        <f>VLOOKUP($A174, SiteInfo!$A$2:$R$480, MATCH(W$1, SiteInfo!$A$1:$R$1,0), 0)</f>
        <v>-36.318170000000002</v>
      </c>
      <c r="X174">
        <f>VLOOKUP($A174, SiteInfo!$A$2:$R$480, MATCH(X$1, SiteInfo!$A$1:$R$1,0), 0)</f>
        <v>4</v>
      </c>
      <c r="Y174">
        <f>VLOOKUP($A174, SiteInfo!$A$2:$R$480, MATCH(Y$1, SiteInfo!$A$1:$R$1,0), 0)</f>
        <v>18.600000000000001</v>
      </c>
      <c r="Z174">
        <f>VLOOKUP($A174, SiteInfo!$A$2:$R$480, MATCH(Z$1, SiteInfo!$A$1:$R$1,0), 0)</f>
        <v>12</v>
      </c>
      <c r="AA174">
        <f>VLOOKUP($A174, SiteInfo!$A$2:$R$480, MATCH(AA$1, SiteInfo!$A$1:$R$1,0), 0)</f>
        <v>85</v>
      </c>
      <c r="AB174">
        <f>VLOOKUP($A174, SiteInfo!$A$2:$R$480, MATCH(AB$1, SiteInfo!$A$1:$R$1,0), 0)</f>
        <v>4</v>
      </c>
    </row>
    <row r="175" spans="1:28" x14ac:dyDescent="0.25">
      <c r="A175" t="s">
        <v>331</v>
      </c>
      <c r="B175">
        <v>55</v>
      </c>
      <c r="C175">
        <v>0.76625639199999995</v>
      </c>
      <c r="D175">
        <v>0.54133772899999999</v>
      </c>
      <c r="E175">
        <v>8.5922158999999998E-2</v>
      </c>
      <c r="F175">
        <v>24.642000199999998</v>
      </c>
      <c r="G175">
        <v>-0.119999997</v>
      </c>
      <c r="H175">
        <v>35.409999849999998</v>
      </c>
      <c r="I175">
        <v>17.30064011</v>
      </c>
      <c r="J175">
        <v>0.76444864300000004</v>
      </c>
      <c r="K175">
        <v>-0.127044082</v>
      </c>
      <c r="L175">
        <v>9.9812900000000003E-3</v>
      </c>
      <c r="M175">
        <v>0.14688000100000001</v>
      </c>
      <c r="N175">
        <v>0.212925106</v>
      </c>
      <c r="O175">
        <v>3.9300000669999999</v>
      </c>
      <c r="P175">
        <v>200</v>
      </c>
      <c r="Q175">
        <v>910684.51659999997</v>
      </c>
      <c r="R175">
        <v>2.7030522819999998</v>
      </c>
      <c r="S175">
        <v>14.524408340000001</v>
      </c>
      <c r="T175">
        <v>7.1637999999999993E-2</v>
      </c>
      <c r="U175">
        <v>167917.36610000001</v>
      </c>
      <c r="V175">
        <f>VLOOKUP($A175, SiteInfo!$A$2:$R$480, MATCH(V$1, SiteInfo!$A$1:$R$1,0), 0)</f>
        <v>174.73974999999999</v>
      </c>
      <c r="W175">
        <f>VLOOKUP($A175, SiteInfo!$A$2:$R$480, MATCH(W$1, SiteInfo!$A$1:$R$1,0), 0)</f>
        <v>-35.963299999999997</v>
      </c>
      <c r="X175">
        <f>VLOOKUP($A175, SiteInfo!$A$2:$R$480, MATCH(X$1, SiteInfo!$A$1:$R$1,0), 0)</f>
        <v>0</v>
      </c>
      <c r="Y175">
        <f>VLOOKUP($A175, SiteInfo!$A$2:$R$480, MATCH(Y$1, SiteInfo!$A$1:$R$1,0), 0)</f>
        <v>18.3</v>
      </c>
      <c r="Z175">
        <f>VLOOKUP($A175, SiteInfo!$A$2:$R$480, MATCH(Z$1, SiteInfo!$A$1:$R$1,0), 0)</f>
        <v>12</v>
      </c>
      <c r="AA175">
        <f>VLOOKUP($A175, SiteInfo!$A$2:$R$480, MATCH(AA$1, SiteInfo!$A$1:$R$1,0), 0)</f>
        <v>60</v>
      </c>
      <c r="AB175">
        <f>VLOOKUP($A175, SiteInfo!$A$2:$R$480, MATCH(AB$1, SiteInfo!$A$1:$R$1,0), 0)</f>
        <v>4</v>
      </c>
    </row>
    <row r="176" spans="1:28" x14ac:dyDescent="0.25">
      <c r="A176" t="s">
        <v>332</v>
      </c>
      <c r="B176">
        <v>13</v>
      </c>
      <c r="C176">
        <v>1.7115833760000001</v>
      </c>
      <c r="D176">
        <v>0.954607129</v>
      </c>
      <c r="E176">
        <v>0.15319849599999999</v>
      </c>
      <c r="F176">
        <v>185.878006</v>
      </c>
      <c r="G176">
        <v>-3.9999999000000001E-2</v>
      </c>
      <c r="H176">
        <v>35.509998320000001</v>
      </c>
      <c r="I176">
        <v>17.830930710000001</v>
      </c>
      <c r="J176">
        <v>0.90064793799999998</v>
      </c>
      <c r="K176">
        <v>-0.23496377500000001</v>
      </c>
      <c r="L176">
        <v>1.2564509999999999E-2</v>
      </c>
      <c r="M176">
        <v>0.16564999499999999</v>
      </c>
      <c r="N176">
        <v>0.25019380499999999</v>
      </c>
      <c r="O176">
        <v>3.5199999809999998</v>
      </c>
      <c r="P176">
        <v>400</v>
      </c>
      <c r="Q176">
        <v>483668.11670000001</v>
      </c>
      <c r="R176">
        <v>2.873358965</v>
      </c>
      <c r="S176">
        <v>14.21588326</v>
      </c>
      <c r="T176">
        <v>9.8219000000000001E-2</v>
      </c>
      <c r="U176">
        <v>83546.823560000004</v>
      </c>
      <c r="V176">
        <f>VLOOKUP($A176, SiteInfo!$A$2:$R$480, MATCH(V$1, SiteInfo!$A$1:$R$1,0), 0)</f>
        <v>175.31399999999999</v>
      </c>
      <c r="W176">
        <f>VLOOKUP($A176, SiteInfo!$A$2:$R$480, MATCH(W$1, SiteInfo!$A$1:$R$1,0), 0)</f>
        <v>-36.23433</v>
      </c>
      <c r="X176">
        <f>VLOOKUP($A176, SiteInfo!$A$2:$R$480, MATCH(X$1, SiteInfo!$A$1:$R$1,0), 0)</f>
        <v>0</v>
      </c>
      <c r="Y176">
        <f>VLOOKUP($A176, SiteInfo!$A$2:$R$480, MATCH(Y$1, SiteInfo!$A$1:$R$1,0), 0)</f>
        <v>16.7</v>
      </c>
      <c r="Z176">
        <f>VLOOKUP($A176, SiteInfo!$A$2:$R$480, MATCH(Z$1, SiteInfo!$A$1:$R$1,0), 0)</f>
        <v>6</v>
      </c>
      <c r="AA176">
        <f>VLOOKUP($A176, SiteInfo!$A$2:$R$480, MATCH(AA$1, SiteInfo!$A$1:$R$1,0), 0)</f>
        <v>54</v>
      </c>
      <c r="AB176">
        <f>VLOOKUP($A176, SiteInfo!$A$2:$R$480, MATCH(AB$1, SiteInfo!$A$1:$R$1,0), 0)</f>
        <v>3</v>
      </c>
    </row>
    <row r="177" spans="1:28" x14ac:dyDescent="0.25">
      <c r="A177" t="s">
        <v>333</v>
      </c>
      <c r="B177">
        <v>6</v>
      </c>
      <c r="C177">
        <v>1.7937502860000001</v>
      </c>
      <c r="D177">
        <v>0.49179801299999998</v>
      </c>
      <c r="E177">
        <v>9.1159999000000005E-2</v>
      </c>
      <c r="F177">
        <v>172.36000060000001</v>
      </c>
      <c r="G177">
        <v>2.4999998999999998E-2</v>
      </c>
      <c r="H177">
        <v>35.518001560000002</v>
      </c>
      <c r="I177">
        <v>17.404973980000001</v>
      </c>
      <c r="J177">
        <v>1.0944761039999999</v>
      </c>
      <c r="K177">
        <v>-0.37778136099999998</v>
      </c>
      <c r="L177">
        <v>1.8326497000000001E-2</v>
      </c>
      <c r="M177">
        <v>0.21317000699999999</v>
      </c>
      <c r="N177">
        <v>0.20517580199999999</v>
      </c>
      <c r="O177">
        <v>3.3050000669999999</v>
      </c>
      <c r="P177">
        <v>282.84271239999998</v>
      </c>
      <c r="Q177">
        <v>731207.88580000005</v>
      </c>
      <c r="R177">
        <v>2.6664760109999999</v>
      </c>
      <c r="S177">
        <v>14.49515343</v>
      </c>
      <c r="T177">
        <v>0.106362</v>
      </c>
      <c r="U177">
        <v>154275.96109999999</v>
      </c>
      <c r="V177">
        <f>VLOOKUP($A177, SiteInfo!$A$2:$R$480, MATCH(V$1, SiteInfo!$A$1:$R$1,0), 0)</f>
        <v>175.33883</v>
      </c>
      <c r="W177">
        <f>VLOOKUP($A177, SiteInfo!$A$2:$R$480, MATCH(W$1, SiteInfo!$A$1:$R$1,0), 0)</f>
        <v>-36.095999999999997</v>
      </c>
      <c r="X177">
        <f>VLOOKUP($A177, SiteInfo!$A$2:$R$480, MATCH(X$1, SiteInfo!$A$1:$R$1,0), 0)</f>
        <v>0</v>
      </c>
      <c r="Y177">
        <f>VLOOKUP($A177, SiteInfo!$A$2:$R$480, MATCH(Y$1, SiteInfo!$A$1:$R$1,0), 0)</f>
        <v>17.3</v>
      </c>
      <c r="Z177">
        <f>VLOOKUP($A177, SiteInfo!$A$2:$R$480, MATCH(Z$1, SiteInfo!$A$1:$R$1,0), 0)</f>
        <v>7</v>
      </c>
      <c r="AA177">
        <f>VLOOKUP($A177, SiteInfo!$A$2:$R$480, MATCH(AA$1, SiteInfo!$A$1:$R$1,0), 0)</f>
        <v>52</v>
      </c>
      <c r="AB177">
        <f>VLOOKUP($A177, SiteInfo!$A$2:$R$480, MATCH(AB$1, SiteInfo!$A$1:$R$1,0), 0)</f>
        <v>3</v>
      </c>
    </row>
    <row r="178" spans="1:28" x14ac:dyDescent="0.25">
      <c r="A178" t="s">
        <v>334</v>
      </c>
      <c r="B178">
        <v>39</v>
      </c>
      <c r="C178">
        <v>0.45322188699999999</v>
      </c>
      <c r="D178">
        <v>0.61329078699999995</v>
      </c>
      <c r="E178">
        <v>8.4812067000000005E-2</v>
      </c>
      <c r="F178">
        <v>24.704999919999999</v>
      </c>
      <c r="G178">
        <v>5.9999998999999998E-2</v>
      </c>
      <c r="H178">
        <v>35.52999878</v>
      </c>
      <c r="I178">
        <v>17.05809021</v>
      </c>
      <c r="J178">
        <v>0.62830478000000001</v>
      </c>
      <c r="K178">
        <v>-0.36474525899999999</v>
      </c>
      <c r="L178">
        <v>2.1813391000000001E-2</v>
      </c>
      <c r="M178">
        <v>0.26567000200000002</v>
      </c>
      <c r="N178">
        <v>0.22880899900000001</v>
      </c>
      <c r="O178">
        <v>3.329999924</v>
      </c>
      <c r="P178">
        <v>0</v>
      </c>
      <c r="Q178">
        <v>380013.9571</v>
      </c>
      <c r="R178">
        <v>2.5328724380000001</v>
      </c>
      <c r="S178">
        <v>14.758855820000001</v>
      </c>
      <c r="T178">
        <v>0.12701899999999999</v>
      </c>
      <c r="U178">
        <v>196717.82759999999</v>
      </c>
      <c r="V178">
        <f>VLOOKUP($A178, SiteInfo!$A$2:$R$480, MATCH(V$1, SiteInfo!$A$1:$R$1,0), 0)</f>
        <v>175.40633</v>
      </c>
      <c r="W178">
        <f>VLOOKUP($A178, SiteInfo!$A$2:$R$480, MATCH(W$1, SiteInfo!$A$1:$R$1,0), 0)</f>
        <v>-36.025170000000003</v>
      </c>
      <c r="X178">
        <f>VLOOKUP($A178, SiteInfo!$A$2:$R$480, MATCH(X$1, SiteInfo!$A$1:$R$1,0), 0)</f>
        <v>14</v>
      </c>
      <c r="Y178">
        <f>VLOOKUP($A178, SiteInfo!$A$2:$R$480, MATCH(Y$1, SiteInfo!$A$1:$R$1,0), 0)</f>
        <v>16.7</v>
      </c>
      <c r="Z178">
        <f>VLOOKUP($A178, SiteInfo!$A$2:$R$480, MATCH(Z$1, SiteInfo!$A$1:$R$1,0), 0)</f>
        <v>6</v>
      </c>
      <c r="AA178">
        <f>VLOOKUP($A178, SiteInfo!$A$2:$R$480, MATCH(AA$1, SiteInfo!$A$1:$R$1,0), 0)</f>
        <v>50</v>
      </c>
      <c r="AB178">
        <f>VLOOKUP($A178, SiteInfo!$A$2:$R$480, MATCH(AB$1, SiteInfo!$A$1:$R$1,0), 0)</f>
        <v>3</v>
      </c>
    </row>
    <row r="179" spans="1:28" x14ac:dyDescent="0.25">
      <c r="A179" t="s">
        <v>335</v>
      </c>
      <c r="B179">
        <v>62</v>
      </c>
      <c r="C179">
        <v>0.65922933800000005</v>
      </c>
      <c r="D179">
        <v>0.52155131099999996</v>
      </c>
      <c r="E179">
        <v>7.2251259999999998E-2</v>
      </c>
      <c r="F179">
        <v>59.448001859999998</v>
      </c>
      <c r="G179">
        <v>5.0000001000000002E-2</v>
      </c>
      <c r="H179">
        <v>35.5</v>
      </c>
      <c r="I179">
        <v>16.707939150000001</v>
      </c>
      <c r="J179">
        <v>0.14733886700000001</v>
      </c>
      <c r="K179">
        <v>-0.22962570199999999</v>
      </c>
      <c r="L179">
        <v>1.5016763000000001E-2</v>
      </c>
      <c r="M179">
        <v>0.17670999500000001</v>
      </c>
      <c r="N179">
        <v>0.1821661</v>
      </c>
      <c r="O179">
        <v>3.4900000100000002</v>
      </c>
      <c r="P179">
        <v>6324.5551759999998</v>
      </c>
      <c r="Q179">
        <v>0</v>
      </c>
      <c r="R179">
        <v>2.6470704079999998</v>
      </c>
      <c r="S179">
        <v>14.60499287</v>
      </c>
      <c r="T179">
        <v>8.9929999999999996E-2</v>
      </c>
      <c r="U179">
        <v>357512.18070000003</v>
      </c>
      <c r="V179">
        <f>VLOOKUP($A179, SiteInfo!$A$2:$R$480, MATCH(V$1, SiteInfo!$A$1:$R$1,0), 0)</f>
        <v>175.11917</v>
      </c>
      <c r="W179">
        <f>VLOOKUP($A179, SiteInfo!$A$2:$R$480, MATCH(W$1, SiteInfo!$A$1:$R$1,0), 0)</f>
        <v>-36.007330000000003</v>
      </c>
      <c r="X179">
        <f>VLOOKUP($A179, SiteInfo!$A$2:$R$480, MATCH(X$1, SiteInfo!$A$1:$R$1,0), 0)</f>
        <v>0</v>
      </c>
      <c r="Y179">
        <f>VLOOKUP($A179, SiteInfo!$A$2:$R$480, MATCH(Y$1, SiteInfo!$A$1:$R$1,0), 0)</f>
        <v>16.7</v>
      </c>
      <c r="Z179">
        <f>VLOOKUP($A179, SiteInfo!$A$2:$R$480, MATCH(Z$1, SiteInfo!$A$1:$R$1,0), 0)</f>
        <v>8</v>
      </c>
      <c r="AA179">
        <f>VLOOKUP($A179, SiteInfo!$A$2:$R$480, MATCH(AA$1, SiteInfo!$A$1:$R$1,0), 0)</f>
        <v>55</v>
      </c>
      <c r="AB179">
        <f>VLOOKUP($A179, SiteInfo!$A$2:$R$480, MATCH(AB$1, SiteInfo!$A$1:$R$1,0), 0)</f>
        <v>3</v>
      </c>
    </row>
    <row r="180" spans="1:28" x14ac:dyDescent="0.25">
      <c r="A180" t="s">
        <v>336</v>
      </c>
      <c r="B180">
        <v>1</v>
      </c>
      <c r="C180">
        <v>0.98917502199999996</v>
      </c>
      <c r="D180">
        <v>0.75012040099999999</v>
      </c>
      <c r="E180">
        <v>9.8812327000000005E-2</v>
      </c>
      <c r="F180">
        <v>109.6600037</v>
      </c>
      <c r="G180">
        <v>0</v>
      </c>
      <c r="H180">
        <v>35.479999540000001</v>
      </c>
      <c r="I180">
        <v>17.37142944</v>
      </c>
      <c r="J180">
        <v>0.48406335700000003</v>
      </c>
      <c r="K180">
        <v>-0.16717447299999999</v>
      </c>
      <c r="L180">
        <v>1.0125218E-2</v>
      </c>
      <c r="M180">
        <v>0.26684001099999999</v>
      </c>
      <c r="N180">
        <v>0.23576219400000001</v>
      </c>
      <c r="O180">
        <v>2.7799999710000001</v>
      </c>
      <c r="P180">
        <v>282.84271239999998</v>
      </c>
      <c r="Q180">
        <v>673618.88930000004</v>
      </c>
      <c r="R180">
        <v>2.9061539170000001</v>
      </c>
      <c r="S180">
        <v>14.30511856</v>
      </c>
      <c r="T180">
        <v>0.15284400000000001</v>
      </c>
      <c r="U180">
        <v>228389.30710000001</v>
      </c>
      <c r="V180">
        <f>VLOOKUP($A180, SiteInfo!$A$2:$R$480, MATCH(V$1, SiteInfo!$A$1:$R$1,0), 0)</f>
        <v>175.10767000000001</v>
      </c>
      <c r="W180">
        <f>VLOOKUP($A180, SiteInfo!$A$2:$R$480, MATCH(W$1, SiteInfo!$A$1:$R$1,0), 0)</f>
        <v>-36.169829999999997</v>
      </c>
      <c r="X180">
        <f>VLOOKUP($A180, SiteInfo!$A$2:$R$480, MATCH(X$1, SiteInfo!$A$1:$R$1,0), 0)</f>
        <v>5</v>
      </c>
      <c r="Y180">
        <f>VLOOKUP($A180, SiteInfo!$A$2:$R$480, MATCH(Y$1, SiteInfo!$A$1:$R$1,0), 0)</f>
        <v>19.8</v>
      </c>
      <c r="Z180">
        <f>VLOOKUP($A180, SiteInfo!$A$2:$R$480, MATCH(Z$1, SiteInfo!$A$1:$R$1,0), 0)</f>
        <v>6</v>
      </c>
      <c r="AA180">
        <f>VLOOKUP($A180, SiteInfo!$A$2:$R$480, MATCH(AA$1, SiteInfo!$A$1:$R$1,0), 0)</f>
        <v>59</v>
      </c>
      <c r="AB180">
        <f>VLOOKUP($A180, SiteInfo!$A$2:$R$480, MATCH(AB$1, SiteInfo!$A$1:$R$1,0), 0)</f>
        <v>3</v>
      </c>
    </row>
    <row r="181" spans="1:28" x14ac:dyDescent="0.25">
      <c r="A181" t="s">
        <v>337</v>
      </c>
      <c r="B181">
        <v>32</v>
      </c>
      <c r="C181">
        <v>1.1084469560000001</v>
      </c>
      <c r="D181">
        <v>0.81052017200000004</v>
      </c>
      <c r="E181">
        <v>0.12629489599999999</v>
      </c>
      <c r="F181">
        <v>46.979999540000001</v>
      </c>
      <c r="G181">
        <v>-0.02</v>
      </c>
      <c r="H181">
        <v>35.490001679999999</v>
      </c>
      <c r="I181">
        <v>17.42207909</v>
      </c>
      <c r="J181">
        <v>0.32692158199999999</v>
      </c>
      <c r="K181">
        <v>-0.13843665999999999</v>
      </c>
      <c r="L181">
        <v>8.6766229999999996E-3</v>
      </c>
      <c r="M181">
        <v>0.35311999900000002</v>
      </c>
      <c r="N181">
        <v>0.27105739699999998</v>
      </c>
      <c r="O181">
        <v>3.5299999710000001</v>
      </c>
      <c r="P181">
        <v>7615.7729490000002</v>
      </c>
      <c r="Q181">
        <v>0</v>
      </c>
      <c r="R181">
        <v>3.0056529049999998</v>
      </c>
      <c r="S181">
        <v>14.182188030000001</v>
      </c>
      <c r="T181">
        <v>0.20172399999999999</v>
      </c>
      <c r="U181">
        <v>356024.66330000001</v>
      </c>
      <c r="V181">
        <f>VLOOKUP($A181, SiteInfo!$A$2:$R$480, MATCH(V$1, SiteInfo!$A$1:$R$1,0), 0)</f>
        <v>175.19083000000001</v>
      </c>
      <c r="W181">
        <f>VLOOKUP($A181, SiteInfo!$A$2:$R$480, MATCH(W$1, SiteInfo!$A$1:$R$1,0), 0)</f>
        <v>-36.25517</v>
      </c>
      <c r="X181">
        <f>VLOOKUP($A181, SiteInfo!$A$2:$R$480, MATCH(X$1, SiteInfo!$A$1:$R$1,0), 0)</f>
        <v>10</v>
      </c>
      <c r="Y181">
        <f>VLOOKUP($A181, SiteInfo!$A$2:$R$480, MATCH(Y$1, SiteInfo!$A$1:$R$1,0), 0)</f>
        <v>19.2</v>
      </c>
      <c r="Z181">
        <f>VLOOKUP($A181, SiteInfo!$A$2:$R$480, MATCH(Z$1, SiteInfo!$A$1:$R$1,0), 0)</f>
        <v>7</v>
      </c>
      <c r="AA181">
        <f>VLOOKUP($A181, SiteInfo!$A$2:$R$480, MATCH(AA$1, SiteInfo!$A$1:$R$1,0), 0)</f>
        <v>57</v>
      </c>
      <c r="AB181">
        <f>VLOOKUP($A181, SiteInfo!$A$2:$R$480, MATCH(AB$1, SiteInfo!$A$1:$R$1,0), 0)</f>
        <v>3</v>
      </c>
    </row>
    <row r="182" spans="1:28" x14ac:dyDescent="0.25">
      <c r="A182" t="s">
        <v>338</v>
      </c>
      <c r="B182">
        <v>24</v>
      </c>
      <c r="C182">
        <v>1.5172567370000001</v>
      </c>
      <c r="D182">
        <v>1.4960349799999999</v>
      </c>
      <c r="E182">
        <v>0.26519858800000001</v>
      </c>
      <c r="F182">
        <v>125.13999939999999</v>
      </c>
      <c r="G182">
        <v>-7.9999998000000003E-2</v>
      </c>
      <c r="H182">
        <v>35.41999817</v>
      </c>
      <c r="I182">
        <v>17.409450530000001</v>
      </c>
      <c r="J182">
        <v>0.51168143700000002</v>
      </c>
      <c r="K182">
        <v>0.403844655</v>
      </c>
      <c r="L182">
        <v>1.0372137E-2</v>
      </c>
      <c r="M182">
        <v>0.30325001499999998</v>
      </c>
      <c r="N182">
        <v>0.63488107900000001</v>
      </c>
      <c r="O182">
        <v>3.3399999139999998</v>
      </c>
      <c r="P182">
        <v>1000</v>
      </c>
      <c r="Q182">
        <v>0</v>
      </c>
      <c r="R182">
        <v>3.6473293299999998</v>
      </c>
      <c r="S182">
        <v>13.67502689</v>
      </c>
      <c r="T182">
        <v>0.152979</v>
      </c>
      <c r="U182">
        <v>291782.82829999999</v>
      </c>
      <c r="V182">
        <f>VLOOKUP($A182, SiteInfo!$A$2:$R$480, MATCH(V$1, SiteInfo!$A$1:$R$1,0), 0)</f>
        <v>174.90685999999999</v>
      </c>
      <c r="W182">
        <f>VLOOKUP($A182, SiteInfo!$A$2:$R$480, MATCH(W$1, SiteInfo!$A$1:$R$1,0), 0)</f>
        <v>-36.592860000000002</v>
      </c>
      <c r="X182">
        <f>VLOOKUP($A182, SiteInfo!$A$2:$R$480, MATCH(X$1, SiteInfo!$A$1:$R$1,0), 0)</f>
        <v>0</v>
      </c>
      <c r="Y182">
        <f>VLOOKUP($A182, SiteInfo!$A$2:$R$480, MATCH(Y$1, SiteInfo!$A$1:$R$1,0), 0)</f>
        <v>15.8</v>
      </c>
      <c r="Z182">
        <f>VLOOKUP($A182, SiteInfo!$A$2:$R$480, MATCH(Z$1, SiteInfo!$A$1:$R$1,0), 0)</f>
        <v>4</v>
      </c>
      <c r="AA182">
        <f>VLOOKUP($A182, SiteInfo!$A$2:$R$480, MATCH(AA$1, SiteInfo!$A$1:$R$1,0), 0)</f>
        <v>66</v>
      </c>
      <c r="AB182">
        <f>VLOOKUP($A182, SiteInfo!$A$2:$R$480, MATCH(AB$1, SiteInfo!$A$1:$R$1,0), 0)</f>
        <v>4</v>
      </c>
    </row>
    <row r="183" spans="1:28" x14ac:dyDescent="0.25">
      <c r="A183" t="s">
        <v>339</v>
      </c>
      <c r="B183">
        <v>9</v>
      </c>
      <c r="C183">
        <v>1.4543203119999999</v>
      </c>
      <c r="D183">
        <v>1.0721110110000001</v>
      </c>
      <c r="E183">
        <v>0.184451595</v>
      </c>
      <c r="F183">
        <v>66.403999330000005</v>
      </c>
      <c r="G183">
        <v>-6.3333333000000006E-2</v>
      </c>
      <c r="H183">
        <v>35.400001529999997</v>
      </c>
      <c r="I183">
        <v>17.42049789</v>
      </c>
      <c r="J183">
        <v>0.62947058700000003</v>
      </c>
      <c r="K183">
        <v>0.153694674</v>
      </c>
      <c r="L183">
        <v>9.1083840000000006E-3</v>
      </c>
      <c r="M183">
        <v>0.48350000399999998</v>
      </c>
      <c r="N183">
        <v>0.51389658500000002</v>
      </c>
      <c r="O183">
        <v>3.1533334260000001</v>
      </c>
      <c r="P183">
        <v>447.2135925</v>
      </c>
      <c r="Q183">
        <v>484121.80229999998</v>
      </c>
      <c r="R183">
        <v>3.32483387</v>
      </c>
      <c r="S183">
        <v>13.96115971</v>
      </c>
      <c r="T183">
        <v>0.203148</v>
      </c>
      <c r="U183">
        <v>238184.8168</v>
      </c>
      <c r="V183">
        <f>VLOOKUP($A183, SiteInfo!$A$2:$R$480, MATCH(V$1, SiteInfo!$A$1:$R$1,0), 0)</f>
        <v>174.87052</v>
      </c>
      <c r="W183">
        <f>VLOOKUP($A183, SiteInfo!$A$2:$R$480, MATCH(W$1, SiteInfo!$A$1:$R$1,0), 0)</f>
        <v>-36.36985</v>
      </c>
      <c r="X183">
        <f>VLOOKUP($A183, SiteInfo!$A$2:$R$480, MATCH(X$1, SiteInfo!$A$1:$R$1,0), 0)</f>
        <v>6</v>
      </c>
      <c r="Y183">
        <f>VLOOKUP($A183, SiteInfo!$A$2:$R$480, MATCH(Y$1, SiteInfo!$A$1:$R$1,0), 0)</f>
        <v>15.8</v>
      </c>
      <c r="Z183">
        <f>VLOOKUP($A183, SiteInfo!$A$2:$R$480, MATCH(Z$1, SiteInfo!$A$1:$R$1,0), 0)</f>
        <v>7</v>
      </c>
      <c r="AA183">
        <f>VLOOKUP($A183, SiteInfo!$A$2:$R$480, MATCH(AA$1, SiteInfo!$A$1:$R$1,0), 0)</f>
        <v>61</v>
      </c>
      <c r="AB183">
        <f>VLOOKUP($A183, SiteInfo!$A$2:$R$480, MATCH(AB$1, SiteInfo!$A$1:$R$1,0), 0)</f>
        <v>4</v>
      </c>
    </row>
    <row r="184" spans="1:28" x14ac:dyDescent="0.25">
      <c r="A184" t="s">
        <v>340</v>
      </c>
      <c r="B184">
        <v>13</v>
      </c>
      <c r="C184">
        <v>1.8521276710000001</v>
      </c>
      <c r="D184">
        <v>1.6539820430000001</v>
      </c>
      <c r="E184">
        <v>0.38786280200000001</v>
      </c>
      <c r="F184">
        <v>218.8500061</v>
      </c>
      <c r="G184">
        <v>-0.109999999</v>
      </c>
      <c r="H184">
        <v>35.400001529999997</v>
      </c>
      <c r="I184">
        <v>17.537319180000001</v>
      </c>
      <c r="J184">
        <v>0.25503474500000001</v>
      </c>
      <c r="K184">
        <v>0.34632906299999999</v>
      </c>
      <c r="L184">
        <v>8.0521859999999994E-3</v>
      </c>
      <c r="M184">
        <v>0.17436000700000001</v>
      </c>
      <c r="N184">
        <v>1.0358719830000001</v>
      </c>
      <c r="O184">
        <v>3.2200000289999999</v>
      </c>
      <c r="P184">
        <v>282.84271239999998</v>
      </c>
      <c r="Q184">
        <v>420214.36050000001</v>
      </c>
      <c r="R184">
        <v>3.5532269479999998</v>
      </c>
      <c r="S184">
        <v>13.732221600000001</v>
      </c>
      <c r="T184">
        <v>8.8704000000000005E-2</v>
      </c>
      <c r="U184">
        <v>229258.43580000001</v>
      </c>
      <c r="V184">
        <f>VLOOKUP($A184, SiteInfo!$A$2:$R$480, MATCH(V$1, SiteInfo!$A$1:$R$1,0), 0)</f>
        <v>174.80286000000001</v>
      </c>
      <c r="W184">
        <f>VLOOKUP($A184, SiteInfo!$A$2:$R$480, MATCH(W$1, SiteInfo!$A$1:$R$1,0), 0)</f>
        <v>-36.503689999999999</v>
      </c>
      <c r="X184">
        <f>VLOOKUP($A184, SiteInfo!$A$2:$R$480, MATCH(X$1, SiteInfo!$A$1:$R$1,0), 0)</f>
        <v>12</v>
      </c>
      <c r="Y184">
        <f>VLOOKUP($A184, SiteInfo!$A$2:$R$480, MATCH(Y$1, SiteInfo!$A$1:$R$1,0), 0)</f>
        <v>16.100000000000001</v>
      </c>
      <c r="Z184">
        <f>VLOOKUP($A184, SiteInfo!$A$2:$R$480, MATCH(Z$1, SiteInfo!$A$1:$R$1,0), 0)</f>
        <v>6</v>
      </c>
      <c r="AA184">
        <f>VLOOKUP($A184, SiteInfo!$A$2:$R$480, MATCH(AA$1, SiteInfo!$A$1:$R$1,0), 0)</f>
        <v>68</v>
      </c>
      <c r="AB184">
        <f>VLOOKUP($A184, SiteInfo!$A$2:$R$480, MATCH(AB$1, SiteInfo!$A$1:$R$1,0), 0)</f>
        <v>4</v>
      </c>
    </row>
    <row r="185" spans="1:28" x14ac:dyDescent="0.25">
      <c r="A185" t="s">
        <v>341</v>
      </c>
      <c r="B185">
        <v>11</v>
      </c>
      <c r="C185">
        <v>1.7957280870000001</v>
      </c>
      <c r="D185">
        <v>1.583119035</v>
      </c>
      <c r="E185">
        <v>0.18488049500000001</v>
      </c>
      <c r="F185">
        <v>316.64999390000003</v>
      </c>
      <c r="G185">
        <v>-0.01</v>
      </c>
      <c r="H185">
        <v>35.33000183</v>
      </c>
      <c r="I185">
        <v>16.33131981</v>
      </c>
      <c r="J185">
        <v>7.7507079000000006E-2</v>
      </c>
      <c r="K185">
        <v>-1.5616602E-2</v>
      </c>
      <c r="L185">
        <v>8.0943179999999997E-3</v>
      </c>
      <c r="M185">
        <v>5.9929999999999997E-2</v>
      </c>
      <c r="N185">
        <v>1.0721689459999999</v>
      </c>
      <c r="O185">
        <v>1.9700000289999999</v>
      </c>
      <c r="P185">
        <v>4472.1357420000004</v>
      </c>
      <c r="Q185">
        <v>0</v>
      </c>
      <c r="R185">
        <v>3.3252799510000002</v>
      </c>
      <c r="S185">
        <v>12.48536968</v>
      </c>
      <c r="T185">
        <v>2.8327000000000001E-2</v>
      </c>
      <c r="U185">
        <v>298001.93560000003</v>
      </c>
      <c r="V185">
        <f>VLOOKUP($A185, SiteInfo!$A$2:$R$480, MATCH(V$1, SiteInfo!$A$1:$R$1,0), 0)</f>
        <v>176.93718000000001</v>
      </c>
      <c r="W185">
        <f>VLOOKUP($A185, SiteInfo!$A$2:$R$480, MATCH(W$1, SiteInfo!$A$1:$R$1,0), 0)</f>
        <v>-39.439830000000001</v>
      </c>
      <c r="X185">
        <f>VLOOKUP($A185, SiteInfo!$A$2:$R$480, MATCH(X$1, SiteInfo!$A$1:$R$1,0), 0)</f>
        <v>3</v>
      </c>
      <c r="Y185">
        <f>VLOOKUP($A185, SiteInfo!$A$2:$R$480, MATCH(Y$1, SiteInfo!$A$1:$R$1,0), 0)</f>
        <v>15.2</v>
      </c>
      <c r="Z185">
        <f>VLOOKUP($A185, SiteInfo!$A$2:$R$480, MATCH(Z$1, SiteInfo!$A$1:$R$1,0), 0)</f>
        <v>12</v>
      </c>
      <c r="AA185">
        <f>VLOOKUP($A185, SiteInfo!$A$2:$R$480, MATCH(AA$1, SiteInfo!$A$1:$R$1,0), 0)</f>
        <v>65</v>
      </c>
      <c r="AB185">
        <f>VLOOKUP($A185, SiteInfo!$A$2:$R$480, MATCH(AB$1, SiteInfo!$A$1:$R$1,0), 0)</f>
        <v>2</v>
      </c>
    </row>
    <row r="186" spans="1:28" x14ac:dyDescent="0.25">
      <c r="A186" t="s">
        <v>342</v>
      </c>
      <c r="B186">
        <v>14</v>
      </c>
      <c r="C186">
        <v>1.633232236</v>
      </c>
      <c r="D186">
        <v>1.5814490320000001</v>
      </c>
      <c r="E186">
        <v>0.182011902</v>
      </c>
      <c r="F186">
        <v>316.64999390000003</v>
      </c>
      <c r="G186">
        <v>-0.01</v>
      </c>
      <c r="H186">
        <v>35.33000183</v>
      </c>
      <c r="I186">
        <v>16.354530329999999</v>
      </c>
      <c r="J186">
        <v>5.2139169999999999E-2</v>
      </c>
      <c r="K186">
        <v>-2.0044800000000002E-2</v>
      </c>
      <c r="L186">
        <v>7.8081460000000002E-3</v>
      </c>
      <c r="M186">
        <v>6.7270002999999995E-2</v>
      </c>
      <c r="N186">
        <v>1.042873025</v>
      </c>
      <c r="O186">
        <v>2.0599999430000002</v>
      </c>
      <c r="P186">
        <v>4472.1357420000004</v>
      </c>
      <c r="Q186">
        <v>0</v>
      </c>
      <c r="R186">
        <v>3.3252799510000002</v>
      </c>
      <c r="S186">
        <v>12.48536968</v>
      </c>
      <c r="T186">
        <v>2.8504999999999999E-2</v>
      </c>
      <c r="U186">
        <v>303794.71039999998</v>
      </c>
      <c r="V186">
        <f>VLOOKUP($A186, SiteInfo!$A$2:$R$480, MATCH(V$1, SiteInfo!$A$1:$R$1,0), 0)</f>
        <v>176.94121999999999</v>
      </c>
      <c r="W186">
        <f>VLOOKUP($A186, SiteInfo!$A$2:$R$480, MATCH(W$1, SiteInfo!$A$1:$R$1,0), 0)</f>
        <v>-39.440240000000003</v>
      </c>
      <c r="X186">
        <f>VLOOKUP($A186, SiteInfo!$A$2:$R$480, MATCH(X$1, SiteInfo!$A$1:$R$1,0), 0)</f>
        <v>3</v>
      </c>
      <c r="Y186">
        <f>VLOOKUP($A186, SiteInfo!$A$2:$R$480, MATCH(Y$1, SiteInfo!$A$1:$R$1,0), 0)</f>
        <v>16.100000000000001</v>
      </c>
      <c r="Z186">
        <f>VLOOKUP($A186, SiteInfo!$A$2:$R$480, MATCH(Z$1, SiteInfo!$A$1:$R$1,0), 0)</f>
        <v>12</v>
      </c>
      <c r="AA186">
        <f>VLOOKUP($A186, SiteInfo!$A$2:$R$480, MATCH(AA$1, SiteInfo!$A$1:$R$1,0), 0)</f>
        <v>68</v>
      </c>
      <c r="AB186">
        <f>VLOOKUP($A186, SiteInfo!$A$2:$R$480, MATCH(AB$1, SiteInfo!$A$1:$R$1,0), 0)</f>
        <v>2</v>
      </c>
    </row>
    <row r="187" spans="1:28" x14ac:dyDescent="0.25">
      <c r="A187" t="s">
        <v>343</v>
      </c>
      <c r="B187">
        <v>11</v>
      </c>
      <c r="C187">
        <v>1.7957280870000001</v>
      </c>
      <c r="D187">
        <v>1.583119035</v>
      </c>
      <c r="E187">
        <v>0.18488049500000001</v>
      </c>
      <c r="F187">
        <v>315.97000120000001</v>
      </c>
      <c r="G187">
        <v>-0.01</v>
      </c>
      <c r="H187">
        <v>35.33000183</v>
      </c>
      <c r="I187">
        <v>16.33131981</v>
      </c>
      <c r="J187">
        <v>7.7507079000000006E-2</v>
      </c>
      <c r="K187">
        <v>-1.5616602E-2</v>
      </c>
      <c r="L187">
        <v>8.1967429999999994E-3</v>
      </c>
      <c r="M187">
        <v>6.2830000999999996E-2</v>
      </c>
      <c r="N187">
        <v>1.0721689459999999</v>
      </c>
      <c r="O187">
        <v>1.9700000289999999</v>
      </c>
      <c r="P187">
        <v>4472.1357420000004</v>
      </c>
      <c r="Q187">
        <v>0</v>
      </c>
      <c r="R187">
        <v>3.3252799510000002</v>
      </c>
      <c r="S187">
        <v>12.48536968</v>
      </c>
      <c r="T187">
        <v>2.9024999999999999E-2</v>
      </c>
      <c r="U187">
        <v>297844.74530000001</v>
      </c>
      <c r="V187">
        <f>VLOOKUP($A187, SiteInfo!$A$2:$R$480, MATCH(V$1, SiteInfo!$A$1:$R$1,0), 0)</f>
        <v>176.93778</v>
      </c>
      <c r="W187">
        <f>VLOOKUP($A187, SiteInfo!$A$2:$R$480, MATCH(W$1, SiteInfo!$A$1:$R$1,0), 0)</f>
        <v>-39.442189999999997</v>
      </c>
      <c r="X187">
        <f>VLOOKUP($A187, SiteInfo!$A$2:$R$480, MATCH(X$1, SiteInfo!$A$1:$R$1,0), 0)</f>
        <v>10</v>
      </c>
      <c r="Y187">
        <f>VLOOKUP($A187, SiteInfo!$A$2:$R$480, MATCH(Y$1, SiteInfo!$A$1:$R$1,0), 0)</f>
        <v>13.7</v>
      </c>
      <c r="Z187">
        <f>VLOOKUP($A187, SiteInfo!$A$2:$R$480, MATCH(Z$1, SiteInfo!$A$1:$R$1,0), 0)</f>
        <v>4</v>
      </c>
      <c r="AA187">
        <f>VLOOKUP($A187, SiteInfo!$A$2:$R$480, MATCH(AA$1, SiteInfo!$A$1:$R$1,0), 0)</f>
        <v>34</v>
      </c>
      <c r="AB187">
        <f>VLOOKUP($A187, SiteInfo!$A$2:$R$480, MATCH(AB$1, SiteInfo!$A$1:$R$1,0), 0)</f>
        <v>1</v>
      </c>
    </row>
    <row r="188" spans="1:28" x14ac:dyDescent="0.25">
      <c r="A188" t="s">
        <v>344</v>
      </c>
      <c r="B188">
        <v>0</v>
      </c>
      <c r="C188">
        <v>0.86329537599999995</v>
      </c>
      <c r="D188">
        <v>1.684386969</v>
      </c>
      <c r="E188">
        <v>0.11223849700000001</v>
      </c>
      <c r="F188">
        <v>587.94000240000003</v>
      </c>
      <c r="G188">
        <v>-0.12999999500000001</v>
      </c>
      <c r="H188">
        <v>35.200000760000002</v>
      </c>
      <c r="I188">
        <v>16.376779559999999</v>
      </c>
      <c r="J188">
        <v>0.37407624699999997</v>
      </c>
      <c r="K188">
        <v>-0.19230040900000001</v>
      </c>
      <c r="L188">
        <v>1.1652869999999999E-2</v>
      </c>
      <c r="M188">
        <v>0.11302000299999999</v>
      </c>
      <c r="N188">
        <v>1.082211971</v>
      </c>
      <c r="O188">
        <v>1.769999981</v>
      </c>
      <c r="P188">
        <v>447.2135925</v>
      </c>
      <c r="Q188">
        <v>241393.9399</v>
      </c>
      <c r="R188">
        <v>2.9630823140000002</v>
      </c>
      <c r="S188">
        <v>12.773053170000001</v>
      </c>
      <c r="T188">
        <v>8.1574999999999995E-2</v>
      </c>
      <c r="U188">
        <v>262928.47210000001</v>
      </c>
      <c r="V188">
        <f>VLOOKUP($A188, SiteInfo!$A$2:$R$480, MATCH(V$1, SiteInfo!$A$1:$R$1,0), 0)</f>
        <v>177.09899999999999</v>
      </c>
      <c r="W188">
        <f>VLOOKUP($A188, SiteInfo!$A$2:$R$480, MATCH(W$1, SiteInfo!$A$1:$R$1,0), 0)</f>
        <v>-39.641779999999997</v>
      </c>
      <c r="X188">
        <f>VLOOKUP($A188, SiteInfo!$A$2:$R$480, MATCH(X$1, SiteInfo!$A$1:$R$1,0), 0)</f>
        <v>7</v>
      </c>
      <c r="Y188">
        <f>VLOOKUP($A188, SiteInfo!$A$2:$R$480, MATCH(Y$1, SiteInfo!$A$1:$R$1,0), 0)</f>
        <v>9</v>
      </c>
      <c r="Z188">
        <f>VLOOKUP($A188, SiteInfo!$A$2:$R$480, MATCH(Z$1, SiteInfo!$A$1:$R$1,0), 0)</f>
        <v>4.5</v>
      </c>
      <c r="AA188">
        <f>VLOOKUP($A188, SiteInfo!$A$2:$R$480, MATCH(AA$1, SiteInfo!$A$1:$R$1,0), 0)</f>
        <v>32</v>
      </c>
      <c r="AB188">
        <f>VLOOKUP($A188, SiteInfo!$A$2:$R$480, MATCH(AB$1, SiteInfo!$A$1:$R$1,0), 0)</f>
        <v>3</v>
      </c>
    </row>
    <row r="189" spans="1:28" x14ac:dyDescent="0.25">
      <c r="A189" t="s">
        <v>345</v>
      </c>
      <c r="B189">
        <v>0</v>
      </c>
      <c r="C189">
        <v>0.86329537599999995</v>
      </c>
      <c r="D189">
        <v>1.684386969</v>
      </c>
      <c r="E189">
        <v>0.11223849700000001</v>
      </c>
      <c r="F189">
        <v>453.02999879999999</v>
      </c>
      <c r="G189">
        <v>-0.12999999500000001</v>
      </c>
      <c r="H189">
        <v>35.200000760000002</v>
      </c>
      <c r="I189">
        <v>16.376779559999999</v>
      </c>
      <c r="J189">
        <v>0.37407624699999997</v>
      </c>
      <c r="K189">
        <v>-0.19230040900000001</v>
      </c>
      <c r="L189">
        <v>1.1652869999999999E-2</v>
      </c>
      <c r="M189">
        <v>0.11302000299999999</v>
      </c>
      <c r="N189">
        <v>1.082211971</v>
      </c>
      <c r="O189">
        <v>1.769999981</v>
      </c>
      <c r="P189">
        <v>282.84271239999998</v>
      </c>
      <c r="Q189">
        <v>413202.54100000003</v>
      </c>
      <c r="R189">
        <v>2.9630823140000002</v>
      </c>
      <c r="S189">
        <v>12.773053170000001</v>
      </c>
      <c r="T189">
        <v>8.4056000000000006E-2</v>
      </c>
      <c r="U189">
        <v>220805.068</v>
      </c>
      <c r="V189">
        <f>VLOOKUP($A189, SiteInfo!$A$2:$R$480, MATCH(V$1, SiteInfo!$A$1:$R$1,0), 0)</f>
        <v>177.09578999999999</v>
      </c>
      <c r="W189">
        <f>VLOOKUP($A189, SiteInfo!$A$2:$R$480, MATCH(W$1, SiteInfo!$A$1:$R$1,0), 0)</f>
        <v>-39.64141</v>
      </c>
      <c r="X189">
        <f>VLOOKUP($A189, SiteInfo!$A$2:$R$480, MATCH(X$1, SiteInfo!$A$1:$R$1,0), 0)</f>
        <v>6</v>
      </c>
      <c r="Y189">
        <f>VLOOKUP($A189, SiteInfo!$A$2:$R$480, MATCH(Y$1, SiteInfo!$A$1:$R$1,0), 0)</f>
        <v>10.4</v>
      </c>
      <c r="Z189">
        <f>VLOOKUP($A189, SiteInfo!$A$2:$R$480, MATCH(Z$1, SiteInfo!$A$1:$R$1,0), 0)</f>
        <v>3.6</v>
      </c>
      <c r="AA189">
        <f>VLOOKUP($A189, SiteInfo!$A$2:$R$480, MATCH(AA$1, SiteInfo!$A$1:$R$1,0), 0)</f>
        <v>20</v>
      </c>
      <c r="AB189">
        <f>VLOOKUP($A189, SiteInfo!$A$2:$R$480, MATCH(AB$1, SiteInfo!$A$1:$R$1,0), 0)</f>
        <v>3</v>
      </c>
    </row>
    <row r="190" spans="1:28" x14ac:dyDescent="0.25">
      <c r="A190" t="s">
        <v>346</v>
      </c>
      <c r="B190">
        <v>0</v>
      </c>
      <c r="C190">
        <v>0.86329537599999995</v>
      </c>
      <c r="D190">
        <v>1.684386969</v>
      </c>
      <c r="E190">
        <v>0.11223849700000001</v>
      </c>
      <c r="F190">
        <v>377.48001099999999</v>
      </c>
      <c r="G190">
        <v>-0.12999999500000001</v>
      </c>
      <c r="H190">
        <v>35.200000760000002</v>
      </c>
      <c r="I190">
        <v>16.376779559999999</v>
      </c>
      <c r="J190">
        <v>0.37407624699999997</v>
      </c>
      <c r="K190">
        <v>-0.19230040900000001</v>
      </c>
      <c r="L190">
        <v>1.1652869999999999E-2</v>
      </c>
      <c r="M190">
        <v>0.11302000299999999</v>
      </c>
      <c r="N190">
        <v>1.082211971</v>
      </c>
      <c r="O190">
        <v>1.769999981</v>
      </c>
      <c r="P190">
        <v>2236.0678710000002</v>
      </c>
      <c r="Q190">
        <v>52889.756379999999</v>
      </c>
      <c r="R190">
        <v>2.9565916059999999</v>
      </c>
      <c r="S190">
        <v>12.790781020000001</v>
      </c>
      <c r="T190">
        <v>7.8242000000000006E-2</v>
      </c>
      <c r="U190">
        <v>286421.83990000002</v>
      </c>
      <c r="V190">
        <f>VLOOKUP($A190, SiteInfo!$A$2:$R$480, MATCH(V$1, SiteInfo!$A$1:$R$1,0), 0)</f>
        <v>177.10464999999999</v>
      </c>
      <c r="W190">
        <f>VLOOKUP($A190, SiteInfo!$A$2:$R$480, MATCH(W$1, SiteInfo!$A$1:$R$1,0), 0)</f>
        <v>-39.642989999999998</v>
      </c>
      <c r="X190">
        <f>VLOOKUP($A190, SiteInfo!$A$2:$R$480, MATCH(X$1, SiteInfo!$A$1:$R$1,0), 0)</f>
        <v>18.2</v>
      </c>
      <c r="Y190">
        <f>VLOOKUP($A190, SiteInfo!$A$2:$R$480, MATCH(Y$1, SiteInfo!$A$1:$R$1,0), 0)</f>
        <v>19.2</v>
      </c>
      <c r="Z190">
        <f>VLOOKUP($A190, SiteInfo!$A$2:$R$480, MATCH(Z$1, SiteInfo!$A$1:$R$1,0), 0)</f>
        <v>12</v>
      </c>
      <c r="AA190">
        <f>VLOOKUP($A190, SiteInfo!$A$2:$R$480, MATCH(AA$1, SiteInfo!$A$1:$R$1,0), 0)</f>
        <v>21</v>
      </c>
      <c r="AB190">
        <f>VLOOKUP($A190, SiteInfo!$A$2:$R$480, MATCH(AB$1, SiteInfo!$A$1:$R$1,0), 0)</f>
        <v>2</v>
      </c>
    </row>
    <row r="191" spans="1:28" x14ac:dyDescent="0.25">
      <c r="A191" t="s">
        <v>347</v>
      </c>
      <c r="B191">
        <v>3</v>
      </c>
      <c r="C191">
        <v>1.006429434</v>
      </c>
      <c r="D191">
        <v>1.8958779569999999</v>
      </c>
      <c r="E191">
        <v>0.13595190600000001</v>
      </c>
      <c r="F191">
        <v>490.22000120000001</v>
      </c>
      <c r="G191">
        <v>-7.9999998000000003E-2</v>
      </c>
      <c r="H191">
        <v>35.25</v>
      </c>
      <c r="I191">
        <v>16.355470660000002</v>
      </c>
      <c r="J191">
        <v>0.20123302900000001</v>
      </c>
      <c r="K191">
        <v>-0.186417103</v>
      </c>
      <c r="L191">
        <v>1.1583503E-2</v>
      </c>
      <c r="M191">
        <v>0.13631600099999999</v>
      </c>
      <c r="N191">
        <v>1.22983098</v>
      </c>
      <c r="O191">
        <v>1.809999943</v>
      </c>
      <c r="P191">
        <v>565.68542479999996</v>
      </c>
      <c r="Q191">
        <v>245597.777</v>
      </c>
      <c r="R191">
        <v>2.981332541</v>
      </c>
      <c r="S191">
        <v>12.741484639999999</v>
      </c>
      <c r="T191">
        <v>8.9530999999999999E-2</v>
      </c>
      <c r="U191">
        <v>121420.66310000001</v>
      </c>
      <c r="V191">
        <f>VLOOKUP($A191, SiteInfo!$A$2:$R$480, MATCH(V$1, SiteInfo!$A$1:$R$1,0), 0)</f>
        <v>177.08243999999999</v>
      </c>
      <c r="W191">
        <f>VLOOKUP($A191, SiteInfo!$A$2:$R$480, MATCH(W$1, SiteInfo!$A$1:$R$1,0), 0)</f>
        <v>-39.632040000000003</v>
      </c>
      <c r="X191">
        <f>VLOOKUP($A191, SiteInfo!$A$2:$R$480, MATCH(X$1, SiteInfo!$A$1:$R$1,0), 0)</f>
        <v>0</v>
      </c>
      <c r="Y191">
        <f>VLOOKUP($A191, SiteInfo!$A$2:$R$480, MATCH(Y$1, SiteInfo!$A$1:$R$1,0), 0)</f>
        <v>9.4</v>
      </c>
      <c r="Z191">
        <f>VLOOKUP($A191, SiteInfo!$A$2:$R$480, MATCH(Z$1, SiteInfo!$A$1:$R$1,0), 0)</f>
        <v>3</v>
      </c>
      <c r="AA191">
        <f>VLOOKUP($A191, SiteInfo!$A$2:$R$480, MATCH(AA$1, SiteInfo!$A$1:$R$1,0), 0)</f>
        <v>36</v>
      </c>
      <c r="AB191">
        <f>VLOOKUP($A191, SiteInfo!$A$2:$R$480, MATCH(AB$1, SiteInfo!$A$1:$R$1,0), 0)</f>
        <v>1</v>
      </c>
    </row>
    <row r="192" spans="1:28" x14ac:dyDescent="0.25">
      <c r="A192" t="s">
        <v>348</v>
      </c>
      <c r="B192">
        <v>14</v>
      </c>
      <c r="C192">
        <v>1.633232236</v>
      </c>
      <c r="D192">
        <v>1.4428629879999999</v>
      </c>
      <c r="E192">
        <v>0.19263799500000001</v>
      </c>
      <c r="F192">
        <v>316.64999390000003</v>
      </c>
      <c r="G192">
        <v>-0.01</v>
      </c>
      <c r="H192">
        <v>35.33000183</v>
      </c>
      <c r="I192">
        <v>16.354530329999999</v>
      </c>
      <c r="J192">
        <v>5.2139169999999999E-2</v>
      </c>
      <c r="K192">
        <v>-2.0044800000000002E-2</v>
      </c>
      <c r="L192">
        <v>7.8081460000000002E-3</v>
      </c>
      <c r="M192">
        <v>6.3100003000000002E-2</v>
      </c>
      <c r="N192">
        <v>0.96284007999999999</v>
      </c>
      <c r="O192">
        <v>2.0599999430000002</v>
      </c>
      <c r="P192">
        <v>4472.1357420000004</v>
      </c>
      <c r="Q192">
        <v>0</v>
      </c>
      <c r="R192">
        <v>3.3252799510000002</v>
      </c>
      <c r="S192">
        <v>12.48536968</v>
      </c>
      <c r="T192">
        <v>2.7771000000000001E-2</v>
      </c>
      <c r="U192">
        <v>305652.35840000003</v>
      </c>
      <c r="V192">
        <f>VLOOKUP($A192, SiteInfo!$A$2:$R$480, MATCH(V$1, SiteInfo!$A$1:$R$1,0), 0)</f>
        <v>176.94213999999999</v>
      </c>
      <c r="W192">
        <f>VLOOKUP($A192, SiteInfo!$A$2:$R$480, MATCH(W$1, SiteInfo!$A$1:$R$1,0), 0)</f>
        <v>-39.435809999999996</v>
      </c>
      <c r="X192">
        <f>VLOOKUP($A192, SiteInfo!$A$2:$R$480, MATCH(X$1, SiteInfo!$A$1:$R$1,0), 0)</f>
        <v>15</v>
      </c>
      <c r="Y192">
        <f>VLOOKUP($A192, SiteInfo!$A$2:$R$480, MATCH(Y$1, SiteInfo!$A$1:$R$1,0), 0)</f>
        <v>18.899999999999999</v>
      </c>
      <c r="Z192">
        <f>VLOOKUP($A192, SiteInfo!$A$2:$R$480, MATCH(Z$1, SiteInfo!$A$1:$R$1,0), 0)</f>
        <v>12</v>
      </c>
      <c r="AA192">
        <f>VLOOKUP($A192, SiteInfo!$A$2:$R$480, MATCH(AA$1, SiteInfo!$A$1:$R$1,0), 0)</f>
        <v>34</v>
      </c>
      <c r="AB192">
        <f>VLOOKUP($A192, SiteInfo!$A$2:$R$480, MATCH(AB$1, SiteInfo!$A$1:$R$1,0), 0)</f>
        <v>2</v>
      </c>
    </row>
    <row r="193" spans="1:28" x14ac:dyDescent="0.25">
      <c r="A193" t="s">
        <v>349</v>
      </c>
      <c r="B193">
        <v>14</v>
      </c>
      <c r="C193">
        <v>1.633232236</v>
      </c>
      <c r="D193">
        <v>1.4428629879999999</v>
      </c>
      <c r="E193">
        <v>0.19263799500000001</v>
      </c>
      <c r="F193">
        <v>316.64999390000003</v>
      </c>
      <c r="G193">
        <v>-0.01</v>
      </c>
      <c r="H193">
        <v>35.33000183</v>
      </c>
      <c r="I193">
        <v>16.354530329999999</v>
      </c>
      <c r="J193">
        <v>5.2139169999999999E-2</v>
      </c>
      <c r="K193">
        <v>-2.0044800000000002E-2</v>
      </c>
      <c r="L193">
        <v>7.8081460000000002E-3</v>
      </c>
      <c r="M193">
        <v>5.9929999999999997E-2</v>
      </c>
      <c r="N193">
        <v>0.96284007999999999</v>
      </c>
      <c r="O193">
        <v>2.0599999430000002</v>
      </c>
      <c r="P193">
        <v>4472.1357420000004</v>
      </c>
      <c r="Q193">
        <v>0</v>
      </c>
      <c r="R193">
        <v>3.3252799510000002</v>
      </c>
      <c r="S193">
        <v>12.48536968</v>
      </c>
      <c r="T193">
        <v>2.8504999999999999E-2</v>
      </c>
      <c r="U193">
        <v>302382.527</v>
      </c>
      <c r="V193">
        <f>VLOOKUP($A193, SiteInfo!$A$2:$R$480, MATCH(V$1, SiteInfo!$A$1:$R$1,0), 0)</f>
        <v>176.94035</v>
      </c>
      <c r="W193">
        <f>VLOOKUP($A193, SiteInfo!$A$2:$R$480, MATCH(W$1, SiteInfo!$A$1:$R$1,0), 0)</f>
        <v>-39.437519999999999</v>
      </c>
      <c r="X193">
        <f>VLOOKUP($A193, SiteInfo!$A$2:$R$480, MATCH(X$1, SiteInfo!$A$1:$R$1,0), 0)</f>
        <v>15</v>
      </c>
      <c r="Y193">
        <f>VLOOKUP($A193, SiteInfo!$A$2:$R$480, MATCH(Y$1, SiteInfo!$A$1:$R$1,0), 0)</f>
        <v>19.2</v>
      </c>
      <c r="Z193">
        <f>VLOOKUP($A193, SiteInfo!$A$2:$R$480, MATCH(Z$1, SiteInfo!$A$1:$R$1,0), 0)</f>
        <v>12</v>
      </c>
      <c r="AA193">
        <f>VLOOKUP($A193, SiteInfo!$A$2:$R$480, MATCH(AA$1, SiteInfo!$A$1:$R$1,0), 0)</f>
        <v>22</v>
      </c>
      <c r="AB193">
        <f>VLOOKUP($A193, SiteInfo!$A$2:$R$480, MATCH(AB$1, SiteInfo!$A$1:$R$1,0), 0)</f>
        <v>3</v>
      </c>
    </row>
    <row r="194" spans="1:28" x14ac:dyDescent="0.25">
      <c r="A194" t="s">
        <v>350</v>
      </c>
      <c r="B194">
        <v>11</v>
      </c>
      <c r="C194">
        <v>1.7957280870000001</v>
      </c>
      <c r="D194">
        <v>1.583119035</v>
      </c>
      <c r="E194">
        <v>0.18488049500000001</v>
      </c>
      <c r="F194">
        <v>316.64999390000003</v>
      </c>
      <c r="G194">
        <v>-0.01</v>
      </c>
      <c r="H194">
        <v>35.33000183</v>
      </c>
      <c r="I194">
        <v>16.33131981</v>
      </c>
      <c r="J194">
        <v>7.7507079000000006E-2</v>
      </c>
      <c r="K194">
        <v>-1.5616602E-2</v>
      </c>
      <c r="L194">
        <v>8.0943179999999997E-3</v>
      </c>
      <c r="M194">
        <v>5.9929999999999997E-2</v>
      </c>
      <c r="N194">
        <v>1.0721689459999999</v>
      </c>
      <c r="O194">
        <v>1.9700000289999999</v>
      </c>
      <c r="P194">
        <v>4472.1357420000004</v>
      </c>
      <c r="Q194">
        <v>0</v>
      </c>
      <c r="R194">
        <v>3.3252799510000002</v>
      </c>
      <c r="S194">
        <v>12.48536968</v>
      </c>
      <c r="T194">
        <v>2.8327000000000001E-2</v>
      </c>
      <c r="U194">
        <v>298001.93560000003</v>
      </c>
      <c r="V194">
        <f>VLOOKUP($A194, SiteInfo!$A$2:$R$480, MATCH(V$1, SiteInfo!$A$1:$R$1,0), 0)</f>
        <v>176.93718000000001</v>
      </c>
      <c r="W194">
        <f>VLOOKUP($A194, SiteInfo!$A$2:$R$480, MATCH(W$1, SiteInfo!$A$1:$R$1,0), 0)</f>
        <v>-39.439830000000001</v>
      </c>
      <c r="X194">
        <f>VLOOKUP($A194, SiteInfo!$A$2:$R$480, MATCH(X$1, SiteInfo!$A$1:$R$1,0), 0)</f>
        <v>3</v>
      </c>
      <c r="Y194">
        <f>VLOOKUP($A194, SiteInfo!$A$2:$R$480, MATCH(Y$1, SiteInfo!$A$1:$R$1,0), 0)</f>
        <v>15.8</v>
      </c>
      <c r="Z194">
        <f>VLOOKUP($A194, SiteInfo!$A$2:$R$480, MATCH(Z$1, SiteInfo!$A$1:$R$1,0), 0)</f>
        <v>8</v>
      </c>
      <c r="AA194">
        <f>VLOOKUP($A194, SiteInfo!$A$2:$R$480, MATCH(AA$1, SiteInfo!$A$1:$R$1,0), 0)</f>
        <v>24</v>
      </c>
      <c r="AB194">
        <f>VLOOKUP($A194, SiteInfo!$A$2:$R$480, MATCH(AB$1, SiteInfo!$A$1:$R$1,0), 0)</f>
        <v>1</v>
      </c>
    </row>
    <row r="195" spans="1:28" x14ac:dyDescent="0.25">
      <c r="A195" t="s">
        <v>351</v>
      </c>
      <c r="B195">
        <v>14</v>
      </c>
      <c r="C195">
        <v>1.633232236</v>
      </c>
      <c r="D195">
        <v>1.4428629879999999</v>
      </c>
      <c r="E195">
        <v>0.19263799500000001</v>
      </c>
      <c r="F195">
        <v>316.64999390000003</v>
      </c>
      <c r="G195">
        <v>-0.01</v>
      </c>
      <c r="H195">
        <v>35.33000183</v>
      </c>
      <c r="I195">
        <v>16.354530329999999</v>
      </c>
      <c r="J195">
        <v>5.2139169999999999E-2</v>
      </c>
      <c r="K195">
        <v>-2.0044800000000002E-2</v>
      </c>
      <c r="L195">
        <v>7.8081460000000002E-3</v>
      </c>
      <c r="M195">
        <v>6.3100003000000002E-2</v>
      </c>
      <c r="N195">
        <v>0.96284007999999999</v>
      </c>
      <c r="O195">
        <v>2.0599999430000002</v>
      </c>
      <c r="P195">
        <v>4472.1357420000004</v>
      </c>
      <c r="Q195">
        <v>0</v>
      </c>
      <c r="R195">
        <v>3.3252799510000002</v>
      </c>
      <c r="S195">
        <v>12.48536968</v>
      </c>
      <c r="T195">
        <v>2.7771000000000001E-2</v>
      </c>
      <c r="U195">
        <v>305652.35840000003</v>
      </c>
      <c r="V195">
        <f>VLOOKUP($A195, SiteInfo!$A$2:$R$480, MATCH(V$1, SiteInfo!$A$1:$R$1,0), 0)</f>
        <v>176.94213999999999</v>
      </c>
      <c r="W195">
        <f>VLOOKUP($A195, SiteInfo!$A$2:$R$480, MATCH(W$1, SiteInfo!$A$1:$R$1,0), 0)</f>
        <v>-39.435809999999996</v>
      </c>
      <c r="X195">
        <f>VLOOKUP($A195, SiteInfo!$A$2:$R$480, MATCH(X$1, SiteInfo!$A$1:$R$1,0), 0)</f>
        <v>15</v>
      </c>
      <c r="Y195">
        <f>VLOOKUP($A195, SiteInfo!$A$2:$R$480, MATCH(Y$1, SiteInfo!$A$1:$R$1,0), 0)</f>
        <v>21</v>
      </c>
      <c r="Z195">
        <f>VLOOKUP($A195, SiteInfo!$A$2:$R$480, MATCH(Z$1, SiteInfo!$A$1:$R$1,0), 0)</f>
        <v>3</v>
      </c>
      <c r="AA195">
        <f>VLOOKUP($A195, SiteInfo!$A$2:$R$480, MATCH(AA$1, SiteInfo!$A$1:$R$1,0), 0)</f>
        <v>39</v>
      </c>
      <c r="AB195">
        <f>VLOOKUP($A195, SiteInfo!$A$2:$R$480, MATCH(AB$1, SiteInfo!$A$1:$R$1,0), 0)</f>
        <v>2</v>
      </c>
    </row>
    <row r="196" spans="1:28" x14ac:dyDescent="0.25">
      <c r="A196" t="s">
        <v>352</v>
      </c>
      <c r="B196">
        <v>14</v>
      </c>
      <c r="C196">
        <v>1.633232236</v>
      </c>
      <c r="D196">
        <v>1.5814490320000001</v>
      </c>
      <c r="E196">
        <v>0.182011902</v>
      </c>
      <c r="F196">
        <v>316.64999390000003</v>
      </c>
      <c r="G196">
        <v>-0.01</v>
      </c>
      <c r="H196">
        <v>35.33000183</v>
      </c>
      <c r="I196">
        <v>16.354530329999999</v>
      </c>
      <c r="J196">
        <v>5.2139169999999999E-2</v>
      </c>
      <c r="K196">
        <v>-2.0044800000000002E-2</v>
      </c>
      <c r="L196">
        <v>7.8081460000000002E-3</v>
      </c>
      <c r="M196">
        <v>6.2830000999999996E-2</v>
      </c>
      <c r="N196">
        <v>1.042873025</v>
      </c>
      <c r="O196">
        <v>2.0599999430000002</v>
      </c>
      <c r="P196">
        <v>4472.1357420000004</v>
      </c>
      <c r="Q196">
        <v>0</v>
      </c>
      <c r="R196">
        <v>3.3252799510000002</v>
      </c>
      <c r="S196">
        <v>12.48536968</v>
      </c>
      <c r="T196">
        <v>2.8504999999999999E-2</v>
      </c>
      <c r="U196">
        <v>300593.08500000002</v>
      </c>
      <c r="V196">
        <f>VLOOKUP($A196, SiteInfo!$A$2:$R$480, MATCH(V$1, SiteInfo!$A$1:$R$1,0), 0)</f>
        <v>176.93933000000001</v>
      </c>
      <c r="W196">
        <f>VLOOKUP($A196, SiteInfo!$A$2:$R$480, MATCH(W$1, SiteInfo!$A$1:$R$1,0), 0)</f>
        <v>-39.440300000000001</v>
      </c>
      <c r="X196">
        <f>VLOOKUP($A196, SiteInfo!$A$2:$R$480, MATCH(X$1, SiteInfo!$A$1:$R$1,0), 0)</f>
        <v>3</v>
      </c>
      <c r="Y196">
        <f>VLOOKUP($A196, SiteInfo!$A$2:$R$480, MATCH(Y$1, SiteInfo!$A$1:$R$1,0), 0)</f>
        <v>10.4</v>
      </c>
      <c r="Z196">
        <f>VLOOKUP($A196, SiteInfo!$A$2:$R$480, MATCH(Z$1, SiteInfo!$A$1:$R$1,0), 0)</f>
        <v>12</v>
      </c>
      <c r="AA196">
        <f>VLOOKUP($A196, SiteInfo!$A$2:$R$480, MATCH(AA$1, SiteInfo!$A$1:$R$1,0), 0)</f>
        <v>20</v>
      </c>
      <c r="AB196">
        <f>VLOOKUP($A196, SiteInfo!$A$2:$R$480, MATCH(AB$1, SiteInfo!$A$1:$R$1,0), 0)</f>
        <v>2</v>
      </c>
    </row>
    <row r="197" spans="1:28" x14ac:dyDescent="0.25">
      <c r="A197" t="s">
        <v>353</v>
      </c>
      <c r="B197">
        <v>14</v>
      </c>
      <c r="C197">
        <v>1.633232236</v>
      </c>
      <c r="D197">
        <v>1.5814490320000001</v>
      </c>
      <c r="E197">
        <v>0.182011902</v>
      </c>
      <c r="F197">
        <v>316.64999390000003</v>
      </c>
      <c r="G197">
        <v>-0.01</v>
      </c>
      <c r="H197">
        <v>35.33000183</v>
      </c>
      <c r="I197">
        <v>16.354530329999999</v>
      </c>
      <c r="J197">
        <v>5.2139169999999999E-2</v>
      </c>
      <c r="K197">
        <v>-2.0044800000000002E-2</v>
      </c>
      <c r="L197">
        <v>7.8081460000000002E-3</v>
      </c>
      <c r="M197">
        <v>6.2830000999999996E-2</v>
      </c>
      <c r="N197">
        <v>1.042873025</v>
      </c>
      <c r="O197">
        <v>2.0599999430000002</v>
      </c>
      <c r="P197">
        <v>4472.1357420000004</v>
      </c>
      <c r="Q197">
        <v>0</v>
      </c>
      <c r="R197">
        <v>3.3252799510000002</v>
      </c>
      <c r="S197">
        <v>12.48536968</v>
      </c>
      <c r="T197">
        <v>2.8504999999999999E-2</v>
      </c>
      <c r="U197">
        <v>300593.08500000002</v>
      </c>
      <c r="V197">
        <f>VLOOKUP($A197, SiteInfo!$A$2:$R$480, MATCH(V$1, SiteInfo!$A$1:$R$1,0), 0)</f>
        <v>176.93933000000001</v>
      </c>
      <c r="W197">
        <f>VLOOKUP($A197, SiteInfo!$A$2:$R$480, MATCH(W$1, SiteInfo!$A$1:$R$1,0), 0)</f>
        <v>-39.440300000000001</v>
      </c>
      <c r="X197">
        <f>VLOOKUP($A197, SiteInfo!$A$2:$R$480, MATCH(X$1, SiteInfo!$A$1:$R$1,0), 0)</f>
        <v>3</v>
      </c>
      <c r="Y197">
        <f>VLOOKUP($A197, SiteInfo!$A$2:$R$480, MATCH(Y$1, SiteInfo!$A$1:$R$1,0), 0)</f>
        <v>21</v>
      </c>
      <c r="Z197">
        <f>VLOOKUP($A197, SiteInfo!$A$2:$R$480, MATCH(Z$1, SiteInfo!$A$1:$R$1,0), 0)</f>
        <v>4.5</v>
      </c>
      <c r="AA197">
        <f>VLOOKUP($A197, SiteInfo!$A$2:$R$480, MATCH(AA$1, SiteInfo!$A$1:$R$1,0), 0)</f>
        <v>15</v>
      </c>
      <c r="AB197">
        <f>VLOOKUP($A197, SiteInfo!$A$2:$R$480, MATCH(AB$1, SiteInfo!$A$1:$R$1,0), 0)</f>
        <v>2</v>
      </c>
    </row>
    <row r="198" spans="1:28" x14ac:dyDescent="0.25">
      <c r="A198" t="s">
        <v>354</v>
      </c>
      <c r="B198">
        <v>28</v>
      </c>
      <c r="C198">
        <v>1.001691103</v>
      </c>
      <c r="D198">
        <v>1.1299020049999999</v>
      </c>
      <c r="E198">
        <v>9.1949246999999998E-2</v>
      </c>
      <c r="F198">
        <v>550.4099731</v>
      </c>
      <c r="G198">
        <v>5.0000001000000002E-2</v>
      </c>
      <c r="H198">
        <v>35.409999849999998</v>
      </c>
      <c r="I198">
        <v>16.336330409999999</v>
      </c>
      <c r="J198">
        <v>0.53883636000000001</v>
      </c>
      <c r="K198">
        <v>-0.365419626</v>
      </c>
      <c r="L198">
        <v>2.7306708999999998E-2</v>
      </c>
      <c r="M198">
        <v>0.182060003</v>
      </c>
      <c r="N198">
        <v>0.62603968399999999</v>
      </c>
      <c r="O198">
        <v>2.3599998950000001</v>
      </c>
      <c r="P198">
        <v>6000</v>
      </c>
      <c r="Q198">
        <v>12158.72993</v>
      </c>
      <c r="R198">
        <v>2.8798787589999999</v>
      </c>
      <c r="S198">
        <v>13.085637090000001</v>
      </c>
      <c r="T198">
        <v>6.4231999999999997E-2</v>
      </c>
      <c r="U198">
        <v>330252.87209999998</v>
      </c>
      <c r="V198">
        <f>VLOOKUP($A198, SiteInfo!$A$2:$R$480, MATCH(V$1, SiteInfo!$A$1:$R$1,0), 0)</f>
        <v>177.86964</v>
      </c>
      <c r="W198">
        <f>VLOOKUP($A198, SiteInfo!$A$2:$R$480, MATCH(W$1, SiteInfo!$A$1:$R$1,0), 0)</f>
        <v>-39.314109999999999</v>
      </c>
      <c r="X198">
        <f>VLOOKUP($A198, SiteInfo!$A$2:$R$480, MATCH(X$1, SiteInfo!$A$1:$R$1,0), 0)</f>
        <v>0</v>
      </c>
      <c r="Y198">
        <f>VLOOKUP($A198, SiteInfo!$A$2:$R$480, MATCH(Y$1, SiteInfo!$A$1:$R$1,0), 0)</f>
        <v>12.2</v>
      </c>
      <c r="Z198">
        <f>VLOOKUP($A198, SiteInfo!$A$2:$R$480, MATCH(Z$1, SiteInfo!$A$1:$R$1,0), 0)</f>
        <v>8</v>
      </c>
      <c r="AA198">
        <f>VLOOKUP($A198, SiteInfo!$A$2:$R$480, MATCH(AA$1, SiteInfo!$A$1:$R$1,0), 0)</f>
        <v>85</v>
      </c>
      <c r="AB198">
        <f>VLOOKUP($A198, SiteInfo!$A$2:$R$480, MATCH(AB$1, SiteInfo!$A$1:$R$1,0), 0)</f>
        <v>3</v>
      </c>
    </row>
    <row r="199" spans="1:28" x14ac:dyDescent="0.25">
      <c r="A199" t="s">
        <v>355</v>
      </c>
      <c r="B199">
        <v>10</v>
      </c>
      <c r="C199">
        <v>1.672437191</v>
      </c>
      <c r="D199">
        <v>1.0634590390000001</v>
      </c>
      <c r="E199">
        <v>9.8755062000000005E-2</v>
      </c>
      <c r="F199">
        <v>1128.599976</v>
      </c>
      <c r="G199">
        <v>3.9999999000000001E-2</v>
      </c>
      <c r="H199">
        <v>35.380001069999999</v>
      </c>
      <c r="I199">
        <v>16.354280469999999</v>
      </c>
      <c r="J199">
        <v>0.64527392400000005</v>
      </c>
      <c r="K199">
        <v>-0.45412579199999997</v>
      </c>
      <c r="L199">
        <v>2.6412958E-2</v>
      </c>
      <c r="M199">
        <v>0.36032998599999999</v>
      </c>
      <c r="N199">
        <v>0.67425948400000002</v>
      </c>
      <c r="O199">
        <v>1.9700000289999999</v>
      </c>
      <c r="P199">
        <v>824.6211548</v>
      </c>
      <c r="Q199">
        <v>101157.6863</v>
      </c>
      <c r="R199">
        <v>2.9761698249999999</v>
      </c>
      <c r="S199">
        <v>12.87480545</v>
      </c>
      <c r="T199">
        <v>6.4257999999999996E-2</v>
      </c>
      <c r="U199">
        <v>208531.3609</v>
      </c>
      <c r="V199">
        <f>VLOOKUP($A199, SiteInfo!$A$2:$R$480, MATCH(V$1, SiteInfo!$A$1:$R$1,0), 0)</f>
        <v>177.84886</v>
      </c>
      <c r="W199">
        <f>VLOOKUP($A199, SiteInfo!$A$2:$R$480, MATCH(W$1, SiteInfo!$A$1:$R$1,0), 0)</f>
        <v>-39.243639999999999</v>
      </c>
      <c r="X199">
        <f>VLOOKUP($A199, SiteInfo!$A$2:$R$480, MATCH(X$1, SiteInfo!$A$1:$R$1,0), 0)</f>
        <v>0</v>
      </c>
      <c r="Y199">
        <f>VLOOKUP($A199, SiteInfo!$A$2:$R$480, MATCH(Y$1, SiteInfo!$A$1:$R$1,0), 0)</f>
        <v>15.2</v>
      </c>
      <c r="Z199">
        <f>VLOOKUP($A199, SiteInfo!$A$2:$R$480, MATCH(Z$1, SiteInfo!$A$1:$R$1,0), 0)</f>
        <v>12</v>
      </c>
      <c r="AA199">
        <f>VLOOKUP($A199, SiteInfo!$A$2:$R$480, MATCH(AA$1, SiteInfo!$A$1:$R$1,0), 0)</f>
        <v>64</v>
      </c>
      <c r="AB199">
        <f>VLOOKUP($A199, SiteInfo!$A$2:$R$480, MATCH(AB$1, SiteInfo!$A$1:$R$1,0), 0)</f>
        <v>3</v>
      </c>
    </row>
    <row r="200" spans="1:28" x14ac:dyDescent="0.25">
      <c r="A200" t="s">
        <v>356</v>
      </c>
      <c r="B200">
        <v>66.714286799999996</v>
      </c>
      <c r="C200">
        <v>0.61970794200000001</v>
      </c>
      <c r="D200">
        <v>0.48783099699999999</v>
      </c>
      <c r="E200">
        <v>7.3113657999999998E-2</v>
      </c>
      <c r="F200">
        <v>36.930999759999999</v>
      </c>
      <c r="G200">
        <v>-1.5714286000000001E-2</v>
      </c>
      <c r="H200">
        <v>35.38999939</v>
      </c>
      <c r="I200">
        <v>17.467489239999999</v>
      </c>
      <c r="J200">
        <v>0.95043927399999995</v>
      </c>
      <c r="K200">
        <v>-0.17939063899999999</v>
      </c>
      <c r="L200">
        <v>1.1924021E-2</v>
      </c>
      <c r="M200">
        <v>0.14786000599999999</v>
      </c>
      <c r="N200">
        <v>0.19145129599999999</v>
      </c>
      <c r="O200">
        <v>3.2828571800000002</v>
      </c>
      <c r="P200">
        <v>200</v>
      </c>
      <c r="Q200">
        <v>339294.55369999999</v>
      </c>
      <c r="R200">
        <v>2.5791335110000002</v>
      </c>
      <c r="S200">
        <v>14.742786410000001</v>
      </c>
      <c r="T200">
        <v>7.0501999999999995E-2</v>
      </c>
      <c r="U200">
        <v>210695.1844</v>
      </c>
      <c r="V200">
        <f>VLOOKUP($A200, SiteInfo!$A$2:$R$480, MATCH(V$1, SiteInfo!$A$1:$R$1,0), 0)</f>
        <v>174.78267</v>
      </c>
      <c r="W200">
        <f>VLOOKUP($A200, SiteInfo!$A$2:$R$480, MATCH(W$1, SiteInfo!$A$1:$R$1,0), 0)</f>
        <v>-35.888170000000002</v>
      </c>
      <c r="X200">
        <f>VLOOKUP($A200, SiteInfo!$A$2:$R$480, MATCH(X$1, SiteInfo!$A$1:$R$1,0), 0)</f>
        <v>0</v>
      </c>
      <c r="Y200">
        <f>VLOOKUP($A200, SiteInfo!$A$2:$R$480, MATCH(Y$1, SiteInfo!$A$1:$R$1,0), 0)</f>
        <v>17</v>
      </c>
      <c r="Z200">
        <f>VLOOKUP($A200, SiteInfo!$A$2:$R$480, MATCH(Z$1, SiteInfo!$A$1:$R$1,0), 0)</f>
        <v>4</v>
      </c>
      <c r="AA200">
        <f>VLOOKUP($A200, SiteInfo!$A$2:$R$480, MATCH(AA$1, SiteInfo!$A$1:$R$1,0), 0)</f>
        <v>56</v>
      </c>
      <c r="AB200">
        <f>VLOOKUP($A200, SiteInfo!$A$2:$R$480, MATCH(AB$1, SiteInfo!$A$1:$R$1,0), 0)</f>
        <v>3</v>
      </c>
    </row>
    <row r="201" spans="1:28" x14ac:dyDescent="0.25">
      <c r="A201" t="s">
        <v>357</v>
      </c>
      <c r="B201">
        <v>50</v>
      </c>
      <c r="C201">
        <v>0.81840920399999995</v>
      </c>
      <c r="D201">
        <v>0.51431137299999996</v>
      </c>
      <c r="E201">
        <v>8.1727027999999993E-2</v>
      </c>
      <c r="F201">
        <v>134.77999879999999</v>
      </c>
      <c r="G201">
        <v>-0.15999999600000001</v>
      </c>
      <c r="H201">
        <v>35.409999849999998</v>
      </c>
      <c r="I201">
        <v>17.680219650000002</v>
      </c>
      <c r="J201">
        <v>0.42224451899999998</v>
      </c>
      <c r="K201">
        <v>-0.19831341499999999</v>
      </c>
      <c r="L201">
        <v>1.0906545E-2</v>
      </c>
      <c r="M201">
        <v>0.15138000300000001</v>
      </c>
      <c r="N201">
        <v>0.20538769700000001</v>
      </c>
      <c r="O201">
        <v>4.1999998090000004</v>
      </c>
      <c r="P201">
        <v>400</v>
      </c>
      <c r="Q201">
        <v>200387.24840000001</v>
      </c>
      <c r="R201">
        <v>2.6182672980000001</v>
      </c>
      <c r="S201">
        <v>14.528749469999999</v>
      </c>
      <c r="T201">
        <v>7.6819999999999999E-2</v>
      </c>
      <c r="U201">
        <v>243400.87419999999</v>
      </c>
      <c r="V201">
        <f>VLOOKUP($A201, SiteInfo!$A$2:$R$480, MATCH(V$1, SiteInfo!$A$1:$R$1,0), 0)</f>
        <v>174.70217</v>
      </c>
      <c r="W201">
        <f>VLOOKUP($A201, SiteInfo!$A$2:$R$480, MATCH(W$1, SiteInfo!$A$1:$R$1,0), 0)</f>
        <v>-35.898499999999999</v>
      </c>
      <c r="X201">
        <f>VLOOKUP($A201, SiteInfo!$A$2:$R$480, MATCH(X$1, SiteInfo!$A$1:$R$1,0), 0)</f>
        <v>13</v>
      </c>
      <c r="Y201">
        <f>VLOOKUP($A201, SiteInfo!$A$2:$R$480, MATCH(Y$1, SiteInfo!$A$1:$R$1,0), 0)</f>
        <v>17.399999999999999</v>
      </c>
      <c r="Z201">
        <f>VLOOKUP($A201, SiteInfo!$A$2:$R$480, MATCH(Z$1, SiteInfo!$A$1:$R$1,0), 0)</f>
        <v>5</v>
      </c>
      <c r="AA201">
        <f>VLOOKUP($A201, SiteInfo!$A$2:$R$480, MATCH(AA$1, SiteInfo!$A$1:$R$1,0), 0)</f>
        <v>57</v>
      </c>
      <c r="AB201">
        <f>VLOOKUP($A201, SiteInfo!$A$2:$R$480, MATCH(AB$1, SiteInfo!$A$1:$R$1,0), 0)</f>
        <v>3</v>
      </c>
    </row>
    <row r="202" spans="1:28" x14ac:dyDescent="0.25">
      <c r="A202" t="s">
        <v>358</v>
      </c>
      <c r="B202">
        <v>57</v>
      </c>
      <c r="C202">
        <v>0.78980165700000005</v>
      </c>
      <c r="D202">
        <v>0.54113477499999996</v>
      </c>
      <c r="E202">
        <v>8.6403548999999996E-2</v>
      </c>
      <c r="F202">
        <v>557.01000980000003</v>
      </c>
      <c r="G202">
        <v>-7.3333330000000002E-2</v>
      </c>
      <c r="H202">
        <v>35.409999849999998</v>
      </c>
      <c r="I202">
        <v>17.000137330000001</v>
      </c>
      <c r="J202">
        <v>0.647904217</v>
      </c>
      <c r="K202">
        <v>-0.11731033</v>
      </c>
      <c r="L202">
        <v>9.7233679999999996E-3</v>
      </c>
      <c r="M202">
        <v>0.14614999300000001</v>
      </c>
      <c r="N202">
        <v>0.2149131</v>
      </c>
      <c r="O202">
        <v>3.7000000480000002</v>
      </c>
      <c r="P202">
        <v>400</v>
      </c>
      <c r="Q202">
        <v>1041653.2340000001</v>
      </c>
      <c r="R202">
        <v>2.7195827960000001</v>
      </c>
      <c r="S202">
        <v>14.50908375</v>
      </c>
      <c r="T202">
        <v>7.0541000000000006E-2</v>
      </c>
      <c r="U202">
        <v>195836.79329999999</v>
      </c>
      <c r="V202">
        <f>VLOOKUP($A202, SiteInfo!$A$2:$R$480, MATCH(V$1, SiteInfo!$A$1:$R$1,0), 0)</f>
        <v>174.73433</v>
      </c>
      <c r="W202">
        <f>VLOOKUP($A202, SiteInfo!$A$2:$R$480, MATCH(W$1, SiteInfo!$A$1:$R$1,0), 0)</f>
        <v>-35.972169999999998</v>
      </c>
      <c r="X202">
        <f>VLOOKUP($A202, SiteInfo!$A$2:$R$480, MATCH(X$1, SiteInfo!$A$1:$R$1,0), 0)</f>
        <v>0</v>
      </c>
      <c r="Y202">
        <f>VLOOKUP($A202, SiteInfo!$A$2:$R$480, MATCH(Y$1, SiteInfo!$A$1:$R$1,0), 0)</f>
        <v>23.7</v>
      </c>
      <c r="Z202">
        <f>VLOOKUP($A202, SiteInfo!$A$2:$R$480, MATCH(Z$1, SiteInfo!$A$1:$R$1,0), 0)</f>
        <v>5</v>
      </c>
      <c r="AA202">
        <f>VLOOKUP($A202, SiteInfo!$A$2:$R$480, MATCH(AA$1, SiteInfo!$A$1:$R$1,0), 0)</f>
        <v>54</v>
      </c>
      <c r="AB202">
        <f>VLOOKUP($A202, SiteInfo!$A$2:$R$480, MATCH(AB$1, SiteInfo!$A$1:$R$1,0), 0)</f>
        <v>3</v>
      </c>
    </row>
    <row r="203" spans="1:28" x14ac:dyDescent="0.25">
      <c r="A203" t="s">
        <v>359</v>
      </c>
      <c r="B203">
        <v>5</v>
      </c>
      <c r="C203">
        <v>1.301797509</v>
      </c>
      <c r="D203">
        <v>1.496865034</v>
      </c>
      <c r="E203">
        <v>0.193937793</v>
      </c>
      <c r="F203">
        <v>67.255195619999995</v>
      </c>
      <c r="G203">
        <v>-0.25</v>
      </c>
      <c r="H203">
        <v>34.540000919999997</v>
      </c>
      <c r="I203">
        <v>12.44579029</v>
      </c>
      <c r="J203">
        <v>1.851516366</v>
      </c>
      <c r="K203">
        <v>-0.47443765399999999</v>
      </c>
      <c r="L203">
        <v>6.436069E-3</v>
      </c>
      <c r="M203">
        <v>2.6582499999999998E-2</v>
      </c>
      <c r="N203">
        <v>0.94961541900000002</v>
      </c>
      <c r="O203">
        <v>-2.0499999519999998</v>
      </c>
      <c r="P203">
        <v>200</v>
      </c>
      <c r="Q203">
        <v>572441.81530000002</v>
      </c>
      <c r="R203">
        <v>2.8537094590000001</v>
      </c>
      <c r="S203">
        <v>10.589546199999999</v>
      </c>
      <c r="T203">
        <v>6.3610000000000003E-3</v>
      </c>
      <c r="U203">
        <v>104757.73179999999</v>
      </c>
      <c r="V203">
        <f>VLOOKUP($A203, SiteInfo!$A$2:$R$480, MATCH(V$1, SiteInfo!$A$1:$R$1,0), 0)</f>
        <v>173.68100000000001</v>
      </c>
      <c r="W203">
        <f>VLOOKUP($A203, SiteInfo!$A$2:$R$480, MATCH(W$1, SiteInfo!$A$1:$R$1,0), 0)</f>
        <v>-42.429969999999997</v>
      </c>
      <c r="X203">
        <f>VLOOKUP($A203, SiteInfo!$A$2:$R$480, MATCH(X$1, SiteInfo!$A$1:$R$1,0), 0)</f>
        <v>0</v>
      </c>
      <c r="Y203">
        <f>VLOOKUP($A203, SiteInfo!$A$2:$R$480, MATCH(Y$1, SiteInfo!$A$1:$R$1,0), 0)</f>
        <v>12</v>
      </c>
      <c r="Z203">
        <f>VLOOKUP($A203, SiteInfo!$A$2:$R$480, MATCH(Z$1, SiteInfo!$A$1:$R$1,0), 0)</f>
        <v>4.5</v>
      </c>
      <c r="AA203">
        <f>VLOOKUP($A203, SiteInfo!$A$2:$R$480, MATCH(AA$1, SiteInfo!$A$1:$R$1,0), 0)</f>
        <v>33</v>
      </c>
      <c r="AB203">
        <f>VLOOKUP($A203, SiteInfo!$A$2:$R$480, MATCH(AB$1, SiteInfo!$A$1:$R$1,0), 0)</f>
        <v>2</v>
      </c>
    </row>
    <row r="204" spans="1:28" x14ac:dyDescent="0.25">
      <c r="A204" t="s">
        <v>360</v>
      </c>
      <c r="B204">
        <v>26.333333970000002</v>
      </c>
      <c r="C204">
        <v>1.296156764</v>
      </c>
      <c r="D204">
        <v>1.4747145180000001</v>
      </c>
      <c r="E204">
        <v>0.18493709</v>
      </c>
      <c r="F204">
        <v>67.255195619999995</v>
      </c>
      <c r="G204">
        <v>-0.15000000599999999</v>
      </c>
      <c r="H204">
        <v>34.619998930000001</v>
      </c>
      <c r="I204">
        <v>12.316470150000001</v>
      </c>
      <c r="J204">
        <v>2.8509953019999998</v>
      </c>
      <c r="K204">
        <v>-0.47081574799999998</v>
      </c>
      <c r="L204">
        <v>6.4162530000000002E-3</v>
      </c>
      <c r="M204">
        <v>2.8674999E-2</v>
      </c>
      <c r="N204">
        <v>0.92132359699999999</v>
      </c>
      <c r="O204">
        <v>-2.0650000569999998</v>
      </c>
      <c r="P204">
        <v>282.84271239999998</v>
      </c>
      <c r="Q204">
        <v>1493242.4269999999</v>
      </c>
      <c r="R204">
        <v>2.849999189</v>
      </c>
      <c r="S204">
        <v>10.597525600000001</v>
      </c>
      <c r="T204">
        <v>7.3509999999999999E-3</v>
      </c>
      <c r="U204">
        <v>90589.783530000001</v>
      </c>
      <c r="V204">
        <f>VLOOKUP($A204, SiteInfo!$A$2:$R$480, MATCH(V$1, SiteInfo!$A$1:$R$1,0), 0)</f>
        <v>173.69023999999999</v>
      </c>
      <c r="W204">
        <f>VLOOKUP($A204, SiteInfo!$A$2:$R$480, MATCH(W$1, SiteInfo!$A$1:$R$1,0), 0)</f>
        <v>-42.429490000000001</v>
      </c>
      <c r="X204">
        <f>VLOOKUP($A204, SiteInfo!$A$2:$R$480, MATCH(X$1, SiteInfo!$A$1:$R$1,0), 0)</f>
        <v>0</v>
      </c>
      <c r="Y204">
        <f>VLOOKUP($A204, SiteInfo!$A$2:$R$480, MATCH(Y$1, SiteInfo!$A$1:$R$1,0), 0)</f>
        <v>9</v>
      </c>
      <c r="Z204">
        <f>VLOOKUP($A204, SiteInfo!$A$2:$R$480, MATCH(Z$1, SiteInfo!$A$1:$R$1,0), 0)</f>
        <v>4.5</v>
      </c>
      <c r="AA204">
        <f>VLOOKUP($A204, SiteInfo!$A$2:$R$480, MATCH(AA$1, SiteInfo!$A$1:$R$1,0), 0)</f>
        <v>22</v>
      </c>
      <c r="AB204">
        <f>VLOOKUP($A204, SiteInfo!$A$2:$R$480, MATCH(AB$1, SiteInfo!$A$1:$R$1,0), 0)</f>
        <v>2</v>
      </c>
    </row>
    <row r="205" spans="1:28" x14ac:dyDescent="0.25">
      <c r="A205" t="s">
        <v>361</v>
      </c>
      <c r="B205">
        <v>5</v>
      </c>
      <c r="C205">
        <v>1.4321973320000001</v>
      </c>
      <c r="D205">
        <v>1.454277992</v>
      </c>
      <c r="E205">
        <v>0.159445003</v>
      </c>
      <c r="F205">
        <v>11.12942982</v>
      </c>
      <c r="G205">
        <v>0.10000000100000001</v>
      </c>
      <c r="H205">
        <v>34.540000919999997</v>
      </c>
      <c r="I205">
        <v>9.797085762</v>
      </c>
      <c r="J205">
        <v>4.8307695390000003</v>
      </c>
      <c r="K205">
        <v>-0.44593346099999998</v>
      </c>
      <c r="L205">
        <v>9.3474560000000005E-3</v>
      </c>
      <c r="M205">
        <v>1.8525000999999999E-2</v>
      </c>
      <c r="N205">
        <v>0.92994362100000005</v>
      </c>
      <c r="O205">
        <v>-4.6999998090000004</v>
      </c>
      <c r="P205">
        <v>447.2135925</v>
      </c>
      <c r="Q205">
        <v>795984.07350000006</v>
      </c>
      <c r="R205">
        <v>2.869234085</v>
      </c>
      <c r="S205">
        <v>10.581629749999999</v>
      </c>
      <c r="T205">
        <v>8.5629999999999994E-3</v>
      </c>
      <c r="U205">
        <v>97711.289260000005</v>
      </c>
      <c r="V205">
        <f>VLOOKUP($A205, SiteInfo!$A$2:$R$480, MATCH(V$1, SiteInfo!$A$1:$R$1,0), 0)</f>
        <v>173.55732</v>
      </c>
      <c r="W205">
        <f>VLOOKUP($A205, SiteInfo!$A$2:$R$480, MATCH(W$1, SiteInfo!$A$1:$R$1,0), 0)</f>
        <v>-42.461419999999997</v>
      </c>
      <c r="X205">
        <f>VLOOKUP($A205, SiteInfo!$A$2:$R$480, MATCH(X$1, SiteInfo!$A$1:$R$1,0), 0)</f>
        <v>6</v>
      </c>
      <c r="Y205">
        <f>VLOOKUP($A205, SiteInfo!$A$2:$R$480, MATCH(Y$1, SiteInfo!$A$1:$R$1,0), 0)</f>
        <v>12</v>
      </c>
      <c r="Z205">
        <f>VLOOKUP($A205, SiteInfo!$A$2:$R$480, MATCH(Z$1, SiteInfo!$A$1:$R$1,0), 0)</f>
        <v>3</v>
      </c>
      <c r="AA205">
        <f>VLOOKUP($A205, SiteInfo!$A$2:$R$480, MATCH(AA$1, SiteInfo!$A$1:$R$1,0), 0)</f>
        <v>35</v>
      </c>
      <c r="AB205">
        <f>VLOOKUP($A205, SiteInfo!$A$2:$R$480, MATCH(AB$1, SiteInfo!$A$1:$R$1,0), 0)</f>
        <v>2</v>
      </c>
    </row>
    <row r="206" spans="1:28" x14ac:dyDescent="0.25">
      <c r="A206" t="s">
        <v>362</v>
      </c>
      <c r="B206">
        <v>32.333332059999996</v>
      </c>
      <c r="C206">
        <v>1.3066543340000001</v>
      </c>
      <c r="D206">
        <v>1.3559490439999999</v>
      </c>
      <c r="E206">
        <v>0.14359092700000001</v>
      </c>
      <c r="F206">
        <v>385.76000979999998</v>
      </c>
      <c r="G206">
        <v>-0.17200000600000001</v>
      </c>
      <c r="H206">
        <v>34.560001370000002</v>
      </c>
      <c r="I206">
        <v>12.445130349999999</v>
      </c>
      <c r="J206">
        <v>1.5208767649999999</v>
      </c>
      <c r="K206">
        <v>-0.47724285700000002</v>
      </c>
      <c r="L206">
        <v>5.8673500000000003E-3</v>
      </c>
      <c r="M206">
        <v>3.0929999E-2</v>
      </c>
      <c r="N206">
        <v>0.85657513100000005</v>
      </c>
      <c r="O206">
        <v>-1.603999972</v>
      </c>
      <c r="P206">
        <v>0</v>
      </c>
      <c r="Q206">
        <v>656914.86719999998</v>
      </c>
      <c r="R206">
        <v>2.8432855610000001</v>
      </c>
      <c r="S206">
        <v>10.608401300000001</v>
      </c>
      <c r="T206">
        <v>1.6376999999999999E-2</v>
      </c>
      <c r="U206">
        <v>110938.67539999999</v>
      </c>
      <c r="V206">
        <f>VLOOKUP($A206, SiteInfo!$A$2:$R$480, MATCH(V$1, SiteInfo!$A$1:$R$1,0), 0)</f>
        <v>173.71924999999999</v>
      </c>
      <c r="W206">
        <f>VLOOKUP($A206, SiteInfo!$A$2:$R$480, MATCH(W$1, SiteInfo!$A$1:$R$1,0), 0)</f>
        <v>-42.424190000000003</v>
      </c>
      <c r="X206">
        <f>VLOOKUP($A206, SiteInfo!$A$2:$R$480, MATCH(X$1, SiteInfo!$A$1:$R$1,0), 0)</f>
        <v>3</v>
      </c>
      <c r="Y206">
        <f>VLOOKUP($A206, SiteInfo!$A$2:$R$480, MATCH(Y$1, SiteInfo!$A$1:$R$1,0), 0)</f>
        <v>12</v>
      </c>
      <c r="Z206">
        <f>VLOOKUP($A206, SiteInfo!$A$2:$R$480, MATCH(Z$1, SiteInfo!$A$1:$R$1,0), 0)</f>
        <v>2</v>
      </c>
      <c r="AA206">
        <f>VLOOKUP($A206, SiteInfo!$A$2:$R$480, MATCH(AA$1, SiteInfo!$A$1:$R$1,0), 0)</f>
        <v>55</v>
      </c>
      <c r="AB206">
        <f>VLOOKUP($A206, SiteInfo!$A$2:$R$480, MATCH(AB$1, SiteInfo!$A$1:$R$1,0), 0)</f>
        <v>3</v>
      </c>
    </row>
    <row r="207" spans="1:28" x14ac:dyDescent="0.25">
      <c r="A207" t="s">
        <v>363</v>
      </c>
      <c r="B207">
        <v>32.333332059999996</v>
      </c>
      <c r="C207">
        <v>1.3066543340000001</v>
      </c>
      <c r="D207">
        <v>1.3559490439999999</v>
      </c>
      <c r="E207">
        <v>0.14359092700000001</v>
      </c>
      <c r="F207">
        <v>336.64001459999997</v>
      </c>
      <c r="G207">
        <v>-0.17200000600000001</v>
      </c>
      <c r="H207">
        <v>34.560001370000002</v>
      </c>
      <c r="I207">
        <v>12.445130349999999</v>
      </c>
      <c r="J207">
        <v>1.5208767649999999</v>
      </c>
      <c r="K207">
        <v>-0.47724285700000002</v>
      </c>
      <c r="L207">
        <v>5.8673500000000003E-3</v>
      </c>
      <c r="M207">
        <v>3.0929999E-2</v>
      </c>
      <c r="N207">
        <v>0.85657513100000005</v>
      </c>
      <c r="O207">
        <v>-1.603999972</v>
      </c>
      <c r="P207">
        <v>200</v>
      </c>
      <c r="Q207">
        <v>434940.386</v>
      </c>
      <c r="R207">
        <v>2.8416545389999999</v>
      </c>
      <c r="S207">
        <v>10.611207009999999</v>
      </c>
      <c r="T207">
        <v>1.6197E-2</v>
      </c>
      <c r="U207">
        <v>132900.81289999999</v>
      </c>
      <c r="V207">
        <f>VLOOKUP($A207, SiteInfo!$A$2:$R$480, MATCH(V$1, SiteInfo!$A$1:$R$1,0), 0)</f>
        <v>173.72228999999999</v>
      </c>
      <c r="W207">
        <f>VLOOKUP($A207, SiteInfo!$A$2:$R$480, MATCH(W$1, SiteInfo!$A$1:$R$1,0), 0)</f>
        <v>-42.423220000000001</v>
      </c>
      <c r="X207">
        <f>VLOOKUP($A207, SiteInfo!$A$2:$R$480, MATCH(X$1, SiteInfo!$A$1:$R$1,0), 0)</f>
        <v>0</v>
      </c>
      <c r="Y207">
        <f>VLOOKUP($A207, SiteInfo!$A$2:$R$480, MATCH(Y$1, SiteInfo!$A$1:$R$1,0), 0)</f>
        <v>15</v>
      </c>
      <c r="Z207">
        <f>VLOOKUP($A207, SiteInfo!$A$2:$R$480, MATCH(Z$1, SiteInfo!$A$1:$R$1,0), 0)</f>
        <v>9</v>
      </c>
      <c r="AA207">
        <f>VLOOKUP($A207, SiteInfo!$A$2:$R$480, MATCH(AA$1, SiteInfo!$A$1:$R$1,0), 0)</f>
        <v>40</v>
      </c>
      <c r="AB207">
        <f>VLOOKUP($A207, SiteInfo!$A$2:$R$480, MATCH(AB$1, SiteInfo!$A$1:$R$1,0), 0)</f>
        <v>1</v>
      </c>
    </row>
    <row r="208" spans="1:28" x14ac:dyDescent="0.25">
      <c r="A208" t="s">
        <v>364</v>
      </c>
      <c r="B208">
        <v>32.333332059999996</v>
      </c>
      <c r="C208">
        <v>1.3066543340000001</v>
      </c>
      <c r="D208">
        <v>1.3559490439999999</v>
      </c>
      <c r="E208">
        <v>0.14359092700000001</v>
      </c>
      <c r="F208">
        <v>222.67733759999999</v>
      </c>
      <c r="G208">
        <v>-0.17200000600000001</v>
      </c>
      <c r="H208">
        <v>34.560001370000002</v>
      </c>
      <c r="I208">
        <v>12.445130349999999</v>
      </c>
      <c r="J208">
        <v>1.5208767649999999</v>
      </c>
      <c r="K208">
        <v>-0.47724285700000002</v>
      </c>
      <c r="L208">
        <v>6.093612E-3</v>
      </c>
      <c r="M208">
        <v>2.8969999E-2</v>
      </c>
      <c r="N208">
        <v>0.85657513100000005</v>
      </c>
      <c r="O208">
        <v>-1.603999972</v>
      </c>
      <c r="P208">
        <v>200</v>
      </c>
      <c r="Q208">
        <v>1163960.524</v>
      </c>
      <c r="R208">
        <v>2.8432855610000001</v>
      </c>
      <c r="S208">
        <v>10.608401300000001</v>
      </c>
      <c r="T208">
        <v>1.3643000000000001E-2</v>
      </c>
      <c r="U208">
        <v>104304.5591</v>
      </c>
      <c r="V208">
        <f>VLOOKUP($A208, SiteInfo!$A$2:$R$480, MATCH(V$1, SiteInfo!$A$1:$R$1,0), 0)</f>
        <v>173.71216000000001</v>
      </c>
      <c r="W208">
        <f>VLOOKUP($A208, SiteInfo!$A$2:$R$480, MATCH(W$1, SiteInfo!$A$1:$R$1,0), 0)</f>
        <v>-42.42962</v>
      </c>
      <c r="X208">
        <f>VLOOKUP($A208, SiteInfo!$A$2:$R$480, MATCH(X$1, SiteInfo!$A$1:$R$1,0), 0)</f>
        <v>0</v>
      </c>
      <c r="Y208">
        <f>VLOOKUP($A208, SiteInfo!$A$2:$R$480, MATCH(Y$1, SiteInfo!$A$1:$R$1,0), 0)</f>
        <v>12</v>
      </c>
      <c r="Z208">
        <f>VLOOKUP($A208, SiteInfo!$A$2:$R$480, MATCH(Z$1, SiteInfo!$A$1:$R$1,0), 0)</f>
        <v>6</v>
      </c>
      <c r="AA208">
        <f>VLOOKUP($A208, SiteInfo!$A$2:$R$480, MATCH(AA$1, SiteInfo!$A$1:$R$1,0), 0)</f>
        <v>65</v>
      </c>
      <c r="AB208">
        <f>VLOOKUP($A208, SiteInfo!$A$2:$R$480, MATCH(AB$1, SiteInfo!$A$1:$R$1,0), 0)</f>
        <v>1</v>
      </c>
    </row>
    <row r="209" spans="1:28" x14ac:dyDescent="0.25">
      <c r="A209" t="s">
        <v>365</v>
      </c>
      <c r="B209">
        <v>7</v>
      </c>
      <c r="C209">
        <v>0.83111238499999995</v>
      </c>
      <c r="D209">
        <v>0.77289789900000005</v>
      </c>
      <c r="E209">
        <v>0.103643604</v>
      </c>
      <c r="F209">
        <v>230.32000729999999</v>
      </c>
      <c r="G209">
        <v>-0.02</v>
      </c>
      <c r="H209">
        <v>35.02999878</v>
      </c>
      <c r="I209">
        <v>14.29660988</v>
      </c>
      <c r="J209">
        <v>0.470020086</v>
      </c>
      <c r="K209">
        <v>6.1221335000000002E-2</v>
      </c>
      <c r="L209">
        <v>1.5765576E-2</v>
      </c>
      <c r="M209">
        <v>0.485013992</v>
      </c>
      <c r="N209">
        <v>0.48220950400000001</v>
      </c>
      <c r="O209">
        <v>-0.15000000599999999</v>
      </c>
      <c r="P209">
        <v>0</v>
      </c>
      <c r="Q209">
        <v>1259867.7549999999</v>
      </c>
      <c r="R209">
        <v>2.6303124430000002</v>
      </c>
      <c r="S209">
        <v>12.635818479999999</v>
      </c>
      <c r="T209">
        <v>0.27002999999999999</v>
      </c>
      <c r="U209">
        <v>102950.8599</v>
      </c>
      <c r="V209">
        <f>VLOOKUP($A209, SiteInfo!$A$2:$R$480, MATCH(V$1, SiteInfo!$A$1:$R$1,0), 0)</f>
        <v>174.92034000000001</v>
      </c>
      <c r="W209">
        <f>VLOOKUP($A209, SiteInfo!$A$2:$R$480, MATCH(W$1, SiteInfo!$A$1:$R$1,0), 0)</f>
        <v>-40.825330000000001</v>
      </c>
      <c r="X209">
        <f>VLOOKUP($A209, SiteInfo!$A$2:$R$480, MATCH(X$1, SiteInfo!$A$1:$R$1,0), 0)</f>
        <v>0</v>
      </c>
      <c r="Y209">
        <f>VLOOKUP($A209, SiteInfo!$A$2:$R$480, MATCH(Y$1, SiteInfo!$A$1:$R$1,0), 0)</f>
        <v>12.8</v>
      </c>
      <c r="Z209">
        <f>VLOOKUP($A209, SiteInfo!$A$2:$R$480, MATCH(Z$1, SiteInfo!$A$1:$R$1,0), 0)</f>
        <v>20</v>
      </c>
      <c r="AA209">
        <f>VLOOKUP($A209, SiteInfo!$A$2:$R$480, MATCH(AA$1, SiteInfo!$A$1:$R$1,0), 0)</f>
        <v>161</v>
      </c>
      <c r="AB209">
        <f>VLOOKUP($A209, SiteInfo!$A$2:$R$480, MATCH(AB$1, SiteInfo!$A$1:$R$1,0), 0)</f>
        <v>3</v>
      </c>
    </row>
    <row r="210" spans="1:28" x14ac:dyDescent="0.25">
      <c r="A210" t="s">
        <v>366</v>
      </c>
      <c r="B210">
        <v>16.600000380000001</v>
      </c>
      <c r="C210">
        <v>0.66163033199999999</v>
      </c>
      <c r="D210">
        <v>0.62596339000000001</v>
      </c>
      <c r="E210">
        <v>8.9240163999999997E-2</v>
      </c>
      <c r="F210">
        <v>153.77999879999999</v>
      </c>
      <c r="G210">
        <v>2.4E-2</v>
      </c>
      <c r="H210">
        <v>35.011997219999998</v>
      </c>
      <c r="I210">
        <v>14.069410319999999</v>
      </c>
      <c r="J210">
        <v>0.73830532999999998</v>
      </c>
      <c r="K210">
        <v>9.5543060000000003E-3</v>
      </c>
      <c r="L210">
        <v>1.8191993E-2</v>
      </c>
      <c r="M210">
        <v>0.48556500699999999</v>
      </c>
      <c r="N210">
        <v>0.425967604</v>
      </c>
      <c r="O210">
        <v>-0.474000007</v>
      </c>
      <c r="P210">
        <v>200</v>
      </c>
      <c r="Q210">
        <v>1139802.4669999999</v>
      </c>
      <c r="R210">
        <v>2.6152520180000001</v>
      </c>
      <c r="S210">
        <v>12.65283108</v>
      </c>
      <c r="T210">
        <v>0.30799399999999999</v>
      </c>
      <c r="U210">
        <v>180823.45370000001</v>
      </c>
      <c r="V210">
        <f>VLOOKUP($A210, SiteInfo!$A$2:$R$480, MATCH(V$1, SiteInfo!$A$1:$R$1,0), 0)</f>
        <v>174.89118999999999</v>
      </c>
      <c r="W210">
        <f>VLOOKUP($A210, SiteInfo!$A$2:$R$480, MATCH(W$1, SiteInfo!$A$1:$R$1,0), 0)</f>
        <v>-40.857059999999997</v>
      </c>
      <c r="X210">
        <f>VLOOKUP($A210, SiteInfo!$A$2:$R$480, MATCH(X$1, SiteInfo!$A$1:$R$1,0), 0)</f>
        <v>0</v>
      </c>
      <c r="Y210">
        <f>VLOOKUP($A210, SiteInfo!$A$2:$R$480, MATCH(Y$1, SiteInfo!$A$1:$R$1,0), 0)</f>
        <v>21.6</v>
      </c>
      <c r="Z210">
        <f>VLOOKUP($A210, SiteInfo!$A$2:$R$480, MATCH(Z$1, SiteInfo!$A$1:$R$1,0), 0)</f>
        <v>15</v>
      </c>
      <c r="AA210">
        <f>VLOOKUP($A210, SiteInfo!$A$2:$R$480, MATCH(AA$1, SiteInfo!$A$1:$R$1,0), 0)</f>
        <v>69</v>
      </c>
      <c r="AB210">
        <f>VLOOKUP($A210, SiteInfo!$A$2:$R$480, MATCH(AB$1, SiteInfo!$A$1:$R$1,0), 0)</f>
        <v>3</v>
      </c>
    </row>
    <row r="211" spans="1:28" x14ac:dyDescent="0.25">
      <c r="A211" t="s">
        <v>367</v>
      </c>
      <c r="B211">
        <v>0</v>
      </c>
      <c r="C211">
        <v>0.89688909100000003</v>
      </c>
      <c r="D211">
        <v>0.81036537900000005</v>
      </c>
      <c r="E211">
        <v>0.110598698</v>
      </c>
      <c r="F211">
        <v>43.308998109999997</v>
      </c>
      <c r="G211">
        <v>0.01</v>
      </c>
      <c r="H211">
        <v>35.049999239999998</v>
      </c>
      <c r="I211">
        <v>14.274820330000001</v>
      </c>
      <c r="J211">
        <v>0.89288193000000005</v>
      </c>
      <c r="K211">
        <v>8.2838953000000007E-2</v>
      </c>
      <c r="L211">
        <v>1.5349134E-2</v>
      </c>
      <c r="M211">
        <v>0.432980001</v>
      </c>
      <c r="N211">
        <v>0.47354731</v>
      </c>
      <c r="O211">
        <v>-0.33000001299999998</v>
      </c>
      <c r="P211">
        <v>200</v>
      </c>
      <c r="Q211">
        <v>1004858.023</v>
      </c>
      <c r="R211">
        <v>2.649594784</v>
      </c>
      <c r="S211">
        <v>12.6119442</v>
      </c>
      <c r="T211">
        <v>0.25460300000000002</v>
      </c>
      <c r="U211">
        <v>215462.8541</v>
      </c>
      <c r="V211">
        <f>VLOOKUP($A211, SiteInfo!$A$2:$R$480, MATCH(V$1, SiteInfo!$A$1:$R$1,0), 0)</f>
        <v>174.93706</v>
      </c>
      <c r="W211">
        <f>VLOOKUP($A211, SiteInfo!$A$2:$R$480, MATCH(W$1, SiteInfo!$A$1:$R$1,0), 0)</f>
        <v>-40.819249999999997</v>
      </c>
      <c r="X211">
        <f>VLOOKUP($A211, SiteInfo!$A$2:$R$480, MATCH(X$1, SiteInfo!$A$1:$R$1,0), 0)</f>
        <v>0</v>
      </c>
      <c r="Y211">
        <f>VLOOKUP($A211, SiteInfo!$A$2:$R$480, MATCH(Y$1, SiteInfo!$A$1:$R$1,0), 0)</f>
        <v>11.5</v>
      </c>
      <c r="Z211">
        <f>VLOOKUP($A211, SiteInfo!$A$2:$R$480, MATCH(Z$1, SiteInfo!$A$1:$R$1,0), 0)</f>
        <v>20</v>
      </c>
      <c r="AA211">
        <f>VLOOKUP($A211, SiteInfo!$A$2:$R$480, MATCH(AA$1, SiteInfo!$A$1:$R$1,0), 0)</f>
        <v>126</v>
      </c>
      <c r="AB211">
        <f>VLOOKUP($A211, SiteInfo!$A$2:$R$480, MATCH(AB$1, SiteInfo!$A$1:$R$1,0), 0)</f>
        <v>4</v>
      </c>
    </row>
    <row r="212" spans="1:28" x14ac:dyDescent="0.25">
      <c r="A212" t="s">
        <v>368</v>
      </c>
      <c r="B212">
        <v>16</v>
      </c>
      <c r="C212">
        <v>0.79517656599999997</v>
      </c>
      <c r="D212">
        <v>0.81036537900000005</v>
      </c>
      <c r="E212">
        <v>0.110598698</v>
      </c>
      <c r="F212">
        <v>230.32000729999999</v>
      </c>
      <c r="G212">
        <v>3.9999999000000001E-2</v>
      </c>
      <c r="H212">
        <v>35.049999239999998</v>
      </c>
      <c r="I212">
        <v>13.792849540000001</v>
      </c>
      <c r="J212">
        <v>0.87446939899999998</v>
      </c>
      <c r="K212">
        <v>6.9046996999999999E-2</v>
      </c>
      <c r="L212">
        <v>1.5349134E-2</v>
      </c>
      <c r="M212">
        <v>0.485013992</v>
      </c>
      <c r="N212">
        <v>0.47354731</v>
      </c>
      <c r="O212">
        <v>-0.46000000800000002</v>
      </c>
      <c r="P212">
        <v>200</v>
      </c>
      <c r="Q212">
        <v>1207123.5870000001</v>
      </c>
      <c r="R212">
        <v>2.6393842699999999</v>
      </c>
      <c r="S212">
        <v>12.62491608</v>
      </c>
      <c r="T212">
        <v>0.25604100000000002</v>
      </c>
      <c r="U212">
        <v>133265.4656</v>
      </c>
      <c r="V212">
        <f>VLOOKUP($A212, SiteInfo!$A$2:$R$480, MATCH(V$1, SiteInfo!$A$1:$R$1,0), 0)</f>
        <v>174.92483999999999</v>
      </c>
      <c r="W212">
        <f>VLOOKUP($A212, SiteInfo!$A$2:$R$480, MATCH(W$1, SiteInfo!$A$1:$R$1,0), 0)</f>
        <v>-40.822519999999997</v>
      </c>
      <c r="X212">
        <f>VLOOKUP($A212, SiteInfo!$A$2:$R$480, MATCH(X$1, SiteInfo!$A$1:$R$1,0), 0)</f>
        <v>0</v>
      </c>
      <c r="Y212">
        <f>VLOOKUP($A212, SiteInfo!$A$2:$R$480, MATCH(Y$1, SiteInfo!$A$1:$R$1,0), 0)</f>
        <v>12.8</v>
      </c>
      <c r="Z212">
        <f>VLOOKUP($A212, SiteInfo!$A$2:$R$480, MATCH(Z$1, SiteInfo!$A$1:$R$1,0), 0)</f>
        <v>20</v>
      </c>
      <c r="AA212">
        <f>VLOOKUP($A212, SiteInfo!$A$2:$R$480, MATCH(AA$1, SiteInfo!$A$1:$R$1,0), 0)</f>
        <v>114</v>
      </c>
      <c r="AB212">
        <f>VLOOKUP($A212, SiteInfo!$A$2:$R$480, MATCH(AB$1, SiteInfo!$A$1:$R$1,0), 0)</f>
        <v>4</v>
      </c>
    </row>
    <row r="213" spans="1:28" x14ac:dyDescent="0.25">
      <c r="A213" t="s">
        <v>369</v>
      </c>
      <c r="B213">
        <v>7</v>
      </c>
      <c r="C213">
        <v>1.173567891</v>
      </c>
      <c r="D213">
        <v>1.243899584</v>
      </c>
      <c r="E213">
        <v>0.132493049</v>
      </c>
      <c r="F213">
        <v>223.18998719999999</v>
      </c>
      <c r="G213">
        <v>-7.5000002999999996E-2</v>
      </c>
      <c r="H213">
        <v>35.03250122</v>
      </c>
      <c r="I213">
        <v>14.64732933</v>
      </c>
      <c r="J213">
        <v>0.75722372500000001</v>
      </c>
      <c r="K213">
        <v>8.0774434000000006E-2</v>
      </c>
      <c r="L213">
        <v>1.6550794000000001E-2</v>
      </c>
      <c r="M213">
        <v>0.66347253299999998</v>
      </c>
      <c r="N213">
        <v>0.73316168800000003</v>
      </c>
      <c r="O213">
        <v>0.27500000600000002</v>
      </c>
      <c r="P213">
        <v>200</v>
      </c>
      <c r="Q213">
        <v>1651405.5759999999</v>
      </c>
      <c r="R213">
        <v>2.6519491670000002</v>
      </c>
      <c r="S213">
        <v>12.603500370000001</v>
      </c>
      <c r="T213">
        <v>0.375668</v>
      </c>
      <c r="U213">
        <v>129890.4869</v>
      </c>
      <c r="V213">
        <f>VLOOKUP($A213, SiteInfo!$A$2:$R$480, MATCH(V$1, SiteInfo!$A$1:$R$1,0), 0)</f>
        <v>174.93663000000001</v>
      </c>
      <c r="W213">
        <f>VLOOKUP($A213, SiteInfo!$A$2:$R$480, MATCH(W$1, SiteInfo!$A$1:$R$1,0), 0)</f>
        <v>-40.844859999999997</v>
      </c>
      <c r="X213">
        <f>VLOOKUP($A213, SiteInfo!$A$2:$R$480, MATCH(X$1, SiteInfo!$A$1:$R$1,0), 0)</f>
        <v>0</v>
      </c>
      <c r="Y213">
        <f>VLOOKUP($A213, SiteInfo!$A$2:$R$480, MATCH(Y$1, SiteInfo!$A$1:$R$1,0), 0)</f>
        <v>9.6999999999999993</v>
      </c>
      <c r="Z213">
        <f>VLOOKUP($A213, SiteInfo!$A$2:$R$480, MATCH(Z$1, SiteInfo!$A$1:$R$1,0), 0)</f>
        <v>20</v>
      </c>
      <c r="AA213">
        <f>VLOOKUP($A213, SiteInfo!$A$2:$R$480, MATCH(AA$1, SiteInfo!$A$1:$R$1,0), 0)</f>
        <v>100</v>
      </c>
      <c r="AB213">
        <f>VLOOKUP($A213, SiteInfo!$A$2:$R$480, MATCH(AB$1, SiteInfo!$A$1:$R$1,0), 0)</f>
        <v>4</v>
      </c>
    </row>
    <row r="214" spans="1:28" x14ac:dyDescent="0.25">
      <c r="A214" t="s">
        <v>370</v>
      </c>
      <c r="B214">
        <v>14</v>
      </c>
      <c r="C214">
        <v>0.73574757599999996</v>
      </c>
      <c r="D214">
        <v>0.85576665399999996</v>
      </c>
      <c r="E214">
        <v>0.11793337800000001</v>
      </c>
      <c r="F214">
        <v>282.4249878</v>
      </c>
      <c r="G214">
        <v>-0.127499998</v>
      </c>
      <c r="H214">
        <v>35.009998320000001</v>
      </c>
      <c r="I214">
        <v>14.787454609999999</v>
      </c>
      <c r="J214">
        <v>0.57311701800000003</v>
      </c>
      <c r="K214">
        <v>-2.5088228000000001E-2</v>
      </c>
      <c r="L214">
        <v>2.0284625000000001E-2</v>
      </c>
      <c r="M214">
        <v>0.30752998599999998</v>
      </c>
      <c r="N214">
        <v>0.60302746299999999</v>
      </c>
      <c r="O214">
        <v>0.49250000700000002</v>
      </c>
      <c r="P214">
        <v>200</v>
      </c>
      <c r="Q214">
        <v>1520835.3489999999</v>
      </c>
      <c r="R214">
        <v>2.6168403630000001</v>
      </c>
      <c r="S214">
        <v>12.636796</v>
      </c>
      <c r="T214">
        <v>0.271706</v>
      </c>
      <c r="U214">
        <v>124808.4234</v>
      </c>
      <c r="V214">
        <f>VLOOKUP($A214, SiteInfo!$A$2:$R$480, MATCH(V$1, SiteInfo!$A$1:$R$1,0), 0)</f>
        <v>174.89347000000001</v>
      </c>
      <c r="W214">
        <f>VLOOKUP($A214, SiteInfo!$A$2:$R$480, MATCH(W$1, SiteInfo!$A$1:$R$1,0), 0)</f>
        <v>-40.885739999999998</v>
      </c>
      <c r="X214">
        <f>VLOOKUP($A214, SiteInfo!$A$2:$R$480, MATCH(X$1, SiteInfo!$A$1:$R$1,0), 0)</f>
        <v>0</v>
      </c>
      <c r="Y214">
        <f>VLOOKUP($A214, SiteInfo!$A$2:$R$480, MATCH(Y$1, SiteInfo!$A$1:$R$1,0), 0)</f>
        <v>13.1</v>
      </c>
      <c r="Z214">
        <f>VLOOKUP($A214, SiteInfo!$A$2:$R$480, MATCH(Z$1, SiteInfo!$A$1:$R$1,0), 0)</f>
        <v>10</v>
      </c>
      <c r="AA214">
        <f>VLOOKUP($A214, SiteInfo!$A$2:$R$480, MATCH(AA$1, SiteInfo!$A$1:$R$1,0), 0)</f>
        <v>99</v>
      </c>
      <c r="AB214">
        <f>VLOOKUP($A214, SiteInfo!$A$2:$R$480, MATCH(AB$1, SiteInfo!$A$1:$R$1,0), 0)</f>
        <v>3</v>
      </c>
    </row>
    <row r="215" spans="1:28" x14ac:dyDescent="0.25">
      <c r="A215" t="s">
        <v>371</v>
      </c>
      <c r="B215">
        <v>22.600000380000001</v>
      </c>
      <c r="C215">
        <v>0.62377458799999996</v>
      </c>
      <c r="D215">
        <v>0.73380720600000005</v>
      </c>
      <c r="E215">
        <v>0.103830487</v>
      </c>
      <c r="F215">
        <v>76.248802190000006</v>
      </c>
      <c r="G215">
        <v>-8.3999999000000006E-2</v>
      </c>
      <c r="H215">
        <v>34.993335719999997</v>
      </c>
      <c r="I215">
        <v>14.359326360000001</v>
      </c>
      <c r="J215">
        <v>1.1810284849999999</v>
      </c>
      <c r="K215">
        <v>-3.6052089000000002E-2</v>
      </c>
      <c r="L215">
        <v>2.0496117000000001E-2</v>
      </c>
      <c r="M215">
        <v>0.32609999200000001</v>
      </c>
      <c r="N215">
        <v>0.50974351200000001</v>
      </c>
      <c r="O215">
        <v>0.258000016</v>
      </c>
      <c r="P215">
        <v>200</v>
      </c>
      <c r="Q215">
        <v>1089985.6410000001</v>
      </c>
      <c r="R215">
        <v>2.6002783780000001</v>
      </c>
      <c r="S215">
        <v>12.654119489999999</v>
      </c>
      <c r="T215">
        <v>0.30071700000000001</v>
      </c>
      <c r="U215">
        <v>121444.5137</v>
      </c>
      <c r="V215">
        <f>VLOOKUP($A215, SiteInfo!$A$2:$R$480, MATCH(V$1, SiteInfo!$A$1:$R$1,0), 0)</f>
        <v>174.87527</v>
      </c>
      <c r="W215">
        <f>VLOOKUP($A215, SiteInfo!$A$2:$R$480, MATCH(W$1, SiteInfo!$A$1:$R$1,0), 0)</f>
        <v>-40.889539999999997</v>
      </c>
      <c r="X215">
        <f>VLOOKUP($A215, SiteInfo!$A$2:$R$480, MATCH(X$1, SiteInfo!$A$1:$R$1,0), 0)</f>
        <v>0</v>
      </c>
      <c r="Y215">
        <f>VLOOKUP($A215, SiteInfo!$A$2:$R$480, MATCH(Y$1, SiteInfo!$A$1:$R$1,0), 0)</f>
        <v>10.6</v>
      </c>
      <c r="Z215">
        <f>VLOOKUP($A215, SiteInfo!$A$2:$R$480, MATCH(Z$1, SiteInfo!$A$1:$R$1,0), 0)</f>
        <v>20</v>
      </c>
      <c r="AA215">
        <f>VLOOKUP($A215, SiteInfo!$A$2:$R$480, MATCH(AA$1, SiteInfo!$A$1:$R$1,0), 0)</f>
        <v>13</v>
      </c>
      <c r="AB215">
        <f>VLOOKUP($A215, SiteInfo!$A$2:$R$480, MATCH(AB$1, SiteInfo!$A$1:$R$1,0), 0)</f>
        <v>1</v>
      </c>
    </row>
    <row r="216" spans="1:28" x14ac:dyDescent="0.25">
      <c r="A216" t="s">
        <v>372</v>
      </c>
      <c r="B216">
        <v>9</v>
      </c>
      <c r="C216">
        <v>1.395043254</v>
      </c>
      <c r="D216">
        <v>0.64611232299999999</v>
      </c>
      <c r="E216">
        <v>0.138689801</v>
      </c>
      <c r="F216">
        <v>172.9400024</v>
      </c>
      <c r="G216">
        <v>-9.0000003999999995E-2</v>
      </c>
      <c r="H216">
        <v>35.409999849999998</v>
      </c>
      <c r="I216">
        <v>17.489070890000001</v>
      </c>
      <c r="J216">
        <v>0.76895683999999997</v>
      </c>
      <c r="K216">
        <v>6.3348733000000004E-2</v>
      </c>
      <c r="L216">
        <v>6.2376899999999997E-3</v>
      </c>
      <c r="M216">
        <v>0.16608999699999999</v>
      </c>
      <c r="N216">
        <v>0.326031089</v>
      </c>
      <c r="O216">
        <v>3.079999924</v>
      </c>
      <c r="P216">
        <v>400</v>
      </c>
      <c r="Q216">
        <v>822889.49600000004</v>
      </c>
      <c r="R216">
        <v>3.1624736790000001</v>
      </c>
      <c r="S216">
        <v>14.146057130000001</v>
      </c>
      <c r="T216">
        <v>3.9952000000000001E-2</v>
      </c>
      <c r="U216">
        <v>179564.39600000001</v>
      </c>
      <c r="V216">
        <f>VLOOKUP($A216, SiteInfo!$A$2:$R$480, MATCH(V$1, SiteInfo!$A$1:$R$1,0), 0)</f>
        <v>174.80248</v>
      </c>
      <c r="W216">
        <f>VLOOKUP($A216, SiteInfo!$A$2:$R$480, MATCH(W$1, SiteInfo!$A$1:$R$1,0), 0)</f>
        <v>-36.265929999999997</v>
      </c>
      <c r="X216">
        <f>VLOOKUP($A216, SiteInfo!$A$2:$R$480, MATCH(X$1, SiteInfo!$A$1:$R$1,0), 0)</f>
        <v>0</v>
      </c>
      <c r="Y216">
        <f>VLOOKUP($A216, SiteInfo!$A$2:$R$480, MATCH(Y$1, SiteInfo!$A$1:$R$1,0), 0)</f>
        <v>18</v>
      </c>
      <c r="Z216">
        <f>VLOOKUP($A216, SiteInfo!$A$2:$R$480, MATCH(Z$1, SiteInfo!$A$1:$R$1,0), 0)</f>
        <v>6</v>
      </c>
      <c r="AA216">
        <f>VLOOKUP($A216, SiteInfo!$A$2:$R$480, MATCH(AA$1, SiteInfo!$A$1:$R$1,0), 0)</f>
        <v>30</v>
      </c>
      <c r="AB216">
        <f>VLOOKUP($A216, SiteInfo!$A$2:$R$480, MATCH(AB$1, SiteInfo!$A$1:$R$1,0), 0)</f>
        <v>2</v>
      </c>
    </row>
    <row r="217" spans="1:28" x14ac:dyDescent="0.25">
      <c r="A217" t="s">
        <v>373</v>
      </c>
      <c r="B217">
        <v>9</v>
      </c>
      <c r="C217">
        <v>1.395043254</v>
      </c>
      <c r="D217">
        <v>0.64611232299999999</v>
      </c>
      <c r="E217">
        <v>0.138689801</v>
      </c>
      <c r="F217">
        <v>172.9400024</v>
      </c>
      <c r="G217">
        <v>-9.0000003999999995E-2</v>
      </c>
      <c r="H217">
        <v>35.409999849999998</v>
      </c>
      <c r="I217">
        <v>17.489070890000001</v>
      </c>
      <c r="J217">
        <v>0.76895683999999997</v>
      </c>
      <c r="K217">
        <v>6.3348733000000004E-2</v>
      </c>
      <c r="L217">
        <v>6.2376899999999997E-3</v>
      </c>
      <c r="M217">
        <v>0.16608999699999999</v>
      </c>
      <c r="N217">
        <v>0.326031089</v>
      </c>
      <c r="O217">
        <v>3.079999924</v>
      </c>
      <c r="P217">
        <v>200</v>
      </c>
      <c r="Q217">
        <v>1075801.3289999999</v>
      </c>
      <c r="R217">
        <v>3.1624736790000001</v>
      </c>
      <c r="S217">
        <v>14.146057130000001</v>
      </c>
      <c r="T217">
        <v>4.24E-2</v>
      </c>
      <c r="U217">
        <v>140155.94810000001</v>
      </c>
      <c r="V217">
        <f>VLOOKUP($A217, SiteInfo!$A$2:$R$480, MATCH(V$1, SiteInfo!$A$1:$R$1,0), 0)</f>
        <v>174.80136999999999</v>
      </c>
      <c r="W217">
        <f>VLOOKUP($A217, SiteInfo!$A$2:$R$480, MATCH(W$1, SiteInfo!$A$1:$R$1,0), 0)</f>
        <v>-36.267339999999997</v>
      </c>
      <c r="X217">
        <f>VLOOKUP($A217, SiteInfo!$A$2:$R$480, MATCH(X$1, SiteInfo!$A$1:$R$1,0), 0)</f>
        <v>4.5</v>
      </c>
      <c r="Y217">
        <f>VLOOKUP($A217, SiteInfo!$A$2:$R$480, MATCH(Y$1, SiteInfo!$A$1:$R$1,0), 0)</f>
        <v>7.6</v>
      </c>
      <c r="Z217">
        <f>VLOOKUP($A217, SiteInfo!$A$2:$R$480, MATCH(Z$1, SiteInfo!$A$1:$R$1,0), 0)</f>
        <v>12</v>
      </c>
      <c r="AA217">
        <f>VLOOKUP($A217, SiteInfo!$A$2:$R$480, MATCH(AA$1, SiteInfo!$A$1:$R$1,0), 0)</f>
        <v>50</v>
      </c>
      <c r="AB217">
        <f>VLOOKUP($A217, SiteInfo!$A$2:$R$480, MATCH(AB$1, SiteInfo!$A$1:$R$1,0), 0)</f>
        <v>2</v>
      </c>
    </row>
    <row r="218" spans="1:28" x14ac:dyDescent="0.25">
      <c r="A218" t="s">
        <v>374</v>
      </c>
      <c r="B218">
        <v>9</v>
      </c>
      <c r="C218">
        <v>1.395043254</v>
      </c>
      <c r="D218">
        <v>0.64611232299999999</v>
      </c>
      <c r="E218">
        <v>0.138689801</v>
      </c>
      <c r="F218">
        <v>172.9400024</v>
      </c>
      <c r="G218">
        <v>-9.0000003999999995E-2</v>
      </c>
      <c r="H218">
        <v>35.409999849999998</v>
      </c>
      <c r="I218">
        <v>17.489070890000001</v>
      </c>
      <c r="J218">
        <v>0.76895683999999997</v>
      </c>
      <c r="K218">
        <v>6.3348733000000004E-2</v>
      </c>
      <c r="L218">
        <v>6.2376899999999997E-3</v>
      </c>
      <c r="M218">
        <v>0.17964249800000001</v>
      </c>
      <c r="N218">
        <v>0.326031089</v>
      </c>
      <c r="O218">
        <v>3.079999924</v>
      </c>
      <c r="P218">
        <v>200</v>
      </c>
      <c r="Q218">
        <v>1209046.9140000001</v>
      </c>
      <c r="R218">
        <v>3.1624736790000001</v>
      </c>
      <c r="S218">
        <v>14.146057130000001</v>
      </c>
      <c r="T218">
        <v>4.4847999999999999E-2</v>
      </c>
      <c r="U218">
        <v>73923.960810000004</v>
      </c>
      <c r="V218">
        <f>VLOOKUP($A218, SiteInfo!$A$2:$R$480, MATCH(V$1, SiteInfo!$A$1:$R$1,0), 0)</f>
        <v>174.79602</v>
      </c>
      <c r="W218">
        <f>VLOOKUP($A218, SiteInfo!$A$2:$R$480, MATCH(W$1, SiteInfo!$A$1:$R$1,0), 0)</f>
        <v>-36.267530000000001</v>
      </c>
      <c r="X218">
        <f>VLOOKUP($A218, SiteInfo!$A$2:$R$480, MATCH(X$1, SiteInfo!$A$1:$R$1,0), 0)</f>
        <v>0</v>
      </c>
      <c r="Y218">
        <f>VLOOKUP($A218, SiteInfo!$A$2:$R$480, MATCH(Y$1, SiteInfo!$A$1:$R$1,0), 0)</f>
        <v>9.4</v>
      </c>
      <c r="Z218">
        <f>VLOOKUP($A218, SiteInfo!$A$2:$R$480, MATCH(Z$1, SiteInfo!$A$1:$R$1,0), 0)</f>
        <v>6</v>
      </c>
      <c r="AA218">
        <f>VLOOKUP($A218, SiteInfo!$A$2:$R$480, MATCH(AA$1, SiteInfo!$A$1:$R$1,0), 0)</f>
        <v>58</v>
      </c>
      <c r="AB218">
        <f>VLOOKUP($A218, SiteInfo!$A$2:$R$480, MATCH(AB$1, SiteInfo!$A$1:$R$1,0), 0)</f>
        <v>1</v>
      </c>
    </row>
    <row r="219" spans="1:28" x14ac:dyDescent="0.25">
      <c r="A219" t="s">
        <v>375</v>
      </c>
      <c r="B219">
        <v>11.66666698</v>
      </c>
      <c r="C219">
        <v>1.3723163599999999</v>
      </c>
      <c r="D219">
        <v>0.47817659400000001</v>
      </c>
      <c r="E219">
        <v>0.124591701</v>
      </c>
      <c r="F219">
        <v>204.3659973</v>
      </c>
      <c r="G219">
        <v>-8.6666666000000003E-2</v>
      </c>
      <c r="H219">
        <v>35.409999849999998</v>
      </c>
      <c r="I219">
        <v>17.509613040000001</v>
      </c>
      <c r="J219">
        <v>0.64185029299999996</v>
      </c>
      <c r="K219">
        <v>9.3540490000000004E-2</v>
      </c>
      <c r="L219">
        <v>7.1779160000000003E-3</v>
      </c>
      <c r="M219">
        <v>0.213249996</v>
      </c>
      <c r="N219">
        <v>0.29856318199999998</v>
      </c>
      <c r="O219">
        <v>3.1666667460000002</v>
      </c>
      <c r="P219">
        <v>282.84271239999998</v>
      </c>
      <c r="Q219">
        <v>1113705.946</v>
      </c>
      <c r="R219">
        <v>3.2193257810000002</v>
      </c>
      <c r="S219">
        <v>14.078809740000001</v>
      </c>
      <c r="T219">
        <v>4.6133E-2</v>
      </c>
      <c r="U219">
        <v>149974.2537</v>
      </c>
      <c r="V219">
        <f>VLOOKUP($A219, SiteInfo!$A$2:$R$480, MATCH(V$1, SiteInfo!$A$1:$R$1,0), 0)</f>
        <v>174.80582000000001</v>
      </c>
      <c r="W219">
        <f>VLOOKUP($A219, SiteInfo!$A$2:$R$480, MATCH(W$1, SiteInfo!$A$1:$R$1,0), 0)</f>
        <v>-36.298940000000002</v>
      </c>
      <c r="X219">
        <f>VLOOKUP($A219, SiteInfo!$A$2:$R$480, MATCH(X$1, SiteInfo!$A$1:$R$1,0), 0)</f>
        <v>6</v>
      </c>
      <c r="Y219">
        <f>VLOOKUP($A219, SiteInfo!$A$2:$R$480, MATCH(Y$1, SiteInfo!$A$1:$R$1,0), 0)</f>
        <v>21.9</v>
      </c>
      <c r="Z219">
        <f>VLOOKUP($A219, SiteInfo!$A$2:$R$480, MATCH(Z$1, SiteInfo!$A$1:$R$1,0), 0)</f>
        <v>12</v>
      </c>
      <c r="AA219">
        <f>VLOOKUP($A219, SiteInfo!$A$2:$R$480, MATCH(AA$1, SiteInfo!$A$1:$R$1,0), 0)</f>
        <v>46</v>
      </c>
      <c r="AB219">
        <f>VLOOKUP($A219, SiteInfo!$A$2:$R$480, MATCH(AB$1, SiteInfo!$A$1:$R$1,0), 0)</f>
        <v>1</v>
      </c>
    </row>
    <row r="220" spans="1:28" x14ac:dyDescent="0.25">
      <c r="A220" t="s">
        <v>376</v>
      </c>
      <c r="B220">
        <v>11</v>
      </c>
      <c r="C220">
        <v>1.324902773</v>
      </c>
      <c r="D220">
        <v>0.72924071599999996</v>
      </c>
      <c r="E220">
        <v>0.14256179299999999</v>
      </c>
      <c r="F220">
        <v>219.7599945</v>
      </c>
      <c r="G220">
        <v>-7.0000000000000007E-2</v>
      </c>
      <c r="H220">
        <v>35.409999849999998</v>
      </c>
      <c r="I220">
        <v>17.391370770000002</v>
      </c>
      <c r="J220">
        <v>0.46344244499999998</v>
      </c>
      <c r="K220">
        <v>7.8842334E-2</v>
      </c>
      <c r="L220">
        <v>7.0810919999999998E-3</v>
      </c>
      <c r="M220">
        <v>0.283870012</v>
      </c>
      <c r="N220">
        <v>0.33256280399999999</v>
      </c>
      <c r="O220">
        <v>3.0299999710000001</v>
      </c>
      <c r="P220">
        <v>1414.2136230000001</v>
      </c>
      <c r="Q220">
        <v>6809.252853</v>
      </c>
      <c r="R220">
        <v>3.1820168500000001</v>
      </c>
      <c r="S220">
        <v>14.09298325</v>
      </c>
      <c r="T220">
        <v>0.130657</v>
      </c>
      <c r="U220">
        <v>252715.73060000001</v>
      </c>
      <c r="V220">
        <f>VLOOKUP($A220, SiteInfo!$A$2:$R$480, MATCH(V$1, SiteInfo!$A$1:$R$1,0), 0)</f>
        <v>174.82948999999999</v>
      </c>
      <c r="W220">
        <f>VLOOKUP($A220, SiteInfo!$A$2:$R$480, MATCH(W$1, SiteInfo!$A$1:$R$1,0), 0)</f>
        <v>-36.29027</v>
      </c>
      <c r="X220">
        <f>VLOOKUP($A220, SiteInfo!$A$2:$R$480, MATCH(X$1, SiteInfo!$A$1:$R$1,0), 0)</f>
        <v>15</v>
      </c>
      <c r="Y220">
        <f>VLOOKUP($A220, SiteInfo!$A$2:$R$480, MATCH(Y$1, SiteInfo!$A$1:$R$1,0), 0)</f>
        <v>25</v>
      </c>
      <c r="Z220">
        <f>VLOOKUP($A220, SiteInfo!$A$2:$R$480, MATCH(Z$1, SiteInfo!$A$1:$R$1,0), 0)</f>
        <v>7</v>
      </c>
      <c r="AA220">
        <f>VLOOKUP($A220, SiteInfo!$A$2:$R$480, MATCH(AA$1, SiteInfo!$A$1:$R$1,0), 0)</f>
        <v>54</v>
      </c>
      <c r="AB220">
        <f>VLOOKUP($A220, SiteInfo!$A$2:$R$480, MATCH(AB$1, SiteInfo!$A$1:$R$1,0), 0)</f>
        <v>1</v>
      </c>
    </row>
    <row r="221" spans="1:28" x14ac:dyDescent="0.25">
      <c r="A221" t="s">
        <v>377</v>
      </c>
      <c r="B221">
        <v>11.25</v>
      </c>
      <c r="C221">
        <v>1.33502984</v>
      </c>
      <c r="D221">
        <v>0.72605872199999999</v>
      </c>
      <c r="E221">
        <v>0.13968710600000001</v>
      </c>
      <c r="F221">
        <v>219.7599945</v>
      </c>
      <c r="G221">
        <v>-7.0000000000000007E-2</v>
      </c>
      <c r="H221">
        <v>35.409999849999998</v>
      </c>
      <c r="I221">
        <v>17.41905212</v>
      </c>
      <c r="J221">
        <v>0.54153430499999999</v>
      </c>
      <c r="K221">
        <v>8.1092111999999994E-2</v>
      </c>
      <c r="L221">
        <v>6.8709649999999997E-3</v>
      </c>
      <c r="M221">
        <v>0.23419000200000001</v>
      </c>
      <c r="N221">
        <v>0.32790243600000002</v>
      </c>
      <c r="O221">
        <v>3.0550000669999999</v>
      </c>
      <c r="P221">
        <v>200</v>
      </c>
      <c r="Q221">
        <v>1337371.0090000001</v>
      </c>
      <c r="R221">
        <v>3.188043118</v>
      </c>
      <c r="S221">
        <v>14.091245649999999</v>
      </c>
      <c r="T221">
        <v>0.109398</v>
      </c>
      <c r="U221">
        <v>101752.66250000001</v>
      </c>
      <c r="V221">
        <f>VLOOKUP($A221, SiteInfo!$A$2:$R$480, MATCH(V$1, SiteInfo!$A$1:$R$1,0), 0)</f>
        <v>174.81719000000001</v>
      </c>
      <c r="W221">
        <f>VLOOKUP($A221, SiteInfo!$A$2:$R$480, MATCH(W$1, SiteInfo!$A$1:$R$1,0), 0)</f>
        <v>-36.284849999999999</v>
      </c>
      <c r="X221">
        <f>VLOOKUP($A221, SiteInfo!$A$2:$R$480, MATCH(X$1, SiteInfo!$A$1:$R$1,0), 0)</f>
        <v>0</v>
      </c>
      <c r="Y221">
        <f>VLOOKUP($A221, SiteInfo!$A$2:$R$480, MATCH(Y$1, SiteInfo!$A$1:$R$1,0), 0)</f>
        <v>15.2</v>
      </c>
      <c r="Z221">
        <f>VLOOKUP($A221, SiteInfo!$A$2:$R$480, MATCH(Z$1, SiteInfo!$A$1:$R$1,0), 0)</f>
        <v>5</v>
      </c>
      <c r="AA221">
        <f>VLOOKUP($A221, SiteInfo!$A$2:$R$480, MATCH(AA$1, SiteInfo!$A$1:$R$1,0), 0)</f>
        <v>67</v>
      </c>
      <c r="AB221">
        <f>VLOOKUP($A221, SiteInfo!$A$2:$R$480, MATCH(AB$1, SiteInfo!$A$1:$R$1,0), 0)</f>
        <v>4</v>
      </c>
    </row>
    <row r="222" spans="1:28" x14ac:dyDescent="0.25">
      <c r="A222" t="s">
        <v>378</v>
      </c>
      <c r="B222">
        <v>9</v>
      </c>
      <c r="C222">
        <v>1.395043254</v>
      </c>
      <c r="D222">
        <v>0.71956050400000005</v>
      </c>
      <c r="E222">
        <v>0.14610590000000001</v>
      </c>
      <c r="F222">
        <v>172.9400024</v>
      </c>
      <c r="G222">
        <v>-9.0000003999999995E-2</v>
      </c>
      <c r="H222">
        <v>35.41999817</v>
      </c>
      <c r="I222">
        <v>17.489070890000001</v>
      </c>
      <c r="J222">
        <v>0.76895683999999997</v>
      </c>
      <c r="K222">
        <v>6.3348733000000004E-2</v>
      </c>
      <c r="L222">
        <v>6.2376899999999997E-3</v>
      </c>
      <c r="M222">
        <v>0.16608999699999999</v>
      </c>
      <c r="N222">
        <v>0.34968599700000003</v>
      </c>
      <c r="O222">
        <v>3.079999924</v>
      </c>
      <c r="P222">
        <v>400</v>
      </c>
      <c r="Q222">
        <v>449603.38510000001</v>
      </c>
      <c r="R222">
        <v>3.1624736790000001</v>
      </c>
      <c r="S222">
        <v>14.146057130000001</v>
      </c>
      <c r="T222">
        <v>4.8245000000000003E-2</v>
      </c>
      <c r="U222">
        <v>215018.7941</v>
      </c>
      <c r="V222">
        <f>VLOOKUP($A222, SiteInfo!$A$2:$R$480, MATCH(V$1, SiteInfo!$A$1:$R$1,0), 0)</f>
        <v>174.80186</v>
      </c>
      <c r="W222">
        <f>VLOOKUP($A222, SiteInfo!$A$2:$R$480, MATCH(W$1, SiteInfo!$A$1:$R$1,0), 0)</f>
        <v>-36.263190000000002</v>
      </c>
      <c r="X222">
        <f>VLOOKUP($A222, SiteInfo!$A$2:$R$480, MATCH(X$1, SiteInfo!$A$1:$R$1,0), 0)</f>
        <v>0</v>
      </c>
      <c r="Y222">
        <f>VLOOKUP($A222, SiteInfo!$A$2:$R$480, MATCH(Y$1, SiteInfo!$A$1:$R$1,0), 0)</f>
        <v>17.600000000000001</v>
      </c>
      <c r="Z222">
        <f>VLOOKUP($A222, SiteInfo!$A$2:$R$480, MATCH(Z$1, SiteInfo!$A$1:$R$1,0), 0)</f>
        <v>7</v>
      </c>
      <c r="AA222">
        <f>VLOOKUP($A222, SiteInfo!$A$2:$R$480, MATCH(AA$1, SiteInfo!$A$1:$R$1,0), 0)</f>
        <v>56</v>
      </c>
      <c r="AB222">
        <f>VLOOKUP($A222, SiteInfo!$A$2:$R$480, MATCH(AB$1, SiteInfo!$A$1:$R$1,0), 0)</f>
        <v>4</v>
      </c>
    </row>
    <row r="223" spans="1:28" x14ac:dyDescent="0.25">
      <c r="A223" t="s">
        <v>379</v>
      </c>
      <c r="B223">
        <v>762.65423580000004</v>
      </c>
      <c r="C223">
        <v>0.15054084400000001</v>
      </c>
      <c r="D223">
        <v>0.11821609700000001</v>
      </c>
      <c r="E223">
        <v>1.039636E-2</v>
      </c>
      <c r="F223">
        <v>0</v>
      </c>
      <c r="G223">
        <v>0.189999998</v>
      </c>
      <c r="H223">
        <v>34.66999817</v>
      </c>
      <c r="I223">
        <v>6.8968501089999998</v>
      </c>
      <c r="J223">
        <v>5.9252581600000003</v>
      </c>
      <c r="K223">
        <v>-0.42858246</v>
      </c>
      <c r="L223">
        <v>1.4255415E-2</v>
      </c>
      <c r="M223">
        <v>0.15143999499999999</v>
      </c>
      <c r="N223">
        <v>8.3390661000000005E-2</v>
      </c>
      <c r="O223">
        <v>0.87000000499999997</v>
      </c>
      <c r="P223">
        <v>400</v>
      </c>
      <c r="Q223">
        <v>646239.70559999999</v>
      </c>
      <c r="R223">
        <v>2.4567444319999998</v>
      </c>
      <c r="S223">
        <v>17.254430769999999</v>
      </c>
      <c r="T223">
        <v>7.1346999999999994E-2</v>
      </c>
      <c r="U223">
        <v>273547.64079999999</v>
      </c>
      <c r="V223">
        <f>VLOOKUP($A223, SiteInfo!$A$2:$R$480, MATCH(V$1, SiteInfo!$A$1:$R$1,0), 0)</f>
        <v>181.55727999999999</v>
      </c>
      <c r="W223">
        <f>VLOOKUP($A223, SiteInfo!$A$2:$R$480, MATCH(W$1, SiteInfo!$A$1:$R$1,0), 0)</f>
        <v>-30.23143</v>
      </c>
      <c r="X223">
        <f>VLOOKUP($A223, SiteInfo!$A$2:$R$480, MATCH(X$1, SiteInfo!$A$1:$R$1,0), 0)</f>
        <v>5</v>
      </c>
      <c r="Y223">
        <f>VLOOKUP($A223, SiteInfo!$A$2:$R$480, MATCH(Y$1, SiteInfo!$A$1:$R$1,0), 0)</f>
        <v>17.899999999999999</v>
      </c>
      <c r="Z223">
        <f>VLOOKUP($A223, SiteInfo!$A$2:$R$480, MATCH(Z$1, SiteInfo!$A$1:$R$1,0), 0)</f>
        <v>15</v>
      </c>
      <c r="AA223">
        <f>VLOOKUP($A223, SiteInfo!$A$2:$R$480, MATCH(AA$1, SiteInfo!$A$1:$R$1,0), 0)</f>
        <v>40</v>
      </c>
      <c r="AB223">
        <f>VLOOKUP($A223, SiteInfo!$A$2:$R$480, MATCH(AB$1, SiteInfo!$A$1:$R$1,0), 0)</f>
        <v>3</v>
      </c>
    </row>
    <row r="224" spans="1:28" x14ac:dyDescent="0.25">
      <c r="A224" t="s">
        <v>380</v>
      </c>
      <c r="B224">
        <v>48.75</v>
      </c>
      <c r="C224">
        <v>1.309104681</v>
      </c>
      <c r="D224">
        <v>0.496101499</v>
      </c>
      <c r="E224">
        <v>0.20038852099999999</v>
      </c>
      <c r="F224">
        <v>570.63000490000002</v>
      </c>
      <c r="G224">
        <v>7.6666667999999993E-2</v>
      </c>
      <c r="H224">
        <v>34.862499239999998</v>
      </c>
      <c r="I224">
        <v>12.77912998</v>
      </c>
      <c r="J224">
        <v>0.29447832699999998</v>
      </c>
      <c r="K224">
        <v>3.3021427999999999E-2</v>
      </c>
      <c r="L224">
        <v>7.6450479999999998E-3</v>
      </c>
      <c r="M224">
        <v>0.114260003</v>
      </c>
      <c r="N224">
        <v>0.22381812300000001</v>
      </c>
      <c r="O224">
        <v>-0.44999998800000002</v>
      </c>
      <c r="P224">
        <v>0</v>
      </c>
      <c r="Q224">
        <v>1386990.0179999999</v>
      </c>
      <c r="R224">
        <v>1.8039510249999999</v>
      </c>
      <c r="S224">
        <v>11.876600270000001</v>
      </c>
      <c r="T224">
        <v>0.46628599999999998</v>
      </c>
      <c r="U224">
        <v>22943.718809999998</v>
      </c>
      <c r="V224">
        <f>VLOOKUP($A224, SiteInfo!$A$2:$R$480, MATCH(V$1, SiteInfo!$A$1:$R$1,0), 0)</f>
        <v>167.81914</v>
      </c>
      <c r="W224">
        <f>VLOOKUP($A224, SiteInfo!$A$2:$R$480, MATCH(W$1, SiteInfo!$A$1:$R$1,0), 0)</f>
        <v>-44.600029999999997</v>
      </c>
      <c r="X224">
        <f>VLOOKUP($A224, SiteInfo!$A$2:$R$480, MATCH(X$1, SiteInfo!$A$1:$R$1,0), 0)</f>
        <v>0</v>
      </c>
      <c r="Y224">
        <f>VLOOKUP($A224, SiteInfo!$A$2:$R$480, MATCH(Y$1, SiteInfo!$A$1:$R$1,0), 0)</f>
        <v>15.5</v>
      </c>
      <c r="Z224">
        <f>VLOOKUP($A224, SiteInfo!$A$2:$R$480, MATCH(Z$1, SiteInfo!$A$1:$R$1,0), 0)</f>
        <v>8</v>
      </c>
      <c r="AA224">
        <f>VLOOKUP($A224, SiteInfo!$A$2:$R$480, MATCH(AA$1, SiteInfo!$A$1:$R$1,0), 0)</f>
        <v>29</v>
      </c>
      <c r="AB224">
        <f>VLOOKUP($A224, SiteInfo!$A$2:$R$480, MATCH(AB$1, SiteInfo!$A$1:$R$1,0), 0)</f>
        <v>4</v>
      </c>
    </row>
    <row r="225" spans="1:28" x14ac:dyDescent="0.25">
      <c r="A225" t="s">
        <v>381</v>
      </c>
      <c r="B225">
        <v>35</v>
      </c>
      <c r="C225">
        <v>0.547756672</v>
      </c>
      <c r="D225">
        <v>0.48509520299999997</v>
      </c>
      <c r="E225">
        <v>6.8399928999999998E-2</v>
      </c>
      <c r="F225">
        <v>5.7456998830000003</v>
      </c>
      <c r="G225">
        <v>0.12999999500000001</v>
      </c>
      <c r="H225">
        <v>35.520000459999999</v>
      </c>
      <c r="I225">
        <v>16.514829639999999</v>
      </c>
      <c r="J225">
        <v>0.66903919000000001</v>
      </c>
      <c r="K225">
        <v>-0.25834462000000002</v>
      </c>
      <c r="L225">
        <v>1.9816281000000002E-2</v>
      </c>
      <c r="M225">
        <v>0.214609995</v>
      </c>
      <c r="N225">
        <v>0.180318698</v>
      </c>
      <c r="O225">
        <v>2.6900000569999998</v>
      </c>
      <c r="P225">
        <v>2236.0678710000002</v>
      </c>
      <c r="Q225">
        <v>2375.1076800000001</v>
      </c>
      <c r="R225">
        <v>2.534556866</v>
      </c>
      <c r="S225">
        <v>14.767860410000001</v>
      </c>
      <c r="T225">
        <v>9.4062999999999994E-2</v>
      </c>
      <c r="U225">
        <v>245737.0471</v>
      </c>
      <c r="V225">
        <f>VLOOKUP($A225, SiteInfo!$A$2:$R$480, MATCH(V$1, SiteInfo!$A$1:$R$1,0), 0)</f>
        <v>175.16122999999999</v>
      </c>
      <c r="W225">
        <f>VLOOKUP($A225, SiteInfo!$A$2:$R$480, MATCH(W$1, SiteInfo!$A$1:$R$1,0), 0)</f>
        <v>-35.92257</v>
      </c>
      <c r="X225">
        <f>VLOOKUP($A225, SiteInfo!$A$2:$R$480, MATCH(X$1, SiteInfo!$A$1:$R$1,0), 0)</f>
        <v>0</v>
      </c>
      <c r="Y225">
        <f>VLOOKUP($A225, SiteInfo!$A$2:$R$480, MATCH(Y$1, SiteInfo!$A$1:$R$1,0), 0)</f>
        <v>16.7</v>
      </c>
      <c r="Z225">
        <f>VLOOKUP($A225, SiteInfo!$A$2:$R$480, MATCH(Z$1, SiteInfo!$A$1:$R$1,0), 0)</f>
        <v>10</v>
      </c>
      <c r="AA225">
        <f>VLOOKUP($A225, SiteInfo!$A$2:$R$480, MATCH(AA$1, SiteInfo!$A$1:$R$1,0), 0)</f>
        <v>54</v>
      </c>
      <c r="AB225">
        <f>VLOOKUP($A225, SiteInfo!$A$2:$R$480, MATCH(AB$1, SiteInfo!$A$1:$R$1,0), 0)</f>
        <v>3</v>
      </c>
    </row>
    <row r="226" spans="1:28" x14ac:dyDescent="0.25">
      <c r="A226" t="s">
        <v>382</v>
      </c>
      <c r="B226">
        <v>52</v>
      </c>
      <c r="C226">
        <v>0.54108488600000004</v>
      </c>
      <c r="D226">
        <v>0.42669048900000001</v>
      </c>
      <c r="E226">
        <v>6.1895198999999998E-2</v>
      </c>
      <c r="F226">
        <v>792.6599731</v>
      </c>
      <c r="G226">
        <v>5.4285712999999999E-2</v>
      </c>
      <c r="H226">
        <v>35.503749849999998</v>
      </c>
      <c r="I226">
        <v>17.124050140000001</v>
      </c>
      <c r="J226">
        <v>0.22848090500000001</v>
      </c>
      <c r="K226">
        <v>-0.22269237</v>
      </c>
      <c r="L226">
        <v>1.8272381000000001E-2</v>
      </c>
      <c r="M226">
        <v>0.179309994</v>
      </c>
      <c r="N226">
        <v>0.170990005</v>
      </c>
      <c r="O226">
        <v>3.3957142830000002</v>
      </c>
      <c r="P226">
        <v>0</v>
      </c>
      <c r="Q226">
        <v>237426.45019999999</v>
      </c>
      <c r="R226">
        <v>2.5321335789999999</v>
      </c>
      <c r="S226">
        <v>14.784020419999999</v>
      </c>
      <c r="T226">
        <v>0.11758399999999999</v>
      </c>
      <c r="U226">
        <v>231023.30129999999</v>
      </c>
      <c r="V226">
        <f>VLOOKUP($A226, SiteInfo!$A$2:$R$480, MATCH(V$1, SiteInfo!$A$1:$R$1,0), 0)</f>
        <v>175.09333000000001</v>
      </c>
      <c r="W226">
        <f>VLOOKUP($A226, SiteInfo!$A$2:$R$480, MATCH(W$1, SiteInfo!$A$1:$R$1,0), 0)</f>
        <v>-35.914000000000001</v>
      </c>
      <c r="X226">
        <f>VLOOKUP($A226, SiteInfo!$A$2:$R$480, MATCH(X$1, SiteInfo!$A$1:$R$1,0), 0)</f>
        <v>0</v>
      </c>
      <c r="Y226">
        <f>VLOOKUP($A226, SiteInfo!$A$2:$R$480, MATCH(Y$1, SiteInfo!$A$1:$R$1,0), 0)</f>
        <v>17</v>
      </c>
      <c r="Z226">
        <f>VLOOKUP($A226, SiteInfo!$A$2:$R$480, MATCH(Z$1, SiteInfo!$A$1:$R$1,0), 0)</f>
        <v>6</v>
      </c>
      <c r="AA226">
        <f>VLOOKUP($A226, SiteInfo!$A$2:$R$480, MATCH(AA$1, SiteInfo!$A$1:$R$1,0), 0)</f>
        <v>59</v>
      </c>
      <c r="AB226">
        <f>VLOOKUP($A226, SiteInfo!$A$2:$R$480, MATCH(AB$1, SiteInfo!$A$1:$R$1,0), 0)</f>
        <v>3</v>
      </c>
    </row>
    <row r="227" spans="1:28" x14ac:dyDescent="0.25">
      <c r="A227" t="s">
        <v>383</v>
      </c>
      <c r="B227">
        <v>17</v>
      </c>
      <c r="C227">
        <v>0.99924236499999997</v>
      </c>
      <c r="D227">
        <v>0.974738777</v>
      </c>
      <c r="E227">
        <v>0.10276739999999999</v>
      </c>
      <c r="F227">
        <v>412.69000240000003</v>
      </c>
      <c r="G227">
        <v>0</v>
      </c>
      <c r="H227">
        <v>35.33000183</v>
      </c>
      <c r="I227">
        <v>16.218139650000001</v>
      </c>
      <c r="J227">
        <v>0.66251367299999997</v>
      </c>
      <c r="K227">
        <v>-0.191084221</v>
      </c>
      <c r="L227">
        <v>1.6751345000000001E-2</v>
      </c>
      <c r="M227">
        <v>5.3849999000000003E-2</v>
      </c>
      <c r="N227">
        <v>0.339706391</v>
      </c>
      <c r="O227">
        <v>1.9900000099999999</v>
      </c>
      <c r="P227">
        <v>400</v>
      </c>
      <c r="Q227">
        <v>100488.1127</v>
      </c>
      <c r="R227">
        <v>2.8081533909999998</v>
      </c>
      <c r="S227">
        <v>12.956785200000001</v>
      </c>
      <c r="T227">
        <v>2.1252E-2</v>
      </c>
      <c r="U227">
        <v>228127.28020000001</v>
      </c>
      <c r="V227">
        <f>VLOOKUP($A227, SiteInfo!$A$2:$R$480, MATCH(V$1, SiteInfo!$A$1:$R$1,0), 0)</f>
        <v>177.02722</v>
      </c>
      <c r="W227">
        <f>VLOOKUP($A227, SiteInfo!$A$2:$R$480, MATCH(W$1, SiteInfo!$A$1:$R$1,0), 0)</f>
        <v>-39.838470000000001</v>
      </c>
      <c r="X227">
        <f>VLOOKUP($A227, SiteInfo!$A$2:$R$480, MATCH(X$1, SiteInfo!$A$1:$R$1,0), 0)</f>
        <v>13.7</v>
      </c>
      <c r="Y227">
        <f>VLOOKUP($A227, SiteInfo!$A$2:$R$480, MATCH(Y$1, SiteInfo!$A$1:$R$1,0), 0)</f>
        <v>19.2</v>
      </c>
      <c r="Z227">
        <f>VLOOKUP($A227, SiteInfo!$A$2:$R$480, MATCH(Z$1, SiteInfo!$A$1:$R$1,0), 0)</f>
        <v>4.5</v>
      </c>
      <c r="AA227">
        <f>VLOOKUP($A227, SiteInfo!$A$2:$R$480, MATCH(AA$1, SiteInfo!$A$1:$R$1,0), 0)</f>
        <v>33</v>
      </c>
      <c r="AB227">
        <f>VLOOKUP($A227, SiteInfo!$A$2:$R$480, MATCH(AB$1, SiteInfo!$A$1:$R$1,0), 0)</f>
        <v>2</v>
      </c>
    </row>
    <row r="228" spans="1:28" x14ac:dyDescent="0.25">
      <c r="A228" t="s">
        <v>384</v>
      </c>
      <c r="B228">
        <v>7</v>
      </c>
      <c r="C228">
        <v>0.85063111800000002</v>
      </c>
      <c r="D228">
        <v>1.2300120590000001</v>
      </c>
      <c r="E228">
        <v>0.21268199400000001</v>
      </c>
      <c r="F228">
        <v>511.56997680000001</v>
      </c>
      <c r="G228">
        <v>7.0000000000000007E-2</v>
      </c>
      <c r="H228">
        <v>35.540000919999997</v>
      </c>
      <c r="I228">
        <v>17.31645966</v>
      </c>
      <c r="J228">
        <v>0.79783981999999998</v>
      </c>
      <c r="K228">
        <v>-0.504138172</v>
      </c>
      <c r="L228">
        <v>2.9866232E-2</v>
      </c>
      <c r="M228">
        <v>8.6806662000000007E-2</v>
      </c>
      <c r="N228">
        <v>0.73278188700000002</v>
      </c>
      <c r="O228">
        <v>2.869999886</v>
      </c>
      <c r="P228">
        <v>0</v>
      </c>
      <c r="Q228">
        <v>1365671.5619999999</v>
      </c>
      <c r="R228">
        <v>2.3555068970000002</v>
      </c>
      <c r="S228">
        <v>14.944072719999999</v>
      </c>
      <c r="T228">
        <v>3.9447999999999997E-2</v>
      </c>
      <c r="U228">
        <v>124962.12149999999</v>
      </c>
      <c r="V228">
        <f>VLOOKUP($A228, SiteInfo!$A$2:$R$480, MATCH(V$1, SiteInfo!$A$1:$R$1,0), 0)</f>
        <v>173.55452</v>
      </c>
      <c r="W228">
        <f>VLOOKUP($A228, SiteInfo!$A$2:$R$480, MATCH(W$1, SiteInfo!$A$1:$R$1,0), 0)</f>
        <v>-34.923540000000003</v>
      </c>
      <c r="X228">
        <f>VLOOKUP($A228, SiteInfo!$A$2:$R$480, MATCH(X$1, SiteInfo!$A$1:$R$1,0), 0)</f>
        <v>0</v>
      </c>
      <c r="Y228">
        <f>VLOOKUP($A228, SiteInfo!$A$2:$R$480, MATCH(Y$1, SiteInfo!$A$1:$R$1,0), 0)</f>
        <v>20.399999999999999</v>
      </c>
      <c r="Z228">
        <f>VLOOKUP($A228, SiteInfo!$A$2:$R$480, MATCH(Z$1, SiteInfo!$A$1:$R$1,0), 0)</f>
        <v>18</v>
      </c>
      <c r="AA228">
        <f>VLOOKUP($A228, SiteInfo!$A$2:$R$480, MATCH(AA$1, SiteInfo!$A$1:$R$1,0), 0)</f>
        <v>61</v>
      </c>
      <c r="AB228">
        <f>VLOOKUP($A228, SiteInfo!$A$2:$R$480, MATCH(AB$1, SiteInfo!$A$1:$R$1,0), 0)</f>
        <v>3</v>
      </c>
    </row>
    <row r="229" spans="1:28" x14ac:dyDescent="0.25">
      <c r="A229" t="s">
        <v>385</v>
      </c>
      <c r="B229">
        <v>3</v>
      </c>
      <c r="C229">
        <v>0.53857964300000005</v>
      </c>
      <c r="D229">
        <v>0.51787108199999998</v>
      </c>
      <c r="E229">
        <v>7.8857832000000003E-2</v>
      </c>
      <c r="F229">
        <v>287.42999270000001</v>
      </c>
      <c r="G229">
        <v>0.01</v>
      </c>
      <c r="H229">
        <v>35.5</v>
      </c>
      <c r="I229">
        <v>17.47643089</v>
      </c>
      <c r="J229">
        <v>0.66284281</v>
      </c>
      <c r="K229">
        <v>-0.86514127299999999</v>
      </c>
      <c r="L229">
        <v>4.6217914999999998E-2</v>
      </c>
      <c r="M229">
        <v>0.41019001599999999</v>
      </c>
      <c r="N229">
        <v>0.191415906</v>
      </c>
      <c r="O229">
        <v>2.9400000569999998</v>
      </c>
      <c r="P229">
        <v>200</v>
      </c>
      <c r="Q229">
        <v>689326.12540000002</v>
      </c>
      <c r="R229">
        <v>2.2170197960000002</v>
      </c>
      <c r="S229">
        <v>14.96764851</v>
      </c>
      <c r="T229">
        <v>0.26479799999999998</v>
      </c>
      <c r="U229">
        <v>192021.48310000001</v>
      </c>
      <c r="V229">
        <f>VLOOKUP($A229, SiteInfo!$A$2:$R$480, MATCH(V$1, SiteInfo!$A$1:$R$1,0), 0)</f>
        <v>172.85749999999999</v>
      </c>
      <c r="W229">
        <f>VLOOKUP($A229, SiteInfo!$A$2:$R$480, MATCH(W$1, SiteInfo!$A$1:$R$1,0), 0)</f>
        <v>-34.414499999999997</v>
      </c>
      <c r="X229">
        <f>VLOOKUP($A229, SiteInfo!$A$2:$R$480, MATCH(X$1, SiteInfo!$A$1:$R$1,0), 0)</f>
        <v>0</v>
      </c>
      <c r="Y229">
        <f>VLOOKUP($A229, SiteInfo!$A$2:$R$480, MATCH(Y$1, SiteInfo!$A$1:$R$1,0), 0)</f>
        <v>9.6999999999999993</v>
      </c>
      <c r="Z229">
        <f>VLOOKUP($A229, SiteInfo!$A$2:$R$480, MATCH(Z$1, SiteInfo!$A$1:$R$1,0), 0)</f>
        <v>7.6</v>
      </c>
      <c r="AA229">
        <f>VLOOKUP($A229, SiteInfo!$A$2:$R$480, MATCH(AA$1, SiteInfo!$A$1:$R$1,0), 0)</f>
        <v>23</v>
      </c>
      <c r="AB229">
        <f>VLOOKUP($A229, SiteInfo!$A$2:$R$480, MATCH(AB$1, SiteInfo!$A$1:$R$1,0), 0)</f>
        <v>2</v>
      </c>
    </row>
    <row r="230" spans="1:28" x14ac:dyDescent="0.25">
      <c r="A230" t="s">
        <v>386</v>
      </c>
      <c r="B230">
        <v>5</v>
      </c>
      <c r="C230">
        <v>1.5611726050000001</v>
      </c>
      <c r="D230">
        <v>0.81929522799999999</v>
      </c>
      <c r="E230">
        <v>0.1141987</v>
      </c>
      <c r="F230">
        <v>636.67999269999996</v>
      </c>
      <c r="G230">
        <v>-0.18000000699999999</v>
      </c>
      <c r="H230">
        <v>35.13999939</v>
      </c>
      <c r="I230">
        <v>16.289970400000001</v>
      </c>
      <c r="J230">
        <v>0.30024361599999999</v>
      </c>
      <c r="K230">
        <v>0.46843489999999999</v>
      </c>
      <c r="L230">
        <v>8.4628340000000007E-3</v>
      </c>
      <c r="M230">
        <v>6.8300000999999999E-2</v>
      </c>
      <c r="N230">
        <v>0.79886758300000005</v>
      </c>
      <c r="O230">
        <v>1.789999962</v>
      </c>
      <c r="P230">
        <v>721.11022949999995</v>
      </c>
      <c r="Q230">
        <v>197325.69889999999</v>
      </c>
      <c r="R230">
        <v>3.38567543</v>
      </c>
      <c r="S230">
        <v>13.23733616</v>
      </c>
      <c r="T230">
        <v>3.8147E-2</v>
      </c>
      <c r="U230">
        <v>207515.5986</v>
      </c>
      <c r="V230">
        <f>VLOOKUP($A230, SiteInfo!$A$2:$R$480, MATCH(V$1, SiteInfo!$A$1:$R$1,0), 0)</f>
        <v>174.55707000000001</v>
      </c>
      <c r="W230">
        <f>VLOOKUP($A230, SiteInfo!$A$2:$R$480, MATCH(W$1, SiteInfo!$A$1:$R$1,0), 0)</f>
        <v>-38.840539999999997</v>
      </c>
      <c r="X230">
        <f>VLOOKUP($A230, SiteInfo!$A$2:$R$480, MATCH(X$1, SiteInfo!$A$1:$R$1,0), 0)</f>
        <v>12</v>
      </c>
      <c r="Y230">
        <f>VLOOKUP($A230, SiteInfo!$A$2:$R$480, MATCH(Y$1, SiteInfo!$A$1:$R$1,0), 0)</f>
        <v>16.600000000000001</v>
      </c>
      <c r="Z230">
        <f>VLOOKUP($A230, SiteInfo!$A$2:$R$480, MATCH(Z$1, SiteInfo!$A$1:$R$1,0), 0)</f>
        <v>1</v>
      </c>
      <c r="AA230">
        <f>VLOOKUP($A230, SiteInfo!$A$2:$R$480, MATCH(AA$1, SiteInfo!$A$1:$R$1,0), 0)</f>
        <v>20</v>
      </c>
      <c r="AB230">
        <f>VLOOKUP($A230, SiteInfo!$A$2:$R$480, MATCH(AB$1, SiteInfo!$A$1:$R$1,0), 0)</f>
        <v>1</v>
      </c>
    </row>
    <row r="231" spans="1:28" x14ac:dyDescent="0.25">
      <c r="A231" t="s">
        <v>387</v>
      </c>
      <c r="B231">
        <v>0</v>
      </c>
      <c r="C231">
        <v>1.2057276960000001</v>
      </c>
      <c r="D231">
        <v>1.5657019619999999</v>
      </c>
      <c r="E231">
        <v>0.19459649900000001</v>
      </c>
      <c r="F231">
        <v>946.69995119999999</v>
      </c>
      <c r="G231">
        <v>-0.17000000200000001</v>
      </c>
      <c r="H231">
        <v>35.13999939</v>
      </c>
      <c r="I231">
        <v>16.258430480000001</v>
      </c>
      <c r="J231">
        <v>0.40040162200000001</v>
      </c>
      <c r="K231">
        <v>0.454634488</v>
      </c>
      <c r="L231">
        <v>8.8060919999999997E-3</v>
      </c>
      <c r="M231">
        <v>7.2719998999999994E-2</v>
      </c>
      <c r="N231">
        <v>1.3905659909999999</v>
      </c>
      <c r="O231">
        <v>1.6499999759999999</v>
      </c>
      <c r="P231">
        <v>400</v>
      </c>
      <c r="Q231">
        <v>658599.64099999995</v>
      </c>
      <c r="R231">
        <v>3.3426775929999999</v>
      </c>
      <c r="S231">
        <v>13.23387432</v>
      </c>
      <c r="T231">
        <v>4.0235E-2</v>
      </c>
      <c r="U231">
        <v>203106.12040000001</v>
      </c>
      <c r="V231">
        <f>VLOOKUP($A231, SiteInfo!$A$2:$R$480, MATCH(V$1, SiteInfo!$A$1:$R$1,0), 0)</f>
        <v>174.50818000000001</v>
      </c>
      <c r="W231">
        <f>VLOOKUP($A231, SiteInfo!$A$2:$R$480, MATCH(W$1, SiteInfo!$A$1:$R$1,0), 0)</f>
        <v>-38.887650000000001</v>
      </c>
      <c r="X231">
        <f>VLOOKUP($A231, SiteInfo!$A$2:$R$480, MATCH(X$1, SiteInfo!$A$1:$R$1,0), 0)</f>
        <v>7.6</v>
      </c>
      <c r="Y231">
        <f>VLOOKUP($A231, SiteInfo!$A$2:$R$480, MATCH(Y$1, SiteInfo!$A$1:$R$1,0), 0)</f>
        <v>15</v>
      </c>
      <c r="Z231">
        <f>VLOOKUP($A231, SiteInfo!$A$2:$R$480, MATCH(Z$1, SiteInfo!$A$1:$R$1,0), 0)</f>
        <v>3</v>
      </c>
      <c r="AA231">
        <f>VLOOKUP($A231, SiteInfo!$A$2:$R$480, MATCH(AA$1, SiteInfo!$A$1:$R$1,0), 0)</f>
        <v>30</v>
      </c>
      <c r="AB231">
        <f>VLOOKUP($A231, SiteInfo!$A$2:$R$480, MATCH(AB$1, SiteInfo!$A$1:$R$1,0), 0)</f>
        <v>1</v>
      </c>
    </row>
    <row r="232" spans="1:28" x14ac:dyDescent="0.25">
      <c r="A232" t="s">
        <v>388</v>
      </c>
      <c r="B232">
        <v>14</v>
      </c>
      <c r="C232">
        <v>1.105715156</v>
      </c>
      <c r="D232">
        <v>0.54989290199999996</v>
      </c>
      <c r="E232">
        <v>9.6566877999999995E-2</v>
      </c>
      <c r="F232">
        <v>567.39996340000005</v>
      </c>
      <c r="G232">
        <v>-0.10000000100000001</v>
      </c>
      <c r="H232">
        <v>35.180000309999997</v>
      </c>
      <c r="I232">
        <v>15.925539970000001</v>
      </c>
      <c r="J232">
        <v>0.763593733</v>
      </c>
      <c r="K232">
        <v>0.34163454199999999</v>
      </c>
      <c r="L232">
        <v>1.6680469999999999E-2</v>
      </c>
      <c r="M232">
        <v>0.11953</v>
      </c>
      <c r="N232">
        <v>0.33449488900000002</v>
      </c>
      <c r="O232">
        <v>1.6299999949999999</v>
      </c>
      <c r="P232">
        <v>2000</v>
      </c>
      <c r="Q232">
        <v>8038.9196339999999</v>
      </c>
      <c r="R232">
        <v>2.7894496919999998</v>
      </c>
      <c r="S232">
        <v>13.412713050000001</v>
      </c>
      <c r="T232">
        <v>4.8126000000000002E-2</v>
      </c>
      <c r="U232">
        <v>109506.8619</v>
      </c>
      <c r="V232">
        <f>VLOOKUP($A232, SiteInfo!$A$2:$R$480, MATCH(V$1, SiteInfo!$A$1:$R$1,0), 0)</f>
        <v>174.00375</v>
      </c>
      <c r="W232">
        <f>VLOOKUP($A232, SiteInfo!$A$2:$R$480, MATCH(W$1, SiteInfo!$A$1:$R$1,0), 0)</f>
        <v>-39.056780000000003</v>
      </c>
      <c r="X232">
        <f>VLOOKUP($A232, SiteInfo!$A$2:$R$480, MATCH(X$1, SiteInfo!$A$1:$R$1,0), 0)</f>
        <v>0</v>
      </c>
      <c r="Y232">
        <f>VLOOKUP($A232, SiteInfo!$A$2:$R$480, MATCH(Y$1, SiteInfo!$A$1:$R$1,0), 0)</f>
        <v>16.399999999999999</v>
      </c>
      <c r="Z232">
        <f>VLOOKUP($A232, SiteInfo!$A$2:$R$480, MATCH(Z$1, SiteInfo!$A$1:$R$1,0), 0)</f>
        <v>10</v>
      </c>
      <c r="AA232">
        <f>VLOOKUP($A232, SiteInfo!$A$2:$R$480, MATCH(AA$1, SiteInfo!$A$1:$R$1,0), 0)</f>
        <v>122</v>
      </c>
      <c r="AB232">
        <f>VLOOKUP($A232, SiteInfo!$A$2:$R$480, MATCH(AB$1, SiteInfo!$A$1:$R$1,0), 0)</f>
        <v>2</v>
      </c>
    </row>
    <row r="233" spans="1:28" x14ac:dyDescent="0.25">
      <c r="A233" t="s">
        <v>389</v>
      </c>
      <c r="B233">
        <v>14</v>
      </c>
      <c r="C233">
        <v>1.105715156</v>
      </c>
      <c r="D233">
        <v>0.54989290199999996</v>
      </c>
      <c r="E233">
        <v>9.6566877999999995E-2</v>
      </c>
      <c r="F233">
        <v>433.17999270000001</v>
      </c>
      <c r="G233">
        <v>-0.10000000100000001</v>
      </c>
      <c r="H233">
        <v>35.180000309999997</v>
      </c>
      <c r="I233">
        <v>15.925539970000001</v>
      </c>
      <c r="J233">
        <v>0.763593733</v>
      </c>
      <c r="K233">
        <v>0.34163454199999999</v>
      </c>
      <c r="L233">
        <v>1.6680469999999999E-2</v>
      </c>
      <c r="M233">
        <v>0.11953</v>
      </c>
      <c r="N233">
        <v>0.33449488900000002</v>
      </c>
      <c r="O233">
        <v>1.6299999949999999</v>
      </c>
      <c r="P233">
        <v>2000</v>
      </c>
      <c r="Q233">
        <v>7929.6169309999996</v>
      </c>
      <c r="R233">
        <v>2.7894496919999998</v>
      </c>
      <c r="S233">
        <v>13.412713050000001</v>
      </c>
      <c r="T233">
        <v>4.8126000000000002E-2</v>
      </c>
      <c r="U233">
        <v>156136.00820000001</v>
      </c>
      <c r="V233">
        <f>VLOOKUP($A233, SiteInfo!$A$2:$R$480, MATCH(V$1, SiteInfo!$A$1:$R$1,0), 0)</f>
        <v>174.00238999999999</v>
      </c>
      <c r="W233">
        <f>VLOOKUP($A233, SiteInfo!$A$2:$R$480, MATCH(W$1, SiteInfo!$A$1:$R$1,0), 0)</f>
        <v>-39.056339999999999</v>
      </c>
      <c r="X233">
        <f>VLOOKUP($A233, SiteInfo!$A$2:$R$480, MATCH(X$1, SiteInfo!$A$1:$R$1,0), 0)</f>
        <v>0</v>
      </c>
      <c r="Y233">
        <f>VLOOKUP($A233, SiteInfo!$A$2:$R$480, MATCH(Y$1, SiteInfo!$A$1:$R$1,0), 0)</f>
        <v>14</v>
      </c>
      <c r="Z233">
        <f>VLOOKUP($A233, SiteInfo!$A$2:$R$480, MATCH(Z$1, SiteInfo!$A$1:$R$1,0), 0)</f>
        <v>10</v>
      </c>
      <c r="AA233">
        <f>VLOOKUP($A233, SiteInfo!$A$2:$R$480, MATCH(AA$1, SiteInfo!$A$1:$R$1,0), 0)</f>
        <v>119</v>
      </c>
      <c r="AB233">
        <f>VLOOKUP($A233, SiteInfo!$A$2:$R$480, MATCH(AB$1, SiteInfo!$A$1:$R$1,0), 0)</f>
        <v>2</v>
      </c>
    </row>
    <row r="234" spans="1:28" x14ac:dyDescent="0.25">
      <c r="A234" t="s">
        <v>390</v>
      </c>
      <c r="B234">
        <v>8</v>
      </c>
      <c r="C234">
        <v>1.136096716</v>
      </c>
      <c r="D234">
        <v>0.673025608</v>
      </c>
      <c r="E234">
        <v>9.9453582999999998E-2</v>
      </c>
      <c r="F234">
        <v>375.61999509999998</v>
      </c>
      <c r="G234">
        <v>-0.10714285799999999</v>
      </c>
      <c r="H234">
        <v>35.150001529999997</v>
      </c>
      <c r="I234">
        <v>15.95475006</v>
      </c>
      <c r="J234">
        <v>0.45295038799999998</v>
      </c>
      <c r="K234">
        <v>0.36136436500000002</v>
      </c>
      <c r="L234">
        <v>1.5206261E-2</v>
      </c>
      <c r="M234">
        <v>0.122085005</v>
      </c>
      <c r="N234">
        <v>0.42524099399999998</v>
      </c>
      <c r="O234">
        <v>1.45714283</v>
      </c>
      <c r="P234">
        <v>200</v>
      </c>
      <c r="Q234">
        <v>347018.08439999999</v>
      </c>
      <c r="R234">
        <v>2.8144652840000002</v>
      </c>
      <c r="S234">
        <v>13.410680770000001</v>
      </c>
      <c r="T234">
        <v>5.1239E-2</v>
      </c>
      <c r="U234">
        <v>113880.9742</v>
      </c>
      <c r="V234">
        <f>VLOOKUP($A234, SiteInfo!$A$2:$R$480, MATCH(V$1, SiteInfo!$A$1:$R$1,0), 0)</f>
        <v>174.02598</v>
      </c>
      <c r="W234">
        <f>VLOOKUP($A234, SiteInfo!$A$2:$R$480, MATCH(W$1, SiteInfo!$A$1:$R$1,0), 0)</f>
        <v>-39.049900000000001</v>
      </c>
      <c r="X234">
        <f>VLOOKUP($A234, SiteInfo!$A$2:$R$480, MATCH(X$1, SiteInfo!$A$1:$R$1,0), 0)</f>
        <v>0</v>
      </c>
      <c r="Y234">
        <f>VLOOKUP($A234, SiteInfo!$A$2:$R$480, MATCH(Y$1, SiteInfo!$A$1:$R$1,0), 0)</f>
        <v>14</v>
      </c>
      <c r="Z234">
        <f>VLOOKUP($A234, SiteInfo!$A$2:$R$480, MATCH(Z$1, SiteInfo!$A$1:$R$1,0), 0)</f>
        <v>6</v>
      </c>
      <c r="AA234">
        <f>VLOOKUP($A234, SiteInfo!$A$2:$R$480, MATCH(AA$1, SiteInfo!$A$1:$R$1,0), 0)</f>
        <v>70</v>
      </c>
      <c r="AB234">
        <f>VLOOKUP($A234, SiteInfo!$A$2:$R$480, MATCH(AB$1, SiteInfo!$A$1:$R$1,0), 0)</f>
        <v>2</v>
      </c>
    </row>
    <row r="235" spans="1:28" x14ac:dyDescent="0.25">
      <c r="A235" t="s">
        <v>391</v>
      </c>
      <c r="B235">
        <v>11</v>
      </c>
      <c r="C235">
        <v>1.106642962</v>
      </c>
      <c r="D235">
        <v>0.62958288200000001</v>
      </c>
      <c r="E235">
        <v>9.6524619000000006E-2</v>
      </c>
      <c r="F235">
        <v>314.02001949999999</v>
      </c>
      <c r="G235">
        <v>-0.10000000100000001</v>
      </c>
      <c r="H235">
        <v>35.159999849999998</v>
      </c>
      <c r="I235">
        <v>15.808859829999999</v>
      </c>
      <c r="J235">
        <v>0.61340147300000003</v>
      </c>
      <c r="K235">
        <v>0.35148602699999998</v>
      </c>
      <c r="L235">
        <v>1.5940111E-2</v>
      </c>
      <c r="M235">
        <v>0.120109998</v>
      </c>
      <c r="N235">
        <v>0.39186689299999999</v>
      </c>
      <c r="O235">
        <v>1.4500000479999999</v>
      </c>
      <c r="P235">
        <v>200</v>
      </c>
      <c r="Q235">
        <v>15208.887049999999</v>
      </c>
      <c r="R235">
        <v>2.8020467760000001</v>
      </c>
      <c r="S235">
        <v>13.413220409999999</v>
      </c>
      <c r="T235">
        <v>5.1755000000000002E-2</v>
      </c>
      <c r="U235">
        <v>102736.1385</v>
      </c>
      <c r="V235">
        <f>VLOOKUP($A235, SiteInfo!$A$2:$R$480, MATCH(V$1, SiteInfo!$A$1:$R$1,0), 0)</f>
        <v>174.01401000000001</v>
      </c>
      <c r="W235">
        <f>VLOOKUP($A235, SiteInfo!$A$2:$R$480, MATCH(W$1, SiteInfo!$A$1:$R$1,0), 0)</f>
        <v>-39.046199999999999</v>
      </c>
      <c r="X235">
        <f>VLOOKUP($A235, SiteInfo!$A$2:$R$480, MATCH(X$1, SiteInfo!$A$1:$R$1,0), 0)</f>
        <v>0</v>
      </c>
      <c r="Y235">
        <f>VLOOKUP($A235, SiteInfo!$A$2:$R$480, MATCH(Y$1, SiteInfo!$A$1:$R$1,0), 0)</f>
        <v>18.899999999999999</v>
      </c>
      <c r="Z235">
        <f>VLOOKUP($A235, SiteInfo!$A$2:$R$480, MATCH(Z$1, SiteInfo!$A$1:$R$1,0), 0)</f>
        <v>20</v>
      </c>
      <c r="AA235">
        <f>VLOOKUP($A235, SiteInfo!$A$2:$R$480, MATCH(AA$1, SiteInfo!$A$1:$R$1,0), 0)</f>
        <v>83</v>
      </c>
      <c r="AB235">
        <f>VLOOKUP($A235, SiteInfo!$A$2:$R$480, MATCH(AB$1, SiteInfo!$A$1:$R$1,0), 0)</f>
        <v>2</v>
      </c>
    </row>
    <row r="236" spans="1:28" x14ac:dyDescent="0.25">
      <c r="A236" t="s">
        <v>392</v>
      </c>
      <c r="B236">
        <v>4</v>
      </c>
      <c r="C236">
        <v>1.1536759139999999</v>
      </c>
      <c r="D236">
        <v>0.58510559799999995</v>
      </c>
      <c r="E236">
        <v>9.7642429000000003E-2</v>
      </c>
      <c r="F236">
        <v>1106.6999510000001</v>
      </c>
      <c r="G236">
        <v>-0.14000000100000001</v>
      </c>
      <c r="H236">
        <v>35.150001529999997</v>
      </c>
      <c r="I236">
        <v>16.06226921</v>
      </c>
      <c r="J236">
        <v>0.42819190000000001</v>
      </c>
      <c r="K236">
        <v>0.35205549000000003</v>
      </c>
      <c r="L236">
        <v>1.6138321000000001E-2</v>
      </c>
      <c r="M236">
        <v>0.111776665</v>
      </c>
      <c r="N236">
        <v>0.37984740700000003</v>
      </c>
      <c r="O236">
        <v>1.539999962</v>
      </c>
      <c r="P236">
        <v>632.45550539999999</v>
      </c>
      <c r="Q236">
        <v>365044.84779999999</v>
      </c>
      <c r="R236">
        <v>2.8020679949999998</v>
      </c>
      <c r="S236">
        <v>13.41031933</v>
      </c>
      <c r="T236">
        <v>4.6526999999999999E-2</v>
      </c>
      <c r="U236">
        <v>181621.2046</v>
      </c>
      <c r="V236">
        <f>VLOOKUP($A236, SiteInfo!$A$2:$R$480, MATCH(V$1, SiteInfo!$A$1:$R$1,0), 0)</f>
        <v>174.01242999999999</v>
      </c>
      <c r="W236">
        <f>VLOOKUP($A236, SiteInfo!$A$2:$R$480, MATCH(W$1, SiteInfo!$A$1:$R$1,0), 0)</f>
        <v>-39.060839999999999</v>
      </c>
      <c r="X236">
        <f>VLOOKUP($A236, SiteInfo!$A$2:$R$480, MATCH(X$1, SiteInfo!$A$1:$R$1,0), 0)</f>
        <v>0</v>
      </c>
      <c r="Y236">
        <f>VLOOKUP($A236, SiteInfo!$A$2:$R$480, MATCH(Y$1, SiteInfo!$A$1:$R$1,0), 0)</f>
        <v>13.4</v>
      </c>
      <c r="Z236">
        <f>VLOOKUP($A236, SiteInfo!$A$2:$R$480, MATCH(Z$1, SiteInfo!$A$1:$R$1,0), 0)</f>
        <v>4</v>
      </c>
      <c r="AA236">
        <f>VLOOKUP($A236, SiteInfo!$A$2:$R$480, MATCH(AA$1, SiteInfo!$A$1:$R$1,0), 0)</f>
        <v>87</v>
      </c>
      <c r="AB236">
        <f>VLOOKUP($A236, SiteInfo!$A$2:$R$480, MATCH(AB$1, SiteInfo!$A$1:$R$1,0), 0)</f>
        <v>2</v>
      </c>
    </row>
    <row r="237" spans="1:28" x14ac:dyDescent="0.25">
      <c r="A237" t="s">
        <v>393</v>
      </c>
      <c r="B237">
        <v>8</v>
      </c>
      <c r="C237">
        <v>1.136096716</v>
      </c>
      <c r="D237">
        <v>0.673025608</v>
      </c>
      <c r="E237">
        <v>9.9453582999999998E-2</v>
      </c>
      <c r="F237">
        <v>375.61999509999998</v>
      </c>
      <c r="G237">
        <v>-0.10714285799999999</v>
      </c>
      <c r="H237">
        <v>35.150001529999997</v>
      </c>
      <c r="I237">
        <v>15.95475006</v>
      </c>
      <c r="J237">
        <v>0.45295038799999998</v>
      </c>
      <c r="K237">
        <v>0.36136436500000002</v>
      </c>
      <c r="L237">
        <v>1.5020907E-2</v>
      </c>
      <c r="M237">
        <v>0.122085005</v>
      </c>
      <c r="N237">
        <v>0.42524099399999998</v>
      </c>
      <c r="O237">
        <v>1.45714283</v>
      </c>
      <c r="P237">
        <v>0</v>
      </c>
      <c r="Q237">
        <v>266042.3322</v>
      </c>
      <c r="R237">
        <v>2.8144652840000002</v>
      </c>
      <c r="S237">
        <v>13.410680770000001</v>
      </c>
      <c r="T237">
        <v>5.0368999999999997E-2</v>
      </c>
      <c r="U237">
        <v>144609.28880000001</v>
      </c>
      <c r="V237">
        <f>VLOOKUP($A237, SiteInfo!$A$2:$R$480, MATCH(V$1, SiteInfo!$A$1:$R$1,0), 0)</f>
        <v>174.02879999999999</v>
      </c>
      <c r="W237">
        <f>VLOOKUP($A237, SiteInfo!$A$2:$R$480, MATCH(W$1, SiteInfo!$A$1:$R$1,0), 0)</f>
        <v>-39.048670000000001</v>
      </c>
      <c r="X237">
        <f>VLOOKUP($A237, SiteInfo!$A$2:$R$480, MATCH(X$1, SiteInfo!$A$1:$R$1,0), 0)</f>
        <v>0</v>
      </c>
      <c r="Y237">
        <f>VLOOKUP($A237, SiteInfo!$A$2:$R$480, MATCH(Y$1, SiteInfo!$A$1:$R$1,0), 0)</f>
        <v>14</v>
      </c>
      <c r="Z237">
        <f>VLOOKUP($A237, SiteInfo!$A$2:$R$480, MATCH(Z$1, SiteInfo!$A$1:$R$1,0), 0)</f>
        <v>10</v>
      </c>
      <c r="AA237">
        <f>VLOOKUP($A237, SiteInfo!$A$2:$R$480, MATCH(AA$1, SiteInfo!$A$1:$R$1,0), 0)</f>
        <v>80</v>
      </c>
      <c r="AB237">
        <f>VLOOKUP($A237, SiteInfo!$A$2:$R$480, MATCH(AB$1, SiteInfo!$A$1:$R$1,0), 0)</f>
        <v>2</v>
      </c>
    </row>
    <row r="238" spans="1:28" x14ac:dyDescent="0.25">
      <c r="A238" t="s">
        <v>394</v>
      </c>
      <c r="B238">
        <v>14</v>
      </c>
      <c r="C238">
        <v>1.105715156</v>
      </c>
      <c r="D238">
        <v>0.54989290199999996</v>
      </c>
      <c r="E238">
        <v>9.6566877999999995E-2</v>
      </c>
      <c r="F238">
        <v>433.17999270000001</v>
      </c>
      <c r="G238">
        <v>-0.10000000100000001</v>
      </c>
      <c r="H238">
        <v>35.180000309999997</v>
      </c>
      <c r="I238">
        <v>15.925539970000001</v>
      </c>
      <c r="J238">
        <v>0.763593733</v>
      </c>
      <c r="K238">
        <v>0.34163454199999999</v>
      </c>
      <c r="L238">
        <v>1.6680469999999999E-2</v>
      </c>
      <c r="M238">
        <v>0.11953</v>
      </c>
      <c r="N238">
        <v>0.33449488900000002</v>
      </c>
      <c r="O238">
        <v>1.6299999949999999</v>
      </c>
      <c r="P238">
        <v>2000</v>
      </c>
      <c r="Q238">
        <v>8038.9196339999999</v>
      </c>
      <c r="R238">
        <v>2.7894496919999998</v>
      </c>
      <c r="S238">
        <v>13.412713050000001</v>
      </c>
      <c r="T238">
        <v>4.8126000000000002E-2</v>
      </c>
      <c r="U238">
        <v>158898.5736</v>
      </c>
      <c r="V238">
        <f>VLOOKUP($A238, SiteInfo!$A$2:$R$480, MATCH(V$1, SiteInfo!$A$1:$R$1,0), 0)</f>
        <v>174.00309999999999</v>
      </c>
      <c r="W238">
        <f>VLOOKUP($A238, SiteInfo!$A$2:$R$480, MATCH(W$1, SiteInfo!$A$1:$R$1,0), 0)</f>
        <v>-39.057409999999997</v>
      </c>
      <c r="X238">
        <f>VLOOKUP($A238, SiteInfo!$A$2:$R$480, MATCH(X$1, SiteInfo!$A$1:$R$1,0), 0)</f>
        <v>5</v>
      </c>
      <c r="Y238">
        <f>VLOOKUP($A238, SiteInfo!$A$2:$R$480, MATCH(Y$1, SiteInfo!$A$1:$R$1,0), 0)</f>
        <v>23.7</v>
      </c>
      <c r="Z238">
        <f>VLOOKUP($A238, SiteInfo!$A$2:$R$480, MATCH(Z$1, SiteInfo!$A$1:$R$1,0), 0)</f>
        <v>6</v>
      </c>
      <c r="AA238">
        <f>VLOOKUP($A238, SiteInfo!$A$2:$R$480, MATCH(AA$1, SiteInfo!$A$1:$R$1,0), 0)</f>
        <v>32</v>
      </c>
      <c r="AB238">
        <f>VLOOKUP($A238, SiteInfo!$A$2:$R$480, MATCH(AB$1, SiteInfo!$A$1:$R$1,0), 0)</f>
        <v>1</v>
      </c>
    </row>
    <row r="239" spans="1:28" x14ac:dyDescent="0.25">
      <c r="A239" t="s">
        <v>395</v>
      </c>
      <c r="B239">
        <v>8</v>
      </c>
      <c r="C239">
        <v>1.136096716</v>
      </c>
      <c r="D239">
        <v>0.673025608</v>
      </c>
      <c r="E239">
        <v>9.9453582999999998E-2</v>
      </c>
      <c r="F239">
        <v>375.61999509999998</v>
      </c>
      <c r="G239">
        <v>-0.10714285799999999</v>
      </c>
      <c r="H239">
        <v>35.150001529999997</v>
      </c>
      <c r="I239">
        <v>15.95475006</v>
      </c>
      <c r="J239">
        <v>0.45295038799999998</v>
      </c>
      <c r="K239">
        <v>0.36136436500000002</v>
      </c>
      <c r="L239">
        <v>1.5020907E-2</v>
      </c>
      <c r="M239">
        <v>0.120109998</v>
      </c>
      <c r="N239">
        <v>0.42524099399999998</v>
      </c>
      <c r="O239">
        <v>1.45714283</v>
      </c>
      <c r="P239">
        <v>400</v>
      </c>
      <c r="Q239">
        <v>141560.6703</v>
      </c>
      <c r="R239">
        <v>2.8144652840000002</v>
      </c>
      <c r="S239">
        <v>13.410680770000001</v>
      </c>
      <c r="T239">
        <v>5.1239E-2</v>
      </c>
      <c r="U239">
        <v>229608.4106</v>
      </c>
      <c r="V239">
        <f>VLOOKUP($A239, SiteInfo!$A$2:$R$480, MATCH(V$1, SiteInfo!$A$1:$R$1,0), 0)</f>
        <v>174.02307999999999</v>
      </c>
      <c r="W239">
        <f>VLOOKUP($A239, SiteInfo!$A$2:$R$480, MATCH(W$1, SiteInfo!$A$1:$R$1,0), 0)</f>
        <v>-39.048189999999998</v>
      </c>
      <c r="X239">
        <f>VLOOKUP($A239, SiteInfo!$A$2:$R$480, MATCH(X$1, SiteInfo!$A$1:$R$1,0), 0)</f>
        <v>6</v>
      </c>
      <c r="Y239">
        <f>VLOOKUP($A239, SiteInfo!$A$2:$R$480, MATCH(Y$1, SiteInfo!$A$1:$R$1,0), 0)</f>
        <v>21.6</v>
      </c>
      <c r="Z239">
        <f>VLOOKUP($A239, SiteInfo!$A$2:$R$480, MATCH(Z$1, SiteInfo!$A$1:$R$1,0), 0)</f>
        <v>5</v>
      </c>
      <c r="AA239">
        <f>VLOOKUP($A239, SiteInfo!$A$2:$R$480, MATCH(AA$1, SiteInfo!$A$1:$R$1,0), 0)</f>
        <v>26</v>
      </c>
      <c r="AB239">
        <f>VLOOKUP($A239, SiteInfo!$A$2:$R$480, MATCH(AB$1, SiteInfo!$A$1:$R$1,0), 0)</f>
        <v>1</v>
      </c>
    </row>
    <row r="240" spans="1:28" x14ac:dyDescent="0.25">
      <c r="A240" t="s">
        <v>396</v>
      </c>
      <c r="B240">
        <v>18</v>
      </c>
      <c r="C240">
        <v>1.0580155849999999</v>
      </c>
      <c r="D240">
        <v>0.66854119300000003</v>
      </c>
      <c r="E240">
        <v>9.6051358000000003E-2</v>
      </c>
      <c r="F240">
        <v>314.02001949999999</v>
      </c>
      <c r="G240">
        <v>-0.02</v>
      </c>
      <c r="H240">
        <v>35.209999080000003</v>
      </c>
      <c r="I240">
        <v>15.50973988</v>
      </c>
      <c r="J240">
        <v>0.525019825</v>
      </c>
      <c r="K240">
        <v>0.35055765500000002</v>
      </c>
      <c r="L240">
        <v>1.5940111E-2</v>
      </c>
      <c r="M240">
        <v>0.120109998</v>
      </c>
      <c r="N240">
        <v>0.400179803</v>
      </c>
      <c r="O240">
        <v>1.309999943</v>
      </c>
      <c r="P240">
        <v>282.84271239999998</v>
      </c>
      <c r="Q240">
        <v>15029.16381</v>
      </c>
      <c r="R240">
        <v>2.801729441</v>
      </c>
      <c r="S240">
        <v>13.41641617</v>
      </c>
      <c r="T240">
        <v>5.3497999999999997E-2</v>
      </c>
      <c r="U240">
        <v>264292.2659</v>
      </c>
      <c r="V240">
        <f>VLOOKUP($A240, SiteInfo!$A$2:$R$480, MATCH(V$1, SiteInfo!$A$1:$R$1,0), 0)</f>
        <v>174.01213000000001</v>
      </c>
      <c r="W240">
        <f>VLOOKUP($A240, SiteInfo!$A$2:$R$480, MATCH(W$1, SiteInfo!$A$1:$R$1,0), 0)</f>
        <v>-39.043750000000003</v>
      </c>
      <c r="X240">
        <f>VLOOKUP($A240, SiteInfo!$A$2:$R$480, MATCH(X$1, SiteInfo!$A$1:$R$1,0), 0)</f>
        <v>29.5</v>
      </c>
      <c r="Y240">
        <f>VLOOKUP($A240, SiteInfo!$A$2:$R$480, MATCH(Y$1, SiteInfo!$A$1:$R$1,0), 0)</f>
        <v>35</v>
      </c>
      <c r="Z240">
        <f>VLOOKUP($A240, SiteInfo!$A$2:$R$480, MATCH(Z$1, SiteInfo!$A$1:$R$1,0), 0)</f>
        <v>3</v>
      </c>
      <c r="AA240">
        <f>VLOOKUP($A240, SiteInfo!$A$2:$R$480, MATCH(AA$1, SiteInfo!$A$1:$R$1,0), 0)</f>
        <v>19</v>
      </c>
      <c r="AB240">
        <f>VLOOKUP($A240, SiteInfo!$A$2:$R$480, MATCH(AB$1, SiteInfo!$A$1:$R$1,0), 0)</f>
        <v>1</v>
      </c>
    </row>
    <row r="241" spans="1:28" x14ac:dyDescent="0.25">
      <c r="A241" t="s">
        <v>397</v>
      </c>
      <c r="B241">
        <v>202.5019226</v>
      </c>
      <c r="C241">
        <v>0.29335382599999998</v>
      </c>
      <c r="D241">
        <v>0.30988881000000001</v>
      </c>
      <c r="E241">
        <v>4.2964779000000002E-2</v>
      </c>
      <c r="F241">
        <v>3.7350249290000002</v>
      </c>
      <c r="G241">
        <v>-0.33000001299999998</v>
      </c>
      <c r="H241">
        <v>35.009998320000001</v>
      </c>
      <c r="I241">
        <v>14.79798985</v>
      </c>
      <c r="J241">
        <v>2.3483448029999998</v>
      </c>
      <c r="K241">
        <v>-1.6521006819999999</v>
      </c>
      <c r="L241">
        <v>9.9208160000000007E-3</v>
      </c>
      <c r="M241">
        <v>0.59434002600000002</v>
      </c>
      <c r="N241">
        <v>0.14341859500000001</v>
      </c>
      <c r="O241">
        <v>4.4299998279999997</v>
      </c>
      <c r="P241">
        <v>200</v>
      </c>
      <c r="Q241">
        <v>72614.322870000004</v>
      </c>
      <c r="R241">
        <v>1.935421705</v>
      </c>
      <c r="S241">
        <v>14.785923</v>
      </c>
      <c r="T241">
        <v>0.225102</v>
      </c>
      <c r="U241">
        <v>173587.73910000001</v>
      </c>
      <c r="V241">
        <f>VLOOKUP($A241, SiteInfo!$A$2:$R$480, MATCH(V$1, SiteInfo!$A$1:$R$1,0), 0)</f>
        <v>172.16498000000001</v>
      </c>
      <c r="W241">
        <f>VLOOKUP($A241, SiteInfo!$A$2:$R$480, MATCH(W$1, SiteInfo!$A$1:$R$1,0), 0)</f>
        <v>-34.13252</v>
      </c>
      <c r="X241">
        <f>VLOOKUP($A241, SiteInfo!$A$2:$R$480, MATCH(X$1, SiteInfo!$A$1:$R$1,0), 0)</f>
        <v>6</v>
      </c>
      <c r="Y241">
        <f>VLOOKUP($A241, SiteInfo!$A$2:$R$480, MATCH(Y$1, SiteInfo!$A$1:$R$1,0), 0)</f>
        <v>33.200000000000003</v>
      </c>
      <c r="Z241">
        <f>VLOOKUP($A241, SiteInfo!$A$2:$R$480, MATCH(Z$1, SiteInfo!$A$1:$R$1,0), 0)</f>
        <v>30</v>
      </c>
      <c r="AA241">
        <f>VLOOKUP($A241, SiteInfo!$A$2:$R$480, MATCH(AA$1, SiteInfo!$A$1:$R$1,0), 0)</f>
        <v>25</v>
      </c>
      <c r="AB241">
        <f>VLOOKUP($A241, SiteInfo!$A$2:$R$480, MATCH(AB$1, SiteInfo!$A$1:$R$1,0), 0)</f>
        <v>3</v>
      </c>
    </row>
    <row r="242" spans="1:28" x14ac:dyDescent="0.25">
      <c r="A242" t="s">
        <v>398</v>
      </c>
      <c r="B242">
        <v>16</v>
      </c>
      <c r="C242">
        <v>1.1659959550000001</v>
      </c>
      <c r="D242">
        <v>1.1869269609999999</v>
      </c>
      <c r="E242">
        <v>0.156892896</v>
      </c>
      <c r="F242">
        <v>580.22998050000001</v>
      </c>
      <c r="G242">
        <v>-7.8333333000000005E-2</v>
      </c>
      <c r="H242">
        <v>34.450000760000002</v>
      </c>
      <c r="I242">
        <v>10.548181530000001</v>
      </c>
      <c r="J242">
        <v>0.85112065100000001</v>
      </c>
      <c r="K242">
        <v>-0.36154338699999999</v>
      </c>
      <c r="L242">
        <v>4.5505959999999998E-2</v>
      </c>
      <c r="M242">
        <v>0.16317999399999999</v>
      </c>
      <c r="N242">
        <v>0.65666991500000005</v>
      </c>
      <c r="O242">
        <v>-3.538333416</v>
      </c>
      <c r="P242">
        <v>200</v>
      </c>
      <c r="Q242">
        <v>1006772.254</v>
      </c>
      <c r="R242">
        <v>1.9427907470000001</v>
      </c>
      <c r="S242">
        <v>9.5257873540000002</v>
      </c>
      <c r="T242">
        <v>7.1790000000000007E-2</v>
      </c>
      <c r="U242">
        <v>131124.50279999999</v>
      </c>
      <c r="V242">
        <f>VLOOKUP($A242, SiteInfo!$A$2:$R$480, MATCH(V$1, SiteInfo!$A$1:$R$1,0), 0)</f>
        <v>170.74891</v>
      </c>
      <c r="W242">
        <f>VLOOKUP($A242, SiteInfo!$A$2:$R$480, MATCH(W$1, SiteInfo!$A$1:$R$1,0), 0)</f>
        <v>-45.869129999999998</v>
      </c>
      <c r="X242">
        <f>VLOOKUP($A242, SiteInfo!$A$2:$R$480, MATCH(X$1, SiteInfo!$A$1:$R$1,0), 0)</f>
        <v>0</v>
      </c>
      <c r="Y242">
        <f>VLOOKUP($A242, SiteInfo!$A$2:$R$480, MATCH(Y$1, SiteInfo!$A$1:$R$1,0), 0)</f>
        <v>15.8</v>
      </c>
      <c r="Z242">
        <f>VLOOKUP($A242, SiteInfo!$A$2:$R$480, MATCH(Z$1, SiteInfo!$A$1:$R$1,0), 0)</f>
        <v>5</v>
      </c>
      <c r="AA242">
        <f>VLOOKUP($A242, SiteInfo!$A$2:$R$480, MATCH(AA$1, SiteInfo!$A$1:$R$1,0), 0)</f>
        <v>62</v>
      </c>
      <c r="AB242">
        <f>VLOOKUP($A242, SiteInfo!$A$2:$R$480, MATCH(AB$1, SiteInfo!$A$1:$R$1,0), 0)</f>
        <v>3</v>
      </c>
    </row>
    <row r="243" spans="1:28" x14ac:dyDescent="0.25">
      <c r="A243" t="s">
        <v>399</v>
      </c>
      <c r="B243">
        <v>15</v>
      </c>
      <c r="C243">
        <v>1.1651253699999999</v>
      </c>
      <c r="D243">
        <v>1.0948482749999999</v>
      </c>
      <c r="E243">
        <v>0.142070591</v>
      </c>
      <c r="F243">
        <v>547</v>
      </c>
      <c r="G243">
        <v>-0.10000000100000001</v>
      </c>
      <c r="H243">
        <v>34.468002319999997</v>
      </c>
      <c r="I243">
        <v>10.69979</v>
      </c>
      <c r="J243">
        <v>0.833144844</v>
      </c>
      <c r="K243">
        <v>-0.35035818800000001</v>
      </c>
      <c r="L243">
        <v>4.5349337000000003E-2</v>
      </c>
      <c r="M243">
        <v>0.15691000199999999</v>
      </c>
      <c r="N243">
        <v>0.53397619699999999</v>
      </c>
      <c r="O243">
        <v>-3.5699999330000001</v>
      </c>
      <c r="P243">
        <v>200</v>
      </c>
      <c r="Q243">
        <v>1582596.433</v>
      </c>
      <c r="R243">
        <v>1.9346064329999999</v>
      </c>
      <c r="S243">
        <v>9.5394535059999992</v>
      </c>
      <c r="T243">
        <v>7.3297000000000001E-2</v>
      </c>
      <c r="U243">
        <v>105382.5989</v>
      </c>
      <c r="V243">
        <f>VLOOKUP($A243, SiteInfo!$A$2:$R$480, MATCH(V$1, SiteInfo!$A$1:$R$1,0), 0)</f>
        <v>170.73421999999999</v>
      </c>
      <c r="W243">
        <f>VLOOKUP($A243, SiteInfo!$A$2:$R$480, MATCH(W$1, SiteInfo!$A$1:$R$1,0), 0)</f>
        <v>-45.878010000000003</v>
      </c>
      <c r="X243">
        <f>VLOOKUP($A243, SiteInfo!$A$2:$R$480, MATCH(X$1, SiteInfo!$A$1:$R$1,0), 0)</f>
        <v>0</v>
      </c>
      <c r="Y243">
        <f>VLOOKUP($A243, SiteInfo!$A$2:$R$480, MATCH(Y$1, SiteInfo!$A$1:$R$1,0), 0)</f>
        <v>12.5</v>
      </c>
      <c r="Z243">
        <f>VLOOKUP($A243, SiteInfo!$A$2:$R$480, MATCH(Z$1, SiteInfo!$A$1:$R$1,0), 0)</f>
        <v>5</v>
      </c>
      <c r="AA243">
        <f>VLOOKUP($A243, SiteInfo!$A$2:$R$480, MATCH(AA$1, SiteInfo!$A$1:$R$1,0), 0)</f>
        <v>81</v>
      </c>
      <c r="AB243">
        <f>VLOOKUP($A243, SiteInfo!$A$2:$R$480, MATCH(AB$1, SiteInfo!$A$1:$R$1,0), 0)</f>
        <v>3</v>
      </c>
    </row>
    <row r="244" spans="1:28" x14ac:dyDescent="0.25">
      <c r="A244" t="s">
        <v>400</v>
      </c>
      <c r="B244">
        <v>13</v>
      </c>
      <c r="C244">
        <v>1.134453535</v>
      </c>
      <c r="D244">
        <v>0.99818879400000005</v>
      </c>
      <c r="E244">
        <v>0.12880650199999999</v>
      </c>
      <c r="F244">
        <v>963.1599731</v>
      </c>
      <c r="G244">
        <v>-6.1999999E-2</v>
      </c>
      <c r="H244">
        <v>34.459999080000003</v>
      </c>
      <c r="I244">
        <v>10.44334793</v>
      </c>
      <c r="J244">
        <v>0.66815811400000003</v>
      </c>
      <c r="K244">
        <v>-0.286589384</v>
      </c>
      <c r="L244">
        <v>4.3494291999999997E-2</v>
      </c>
      <c r="M244">
        <v>0.17804999699999999</v>
      </c>
      <c r="N244">
        <v>0.432743192</v>
      </c>
      <c r="O244">
        <v>-3.6800000669999999</v>
      </c>
      <c r="P244">
        <v>0</v>
      </c>
      <c r="Q244">
        <v>848923.3199</v>
      </c>
      <c r="R244">
        <v>1.93579042</v>
      </c>
      <c r="S244">
        <v>9.6231241230000002</v>
      </c>
      <c r="T244">
        <v>8.3334000000000005E-2</v>
      </c>
      <c r="U244">
        <v>120232.6087</v>
      </c>
      <c r="V244">
        <f>VLOOKUP($A244, SiteInfo!$A$2:$R$480, MATCH(V$1, SiteInfo!$A$1:$R$1,0), 0)</f>
        <v>170.68492000000001</v>
      </c>
      <c r="W244">
        <f>VLOOKUP($A244, SiteInfo!$A$2:$R$480, MATCH(W$1, SiteInfo!$A$1:$R$1,0), 0)</f>
        <v>-45.895040000000002</v>
      </c>
      <c r="X244">
        <f>VLOOKUP($A244, SiteInfo!$A$2:$R$480, MATCH(X$1, SiteInfo!$A$1:$R$1,0), 0)</f>
        <v>0</v>
      </c>
      <c r="Y244">
        <f>VLOOKUP($A244, SiteInfo!$A$2:$R$480, MATCH(Y$1, SiteInfo!$A$1:$R$1,0), 0)</f>
        <v>12.2</v>
      </c>
      <c r="Z244">
        <f>VLOOKUP($A244, SiteInfo!$A$2:$R$480, MATCH(Z$1, SiteInfo!$A$1:$R$1,0), 0)</f>
        <v>5</v>
      </c>
      <c r="AA244">
        <f>VLOOKUP($A244, SiteInfo!$A$2:$R$480, MATCH(AA$1, SiteInfo!$A$1:$R$1,0), 0)</f>
        <v>81</v>
      </c>
      <c r="AB244">
        <f>VLOOKUP($A244, SiteInfo!$A$2:$R$480, MATCH(AB$1, SiteInfo!$A$1:$R$1,0), 0)</f>
        <v>3</v>
      </c>
    </row>
    <row r="245" spans="1:28" x14ac:dyDescent="0.25">
      <c r="A245" t="s">
        <v>401</v>
      </c>
      <c r="B245">
        <v>42.375</v>
      </c>
      <c r="C245">
        <v>1.918393612</v>
      </c>
      <c r="D245">
        <v>1.5437840220000001</v>
      </c>
      <c r="E245">
        <v>0.44683301399999997</v>
      </c>
      <c r="F245">
        <v>15.553999900000001</v>
      </c>
      <c r="G245">
        <v>-9.8750003000000003E-2</v>
      </c>
      <c r="H245">
        <v>34.880001069999999</v>
      </c>
      <c r="I245">
        <v>13.751779559999999</v>
      </c>
      <c r="J245">
        <v>0.51608896299999996</v>
      </c>
      <c r="K245">
        <v>-0.233028665</v>
      </c>
      <c r="L245">
        <v>9.6718213999999997E-2</v>
      </c>
      <c r="M245">
        <v>0.38861000499999998</v>
      </c>
      <c r="N245">
        <v>3.8462409970000002</v>
      </c>
      <c r="O245">
        <v>0.107500002</v>
      </c>
      <c r="P245">
        <v>200</v>
      </c>
      <c r="Q245">
        <v>261027.42360000001</v>
      </c>
      <c r="R245">
        <v>2.23392415</v>
      </c>
      <c r="S245">
        <v>12.20035934</v>
      </c>
      <c r="T245">
        <v>0.21052499999999999</v>
      </c>
      <c r="U245">
        <v>117359.03079999999</v>
      </c>
      <c r="V245">
        <f>VLOOKUP($A245, SiteInfo!$A$2:$R$480, MATCH(V$1, SiteInfo!$A$1:$R$1,0), 0)</f>
        <v>173.95034000000001</v>
      </c>
      <c r="W245">
        <f>VLOOKUP($A245, SiteInfo!$A$2:$R$480, MATCH(W$1, SiteInfo!$A$1:$R$1,0), 0)</f>
        <v>-41.061109999999999</v>
      </c>
      <c r="X245">
        <f>VLOOKUP($A245, SiteInfo!$A$2:$R$480, MATCH(X$1, SiteInfo!$A$1:$R$1,0), 0)</f>
        <v>0</v>
      </c>
      <c r="Y245">
        <f>VLOOKUP($A245, SiteInfo!$A$2:$R$480, MATCH(Y$1, SiteInfo!$A$1:$R$1,0), 0)</f>
        <v>30</v>
      </c>
      <c r="Z245">
        <f>VLOOKUP($A245, SiteInfo!$A$2:$R$480, MATCH(Z$1, SiteInfo!$A$1:$R$1,0), 0)</f>
        <v>9</v>
      </c>
      <c r="AA245">
        <f>VLOOKUP($A245, SiteInfo!$A$2:$R$480, MATCH(AA$1, SiteInfo!$A$1:$R$1,0), 0)</f>
        <v>21</v>
      </c>
      <c r="AB245">
        <f>VLOOKUP($A245, SiteInfo!$A$2:$R$480, MATCH(AB$1, SiteInfo!$A$1:$R$1,0), 0)</f>
        <v>2</v>
      </c>
    </row>
    <row r="246" spans="1:28" x14ac:dyDescent="0.25">
      <c r="A246" t="s">
        <v>402</v>
      </c>
      <c r="B246">
        <v>32</v>
      </c>
      <c r="C246">
        <v>1.4643841980000001</v>
      </c>
      <c r="D246">
        <v>2.2470951079999999</v>
      </c>
      <c r="E246">
        <v>0.51831400400000005</v>
      </c>
      <c r="F246">
        <v>63.327999120000001</v>
      </c>
      <c r="G246">
        <v>-7.9999998000000003E-2</v>
      </c>
      <c r="H246">
        <v>34.939998629999998</v>
      </c>
      <c r="I246">
        <v>13.902709959999999</v>
      </c>
      <c r="J246">
        <v>0.50015437600000001</v>
      </c>
      <c r="K246">
        <v>-0.49001172199999998</v>
      </c>
      <c r="L246">
        <v>7.0712081999999996E-2</v>
      </c>
      <c r="M246">
        <v>0.58548998799999996</v>
      </c>
      <c r="N246">
        <v>0.96673572100000005</v>
      </c>
      <c r="O246">
        <v>0.01</v>
      </c>
      <c r="P246">
        <v>0</v>
      </c>
      <c r="Q246">
        <v>1002855.066</v>
      </c>
      <c r="R246">
        <v>2.154277563</v>
      </c>
      <c r="S246">
        <v>12.235583310000001</v>
      </c>
      <c r="T246">
        <v>0.201795</v>
      </c>
      <c r="U246">
        <v>74961.739910000004</v>
      </c>
      <c r="V246">
        <f>VLOOKUP($A246, SiteInfo!$A$2:$R$480, MATCH(V$1, SiteInfo!$A$1:$R$1,0), 0)</f>
        <v>173.96537000000001</v>
      </c>
      <c r="W246">
        <f>VLOOKUP($A246, SiteInfo!$A$2:$R$480, MATCH(W$1, SiteInfo!$A$1:$R$1,0), 0)</f>
        <v>-40.992469999999997</v>
      </c>
      <c r="X246">
        <f>VLOOKUP($A246, SiteInfo!$A$2:$R$480, MATCH(X$1, SiteInfo!$A$1:$R$1,0), 0)</f>
        <v>0</v>
      </c>
      <c r="Y246">
        <f>VLOOKUP($A246, SiteInfo!$A$2:$R$480, MATCH(Y$1, SiteInfo!$A$1:$R$1,0), 0)</f>
        <v>24</v>
      </c>
      <c r="Z246">
        <f>VLOOKUP($A246, SiteInfo!$A$2:$R$480, MATCH(Z$1, SiteInfo!$A$1:$R$1,0), 0)</f>
        <v>6</v>
      </c>
      <c r="AA246">
        <f>VLOOKUP($A246, SiteInfo!$A$2:$R$480, MATCH(AA$1, SiteInfo!$A$1:$R$1,0), 0)</f>
        <v>40</v>
      </c>
      <c r="AB246">
        <f>VLOOKUP($A246, SiteInfo!$A$2:$R$480, MATCH(AB$1, SiteInfo!$A$1:$R$1,0), 0)</f>
        <v>2</v>
      </c>
    </row>
    <row r="247" spans="1:28" x14ac:dyDescent="0.25">
      <c r="A247" t="s">
        <v>403</v>
      </c>
      <c r="B247">
        <v>35</v>
      </c>
      <c r="C247">
        <v>1.2353928089999999</v>
      </c>
      <c r="D247">
        <v>1.321125984</v>
      </c>
      <c r="E247">
        <v>0.19932049499999999</v>
      </c>
      <c r="F247">
        <v>13.77099991</v>
      </c>
      <c r="G247">
        <v>-0.119999997</v>
      </c>
      <c r="H247">
        <v>34.939998629999998</v>
      </c>
      <c r="I247">
        <v>14.139189719999999</v>
      </c>
      <c r="J247">
        <v>0.27725598200000001</v>
      </c>
      <c r="K247">
        <v>-0.71972531100000003</v>
      </c>
      <c r="L247">
        <v>6.0412105000000001E-2</v>
      </c>
      <c r="M247">
        <v>1.93366003</v>
      </c>
      <c r="N247">
        <v>1.0185890200000001</v>
      </c>
      <c r="O247">
        <v>0.31999999299999998</v>
      </c>
      <c r="P247">
        <v>2000</v>
      </c>
      <c r="Q247">
        <v>18226.535520000001</v>
      </c>
      <c r="R247">
        <v>2.1166985029999998</v>
      </c>
      <c r="S247">
        <v>12.21725178</v>
      </c>
      <c r="T247">
        <v>0.17582800000000001</v>
      </c>
      <c r="U247">
        <v>138148.02609999999</v>
      </c>
      <c r="V247">
        <f>VLOOKUP($A247, SiteInfo!$A$2:$R$480, MATCH(V$1, SiteInfo!$A$1:$R$1,0), 0)</f>
        <v>173.97210999999999</v>
      </c>
      <c r="W247">
        <f>VLOOKUP($A247, SiteInfo!$A$2:$R$480, MATCH(W$1, SiteInfo!$A$1:$R$1,0), 0)</f>
        <v>-40.955350000000003</v>
      </c>
      <c r="X247">
        <f>VLOOKUP($A247, SiteInfo!$A$2:$R$480, MATCH(X$1, SiteInfo!$A$1:$R$1,0), 0)</f>
        <v>0</v>
      </c>
      <c r="Y247">
        <f>VLOOKUP($A247, SiteInfo!$A$2:$R$480, MATCH(Y$1, SiteInfo!$A$1:$R$1,0), 0)</f>
        <v>24</v>
      </c>
      <c r="Z247">
        <f>VLOOKUP($A247, SiteInfo!$A$2:$R$480, MATCH(Z$1, SiteInfo!$A$1:$R$1,0), 0)</f>
        <v>6</v>
      </c>
      <c r="AA247">
        <f>VLOOKUP($A247, SiteInfo!$A$2:$R$480, MATCH(AA$1, SiteInfo!$A$1:$R$1,0), 0)</f>
        <v>40</v>
      </c>
      <c r="AB247">
        <f>VLOOKUP($A247, SiteInfo!$A$2:$R$480, MATCH(AB$1, SiteInfo!$A$1:$R$1,0), 0)</f>
        <v>2</v>
      </c>
    </row>
    <row r="248" spans="1:28" x14ac:dyDescent="0.25">
      <c r="A248" t="s">
        <v>404</v>
      </c>
      <c r="B248">
        <v>21</v>
      </c>
      <c r="C248">
        <v>0.88874185100000003</v>
      </c>
      <c r="D248">
        <v>1.2218279839999999</v>
      </c>
      <c r="E248">
        <v>0.153300405</v>
      </c>
      <c r="F248">
        <v>0.18985000299999999</v>
      </c>
      <c r="G248">
        <v>-5.9999998999999998E-2</v>
      </c>
      <c r="H248">
        <v>34.909999849999998</v>
      </c>
      <c r="I248">
        <v>13.6203804</v>
      </c>
      <c r="J248">
        <v>0.384437323</v>
      </c>
      <c r="K248">
        <v>-1.0343261960000001</v>
      </c>
      <c r="L248">
        <v>4.2926103E-2</v>
      </c>
      <c r="M248">
        <v>0.73888999200000005</v>
      </c>
      <c r="N248">
        <v>0.62543940499999995</v>
      </c>
      <c r="O248">
        <v>-0.50999998999999996</v>
      </c>
      <c r="P248">
        <v>800</v>
      </c>
      <c r="Q248">
        <v>101944.9921</v>
      </c>
      <c r="R248">
        <v>1.951905966</v>
      </c>
      <c r="S248">
        <v>12.196963309999999</v>
      </c>
      <c r="T248">
        <v>0.145457</v>
      </c>
      <c r="U248">
        <v>181181.11499999999</v>
      </c>
      <c r="V248">
        <f>VLOOKUP($A248, SiteInfo!$A$2:$R$480, MATCH(V$1, SiteInfo!$A$1:$R$1,0), 0)</f>
        <v>174.02696</v>
      </c>
      <c r="W248">
        <f>VLOOKUP($A248, SiteInfo!$A$2:$R$480, MATCH(W$1, SiteInfo!$A$1:$R$1,0), 0)</f>
        <v>-40.92604</v>
      </c>
      <c r="X248">
        <f>VLOOKUP($A248, SiteInfo!$A$2:$R$480, MATCH(X$1, SiteInfo!$A$1:$R$1,0), 0)</f>
        <v>0</v>
      </c>
      <c r="Y248">
        <f>VLOOKUP($A248, SiteInfo!$A$2:$R$480, MATCH(Y$1, SiteInfo!$A$1:$R$1,0), 0)</f>
        <v>24</v>
      </c>
      <c r="Z248">
        <f>VLOOKUP($A248, SiteInfo!$A$2:$R$480, MATCH(Z$1, SiteInfo!$A$1:$R$1,0), 0)</f>
        <v>6</v>
      </c>
      <c r="AA248">
        <f>VLOOKUP($A248, SiteInfo!$A$2:$R$480, MATCH(AA$1, SiteInfo!$A$1:$R$1,0), 0)</f>
        <v>30</v>
      </c>
      <c r="AB248">
        <f>VLOOKUP($A248, SiteInfo!$A$2:$R$480, MATCH(AB$1, SiteInfo!$A$1:$R$1,0), 0)</f>
        <v>2</v>
      </c>
    </row>
    <row r="249" spans="1:28" x14ac:dyDescent="0.25">
      <c r="A249" t="s">
        <v>405</v>
      </c>
      <c r="B249">
        <v>34</v>
      </c>
      <c r="C249">
        <v>1.6051627399999999</v>
      </c>
      <c r="D249">
        <v>2.5119020939999999</v>
      </c>
      <c r="E249">
        <v>0.35252928700000002</v>
      </c>
      <c r="F249">
        <v>303.67999270000001</v>
      </c>
      <c r="G249">
        <v>-0.17000000200000001</v>
      </c>
      <c r="H249">
        <v>34.930000309999997</v>
      </c>
      <c r="I249">
        <v>14.46833992</v>
      </c>
      <c r="J249">
        <v>6.6840812999999999E-2</v>
      </c>
      <c r="K249">
        <v>-0.90297186399999996</v>
      </c>
      <c r="L249">
        <v>6.9727205E-2</v>
      </c>
      <c r="M249">
        <v>1.787E-2</v>
      </c>
      <c r="N249">
        <v>1.5697209839999999</v>
      </c>
      <c r="O249">
        <v>0.62999999500000003</v>
      </c>
      <c r="P249">
        <v>0</v>
      </c>
      <c r="Q249">
        <v>1249685.308</v>
      </c>
      <c r="R249">
        <v>1.8111854789999999</v>
      </c>
      <c r="S249">
        <v>12.218912120000001</v>
      </c>
      <c r="T249">
        <v>1.593E-3</v>
      </c>
      <c r="U249">
        <v>69431.01053</v>
      </c>
      <c r="V249">
        <f>VLOOKUP($A249, SiteInfo!$A$2:$R$480, MATCH(V$1, SiteInfo!$A$1:$R$1,0), 0)</f>
        <v>174.04594</v>
      </c>
      <c r="W249">
        <f>VLOOKUP($A249, SiteInfo!$A$2:$R$480, MATCH(W$1, SiteInfo!$A$1:$R$1,0), 0)</f>
        <v>-41.044969999999999</v>
      </c>
      <c r="X249">
        <f>VLOOKUP($A249, SiteInfo!$A$2:$R$480, MATCH(X$1, SiteInfo!$A$1:$R$1,0), 0)</f>
        <v>0</v>
      </c>
      <c r="Y249">
        <f>VLOOKUP($A249, SiteInfo!$A$2:$R$480, MATCH(Y$1, SiteInfo!$A$1:$R$1,0), 0)</f>
        <v>18</v>
      </c>
      <c r="Z249">
        <f>VLOOKUP($A249, SiteInfo!$A$2:$R$480, MATCH(Z$1, SiteInfo!$A$1:$R$1,0), 0)</f>
        <v>6</v>
      </c>
      <c r="AA249">
        <f>VLOOKUP($A249, SiteInfo!$A$2:$R$480, MATCH(AA$1, SiteInfo!$A$1:$R$1,0), 0)</f>
        <v>40</v>
      </c>
      <c r="AB249">
        <f>VLOOKUP($A249, SiteInfo!$A$2:$R$480, MATCH(AB$1, SiteInfo!$A$1:$R$1,0), 0)</f>
        <v>2</v>
      </c>
    </row>
    <row r="250" spans="1:28" x14ac:dyDescent="0.25">
      <c r="A250" t="s">
        <v>406</v>
      </c>
      <c r="B250">
        <v>15</v>
      </c>
      <c r="C250">
        <v>1.9066729549999999</v>
      </c>
      <c r="D250">
        <v>2.4772880079999999</v>
      </c>
      <c r="E250">
        <v>0.40355318800000001</v>
      </c>
      <c r="F250">
        <v>56.025001529999997</v>
      </c>
      <c r="G250">
        <v>-0.17000000200000001</v>
      </c>
      <c r="H250">
        <v>34.880001069999999</v>
      </c>
      <c r="I250">
        <v>14.259160039999999</v>
      </c>
      <c r="J250">
        <v>4.3539424E-2</v>
      </c>
      <c r="K250">
        <v>-0.75771295999999999</v>
      </c>
      <c r="L250">
        <v>8.3706573000000006E-2</v>
      </c>
      <c r="M250">
        <v>5.6778334E-2</v>
      </c>
      <c r="N250">
        <v>2.6630198960000002</v>
      </c>
      <c r="O250">
        <v>-0.01</v>
      </c>
      <c r="P250">
        <v>0</v>
      </c>
      <c r="Q250">
        <v>277840.69179999997</v>
      </c>
      <c r="R250">
        <v>1.7689082620000001</v>
      </c>
      <c r="S250">
        <v>12.203686709999999</v>
      </c>
      <c r="T250">
        <v>3.0023999999999999E-2</v>
      </c>
      <c r="U250">
        <v>88325.532420000003</v>
      </c>
      <c r="V250">
        <f>VLOOKUP($A250, SiteInfo!$A$2:$R$480, MATCH(V$1, SiteInfo!$A$1:$R$1,0), 0)</f>
        <v>174.01221000000001</v>
      </c>
      <c r="W250">
        <f>VLOOKUP($A250, SiteInfo!$A$2:$R$480, MATCH(W$1, SiteInfo!$A$1:$R$1,0), 0)</f>
        <v>-41.056319999999999</v>
      </c>
      <c r="X250">
        <f>VLOOKUP($A250, SiteInfo!$A$2:$R$480, MATCH(X$1, SiteInfo!$A$1:$R$1,0), 0)</f>
        <v>0</v>
      </c>
      <c r="Y250">
        <f>VLOOKUP($A250, SiteInfo!$A$2:$R$480, MATCH(Y$1, SiteInfo!$A$1:$R$1,0), 0)</f>
        <v>21</v>
      </c>
      <c r="Z250">
        <f>VLOOKUP($A250, SiteInfo!$A$2:$R$480, MATCH(Z$1, SiteInfo!$A$1:$R$1,0), 0)</f>
        <v>9</v>
      </c>
      <c r="AA250">
        <f>VLOOKUP($A250, SiteInfo!$A$2:$R$480, MATCH(AA$1, SiteInfo!$A$1:$R$1,0), 0)</f>
        <v>25</v>
      </c>
      <c r="AB250">
        <f>VLOOKUP($A250, SiteInfo!$A$2:$R$480, MATCH(AB$1, SiteInfo!$A$1:$R$1,0), 0)</f>
        <v>2</v>
      </c>
    </row>
    <row r="251" spans="1:28" x14ac:dyDescent="0.25">
      <c r="A251" t="s">
        <v>407</v>
      </c>
      <c r="B251">
        <v>22</v>
      </c>
      <c r="C251">
        <v>2</v>
      </c>
      <c r="D251">
        <v>2.2079849239999998</v>
      </c>
      <c r="E251">
        <v>0.54484939600000004</v>
      </c>
      <c r="F251">
        <v>65.943000789999999</v>
      </c>
      <c r="G251">
        <v>-0.17000000200000001</v>
      </c>
      <c r="H251">
        <v>34.869998930000001</v>
      </c>
      <c r="I251">
        <v>14.12001038</v>
      </c>
      <c r="J251">
        <v>0.369498879</v>
      </c>
      <c r="K251">
        <v>-0.44773882599999998</v>
      </c>
      <c r="L251">
        <v>9.7584858999999996E-2</v>
      </c>
      <c r="M251">
        <v>0.13521000699999999</v>
      </c>
      <c r="N251">
        <v>6.5435519219999998</v>
      </c>
      <c r="O251">
        <v>0.01</v>
      </c>
      <c r="P251">
        <v>400</v>
      </c>
      <c r="Q251">
        <v>423190.72830000002</v>
      </c>
      <c r="R251">
        <v>1.959964633</v>
      </c>
      <c r="S251">
        <v>12.17617416</v>
      </c>
      <c r="T251">
        <v>7.6229000000000005E-2</v>
      </c>
      <c r="U251">
        <v>106915.38340000001</v>
      </c>
      <c r="V251">
        <f>VLOOKUP($A251, SiteInfo!$A$2:$R$480, MATCH(V$1, SiteInfo!$A$1:$R$1,0), 0)</f>
        <v>173.97508999999999</v>
      </c>
      <c r="W251">
        <f>VLOOKUP($A251, SiteInfo!$A$2:$R$480, MATCH(W$1, SiteInfo!$A$1:$R$1,0), 0)</f>
        <v>-41.076720000000002</v>
      </c>
      <c r="X251">
        <f>VLOOKUP($A251, SiteInfo!$A$2:$R$480, MATCH(X$1, SiteInfo!$A$1:$R$1,0), 0)</f>
        <v>0</v>
      </c>
      <c r="Y251">
        <f>VLOOKUP($A251, SiteInfo!$A$2:$R$480, MATCH(Y$1, SiteInfo!$A$1:$R$1,0), 0)</f>
        <v>21</v>
      </c>
      <c r="Z251">
        <f>VLOOKUP($A251, SiteInfo!$A$2:$R$480, MATCH(Z$1, SiteInfo!$A$1:$R$1,0), 0)</f>
        <v>6</v>
      </c>
      <c r="AA251">
        <f>VLOOKUP($A251, SiteInfo!$A$2:$R$480, MATCH(AA$1, SiteInfo!$A$1:$R$1,0), 0)</f>
        <v>40</v>
      </c>
      <c r="AB251">
        <f>VLOOKUP($A251, SiteInfo!$A$2:$R$480, MATCH(AB$1, SiteInfo!$A$1:$R$1,0), 0)</f>
        <v>2</v>
      </c>
    </row>
    <row r="252" spans="1:28" x14ac:dyDescent="0.25">
      <c r="A252" t="s">
        <v>408</v>
      </c>
      <c r="B252">
        <v>100.1428604</v>
      </c>
      <c r="C252">
        <v>0.46997839200000002</v>
      </c>
      <c r="D252">
        <v>0.40945711699999998</v>
      </c>
      <c r="E252">
        <v>6.1430301999999999E-2</v>
      </c>
      <c r="F252">
        <v>497.26000979999998</v>
      </c>
      <c r="G252">
        <v>-2.4285714999999999E-2</v>
      </c>
      <c r="H252">
        <v>35.290000919999997</v>
      </c>
      <c r="I252">
        <v>15.412577629999999</v>
      </c>
      <c r="J252">
        <v>0.61668098000000005</v>
      </c>
      <c r="K252">
        <v>-0.29984414599999998</v>
      </c>
      <c r="L252">
        <v>2.2977337E-2</v>
      </c>
      <c r="M252">
        <v>0.107139997</v>
      </c>
      <c r="N252">
        <v>0.17314854299999999</v>
      </c>
      <c r="O252">
        <v>2.958571434</v>
      </c>
      <c r="P252">
        <v>200</v>
      </c>
      <c r="Q252">
        <v>635142.13419999997</v>
      </c>
      <c r="R252">
        <v>2.2718544010000001</v>
      </c>
      <c r="S252">
        <v>15.169907569999999</v>
      </c>
      <c r="T252">
        <v>4.6727999999999999E-2</v>
      </c>
      <c r="U252">
        <v>109236.68919999999</v>
      </c>
      <c r="V252">
        <f>VLOOKUP($A252, SiteInfo!$A$2:$R$480, MATCH(V$1, SiteInfo!$A$1:$R$1,0), 0)</f>
        <v>174.73877999999999</v>
      </c>
      <c r="W252">
        <f>VLOOKUP($A252, SiteInfo!$A$2:$R$480, MATCH(W$1, SiteInfo!$A$1:$R$1,0), 0)</f>
        <v>-35.489319999999999</v>
      </c>
      <c r="X252">
        <f>VLOOKUP($A252, SiteInfo!$A$2:$R$480, MATCH(X$1, SiteInfo!$A$1:$R$1,0), 0)</f>
        <v>0</v>
      </c>
      <c r="Y252">
        <f>VLOOKUP($A252, SiteInfo!$A$2:$R$480, MATCH(Y$1, SiteInfo!$A$1:$R$1,0), 0)</f>
        <v>15.8</v>
      </c>
      <c r="Z252">
        <f>VLOOKUP($A252, SiteInfo!$A$2:$R$480, MATCH(Z$1, SiteInfo!$A$1:$R$1,0), 0)</f>
        <v>24</v>
      </c>
      <c r="AA252">
        <f>VLOOKUP($A252, SiteInfo!$A$2:$R$480, MATCH(AA$1, SiteInfo!$A$1:$R$1,0), 0)</f>
        <v>64</v>
      </c>
      <c r="AB252">
        <f>VLOOKUP($A252, SiteInfo!$A$2:$R$480, MATCH(AB$1, SiteInfo!$A$1:$R$1,0), 0)</f>
        <v>3</v>
      </c>
    </row>
    <row r="253" spans="1:28" x14ac:dyDescent="0.25">
      <c r="A253" t="s">
        <v>409</v>
      </c>
      <c r="B253">
        <v>98.857139590000003</v>
      </c>
      <c r="C253">
        <v>0.454416335</v>
      </c>
      <c r="D253">
        <v>0.39991399599999999</v>
      </c>
      <c r="E253">
        <v>6.0868739999999998E-2</v>
      </c>
      <c r="F253">
        <v>201.9100037</v>
      </c>
      <c r="G253">
        <v>-5.4285712999999999E-2</v>
      </c>
      <c r="H253">
        <v>35.288749690000003</v>
      </c>
      <c r="I253">
        <v>15.87197971</v>
      </c>
      <c r="J253">
        <v>0.48247653200000001</v>
      </c>
      <c r="K253">
        <v>-0.29784625799999997</v>
      </c>
      <c r="L253">
        <v>2.3327032000000001E-2</v>
      </c>
      <c r="M253">
        <v>0.10932</v>
      </c>
      <c r="N253">
        <v>0.171184793</v>
      </c>
      <c r="O253">
        <v>3.2000000480000002</v>
      </c>
      <c r="P253">
        <v>0</v>
      </c>
      <c r="Q253">
        <v>874521.77320000005</v>
      </c>
      <c r="R253">
        <v>2.26980257</v>
      </c>
      <c r="S253">
        <v>15.185333249999999</v>
      </c>
      <c r="T253">
        <v>4.6737000000000001E-2</v>
      </c>
      <c r="U253">
        <v>92516.977750000005</v>
      </c>
      <c r="V253">
        <f>VLOOKUP($A253, SiteInfo!$A$2:$R$480, MATCH(V$1, SiteInfo!$A$1:$R$1,0), 0)</f>
        <v>174.73813999999999</v>
      </c>
      <c r="W253">
        <f>VLOOKUP($A253, SiteInfo!$A$2:$R$480, MATCH(W$1, SiteInfo!$A$1:$R$1,0), 0)</f>
        <v>-35.47878</v>
      </c>
      <c r="X253">
        <f>VLOOKUP($A253, SiteInfo!$A$2:$R$480, MATCH(X$1, SiteInfo!$A$1:$R$1,0), 0)</f>
        <v>3</v>
      </c>
      <c r="Y253">
        <f>VLOOKUP($A253, SiteInfo!$A$2:$R$480, MATCH(Y$1, SiteInfo!$A$1:$R$1,0), 0)</f>
        <v>14.6</v>
      </c>
      <c r="Z253">
        <f>VLOOKUP($A253, SiteInfo!$A$2:$R$480, MATCH(Z$1, SiteInfo!$A$1:$R$1,0), 0)</f>
        <v>24</v>
      </c>
      <c r="AA253">
        <f>VLOOKUP($A253, SiteInfo!$A$2:$R$480, MATCH(AA$1, SiteInfo!$A$1:$R$1,0), 0)</f>
        <v>47</v>
      </c>
      <c r="AB253">
        <f>VLOOKUP($A253, SiteInfo!$A$2:$R$480, MATCH(AB$1, SiteInfo!$A$1:$R$1,0), 0)</f>
        <v>2</v>
      </c>
    </row>
    <row r="254" spans="1:28" x14ac:dyDescent="0.25">
      <c r="A254" t="s">
        <v>410</v>
      </c>
      <c r="B254">
        <v>98.857139590000003</v>
      </c>
      <c r="C254">
        <v>0.454416335</v>
      </c>
      <c r="D254">
        <v>0.39426609899999998</v>
      </c>
      <c r="E254">
        <v>5.9944268000000002E-2</v>
      </c>
      <c r="F254">
        <v>201.9100037</v>
      </c>
      <c r="G254">
        <v>-5.4285712999999999E-2</v>
      </c>
      <c r="H254">
        <v>35.290000919999997</v>
      </c>
      <c r="I254">
        <v>15.87197971</v>
      </c>
      <c r="J254">
        <v>0.48247653200000001</v>
      </c>
      <c r="K254">
        <v>-0.29784625799999997</v>
      </c>
      <c r="L254">
        <v>2.3327032000000001E-2</v>
      </c>
      <c r="M254">
        <v>0.10932</v>
      </c>
      <c r="N254">
        <v>0.16888339799999999</v>
      </c>
      <c r="O254">
        <v>3.2000000480000002</v>
      </c>
      <c r="P254">
        <v>200</v>
      </c>
      <c r="Q254">
        <v>795042.73560000001</v>
      </c>
      <c r="R254">
        <v>2.26980257</v>
      </c>
      <c r="S254">
        <v>15.185333249999999</v>
      </c>
      <c r="T254">
        <v>4.6969999999999998E-2</v>
      </c>
      <c r="U254">
        <v>118593.685</v>
      </c>
      <c r="V254">
        <f>VLOOKUP($A254, SiteInfo!$A$2:$R$480, MATCH(V$1, SiteInfo!$A$1:$R$1,0), 0)</f>
        <v>174.73555999999999</v>
      </c>
      <c r="W254">
        <f>VLOOKUP($A254, SiteInfo!$A$2:$R$480, MATCH(W$1, SiteInfo!$A$1:$R$1,0), 0)</f>
        <v>-35.475380000000001</v>
      </c>
      <c r="X254">
        <f>VLOOKUP($A254, SiteInfo!$A$2:$R$480, MATCH(X$1, SiteInfo!$A$1:$R$1,0), 0)</f>
        <v>3</v>
      </c>
      <c r="Y254">
        <f>VLOOKUP($A254, SiteInfo!$A$2:$R$480, MATCH(Y$1, SiteInfo!$A$1:$R$1,0), 0)</f>
        <v>27.7</v>
      </c>
      <c r="Z254">
        <f>VLOOKUP($A254, SiteInfo!$A$2:$R$480, MATCH(Z$1, SiteInfo!$A$1:$R$1,0), 0)</f>
        <v>24</v>
      </c>
      <c r="AA254">
        <f>VLOOKUP($A254, SiteInfo!$A$2:$R$480, MATCH(AA$1, SiteInfo!$A$1:$R$1,0), 0)</f>
        <v>49</v>
      </c>
      <c r="AB254">
        <f>VLOOKUP($A254, SiteInfo!$A$2:$R$480, MATCH(AB$1, SiteInfo!$A$1:$R$1,0), 0)</f>
        <v>1</v>
      </c>
    </row>
    <row r="255" spans="1:28" x14ac:dyDescent="0.25">
      <c r="A255" t="s">
        <v>411</v>
      </c>
      <c r="B255">
        <v>100.1428604</v>
      </c>
      <c r="C255">
        <v>0.46997839200000002</v>
      </c>
      <c r="D255">
        <v>0.40945711699999998</v>
      </c>
      <c r="E255">
        <v>6.1430301999999999E-2</v>
      </c>
      <c r="F255">
        <v>497.26000979999998</v>
      </c>
      <c r="G255">
        <v>-2.4285714999999999E-2</v>
      </c>
      <c r="H255">
        <v>35.290000919999997</v>
      </c>
      <c r="I255">
        <v>15.412577629999999</v>
      </c>
      <c r="J255">
        <v>0.61668098000000005</v>
      </c>
      <c r="K255">
        <v>-0.29984414599999998</v>
      </c>
      <c r="L255">
        <v>2.2977337E-2</v>
      </c>
      <c r="M255">
        <v>0.107139997</v>
      </c>
      <c r="N255">
        <v>0.17314854299999999</v>
      </c>
      <c r="O255">
        <v>2.958571434</v>
      </c>
      <c r="P255">
        <v>200</v>
      </c>
      <c r="Q255">
        <v>655721.24780000001</v>
      </c>
      <c r="R255">
        <v>2.2718544010000001</v>
      </c>
      <c r="S255">
        <v>15.169907569999999</v>
      </c>
      <c r="T255">
        <v>4.6271E-2</v>
      </c>
      <c r="U255">
        <v>103697.88039999999</v>
      </c>
      <c r="V255">
        <f>VLOOKUP($A255, SiteInfo!$A$2:$R$480, MATCH(V$1, SiteInfo!$A$1:$R$1,0), 0)</f>
        <v>174.73833999999999</v>
      </c>
      <c r="W255">
        <f>VLOOKUP($A255, SiteInfo!$A$2:$R$480, MATCH(W$1, SiteInfo!$A$1:$R$1,0), 0)</f>
        <v>-35.488860000000003</v>
      </c>
      <c r="X255">
        <f>VLOOKUP($A255, SiteInfo!$A$2:$R$480, MATCH(X$1, SiteInfo!$A$1:$R$1,0), 0)</f>
        <v>3</v>
      </c>
      <c r="Y255">
        <f>VLOOKUP($A255, SiteInfo!$A$2:$R$480, MATCH(Y$1, SiteInfo!$A$1:$R$1,0), 0)</f>
        <v>14.3</v>
      </c>
      <c r="Z255">
        <f>VLOOKUP($A255, SiteInfo!$A$2:$R$480, MATCH(Z$1, SiteInfo!$A$1:$R$1,0), 0)</f>
        <v>24</v>
      </c>
      <c r="AA255">
        <f>VLOOKUP($A255, SiteInfo!$A$2:$R$480, MATCH(AA$1, SiteInfo!$A$1:$R$1,0), 0)</f>
        <v>49</v>
      </c>
      <c r="AB255">
        <f>VLOOKUP($A255, SiteInfo!$A$2:$R$480, MATCH(AB$1, SiteInfo!$A$1:$R$1,0), 0)</f>
        <v>1</v>
      </c>
    </row>
    <row r="256" spans="1:28" x14ac:dyDescent="0.25">
      <c r="A256" t="s">
        <v>412</v>
      </c>
      <c r="B256">
        <v>110.42857359999999</v>
      </c>
      <c r="C256">
        <v>0.41862329799999998</v>
      </c>
      <c r="D256">
        <v>0.38852945</v>
      </c>
      <c r="E256">
        <v>5.8607064E-2</v>
      </c>
      <c r="F256">
        <v>265.0899963</v>
      </c>
      <c r="G256">
        <v>-1.7142856000000001E-2</v>
      </c>
      <c r="H256">
        <v>35.270000459999999</v>
      </c>
      <c r="I256">
        <v>15.32868004</v>
      </c>
      <c r="J256">
        <v>0.47192168200000001</v>
      </c>
      <c r="K256">
        <v>-0.28483000400000003</v>
      </c>
      <c r="L256">
        <v>2.4447099999999999E-2</v>
      </c>
      <c r="M256">
        <v>0.114330001</v>
      </c>
      <c r="N256">
        <v>0.165677398</v>
      </c>
      <c r="O256">
        <v>2.9457142350000001</v>
      </c>
      <c r="P256">
        <v>200</v>
      </c>
      <c r="Q256">
        <v>683818.18590000004</v>
      </c>
      <c r="R256">
        <v>2.2654848099999998</v>
      </c>
      <c r="S256">
        <v>15.238644600000001</v>
      </c>
      <c r="T256">
        <v>4.6184000000000003E-2</v>
      </c>
      <c r="U256">
        <v>141586.28829999999</v>
      </c>
      <c r="V256">
        <f>VLOOKUP($A256, SiteInfo!$A$2:$R$480, MATCH(V$1, SiteInfo!$A$1:$R$1,0), 0)</f>
        <v>174.73138</v>
      </c>
      <c r="W256">
        <f>VLOOKUP($A256, SiteInfo!$A$2:$R$480, MATCH(W$1, SiteInfo!$A$1:$R$1,0), 0)</f>
        <v>-35.448419999999999</v>
      </c>
      <c r="X256">
        <f>VLOOKUP($A256, SiteInfo!$A$2:$R$480, MATCH(X$1, SiteInfo!$A$1:$R$1,0), 0)</f>
        <v>0</v>
      </c>
      <c r="Y256">
        <f>VLOOKUP($A256, SiteInfo!$A$2:$R$480, MATCH(Y$1, SiteInfo!$A$1:$R$1,0), 0)</f>
        <v>39.6</v>
      </c>
      <c r="Z256">
        <f>VLOOKUP($A256, SiteInfo!$A$2:$R$480, MATCH(Z$1, SiteInfo!$A$1:$R$1,0), 0)</f>
        <v>25</v>
      </c>
      <c r="AA256">
        <f>VLOOKUP($A256, SiteInfo!$A$2:$R$480, MATCH(AA$1, SiteInfo!$A$1:$R$1,0), 0)</f>
        <v>57</v>
      </c>
      <c r="AB256">
        <f>VLOOKUP($A256, SiteInfo!$A$2:$R$480, MATCH(AB$1, SiteInfo!$A$1:$R$1,0), 0)</f>
        <v>2</v>
      </c>
    </row>
    <row r="257" spans="1:28" x14ac:dyDescent="0.25">
      <c r="A257" t="s">
        <v>413</v>
      </c>
      <c r="B257">
        <v>102</v>
      </c>
      <c r="C257">
        <v>0.56516653299999997</v>
      </c>
      <c r="D257">
        <v>0.46232789800000001</v>
      </c>
      <c r="E257">
        <v>6.902577E-2</v>
      </c>
      <c r="F257">
        <v>1.6679999830000001</v>
      </c>
      <c r="G257">
        <v>0</v>
      </c>
      <c r="H257">
        <v>35.27999878</v>
      </c>
      <c r="I257">
        <v>15.140580180000001</v>
      </c>
      <c r="J257">
        <v>0.29806736099999998</v>
      </c>
      <c r="K257">
        <v>-0.338892162</v>
      </c>
      <c r="L257">
        <v>1.8848455E-2</v>
      </c>
      <c r="M257">
        <v>9.4580001999999996E-2</v>
      </c>
      <c r="N257">
        <v>0.18577930300000001</v>
      </c>
      <c r="O257">
        <v>2.789999962</v>
      </c>
      <c r="P257">
        <v>9219.5449219999991</v>
      </c>
      <c r="Q257">
        <v>6534.711526</v>
      </c>
      <c r="R257">
        <v>2.288980961</v>
      </c>
      <c r="S257">
        <v>15.01141357</v>
      </c>
      <c r="T257">
        <v>4.1454999999999999E-2</v>
      </c>
      <c r="U257">
        <v>252102.06200000001</v>
      </c>
      <c r="V257">
        <f>VLOOKUP($A257, SiteInfo!$A$2:$R$480, MATCH(V$1, SiteInfo!$A$1:$R$1,0), 0)</f>
        <v>174.70480000000001</v>
      </c>
      <c r="W257">
        <f>VLOOKUP($A257, SiteInfo!$A$2:$R$480, MATCH(W$1, SiteInfo!$A$1:$R$1,0), 0)</f>
        <v>-35.566699999999997</v>
      </c>
      <c r="X257">
        <f>VLOOKUP($A257, SiteInfo!$A$2:$R$480, MATCH(X$1, SiteInfo!$A$1:$R$1,0), 0)</f>
        <v>0</v>
      </c>
      <c r="Y257">
        <f>VLOOKUP($A257, SiteInfo!$A$2:$R$480, MATCH(Y$1, SiteInfo!$A$1:$R$1,0), 0)</f>
        <v>43.3</v>
      </c>
      <c r="Z257">
        <f>VLOOKUP($A257, SiteInfo!$A$2:$R$480, MATCH(Z$1, SiteInfo!$A$1:$R$1,0), 0)</f>
        <v>24</v>
      </c>
      <c r="AA257">
        <f>VLOOKUP($A257, SiteInfo!$A$2:$R$480, MATCH(AA$1, SiteInfo!$A$1:$R$1,0), 0)</f>
        <v>34</v>
      </c>
      <c r="AB257">
        <f>VLOOKUP($A257, SiteInfo!$A$2:$R$480, MATCH(AB$1, SiteInfo!$A$1:$R$1,0), 0)</f>
        <v>1</v>
      </c>
    </row>
    <row r="258" spans="1:28" x14ac:dyDescent="0.25">
      <c r="A258" t="s">
        <v>414</v>
      </c>
      <c r="B258">
        <v>98.857139590000003</v>
      </c>
      <c r="C258">
        <v>0.454416335</v>
      </c>
      <c r="D258">
        <v>0.39991399599999999</v>
      </c>
      <c r="E258">
        <v>6.0868739999999998E-2</v>
      </c>
      <c r="F258">
        <v>201.9100037</v>
      </c>
      <c r="G258">
        <v>-5.4285712999999999E-2</v>
      </c>
      <c r="H258">
        <v>35.288749690000003</v>
      </c>
      <c r="I258">
        <v>15.87197971</v>
      </c>
      <c r="J258">
        <v>0.48247653200000001</v>
      </c>
      <c r="K258">
        <v>-0.29784625799999997</v>
      </c>
      <c r="L258">
        <v>2.3327032000000001E-2</v>
      </c>
      <c r="M258">
        <v>0.10932</v>
      </c>
      <c r="N258">
        <v>0.171184793</v>
      </c>
      <c r="O258">
        <v>3.2000000480000002</v>
      </c>
      <c r="P258">
        <v>0</v>
      </c>
      <c r="Q258">
        <v>866373.95050000004</v>
      </c>
      <c r="R258">
        <v>2.26980257</v>
      </c>
      <c r="S258">
        <v>15.185333249999999</v>
      </c>
      <c r="T258">
        <v>4.6737000000000001E-2</v>
      </c>
      <c r="U258">
        <v>94550.404519999996</v>
      </c>
      <c r="V258">
        <f>VLOOKUP($A258, SiteInfo!$A$2:$R$480, MATCH(V$1, SiteInfo!$A$1:$R$1,0), 0)</f>
        <v>174.73767000000001</v>
      </c>
      <c r="W258">
        <f>VLOOKUP($A258, SiteInfo!$A$2:$R$480, MATCH(W$1, SiteInfo!$A$1:$R$1,0), 0)</f>
        <v>-35.478479999999998</v>
      </c>
      <c r="X258">
        <f>VLOOKUP($A258, SiteInfo!$A$2:$R$480, MATCH(X$1, SiteInfo!$A$1:$R$1,0), 0)</f>
        <v>4</v>
      </c>
      <c r="Y258">
        <f>VLOOKUP($A258, SiteInfo!$A$2:$R$480, MATCH(Y$1, SiteInfo!$A$1:$R$1,0), 0)</f>
        <v>23.7</v>
      </c>
      <c r="Z258">
        <f>VLOOKUP($A258, SiteInfo!$A$2:$R$480, MATCH(Z$1, SiteInfo!$A$1:$R$1,0), 0)</f>
        <v>20</v>
      </c>
      <c r="AA258">
        <f>VLOOKUP($A258, SiteInfo!$A$2:$R$480, MATCH(AA$1, SiteInfo!$A$1:$R$1,0), 0)</f>
        <v>57</v>
      </c>
      <c r="AB258">
        <f>VLOOKUP($A258, SiteInfo!$A$2:$R$480, MATCH(AB$1, SiteInfo!$A$1:$R$1,0), 0)</f>
        <v>1</v>
      </c>
    </row>
    <row r="259" spans="1:28" x14ac:dyDescent="0.25">
      <c r="A259" t="s">
        <v>415</v>
      </c>
      <c r="B259">
        <v>110.42857359999999</v>
      </c>
      <c r="C259">
        <v>0.41862329799999998</v>
      </c>
      <c r="D259">
        <v>0.38852945</v>
      </c>
      <c r="E259">
        <v>5.8607064E-2</v>
      </c>
      <c r="F259">
        <v>265.0899963</v>
      </c>
      <c r="G259">
        <v>-1.7142856000000001E-2</v>
      </c>
      <c r="H259">
        <v>35.270000459999999</v>
      </c>
      <c r="I259">
        <v>15.32868004</v>
      </c>
      <c r="J259">
        <v>0.47192168200000001</v>
      </c>
      <c r="K259">
        <v>-0.28483000400000003</v>
      </c>
      <c r="L259">
        <v>2.4447099999999999E-2</v>
      </c>
      <c r="M259">
        <v>0.114330001</v>
      </c>
      <c r="N259">
        <v>0.165677398</v>
      </c>
      <c r="O259">
        <v>2.9457142350000001</v>
      </c>
      <c r="P259">
        <v>200</v>
      </c>
      <c r="Q259">
        <v>683818.18590000004</v>
      </c>
      <c r="R259">
        <v>2.2654848099999998</v>
      </c>
      <c r="S259">
        <v>15.238644600000001</v>
      </c>
      <c r="T259">
        <v>4.6184000000000003E-2</v>
      </c>
      <c r="U259">
        <v>141586.28829999999</v>
      </c>
      <c r="V259">
        <f>VLOOKUP($A259, SiteInfo!$A$2:$R$480, MATCH(V$1, SiteInfo!$A$1:$R$1,0), 0)</f>
        <v>174.73138</v>
      </c>
      <c r="W259">
        <f>VLOOKUP($A259, SiteInfo!$A$2:$R$480, MATCH(W$1, SiteInfo!$A$1:$R$1,0), 0)</f>
        <v>-35.448419999999999</v>
      </c>
      <c r="X259">
        <f>VLOOKUP($A259, SiteInfo!$A$2:$R$480, MATCH(X$1, SiteInfo!$A$1:$R$1,0), 0)</f>
        <v>0</v>
      </c>
      <c r="Y259">
        <f>VLOOKUP($A259, SiteInfo!$A$2:$R$480, MATCH(Y$1, SiteInfo!$A$1:$R$1,0), 0)</f>
        <v>44.5</v>
      </c>
      <c r="Z259">
        <f>VLOOKUP($A259, SiteInfo!$A$2:$R$480, MATCH(Z$1, SiteInfo!$A$1:$R$1,0), 0)</f>
        <v>30</v>
      </c>
      <c r="AA259">
        <f>VLOOKUP($A259, SiteInfo!$A$2:$R$480, MATCH(AA$1, SiteInfo!$A$1:$R$1,0), 0)</f>
        <v>39</v>
      </c>
      <c r="AB259">
        <f>VLOOKUP($A259, SiteInfo!$A$2:$R$480, MATCH(AB$1, SiteInfo!$A$1:$R$1,0), 0)</f>
        <v>2</v>
      </c>
    </row>
    <row r="260" spans="1:28" x14ac:dyDescent="0.25">
      <c r="A260" t="s">
        <v>416</v>
      </c>
      <c r="B260">
        <v>110.42857359999999</v>
      </c>
      <c r="C260">
        <v>0.41862329799999998</v>
      </c>
      <c r="D260">
        <v>0.38852945</v>
      </c>
      <c r="E260">
        <v>5.8607064E-2</v>
      </c>
      <c r="F260">
        <v>265.0899963</v>
      </c>
      <c r="G260">
        <v>-1.7142856000000001E-2</v>
      </c>
      <c r="H260">
        <v>35.270000459999999</v>
      </c>
      <c r="I260">
        <v>15.32868004</v>
      </c>
      <c r="J260">
        <v>0.47192168200000001</v>
      </c>
      <c r="K260">
        <v>-0.28483000400000003</v>
      </c>
      <c r="L260">
        <v>2.4447099999999999E-2</v>
      </c>
      <c r="M260">
        <v>0.114330001</v>
      </c>
      <c r="N260">
        <v>0.165677398</v>
      </c>
      <c r="O260">
        <v>2.9457142350000001</v>
      </c>
      <c r="P260">
        <v>200</v>
      </c>
      <c r="Q260">
        <v>683818.18590000004</v>
      </c>
      <c r="R260">
        <v>2.2654848099999998</v>
      </c>
      <c r="S260">
        <v>15.238644600000001</v>
      </c>
      <c r="T260">
        <v>4.6184000000000003E-2</v>
      </c>
      <c r="U260">
        <v>141586.28829999999</v>
      </c>
      <c r="V260">
        <f>VLOOKUP($A260, SiteInfo!$A$2:$R$480, MATCH(V$1, SiteInfo!$A$1:$R$1,0), 0)</f>
        <v>174.73138</v>
      </c>
      <c r="W260">
        <f>VLOOKUP($A260, SiteInfo!$A$2:$R$480, MATCH(W$1, SiteInfo!$A$1:$R$1,0), 0)</f>
        <v>-35.448419999999999</v>
      </c>
      <c r="X260">
        <f>VLOOKUP($A260, SiteInfo!$A$2:$R$480, MATCH(X$1, SiteInfo!$A$1:$R$1,0), 0)</f>
        <v>0</v>
      </c>
      <c r="Y260">
        <f>VLOOKUP($A260, SiteInfo!$A$2:$R$480, MATCH(Y$1, SiteInfo!$A$1:$R$1,0), 0)</f>
        <v>26.2</v>
      </c>
      <c r="Z260">
        <f>VLOOKUP($A260, SiteInfo!$A$2:$R$480, MATCH(Z$1, SiteInfo!$A$1:$R$1,0), 0)</f>
        <v>30</v>
      </c>
      <c r="AA260">
        <f>VLOOKUP($A260, SiteInfo!$A$2:$R$480, MATCH(AA$1, SiteInfo!$A$1:$R$1,0), 0)</f>
        <v>45</v>
      </c>
      <c r="AB260">
        <f>VLOOKUP($A260, SiteInfo!$A$2:$R$480, MATCH(AB$1, SiteInfo!$A$1:$R$1,0), 0)</f>
        <v>1</v>
      </c>
    </row>
    <row r="261" spans="1:28" x14ac:dyDescent="0.25">
      <c r="A261" t="s">
        <v>417</v>
      </c>
      <c r="B261">
        <v>98.857139590000003</v>
      </c>
      <c r="C261">
        <v>0.454416335</v>
      </c>
      <c r="D261">
        <v>0.39426609899999998</v>
      </c>
      <c r="E261">
        <v>5.9944268000000002E-2</v>
      </c>
      <c r="F261">
        <v>201.9100037</v>
      </c>
      <c r="G261">
        <v>-5.4285712999999999E-2</v>
      </c>
      <c r="H261">
        <v>35.290000919999997</v>
      </c>
      <c r="I261">
        <v>15.87197971</v>
      </c>
      <c r="J261">
        <v>0.48247653200000001</v>
      </c>
      <c r="K261">
        <v>-0.29784625799999997</v>
      </c>
      <c r="L261">
        <v>2.3327032000000001E-2</v>
      </c>
      <c r="M261">
        <v>0.10932</v>
      </c>
      <c r="N261">
        <v>0.16888339799999999</v>
      </c>
      <c r="O261">
        <v>3.2000000480000002</v>
      </c>
      <c r="P261">
        <v>200</v>
      </c>
      <c r="Q261">
        <v>813826.87230000005</v>
      </c>
      <c r="R261">
        <v>2.26980257</v>
      </c>
      <c r="S261">
        <v>15.185333249999999</v>
      </c>
      <c r="T261">
        <v>4.6969999999999998E-2</v>
      </c>
      <c r="U261">
        <v>106334.48</v>
      </c>
      <c r="V261">
        <f>VLOOKUP($A261, SiteInfo!$A$2:$R$480, MATCH(V$1, SiteInfo!$A$1:$R$1,0), 0)</f>
        <v>174.73652000000001</v>
      </c>
      <c r="W261">
        <f>VLOOKUP($A261, SiteInfo!$A$2:$R$480, MATCH(W$1, SiteInfo!$A$1:$R$1,0), 0)</f>
        <v>-35.475430000000003</v>
      </c>
      <c r="X261">
        <f>VLOOKUP($A261, SiteInfo!$A$2:$R$480, MATCH(X$1, SiteInfo!$A$1:$R$1,0), 0)</f>
        <v>3</v>
      </c>
      <c r="Y261">
        <f>VLOOKUP($A261, SiteInfo!$A$2:$R$480, MATCH(Y$1, SiteInfo!$A$1:$R$1,0), 0)</f>
        <v>16.8</v>
      </c>
      <c r="Z261">
        <f>VLOOKUP($A261, SiteInfo!$A$2:$R$480, MATCH(Z$1, SiteInfo!$A$1:$R$1,0), 0)</f>
        <v>19.8</v>
      </c>
      <c r="AA261">
        <f>VLOOKUP($A261, SiteInfo!$A$2:$R$480, MATCH(AA$1, SiteInfo!$A$1:$R$1,0), 0)</f>
        <v>47</v>
      </c>
      <c r="AB261">
        <f>VLOOKUP($A261, SiteInfo!$A$2:$R$480, MATCH(AB$1, SiteInfo!$A$1:$R$1,0), 0)</f>
        <v>1</v>
      </c>
    </row>
    <row r="262" spans="1:28" x14ac:dyDescent="0.25">
      <c r="A262" t="s">
        <v>418</v>
      </c>
      <c r="B262">
        <v>98</v>
      </c>
      <c r="C262">
        <v>0.444468319</v>
      </c>
      <c r="D262">
        <v>0.39205125000000002</v>
      </c>
      <c r="E262">
        <v>5.9510688999999999E-2</v>
      </c>
      <c r="F262">
        <v>568.41998290000004</v>
      </c>
      <c r="G262">
        <v>-7.0000000000000007E-2</v>
      </c>
      <c r="H262">
        <v>35.282855990000002</v>
      </c>
      <c r="I262">
        <v>15.768739699999999</v>
      </c>
      <c r="J262">
        <v>0.124775186</v>
      </c>
      <c r="K262">
        <v>-0.294625849</v>
      </c>
      <c r="L262">
        <v>2.3686104999999999E-2</v>
      </c>
      <c r="M262">
        <v>0.111500002</v>
      </c>
      <c r="N262">
        <v>0.16773141899999999</v>
      </c>
      <c r="O262">
        <v>3.3399999139999998</v>
      </c>
      <c r="P262">
        <v>200</v>
      </c>
      <c r="Q262">
        <v>677599.08039999998</v>
      </c>
      <c r="R262">
        <v>2.2681155199999998</v>
      </c>
      <c r="S262">
        <v>15.20158196</v>
      </c>
      <c r="T262">
        <v>4.7268999999999999E-2</v>
      </c>
      <c r="U262">
        <v>135855.6091</v>
      </c>
      <c r="V262">
        <f>VLOOKUP($A262, SiteInfo!$A$2:$R$480, MATCH(V$1, SiteInfo!$A$1:$R$1,0), 0)</f>
        <v>174.73522</v>
      </c>
      <c r="W262">
        <f>VLOOKUP($A262, SiteInfo!$A$2:$R$480, MATCH(W$1, SiteInfo!$A$1:$R$1,0), 0)</f>
        <v>-35.46557</v>
      </c>
      <c r="X262">
        <f>VLOOKUP($A262, SiteInfo!$A$2:$R$480, MATCH(X$1, SiteInfo!$A$1:$R$1,0), 0)</f>
        <v>4.5</v>
      </c>
      <c r="Y262">
        <f>VLOOKUP($A262, SiteInfo!$A$2:$R$480, MATCH(Y$1, SiteInfo!$A$1:$R$1,0), 0)</f>
        <v>60.1</v>
      </c>
      <c r="Z262">
        <f>VLOOKUP($A262, SiteInfo!$A$2:$R$480, MATCH(Z$1, SiteInfo!$A$1:$R$1,0), 0)</f>
        <v>30</v>
      </c>
      <c r="AA262">
        <f>VLOOKUP($A262, SiteInfo!$A$2:$R$480, MATCH(AA$1, SiteInfo!$A$1:$R$1,0), 0)</f>
        <v>40</v>
      </c>
      <c r="AB262">
        <f>VLOOKUP($A262, SiteInfo!$A$2:$R$480, MATCH(AB$1, SiteInfo!$A$1:$R$1,0), 0)</f>
        <v>1</v>
      </c>
    </row>
    <row r="263" spans="1:28" x14ac:dyDescent="0.25">
      <c r="A263" t="s">
        <v>419</v>
      </c>
      <c r="B263">
        <v>98</v>
      </c>
      <c r="C263">
        <v>0.444468319</v>
      </c>
      <c r="D263">
        <v>0.39205125000000002</v>
      </c>
      <c r="E263">
        <v>5.9510688999999999E-2</v>
      </c>
      <c r="F263">
        <v>568.41998290000004</v>
      </c>
      <c r="G263">
        <v>-7.0000000000000007E-2</v>
      </c>
      <c r="H263">
        <v>35.282855990000002</v>
      </c>
      <c r="I263">
        <v>15.768739699999999</v>
      </c>
      <c r="J263">
        <v>0.124775186</v>
      </c>
      <c r="K263">
        <v>-0.294625849</v>
      </c>
      <c r="L263">
        <v>2.3686104999999999E-2</v>
      </c>
      <c r="M263">
        <v>0.111500002</v>
      </c>
      <c r="N263">
        <v>0.16773141899999999</v>
      </c>
      <c r="O263">
        <v>3.3399999139999998</v>
      </c>
      <c r="P263">
        <v>200</v>
      </c>
      <c r="Q263">
        <v>695226.19160000002</v>
      </c>
      <c r="R263">
        <v>2.2681155199999998</v>
      </c>
      <c r="S263">
        <v>15.20158196</v>
      </c>
      <c r="T263">
        <v>4.7268999999999999E-2</v>
      </c>
      <c r="U263">
        <v>121418.0865</v>
      </c>
      <c r="V263">
        <f>VLOOKUP($A263, SiteInfo!$A$2:$R$480, MATCH(V$1, SiteInfo!$A$1:$R$1,0), 0)</f>
        <v>174.7363</v>
      </c>
      <c r="W263">
        <f>VLOOKUP($A263, SiteInfo!$A$2:$R$480, MATCH(W$1, SiteInfo!$A$1:$R$1,0), 0)</f>
        <v>-35.465240000000001</v>
      </c>
      <c r="X263">
        <f>VLOOKUP($A263, SiteInfo!$A$2:$R$480, MATCH(X$1, SiteInfo!$A$1:$R$1,0), 0)</f>
        <v>0</v>
      </c>
      <c r="Y263">
        <f>VLOOKUP($A263, SiteInfo!$A$2:$R$480, MATCH(Y$1, SiteInfo!$A$1:$R$1,0), 0)</f>
        <v>22.5</v>
      </c>
      <c r="Z263">
        <f>VLOOKUP($A263, SiteInfo!$A$2:$R$480, MATCH(Z$1, SiteInfo!$A$1:$R$1,0), 0)</f>
        <v>30</v>
      </c>
      <c r="AA263">
        <f>VLOOKUP($A263, SiteInfo!$A$2:$R$480, MATCH(AA$1, SiteInfo!$A$1:$R$1,0), 0)</f>
        <v>32</v>
      </c>
      <c r="AB263">
        <f>VLOOKUP($A263, SiteInfo!$A$2:$R$480, MATCH(AB$1, SiteInfo!$A$1:$R$1,0), 0)</f>
        <v>1</v>
      </c>
    </row>
    <row r="264" spans="1:28" x14ac:dyDescent="0.25">
      <c r="A264" t="s">
        <v>420</v>
      </c>
      <c r="B264">
        <v>98.857139590000003</v>
      </c>
      <c r="C264">
        <v>0.454416335</v>
      </c>
      <c r="D264">
        <v>0.39991399599999999</v>
      </c>
      <c r="E264">
        <v>6.0868739999999998E-2</v>
      </c>
      <c r="F264">
        <v>497.26000979999998</v>
      </c>
      <c r="G264">
        <v>-5.4285712999999999E-2</v>
      </c>
      <c r="H264">
        <v>35.288749690000003</v>
      </c>
      <c r="I264">
        <v>15.87197971</v>
      </c>
      <c r="J264">
        <v>0.48247653200000001</v>
      </c>
      <c r="K264">
        <v>-0.29784625799999997</v>
      </c>
      <c r="L264">
        <v>2.2977337E-2</v>
      </c>
      <c r="M264">
        <v>0.107139997</v>
      </c>
      <c r="N264">
        <v>0.171184793</v>
      </c>
      <c r="O264">
        <v>3.2000000480000002</v>
      </c>
      <c r="P264">
        <v>0</v>
      </c>
      <c r="Q264">
        <v>835559.57759999996</v>
      </c>
      <c r="R264">
        <v>2.26980257</v>
      </c>
      <c r="S264">
        <v>15.185333249999999</v>
      </c>
      <c r="T264">
        <v>4.6503999999999997E-2</v>
      </c>
      <c r="U264">
        <v>64095.259810000003</v>
      </c>
      <c r="V264">
        <f>VLOOKUP($A264, SiteInfo!$A$2:$R$480, MATCH(V$1, SiteInfo!$A$1:$R$1,0), 0)</f>
        <v>174.73432</v>
      </c>
      <c r="W264">
        <f>VLOOKUP($A264, SiteInfo!$A$2:$R$480, MATCH(W$1, SiteInfo!$A$1:$R$1,0), 0)</f>
        <v>-35.481870000000001</v>
      </c>
      <c r="X264">
        <f>VLOOKUP($A264, SiteInfo!$A$2:$R$480, MATCH(X$1, SiteInfo!$A$1:$R$1,0), 0)</f>
        <v>0</v>
      </c>
      <c r="Y264">
        <f>VLOOKUP($A264, SiteInfo!$A$2:$R$480, MATCH(Y$1, SiteInfo!$A$1:$R$1,0), 0)</f>
        <v>37.799999999999997</v>
      </c>
      <c r="Z264">
        <f>VLOOKUP($A264, SiteInfo!$A$2:$R$480, MATCH(Z$1, SiteInfo!$A$1:$R$1,0), 0)</f>
        <v>30</v>
      </c>
      <c r="AA264">
        <f>VLOOKUP($A264, SiteInfo!$A$2:$R$480, MATCH(AA$1, SiteInfo!$A$1:$R$1,0), 0)</f>
        <v>38</v>
      </c>
      <c r="AB264">
        <f>VLOOKUP($A264, SiteInfo!$A$2:$R$480, MATCH(AB$1, SiteInfo!$A$1:$R$1,0), 0)</f>
        <v>3</v>
      </c>
    </row>
    <row r="265" spans="1:28" x14ac:dyDescent="0.25">
      <c r="A265" t="s">
        <v>421</v>
      </c>
      <c r="B265">
        <v>98.857139590000003</v>
      </c>
      <c r="C265">
        <v>0.454416335</v>
      </c>
      <c r="D265">
        <v>0.39991399599999999</v>
      </c>
      <c r="E265">
        <v>6.0868739999999998E-2</v>
      </c>
      <c r="F265">
        <v>497.26000979999998</v>
      </c>
      <c r="G265">
        <v>-5.4285712999999999E-2</v>
      </c>
      <c r="H265">
        <v>35.288749690000003</v>
      </c>
      <c r="I265">
        <v>15.87197971</v>
      </c>
      <c r="J265">
        <v>0.48247653200000001</v>
      </c>
      <c r="K265">
        <v>-0.29784625799999997</v>
      </c>
      <c r="L265">
        <v>2.2977337E-2</v>
      </c>
      <c r="M265">
        <v>0.107139997</v>
      </c>
      <c r="N265">
        <v>0.171184793</v>
      </c>
      <c r="O265">
        <v>3.2000000480000002</v>
      </c>
      <c r="P265">
        <v>0</v>
      </c>
      <c r="Q265">
        <v>835559.57759999996</v>
      </c>
      <c r="R265">
        <v>2.26980257</v>
      </c>
      <c r="S265">
        <v>15.185333249999999</v>
      </c>
      <c r="T265">
        <v>4.6503999999999997E-2</v>
      </c>
      <c r="U265">
        <v>64095.259810000003</v>
      </c>
      <c r="V265">
        <f>VLOOKUP($A265, SiteInfo!$A$2:$R$480, MATCH(V$1, SiteInfo!$A$1:$R$1,0), 0)</f>
        <v>174.73432</v>
      </c>
      <c r="W265">
        <f>VLOOKUP($A265, SiteInfo!$A$2:$R$480, MATCH(W$1, SiteInfo!$A$1:$R$1,0), 0)</f>
        <v>-35.481870000000001</v>
      </c>
      <c r="X265">
        <f>VLOOKUP($A265, SiteInfo!$A$2:$R$480, MATCH(X$1, SiteInfo!$A$1:$R$1,0), 0)</f>
        <v>0</v>
      </c>
      <c r="Y265">
        <f>VLOOKUP($A265, SiteInfo!$A$2:$R$480, MATCH(Y$1, SiteInfo!$A$1:$R$1,0), 0)</f>
        <v>20.399999999999999</v>
      </c>
      <c r="Z265">
        <f>VLOOKUP($A265, SiteInfo!$A$2:$R$480, MATCH(Z$1, SiteInfo!$A$1:$R$1,0), 0)</f>
        <v>30</v>
      </c>
      <c r="AA265">
        <f>VLOOKUP($A265, SiteInfo!$A$2:$R$480, MATCH(AA$1, SiteInfo!$A$1:$R$1,0), 0)</f>
        <v>52</v>
      </c>
      <c r="AB265">
        <f>VLOOKUP($A265, SiteInfo!$A$2:$R$480, MATCH(AB$1, SiteInfo!$A$1:$R$1,0), 0)</f>
        <v>2</v>
      </c>
    </row>
    <row r="266" spans="1:28" x14ac:dyDescent="0.25">
      <c r="A266" t="s">
        <v>422</v>
      </c>
      <c r="B266">
        <v>98</v>
      </c>
      <c r="C266">
        <v>0.444468319</v>
      </c>
      <c r="D266">
        <v>0.39426609899999998</v>
      </c>
      <c r="E266">
        <v>5.9944268000000002E-2</v>
      </c>
      <c r="F266">
        <v>568.41998290000004</v>
      </c>
      <c r="G266">
        <v>-7.0000000000000007E-2</v>
      </c>
      <c r="H266">
        <v>35.290000919999997</v>
      </c>
      <c r="I266">
        <v>15.768739699999999</v>
      </c>
      <c r="J266">
        <v>0.124775186</v>
      </c>
      <c r="K266">
        <v>-0.294625849</v>
      </c>
      <c r="L266">
        <v>2.3327032000000001E-2</v>
      </c>
      <c r="M266">
        <v>0.11005999900000001</v>
      </c>
      <c r="N266">
        <v>0.16888339799999999</v>
      </c>
      <c r="O266">
        <v>3.3399999139999998</v>
      </c>
      <c r="P266">
        <v>0</v>
      </c>
      <c r="Q266">
        <v>425751.24420000002</v>
      </c>
      <c r="R266">
        <v>2.2681155199999998</v>
      </c>
      <c r="S266">
        <v>15.20158196</v>
      </c>
      <c r="T266">
        <v>4.6745000000000002E-2</v>
      </c>
      <c r="U266">
        <v>181808.5154</v>
      </c>
      <c r="V266">
        <f>VLOOKUP($A266, SiteInfo!$A$2:$R$480, MATCH(V$1, SiteInfo!$A$1:$R$1,0), 0)</f>
        <v>174.73206999999999</v>
      </c>
      <c r="W266">
        <f>VLOOKUP($A266, SiteInfo!$A$2:$R$480, MATCH(W$1, SiteInfo!$A$1:$R$1,0), 0)</f>
        <v>-35.470039999999997</v>
      </c>
      <c r="X266">
        <f>VLOOKUP($A266, SiteInfo!$A$2:$R$480, MATCH(X$1, SiteInfo!$A$1:$R$1,0), 0)</f>
        <v>0</v>
      </c>
      <c r="Y266">
        <f>VLOOKUP($A266, SiteInfo!$A$2:$R$480, MATCH(Y$1, SiteInfo!$A$1:$R$1,0), 0)</f>
        <v>46.6</v>
      </c>
      <c r="Z266">
        <f>VLOOKUP($A266, SiteInfo!$A$2:$R$480, MATCH(Z$1, SiteInfo!$A$1:$R$1,0), 0)</f>
        <v>25</v>
      </c>
      <c r="AA266">
        <f>VLOOKUP($A266, SiteInfo!$A$2:$R$480, MATCH(AA$1, SiteInfo!$A$1:$R$1,0), 0)</f>
        <v>46</v>
      </c>
      <c r="AB266">
        <f>VLOOKUP($A266, SiteInfo!$A$2:$R$480, MATCH(AB$1, SiteInfo!$A$1:$R$1,0), 0)</f>
        <v>3</v>
      </c>
    </row>
    <row r="267" spans="1:28" x14ac:dyDescent="0.25">
      <c r="A267" t="s">
        <v>423</v>
      </c>
      <c r="B267">
        <v>102.2857132</v>
      </c>
      <c r="C267">
        <v>0.43404901000000001</v>
      </c>
      <c r="D267">
        <v>0.39205125000000002</v>
      </c>
      <c r="E267">
        <v>5.9510688999999999E-2</v>
      </c>
      <c r="F267">
        <v>440.10000609999997</v>
      </c>
      <c r="G267">
        <v>-3.8571428999999997E-2</v>
      </c>
      <c r="H267">
        <v>35.282855990000002</v>
      </c>
      <c r="I267">
        <v>15.4214325</v>
      </c>
      <c r="J267">
        <v>0.37654081</v>
      </c>
      <c r="K267">
        <v>-0.290864766</v>
      </c>
      <c r="L267">
        <v>2.4014594E-2</v>
      </c>
      <c r="M267">
        <v>0.114330001</v>
      </c>
      <c r="N267">
        <v>0.16773141899999999</v>
      </c>
      <c r="O267">
        <v>3.0942857269999999</v>
      </c>
      <c r="P267">
        <v>0</v>
      </c>
      <c r="Q267">
        <v>1020466.358</v>
      </c>
      <c r="R267">
        <v>2.2670142649999998</v>
      </c>
      <c r="S267">
        <v>15.21601677</v>
      </c>
      <c r="T267">
        <v>4.6526999999999999E-2</v>
      </c>
      <c r="U267">
        <v>54020.162100000001</v>
      </c>
      <c r="V267">
        <f>VLOOKUP($A267, SiteInfo!$A$2:$R$480, MATCH(V$1, SiteInfo!$A$1:$R$1,0), 0)</f>
        <v>174.73273</v>
      </c>
      <c r="W267">
        <f>VLOOKUP($A267, SiteInfo!$A$2:$R$480, MATCH(W$1, SiteInfo!$A$1:$R$1,0), 0)</f>
        <v>-35.457540000000002</v>
      </c>
      <c r="X267">
        <f>VLOOKUP($A267, SiteInfo!$A$2:$R$480, MATCH(X$1, SiteInfo!$A$1:$R$1,0), 0)</f>
        <v>3</v>
      </c>
      <c r="Y267">
        <f>VLOOKUP($A267, SiteInfo!$A$2:$R$480, MATCH(Y$1, SiteInfo!$A$1:$R$1,0), 0)</f>
        <v>35.299999999999997</v>
      </c>
      <c r="Z267">
        <f>VLOOKUP($A267, SiteInfo!$A$2:$R$480, MATCH(Z$1, SiteInfo!$A$1:$R$1,0), 0)</f>
        <v>20</v>
      </c>
      <c r="AA267">
        <f>VLOOKUP($A267, SiteInfo!$A$2:$R$480, MATCH(AA$1, SiteInfo!$A$1:$R$1,0), 0)</f>
        <v>42</v>
      </c>
      <c r="AB267">
        <f>VLOOKUP($A267, SiteInfo!$A$2:$R$480, MATCH(AB$1, SiteInfo!$A$1:$R$1,0), 0)</f>
        <v>2</v>
      </c>
    </row>
    <row r="268" spans="1:28" x14ac:dyDescent="0.25">
      <c r="A268" t="s">
        <v>424</v>
      </c>
      <c r="B268">
        <v>100.1428604</v>
      </c>
      <c r="C268">
        <v>0.46997839200000002</v>
      </c>
      <c r="D268">
        <v>0.40945711699999998</v>
      </c>
      <c r="E268">
        <v>6.1430301999999999E-2</v>
      </c>
      <c r="F268">
        <v>497.26000979999998</v>
      </c>
      <c r="G268">
        <v>-2.4285714999999999E-2</v>
      </c>
      <c r="H268">
        <v>35.290000919999997</v>
      </c>
      <c r="I268">
        <v>15.412577629999999</v>
      </c>
      <c r="J268">
        <v>0.61668098000000005</v>
      </c>
      <c r="K268">
        <v>-0.29984414599999998</v>
      </c>
      <c r="L268">
        <v>2.2977337E-2</v>
      </c>
      <c r="M268">
        <v>0.107139997</v>
      </c>
      <c r="N268">
        <v>0.17314854299999999</v>
      </c>
      <c r="O268">
        <v>2.958571434</v>
      </c>
      <c r="P268">
        <v>200</v>
      </c>
      <c r="Q268">
        <v>655721.24780000001</v>
      </c>
      <c r="R268">
        <v>2.2718544010000001</v>
      </c>
      <c r="S268">
        <v>15.169907569999999</v>
      </c>
      <c r="T268">
        <v>4.6271E-2</v>
      </c>
      <c r="U268">
        <v>103697.88039999999</v>
      </c>
      <c r="V268">
        <f>VLOOKUP($A268, SiteInfo!$A$2:$R$480, MATCH(V$1, SiteInfo!$A$1:$R$1,0), 0)</f>
        <v>174.73833999999999</v>
      </c>
      <c r="W268">
        <f>VLOOKUP($A268, SiteInfo!$A$2:$R$480, MATCH(W$1, SiteInfo!$A$1:$R$1,0), 0)</f>
        <v>-35.488860000000003</v>
      </c>
      <c r="X268">
        <f>VLOOKUP($A268, SiteInfo!$A$2:$R$480, MATCH(X$1, SiteInfo!$A$1:$R$1,0), 0)</f>
        <v>5</v>
      </c>
      <c r="Y268">
        <f>VLOOKUP($A268, SiteInfo!$A$2:$R$480, MATCH(Y$1, SiteInfo!$A$1:$R$1,0), 0)</f>
        <v>18.3</v>
      </c>
      <c r="Z268">
        <f>VLOOKUP($A268, SiteInfo!$A$2:$R$480, MATCH(Z$1, SiteInfo!$A$1:$R$1,0), 0)</f>
        <v>20</v>
      </c>
      <c r="AA268">
        <f>VLOOKUP($A268, SiteInfo!$A$2:$R$480, MATCH(AA$1, SiteInfo!$A$1:$R$1,0), 0)</f>
        <v>50</v>
      </c>
      <c r="AB268">
        <f>VLOOKUP($A268, SiteInfo!$A$2:$R$480, MATCH(AB$1, SiteInfo!$A$1:$R$1,0), 0)</f>
        <v>5</v>
      </c>
    </row>
    <row r="269" spans="1:28" x14ac:dyDescent="0.25">
      <c r="A269" t="s">
        <v>425</v>
      </c>
      <c r="B269">
        <v>100.1428604</v>
      </c>
      <c r="C269">
        <v>0.46997839200000002</v>
      </c>
      <c r="D269">
        <v>0.40945711699999998</v>
      </c>
      <c r="E269">
        <v>6.1430301999999999E-2</v>
      </c>
      <c r="F269">
        <v>497.26000979999998</v>
      </c>
      <c r="G269">
        <v>-2.4285714999999999E-2</v>
      </c>
      <c r="H269">
        <v>35.290000919999997</v>
      </c>
      <c r="I269">
        <v>15.412577629999999</v>
      </c>
      <c r="J269">
        <v>0.61668098000000005</v>
      </c>
      <c r="K269">
        <v>-0.29984414599999998</v>
      </c>
      <c r="L269">
        <v>2.2977337E-2</v>
      </c>
      <c r="M269">
        <v>0.107139997</v>
      </c>
      <c r="N269">
        <v>0.17314854299999999</v>
      </c>
      <c r="O269">
        <v>2.958571434</v>
      </c>
      <c r="P269">
        <v>200</v>
      </c>
      <c r="Q269">
        <v>631617.94889999996</v>
      </c>
      <c r="R269">
        <v>2.2718544010000001</v>
      </c>
      <c r="S269">
        <v>15.169907569999999</v>
      </c>
      <c r="T269">
        <v>4.6271E-2</v>
      </c>
      <c r="U269">
        <v>169657.80050000001</v>
      </c>
      <c r="V269">
        <f>VLOOKUP($A269, SiteInfo!$A$2:$R$480, MATCH(V$1, SiteInfo!$A$1:$R$1,0), 0)</f>
        <v>174.73613</v>
      </c>
      <c r="W269">
        <f>VLOOKUP($A269, SiteInfo!$A$2:$R$480, MATCH(W$1, SiteInfo!$A$1:$R$1,0), 0)</f>
        <v>-35.488549999999996</v>
      </c>
      <c r="X269">
        <f>VLOOKUP($A269, SiteInfo!$A$2:$R$480, MATCH(X$1, SiteInfo!$A$1:$R$1,0), 0)</f>
        <v>0</v>
      </c>
      <c r="Y269">
        <f>VLOOKUP($A269, SiteInfo!$A$2:$R$480, MATCH(Y$1, SiteInfo!$A$1:$R$1,0), 0)</f>
        <v>46</v>
      </c>
      <c r="Z269">
        <f>VLOOKUP($A269, SiteInfo!$A$2:$R$480, MATCH(Z$1, SiteInfo!$A$1:$R$1,0), 0)</f>
        <v>30</v>
      </c>
      <c r="AA269">
        <f>VLOOKUP($A269, SiteInfo!$A$2:$R$480, MATCH(AA$1, SiteInfo!$A$1:$R$1,0), 0)</f>
        <v>53</v>
      </c>
      <c r="AB269">
        <f>VLOOKUP($A269, SiteInfo!$A$2:$R$480, MATCH(AB$1, SiteInfo!$A$1:$R$1,0), 0)</f>
        <v>2</v>
      </c>
    </row>
    <row r="270" spans="1:28" x14ac:dyDescent="0.25">
      <c r="A270" t="s">
        <v>426</v>
      </c>
      <c r="B270">
        <v>98.857139590000003</v>
      </c>
      <c r="C270">
        <v>0.454416335</v>
      </c>
      <c r="D270">
        <v>0.39991399599999999</v>
      </c>
      <c r="E270">
        <v>6.0868739999999998E-2</v>
      </c>
      <c r="F270">
        <v>497.26000979999998</v>
      </c>
      <c r="G270">
        <v>-5.4285712999999999E-2</v>
      </c>
      <c r="H270">
        <v>35.288749690000003</v>
      </c>
      <c r="I270">
        <v>15.87197971</v>
      </c>
      <c r="J270">
        <v>0.48247653200000001</v>
      </c>
      <c r="K270">
        <v>-0.29784625799999997</v>
      </c>
      <c r="L270">
        <v>2.2977337E-2</v>
      </c>
      <c r="M270">
        <v>0.107139997</v>
      </c>
      <c r="N270">
        <v>0.171184793</v>
      </c>
      <c r="O270">
        <v>3.2000000480000002</v>
      </c>
      <c r="P270">
        <v>200</v>
      </c>
      <c r="Q270">
        <v>799189.92720000003</v>
      </c>
      <c r="R270">
        <v>2.26980257</v>
      </c>
      <c r="S270">
        <v>15.185333249999999</v>
      </c>
      <c r="T270">
        <v>4.6046999999999998E-2</v>
      </c>
      <c r="U270">
        <v>120573.5825</v>
      </c>
      <c r="V270">
        <f>VLOOKUP($A270, SiteInfo!$A$2:$R$480, MATCH(V$1, SiteInfo!$A$1:$R$1,0), 0)</f>
        <v>174.73337000000001</v>
      </c>
      <c r="W270">
        <f>VLOOKUP($A270, SiteInfo!$A$2:$R$480, MATCH(W$1, SiteInfo!$A$1:$R$1,0), 0)</f>
        <v>-35.483519999999999</v>
      </c>
      <c r="X270">
        <f>VLOOKUP($A270, SiteInfo!$A$2:$R$480, MATCH(X$1, SiteInfo!$A$1:$R$1,0), 0)</f>
        <v>0</v>
      </c>
      <c r="Y270">
        <f>VLOOKUP($A270, SiteInfo!$A$2:$R$480, MATCH(Y$1, SiteInfo!$A$1:$R$1,0), 0)</f>
        <v>26.2</v>
      </c>
      <c r="Z270">
        <f>VLOOKUP($A270, SiteInfo!$A$2:$R$480, MATCH(Z$1, SiteInfo!$A$1:$R$1,0), 0)</f>
        <v>30</v>
      </c>
      <c r="AA270">
        <f>VLOOKUP($A270, SiteInfo!$A$2:$R$480, MATCH(AA$1, SiteInfo!$A$1:$R$1,0), 0)</f>
        <v>52</v>
      </c>
      <c r="AB270">
        <f>VLOOKUP($A270, SiteInfo!$A$2:$R$480, MATCH(AB$1, SiteInfo!$A$1:$R$1,0), 0)</f>
        <v>3</v>
      </c>
    </row>
    <row r="271" spans="1:28" x14ac:dyDescent="0.25">
      <c r="A271" t="s">
        <v>427</v>
      </c>
      <c r="B271">
        <v>102</v>
      </c>
      <c r="C271">
        <v>0.56516653299999997</v>
      </c>
      <c r="D271">
        <v>0.46232789800000001</v>
      </c>
      <c r="E271">
        <v>6.902577E-2</v>
      </c>
      <c r="F271">
        <v>1.6679999830000001</v>
      </c>
      <c r="G271">
        <v>0</v>
      </c>
      <c r="H271">
        <v>35.27999878</v>
      </c>
      <c r="I271">
        <v>15.140580180000001</v>
      </c>
      <c r="J271">
        <v>0.29806736099999998</v>
      </c>
      <c r="K271">
        <v>-0.338892162</v>
      </c>
      <c r="L271">
        <v>1.8848455E-2</v>
      </c>
      <c r="M271">
        <v>9.4580001999999996E-2</v>
      </c>
      <c r="N271">
        <v>0.18577930300000001</v>
      </c>
      <c r="O271">
        <v>2.789999962</v>
      </c>
      <c r="P271">
        <v>9219.5449219999991</v>
      </c>
      <c r="Q271">
        <v>6534.711526</v>
      </c>
      <c r="R271">
        <v>2.288980961</v>
      </c>
      <c r="S271">
        <v>15.01141357</v>
      </c>
      <c r="T271">
        <v>4.1454999999999999E-2</v>
      </c>
      <c r="U271">
        <v>252102.06200000001</v>
      </c>
      <c r="V271">
        <f>VLOOKUP($A271, SiteInfo!$A$2:$R$480, MATCH(V$1, SiteInfo!$A$1:$R$1,0), 0)</f>
        <v>174.70480000000001</v>
      </c>
      <c r="W271">
        <f>VLOOKUP($A271, SiteInfo!$A$2:$R$480, MATCH(W$1, SiteInfo!$A$1:$R$1,0), 0)</f>
        <v>-35.566699999999997</v>
      </c>
      <c r="X271">
        <f>VLOOKUP($A271, SiteInfo!$A$2:$R$480, MATCH(X$1, SiteInfo!$A$1:$R$1,0), 0)</f>
        <v>0</v>
      </c>
      <c r="Y271">
        <f>VLOOKUP($A271, SiteInfo!$A$2:$R$480, MATCH(Y$1, SiteInfo!$A$1:$R$1,0), 0)</f>
        <v>43.6</v>
      </c>
      <c r="Z271">
        <f>VLOOKUP($A271, SiteInfo!$A$2:$R$480, MATCH(Z$1, SiteInfo!$A$1:$R$1,0), 0)</f>
        <v>20</v>
      </c>
      <c r="AA271">
        <f>VLOOKUP($A271, SiteInfo!$A$2:$R$480, MATCH(AA$1, SiteInfo!$A$1:$R$1,0), 0)</f>
        <v>49</v>
      </c>
      <c r="AB271">
        <f>VLOOKUP($A271, SiteInfo!$A$2:$R$480, MATCH(AB$1, SiteInfo!$A$1:$R$1,0), 0)</f>
        <v>1</v>
      </c>
    </row>
    <row r="272" spans="1:28" x14ac:dyDescent="0.25">
      <c r="A272" t="s">
        <v>428</v>
      </c>
      <c r="B272">
        <v>100.1428604</v>
      </c>
      <c r="C272">
        <v>0.46997839200000002</v>
      </c>
      <c r="D272">
        <v>0.40945711699999998</v>
      </c>
      <c r="E272">
        <v>6.1430301999999999E-2</v>
      </c>
      <c r="F272">
        <v>497.26000979999998</v>
      </c>
      <c r="G272">
        <v>-2.4285714999999999E-2</v>
      </c>
      <c r="H272">
        <v>35.290000919999997</v>
      </c>
      <c r="I272">
        <v>15.412577629999999</v>
      </c>
      <c r="J272">
        <v>0.61668098000000005</v>
      </c>
      <c r="K272">
        <v>-0.29984414599999998</v>
      </c>
      <c r="L272">
        <v>2.2977337E-2</v>
      </c>
      <c r="M272">
        <v>0.107139997</v>
      </c>
      <c r="N272">
        <v>0.17314854299999999</v>
      </c>
      <c r="O272">
        <v>2.958571434</v>
      </c>
      <c r="P272">
        <v>200</v>
      </c>
      <c r="Q272">
        <v>600540.61170000001</v>
      </c>
      <c r="R272">
        <v>2.2718544010000001</v>
      </c>
      <c r="S272">
        <v>15.169907569999999</v>
      </c>
      <c r="T272">
        <v>4.6271E-2</v>
      </c>
      <c r="U272">
        <v>142299.56210000001</v>
      </c>
      <c r="V272">
        <f>VLOOKUP($A272, SiteInfo!$A$2:$R$480, MATCH(V$1, SiteInfo!$A$1:$R$1,0), 0)</f>
        <v>174.73827</v>
      </c>
      <c r="W272">
        <f>VLOOKUP($A272, SiteInfo!$A$2:$R$480, MATCH(W$1, SiteInfo!$A$1:$R$1,0), 0)</f>
        <v>-35.489849999999997</v>
      </c>
      <c r="X272">
        <f>VLOOKUP($A272, SiteInfo!$A$2:$R$480, MATCH(X$1, SiteInfo!$A$1:$R$1,0), 0)</f>
        <v>3</v>
      </c>
      <c r="Y272">
        <f>VLOOKUP($A272, SiteInfo!$A$2:$R$480, MATCH(Y$1, SiteInfo!$A$1:$R$1,0), 0)</f>
        <v>34.700000000000003</v>
      </c>
      <c r="Z272">
        <f>VLOOKUP($A272, SiteInfo!$A$2:$R$480, MATCH(Z$1, SiteInfo!$A$1:$R$1,0), 0)</f>
        <v>15</v>
      </c>
      <c r="AA272">
        <f>VLOOKUP($A272, SiteInfo!$A$2:$R$480, MATCH(AA$1, SiteInfo!$A$1:$R$1,0), 0)</f>
        <v>43</v>
      </c>
      <c r="AB272">
        <f>VLOOKUP($A272, SiteInfo!$A$2:$R$480, MATCH(AB$1, SiteInfo!$A$1:$R$1,0), 0)</f>
        <v>2</v>
      </c>
    </row>
    <row r="273" spans="1:28" x14ac:dyDescent="0.25">
      <c r="A273" t="s">
        <v>429</v>
      </c>
      <c r="B273">
        <v>110.42857359999999</v>
      </c>
      <c r="C273">
        <v>0.41862329799999998</v>
      </c>
      <c r="D273">
        <v>0.38852945</v>
      </c>
      <c r="E273">
        <v>5.8607064E-2</v>
      </c>
      <c r="F273">
        <v>265.0899963</v>
      </c>
      <c r="G273">
        <v>-1.7142856000000001E-2</v>
      </c>
      <c r="H273">
        <v>35.270000459999999</v>
      </c>
      <c r="I273">
        <v>15.32868004</v>
      </c>
      <c r="J273">
        <v>0.47192168200000001</v>
      </c>
      <c r="K273">
        <v>-0.28483000400000003</v>
      </c>
      <c r="L273">
        <v>2.4447099999999999E-2</v>
      </c>
      <c r="M273">
        <v>0.114909999</v>
      </c>
      <c r="N273">
        <v>0.165677398</v>
      </c>
      <c r="O273">
        <v>2.9457142350000001</v>
      </c>
      <c r="P273">
        <v>200</v>
      </c>
      <c r="Q273">
        <v>595275.1716</v>
      </c>
      <c r="R273">
        <v>2.2654848099999998</v>
      </c>
      <c r="S273">
        <v>15.238644600000001</v>
      </c>
      <c r="T273">
        <v>4.6983999999999998E-2</v>
      </c>
      <c r="U273">
        <v>192612.54930000001</v>
      </c>
      <c r="V273">
        <f>VLOOKUP($A273, SiteInfo!$A$2:$R$480, MATCH(V$1, SiteInfo!$A$1:$R$1,0), 0)</f>
        <v>174.73876999999999</v>
      </c>
      <c r="W273">
        <f>VLOOKUP($A273, SiteInfo!$A$2:$R$480, MATCH(W$1, SiteInfo!$A$1:$R$1,0), 0)</f>
        <v>-35.445979999999999</v>
      </c>
      <c r="X273">
        <f>VLOOKUP($A273, SiteInfo!$A$2:$R$480, MATCH(X$1, SiteInfo!$A$1:$R$1,0), 0)</f>
        <v>5</v>
      </c>
      <c r="Y273">
        <f>VLOOKUP($A273, SiteInfo!$A$2:$R$480, MATCH(Y$1, SiteInfo!$A$1:$R$1,0), 0)</f>
        <v>39.299999999999997</v>
      </c>
      <c r="Z273">
        <f>VLOOKUP($A273, SiteInfo!$A$2:$R$480, MATCH(Z$1, SiteInfo!$A$1:$R$1,0), 0)</f>
        <v>18</v>
      </c>
      <c r="AA273">
        <f>VLOOKUP($A273, SiteInfo!$A$2:$R$480, MATCH(AA$1, SiteInfo!$A$1:$R$1,0), 0)</f>
        <v>42</v>
      </c>
      <c r="AB273">
        <f>VLOOKUP($A273, SiteInfo!$A$2:$R$480, MATCH(AB$1, SiteInfo!$A$1:$R$1,0), 0)</f>
        <v>1</v>
      </c>
    </row>
    <row r="274" spans="1:28" x14ac:dyDescent="0.25">
      <c r="A274" t="s">
        <v>430</v>
      </c>
      <c r="B274">
        <v>98</v>
      </c>
      <c r="C274">
        <v>0.444468319</v>
      </c>
      <c r="D274">
        <v>0.39426609899999998</v>
      </c>
      <c r="E274">
        <v>5.9944268000000002E-2</v>
      </c>
      <c r="F274">
        <v>568.41998290000004</v>
      </c>
      <c r="G274">
        <v>-7.0000000000000007E-2</v>
      </c>
      <c r="H274">
        <v>35.290000919999997</v>
      </c>
      <c r="I274">
        <v>15.768739699999999</v>
      </c>
      <c r="J274">
        <v>0.124775186</v>
      </c>
      <c r="K274">
        <v>-0.294625849</v>
      </c>
      <c r="L274">
        <v>2.3327032000000001E-2</v>
      </c>
      <c r="M274">
        <v>0.11005999900000001</v>
      </c>
      <c r="N274">
        <v>0.16888339799999999</v>
      </c>
      <c r="O274">
        <v>3.3399999139999998</v>
      </c>
      <c r="P274">
        <v>0</v>
      </c>
      <c r="Q274">
        <v>425751.24420000002</v>
      </c>
      <c r="R274">
        <v>2.2681155199999998</v>
      </c>
      <c r="S274">
        <v>15.20158196</v>
      </c>
      <c r="T274">
        <v>4.6745000000000002E-2</v>
      </c>
      <c r="U274">
        <v>181808.5154</v>
      </c>
      <c r="V274">
        <f>VLOOKUP($A274, SiteInfo!$A$2:$R$480, MATCH(V$1, SiteInfo!$A$1:$R$1,0), 0)</f>
        <v>174.73206999999999</v>
      </c>
      <c r="W274">
        <f>VLOOKUP($A274, SiteInfo!$A$2:$R$480, MATCH(W$1, SiteInfo!$A$1:$R$1,0), 0)</f>
        <v>-35.470039999999997</v>
      </c>
      <c r="X274">
        <f>VLOOKUP($A274, SiteInfo!$A$2:$R$480, MATCH(X$1, SiteInfo!$A$1:$R$1,0), 0)</f>
        <v>0</v>
      </c>
      <c r="Y274">
        <f>VLOOKUP($A274, SiteInfo!$A$2:$R$480, MATCH(Y$1, SiteInfo!$A$1:$R$1,0), 0)</f>
        <v>31.7</v>
      </c>
      <c r="Z274">
        <f>VLOOKUP($A274, SiteInfo!$A$2:$R$480, MATCH(Z$1, SiteInfo!$A$1:$R$1,0), 0)</f>
        <v>15</v>
      </c>
      <c r="AA274">
        <f>VLOOKUP($A274, SiteInfo!$A$2:$R$480, MATCH(AA$1, SiteInfo!$A$1:$R$1,0), 0)</f>
        <v>40</v>
      </c>
      <c r="AB274">
        <f>VLOOKUP($A274, SiteInfo!$A$2:$R$480, MATCH(AB$1, SiteInfo!$A$1:$R$1,0), 0)</f>
        <v>1</v>
      </c>
    </row>
    <row r="275" spans="1:28" x14ac:dyDescent="0.25">
      <c r="A275" t="s">
        <v>431</v>
      </c>
      <c r="B275">
        <v>110.42857359999999</v>
      </c>
      <c r="C275">
        <v>0.41862329799999998</v>
      </c>
      <c r="D275">
        <v>0.38852945</v>
      </c>
      <c r="E275">
        <v>5.8607064E-2</v>
      </c>
      <c r="F275">
        <v>472.44998170000002</v>
      </c>
      <c r="G275">
        <v>-1.7142856000000001E-2</v>
      </c>
      <c r="H275">
        <v>35.270000459999999</v>
      </c>
      <c r="I275">
        <v>15.32868004</v>
      </c>
      <c r="J275">
        <v>0.47192168200000001</v>
      </c>
      <c r="K275">
        <v>-0.28483000400000003</v>
      </c>
      <c r="L275">
        <v>2.4014594E-2</v>
      </c>
      <c r="M275">
        <v>0.11345999700000001</v>
      </c>
      <c r="N275">
        <v>0.165677398</v>
      </c>
      <c r="O275">
        <v>2.9457142350000001</v>
      </c>
      <c r="P275">
        <v>200</v>
      </c>
      <c r="Q275">
        <v>852630.09629999998</v>
      </c>
      <c r="R275">
        <v>2.2654848099999998</v>
      </c>
      <c r="S275">
        <v>15.238644600000001</v>
      </c>
      <c r="T275">
        <v>4.7155000000000002E-2</v>
      </c>
      <c r="U275">
        <v>71074.780549999996</v>
      </c>
      <c r="V275">
        <f>VLOOKUP($A275, SiteInfo!$A$2:$R$480, MATCH(V$1, SiteInfo!$A$1:$R$1,0), 0)</f>
        <v>174.73982000000001</v>
      </c>
      <c r="W275">
        <f>VLOOKUP($A275, SiteInfo!$A$2:$R$480, MATCH(W$1, SiteInfo!$A$1:$R$1,0), 0)</f>
        <v>-35.450200000000002</v>
      </c>
      <c r="X275">
        <f>VLOOKUP($A275, SiteInfo!$A$2:$R$480, MATCH(X$1, SiteInfo!$A$1:$R$1,0), 0)</f>
        <v>0</v>
      </c>
      <c r="Y275">
        <f>VLOOKUP($A275, SiteInfo!$A$2:$R$480, MATCH(Y$1, SiteInfo!$A$1:$R$1,0), 0)</f>
        <v>38.1</v>
      </c>
      <c r="Z275">
        <f>VLOOKUP($A275, SiteInfo!$A$2:$R$480, MATCH(Z$1, SiteInfo!$A$1:$R$1,0), 0)</f>
        <v>30</v>
      </c>
      <c r="AA275">
        <f>VLOOKUP($A275, SiteInfo!$A$2:$R$480, MATCH(AA$1, SiteInfo!$A$1:$R$1,0), 0)</f>
        <v>47</v>
      </c>
      <c r="AB275">
        <f>VLOOKUP($A275, SiteInfo!$A$2:$R$480, MATCH(AB$1, SiteInfo!$A$1:$R$1,0), 0)</f>
        <v>1</v>
      </c>
    </row>
    <row r="276" spans="1:28" x14ac:dyDescent="0.25">
      <c r="A276" t="s">
        <v>432</v>
      </c>
      <c r="B276">
        <v>110.42857359999999</v>
      </c>
      <c r="C276">
        <v>0.41862329799999998</v>
      </c>
      <c r="D276">
        <v>0.38852945</v>
      </c>
      <c r="E276">
        <v>5.8607064E-2</v>
      </c>
      <c r="F276">
        <v>472.44998170000002</v>
      </c>
      <c r="G276">
        <v>-1.7142856000000001E-2</v>
      </c>
      <c r="H276">
        <v>35.270000459999999</v>
      </c>
      <c r="I276">
        <v>15.32868004</v>
      </c>
      <c r="J276">
        <v>0.47192168200000001</v>
      </c>
      <c r="K276">
        <v>-0.28483000400000003</v>
      </c>
      <c r="L276">
        <v>2.4014594E-2</v>
      </c>
      <c r="M276">
        <v>0.11345999700000001</v>
      </c>
      <c r="N276">
        <v>0.165677398</v>
      </c>
      <c r="O276">
        <v>2.9457142350000001</v>
      </c>
      <c r="P276">
        <v>200</v>
      </c>
      <c r="Q276">
        <v>839487.3652</v>
      </c>
      <c r="R276">
        <v>2.2654848099999998</v>
      </c>
      <c r="S276">
        <v>15.238644600000001</v>
      </c>
      <c r="T276">
        <v>4.7155000000000002E-2</v>
      </c>
      <c r="U276">
        <v>81507.243910000005</v>
      </c>
      <c r="V276">
        <f>VLOOKUP($A276, SiteInfo!$A$2:$R$480, MATCH(V$1, SiteInfo!$A$1:$R$1,0), 0)</f>
        <v>174.74</v>
      </c>
      <c r="W276">
        <f>VLOOKUP($A276, SiteInfo!$A$2:$R$480, MATCH(W$1, SiteInfo!$A$1:$R$1,0), 0)</f>
        <v>-35.450049999999997</v>
      </c>
      <c r="X276">
        <f>VLOOKUP($A276, SiteInfo!$A$2:$R$480, MATCH(X$1, SiteInfo!$A$1:$R$1,0), 0)</f>
        <v>0</v>
      </c>
      <c r="Y276">
        <f>VLOOKUP($A276, SiteInfo!$A$2:$R$480, MATCH(Y$1, SiteInfo!$A$1:$R$1,0), 0)</f>
        <v>35.6</v>
      </c>
      <c r="Z276">
        <f>VLOOKUP($A276, SiteInfo!$A$2:$R$480, MATCH(Z$1, SiteInfo!$A$1:$R$1,0), 0)</f>
        <v>25</v>
      </c>
      <c r="AA276">
        <f>VLOOKUP($A276, SiteInfo!$A$2:$R$480, MATCH(AA$1, SiteInfo!$A$1:$R$1,0), 0)</f>
        <v>37</v>
      </c>
      <c r="AB276">
        <f>VLOOKUP($A276, SiteInfo!$A$2:$R$480, MATCH(AB$1, SiteInfo!$A$1:$R$1,0), 0)</f>
        <v>1</v>
      </c>
    </row>
    <row r="277" spans="1:28" x14ac:dyDescent="0.25">
      <c r="A277" t="s">
        <v>433</v>
      </c>
      <c r="B277">
        <v>98.857139590000003</v>
      </c>
      <c r="C277">
        <v>0.454416335</v>
      </c>
      <c r="D277">
        <v>0.39991399599999999</v>
      </c>
      <c r="E277">
        <v>6.0868739999999998E-2</v>
      </c>
      <c r="F277">
        <v>497.26000979999998</v>
      </c>
      <c r="G277">
        <v>-5.4285712999999999E-2</v>
      </c>
      <c r="H277">
        <v>35.288749690000003</v>
      </c>
      <c r="I277">
        <v>15.87197971</v>
      </c>
      <c r="J277">
        <v>0.48247653200000001</v>
      </c>
      <c r="K277">
        <v>-0.29784625799999997</v>
      </c>
      <c r="L277">
        <v>2.2977337E-2</v>
      </c>
      <c r="M277">
        <v>0.107139997</v>
      </c>
      <c r="N277">
        <v>0.171184793</v>
      </c>
      <c r="O277">
        <v>3.2000000480000002</v>
      </c>
      <c r="P277">
        <v>0</v>
      </c>
      <c r="Q277">
        <v>821951.81980000006</v>
      </c>
      <c r="R277">
        <v>2.26980257</v>
      </c>
      <c r="S277">
        <v>15.185333249999999</v>
      </c>
      <c r="T277">
        <v>4.6046999999999998E-2</v>
      </c>
      <c r="U277">
        <v>76027.593460000004</v>
      </c>
      <c r="V277">
        <f>VLOOKUP($A277, SiteInfo!$A$2:$R$480, MATCH(V$1, SiteInfo!$A$1:$R$1,0), 0)</f>
        <v>174.73393999999999</v>
      </c>
      <c r="W277">
        <f>VLOOKUP($A277, SiteInfo!$A$2:$R$480, MATCH(W$1, SiteInfo!$A$1:$R$1,0), 0)</f>
        <v>-35.481650000000002</v>
      </c>
      <c r="X277">
        <f>VLOOKUP($A277, SiteInfo!$A$2:$R$480, MATCH(X$1, SiteInfo!$A$1:$R$1,0), 0)</f>
        <v>0</v>
      </c>
      <c r="Y277">
        <f>VLOOKUP($A277, SiteInfo!$A$2:$R$480, MATCH(Y$1, SiteInfo!$A$1:$R$1,0), 0)</f>
        <v>40.200000000000003</v>
      </c>
      <c r="Z277">
        <f>VLOOKUP($A277, SiteInfo!$A$2:$R$480, MATCH(Z$1, SiteInfo!$A$1:$R$1,0), 0)</f>
        <v>25</v>
      </c>
      <c r="AA277">
        <f>VLOOKUP($A277, SiteInfo!$A$2:$R$480, MATCH(AA$1, SiteInfo!$A$1:$R$1,0), 0)</f>
        <v>50</v>
      </c>
      <c r="AB277">
        <f>VLOOKUP($A277, SiteInfo!$A$2:$R$480, MATCH(AB$1, SiteInfo!$A$1:$R$1,0), 0)</f>
        <v>1</v>
      </c>
    </row>
    <row r="278" spans="1:28" x14ac:dyDescent="0.25">
      <c r="A278" t="s">
        <v>434</v>
      </c>
      <c r="B278">
        <v>98.857139590000003</v>
      </c>
      <c r="C278">
        <v>0.454416335</v>
      </c>
      <c r="D278">
        <v>0.39991399599999999</v>
      </c>
      <c r="E278">
        <v>6.0868739999999998E-2</v>
      </c>
      <c r="F278">
        <v>201.9100037</v>
      </c>
      <c r="G278">
        <v>-5.4285712999999999E-2</v>
      </c>
      <c r="H278">
        <v>35.288749690000003</v>
      </c>
      <c r="I278">
        <v>15.87197971</v>
      </c>
      <c r="J278">
        <v>0.48247653200000001</v>
      </c>
      <c r="K278">
        <v>-0.29784625799999997</v>
      </c>
      <c r="L278">
        <v>2.3327032000000001E-2</v>
      </c>
      <c r="M278">
        <v>0.10932</v>
      </c>
      <c r="N278">
        <v>0.171184793</v>
      </c>
      <c r="O278">
        <v>3.2000000480000002</v>
      </c>
      <c r="P278">
        <v>0</v>
      </c>
      <c r="Q278">
        <v>866373.95050000004</v>
      </c>
      <c r="R278">
        <v>2.26980257</v>
      </c>
      <c r="S278">
        <v>15.185333249999999</v>
      </c>
      <c r="T278">
        <v>4.6737000000000001E-2</v>
      </c>
      <c r="U278">
        <v>94550.404519999996</v>
      </c>
      <c r="V278">
        <f>VLOOKUP($A278, SiteInfo!$A$2:$R$480, MATCH(V$1, SiteInfo!$A$1:$R$1,0), 0)</f>
        <v>174.73767000000001</v>
      </c>
      <c r="W278">
        <f>VLOOKUP($A278, SiteInfo!$A$2:$R$480, MATCH(W$1, SiteInfo!$A$1:$R$1,0), 0)</f>
        <v>-35.478479999999998</v>
      </c>
      <c r="X278">
        <f>VLOOKUP($A278, SiteInfo!$A$2:$R$480, MATCH(X$1, SiteInfo!$A$1:$R$1,0), 0)</f>
        <v>3</v>
      </c>
      <c r="Y278">
        <f>VLOOKUP($A278, SiteInfo!$A$2:$R$480, MATCH(Y$1, SiteInfo!$A$1:$R$1,0), 0)</f>
        <v>26.5</v>
      </c>
      <c r="Z278">
        <f>VLOOKUP($A278, SiteInfo!$A$2:$R$480, MATCH(Z$1, SiteInfo!$A$1:$R$1,0), 0)</f>
        <v>20</v>
      </c>
      <c r="AA278">
        <f>VLOOKUP($A278, SiteInfo!$A$2:$R$480, MATCH(AA$1, SiteInfo!$A$1:$R$1,0), 0)</f>
        <v>44</v>
      </c>
      <c r="AB278">
        <f>VLOOKUP($A278, SiteInfo!$A$2:$R$480, MATCH(AB$1, SiteInfo!$A$1:$R$1,0), 0)</f>
        <v>1</v>
      </c>
    </row>
    <row r="279" spans="1:28" x14ac:dyDescent="0.25">
      <c r="A279" t="s">
        <v>435</v>
      </c>
      <c r="B279">
        <v>102</v>
      </c>
      <c r="C279">
        <v>0.54240125400000005</v>
      </c>
      <c r="D279">
        <v>0.46359309599999998</v>
      </c>
      <c r="E279">
        <v>6.7799941000000002E-2</v>
      </c>
      <c r="F279">
        <v>4.4190001490000004</v>
      </c>
      <c r="G279">
        <v>2.9999998999999999E-2</v>
      </c>
      <c r="H279">
        <v>35.27999878</v>
      </c>
      <c r="I279">
        <v>14.92930031</v>
      </c>
      <c r="J279">
        <v>0.61357557799999995</v>
      </c>
      <c r="K279">
        <v>-0.31770879000000002</v>
      </c>
      <c r="L279">
        <v>2.0081571999999999E-2</v>
      </c>
      <c r="M279">
        <v>9.4679996000000002E-2</v>
      </c>
      <c r="N279">
        <v>0.18235020299999999</v>
      </c>
      <c r="O279">
        <v>2.579999924</v>
      </c>
      <c r="P279">
        <v>7071.0678710000002</v>
      </c>
      <c r="Q279">
        <v>28708.977790000001</v>
      </c>
      <c r="R279">
        <v>2.2830560210000002</v>
      </c>
      <c r="S279">
        <v>15.066504480000001</v>
      </c>
      <c r="T279">
        <v>4.3040000000000002E-2</v>
      </c>
      <c r="U279">
        <v>151837.21489999999</v>
      </c>
      <c r="V279">
        <f>VLOOKUP($A279, SiteInfo!$A$2:$R$480, MATCH(V$1, SiteInfo!$A$1:$R$1,0), 0)</f>
        <v>174.72545</v>
      </c>
      <c r="W279">
        <f>VLOOKUP($A279, SiteInfo!$A$2:$R$480, MATCH(W$1, SiteInfo!$A$1:$R$1,0), 0)</f>
        <v>-35.547980000000003</v>
      </c>
      <c r="X279">
        <f>VLOOKUP($A279, SiteInfo!$A$2:$R$480, MATCH(X$1, SiteInfo!$A$1:$R$1,0), 0)</f>
        <v>0</v>
      </c>
      <c r="Y279">
        <f>VLOOKUP($A279, SiteInfo!$A$2:$R$480, MATCH(Y$1, SiteInfo!$A$1:$R$1,0), 0)</f>
        <v>38.4</v>
      </c>
      <c r="Z279">
        <f>VLOOKUP($A279, SiteInfo!$A$2:$R$480, MATCH(Z$1, SiteInfo!$A$1:$R$1,0), 0)</f>
        <v>25</v>
      </c>
      <c r="AA279">
        <f>VLOOKUP($A279, SiteInfo!$A$2:$R$480, MATCH(AA$1, SiteInfo!$A$1:$R$1,0), 0)</f>
        <v>44</v>
      </c>
      <c r="AB279">
        <f>VLOOKUP($A279, SiteInfo!$A$2:$R$480, MATCH(AB$1, SiteInfo!$A$1:$R$1,0), 0)</f>
        <v>2</v>
      </c>
    </row>
    <row r="280" spans="1:28" x14ac:dyDescent="0.25">
      <c r="A280" t="s">
        <v>436</v>
      </c>
      <c r="B280">
        <v>110.42857359999999</v>
      </c>
      <c r="C280">
        <v>0.41862329799999998</v>
      </c>
      <c r="D280">
        <v>0.38852945</v>
      </c>
      <c r="E280">
        <v>5.8607064E-2</v>
      </c>
      <c r="F280">
        <v>265.0899963</v>
      </c>
      <c r="G280">
        <v>-1.7142856000000001E-2</v>
      </c>
      <c r="H280">
        <v>35.270000459999999</v>
      </c>
      <c r="I280">
        <v>15.32868004</v>
      </c>
      <c r="J280">
        <v>0.47192168200000001</v>
      </c>
      <c r="K280">
        <v>-0.28483000400000003</v>
      </c>
      <c r="L280">
        <v>2.4447099999999999E-2</v>
      </c>
      <c r="M280">
        <v>0.114909999</v>
      </c>
      <c r="N280">
        <v>0.165677398</v>
      </c>
      <c r="O280">
        <v>2.9457142350000001</v>
      </c>
      <c r="P280">
        <v>0</v>
      </c>
      <c r="Q280">
        <v>646980.35820000002</v>
      </c>
      <c r="R280">
        <v>2.2654848099999998</v>
      </c>
      <c r="S280">
        <v>15.238644600000001</v>
      </c>
      <c r="T280">
        <v>4.6584E-2</v>
      </c>
      <c r="U280">
        <v>101799.73239999999</v>
      </c>
      <c r="V280">
        <f>VLOOKUP($A280, SiteInfo!$A$2:$R$480, MATCH(V$1, SiteInfo!$A$1:$R$1,0), 0)</f>
        <v>174.73453000000001</v>
      </c>
      <c r="W280">
        <f>VLOOKUP($A280, SiteInfo!$A$2:$R$480, MATCH(W$1, SiteInfo!$A$1:$R$1,0), 0)</f>
        <v>-35.446829999999999</v>
      </c>
      <c r="X280">
        <f>VLOOKUP($A280, SiteInfo!$A$2:$R$480, MATCH(X$1, SiteInfo!$A$1:$R$1,0), 0)</f>
        <v>0</v>
      </c>
      <c r="Y280">
        <f>VLOOKUP($A280, SiteInfo!$A$2:$R$480, MATCH(Y$1, SiteInfo!$A$1:$R$1,0), 0)</f>
        <v>58.2</v>
      </c>
      <c r="Z280">
        <f>VLOOKUP($A280, SiteInfo!$A$2:$R$480, MATCH(Z$1, SiteInfo!$A$1:$R$1,0), 0)</f>
        <v>20</v>
      </c>
      <c r="AA280">
        <f>VLOOKUP($A280, SiteInfo!$A$2:$R$480, MATCH(AA$1, SiteInfo!$A$1:$R$1,0), 0)</f>
        <v>56</v>
      </c>
      <c r="AB280">
        <f>VLOOKUP($A280, SiteInfo!$A$2:$R$480, MATCH(AB$1, SiteInfo!$A$1:$R$1,0), 0)</f>
        <v>1</v>
      </c>
    </row>
    <row r="281" spans="1:28" x14ac:dyDescent="0.25">
      <c r="A281" t="s">
        <v>437</v>
      </c>
      <c r="B281">
        <v>110.42857359999999</v>
      </c>
      <c r="C281">
        <v>0.41862329799999998</v>
      </c>
      <c r="D281">
        <v>0.38852945</v>
      </c>
      <c r="E281">
        <v>5.8607064E-2</v>
      </c>
      <c r="F281">
        <v>265.0899963</v>
      </c>
      <c r="G281">
        <v>-1.7142856000000001E-2</v>
      </c>
      <c r="H281">
        <v>35.270000459999999</v>
      </c>
      <c r="I281">
        <v>15.32868004</v>
      </c>
      <c r="J281">
        <v>0.47192168200000001</v>
      </c>
      <c r="K281">
        <v>-0.28483000400000003</v>
      </c>
      <c r="L281">
        <v>2.4447099999999999E-2</v>
      </c>
      <c r="M281">
        <v>0.115769997</v>
      </c>
      <c r="N281">
        <v>0.165677398</v>
      </c>
      <c r="O281">
        <v>2.9457142350000001</v>
      </c>
      <c r="P281">
        <v>0</v>
      </c>
      <c r="Q281">
        <v>671960.98060000001</v>
      </c>
      <c r="R281">
        <v>2.2654848099999998</v>
      </c>
      <c r="S281">
        <v>15.238644600000001</v>
      </c>
      <c r="T281">
        <v>4.6184000000000003E-2</v>
      </c>
      <c r="U281">
        <v>121906.41989999999</v>
      </c>
      <c r="V281">
        <f>VLOOKUP($A281, SiteInfo!$A$2:$R$480, MATCH(V$1, SiteInfo!$A$1:$R$1,0), 0)</f>
        <v>174.7319</v>
      </c>
      <c r="W281">
        <f>VLOOKUP($A281, SiteInfo!$A$2:$R$480, MATCH(W$1, SiteInfo!$A$1:$R$1,0), 0)</f>
        <v>-35.447980000000001</v>
      </c>
      <c r="X281">
        <f>VLOOKUP($A281, SiteInfo!$A$2:$R$480, MATCH(X$1, SiteInfo!$A$1:$R$1,0), 0)</f>
        <v>0</v>
      </c>
      <c r="Y281">
        <f>VLOOKUP($A281, SiteInfo!$A$2:$R$480, MATCH(Y$1, SiteInfo!$A$1:$R$1,0), 0)</f>
        <v>17.600000000000001</v>
      </c>
      <c r="Z281">
        <f>VLOOKUP($A281, SiteInfo!$A$2:$R$480, MATCH(Z$1, SiteInfo!$A$1:$R$1,0), 0)</f>
        <v>15</v>
      </c>
      <c r="AA281">
        <f>VLOOKUP($A281, SiteInfo!$A$2:$R$480, MATCH(AA$1, SiteInfo!$A$1:$R$1,0), 0)</f>
        <v>39</v>
      </c>
      <c r="AB281">
        <f>VLOOKUP($A281, SiteInfo!$A$2:$R$480, MATCH(AB$1, SiteInfo!$A$1:$R$1,0), 0)</f>
        <v>1</v>
      </c>
    </row>
    <row r="282" spans="1:28" x14ac:dyDescent="0.25">
      <c r="A282" t="s">
        <v>438</v>
      </c>
      <c r="B282">
        <v>98.857139590000003</v>
      </c>
      <c r="C282">
        <v>0.454416335</v>
      </c>
      <c r="D282">
        <v>0.39426609899999998</v>
      </c>
      <c r="E282">
        <v>5.9944268000000002E-2</v>
      </c>
      <c r="F282">
        <v>201.9100037</v>
      </c>
      <c r="G282">
        <v>-5.4285712999999999E-2</v>
      </c>
      <c r="H282">
        <v>35.290000919999997</v>
      </c>
      <c r="I282">
        <v>15.87197971</v>
      </c>
      <c r="J282">
        <v>0.48247653200000001</v>
      </c>
      <c r="K282">
        <v>-0.29784625799999997</v>
      </c>
      <c r="L282">
        <v>2.3327032000000001E-2</v>
      </c>
      <c r="M282">
        <v>0.10932</v>
      </c>
      <c r="N282">
        <v>0.16888339799999999</v>
      </c>
      <c r="O282">
        <v>3.2000000480000002</v>
      </c>
      <c r="P282">
        <v>200</v>
      </c>
      <c r="Q282">
        <v>795042.73560000001</v>
      </c>
      <c r="R282">
        <v>2.26980257</v>
      </c>
      <c r="S282">
        <v>15.185333249999999</v>
      </c>
      <c r="T282">
        <v>4.6969999999999998E-2</v>
      </c>
      <c r="U282">
        <v>118593.685</v>
      </c>
      <c r="V282">
        <f>VLOOKUP($A282, SiteInfo!$A$2:$R$480, MATCH(V$1, SiteInfo!$A$1:$R$1,0), 0)</f>
        <v>174.73555999999999</v>
      </c>
      <c r="W282">
        <f>VLOOKUP($A282, SiteInfo!$A$2:$R$480, MATCH(W$1, SiteInfo!$A$1:$R$1,0), 0)</f>
        <v>-35.475380000000001</v>
      </c>
      <c r="X282">
        <f>VLOOKUP($A282, SiteInfo!$A$2:$R$480, MATCH(X$1, SiteInfo!$A$1:$R$1,0), 0)</f>
        <v>0</v>
      </c>
      <c r="Y282">
        <f>VLOOKUP($A282, SiteInfo!$A$2:$R$480, MATCH(Y$1, SiteInfo!$A$1:$R$1,0), 0)</f>
        <v>20</v>
      </c>
      <c r="Z282">
        <f>VLOOKUP($A282, SiteInfo!$A$2:$R$480, MATCH(Z$1, SiteInfo!$A$1:$R$1,0), 0)</f>
        <v>30</v>
      </c>
      <c r="AA282">
        <f>VLOOKUP($A282, SiteInfo!$A$2:$R$480, MATCH(AA$1, SiteInfo!$A$1:$R$1,0), 0)</f>
        <v>48</v>
      </c>
      <c r="AB282">
        <f>VLOOKUP($A282, SiteInfo!$A$2:$R$480, MATCH(AB$1, SiteInfo!$A$1:$R$1,0), 0)</f>
        <v>1</v>
      </c>
    </row>
    <row r="283" spans="1:28" x14ac:dyDescent="0.25">
      <c r="A283" t="s">
        <v>439</v>
      </c>
      <c r="B283">
        <v>98.857139590000003</v>
      </c>
      <c r="C283">
        <v>0.454416335</v>
      </c>
      <c r="D283">
        <v>0.39991399599999999</v>
      </c>
      <c r="E283">
        <v>6.0868739999999998E-2</v>
      </c>
      <c r="F283">
        <v>497.26000979999998</v>
      </c>
      <c r="G283">
        <v>-5.4285712999999999E-2</v>
      </c>
      <c r="H283">
        <v>35.288749690000003</v>
      </c>
      <c r="I283">
        <v>15.87197971</v>
      </c>
      <c r="J283">
        <v>0.48247653200000001</v>
      </c>
      <c r="K283">
        <v>-0.29784625799999997</v>
      </c>
      <c r="L283">
        <v>2.2977337E-2</v>
      </c>
      <c r="M283">
        <v>0.107139997</v>
      </c>
      <c r="N283">
        <v>0.171184793</v>
      </c>
      <c r="O283">
        <v>3.2000000480000002</v>
      </c>
      <c r="P283">
        <v>200</v>
      </c>
      <c r="Q283">
        <v>799189.92720000003</v>
      </c>
      <c r="R283">
        <v>2.26980257</v>
      </c>
      <c r="S283">
        <v>15.185333249999999</v>
      </c>
      <c r="T283">
        <v>4.6046999999999998E-2</v>
      </c>
      <c r="U283">
        <v>120573.5825</v>
      </c>
      <c r="V283">
        <f>VLOOKUP($A283, SiteInfo!$A$2:$R$480, MATCH(V$1, SiteInfo!$A$1:$R$1,0), 0)</f>
        <v>174.73337000000001</v>
      </c>
      <c r="W283">
        <f>VLOOKUP($A283, SiteInfo!$A$2:$R$480, MATCH(W$1, SiteInfo!$A$1:$R$1,0), 0)</f>
        <v>-35.483519999999999</v>
      </c>
      <c r="X283">
        <f>VLOOKUP($A283, SiteInfo!$A$2:$R$480, MATCH(X$1, SiteInfo!$A$1:$R$1,0), 0)</f>
        <v>0</v>
      </c>
      <c r="Y283">
        <f>VLOOKUP($A283, SiteInfo!$A$2:$R$480, MATCH(Y$1, SiteInfo!$A$1:$R$1,0), 0)</f>
        <v>46.9</v>
      </c>
      <c r="Z283">
        <f>VLOOKUP($A283, SiteInfo!$A$2:$R$480, MATCH(Z$1, SiteInfo!$A$1:$R$1,0), 0)</f>
        <v>30</v>
      </c>
      <c r="AA283">
        <f>VLOOKUP($A283, SiteInfo!$A$2:$R$480, MATCH(AA$1, SiteInfo!$A$1:$R$1,0), 0)</f>
        <v>48</v>
      </c>
      <c r="AB283">
        <f>VLOOKUP($A283, SiteInfo!$A$2:$R$480, MATCH(AB$1, SiteInfo!$A$1:$R$1,0), 0)</f>
        <v>1</v>
      </c>
    </row>
    <row r="284" spans="1:28" x14ac:dyDescent="0.25">
      <c r="A284" t="s">
        <v>440</v>
      </c>
      <c r="B284">
        <v>113</v>
      </c>
      <c r="C284">
        <v>0.432321399</v>
      </c>
      <c r="D284">
        <v>0.38852945</v>
      </c>
      <c r="E284">
        <v>5.8607064E-2</v>
      </c>
      <c r="F284">
        <v>265.0899963</v>
      </c>
      <c r="G284">
        <v>-3.9999999000000001E-2</v>
      </c>
      <c r="H284">
        <v>35.270000459999999</v>
      </c>
      <c r="I284">
        <v>15.191559789999999</v>
      </c>
      <c r="J284">
        <v>0.46343010699999998</v>
      </c>
      <c r="K284">
        <v>-0.30644187299999998</v>
      </c>
      <c r="L284">
        <v>2.4447099999999999E-2</v>
      </c>
      <c r="M284">
        <v>0.114330001</v>
      </c>
      <c r="N284">
        <v>0.165677398</v>
      </c>
      <c r="O284">
        <v>3.079999924</v>
      </c>
      <c r="P284">
        <v>200</v>
      </c>
      <c r="Q284">
        <v>672870.30810000002</v>
      </c>
      <c r="R284">
        <v>2.2654848099999998</v>
      </c>
      <c r="S284">
        <v>15.238644600000001</v>
      </c>
      <c r="T284">
        <v>4.6184000000000003E-2</v>
      </c>
      <c r="U284">
        <v>162327.80739999999</v>
      </c>
      <c r="V284">
        <f>VLOOKUP($A284, SiteInfo!$A$2:$R$480, MATCH(V$1, SiteInfo!$A$1:$R$1,0), 0)</f>
        <v>174.7311</v>
      </c>
      <c r="W284">
        <f>VLOOKUP($A284, SiteInfo!$A$2:$R$480, MATCH(W$1, SiteInfo!$A$1:$R$1,0), 0)</f>
        <v>-35.448360000000001</v>
      </c>
      <c r="X284">
        <f>VLOOKUP($A284, SiteInfo!$A$2:$R$480, MATCH(X$1, SiteInfo!$A$1:$R$1,0), 0)</f>
        <v>0</v>
      </c>
      <c r="Y284">
        <f>VLOOKUP($A284, SiteInfo!$A$2:$R$480, MATCH(Y$1, SiteInfo!$A$1:$R$1,0), 0)</f>
        <v>28.9</v>
      </c>
      <c r="Z284">
        <f>VLOOKUP($A284, SiteInfo!$A$2:$R$480, MATCH(Z$1, SiteInfo!$A$1:$R$1,0), 0)</f>
        <v>12</v>
      </c>
      <c r="AA284">
        <f>VLOOKUP($A284, SiteInfo!$A$2:$R$480, MATCH(AA$1, SiteInfo!$A$1:$R$1,0), 0)</f>
        <v>41</v>
      </c>
      <c r="AB284">
        <f>VLOOKUP($A284, SiteInfo!$A$2:$R$480, MATCH(AB$1, SiteInfo!$A$1:$R$1,0), 0)</f>
        <v>1</v>
      </c>
    </row>
    <row r="285" spans="1:28" x14ac:dyDescent="0.25">
      <c r="A285" t="s">
        <v>441</v>
      </c>
      <c r="B285">
        <v>98.857139590000003</v>
      </c>
      <c r="C285">
        <v>0.454416335</v>
      </c>
      <c r="D285">
        <v>0.39426609899999998</v>
      </c>
      <c r="E285">
        <v>5.9944268000000002E-2</v>
      </c>
      <c r="F285">
        <v>805.25</v>
      </c>
      <c r="G285">
        <v>-5.4285712999999999E-2</v>
      </c>
      <c r="H285">
        <v>35.290000919999997</v>
      </c>
      <c r="I285">
        <v>15.87197971</v>
      </c>
      <c r="J285">
        <v>0.48247653200000001</v>
      </c>
      <c r="K285">
        <v>-0.29784625799999997</v>
      </c>
      <c r="L285">
        <v>2.3327032000000001E-2</v>
      </c>
      <c r="M285">
        <v>0.10932</v>
      </c>
      <c r="N285">
        <v>0.16888339799999999</v>
      </c>
      <c r="O285">
        <v>3.2000000480000002</v>
      </c>
      <c r="P285">
        <v>200</v>
      </c>
      <c r="Q285">
        <v>804526.55079999997</v>
      </c>
      <c r="R285">
        <v>2.2724800109999999</v>
      </c>
      <c r="S285">
        <v>15.219915390000001</v>
      </c>
      <c r="T285">
        <v>4.7426000000000003E-2</v>
      </c>
      <c r="U285">
        <v>85498.645489999995</v>
      </c>
      <c r="V285">
        <f>VLOOKUP($A285, SiteInfo!$A$2:$R$480, MATCH(V$1, SiteInfo!$A$1:$R$1,0), 0)</f>
        <v>174.74261000000001</v>
      </c>
      <c r="W285">
        <f>VLOOKUP($A285, SiteInfo!$A$2:$R$480, MATCH(W$1, SiteInfo!$A$1:$R$1,0), 0)</f>
        <v>-35.476689999999998</v>
      </c>
      <c r="X285">
        <f>VLOOKUP($A285, SiteInfo!$A$2:$R$480, MATCH(X$1, SiteInfo!$A$1:$R$1,0), 0)</f>
        <v>0</v>
      </c>
      <c r="Y285">
        <f>VLOOKUP($A285, SiteInfo!$A$2:$R$480, MATCH(Y$1, SiteInfo!$A$1:$R$1,0), 0)</f>
        <v>33.200000000000003</v>
      </c>
      <c r="Z285">
        <f>VLOOKUP($A285, SiteInfo!$A$2:$R$480, MATCH(Z$1, SiteInfo!$A$1:$R$1,0), 0)</f>
        <v>30</v>
      </c>
      <c r="AA285">
        <f>VLOOKUP($A285, SiteInfo!$A$2:$R$480, MATCH(AA$1, SiteInfo!$A$1:$R$1,0), 0)</f>
        <v>31</v>
      </c>
      <c r="AB285">
        <f>VLOOKUP($A285, SiteInfo!$A$2:$R$480, MATCH(AB$1, SiteInfo!$A$1:$R$1,0), 0)</f>
        <v>2</v>
      </c>
    </row>
    <row r="286" spans="1:28" x14ac:dyDescent="0.25">
      <c r="A286" t="s">
        <v>442</v>
      </c>
      <c r="B286">
        <v>98.857139590000003</v>
      </c>
      <c r="C286">
        <v>0.454416335</v>
      </c>
      <c r="D286">
        <v>0.39426609899999998</v>
      </c>
      <c r="E286">
        <v>5.9944268000000002E-2</v>
      </c>
      <c r="F286">
        <v>201.9100037</v>
      </c>
      <c r="G286">
        <v>-5.4285712999999999E-2</v>
      </c>
      <c r="H286">
        <v>35.290000919999997</v>
      </c>
      <c r="I286">
        <v>15.87197971</v>
      </c>
      <c r="J286">
        <v>0.48247653200000001</v>
      </c>
      <c r="K286">
        <v>-0.29784625799999997</v>
      </c>
      <c r="L286">
        <v>2.3327032000000001E-2</v>
      </c>
      <c r="M286">
        <v>0.10932</v>
      </c>
      <c r="N286">
        <v>0.16888339799999999</v>
      </c>
      <c r="O286">
        <v>3.2000000480000002</v>
      </c>
      <c r="P286">
        <v>200</v>
      </c>
      <c r="Q286">
        <v>827073.31779999996</v>
      </c>
      <c r="R286">
        <v>2.26980257</v>
      </c>
      <c r="S286">
        <v>15.185333249999999</v>
      </c>
      <c r="T286">
        <v>4.6969999999999998E-2</v>
      </c>
      <c r="U286">
        <v>116085.713</v>
      </c>
      <c r="V286">
        <f>VLOOKUP($A286, SiteInfo!$A$2:$R$480, MATCH(V$1, SiteInfo!$A$1:$R$1,0), 0)</f>
        <v>174.73652999999999</v>
      </c>
      <c r="W286">
        <f>VLOOKUP($A286, SiteInfo!$A$2:$R$480, MATCH(W$1, SiteInfo!$A$1:$R$1,0), 0)</f>
        <v>-35.47589</v>
      </c>
      <c r="X286">
        <f>VLOOKUP($A286, SiteInfo!$A$2:$R$480, MATCH(X$1, SiteInfo!$A$1:$R$1,0), 0)</f>
        <v>0</v>
      </c>
      <c r="Y286">
        <f>VLOOKUP($A286, SiteInfo!$A$2:$R$480, MATCH(Y$1, SiteInfo!$A$1:$R$1,0), 0)</f>
        <v>24.1</v>
      </c>
      <c r="Z286">
        <f>VLOOKUP($A286, SiteInfo!$A$2:$R$480, MATCH(Z$1, SiteInfo!$A$1:$R$1,0), 0)</f>
        <v>20</v>
      </c>
      <c r="AA286">
        <f>VLOOKUP($A286, SiteInfo!$A$2:$R$480, MATCH(AA$1, SiteInfo!$A$1:$R$1,0), 0)</f>
        <v>62</v>
      </c>
      <c r="AB286">
        <f>VLOOKUP($A286, SiteInfo!$A$2:$R$480, MATCH(AB$1, SiteInfo!$A$1:$R$1,0), 0)</f>
        <v>2</v>
      </c>
    </row>
    <row r="287" spans="1:28" x14ac:dyDescent="0.25">
      <c r="A287" t="s">
        <v>443</v>
      </c>
      <c r="B287">
        <v>110.42857359999999</v>
      </c>
      <c r="C287">
        <v>0.41862329799999998</v>
      </c>
      <c r="D287">
        <v>0.38852945</v>
      </c>
      <c r="E287">
        <v>5.8607064E-2</v>
      </c>
      <c r="F287">
        <v>265.0899963</v>
      </c>
      <c r="G287">
        <v>-1.7142856000000001E-2</v>
      </c>
      <c r="H287">
        <v>35.270000459999999</v>
      </c>
      <c r="I287">
        <v>15.32868004</v>
      </c>
      <c r="J287">
        <v>0.47192168200000001</v>
      </c>
      <c r="K287">
        <v>-0.28483000400000003</v>
      </c>
      <c r="L287">
        <v>2.4447099999999999E-2</v>
      </c>
      <c r="M287">
        <v>0.114330001</v>
      </c>
      <c r="N287">
        <v>0.165677398</v>
      </c>
      <c r="O287">
        <v>2.9457142350000001</v>
      </c>
      <c r="P287">
        <v>200</v>
      </c>
      <c r="Q287">
        <v>683818.18590000004</v>
      </c>
      <c r="R287">
        <v>2.2654848099999998</v>
      </c>
      <c r="S287">
        <v>15.238644600000001</v>
      </c>
      <c r="T287">
        <v>4.6184000000000003E-2</v>
      </c>
      <c r="U287">
        <v>141586.28829999999</v>
      </c>
      <c r="V287">
        <f>VLOOKUP($A287, SiteInfo!$A$2:$R$480, MATCH(V$1, SiteInfo!$A$1:$R$1,0), 0)</f>
        <v>174.73138</v>
      </c>
      <c r="W287">
        <f>VLOOKUP($A287, SiteInfo!$A$2:$R$480, MATCH(W$1, SiteInfo!$A$1:$R$1,0), 0)</f>
        <v>-35.448419999999999</v>
      </c>
      <c r="X287">
        <f>VLOOKUP($A287, SiteInfo!$A$2:$R$480, MATCH(X$1, SiteInfo!$A$1:$R$1,0), 0)</f>
        <v>0</v>
      </c>
      <c r="Y287">
        <f>VLOOKUP($A287, SiteInfo!$A$2:$R$480, MATCH(Y$1, SiteInfo!$A$1:$R$1,0), 0)</f>
        <v>42.4</v>
      </c>
      <c r="Z287">
        <f>VLOOKUP($A287, SiteInfo!$A$2:$R$480, MATCH(Z$1, SiteInfo!$A$1:$R$1,0), 0)</f>
        <v>40</v>
      </c>
      <c r="AA287">
        <f>VLOOKUP($A287, SiteInfo!$A$2:$R$480, MATCH(AA$1, SiteInfo!$A$1:$R$1,0), 0)</f>
        <v>51</v>
      </c>
      <c r="AB287">
        <f>VLOOKUP($A287, SiteInfo!$A$2:$R$480, MATCH(AB$1, SiteInfo!$A$1:$R$1,0), 0)</f>
        <v>3</v>
      </c>
    </row>
    <row r="288" spans="1:28" x14ac:dyDescent="0.25">
      <c r="A288" t="s">
        <v>444</v>
      </c>
      <c r="B288">
        <v>98</v>
      </c>
      <c r="C288">
        <v>0.444468319</v>
      </c>
      <c r="D288">
        <v>0.39205125000000002</v>
      </c>
      <c r="E288">
        <v>5.9510688999999999E-2</v>
      </c>
      <c r="F288">
        <v>568.41998290000004</v>
      </c>
      <c r="G288">
        <v>-7.0000000000000007E-2</v>
      </c>
      <c r="H288">
        <v>35.282855990000002</v>
      </c>
      <c r="I288">
        <v>15.768739699999999</v>
      </c>
      <c r="J288">
        <v>0.124775186</v>
      </c>
      <c r="K288">
        <v>-0.294625849</v>
      </c>
      <c r="L288">
        <v>2.3686104999999999E-2</v>
      </c>
      <c r="M288">
        <v>0.111500002</v>
      </c>
      <c r="N288">
        <v>0.16773141899999999</v>
      </c>
      <c r="O288">
        <v>3.3399999139999998</v>
      </c>
      <c r="P288">
        <v>200</v>
      </c>
      <c r="Q288">
        <v>679469.88989999995</v>
      </c>
      <c r="R288">
        <v>2.2681155199999998</v>
      </c>
      <c r="S288">
        <v>15.20158196</v>
      </c>
      <c r="T288">
        <v>4.7268999999999999E-2</v>
      </c>
      <c r="U288">
        <v>113253.66899999999</v>
      </c>
      <c r="V288">
        <f>VLOOKUP($A288, SiteInfo!$A$2:$R$480, MATCH(V$1, SiteInfo!$A$1:$R$1,0), 0)</f>
        <v>174.73623000000001</v>
      </c>
      <c r="W288">
        <f>VLOOKUP($A288, SiteInfo!$A$2:$R$480, MATCH(W$1, SiteInfo!$A$1:$R$1,0), 0)</f>
        <v>-35.465910000000001</v>
      </c>
      <c r="X288">
        <f>VLOOKUP($A288, SiteInfo!$A$2:$R$480, MATCH(X$1, SiteInfo!$A$1:$R$1,0), 0)</f>
        <v>4</v>
      </c>
      <c r="Y288">
        <f>VLOOKUP($A288, SiteInfo!$A$2:$R$480, MATCH(Y$1, SiteInfo!$A$1:$R$1,0), 0)</f>
        <v>43.9</v>
      </c>
      <c r="Z288">
        <f>VLOOKUP($A288, SiteInfo!$A$2:$R$480, MATCH(Z$1, SiteInfo!$A$1:$R$1,0), 0)</f>
        <v>30</v>
      </c>
      <c r="AA288">
        <f>VLOOKUP($A288, SiteInfo!$A$2:$R$480, MATCH(AA$1, SiteInfo!$A$1:$R$1,0), 0)</f>
        <v>47</v>
      </c>
      <c r="AB288">
        <f>VLOOKUP($A288, SiteInfo!$A$2:$R$480, MATCH(AB$1, SiteInfo!$A$1:$R$1,0), 0)</f>
        <v>4</v>
      </c>
    </row>
    <row r="289" spans="1:28" x14ac:dyDescent="0.25">
      <c r="A289" t="s">
        <v>445</v>
      </c>
      <c r="B289">
        <v>98.857139590000003</v>
      </c>
      <c r="C289">
        <v>0.454416335</v>
      </c>
      <c r="D289">
        <v>0.39991399599999999</v>
      </c>
      <c r="E289">
        <v>6.0868739999999998E-2</v>
      </c>
      <c r="F289">
        <v>497.26000979999998</v>
      </c>
      <c r="G289">
        <v>-5.4285712999999999E-2</v>
      </c>
      <c r="H289">
        <v>35.288749690000003</v>
      </c>
      <c r="I289">
        <v>15.87197971</v>
      </c>
      <c r="J289">
        <v>0.48247653200000001</v>
      </c>
      <c r="K289">
        <v>-0.29784625799999997</v>
      </c>
      <c r="L289">
        <v>2.2977337E-2</v>
      </c>
      <c r="M289">
        <v>0.107139997</v>
      </c>
      <c r="N289">
        <v>0.171184793</v>
      </c>
      <c r="O289">
        <v>3.2000000480000002</v>
      </c>
      <c r="P289">
        <v>0</v>
      </c>
      <c r="Q289">
        <v>836784.75009999995</v>
      </c>
      <c r="R289">
        <v>2.26980257</v>
      </c>
      <c r="S289">
        <v>15.185333249999999</v>
      </c>
      <c r="T289">
        <v>4.6503999999999997E-2</v>
      </c>
      <c r="U289">
        <v>86610.190879999995</v>
      </c>
      <c r="V289">
        <f>VLOOKUP($A289, SiteInfo!$A$2:$R$480, MATCH(V$1, SiteInfo!$A$1:$R$1,0), 0)</f>
        <v>174.73465999999999</v>
      </c>
      <c r="W289">
        <f>VLOOKUP($A289, SiteInfo!$A$2:$R$480, MATCH(W$1, SiteInfo!$A$1:$R$1,0), 0)</f>
        <v>-35.481589999999997</v>
      </c>
      <c r="X289">
        <f>VLOOKUP($A289, SiteInfo!$A$2:$R$480, MATCH(X$1, SiteInfo!$A$1:$R$1,0), 0)</f>
        <v>3</v>
      </c>
      <c r="Y289">
        <f>VLOOKUP($A289, SiteInfo!$A$2:$R$480, MATCH(Y$1, SiteInfo!$A$1:$R$1,0), 0)</f>
        <v>45.1</v>
      </c>
      <c r="Z289">
        <f>VLOOKUP($A289, SiteInfo!$A$2:$R$480, MATCH(Z$1, SiteInfo!$A$1:$R$1,0), 0)</f>
        <v>30</v>
      </c>
      <c r="AA289">
        <f>VLOOKUP($A289, SiteInfo!$A$2:$R$480, MATCH(AA$1, SiteInfo!$A$1:$R$1,0), 0)</f>
        <v>41</v>
      </c>
      <c r="AB289">
        <f>VLOOKUP($A289, SiteInfo!$A$2:$R$480, MATCH(AB$1, SiteInfo!$A$1:$R$1,0), 0)</f>
        <v>2</v>
      </c>
    </row>
    <row r="290" spans="1:28" x14ac:dyDescent="0.25">
      <c r="A290" t="s">
        <v>446</v>
      </c>
      <c r="B290">
        <v>98</v>
      </c>
      <c r="C290">
        <v>0.444468319</v>
      </c>
      <c r="D290">
        <v>0.39205125000000002</v>
      </c>
      <c r="E290">
        <v>5.9510688999999999E-2</v>
      </c>
      <c r="F290">
        <v>568.41998290000004</v>
      </c>
      <c r="G290">
        <v>-7.0000000000000007E-2</v>
      </c>
      <c r="H290">
        <v>35.282855990000002</v>
      </c>
      <c r="I290">
        <v>15.768739699999999</v>
      </c>
      <c r="J290">
        <v>0.124775186</v>
      </c>
      <c r="K290">
        <v>-0.294625849</v>
      </c>
      <c r="L290">
        <v>2.3686104999999999E-2</v>
      </c>
      <c r="M290">
        <v>0.111500002</v>
      </c>
      <c r="N290">
        <v>0.16773141899999999</v>
      </c>
      <c r="O290">
        <v>3.3399999139999998</v>
      </c>
      <c r="P290">
        <v>200</v>
      </c>
      <c r="Q290">
        <v>721861.37109999999</v>
      </c>
      <c r="R290">
        <v>2.2681155199999998</v>
      </c>
      <c r="S290">
        <v>15.20158196</v>
      </c>
      <c r="T290">
        <v>4.7268999999999999E-2</v>
      </c>
      <c r="U290">
        <v>91351.864289999998</v>
      </c>
      <c r="V290">
        <f>VLOOKUP($A290, SiteInfo!$A$2:$R$480, MATCH(V$1, SiteInfo!$A$1:$R$1,0), 0)</f>
        <v>174.73639</v>
      </c>
      <c r="W290">
        <f>VLOOKUP($A290, SiteInfo!$A$2:$R$480, MATCH(W$1, SiteInfo!$A$1:$R$1,0), 0)</f>
        <v>-35.464489999999998</v>
      </c>
      <c r="X290">
        <f>VLOOKUP($A290, SiteInfo!$A$2:$R$480, MATCH(X$1, SiteInfo!$A$1:$R$1,0), 0)</f>
        <v>0</v>
      </c>
      <c r="Y290">
        <f>VLOOKUP($A290, SiteInfo!$A$2:$R$480, MATCH(Y$1, SiteInfo!$A$1:$R$1,0), 0)</f>
        <v>51.8</v>
      </c>
      <c r="Z290">
        <f>VLOOKUP($A290, SiteInfo!$A$2:$R$480, MATCH(Z$1, SiteInfo!$A$1:$R$1,0), 0)</f>
        <v>30</v>
      </c>
      <c r="AA290">
        <f>VLOOKUP($A290, SiteInfo!$A$2:$R$480, MATCH(AA$1, SiteInfo!$A$1:$R$1,0), 0)</f>
        <v>50</v>
      </c>
      <c r="AB290">
        <f>VLOOKUP($A290, SiteInfo!$A$2:$R$480, MATCH(AB$1, SiteInfo!$A$1:$R$1,0), 0)</f>
        <v>2</v>
      </c>
    </row>
    <row r="291" spans="1:28" x14ac:dyDescent="0.25">
      <c r="A291" t="s">
        <v>447</v>
      </c>
      <c r="B291">
        <v>100.1428604</v>
      </c>
      <c r="C291">
        <v>0.46997839200000002</v>
      </c>
      <c r="D291">
        <v>0.39991399599999999</v>
      </c>
      <c r="E291">
        <v>6.0868739999999998E-2</v>
      </c>
      <c r="F291">
        <v>497.26000979999998</v>
      </c>
      <c r="G291">
        <v>-2.4285714999999999E-2</v>
      </c>
      <c r="H291">
        <v>35.288749690000003</v>
      </c>
      <c r="I291">
        <v>15.412577629999999</v>
      </c>
      <c r="J291">
        <v>0.61668098000000005</v>
      </c>
      <c r="K291">
        <v>-0.29984414599999998</v>
      </c>
      <c r="L291">
        <v>2.2977337E-2</v>
      </c>
      <c r="M291">
        <v>0.10786999799999999</v>
      </c>
      <c r="N291">
        <v>0.171184793</v>
      </c>
      <c r="O291">
        <v>2.958571434</v>
      </c>
      <c r="P291">
        <v>200</v>
      </c>
      <c r="Q291">
        <v>625344.42279999994</v>
      </c>
      <c r="R291">
        <v>2.2718544010000001</v>
      </c>
      <c r="S291">
        <v>15.169907569999999</v>
      </c>
      <c r="T291">
        <v>4.6046999999999998E-2</v>
      </c>
      <c r="U291">
        <v>222715.54610000001</v>
      </c>
      <c r="V291">
        <f>VLOOKUP($A291, SiteInfo!$A$2:$R$480, MATCH(V$1, SiteInfo!$A$1:$R$1,0), 0)</f>
        <v>174.73242999999999</v>
      </c>
      <c r="W291">
        <f>VLOOKUP($A291, SiteInfo!$A$2:$R$480, MATCH(W$1, SiteInfo!$A$1:$R$1,0), 0)</f>
        <v>-35.485639999999997</v>
      </c>
      <c r="X291">
        <f>VLOOKUP($A291, SiteInfo!$A$2:$R$480, MATCH(X$1, SiteInfo!$A$1:$R$1,0), 0)</f>
        <v>0</v>
      </c>
      <c r="Y291">
        <f>VLOOKUP($A291, SiteInfo!$A$2:$R$480, MATCH(Y$1, SiteInfo!$A$1:$R$1,0), 0)</f>
        <v>48.8</v>
      </c>
      <c r="Z291">
        <f>VLOOKUP($A291, SiteInfo!$A$2:$R$480, MATCH(Z$1, SiteInfo!$A$1:$R$1,0), 0)</f>
        <v>30</v>
      </c>
      <c r="AA291">
        <f>VLOOKUP($A291, SiteInfo!$A$2:$R$480, MATCH(AA$1, SiteInfo!$A$1:$R$1,0), 0)</f>
        <v>33</v>
      </c>
      <c r="AB291">
        <f>VLOOKUP($A291, SiteInfo!$A$2:$R$480, MATCH(AB$1, SiteInfo!$A$1:$R$1,0), 0)</f>
        <v>1</v>
      </c>
    </row>
    <row r="292" spans="1:28" x14ac:dyDescent="0.25">
      <c r="A292" t="s">
        <v>448</v>
      </c>
      <c r="B292">
        <v>110.42857359999999</v>
      </c>
      <c r="C292">
        <v>0.41862329799999998</v>
      </c>
      <c r="D292">
        <v>0.38852945</v>
      </c>
      <c r="E292">
        <v>5.8607064E-2</v>
      </c>
      <c r="F292">
        <v>265.0899963</v>
      </c>
      <c r="G292">
        <v>-1.7142856000000001E-2</v>
      </c>
      <c r="H292">
        <v>35.270000459999999</v>
      </c>
      <c r="I292">
        <v>15.32868004</v>
      </c>
      <c r="J292">
        <v>0.47192168200000001</v>
      </c>
      <c r="K292">
        <v>-0.28483000400000003</v>
      </c>
      <c r="L292">
        <v>2.4447099999999999E-2</v>
      </c>
      <c r="M292">
        <v>0.114909999</v>
      </c>
      <c r="N292">
        <v>0.165677398</v>
      </c>
      <c r="O292">
        <v>2.9457142350000001</v>
      </c>
      <c r="P292">
        <v>0</v>
      </c>
      <c r="Q292">
        <v>689108.21580000001</v>
      </c>
      <c r="R292">
        <v>2.2654848099999998</v>
      </c>
      <c r="S292">
        <v>15.238644600000001</v>
      </c>
      <c r="T292">
        <v>4.6584E-2</v>
      </c>
      <c r="U292">
        <v>91509.270999999993</v>
      </c>
      <c r="V292">
        <f>VLOOKUP($A292, SiteInfo!$A$2:$R$480, MATCH(V$1, SiteInfo!$A$1:$R$1,0), 0)</f>
        <v>174.73425</v>
      </c>
      <c r="W292">
        <f>VLOOKUP($A292, SiteInfo!$A$2:$R$480, MATCH(W$1, SiteInfo!$A$1:$R$1,0), 0)</f>
        <v>-35.447609999999997</v>
      </c>
      <c r="X292">
        <f>VLOOKUP($A292, SiteInfo!$A$2:$R$480, MATCH(X$1, SiteInfo!$A$1:$R$1,0), 0)</f>
        <v>0</v>
      </c>
      <c r="Y292">
        <f>VLOOKUP($A292, SiteInfo!$A$2:$R$480, MATCH(Y$1, SiteInfo!$A$1:$R$1,0), 0)</f>
        <v>48.2</v>
      </c>
      <c r="Z292">
        <f>VLOOKUP($A292, SiteInfo!$A$2:$R$480, MATCH(Z$1, SiteInfo!$A$1:$R$1,0), 0)</f>
        <v>30</v>
      </c>
      <c r="AA292">
        <f>VLOOKUP($A292, SiteInfo!$A$2:$R$480, MATCH(AA$1, SiteInfo!$A$1:$R$1,0), 0)</f>
        <v>41</v>
      </c>
      <c r="AB292">
        <f>VLOOKUP($A292, SiteInfo!$A$2:$R$480, MATCH(AB$1, SiteInfo!$A$1:$R$1,0), 0)</f>
        <v>1</v>
      </c>
    </row>
    <row r="293" spans="1:28" x14ac:dyDescent="0.25">
      <c r="A293" t="s">
        <v>449</v>
      </c>
      <c r="B293">
        <v>110.42857359999999</v>
      </c>
      <c r="C293">
        <v>0.41862329799999998</v>
      </c>
      <c r="D293">
        <v>0.38852945</v>
      </c>
      <c r="E293">
        <v>5.8607064E-2</v>
      </c>
      <c r="F293">
        <v>265.0899963</v>
      </c>
      <c r="G293">
        <v>-1.7142856000000001E-2</v>
      </c>
      <c r="H293">
        <v>35.270000459999999</v>
      </c>
      <c r="I293">
        <v>15.32868004</v>
      </c>
      <c r="J293">
        <v>0.47192168200000001</v>
      </c>
      <c r="K293">
        <v>-0.28483000400000003</v>
      </c>
      <c r="L293">
        <v>2.4447099999999999E-2</v>
      </c>
      <c r="M293">
        <v>0.114909999</v>
      </c>
      <c r="N293">
        <v>0.165677398</v>
      </c>
      <c r="O293">
        <v>2.9457142350000001</v>
      </c>
      <c r="P293">
        <v>0</v>
      </c>
      <c r="Q293">
        <v>646980.35820000002</v>
      </c>
      <c r="R293">
        <v>2.2654848099999998</v>
      </c>
      <c r="S293">
        <v>15.238644600000001</v>
      </c>
      <c r="T293">
        <v>4.6584E-2</v>
      </c>
      <c r="U293">
        <v>101799.73239999999</v>
      </c>
      <c r="V293">
        <f>VLOOKUP($A293, SiteInfo!$A$2:$R$480, MATCH(V$1, SiteInfo!$A$1:$R$1,0), 0)</f>
        <v>174.73453000000001</v>
      </c>
      <c r="W293">
        <f>VLOOKUP($A293, SiteInfo!$A$2:$R$480, MATCH(W$1, SiteInfo!$A$1:$R$1,0), 0)</f>
        <v>-35.446829999999999</v>
      </c>
      <c r="X293">
        <f>VLOOKUP($A293, SiteInfo!$A$2:$R$480, MATCH(X$1, SiteInfo!$A$1:$R$1,0), 0)</f>
        <v>0</v>
      </c>
      <c r="Y293">
        <f>VLOOKUP($A293, SiteInfo!$A$2:$R$480, MATCH(Y$1, SiteInfo!$A$1:$R$1,0), 0)</f>
        <v>46</v>
      </c>
      <c r="Z293">
        <f>VLOOKUP($A293, SiteInfo!$A$2:$R$480, MATCH(Z$1, SiteInfo!$A$1:$R$1,0), 0)</f>
        <v>20</v>
      </c>
      <c r="AA293">
        <f>VLOOKUP($A293, SiteInfo!$A$2:$R$480, MATCH(AA$1, SiteInfo!$A$1:$R$1,0), 0)</f>
        <v>54</v>
      </c>
      <c r="AB293">
        <f>VLOOKUP($A293, SiteInfo!$A$2:$R$480, MATCH(AB$1, SiteInfo!$A$1:$R$1,0), 0)</f>
        <v>2</v>
      </c>
    </row>
    <row r="294" spans="1:28" x14ac:dyDescent="0.25">
      <c r="A294" t="s">
        <v>450</v>
      </c>
      <c r="B294">
        <v>26</v>
      </c>
      <c r="C294">
        <v>0.68422895699999997</v>
      </c>
      <c r="D294">
        <v>0.86990678300000002</v>
      </c>
      <c r="E294">
        <v>7.6576306999999996E-2</v>
      </c>
      <c r="F294">
        <v>15.85999966</v>
      </c>
      <c r="G294">
        <v>-0.119999997</v>
      </c>
      <c r="H294">
        <v>34.97000122</v>
      </c>
      <c r="I294">
        <v>14.422780039999999</v>
      </c>
      <c r="J294">
        <v>0.52345788500000001</v>
      </c>
      <c r="K294">
        <v>-0.90901845699999995</v>
      </c>
      <c r="L294">
        <v>2.0800622000000001E-2</v>
      </c>
      <c r="M294">
        <v>0.56374502199999998</v>
      </c>
      <c r="N294">
        <v>0.63096201399999996</v>
      </c>
      <c r="O294">
        <v>0.40000000600000002</v>
      </c>
      <c r="P294">
        <v>200</v>
      </c>
      <c r="Q294">
        <v>1291104.855</v>
      </c>
      <c r="R294">
        <v>2.0662767889999998</v>
      </c>
      <c r="S294">
        <v>12.45228863</v>
      </c>
      <c r="T294">
        <v>0.246755</v>
      </c>
      <c r="U294">
        <v>97366.730769999995</v>
      </c>
      <c r="V294">
        <f>VLOOKUP($A294, SiteInfo!$A$2:$R$480, MATCH(V$1, SiteInfo!$A$1:$R$1,0), 0)</f>
        <v>174.30269999999999</v>
      </c>
      <c r="W294">
        <f>VLOOKUP($A294, SiteInfo!$A$2:$R$480, MATCH(W$1, SiteInfo!$A$1:$R$1,0), 0)</f>
        <v>-41.013710000000003</v>
      </c>
      <c r="X294">
        <f>VLOOKUP($A294, SiteInfo!$A$2:$R$480, MATCH(X$1, SiteInfo!$A$1:$R$1,0), 0)</f>
        <v>0</v>
      </c>
      <c r="Y294">
        <f>VLOOKUP($A294, SiteInfo!$A$2:$R$480, MATCH(Y$1, SiteInfo!$A$1:$R$1,0), 0)</f>
        <v>12</v>
      </c>
      <c r="Z294">
        <f>VLOOKUP($A294, SiteInfo!$A$2:$R$480, MATCH(Z$1, SiteInfo!$A$1:$R$1,0), 0)</f>
        <v>6</v>
      </c>
      <c r="AA294">
        <f>VLOOKUP($A294, SiteInfo!$A$2:$R$480, MATCH(AA$1, SiteInfo!$A$1:$R$1,0), 0)</f>
        <v>30</v>
      </c>
      <c r="AB294">
        <f>VLOOKUP($A294, SiteInfo!$A$2:$R$480, MATCH(AB$1, SiteInfo!$A$1:$R$1,0), 0)</f>
        <v>2</v>
      </c>
    </row>
    <row r="295" spans="1:28" x14ac:dyDescent="0.25">
      <c r="A295" t="s">
        <v>451</v>
      </c>
      <c r="B295">
        <v>19.75</v>
      </c>
      <c r="C295">
        <v>0.90990489699999999</v>
      </c>
      <c r="D295">
        <v>0.90324431699999996</v>
      </c>
      <c r="E295">
        <v>0.10593348</v>
      </c>
      <c r="F295">
        <v>219.4100037</v>
      </c>
      <c r="G295">
        <v>-0.18250000499999999</v>
      </c>
      <c r="H295">
        <v>34.934997559999999</v>
      </c>
      <c r="I295">
        <v>14.69799042</v>
      </c>
      <c r="J295">
        <v>0.34260833299999999</v>
      </c>
      <c r="K295">
        <v>-0.95672154399999998</v>
      </c>
      <c r="L295">
        <v>2.0669533E-2</v>
      </c>
      <c r="M295">
        <v>0.25966998899999999</v>
      </c>
      <c r="N295">
        <v>0.62404310699999999</v>
      </c>
      <c r="O295">
        <v>0.52999997099999996</v>
      </c>
      <c r="P295">
        <v>200</v>
      </c>
      <c r="Q295">
        <v>1583295.0260000001</v>
      </c>
      <c r="R295">
        <v>2.0346097950000002</v>
      </c>
      <c r="S295">
        <v>12.434240340000001</v>
      </c>
      <c r="T295">
        <v>6.7242999999999997E-2</v>
      </c>
      <c r="U295">
        <v>88862.562569999995</v>
      </c>
      <c r="V295">
        <f>VLOOKUP($A295, SiteInfo!$A$2:$R$480, MATCH(V$1, SiteInfo!$A$1:$R$1,0), 0)</f>
        <v>174.25219000000001</v>
      </c>
      <c r="W295">
        <f>VLOOKUP($A295, SiteInfo!$A$2:$R$480, MATCH(W$1, SiteInfo!$A$1:$R$1,0), 0)</f>
        <v>-41.041449999999998</v>
      </c>
      <c r="X295">
        <f>VLOOKUP($A295, SiteInfo!$A$2:$R$480, MATCH(X$1, SiteInfo!$A$1:$R$1,0), 0)</f>
        <v>0</v>
      </c>
      <c r="Y295">
        <f>VLOOKUP($A295, SiteInfo!$A$2:$R$480, MATCH(Y$1, SiteInfo!$A$1:$R$1,0), 0)</f>
        <v>11</v>
      </c>
      <c r="Z295">
        <f>VLOOKUP($A295, SiteInfo!$A$2:$R$480, MATCH(Z$1, SiteInfo!$A$1:$R$1,0), 0)</f>
        <v>6</v>
      </c>
      <c r="AA295">
        <f>VLOOKUP($A295, SiteInfo!$A$2:$R$480, MATCH(AA$1, SiteInfo!$A$1:$R$1,0), 0)</f>
        <v>45</v>
      </c>
      <c r="AB295">
        <f>VLOOKUP($A295, SiteInfo!$A$2:$R$480, MATCH(AB$1, SiteInfo!$A$1:$R$1,0), 0)</f>
        <v>2</v>
      </c>
    </row>
    <row r="296" spans="1:28" x14ac:dyDescent="0.25">
      <c r="A296" t="s">
        <v>452</v>
      </c>
      <c r="B296">
        <v>20.5</v>
      </c>
      <c r="C296">
        <v>1.0692518950000001</v>
      </c>
      <c r="D296">
        <v>0.90392690899999995</v>
      </c>
      <c r="E296">
        <v>0.108433001</v>
      </c>
      <c r="F296">
        <v>89.597999569999999</v>
      </c>
      <c r="G296">
        <v>-0.16499999200000001</v>
      </c>
      <c r="H296">
        <v>34.91999817</v>
      </c>
      <c r="I296">
        <v>14.53866959</v>
      </c>
      <c r="J296">
        <v>0.29262837800000002</v>
      </c>
      <c r="K296">
        <v>-0.97021573800000005</v>
      </c>
      <c r="L296">
        <v>2.1753143999999999E-2</v>
      </c>
      <c r="M296">
        <v>0.113480002</v>
      </c>
      <c r="N296">
        <v>0.62021237600000001</v>
      </c>
      <c r="O296">
        <v>0.38999998600000002</v>
      </c>
      <c r="P296">
        <v>200</v>
      </c>
      <c r="Q296">
        <v>1575853.8160000001</v>
      </c>
      <c r="R296">
        <v>1.998336554</v>
      </c>
      <c r="S296">
        <v>12.405548100000001</v>
      </c>
      <c r="T296">
        <v>2.3091E-2</v>
      </c>
      <c r="U296">
        <v>90342.168470000004</v>
      </c>
      <c r="V296">
        <f>VLOOKUP($A296, SiteInfo!$A$2:$R$480, MATCH(V$1, SiteInfo!$A$1:$R$1,0), 0)</f>
        <v>174.23391000000001</v>
      </c>
      <c r="W296">
        <f>VLOOKUP($A296, SiteInfo!$A$2:$R$480, MATCH(W$1, SiteInfo!$A$1:$R$1,0), 0)</f>
        <v>-41.049630000000001</v>
      </c>
      <c r="X296">
        <f>VLOOKUP($A296, SiteInfo!$A$2:$R$480, MATCH(X$1, SiteInfo!$A$1:$R$1,0), 0)</f>
        <v>0</v>
      </c>
      <c r="Y296">
        <f>VLOOKUP($A296, SiteInfo!$A$2:$R$480, MATCH(Y$1, SiteInfo!$A$1:$R$1,0), 0)</f>
        <v>9</v>
      </c>
      <c r="Z296">
        <f>VLOOKUP($A296, SiteInfo!$A$2:$R$480, MATCH(Z$1, SiteInfo!$A$1:$R$1,0), 0)</f>
        <v>4.5</v>
      </c>
      <c r="AA296">
        <f>VLOOKUP($A296, SiteInfo!$A$2:$R$480, MATCH(AA$1, SiteInfo!$A$1:$R$1,0), 0)</f>
        <v>105</v>
      </c>
      <c r="AB296">
        <f>VLOOKUP($A296, SiteInfo!$A$2:$R$480, MATCH(AB$1, SiteInfo!$A$1:$R$1,0), 0)</f>
        <v>3</v>
      </c>
    </row>
    <row r="297" spans="1:28" x14ac:dyDescent="0.25">
      <c r="A297" t="s">
        <v>453</v>
      </c>
      <c r="B297">
        <v>27</v>
      </c>
      <c r="C297">
        <v>1.0980837349999999</v>
      </c>
      <c r="D297">
        <v>0.90606611999999997</v>
      </c>
      <c r="E297">
        <v>0.103293702</v>
      </c>
      <c r="F297">
        <v>106.8160019</v>
      </c>
      <c r="G297">
        <v>-0.15999999600000001</v>
      </c>
      <c r="H297">
        <v>34.939998629999998</v>
      </c>
      <c r="I297">
        <v>14.532130240000001</v>
      </c>
      <c r="J297">
        <v>0.35533666600000002</v>
      </c>
      <c r="K297">
        <v>-0.97204512399999998</v>
      </c>
      <c r="L297">
        <v>2.3453562000000001E-2</v>
      </c>
      <c r="M297">
        <v>5.2614000000000001E-2</v>
      </c>
      <c r="N297">
        <v>0.64733821199999997</v>
      </c>
      <c r="O297">
        <v>0.52999997099999996</v>
      </c>
      <c r="P297">
        <v>200</v>
      </c>
      <c r="Q297">
        <v>1134883.608</v>
      </c>
      <c r="R297">
        <v>1.9949042800000001</v>
      </c>
      <c r="S297">
        <v>12.40384102</v>
      </c>
      <c r="T297">
        <v>1.2769000000000001E-2</v>
      </c>
      <c r="U297">
        <v>60220.545109999999</v>
      </c>
      <c r="V297">
        <f>VLOOKUP($A297, SiteInfo!$A$2:$R$480, MATCH(V$1, SiteInfo!$A$1:$R$1,0), 0)</f>
        <v>174.22461000000001</v>
      </c>
      <c r="W297">
        <f>VLOOKUP($A297, SiteInfo!$A$2:$R$480, MATCH(W$1, SiteInfo!$A$1:$R$1,0), 0)</f>
        <v>-41.055149999999998</v>
      </c>
      <c r="X297">
        <f>VLOOKUP($A297, SiteInfo!$A$2:$R$480, MATCH(X$1, SiteInfo!$A$1:$R$1,0), 0)</f>
        <v>0</v>
      </c>
      <c r="Y297">
        <f>VLOOKUP($A297, SiteInfo!$A$2:$R$480, MATCH(Y$1, SiteInfo!$A$1:$R$1,0), 0)</f>
        <v>13.5</v>
      </c>
      <c r="Z297">
        <f>VLOOKUP($A297, SiteInfo!$A$2:$R$480, MATCH(Z$1, SiteInfo!$A$1:$R$1,0), 0)</f>
        <v>3</v>
      </c>
      <c r="AA297">
        <f>VLOOKUP($A297, SiteInfo!$A$2:$R$480, MATCH(AA$1, SiteInfo!$A$1:$R$1,0), 0)</f>
        <v>45</v>
      </c>
      <c r="AB297">
        <f>VLOOKUP($A297, SiteInfo!$A$2:$R$480, MATCH(AB$1, SiteInfo!$A$1:$R$1,0), 0)</f>
        <v>2</v>
      </c>
    </row>
    <row r="298" spans="1:28" x14ac:dyDescent="0.25">
      <c r="A298" t="s">
        <v>454</v>
      </c>
      <c r="B298">
        <v>24.75</v>
      </c>
      <c r="C298">
        <v>0.86744970099999996</v>
      </c>
      <c r="D298">
        <v>0.90816861400000004</v>
      </c>
      <c r="E298">
        <v>8.7745607000000003E-2</v>
      </c>
      <c r="F298">
        <v>202.52999879999999</v>
      </c>
      <c r="G298">
        <v>-0.17500001200000001</v>
      </c>
      <c r="H298">
        <v>34.942001339999997</v>
      </c>
      <c r="I298">
        <v>14.6958704</v>
      </c>
      <c r="J298">
        <v>0.34335902299999999</v>
      </c>
      <c r="K298">
        <v>-1.013078213</v>
      </c>
      <c r="L298">
        <v>1.740017E-2</v>
      </c>
      <c r="M298">
        <v>0.15015999999999999</v>
      </c>
      <c r="N298">
        <v>0.65338909599999995</v>
      </c>
      <c r="O298">
        <v>0.56749999500000003</v>
      </c>
      <c r="P298">
        <v>0</v>
      </c>
      <c r="Q298">
        <v>1073499.949</v>
      </c>
      <c r="R298">
        <v>1.9848648310000001</v>
      </c>
      <c r="S298">
        <v>12.365702629999999</v>
      </c>
      <c r="T298">
        <v>3.7529E-2</v>
      </c>
      <c r="U298">
        <v>65744.815700000006</v>
      </c>
      <c r="V298">
        <f>VLOOKUP($A298, SiteInfo!$A$2:$R$480, MATCH(V$1, SiteInfo!$A$1:$R$1,0), 0)</f>
        <v>174.20932999999999</v>
      </c>
      <c r="W298">
        <f>VLOOKUP($A298, SiteInfo!$A$2:$R$480, MATCH(W$1, SiteInfo!$A$1:$R$1,0), 0)</f>
        <v>-41.008229999999998</v>
      </c>
      <c r="X298">
        <f>VLOOKUP($A298, SiteInfo!$A$2:$R$480, MATCH(X$1, SiteInfo!$A$1:$R$1,0), 0)</f>
        <v>0</v>
      </c>
      <c r="Y298">
        <f>VLOOKUP($A298, SiteInfo!$A$2:$R$480, MATCH(Y$1, SiteInfo!$A$1:$R$1,0), 0)</f>
        <v>27</v>
      </c>
      <c r="Z298">
        <f>VLOOKUP($A298, SiteInfo!$A$2:$R$480, MATCH(Z$1, SiteInfo!$A$1:$R$1,0), 0)</f>
        <v>4.5</v>
      </c>
      <c r="AA298">
        <f>VLOOKUP($A298, SiteInfo!$A$2:$R$480, MATCH(AA$1, SiteInfo!$A$1:$R$1,0), 0)</f>
        <v>40</v>
      </c>
      <c r="AB298">
        <f>VLOOKUP($A298, SiteInfo!$A$2:$R$480, MATCH(AB$1, SiteInfo!$A$1:$R$1,0), 0)</f>
        <v>2</v>
      </c>
    </row>
    <row r="299" spans="1:28" x14ac:dyDescent="0.25">
      <c r="A299" t="s">
        <v>455</v>
      </c>
      <c r="B299">
        <v>19.75</v>
      </c>
      <c r="C299">
        <v>0.90990489699999999</v>
      </c>
      <c r="D299">
        <v>0.90324431699999996</v>
      </c>
      <c r="E299">
        <v>0.10593348</v>
      </c>
      <c r="F299">
        <v>219.4100037</v>
      </c>
      <c r="G299">
        <v>-0.18250000499999999</v>
      </c>
      <c r="H299">
        <v>34.934997559999999</v>
      </c>
      <c r="I299">
        <v>14.69799042</v>
      </c>
      <c r="J299">
        <v>0.34260833299999999</v>
      </c>
      <c r="K299">
        <v>-0.95672154399999998</v>
      </c>
      <c r="L299">
        <v>2.0669533E-2</v>
      </c>
      <c r="M299">
        <v>0.25966998899999999</v>
      </c>
      <c r="N299">
        <v>0.62404310699999999</v>
      </c>
      <c r="O299">
        <v>0.52999997099999996</v>
      </c>
      <c r="P299">
        <v>200</v>
      </c>
      <c r="Q299">
        <v>1583295.0260000001</v>
      </c>
      <c r="R299">
        <v>2.0346097950000002</v>
      </c>
      <c r="S299">
        <v>12.434240340000001</v>
      </c>
      <c r="T299">
        <v>6.7242999999999997E-2</v>
      </c>
      <c r="U299">
        <v>88862.562569999995</v>
      </c>
      <c r="V299">
        <f>VLOOKUP($A299, SiteInfo!$A$2:$R$480, MATCH(V$1, SiteInfo!$A$1:$R$1,0), 0)</f>
        <v>174.25219000000001</v>
      </c>
      <c r="W299">
        <f>VLOOKUP($A299, SiteInfo!$A$2:$R$480, MATCH(W$1, SiteInfo!$A$1:$R$1,0), 0)</f>
        <v>-41.041449999999998</v>
      </c>
      <c r="X299">
        <f>VLOOKUP($A299, SiteInfo!$A$2:$R$480, MATCH(X$1, SiteInfo!$A$1:$R$1,0), 0)</f>
        <v>10</v>
      </c>
      <c r="Y299">
        <f>VLOOKUP($A299, SiteInfo!$A$2:$R$480, MATCH(Y$1, SiteInfo!$A$1:$R$1,0), 0)</f>
        <v>12</v>
      </c>
      <c r="Z299">
        <f>VLOOKUP($A299, SiteInfo!$A$2:$R$480, MATCH(Z$1, SiteInfo!$A$1:$R$1,0), 0)</f>
        <v>3</v>
      </c>
      <c r="AA299">
        <f>VLOOKUP($A299, SiteInfo!$A$2:$R$480, MATCH(AA$1, SiteInfo!$A$1:$R$1,0), 0)</f>
        <v>100</v>
      </c>
      <c r="AB299">
        <f>VLOOKUP($A299, SiteInfo!$A$2:$R$480, MATCH(AB$1, SiteInfo!$A$1:$R$1,0), 0)</f>
        <v>2</v>
      </c>
    </row>
    <row r="300" spans="1:28" x14ac:dyDescent="0.25">
      <c r="A300" t="s">
        <v>456</v>
      </c>
      <c r="B300">
        <v>7</v>
      </c>
      <c r="C300">
        <v>0.89843064500000003</v>
      </c>
      <c r="D300">
        <v>1.156175017</v>
      </c>
      <c r="E300">
        <v>0.10736910299999999</v>
      </c>
      <c r="F300">
        <v>590.77001949999999</v>
      </c>
      <c r="G300">
        <v>-0.109999999</v>
      </c>
      <c r="H300">
        <v>34.810001370000002</v>
      </c>
      <c r="I300">
        <v>13.606670380000001</v>
      </c>
      <c r="J300">
        <v>0.31989181</v>
      </c>
      <c r="K300">
        <v>-1.5062104460000001</v>
      </c>
      <c r="L300">
        <v>7.6842427000000005E-2</v>
      </c>
      <c r="M300">
        <v>8.8969997999999995E-2</v>
      </c>
      <c r="N300">
        <v>1.0763900280000001</v>
      </c>
      <c r="O300">
        <v>-0.83999997400000004</v>
      </c>
      <c r="P300">
        <v>200</v>
      </c>
      <c r="Q300">
        <v>270051.76530000003</v>
      </c>
      <c r="R300">
        <v>2.1840126510000002</v>
      </c>
      <c r="S300">
        <v>11.64613533</v>
      </c>
      <c r="T300">
        <v>2.9165E-2</v>
      </c>
      <c r="U300">
        <v>74897.664749999996</v>
      </c>
      <c r="V300">
        <f>VLOOKUP($A300, SiteInfo!$A$2:$R$480, MATCH(V$1, SiteInfo!$A$1:$R$1,0), 0)</f>
        <v>174.13140000000001</v>
      </c>
      <c r="W300">
        <f>VLOOKUP($A300, SiteInfo!$A$2:$R$480, MATCH(W$1, SiteInfo!$A$1:$R$1,0), 0)</f>
        <v>-41.331319999999998</v>
      </c>
      <c r="X300">
        <f>VLOOKUP($A300, SiteInfo!$A$2:$R$480, MATCH(X$1, SiteInfo!$A$1:$R$1,0), 0)</f>
        <v>0</v>
      </c>
      <c r="Y300">
        <f>VLOOKUP($A300, SiteInfo!$A$2:$R$480, MATCH(Y$1, SiteInfo!$A$1:$R$1,0), 0)</f>
        <v>18</v>
      </c>
      <c r="Z300">
        <f>VLOOKUP($A300, SiteInfo!$A$2:$R$480, MATCH(Z$1, SiteInfo!$A$1:$R$1,0), 0)</f>
        <v>3</v>
      </c>
      <c r="AA300">
        <f>VLOOKUP($A300, SiteInfo!$A$2:$R$480, MATCH(AA$1, SiteInfo!$A$1:$R$1,0), 0)</f>
        <v>25</v>
      </c>
      <c r="AB300">
        <f>VLOOKUP($A300, SiteInfo!$A$2:$R$480, MATCH(AB$1, SiteInfo!$A$1:$R$1,0), 0)</f>
        <v>2</v>
      </c>
    </row>
    <row r="301" spans="1:28" x14ac:dyDescent="0.25">
      <c r="A301" t="s">
        <v>457</v>
      </c>
      <c r="B301">
        <v>12</v>
      </c>
      <c r="C301">
        <v>0.68136680100000002</v>
      </c>
      <c r="D301">
        <v>1.0727280379999999</v>
      </c>
      <c r="E301">
        <v>0.11882819999999999</v>
      </c>
      <c r="F301">
        <v>969.90167240000005</v>
      </c>
      <c r="G301">
        <v>-0.14000000100000001</v>
      </c>
      <c r="H301">
        <v>34.840000150000002</v>
      </c>
      <c r="I301">
        <v>13.694109920000001</v>
      </c>
      <c r="J301">
        <v>8.6220816000000006E-2</v>
      </c>
      <c r="K301">
        <v>-1.5150686499999999</v>
      </c>
      <c r="L301">
        <v>7.2193361999999997E-2</v>
      </c>
      <c r="M301">
        <v>3.8029999000000002E-2</v>
      </c>
      <c r="N301">
        <v>0.98784112899999998</v>
      </c>
      <c r="O301">
        <v>-0.63999998599999997</v>
      </c>
      <c r="P301">
        <v>200</v>
      </c>
      <c r="Q301">
        <v>593439.98300000001</v>
      </c>
      <c r="R301">
        <v>2.1590678689999998</v>
      </c>
      <c r="S301">
        <v>11.69966125</v>
      </c>
      <c r="T301">
        <v>2.6478999999999999E-2</v>
      </c>
      <c r="U301">
        <v>47906.56927</v>
      </c>
      <c r="V301">
        <f>VLOOKUP($A301, SiteInfo!$A$2:$R$480, MATCH(V$1, SiteInfo!$A$1:$R$1,0), 0)</f>
        <v>174.13740000000001</v>
      </c>
      <c r="W301">
        <f>VLOOKUP($A301, SiteInfo!$A$2:$R$480, MATCH(W$1, SiteInfo!$A$1:$R$1,0), 0)</f>
        <v>-41.313679999999998</v>
      </c>
      <c r="X301">
        <f>VLOOKUP($A301, SiteInfo!$A$2:$R$480, MATCH(X$1, SiteInfo!$A$1:$R$1,0), 0)</f>
        <v>0</v>
      </c>
      <c r="Y301">
        <f>VLOOKUP($A301, SiteInfo!$A$2:$R$480, MATCH(Y$1, SiteInfo!$A$1:$R$1,0), 0)</f>
        <v>15</v>
      </c>
      <c r="Z301">
        <f>VLOOKUP($A301, SiteInfo!$A$2:$R$480, MATCH(Z$1, SiteInfo!$A$1:$R$1,0), 0)</f>
        <v>3</v>
      </c>
      <c r="AA301">
        <f>VLOOKUP($A301, SiteInfo!$A$2:$R$480, MATCH(AA$1, SiteInfo!$A$1:$R$1,0), 0)</f>
        <v>40</v>
      </c>
      <c r="AB301">
        <f>VLOOKUP($A301, SiteInfo!$A$2:$R$480, MATCH(AB$1, SiteInfo!$A$1:$R$1,0), 0)</f>
        <v>2</v>
      </c>
    </row>
    <row r="302" spans="1:28" x14ac:dyDescent="0.25">
      <c r="A302" t="s">
        <v>458</v>
      </c>
      <c r="B302">
        <v>8</v>
      </c>
      <c r="C302">
        <v>0.82104080899999998</v>
      </c>
      <c r="D302">
        <v>1.166974425</v>
      </c>
      <c r="E302">
        <v>0.112248205</v>
      </c>
      <c r="F302">
        <v>158.42999270000001</v>
      </c>
      <c r="G302">
        <v>-0.119999997</v>
      </c>
      <c r="H302">
        <v>34.849998470000003</v>
      </c>
      <c r="I302">
        <v>13.631090159999999</v>
      </c>
      <c r="J302">
        <v>0.233710215</v>
      </c>
      <c r="K302">
        <v>-1.509945393</v>
      </c>
      <c r="L302">
        <v>8.2071140000000001E-2</v>
      </c>
      <c r="M302">
        <v>9.6157498999999994E-2</v>
      </c>
      <c r="N302">
        <v>1.068850756</v>
      </c>
      <c r="O302">
        <v>-0.80000001200000004</v>
      </c>
      <c r="P302">
        <v>200</v>
      </c>
      <c r="Q302">
        <v>1404911.689</v>
      </c>
      <c r="R302">
        <v>2.1910645959999999</v>
      </c>
      <c r="S302">
        <v>11.665548319999999</v>
      </c>
      <c r="T302">
        <v>2.9520000000000001E-2</v>
      </c>
      <c r="U302">
        <v>67808.299750000006</v>
      </c>
      <c r="V302">
        <f>VLOOKUP($A302, SiteInfo!$A$2:$R$480, MATCH(V$1, SiteInfo!$A$1:$R$1,0), 0)</f>
        <v>174.11227</v>
      </c>
      <c r="W302">
        <f>VLOOKUP($A302, SiteInfo!$A$2:$R$480, MATCH(W$1, SiteInfo!$A$1:$R$1,0), 0)</f>
        <v>-41.322000000000003</v>
      </c>
      <c r="X302">
        <f>VLOOKUP($A302, SiteInfo!$A$2:$R$480, MATCH(X$1, SiteInfo!$A$1:$R$1,0), 0)</f>
        <v>0</v>
      </c>
      <c r="Y302">
        <f>VLOOKUP($A302, SiteInfo!$A$2:$R$480, MATCH(Y$1, SiteInfo!$A$1:$R$1,0), 0)</f>
        <v>6</v>
      </c>
      <c r="Z302">
        <f>VLOOKUP($A302, SiteInfo!$A$2:$R$480, MATCH(Z$1, SiteInfo!$A$1:$R$1,0), 0)</f>
        <v>3</v>
      </c>
      <c r="AA302">
        <f>VLOOKUP($A302, SiteInfo!$A$2:$R$480, MATCH(AA$1, SiteInfo!$A$1:$R$1,0), 0)</f>
        <v>25</v>
      </c>
      <c r="AB302">
        <f>VLOOKUP($A302, SiteInfo!$A$2:$R$480, MATCH(AB$1, SiteInfo!$A$1:$R$1,0), 0)</f>
        <v>2</v>
      </c>
    </row>
    <row r="303" spans="1:28" x14ac:dyDescent="0.25">
      <c r="A303" t="s">
        <v>459</v>
      </c>
      <c r="B303">
        <v>9.3333330149999991</v>
      </c>
      <c r="C303">
        <v>0.49463605900000002</v>
      </c>
      <c r="D303">
        <v>1.1126220229999999</v>
      </c>
      <c r="E303">
        <v>0.12795245599999999</v>
      </c>
      <c r="F303">
        <v>896.72998050000001</v>
      </c>
      <c r="G303">
        <v>-0.12999999500000001</v>
      </c>
      <c r="H303">
        <v>34.849998470000003</v>
      </c>
      <c r="I303">
        <v>13.68483734</v>
      </c>
      <c r="J303">
        <v>7.1177619999999997E-3</v>
      </c>
      <c r="K303">
        <v>-1.518464088</v>
      </c>
      <c r="L303">
        <v>7.4838116999999996E-2</v>
      </c>
      <c r="M303">
        <v>1.7260000000000001E-2</v>
      </c>
      <c r="N303">
        <v>0.98675757600000003</v>
      </c>
      <c r="O303">
        <v>-0.685000002</v>
      </c>
      <c r="P303">
        <v>200</v>
      </c>
      <c r="Q303">
        <v>1037828.077</v>
      </c>
      <c r="R303">
        <v>2.1589317320000001</v>
      </c>
      <c r="S303">
        <v>11.741977690000001</v>
      </c>
      <c r="T303">
        <v>8.2839999999999997E-3</v>
      </c>
      <c r="U303">
        <v>47033.12182</v>
      </c>
      <c r="V303">
        <f>VLOOKUP($A303, SiteInfo!$A$2:$R$480, MATCH(V$1, SiteInfo!$A$1:$R$1,0), 0)</f>
        <v>174.13164</v>
      </c>
      <c r="W303">
        <f>VLOOKUP($A303, SiteInfo!$A$2:$R$480, MATCH(W$1, SiteInfo!$A$1:$R$1,0), 0)</f>
        <v>-41.295299999999997</v>
      </c>
      <c r="X303">
        <f>VLOOKUP($A303, SiteInfo!$A$2:$R$480, MATCH(X$1, SiteInfo!$A$1:$R$1,0), 0)</f>
        <v>0</v>
      </c>
      <c r="Y303">
        <f>VLOOKUP($A303, SiteInfo!$A$2:$R$480, MATCH(Y$1, SiteInfo!$A$1:$R$1,0), 0)</f>
        <v>11</v>
      </c>
      <c r="Z303">
        <f>VLOOKUP($A303, SiteInfo!$A$2:$R$480, MATCH(Z$1, SiteInfo!$A$1:$R$1,0), 0)</f>
        <v>3</v>
      </c>
      <c r="AA303">
        <f>VLOOKUP($A303, SiteInfo!$A$2:$R$480, MATCH(AA$1, SiteInfo!$A$1:$R$1,0), 0)</f>
        <v>30</v>
      </c>
      <c r="AB303">
        <f>VLOOKUP($A303, SiteInfo!$A$2:$R$480, MATCH(AB$1, SiteInfo!$A$1:$R$1,0), 0)</f>
        <v>2</v>
      </c>
    </row>
    <row r="304" spans="1:28" x14ac:dyDescent="0.25">
      <c r="A304" t="s">
        <v>460</v>
      </c>
      <c r="B304">
        <v>155.19384769999999</v>
      </c>
      <c r="C304">
        <v>0.26208606400000001</v>
      </c>
      <c r="D304">
        <v>0.254256696</v>
      </c>
      <c r="E304">
        <v>3.443272E-2</v>
      </c>
      <c r="F304">
        <v>8.0263004299999992</v>
      </c>
      <c r="G304">
        <v>-0.540000021</v>
      </c>
      <c r="H304">
        <v>35.020000459999999</v>
      </c>
      <c r="I304">
        <v>16.694690699999999</v>
      </c>
      <c r="J304">
        <v>0.56556987800000003</v>
      </c>
      <c r="K304">
        <v>-1.537962198</v>
      </c>
      <c r="L304">
        <v>1.2125102E-2</v>
      </c>
      <c r="M304">
        <v>0.70108002400000002</v>
      </c>
      <c r="N304">
        <v>0.127680495</v>
      </c>
      <c r="O304">
        <v>5.4400000569999998</v>
      </c>
      <c r="P304">
        <v>447.2135925</v>
      </c>
      <c r="Q304">
        <v>176013.52100000001</v>
      </c>
      <c r="R304">
        <v>1.97206986</v>
      </c>
      <c r="S304">
        <v>14.729581830000001</v>
      </c>
      <c r="T304">
        <v>0.27715699999999999</v>
      </c>
      <c r="U304">
        <v>129695.466</v>
      </c>
      <c r="V304">
        <f>VLOOKUP($A304, SiteInfo!$A$2:$R$480, MATCH(V$1, SiteInfo!$A$1:$R$1,0), 0)</f>
        <v>172.04752999999999</v>
      </c>
      <c r="W304">
        <f>VLOOKUP($A304, SiteInfo!$A$2:$R$480, MATCH(W$1, SiteInfo!$A$1:$R$1,0), 0)</f>
        <v>-34.175750000000001</v>
      </c>
      <c r="X304">
        <f>VLOOKUP($A304, SiteInfo!$A$2:$R$480, MATCH(X$1, SiteInfo!$A$1:$R$1,0), 0)</f>
        <v>0</v>
      </c>
      <c r="Y304">
        <f>VLOOKUP($A304, SiteInfo!$A$2:$R$480, MATCH(Y$1, SiteInfo!$A$1:$R$1,0), 0)</f>
        <v>27.4</v>
      </c>
      <c r="Z304">
        <f>VLOOKUP($A304, SiteInfo!$A$2:$R$480, MATCH(Z$1, SiteInfo!$A$1:$R$1,0), 0)</f>
        <v>18</v>
      </c>
      <c r="AA304">
        <f>VLOOKUP($A304, SiteInfo!$A$2:$R$480, MATCH(AA$1, SiteInfo!$A$1:$R$1,0), 0)</f>
        <v>47</v>
      </c>
      <c r="AB304">
        <f>VLOOKUP($A304, SiteInfo!$A$2:$R$480, MATCH(AB$1, SiteInfo!$A$1:$R$1,0), 0)</f>
        <v>3</v>
      </c>
    </row>
    <row r="305" spans="1:28" x14ac:dyDescent="0.25">
      <c r="A305" t="s">
        <v>461</v>
      </c>
      <c r="B305">
        <v>155.19384769999999</v>
      </c>
      <c r="C305">
        <v>0.26208606400000001</v>
      </c>
      <c r="D305">
        <v>0.254256696</v>
      </c>
      <c r="E305">
        <v>3.443272E-2</v>
      </c>
      <c r="F305">
        <v>7.5022001270000001</v>
      </c>
      <c r="G305">
        <v>-0.540000021</v>
      </c>
      <c r="H305">
        <v>35.020000459999999</v>
      </c>
      <c r="I305">
        <v>16.694690699999999</v>
      </c>
      <c r="J305">
        <v>0.56556987800000003</v>
      </c>
      <c r="K305">
        <v>-1.537962198</v>
      </c>
      <c r="L305">
        <v>1.2125102E-2</v>
      </c>
      <c r="M305">
        <v>0.69685000200000002</v>
      </c>
      <c r="N305">
        <v>0.127680495</v>
      </c>
      <c r="O305">
        <v>5.4400000569999998</v>
      </c>
      <c r="P305">
        <v>600</v>
      </c>
      <c r="Q305">
        <v>142062.96530000001</v>
      </c>
      <c r="R305">
        <v>1.97206986</v>
      </c>
      <c r="S305">
        <v>14.729581830000001</v>
      </c>
      <c r="T305">
        <v>0.27001799999999998</v>
      </c>
      <c r="U305">
        <v>232890.47529999999</v>
      </c>
      <c r="V305">
        <f>VLOOKUP($A305, SiteInfo!$A$2:$R$480, MATCH(V$1, SiteInfo!$A$1:$R$1,0), 0)</f>
        <v>172.05607000000001</v>
      </c>
      <c r="W305">
        <f>VLOOKUP($A305, SiteInfo!$A$2:$R$480, MATCH(W$1, SiteInfo!$A$1:$R$1,0), 0)</f>
        <v>-34.171439999999997</v>
      </c>
      <c r="X305">
        <f>VLOOKUP($A305, SiteInfo!$A$2:$R$480, MATCH(X$1, SiteInfo!$A$1:$R$1,0), 0)</f>
        <v>0</v>
      </c>
      <c r="Y305">
        <f>VLOOKUP($A305, SiteInfo!$A$2:$R$480, MATCH(Y$1, SiteInfo!$A$1:$R$1,0), 0)</f>
        <v>21.3</v>
      </c>
      <c r="Z305">
        <f>VLOOKUP($A305, SiteInfo!$A$2:$R$480, MATCH(Z$1, SiteInfo!$A$1:$R$1,0), 0)</f>
        <v>12</v>
      </c>
      <c r="AA305">
        <f>VLOOKUP($A305, SiteInfo!$A$2:$R$480, MATCH(AA$1, SiteInfo!$A$1:$R$1,0), 0)</f>
        <v>0</v>
      </c>
      <c r="AB305">
        <f>VLOOKUP($A305, SiteInfo!$A$2:$R$480, MATCH(AB$1, SiteInfo!$A$1:$R$1,0), 0)</f>
        <v>2</v>
      </c>
    </row>
    <row r="306" spans="1:28" x14ac:dyDescent="0.25">
      <c r="A306" t="s">
        <v>462</v>
      </c>
      <c r="B306">
        <v>161.4031372</v>
      </c>
      <c r="C306">
        <v>0.26495760699999998</v>
      </c>
      <c r="D306">
        <v>0.254256696</v>
      </c>
      <c r="E306">
        <v>3.443272E-2</v>
      </c>
      <c r="F306">
        <v>5.2870998379999996</v>
      </c>
      <c r="G306">
        <v>-0.540000021</v>
      </c>
      <c r="H306">
        <v>35.020000459999999</v>
      </c>
      <c r="I306">
        <v>16.48530006</v>
      </c>
      <c r="J306">
        <v>0.88375610100000002</v>
      </c>
      <c r="K306">
        <v>-1.5291090009999999</v>
      </c>
      <c r="L306">
        <v>1.1445547E-2</v>
      </c>
      <c r="M306">
        <v>0.67716997899999998</v>
      </c>
      <c r="N306">
        <v>0.127680495</v>
      </c>
      <c r="O306">
        <v>5.3499999049999998</v>
      </c>
      <c r="P306">
        <v>824.6211548</v>
      </c>
      <c r="Q306">
        <v>108686.5371</v>
      </c>
      <c r="R306">
        <v>1.97206986</v>
      </c>
      <c r="S306">
        <v>14.729581830000001</v>
      </c>
      <c r="T306">
        <v>0.27113799999999999</v>
      </c>
      <c r="U306">
        <v>243823.34469999999</v>
      </c>
      <c r="V306">
        <f>VLOOKUP($A306, SiteInfo!$A$2:$R$480, MATCH(V$1, SiteInfo!$A$1:$R$1,0), 0)</f>
        <v>172.04592</v>
      </c>
      <c r="W306">
        <f>VLOOKUP($A306, SiteInfo!$A$2:$R$480, MATCH(W$1, SiteInfo!$A$1:$R$1,0), 0)</f>
        <v>-34.168399999999998</v>
      </c>
      <c r="X306">
        <f>VLOOKUP($A306, SiteInfo!$A$2:$R$480, MATCH(X$1, SiteInfo!$A$1:$R$1,0), 0)</f>
        <v>6</v>
      </c>
      <c r="Y306">
        <f>VLOOKUP($A306, SiteInfo!$A$2:$R$480, MATCH(Y$1, SiteInfo!$A$1:$R$1,0), 0)</f>
        <v>27.7</v>
      </c>
      <c r="Z306">
        <f>VLOOKUP($A306, SiteInfo!$A$2:$R$480, MATCH(Z$1, SiteInfo!$A$1:$R$1,0), 0)</f>
        <v>24</v>
      </c>
      <c r="AA306">
        <f>VLOOKUP($A306, SiteInfo!$A$2:$R$480, MATCH(AA$1, SiteInfo!$A$1:$R$1,0), 0)</f>
        <v>33</v>
      </c>
      <c r="AB306">
        <f>VLOOKUP($A306, SiteInfo!$A$2:$R$480, MATCH(AB$1, SiteInfo!$A$1:$R$1,0), 0)</f>
        <v>4</v>
      </c>
    </row>
    <row r="307" spans="1:28" x14ac:dyDescent="0.25">
      <c r="A307" t="s">
        <v>463</v>
      </c>
      <c r="B307">
        <v>155.19384769999999</v>
      </c>
      <c r="C307">
        <v>0.26208606400000001</v>
      </c>
      <c r="D307">
        <v>0.254256696</v>
      </c>
      <c r="E307">
        <v>3.443272E-2</v>
      </c>
      <c r="F307">
        <v>8.0263004299999992</v>
      </c>
      <c r="G307">
        <v>-0.540000021</v>
      </c>
      <c r="H307">
        <v>35.020000459999999</v>
      </c>
      <c r="I307">
        <v>16.694690699999999</v>
      </c>
      <c r="J307">
        <v>0.56556987800000003</v>
      </c>
      <c r="K307">
        <v>-1.537962198</v>
      </c>
      <c r="L307">
        <v>1.2125102E-2</v>
      </c>
      <c r="M307">
        <v>0.70108002400000002</v>
      </c>
      <c r="N307">
        <v>0.127680495</v>
      </c>
      <c r="O307">
        <v>5.4400000569999998</v>
      </c>
      <c r="P307">
        <v>447.2135925</v>
      </c>
      <c r="Q307">
        <v>176013.52100000001</v>
      </c>
      <c r="R307">
        <v>1.97206986</v>
      </c>
      <c r="S307">
        <v>14.729581830000001</v>
      </c>
      <c r="T307">
        <v>0.27715699999999999</v>
      </c>
      <c r="U307">
        <v>129695.466</v>
      </c>
      <c r="V307">
        <f>VLOOKUP($A307, SiteInfo!$A$2:$R$480, MATCH(V$1, SiteInfo!$A$1:$R$1,0), 0)</f>
        <v>172.04752999999999</v>
      </c>
      <c r="W307">
        <f>VLOOKUP($A307, SiteInfo!$A$2:$R$480, MATCH(W$1, SiteInfo!$A$1:$R$1,0), 0)</f>
        <v>-34.175750000000001</v>
      </c>
      <c r="X307">
        <f>VLOOKUP($A307, SiteInfo!$A$2:$R$480, MATCH(X$1, SiteInfo!$A$1:$R$1,0), 0)</f>
        <v>3</v>
      </c>
      <c r="Y307">
        <f>VLOOKUP($A307, SiteInfo!$A$2:$R$480, MATCH(Y$1, SiteInfo!$A$1:$R$1,0), 0)</f>
        <v>24.7</v>
      </c>
      <c r="Z307">
        <f>VLOOKUP($A307, SiteInfo!$A$2:$R$480, MATCH(Z$1, SiteInfo!$A$1:$R$1,0), 0)</f>
        <v>21</v>
      </c>
      <c r="AA307">
        <f>VLOOKUP($A307, SiteInfo!$A$2:$R$480, MATCH(AA$1, SiteInfo!$A$1:$R$1,0), 0)</f>
        <v>55</v>
      </c>
      <c r="AB307">
        <f>VLOOKUP($A307, SiteInfo!$A$2:$R$480, MATCH(AB$1, SiteInfo!$A$1:$R$1,0), 0)</f>
        <v>2</v>
      </c>
    </row>
    <row r="308" spans="1:28" x14ac:dyDescent="0.25">
      <c r="A308" t="s">
        <v>464</v>
      </c>
      <c r="B308">
        <v>155.19384769999999</v>
      </c>
      <c r="C308">
        <v>0.26208606400000001</v>
      </c>
      <c r="D308">
        <v>0.254256696</v>
      </c>
      <c r="E308">
        <v>3.443272E-2</v>
      </c>
      <c r="F308">
        <v>8.0263004299999992</v>
      </c>
      <c r="G308">
        <v>-0.540000021</v>
      </c>
      <c r="H308">
        <v>35.020000459999999</v>
      </c>
      <c r="I308">
        <v>16.694690699999999</v>
      </c>
      <c r="J308">
        <v>0.56556987800000003</v>
      </c>
      <c r="K308">
        <v>-1.537962198</v>
      </c>
      <c r="L308">
        <v>1.2125102E-2</v>
      </c>
      <c r="M308">
        <v>0.70108002400000002</v>
      </c>
      <c r="N308">
        <v>0.127680495</v>
      </c>
      <c r="O308">
        <v>5.4400000569999998</v>
      </c>
      <c r="P308">
        <v>447.2135925</v>
      </c>
      <c r="Q308">
        <v>176013.52100000001</v>
      </c>
      <c r="R308">
        <v>1.97206986</v>
      </c>
      <c r="S308">
        <v>14.729581830000001</v>
      </c>
      <c r="T308">
        <v>0.27715699999999999</v>
      </c>
      <c r="U308">
        <v>129695.466</v>
      </c>
      <c r="V308">
        <f>VLOOKUP($A308, SiteInfo!$A$2:$R$480, MATCH(V$1, SiteInfo!$A$1:$R$1,0), 0)</f>
        <v>172.04752999999999</v>
      </c>
      <c r="W308">
        <f>VLOOKUP($A308, SiteInfo!$A$2:$R$480, MATCH(W$1, SiteInfo!$A$1:$R$1,0), 0)</f>
        <v>-34.175750000000001</v>
      </c>
      <c r="X308">
        <f>VLOOKUP($A308, SiteInfo!$A$2:$R$480, MATCH(X$1, SiteInfo!$A$1:$R$1,0), 0)</f>
        <v>5</v>
      </c>
      <c r="Y308">
        <f>VLOOKUP($A308, SiteInfo!$A$2:$R$480, MATCH(Y$1, SiteInfo!$A$1:$R$1,0), 0)</f>
        <v>25</v>
      </c>
      <c r="Z308">
        <f>VLOOKUP($A308, SiteInfo!$A$2:$R$480, MATCH(Z$1, SiteInfo!$A$1:$R$1,0), 0)</f>
        <v>21</v>
      </c>
      <c r="AA308">
        <f>VLOOKUP($A308, SiteInfo!$A$2:$R$480, MATCH(AA$1, SiteInfo!$A$1:$R$1,0), 0)</f>
        <v>39</v>
      </c>
      <c r="AB308">
        <f>VLOOKUP($A308, SiteInfo!$A$2:$R$480, MATCH(AB$1, SiteInfo!$A$1:$R$1,0), 0)</f>
        <v>2</v>
      </c>
    </row>
    <row r="309" spans="1:28" x14ac:dyDescent="0.25">
      <c r="A309" t="s">
        <v>465</v>
      </c>
      <c r="B309">
        <v>31.428571699999999</v>
      </c>
      <c r="C309">
        <v>0.35957008600000001</v>
      </c>
      <c r="D309">
        <v>0.48973980499999997</v>
      </c>
      <c r="E309">
        <v>0.26891431199999999</v>
      </c>
      <c r="F309">
        <v>110.1299973</v>
      </c>
      <c r="G309">
        <v>-0.137142867</v>
      </c>
      <c r="H309">
        <v>34.880001069999999</v>
      </c>
      <c r="I309">
        <v>13.740335460000001</v>
      </c>
      <c r="J309">
        <v>0.37120038300000002</v>
      </c>
      <c r="K309">
        <v>-1.465763688</v>
      </c>
      <c r="L309">
        <v>5.3455586999999999E-2</v>
      </c>
      <c r="M309">
        <v>0.20308999699999999</v>
      </c>
      <c r="N309">
        <v>0.64322739799999995</v>
      </c>
      <c r="O309">
        <v>-0.15999999600000001</v>
      </c>
      <c r="P309">
        <v>0</v>
      </c>
      <c r="Q309">
        <v>878761.52179999999</v>
      </c>
      <c r="R309">
        <v>2.0946145060000001</v>
      </c>
      <c r="S309">
        <v>11.942645069999999</v>
      </c>
      <c r="T309">
        <v>0.10127</v>
      </c>
      <c r="U309">
        <v>53964.05184</v>
      </c>
      <c r="V309">
        <f>VLOOKUP($A309, SiteInfo!$A$2:$R$480, MATCH(V$1, SiteInfo!$A$1:$R$1,0), 0)</f>
        <v>174.13838000000001</v>
      </c>
      <c r="W309">
        <f>VLOOKUP($A309, SiteInfo!$A$2:$R$480, MATCH(W$1, SiteInfo!$A$1:$R$1,0), 0)</f>
        <v>-41.234479999999998</v>
      </c>
      <c r="X309">
        <f>VLOOKUP($A309, SiteInfo!$A$2:$R$480, MATCH(X$1, SiteInfo!$A$1:$R$1,0), 0)</f>
        <v>0</v>
      </c>
      <c r="Y309">
        <f>VLOOKUP($A309, SiteInfo!$A$2:$R$480, MATCH(Y$1, SiteInfo!$A$1:$R$1,0), 0)</f>
        <v>15</v>
      </c>
      <c r="Z309">
        <f>VLOOKUP($A309, SiteInfo!$A$2:$R$480, MATCH(Z$1, SiteInfo!$A$1:$R$1,0), 0)</f>
        <v>6</v>
      </c>
      <c r="AA309">
        <f>VLOOKUP($A309, SiteInfo!$A$2:$R$480, MATCH(AA$1, SiteInfo!$A$1:$R$1,0), 0)</f>
        <v>30</v>
      </c>
      <c r="AB309">
        <f>VLOOKUP($A309, SiteInfo!$A$2:$R$480, MATCH(AB$1, SiteInfo!$A$1:$R$1,0), 0)</f>
        <v>2</v>
      </c>
    </row>
    <row r="310" spans="1:28" x14ac:dyDescent="0.25">
      <c r="A310" t="s">
        <v>466</v>
      </c>
      <c r="B310">
        <v>35</v>
      </c>
      <c r="C310">
        <v>0.43796554199999999</v>
      </c>
      <c r="D310">
        <v>0.31716668599999998</v>
      </c>
      <c r="E310">
        <v>0.298151314</v>
      </c>
      <c r="F310">
        <v>106.26000209999999</v>
      </c>
      <c r="G310">
        <v>-0.14000000100000001</v>
      </c>
      <c r="H310">
        <v>34.88999939</v>
      </c>
      <c r="I310">
        <v>13.94633007</v>
      </c>
      <c r="J310">
        <v>0.46804150900000002</v>
      </c>
      <c r="K310">
        <v>-1.4193013910000001</v>
      </c>
      <c r="L310">
        <v>5.3530015E-2</v>
      </c>
      <c r="M310">
        <v>0.20236000400000001</v>
      </c>
      <c r="N310">
        <v>0.97314447199999998</v>
      </c>
      <c r="O310">
        <v>0.12999999500000001</v>
      </c>
      <c r="P310">
        <v>848.52813719999995</v>
      </c>
      <c r="Q310">
        <v>43677.654139999999</v>
      </c>
      <c r="R310">
        <v>2.0716898439999998</v>
      </c>
      <c r="S310">
        <v>12.003396029999999</v>
      </c>
      <c r="T310">
        <v>6.9866999999999999E-2</v>
      </c>
      <c r="U310">
        <v>98441.248930000002</v>
      </c>
      <c r="V310">
        <f>VLOOKUP($A310, SiteInfo!$A$2:$R$480, MATCH(V$1, SiteInfo!$A$1:$R$1,0), 0)</f>
        <v>174.13667000000001</v>
      </c>
      <c r="W310">
        <f>VLOOKUP($A310, SiteInfo!$A$2:$R$480, MATCH(W$1, SiteInfo!$A$1:$R$1,0), 0)</f>
        <v>-41.220280000000002</v>
      </c>
      <c r="X310">
        <f>VLOOKUP($A310, SiteInfo!$A$2:$R$480, MATCH(X$1, SiteInfo!$A$1:$R$1,0), 0)</f>
        <v>0</v>
      </c>
      <c r="Y310">
        <f>VLOOKUP($A310, SiteInfo!$A$2:$R$480, MATCH(Y$1, SiteInfo!$A$1:$R$1,0), 0)</f>
        <v>15</v>
      </c>
      <c r="Z310">
        <f>VLOOKUP($A310, SiteInfo!$A$2:$R$480, MATCH(Z$1, SiteInfo!$A$1:$R$1,0), 0)</f>
        <v>6</v>
      </c>
      <c r="AA310">
        <f>VLOOKUP($A310, SiteInfo!$A$2:$R$480, MATCH(AA$1, SiteInfo!$A$1:$R$1,0), 0)</f>
        <v>105</v>
      </c>
      <c r="AB310">
        <f>VLOOKUP($A310, SiteInfo!$A$2:$R$480, MATCH(AB$1, SiteInfo!$A$1:$R$1,0), 0)</f>
        <v>2</v>
      </c>
    </row>
    <row r="311" spans="1:28" x14ac:dyDescent="0.25">
      <c r="A311" t="s">
        <v>467</v>
      </c>
      <c r="B311">
        <v>22</v>
      </c>
      <c r="C311">
        <v>0.85249471700000001</v>
      </c>
      <c r="D311">
        <v>0.95395159699999998</v>
      </c>
      <c r="E311">
        <v>0.106798403</v>
      </c>
      <c r="F311">
        <v>63.909999849999998</v>
      </c>
      <c r="G311">
        <v>-0.15000000599999999</v>
      </c>
      <c r="H311">
        <v>34.930000309999997</v>
      </c>
      <c r="I311">
        <v>14.57439995</v>
      </c>
      <c r="J311">
        <v>0.55076724300000002</v>
      </c>
      <c r="K311">
        <v>-0.77456104800000003</v>
      </c>
      <c r="L311">
        <v>2.9171215E-2</v>
      </c>
      <c r="M311">
        <v>0.42438000399999998</v>
      </c>
      <c r="N311">
        <v>0.74553930800000001</v>
      </c>
      <c r="O311">
        <v>0.46000000800000002</v>
      </c>
      <c r="P311">
        <v>3000</v>
      </c>
      <c r="Q311">
        <v>15831.699699999999</v>
      </c>
      <c r="R311">
        <v>2.0851695540000001</v>
      </c>
      <c r="S311">
        <v>12.517667769999999</v>
      </c>
      <c r="T311">
        <v>0.16015499999999999</v>
      </c>
      <c r="U311">
        <v>209512.34510000001</v>
      </c>
      <c r="V311">
        <f>VLOOKUP($A311, SiteInfo!$A$2:$R$480, MATCH(V$1, SiteInfo!$A$1:$R$1,0), 0)</f>
        <v>174.31264999999999</v>
      </c>
      <c r="W311">
        <f>VLOOKUP($A311, SiteInfo!$A$2:$R$480, MATCH(W$1, SiteInfo!$A$1:$R$1,0), 0)</f>
        <v>-41.098089999999999</v>
      </c>
      <c r="X311">
        <f>VLOOKUP($A311, SiteInfo!$A$2:$R$480, MATCH(X$1, SiteInfo!$A$1:$R$1,0), 0)</f>
        <v>3</v>
      </c>
      <c r="Y311">
        <f>VLOOKUP($A311, SiteInfo!$A$2:$R$480, MATCH(Y$1, SiteInfo!$A$1:$R$1,0), 0)</f>
        <v>18</v>
      </c>
      <c r="Z311">
        <f>VLOOKUP($A311, SiteInfo!$A$2:$R$480, MATCH(Z$1, SiteInfo!$A$1:$R$1,0), 0)</f>
        <v>3</v>
      </c>
      <c r="AA311">
        <f>VLOOKUP($A311, SiteInfo!$A$2:$R$480, MATCH(AA$1, SiteInfo!$A$1:$R$1,0), 0)</f>
        <v>30</v>
      </c>
      <c r="AB311">
        <f>VLOOKUP($A311, SiteInfo!$A$2:$R$480, MATCH(AB$1, SiteInfo!$A$1:$R$1,0), 0)</f>
        <v>2</v>
      </c>
    </row>
    <row r="312" spans="1:28" x14ac:dyDescent="0.25">
      <c r="A312" t="s">
        <v>468</v>
      </c>
      <c r="B312">
        <v>19</v>
      </c>
      <c r="C312">
        <v>0.97781390000000001</v>
      </c>
      <c r="D312">
        <v>0.90173137199999998</v>
      </c>
      <c r="E312">
        <v>0.115733922</v>
      </c>
      <c r="F312">
        <v>212.37312320000001</v>
      </c>
      <c r="G312">
        <v>-0.18333333700000001</v>
      </c>
      <c r="H312">
        <v>34.918750760000002</v>
      </c>
      <c r="I312">
        <v>14.60027504</v>
      </c>
      <c r="J312">
        <v>0.42243543300000003</v>
      </c>
      <c r="K312">
        <v>-0.81174534600000003</v>
      </c>
      <c r="L312">
        <v>2.9210303E-2</v>
      </c>
      <c r="M312">
        <v>0.31975999500000002</v>
      </c>
      <c r="N312">
        <v>0.72317594299999999</v>
      </c>
      <c r="O312">
        <v>0.478333324</v>
      </c>
      <c r="P312">
        <v>0</v>
      </c>
      <c r="Q312">
        <v>389691.005</v>
      </c>
      <c r="R312">
        <v>2.053601027</v>
      </c>
      <c r="S312">
        <v>12.49180698</v>
      </c>
      <c r="T312">
        <v>0.11405700000000001</v>
      </c>
      <c r="U312">
        <v>66304.141699999993</v>
      </c>
      <c r="V312">
        <f>VLOOKUP($A312, SiteInfo!$A$2:$R$480, MATCH(V$1, SiteInfo!$A$1:$R$1,0), 0)</f>
        <v>174.27348000000001</v>
      </c>
      <c r="W312">
        <f>VLOOKUP($A312, SiteInfo!$A$2:$R$480, MATCH(W$1, SiteInfo!$A$1:$R$1,0), 0)</f>
        <v>-41.098019999999998</v>
      </c>
      <c r="X312">
        <f>VLOOKUP($A312, SiteInfo!$A$2:$R$480, MATCH(X$1, SiteInfo!$A$1:$R$1,0), 0)</f>
        <v>0</v>
      </c>
      <c r="Y312">
        <f>VLOOKUP($A312, SiteInfo!$A$2:$R$480, MATCH(Y$1, SiteInfo!$A$1:$R$1,0), 0)</f>
        <v>21</v>
      </c>
      <c r="Z312">
        <f>VLOOKUP($A312, SiteInfo!$A$2:$R$480, MATCH(Z$1, SiteInfo!$A$1:$R$1,0), 0)</f>
        <v>2</v>
      </c>
      <c r="AA312">
        <f>VLOOKUP($A312, SiteInfo!$A$2:$R$480, MATCH(AA$1, SiteInfo!$A$1:$R$1,0), 0)</f>
        <v>60</v>
      </c>
      <c r="AB312">
        <f>VLOOKUP($A312, SiteInfo!$A$2:$R$480, MATCH(AB$1, SiteInfo!$A$1:$R$1,0), 0)</f>
        <v>2</v>
      </c>
    </row>
    <row r="313" spans="1:28" x14ac:dyDescent="0.25">
      <c r="A313" t="s">
        <v>469</v>
      </c>
      <c r="B313">
        <v>27</v>
      </c>
      <c r="C313">
        <v>0.92928749300000002</v>
      </c>
      <c r="D313">
        <v>0.96304321299999995</v>
      </c>
      <c r="E313">
        <v>0.13498459800000001</v>
      </c>
      <c r="F313">
        <v>137.72000120000001</v>
      </c>
      <c r="G313">
        <v>-0.15999999600000001</v>
      </c>
      <c r="H313">
        <v>34.930000309999997</v>
      </c>
      <c r="I313">
        <v>14.61863995</v>
      </c>
      <c r="J313">
        <v>0.30176624699999999</v>
      </c>
      <c r="K313">
        <v>-0.77443099000000004</v>
      </c>
      <c r="L313">
        <v>3.0092744000000001E-2</v>
      </c>
      <c r="M313">
        <v>0.326009989</v>
      </c>
      <c r="N313">
        <v>0.76222151500000002</v>
      </c>
      <c r="O313">
        <v>0.62000000499999997</v>
      </c>
      <c r="P313">
        <v>282.84271239999998</v>
      </c>
      <c r="Q313">
        <v>232708.5373</v>
      </c>
      <c r="R313">
        <v>2.075454235</v>
      </c>
      <c r="S313">
        <v>12.51673222</v>
      </c>
      <c r="T313">
        <v>6.1681E-2</v>
      </c>
      <c r="U313">
        <v>117867.30560000001</v>
      </c>
      <c r="V313">
        <f>VLOOKUP($A313, SiteInfo!$A$2:$R$480, MATCH(V$1, SiteInfo!$A$1:$R$1,0), 0)</f>
        <v>174.30103</v>
      </c>
      <c r="W313">
        <f>VLOOKUP($A313, SiteInfo!$A$2:$R$480, MATCH(W$1, SiteInfo!$A$1:$R$1,0), 0)</f>
        <v>-41.108600000000003</v>
      </c>
      <c r="X313">
        <f>VLOOKUP($A313, SiteInfo!$A$2:$R$480, MATCH(X$1, SiteInfo!$A$1:$R$1,0), 0)</f>
        <v>0</v>
      </c>
      <c r="Y313">
        <f>VLOOKUP($A313, SiteInfo!$A$2:$R$480, MATCH(Y$1, SiteInfo!$A$1:$R$1,0), 0)</f>
        <v>18</v>
      </c>
      <c r="Z313">
        <f>VLOOKUP($A313, SiteInfo!$A$2:$R$480, MATCH(Z$1, SiteInfo!$A$1:$R$1,0), 0)</f>
        <v>4.5</v>
      </c>
      <c r="AA313">
        <f>VLOOKUP($A313, SiteInfo!$A$2:$R$480, MATCH(AA$1, SiteInfo!$A$1:$R$1,0), 0)</f>
        <v>55</v>
      </c>
      <c r="AB313">
        <f>VLOOKUP($A313, SiteInfo!$A$2:$R$480, MATCH(AB$1, SiteInfo!$A$1:$R$1,0), 0)</f>
        <v>2</v>
      </c>
    </row>
    <row r="314" spans="1:28" x14ac:dyDescent="0.25">
      <c r="A314" t="s">
        <v>470</v>
      </c>
      <c r="B314">
        <v>26.142856600000002</v>
      </c>
      <c r="C314">
        <v>0.95408803200000003</v>
      </c>
      <c r="D314">
        <v>0.99803221200000003</v>
      </c>
      <c r="E314">
        <v>0.15450240700000001</v>
      </c>
      <c r="F314">
        <v>372.85000609999997</v>
      </c>
      <c r="G314">
        <v>-0.18000000699999999</v>
      </c>
      <c r="H314">
        <v>34.959999080000003</v>
      </c>
      <c r="I314">
        <v>14.628910060000001</v>
      </c>
      <c r="J314">
        <v>0.31792211500000001</v>
      </c>
      <c r="K314">
        <v>-0.78695768099999996</v>
      </c>
      <c r="L314">
        <v>3.1020900000000001E-2</v>
      </c>
      <c r="M314">
        <v>0.315750003</v>
      </c>
      <c r="N314">
        <v>0.76728522799999999</v>
      </c>
      <c r="O314">
        <v>0.519999981</v>
      </c>
      <c r="P314">
        <v>0</v>
      </c>
      <c r="Q314">
        <v>502444.0344</v>
      </c>
      <c r="R314">
        <v>2.075454235</v>
      </c>
      <c r="S314">
        <v>12.51673222</v>
      </c>
      <c r="T314">
        <v>4.8899999999999999E-2</v>
      </c>
      <c r="U314">
        <v>45375.90552</v>
      </c>
      <c r="V314">
        <f>VLOOKUP($A314, SiteInfo!$A$2:$R$480, MATCH(V$1, SiteInfo!$A$1:$R$1,0), 0)</f>
        <v>174.29221999999999</v>
      </c>
      <c r="W314">
        <f>VLOOKUP($A314, SiteInfo!$A$2:$R$480, MATCH(W$1, SiteInfo!$A$1:$R$1,0), 0)</f>
        <v>-41.113329999999998</v>
      </c>
      <c r="X314">
        <f>VLOOKUP($A314, SiteInfo!$A$2:$R$480, MATCH(X$1, SiteInfo!$A$1:$R$1,0), 0)</f>
        <v>0</v>
      </c>
      <c r="Y314">
        <f>VLOOKUP($A314, SiteInfo!$A$2:$R$480, MATCH(Y$1, SiteInfo!$A$1:$R$1,0), 0)</f>
        <v>15</v>
      </c>
      <c r="Z314">
        <f>VLOOKUP($A314, SiteInfo!$A$2:$R$480, MATCH(Z$1, SiteInfo!$A$1:$R$1,0), 0)</f>
        <v>3</v>
      </c>
      <c r="AA314">
        <f>VLOOKUP($A314, SiteInfo!$A$2:$R$480, MATCH(AA$1, SiteInfo!$A$1:$R$1,0), 0)</f>
        <v>60</v>
      </c>
      <c r="AB314">
        <f>VLOOKUP($A314, SiteInfo!$A$2:$R$480, MATCH(AB$1, SiteInfo!$A$1:$R$1,0), 0)</f>
        <v>2</v>
      </c>
    </row>
    <row r="315" spans="1:28" x14ac:dyDescent="0.25">
      <c r="A315" t="s">
        <v>471</v>
      </c>
      <c r="B315">
        <v>33.142856600000002</v>
      </c>
      <c r="C315">
        <v>0.70751905400000004</v>
      </c>
      <c r="D315">
        <v>0.86853879700000003</v>
      </c>
      <c r="E315">
        <v>8.2611501000000004E-2</v>
      </c>
      <c r="F315">
        <v>128.70339970000001</v>
      </c>
      <c r="G315">
        <v>-0.17000000200000001</v>
      </c>
      <c r="H315">
        <v>34.959999080000003</v>
      </c>
      <c r="I315">
        <v>14.039571759999999</v>
      </c>
      <c r="J315">
        <v>0.62864941399999996</v>
      </c>
      <c r="K315">
        <v>-0.89809983999999998</v>
      </c>
      <c r="L315">
        <v>2.2583947E-2</v>
      </c>
      <c r="M315">
        <v>0.44398000799999998</v>
      </c>
      <c r="N315">
        <v>0.65678662099999996</v>
      </c>
      <c r="O315">
        <v>0.24666665500000001</v>
      </c>
      <c r="P315">
        <v>0</v>
      </c>
      <c r="Q315">
        <v>999937.19620000001</v>
      </c>
      <c r="R315">
        <v>2.0696501729999999</v>
      </c>
      <c r="S315">
        <v>12.45998859</v>
      </c>
      <c r="T315">
        <v>0.27254800000000001</v>
      </c>
      <c r="U315">
        <v>170542.34880000001</v>
      </c>
      <c r="V315">
        <f>VLOOKUP($A315, SiteInfo!$A$2:$R$480, MATCH(V$1, SiteInfo!$A$1:$R$1,0), 0)</f>
        <v>174.30000999999999</v>
      </c>
      <c r="W315">
        <f>VLOOKUP($A315, SiteInfo!$A$2:$R$480, MATCH(W$1, SiteInfo!$A$1:$R$1,0), 0)</f>
        <v>-41.031689999999998</v>
      </c>
      <c r="X315">
        <f>VLOOKUP($A315, SiteInfo!$A$2:$R$480, MATCH(X$1, SiteInfo!$A$1:$R$1,0), 0)</f>
        <v>0</v>
      </c>
      <c r="Y315">
        <f>VLOOKUP($A315, SiteInfo!$A$2:$R$480, MATCH(Y$1, SiteInfo!$A$1:$R$1,0), 0)</f>
        <v>12</v>
      </c>
      <c r="Z315">
        <f>VLOOKUP($A315, SiteInfo!$A$2:$R$480, MATCH(Z$1, SiteInfo!$A$1:$R$1,0), 0)</f>
        <v>9</v>
      </c>
      <c r="AA315">
        <f>VLOOKUP($A315, SiteInfo!$A$2:$R$480, MATCH(AA$1, SiteInfo!$A$1:$R$1,0), 0)</f>
        <v>30</v>
      </c>
      <c r="AB315">
        <f>VLOOKUP($A315, SiteInfo!$A$2:$R$480, MATCH(AB$1, SiteInfo!$A$1:$R$1,0), 0)</f>
        <v>2</v>
      </c>
    </row>
    <row r="316" spans="1:28" x14ac:dyDescent="0.25">
      <c r="A316" t="s">
        <v>472</v>
      </c>
      <c r="B316">
        <v>33</v>
      </c>
      <c r="C316">
        <v>0.83379560699999999</v>
      </c>
      <c r="D316">
        <v>1.252686977</v>
      </c>
      <c r="E316">
        <v>0.20842349499999999</v>
      </c>
      <c r="F316">
        <v>150.23001099999999</v>
      </c>
      <c r="G316">
        <v>-0.14000000100000001</v>
      </c>
      <c r="H316">
        <v>34.900001529999997</v>
      </c>
      <c r="I316">
        <v>14.012350079999999</v>
      </c>
      <c r="J316">
        <v>0.37110483599999999</v>
      </c>
      <c r="K316">
        <v>-1.129222035</v>
      </c>
      <c r="L316">
        <v>3.7821766E-2</v>
      </c>
      <c r="M316">
        <v>8.7619998000000004E-2</v>
      </c>
      <c r="N316">
        <v>0.86624801200000001</v>
      </c>
      <c r="O316">
        <v>0.15000000599999999</v>
      </c>
      <c r="P316">
        <v>200</v>
      </c>
      <c r="Q316">
        <v>1102136.598</v>
      </c>
      <c r="R316">
        <v>2.0515167710000002</v>
      </c>
      <c r="S316">
        <v>12.37030888</v>
      </c>
      <c r="T316">
        <v>8.9971999999999996E-2</v>
      </c>
      <c r="U316">
        <v>47873.709889999998</v>
      </c>
      <c r="V316">
        <f>VLOOKUP($A316, SiteInfo!$A$2:$R$480, MATCH(V$1, SiteInfo!$A$1:$R$1,0), 0)</f>
        <v>174.25411</v>
      </c>
      <c r="W316">
        <f>VLOOKUP($A316, SiteInfo!$A$2:$R$480, MATCH(W$1, SiteInfo!$A$1:$R$1,0), 0)</f>
        <v>-41.179679999999998</v>
      </c>
      <c r="X316">
        <f>VLOOKUP($A316, SiteInfo!$A$2:$R$480, MATCH(X$1, SiteInfo!$A$1:$R$1,0), 0)</f>
        <v>0</v>
      </c>
      <c r="Y316">
        <f>VLOOKUP($A316, SiteInfo!$A$2:$R$480, MATCH(Y$1, SiteInfo!$A$1:$R$1,0), 0)</f>
        <v>21</v>
      </c>
      <c r="Z316">
        <f>VLOOKUP($A316, SiteInfo!$A$2:$R$480, MATCH(Z$1, SiteInfo!$A$1:$R$1,0), 0)</f>
        <v>6</v>
      </c>
      <c r="AA316">
        <f>VLOOKUP($A316, SiteInfo!$A$2:$R$480, MATCH(AA$1, SiteInfo!$A$1:$R$1,0), 0)</f>
        <v>45</v>
      </c>
      <c r="AB316">
        <f>VLOOKUP($A316, SiteInfo!$A$2:$R$480, MATCH(AB$1, SiteInfo!$A$1:$R$1,0), 0)</f>
        <v>2</v>
      </c>
    </row>
    <row r="317" spans="1:28" x14ac:dyDescent="0.25">
      <c r="A317" t="s">
        <v>473</v>
      </c>
      <c r="B317">
        <v>49</v>
      </c>
      <c r="C317">
        <v>0.64292603699999995</v>
      </c>
      <c r="D317">
        <v>0.88545548900000004</v>
      </c>
      <c r="E317">
        <v>6.3126056999999999E-2</v>
      </c>
      <c r="F317">
        <v>5.0900001E-2</v>
      </c>
      <c r="G317">
        <v>-0.17000000200000001</v>
      </c>
      <c r="H317">
        <v>34.709999080000003</v>
      </c>
      <c r="I317">
        <v>12.669599529999999</v>
      </c>
      <c r="J317">
        <v>1.5260496139999999</v>
      </c>
      <c r="K317">
        <v>-0.79100823399999998</v>
      </c>
      <c r="L317">
        <v>2.7630780000000001E-2</v>
      </c>
      <c r="M317">
        <v>1.212049961</v>
      </c>
      <c r="N317">
        <v>0.65248572800000004</v>
      </c>
      <c r="O317">
        <v>-0.83999997400000004</v>
      </c>
      <c r="P317">
        <v>3605.5512699999999</v>
      </c>
      <c r="Q317">
        <v>1572.9110009999999</v>
      </c>
      <c r="R317">
        <v>2.119439125</v>
      </c>
      <c r="S317">
        <v>12.51338196</v>
      </c>
      <c r="T317">
        <v>0.42899399999999999</v>
      </c>
      <c r="U317">
        <v>248018.76949999999</v>
      </c>
      <c r="V317">
        <f>VLOOKUP($A317, SiteInfo!$A$2:$R$480, MATCH(V$1, SiteInfo!$A$1:$R$1,0), 0)</f>
        <v>174.35923</v>
      </c>
      <c r="W317">
        <f>VLOOKUP($A317, SiteInfo!$A$2:$R$480, MATCH(W$1, SiteInfo!$A$1:$R$1,0), 0)</f>
        <v>-41.07555</v>
      </c>
      <c r="X317">
        <f>VLOOKUP($A317, SiteInfo!$A$2:$R$480, MATCH(X$1, SiteInfo!$A$1:$R$1,0), 0)</f>
        <v>0</v>
      </c>
      <c r="Y317">
        <f>VLOOKUP($A317, SiteInfo!$A$2:$R$480, MATCH(Y$1, SiteInfo!$A$1:$R$1,0), 0)</f>
        <v>30</v>
      </c>
      <c r="Z317">
        <f>VLOOKUP($A317, SiteInfo!$A$2:$R$480, MATCH(Z$1, SiteInfo!$A$1:$R$1,0), 0)</f>
        <v>9</v>
      </c>
      <c r="AA317">
        <f>VLOOKUP($A317, SiteInfo!$A$2:$R$480, MATCH(AA$1, SiteInfo!$A$1:$R$1,0), 0)</f>
        <v>30</v>
      </c>
      <c r="AB317">
        <f>VLOOKUP($A317, SiteInfo!$A$2:$R$480, MATCH(AB$1, SiteInfo!$A$1:$R$1,0), 0)</f>
        <v>2</v>
      </c>
    </row>
    <row r="318" spans="1:28" x14ac:dyDescent="0.25">
      <c r="A318" t="s">
        <v>474</v>
      </c>
      <c r="B318">
        <v>19</v>
      </c>
      <c r="C318">
        <v>0.85144090699999997</v>
      </c>
      <c r="D318">
        <v>1.0597749949999999</v>
      </c>
      <c r="E318">
        <v>0.168385595</v>
      </c>
      <c r="F318">
        <v>176.5899963</v>
      </c>
      <c r="G318">
        <v>-0.18000000699999999</v>
      </c>
      <c r="H318">
        <v>34.950000760000002</v>
      </c>
      <c r="I318">
        <v>14.78584957</v>
      </c>
      <c r="J318">
        <v>0.58387529900000001</v>
      </c>
      <c r="K318">
        <v>-0.76646286200000002</v>
      </c>
      <c r="L318">
        <v>3.0948996999999999E-2</v>
      </c>
      <c r="M318">
        <v>0.218529999</v>
      </c>
      <c r="N318">
        <v>0.96089971100000005</v>
      </c>
      <c r="O318">
        <v>0.61000001400000003</v>
      </c>
      <c r="P318">
        <v>1000</v>
      </c>
      <c r="Q318">
        <v>106452.8253</v>
      </c>
      <c r="R318">
        <v>2.1022067070000001</v>
      </c>
      <c r="S318">
        <v>12.525697709999999</v>
      </c>
      <c r="T318">
        <v>0.119993</v>
      </c>
      <c r="U318">
        <v>94349.479319999999</v>
      </c>
      <c r="V318">
        <f>VLOOKUP($A318, SiteInfo!$A$2:$R$480, MATCH(V$1, SiteInfo!$A$1:$R$1,0), 0)</f>
        <v>174.32992999999999</v>
      </c>
      <c r="W318">
        <f>VLOOKUP($A318, SiteInfo!$A$2:$R$480, MATCH(W$1, SiteInfo!$A$1:$R$1,0), 0)</f>
        <v>-41.115519999999997</v>
      </c>
      <c r="X318">
        <f>VLOOKUP($A318, SiteInfo!$A$2:$R$480, MATCH(X$1, SiteInfo!$A$1:$R$1,0), 0)</f>
        <v>0</v>
      </c>
      <c r="Y318">
        <f>VLOOKUP($A318, SiteInfo!$A$2:$R$480, MATCH(Y$1, SiteInfo!$A$1:$R$1,0), 0)</f>
        <v>12</v>
      </c>
      <c r="Z318">
        <f>VLOOKUP($A318, SiteInfo!$A$2:$R$480, MATCH(Z$1, SiteInfo!$A$1:$R$1,0), 0)</f>
        <v>4.5</v>
      </c>
      <c r="AA318">
        <f>VLOOKUP($A318, SiteInfo!$A$2:$R$480, MATCH(AA$1, SiteInfo!$A$1:$R$1,0), 0)</f>
        <v>50</v>
      </c>
      <c r="AB318">
        <f>VLOOKUP($A318, SiteInfo!$A$2:$R$480, MATCH(AB$1, SiteInfo!$A$1:$R$1,0), 0)</f>
        <v>2</v>
      </c>
    </row>
    <row r="319" spans="1:28" x14ac:dyDescent="0.25">
      <c r="A319" t="s">
        <v>475</v>
      </c>
      <c r="B319">
        <v>19</v>
      </c>
      <c r="C319">
        <v>0.85144090699999997</v>
      </c>
      <c r="D319">
        <v>1.0597749949999999</v>
      </c>
      <c r="E319">
        <v>0.168385595</v>
      </c>
      <c r="F319">
        <v>65.564987180000003</v>
      </c>
      <c r="G319">
        <v>-0.18000000699999999</v>
      </c>
      <c r="H319">
        <v>34.950000760000002</v>
      </c>
      <c r="I319">
        <v>14.78584957</v>
      </c>
      <c r="J319">
        <v>0.58387529900000001</v>
      </c>
      <c r="K319">
        <v>-0.76646286200000002</v>
      </c>
      <c r="L319">
        <v>3.0948996999999999E-2</v>
      </c>
      <c r="M319">
        <v>0.218529999</v>
      </c>
      <c r="N319">
        <v>0.96089971100000005</v>
      </c>
      <c r="O319">
        <v>0.61000001400000003</v>
      </c>
      <c r="P319">
        <v>848.52813719999995</v>
      </c>
      <c r="Q319">
        <v>127979.2117</v>
      </c>
      <c r="R319">
        <v>2.0940022470000001</v>
      </c>
      <c r="S319">
        <v>12.524968149999999</v>
      </c>
      <c r="T319">
        <v>0.14907999999999999</v>
      </c>
      <c r="U319">
        <v>151924.52420000001</v>
      </c>
      <c r="V319">
        <f>VLOOKUP($A319, SiteInfo!$A$2:$R$480, MATCH(V$1, SiteInfo!$A$1:$R$1,0), 0)</f>
        <v>174.32521</v>
      </c>
      <c r="W319">
        <f>VLOOKUP($A319, SiteInfo!$A$2:$R$480, MATCH(W$1, SiteInfo!$A$1:$R$1,0), 0)</f>
        <v>-41.1126</v>
      </c>
      <c r="X319">
        <f>VLOOKUP($A319, SiteInfo!$A$2:$R$480, MATCH(X$1, SiteInfo!$A$1:$R$1,0), 0)</f>
        <v>0</v>
      </c>
      <c r="Y319">
        <f>VLOOKUP($A319, SiteInfo!$A$2:$R$480, MATCH(Y$1, SiteInfo!$A$1:$R$1,0), 0)</f>
        <v>18</v>
      </c>
      <c r="Z319">
        <f>VLOOKUP($A319, SiteInfo!$A$2:$R$480, MATCH(Z$1, SiteInfo!$A$1:$R$1,0), 0)</f>
        <v>6</v>
      </c>
      <c r="AA319">
        <f>VLOOKUP($A319, SiteInfo!$A$2:$R$480, MATCH(AA$1, SiteInfo!$A$1:$R$1,0), 0)</f>
        <v>85</v>
      </c>
      <c r="AB319">
        <f>VLOOKUP($A319, SiteInfo!$A$2:$R$480, MATCH(AB$1, SiteInfo!$A$1:$R$1,0), 0)</f>
        <v>2</v>
      </c>
    </row>
    <row r="320" spans="1:28" x14ac:dyDescent="0.25">
      <c r="A320" t="s">
        <v>476</v>
      </c>
      <c r="B320">
        <v>18</v>
      </c>
      <c r="C320">
        <v>0.893369317</v>
      </c>
      <c r="D320">
        <v>0.96304321299999995</v>
      </c>
      <c r="E320">
        <v>0.13498459800000001</v>
      </c>
      <c r="F320">
        <v>137.72000120000001</v>
      </c>
      <c r="G320">
        <v>-0.15999999600000001</v>
      </c>
      <c r="H320">
        <v>34.930000309999997</v>
      </c>
      <c r="I320">
        <v>14.512029650000001</v>
      </c>
      <c r="J320">
        <v>0.33482009200000001</v>
      </c>
      <c r="K320">
        <v>-0.78184103999999999</v>
      </c>
      <c r="L320">
        <v>3.0092744000000001E-2</v>
      </c>
      <c r="M320">
        <v>0.326009989</v>
      </c>
      <c r="N320">
        <v>0.76222151500000002</v>
      </c>
      <c r="O320">
        <v>0.310000002</v>
      </c>
      <c r="P320">
        <v>282.84271239999998</v>
      </c>
      <c r="Q320">
        <v>174315.44469999999</v>
      </c>
      <c r="R320">
        <v>2.0752899650000001</v>
      </c>
      <c r="S320">
        <v>12.511974329999999</v>
      </c>
      <c r="T320">
        <v>8.9783000000000002E-2</v>
      </c>
      <c r="U320">
        <v>96965.970379999999</v>
      </c>
      <c r="V320">
        <f>VLOOKUP($A320, SiteInfo!$A$2:$R$480, MATCH(V$1, SiteInfo!$A$1:$R$1,0), 0)</f>
        <v>174.30134000000001</v>
      </c>
      <c r="W320">
        <f>VLOOKUP($A320, SiteInfo!$A$2:$R$480, MATCH(W$1, SiteInfo!$A$1:$R$1,0), 0)</f>
        <v>-41.106000000000002</v>
      </c>
      <c r="X320">
        <f>VLOOKUP($A320, SiteInfo!$A$2:$R$480, MATCH(X$1, SiteInfo!$A$1:$R$1,0), 0)</f>
        <v>0</v>
      </c>
      <c r="Y320">
        <f>VLOOKUP($A320, SiteInfo!$A$2:$R$480, MATCH(Y$1, SiteInfo!$A$1:$R$1,0), 0)</f>
        <v>12</v>
      </c>
      <c r="Z320">
        <f>VLOOKUP($A320, SiteInfo!$A$2:$R$480, MATCH(Z$1, SiteInfo!$A$1:$R$1,0), 0)</f>
        <v>3</v>
      </c>
      <c r="AA320">
        <f>VLOOKUP($A320, SiteInfo!$A$2:$R$480, MATCH(AA$1, SiteInfo!$A$1:$R$1,0), 0)</f>
        <v>105</v>
      </c>
      <c r="AB320">
        <f>VLOOKUP($A320, SiteInfo!$A$2:$R$480, MATCH(AB$1, SiteInfo!$A$1:$R$1,0), 0)</f>
        <v>3</v>
      </c>
    </row>
    <row r="321" spans="1:28" x14ac:dyDescent="0.25">
      <c r="A321" t="s">
        <v>477</v>
      </c>
      <c r="B321">
        <v>50.857143399999998</v>
      </c>
      <c r="C321">
        <v>0.94979166999999998</v>
      </c>
      <c r="D321">
        <v>0.995887101</v>
      </c>
      <c r="E321">
        <v>0.16650769100000001</v>
      </c>
      <c r="F321">
        <v>21.568000789999999</v>
      </c>
      <c r="G321">
        <v>-0.122857139</v>
      </c>
      <c r="H321">
        <v>34.819999690000003</v>
      </c>
      <c r="I321">
        <v>13.956500050000001</v>
      </c>
      <c r="J321">
        <v>0.73601019400000001</v>
      </c>
      <c r="K321">
        <v>-0.98761421400000005</v>
      </c>
      <c r="L321">
        <v>3.7063416000000002E-2</v>
      </c>
      <c r="M321">
        <v>7.5920001000000001E-2</v>
      </c>
      <c r="N321">
        <v>0.73621428</v>
      </c>
      <c r="O321">
        <v>-0.23857142000000001</v>
      </c>
      <c r="P321">
        <v>200</v>
      </c>
      <c r="Q321">
        <v>398595.76980000001</v>
      </c>
      <c r="R321">
        <v>2.0140941140000002</v>
      </c>
      <c r="S321">
        <v>12.38866138</v>
      </c>
      <c r="T321">
        <v>3.6353999999999997E-2</v>
      </c>
      <c r="U321">
        <v>106620.33100000001</v>
      </c>
      <c r="V321">
        <f>VLOOKUP($A321, SiteInfo!$A$2:$R$480, MATCH(V$1, SiteInfo!$A$1:$R$1,0), 0)</f>
        <v>174.22003000000001</v>
      </c>
      <c r="W321">
        <f>VLOOKUP($A321, SiteInfo!$A$2:$R$480, MATCH(W$1, SiteInfo!$A$1:$R$1,0), 0)</f>
        <v>-41.142139999999998</v>
      </c>
      <c r="X321">
        <f>VLOOKUP($A321, SiteInfo!$A$2:$R$480, MATCH(X$1, SiteInfo!$A$1:$R$1,0), 0)</f>
        <v>0</v>
      </c>
      <c r="Y321">
        <f>VLOOKUP($A321, SiteInfo!$A$2:$R$480, MATCH(Y$1, SiteInfo!$A$1:$R$1,0), 0)</f>
        <v>21</v>
      </c>
      <c r="Z321">
        <f>VLOOKUP($A321, SiteInfo!$A$2:$R$480, MATCH(Z$1, SiteInfo!$A$1:$R$1,0), 0)</f>
        <v>4</v>
      </c>
      <c r="AA321">
        <f>VLOOKUP($A321, SiteInfo!$A$2:$R$480, MATCH(AA$1, SiteInfo!$A$1:$R$1,0), 0)</f>
        <v>40</v>
      </c>
      <c r="AB321">
        <f>VLOOKUP($A321, SiteInfo!$A$2:$R$480, MATCH(AB$1, SiteInfo!$A$1:$R$1,0), 0)</f>
        <v>2</v>
      </c>
    </row>
    <row r="322" spans="1:28" x14ac:dyDescent="0.25">
      <c r="A322" t="s">
        <v>478</v>
      </c>
      <c r="B322">
        <v>33.142856600000002</v>
      </c>
      <c r="C322">
        <v>0.70751905400000004</v>
      </c>
      <c r="D322">
        <v>0.86853879700000003</v>
      </c>
      <c r="E322">
        <v>8.2611501000000004E-2</v>
      </c>
      <c r="F322">
        <v>156.29792789999999</v>
      </c>
      <c r="G322">
        <v>-0.17000000200000001</v>
      </c>
      <c r="H322">
        <v>34.959999080000003</v>
      </c>
      <c r="I322">
        <v>14.039571759999999</v>
      </c>
      <c r="J322">
        <v>0.62864941399999996</v>
      </c>
      <c r="K322">
        <v>-0.89809983999999998</v>
      </c>
      <c r="L322">
        <v>2.3420963E-2</v>
      </c>
      <c r="M322">
        <v>0.50713002699999998</v>
      </c>
      <c r="N322">
        <v>0.65678662099999996</v>
      </c>
      <c r="O322">
        <v>0.24666665500000001</v>
      </c>
      <c r="P322">
        <v>0</v>
      </c>
      <c r="Q322">
        <v>1029313.4939999999</v>
      </c>
      <c r="R322">
        <v>2.0696501729999999</v>
      </c>
      <c r="S322">
        <v>12.45998859</v>
      </c>
      <c r="T322">
        <v>0.257438</v>
      </c>
      <c r="U322">
        <v>118295.91379999999</v>
      </c>
      <c r="V322">
        <f>VLOOKUP($A322, SiteInfo!$A$2:$R$480, MATCH(V$1, SiteInfo!$A$1:$R$1,0), 0)</f>
        <v>174.29449</v>
      </c>
      <c r="W322">
        <f>VLOOKUP($A322, SiteInfo!$A$2:$R$480, MATCH(W$1, SiteInfo!$A$1:$R$1,0), 0)</f>
        <v>-41.035710000000002</v>
      </c>
      <c r="X322">
        <f>VLOOKUP($A322, SiteInfo!$A$2:$R$480, MATCH(X$1, SiteInfo!$A$1:$R$1,0), 0)</f>
        <v>0</v>
      </c>
      <c r="Y322">
        <f>VLOOKUP($A322, SiteInfo!$A$2:$R$480, MATCH(Y$1, SiteInfo!$A$1:$R$1,0), 0)</f>
        <v>12</v>
      </c>
      <c r="Z322">
        <f>VLOOKUP($A322, SiteInfo!$A$2:$R$480, MATCH(Z$1, SiteInfo!$A$1:$R$1,0), 0)</f>
        <v>9</v>
      </c>
      <c r="AA322">
        <f>VLOOKUP($A322, SiteInfo!$A$2:$R$480, MATCH(AA$1, SiteInfo!$A$1:$R$1,0), 0)</f>
        <v>40</v>
      </c>
      <c r="AB322">
        <f>VLOOKUP($A322, SiteInfo!$A$2:$R$480, MATCH(AB$1, SiteInfo!$A$1:$R$1,0), 0)</f>
        <v>1</v>
      </c>
    </row>
    <row r="323" spans="1:28" x14ac:dyDescent="0.25">
      <c r="A323" t="s">
        <v>479</v>
      </c>
      <c r="B323">
        <v>31</v>
      </c>
      <c r="C323">
        <v>0.92822760299999996</v>
      </c>
      <c r="D323">
        <v>1.0772639509999999</v>
      </c>
      <c r="E323">
        <v>0.16411109300000001</v>
      </c>
      <c r="F323">
        <v>411.8399963</v>
      </c>
      <c r="G323">
        <v>-0.17000000200000001</v>
      </c>
      <c r="H323">
        <v>34.950000760000002</v>
      </c>
      <c r="I323">
        <v>14.62327003</v>
      </c>
      <c r="J323">
        <v>0.38117098799999999</v>
      </c>
      <c r="K323">
        <v>-0.77119868999999996</v>
      </c>
      <c r="L323">
        <v>3.1850621000000003E-2</v>
      </c>
      <c r="M323">
        <v>0.29442000400000001</v>
      </c>
      <c r="N323">
        <v>0.90699797900000001</v>
      </c>
      <c r="O323">
        <v>0.709999979</v>
      </c>
      <c r="P323">
        <v>200</v>
      </c>
      <c r="Q323">
        <v>929275.52890000003</v>
      </c>
      <c r="R323">
        <v>2.0850071909999999</v>
      </c>
      <c r="S323">
        <v>12.52393532</v>
      </c>
      <c r="T323">
        <v>4.3033000000000002E-2</v>
      </c>
      <c r="U323">
        <v>84233.243010000006</v>
      </c>
      <c r="V323">
        <f>VLOOKUP($A323, SiteInfo!$A$2:$R$480, MATCH(V$1, SiteInfo!$A$1:$R$1,0), 0)</f>
        <v>174.30600000000001</v>
      </c>
      <c r="W323">
        <f>VLOOKUP($A323, SiteInfo!$A$2:$R$480, MATCH(W$1, SiteInfo!$A$1:$R$1,0), 0)</f>
        <v>-41.125660000000003</v>
      </c>
      <c r="X323">
        <f>VLOOKUP($A323, SiteInfo!$A$2:$R$480, MATCH(X$1, SiteInfo!$A$1:$R$1,0), 0)</f>
        <v>0</v>
      </c>
      <c r="Y323">
        <f>VLOOKUP($A323, SiteInfo!$A$2:$R$480, MATCH(Y$1, SiteInfo!$A$1:$R$1,0), 0)</f>
        <v>13.5</v>
      </c>
      <c r="Z323">
        <f>VLOOKUP($A323, SiteInfo!$A$2:$R$480, MATCH(Z$1, SiteInfo!$A$1:$R$1,0), 0)</f>
        <v>4.5</v>
      </c>
      <c r="AA323">
        <f>VLOOKUP($A323, SiteInfo!$A$2:$R$480, MATCH(AA$1, SiteInfo!$A$1:$R$1,0), 0)</f>
        <v>55</v>
      </c>
      <c r="AB323">
        <f>VLOOKUP($A323, SiteInfo!$A$2:$R$480, MATCH(AB$1, SiteInfo!$A$1:$R$1,0), 0)</f>
        <v>1</v>
      </c>
    </row>
    <row r="324" spans="1:28" x14ac:dyDescent="0.25">
      <c r="A324" t="s">
        <v>480</v>
      </c>
      <c r="B324">
        <v>39</v>
      </c>
      <c r="C324">
        <v>0.92014223299999998</v>
      </c>
      <c r="D324">
        <v>1.179690957</v>
      </c>
      <c r="E324">
        <v>0.15504699899999999</v>
      </c>
      <c r="F324">
        <v>106.6600037</v>
      </c>
      <c r="G324">
        <v>-0.10000000100000001</v>
      </c>
      <c r="H324">
        <v>34.840000150000002</v>
      </c>
      <c r="I324">
        <v>13.19649029</v>
      </c>
      <c r="J324">
        <v>0.305140674</v>
      </c>
      <c r="K324">
        <v>-0.89384418700000001</v>
      </c>
      <c r="L324">
        <v>3.4215294E-2</v>
      </c>
      <c r="M324">
        <v>2.5260000000000001E-2</v>
      </c>
      <c r="N324">
        <v>1.153661966</v>
      </c>
      <c r="O324">
        <v>-0.52999997099999996</v>
      </c>
      <c r="P324">
        <v>200</v>
      </c>
      <c r="Q324">
        <v>414421.52649999998</v>
      </c>
      <c r="R324">
        <v>2.0939061639999998</v>
      </c>
      <c r="S324">
        <v>12.496481899999999</v>
      </c>
      <c r="T324">
        <v>7.5649999999999997E-3</v>
      </c>
      <c r="U324">
        <v>82902.257169999997</v>
      </c>
      <c r="V324">
        <f>VLOOKUP($A324, SiteInfo!$A$2:$R$480, MATCH(V$1, SiteInfo!$A$1:$R$1,0), 0)</f>
        <v>174.32059000000001</v>
      </c>
      <c r="W324">
        <f>VLOOKUP($A324, SiteInfo!$A$2:$R$480, MATCH(W$1, SiteInfo!$A$1:$R$1,0), 0)</f>
        <v>-41.160040000000002</v>
      </c>
      <c r="X324">
        <f>VLOOKUP($A324, SiteInfo!$A$2:$R$480, MATCH(X$1, SiteInfo!$A$1:$R$1,0), 0)</f>
        <v>0</v>
      </c>
      <c r="Y324">
        <f>VLOOKUP($A324, SiteInfo!$A$2:$R$480, MATCH(Y$1, SiteInfo!$A$1:$R$1,0), 0)</f>
        <v>33</v>
      </c>
      <c r="Z324">
        <f>VLOOKUP($A324, SiteInfo!$A$2:$R$480, MATCH(Z$1, SiteInfo!$A$1:$R$1,0), 0)</f>
        <v>4.5</v>
      </c>
      <c r="AA324">
        <f>VLOOKUP($A324, SiteInfo!$A$2:$R$480, MATCH(AA$1, SiteInfo!$A$1:$R$1,0), 0)</f>
        <v>20</v>
      </c>
      <c r="AB324">
        <f>VLOOKUP($A324, SiteInfo!$A$2:$R$480, MATCH(AB$1, SiteInfo!$A$1:$R$1,0), 0)</f>
        <v>1</v>
      </c>
    </row>
    <row r="325" spans="1:28" x14ac:dyDescent="0.25">
      <c r="A325" t="s">
        <v>481</v>
      </c>
      <c r="B325">
        <v>40</v>
      </c>
      <c r="C325">
        <v>1.01017344</v>
      </c>
      <c r="D325">
        <v>1.148020029</v>
      </c>
      <c r="E325">
        <v>0.19392420399999999</v>
      </c>
      <c r="F325">
        <v>337.22698969999999</v>
      </c>
      <c r="G325">
        <v>-0.119999997</v>
      </c>
      <c r="H325">
        <v>34.849998470000003</v>
      </c>
      <c r="I325">
        <v>13.403960229999999</v>
      </c>
      <c r="J325">
        <v>0.79716682400000005</v>
      </c>
      <c r="K325">
        <v>-0.84007310899999998</v>
      </c>
      <c r="L325">
        <v>3.4063555000000002E-2</v>
      </c>
      <c r="M325">
        <v>6.5600000000000006E-2</v>
      </c>
      <c r="N325">
        <v>0.87912958900000004</v>
      </c>
      <c r="O325">
        <v>-0.30000001199999998</v>
      </c>
      <c r="P325">
        <v>200</v>
      </c>
      <c r="Q325">
        <v>270435.89360000001</v>
      </c>
      <c r="R325">
        <v>2.0668568610000002</v>
      </c>
      <c r="S325">
        <v>12.49646091</v>
      </c>
      <c r="T325">
        <v>3.5469000000000001E-2</v>
      </c>
      <c r="U325">
        <v>121121.625</v>
      </c>
      <c r="V325">
        <f>VLOOKUP($A325, SiteInfo!$A$2:$R$480, MATCH(V$1, SiteInfo!$A$1:$R$1,0), 0)</f>
        <v>174.28740999999999</v>
      </c>
      <c r="W325">
        <f>VLOOKUP($A325, SiteInfo!$A$2:$R$480, MATCH(W$1, SiteInfo!$A$1:$R$1,0), 0)</f>
        <v>-41.141260000000003</v>
      </c>
      <c r="X325">
        <f>VLOOKUP($A325, SiteInfo!$A$2:$R$480, MATCH(X$1, SiteInfo!$A$1:$R$1,0), 0)</f>
        <v>0</v>
      </c>
      <c r="Y325">
        <f>VLOOKUP($A325, SiteInfo!$A$2:$R$480, MATCH(Y$1, SiteInfo!$A$1:$R$1,0), 0)</f>
        <v>33</v>
      </c>
      <c r="Z325">
        <f>VLOOKUP($A325, SiteInfo!$A$2:$R$480, MATCH(Z$1, SiteInfo!$A$1:$R$1,0), 0)</f>
        <v>3</v>
      </c>
      <c r="AA325">
        <f>VLOOKUP($A325, SiteInfo!$A$2:$R$480, MATCH(AA$1, SiteInfo!$A$1:$R$1,0), 0)</f>
        <v>35</v>
      </c>
      <c r="AB325">
        <f>VLOOKUP($A325, SiteInfo!$A$2:$R$480, MATCH(AB$1, SiteInfo!$A$1:$R$1,0), 0)</f>
        <v>1</v>
      </c>
    </row>
    <row r="326" spans="1:28" x14ac:dyDescent="0.25">
      <c r="A326" t="s">
        <v>482</v>
      </c>
      <c r="B326">
        <v>29</v>
      </c>
      <c r="C326">
        <v>0.99943220600000005</v>
      </c>
      <c r="D326">
        <v>1.2002359629999999</v>
      </c>
      <c r="E326">
        <v>0.237852499</v>
      </c>
      <c r="F326">
        <v>81.253997799999993</v>
      </c>
      <c r="G326">
        <v>0.01</v>
      </c>
      <c r="H326">
        <v>34.939998629999998</v>
      </c>
      <c r="I326">
        <v>13.232259750000001</v>
      </c>
      <c r="J326">
        <v>0.38011020400000001</v>
      </c>
      <c r="K326">
        <v>-0.88628190799999995</v>
      </c>
      <c r="L326">
        <v>3.4930978000000001E-2</v>
      </c>
      <c r="M326">
        <v>6.3886664999999995E-2</v>
      </c>
      <c r="N326">
        <v>0.98119992</v>
      </c>
      <c r="O326">
        <v>-0.72000002900000004</v>
      </c>
      <c r="P326">
        <v>282.84271239999998</v>
      </c>
      <c r="Q326">
        <v>506142.59970000002</v>
      </c>
      <c r="R326">
        <v>2.0769529339999999</v>
      </c>
      <c r="S326">
        <v>12.495924949999999</v>
      </c>
      <c r="T326">
        <v>2.5201999999999999E-2</v>
      </c>
      <c r="U326">
        <v>109057.1879</v>
      </c>
      <c r="V326">
        <f>VLOOKUP($A326, SiteInfo!$A$2:$R$480, MATCH(V$1, SiteInfo!$A$1:$R$1,0), 0)</f>
        <v>174.29042000000001</v>
      </c>
      <c r="W326">
        <f>VLOOKUP($A326, SiteInfo!$A$2:$R$480, MATCH(W$1, SiteInfo!$A$1:$R$1,0), 0)</f>
        <v>-41.154940000000003</v>
      </c>
      <c r="X326">
        <f>VLOOKUP($A326, SiteInfo!$A$2:$R$480, MATCH(X$1, SiteInfo!$A$1:$R$1,0), 0)</f>
        <v>0</v>
      </c>
      <c r="Y326">
        <f>VLOOKUP($A326, SiteInfo!$A$2:$R$480, MATCH(Y$1, SiteInfo!$A$1:$R$1,0), 0)</f>
        <v>30</v>
      </c>
      <c r="Z326">
        <f>VLOOKUP($A326, SiteInfo!$A$2:$R$480, MATCH(Z$1, SiteInfo!$A$1:$R$1,0), 0)</f>
        <v>4.5</v>
      </c>
      <c r="AA326">
        <f>VLOOKUP($A326, SiteInfo!$A$2:$R$480, MATCH(AA$1, SiteInfo!$A$1:$R$1,0), 0)</f>
        <v>26</v>
      </c>
      <c r="AB326">
        <f>VLOOKUP($A326, SiteInfo!$A$2:$R$480, MATCH(AB$1, SiteInfo!$A$1:$R$1,0), 0)</f>
        <v>1</v>
      </c>
    </row>
    <row r="327" spans="1:28" x14ac:dyDescent="0.25">
      <c r="A327" t="s">
        <v>483</v>
      </c>
      <c r="B327">
        <v>36.285713200000004</v>
      </c>
      <c r="C327">
        <v>0.98099154200000005</v>
      </c>
      <c r="D327">
        <v>1.105697036</v>
      </c>
      <c r="E327">
        <v>0.16643279799999999</v>
      </c>
      <c r="F327">
        <v>248.66999820000001</v>
      </c>
      <c r="G327">
        <v>-0.171666667</v>
      </c>
      <c r="H327">
        <v>34.877498629999998</v>
      </c>
      <c r="I327">
        <v>14.2239399</v>
      </c>
      <c r="J327">
        <v>0.415664107</v>
      </c>
      <c r="K327">
        <v>-0.79386431000000002</v>
      </c>
      <c r="L327">
        <v>3.1932004E-2</v>
      </c>
      <c r="M327">
        <v>5.4179999999999999E-2</v>
      </c>
      <c r="N327">
        <v>0.82633358199999996</v>
      </c>
      <c r="O327">
        <v>0.31833332800000003</v>
      </c>
      <c r="P327">
        <v>0</v>
      </c>
      <c r="Q327">
        <v>931539.83519999997</v>
      </c>
      <c r="R327">
        <v>2.0759088989999999</v>
      </c>
      <c r="S327">
        <v>12.51551342</v>
      </c>
      <c r="T327">
        <v>3.7758E-2</v>
      </c>
      <c r="U327">
        <v>94785.940879999995</v>
      </c>
      <c r="V327">
        <f>VLOOKUP($A327, SiteInfo!$A$2:$R$480, MATCH(V$1, SiteInfo!$A$1:$R$1,0), 0)</f>
        <v>174.29823999999999</v>
      </c>
      <c r="W327">
        <f>VLOOKUP($A327, SiteInfo!$A$2:$R$480, MATCH(W$1, SiteInfo!$A$1:$R$1,0), 0)</f>
        <v>-41.130839999999999</v>
      </c>
      <c r="X327">
        <f>VLOOKUP($A327, SiteInfo!$A$2:$R$480, MATCH(X$1, SiteInfo!$A$1:$R$1,0), 0)</f>
        <v>0</v>
      </c>
      <c r="Y327">
        <f>VLOOKUP($A327, SiteInfo!$A$2:$R$480, MATCH(Y$1, SiteInfo!$A$1:$R$1,0), 0)</f>
        <v>15.5</v>
      </c>
      <c r="Z327">
        <f>VLOOKUP($A327, SiteInfo!$A$2:$R$480, MATCH(Z$1, SiteInfo!$A$1:$R$1,0), 0)</f>
        <v>3.6</v>
      </c>
      <c r="AA327">
        <f>VLOOKUP($A327, SiteInfo!$A$2:$R$480, MATCH(AA$1, SiteInfo!$A$1:$R$1,0), 0)</f>
        <v>34</v>
      </c>
      <c r="AB327">
        <f>VLOOKUP($A327, SiteInfo!$A$2:$R$480, MATCH(AB$1, SiteInfo!$A$1:$R$1,0), 0)</f>
        <v>1</v>
      </c>
    </row>
    <row r="328" spans="1:28" x14ac:dyDescent="0.25">
      <c r="A328" t="s">
        <v>484</v>
      </c>
      <c r="B328">
        <v>54.833332059999996</v>
      </c>
      <c r="C328">
        <v>0.87652301799999999</v>
      </c>
      <c r="D328">
        <v>1.1655189990000001</v>
      </c>
      <c r="E328">
        <v>0.18706199500000001</v>
      </c>
      <c r="F328">
        <v>16.190000529999999</v>
      </c>
      <c r="G328">
        <v>-0.149999991</v>
      </c>
      <c r="H328">
        <v>34.805000309999997</v>
      </c>
      <c r="I328">
        <v>13.660110469999999</v>
      </c>
      <c r="J328">
        <v>0.96110725399999997</v>
      </c>
      <c r="K328">
        <v>-1.050686359</v>
      </c>
      <c r="L328">
        <v>3.7564933000000002E-2</v>
      </c>
      <c r="M328">
        <v>8.4650002000000002E-2</v>
      </c>
      <c r="N328">
        <v>0.77894657899999997</v>
      </c>
      <c r="O328">
        <v>-0.185000002</v>
      </c>
      <c r="P328">
        <v>200</v>
      </c>
      <c r="Q328">
        <v>766182.41619999998</v>
      </c>
      <c r="R328">
        <v>2.0282485490000002</v>
      </c>
      <c r="S328">
        <v>12.371890069999999</v>
      </c>
      <c r="T328">
        <v>5.4309999999999997E-2</v>
      </c>
      <c r="U328">
        <v>133097.65520000001</v>
      </c>
      <c r="V328">
        <f>VLOOKUP($A328, SiteInfo!$A$2:$R$480, MATCH(V$1, SiteInfo!$A$1:$R$1,0), 0)</f>
        <v>174.23602</v>
      </c>
      <c r="W328">
        <f>VLOOKUP($A328, SiteInfo!$A$2:$R$480, MATCH(W$1, SiteInfo!$A$1:$R$1,0), 0)</f>
        <v>-41.15766</v>
      </c>
      <c r="X328">
        <f>VLOOKUP($A328, SiteInfo!$A$2:$R$480, MATCH(X$1, SiteInfo!$A$1:$R$1,0), 0)</f>
        <v>3</v>
      </c>
      <c r="Y328">
        <f>VLOOKUP($A328, SiteInfo!$A$2:$R$480, MATCH(Y$1, SiteInfo!$A$1:$R$1,0), 0)</f>
        <v>36</v>
      </c>
      <c r="Z328">
        <f>VLOOKUP($A328, SiteInfo!$A$2:$R$480, MATCH(Z$1, SiteInfo!$A$1:$R$1,0), 0)</f>
        <v>4.5</v>
      </c>
      <c r="AA328">
        <f>VLOOKUP($A328, SiteInfo!$A$2:$R$480, MATCH(AA$1, SiteInfo!$A$1:$R$1,0), 0)</f>
        <v>45</v>
      </c>
      <c r="AB328">
        <f>VLOOKUP($A328, SiteInfo!$A$2:$R$480, MATCH(AB$1, SiteInfo!$A$1:$R$1,0), 0)</f>
        <v>1</v>
      </c>
    </row>
    <row r="329" spans="1:28" x14ac:dyDescent="0.25">
      <c r="A329" t="s">
        <v>485</v>
      </c>
      <c r="B329">
        <v>57</v>
      </c>
      <c r="C329">
        <v>0.59978061900000001</v>
      </c>
      <c r="D329">
        <v>0.52367252099999995</v>
      </c>
      <c r="E329">
        <v>6.5624668999999997E-2</v>
      </c>
      <c r="F329">
        <v>138.22999569999999</v>
      </c>
      <c r="G329">
        <v>-0.02</v>
      </c>
      <c r="H329">
        <v>35.33000183</v>
      </c>
      <c r="I329">
        <v>16.065099719999999</v>
      </c>
      <c r="J329">
        <v>6.5225406999999999E-2</v>
      </c>
      <c r="K329">
        <v>0.29045277800000002</v>
      </c>
      <c r="L329">
        <v>9.0755469999999998E-3</v>
      </c>
      <c r="M329">
        <v>0.13048000600000001</v>
      </c>
      <c r="N329">
        <v>0.26410588600000001</v>
      </c>
      <c r="O329">
        <v>2.7400000100000002</v>
      </c>
      <c r="P329">
        <v>16643.316409999999</v>
      </c>
      <c r="Q329">
        <v>15943.22342</v>
      </c>
      <c r="R329">
        <v>3.3816647529999999</v>
      </c>
      <c r="S329">
        <v>13.47943306</v>
      </c>
      <c r="T329">
        <v>5.6097000000000001E-2</v>
      </c>
      <c r="U329">
        <v>200594.8708</v>
      </c>
      <c r="V329">
        <f>VLOOKUP($A329, SiteInfo!$A$2:$R$480, MATCH(V$1, SiteInfo!$A$1:$R$1,0), 0)</f>
        <v>174.56524999999999</v>
      </c>
      <c r="W329">
        <f>VLOOKUP($A329, SiteInfo!$A$2:$R$480, MATCH(W$1, SiteInfo!$A$1:$R$1,0), 0)</f>
        <v>-37.972830000000002</v>
      </c>
      <c r="X329">
        <f>VLOOKUP($A329, SiteInfo!$A$2:$R$480, MATCH(X$1, SiteInfo!$A$1:$R$1,0), 0)</f>
        <v>0</v>
      </c>
      <c r="Y329">
        <f>VLOOKUP($A329, SiteInfo!$A$2:$R$480, MATCH(Y$1, SiteInfo!$A$1:$R$1,0), 0)</f>
        <v>13.4</v>
      </c>
      <c r="Z329">
        <f>VLOOKUP($A329, SiteInfo!$A$2:$R$480, MATCH(Z$1, SiteInfo!$A$1:$R$1,0), 0)</f>
        <v>25</v>
      </c>
      <c r="AA329">
        <f>VLOOKUP($A329, SiteInfo!$A$2:$R$480, MATCH(AA$1, SiteInfo!$A$1:$R$1,0), 0)</f>
        <v>70</v>
      </c>
      <c r="AB329">
        <f>VLOOKUP($A329, SiteInfo!$A$2:$R$480, MATCH(AB$1, SiteInfo!$A$1:$R$1,0), 0)</f>
        <v>3</v>
      </c>
    </row>
    <row r="330" spans="1:28" x14ac:dyDescent="0.25">
      <c r="A330" t="s">
        <v>486</v>
      </c>
      <c r="B330">
        <v>57</v>
      </c>
      <c r="C330">
        <v>0.59978061900000001</v>
      </c>
      <c r="D330">
        <v>0.52367252099999995</v>
      </c>
      <c r="E330">
        <v>6.5624668999999997E-2</v>
      </c>
      <c r="F330">
        <v>138.22999569999999</v>
      </c>
      <c r="G330">
        <v>-0.02</v>
      </c>
      <c r="H330">
        <v>35.33000183</v>
      </c>
      <c r="I330">
        <v>16.065099719999999</v>
      </c>
      <c r="J330">
        <v>6.5225406999999999E-2</v>
      </c>
      <c r="K330">
        <v>0.29045277800000002</v>
      </c>
      <c r="L330">
        <v>9.0755469999999998E-3</v>
      </c>
      <c r="M330">
        <v>0.126939997</v>
      </c>
      <c r="N330">
        <v>0.26410588600000001</v>
      </c>
      <c r="O330">
        <v>2.7400000100000002</v>
      </c>
      <c r="P330">
        <v>16643.316409999999</v>
      </c>
      <c r="Q330">
        <v>15943.22342</v>
      </c>
      <c r="R330">
        <v>3.3816647529999999</v>
      </c>
      <c r="S330">
        <v>13.47943306</v>
      </c>
      <c r="T330">
        <v>5.6097000000000001E-2</v>
      </c>
      <c r="U330">
        <v>200941.55</v>
      </c>
      <c r="V330">
        <f>VLOOKUP($A330, SiteInfo!$A$2:$R$480, MATCH(V$1, SiteInfo!$A$1:$R$1,0), 0)</f>
        <v>174.56729999999999</v>
      </c>
      <c r="W330">
        <f>VLOOKUP($A330, SiteInfo!$A$2:$R$480, MATCH(W$1, SiteInfo!$A$1:$R$1,0), 0)</f>
        <v>-37.972380000000001</v>
      </c>
      <c r="X330">
        <f>VLOOKUP($A330, SiteInfo!$A$2:$R$480, MATCH(X$1, SiteInfo!$A$1:$R$1,0), 0)</f>
        <v>0</v>
      </c>
      <c r="Y330">
        <f>VLOOKUP($A330, SiteInfo!$A$2:$R$480, MATCH(Y$1, SiteInfo!$A$1:$R$1,0), 0)</f>
        <v>22.8</v>
      </c>
      <c r="Z330">
        <f>VLOOKUP($A330, SiteInfo!$A$2:$R$480, MATCH(Z$1, SiteInfo!$A$1:$R$1,0), 0)</f>
        <v>20</v>
      </c>
      <c r="AA330">
        <f>VLOOKUP($A330, SiteInfo!$A$2:$R$480, MATCH(AA$1, SiteInfo!$A$1:$R$1,0), 0)</f>
        <v>63</v>
      </c>
      <c r="AB330">
        <f>VLOOKUP($A330, SiteInfo!$A$2:$R$480, MATCH(AB$1, SiteInfo!$A$1:$R$1,0), 0)</f>
        <v>3</v>
      </c>
    </row>
    <row r="331" spans="1:28" x14ac:dyDescent="0.25">
      <c r="A331" t="s">
        <v>487</v>
      </c>
      <c r="B331">
        <v>6</v>
      </c>
      <c r="C331">
        <v>1.1910156009999999</v>
      </c>
      <c r="D331">
        <v>1.091984987</v>
      </c>
      <c r="E331">
        <v>9.3824632000000005E-2</v>
      </c>
      <c r="F331">
        <v>915.30999759999997</v>
      </c>
      <c r="G331">
        <v>-0.15000000599999999</v>
      </c>
      <c r="H331">
        <v>35.270000459999999</v>
      </c>
      <c r="I331">
        <v>16.962299349999999</v>
      </c>
      <c r="J331">
        <v>0.44753488899999999</v>
      </c>
      <c r="K331">
        <v>8.4340416000000001E-2</v>
      </c>
      <c r="L331">
        <v>1.1966006E-2</v>
      </c>
      <c r="M331">
        <v>3.8249999E-2</v>
      </c>
      <c r="N331">
        <v>0.95787578799999995</v>
      </c>
      <c r="O331">
        <v>2.4900000100000002</v>
      </c>
      <c r="P331">
        <v>282.84271239999998</v>
      </c>
      <c r="Q331">
        <v>1230824.54</v>
      </c>
      <c r="R331">
        <v>3.4528262619999999</v>
      </c>
      <c r="S331">
        <v>13.507872580000001</v>
      </c>
      <c r="T331">
        <v>2.2505000000000001E-2</v>
      </c>
      <c r="U331">
        <v>182277.14180000001</v>
      </c>
      <c r="V331">
        <f>VLOOKUP($A331, SiteInfo!$A$2:$R$480, MATCH(V$1, SiteInfo!$A$1:$R$1,0), 0)</f>
        <v>174.76678999999999</v>
      </c>
      <c r="W331">
        <f>VLOOKUP($A331, SiteInfo!$A$2:$R$480, MATCH(W$1, SiteInfo!$A$1:$R$1,0), 0)</f>
        <v>-37.839820000000003</v>
      </c>
      <c r="X331">
        <f>VLOOKUP($A331, SiteInfo!$A$2:$R$480, MATCH(X$1, SiteInfo!$A$1:$R$1,0), 0)</f>
        <v>0</v>
      </c>
      <c r="Y331">
        <f>VLOOKUP($A331, SiteInfo!$A$2:$R$480, MATCH(Y$1, SiteInfo!$A$1:$R$1,0), 0)</f>
        <v>6.7</v>
      </c>
      <c r="Z331">
        <f>VLOOKUP($A331, SiteInfo!$A$2:$R$480, MATCH(Z$1, SiteInfo!$A$1:$R$1,0), 0)</f>
        <v>3</v>
      </c>
      <c r="AA331">
        <f>VLOOKUP($A331, SiteInfo!$A$2:$R$480, MATCH(AA$1, SiteInfo!$A$1:$R$1,0), 0)</f>
        <v>64</v>
      </c>
      <c r="AB331">
        <f>VLOOKUP($A331, SiteInfo!$A$2:$R$480, MATCH(AB$1, SiteInfo!$A$1:$R$1,0), 0)</f>
        <v>3</v>
      </c>
    </row>
    <row r="332" spans="1:28" x14ac:dyDescent="0.25">
      <c r="A332" t="s">
        <v>488</v>
      </c>
      <c r="B332">
        <v>6</v>
      </c>
      <c r="C332">
        <v>1.46374023</v>
      </c>
      <c r="D332">
        <v>1.5876270530000001</v>
      </c>
      <c r="E332">
        <v>0.15750950599999999</v>
      </c>
      <c r="F332">
        <v>792.73999019999997</v>
      </c>
      <c r="G332">
        <v>-0.18000000699999999</v>
      </c>
      <c r="H332">
        <v>35.22000122</v>
      </c>
      <c r="I332">
        <v>16.81685066</v>
      </c>
      <c r="J332">
        <v>0.259942591</v>
      </c>
      <c r="K332">
        <v>8.4002748000000002E-2</v>
      </c>
      <c r="L332">
        <v>1.2783170999999999E-2</v>
      </c>
      <c r="M332">
        <v>6.2300000000000001E-2</v>
      </c>
      <c r="N332">
        <v>1.526963949</v>
      </c>
      <c r="O332">
        <v>2.3399999139999998</v>
      </c>
      <c r="P332">
        <v>200</v>
      </c>
      <c r="Q332">
        <v>1417298.5360000001</v>
      </c>
      <c r="R332">
        <v>3.4716563219999999</v>
      </c>
      <c r="S332">
        <v>13.43532372</v>
      </c>
      <c r="T332">
        <v>3.0818000000000002E-2</v>
      </c>
      <c r="U332">
        <v>175484.37390000001</v>
      </c>
      <c r="V332">
        <f>VLOOKUP($A332, SiteInfo!$A$2:$R$480, MATCH(V$1, SiteInfo!$A$1:$R$1,0), 0)</f>
        <v>174.78031999999999</v>
      </c>
      <c r="W332">
        <f>VLOOKUP($A332, SiteInfo!$A$2:$R$480, MATCH(W$1, SiteInfo!$A$1:$R$1,0), 0)</f>
        <v>-37.968559999999997</v>
      </c>
      <c r="X332">
        <f>VLOOKUP($A332, SiteInfo!$A$2:$R$480, MATCH(X$1, SiteInfo!$A$1:$R$1,0), 0)</f>
        <v>0</v>
      </c>
      <c r="Y332">
        <f>VLOOKUP($A332, SiteInfo!$A$2:$R$480, MATCH(Y$1, SiteInfo!$A$1:$R$1,0), 0)</f>
        <v>6.1</v>
      </c>
      <c r="Z332">
        <f>VLOOKUP($A332, SiteInfo!$A$2:$R$480, MATCH(Z$1, SiteInfo!$A$1:$R$1,0), 0)</f>
        <v>2</v>
      </c>
      <c r="AA332">
        <f>VLOOKUP($A332, SiteInfo!$A$2:$R$480, MATCH(AA$1, SiteInfo!$A$1:$R$1,0), 0)</f>
        <v>26</v>
      </c>
      <c r="AB332">
        <f>VLOOKUP($A332, SiteInfo!$A$2:$R$480, MATCH(AB$1, SiteInfo!$A$1:$R$1,0), 0)</f>
        <v>3</v>
      </c>
    </row>
    <row r="333" spans="1:28" x14ac:dyDescent="0.25">
      <c r="A333" t="s">
        <v>489</v>
      </c>
      <c r="B333">
        <v>25</v>
      </c>
      <c r="C333">
        <v>0.84955900900000003</v>
      </c>
      <c r="D333">
        <v>0.90567612600000003</v>
      </c>
      <c r="E333">
        <v>0.102301002</v>
      </c>
      <c r="F333">
        <v>399.5899963</v>
      </c>
      <c r="G333">
        <v>-0.109999999</v>
      </c>
      <c r="H333">
        <v>35.299999239999998</v>
      </c>
      <c r="I333">
        <v>16.72034073</v>
      </c>
      <c r="J333">
        <v>0.61127024900000004</v>
      </c>
      <c r="K333">
        <v>0.123630911</v>
      </c>
      <c r="L333">
        <v>1.1338842E-2</v>
      </c>
      <c r="M333">
        <v>9.2139997000000001E-2</v>
      </c>
      <c r="N333">
        <v>0.67314028699999995</v>
      </c>
      <c r="O333">
        <v>2.6800000669999999</v>
      </c>
      <c r="P333">
        <v>3162.2775879999999</v>
      </c>
      <c r="Q333">
        <v>0</v>
      </c>
      <c r="R333">
        <v>3.4456701280000002</v>
      </c>
      <c r="S333">
        <v>13.491588589999999</v>
      </c>
      <c r="T333">
        <v>4.2119999999999998E-2</v>
      </c>
      <c r="U333">
        <v>303289.59299999999</v>
      </c>
      <c r="V333">
        <f>VLOOKUP($A333, SiteInfo!$A$2:$R$480, MATCH(V$1, SiteInfo!$A$1:$R$1,0), 0)</f>
        <v>174.72226000000001</v>
      </c>
      <c r="W333">
        <f>VLOOKUP($A333, SiteInfo!$A$2:$R$480, MATCH(W$1, SiteInfo!$A$1:$R$1,0), 0)</f>
        <v>-37.876159999999999</v>
      </c>
      <c r="X333">
        <f>VLOOKUP($A333, SiteInfo!$A$2:$R$480, MATCH(X$1, SiteInfo!$A$1:$R$1,0), 0)</f>
        <v>14</v>
      </c>
      <c r="Y333">
        <f>VLOOKUP($A333, SiteInfo!$A$2:$R$480, MATCH(Y$1, SiteInfo!$A$1:$R$1,0), 0)</f>
        <v>22.5</v>
      </c>
      <c r="Z333">
        <f>VLOOKUP($A333, SiteInfo!$A$2:$R$480, MATCH(Z$1, SiteInfo!$A$1:$R$1,0), 0)</f>
        <v>20</v>
      </c>
      <c r="AA333">
        <f>VLOOKUP($A333, SiteInfo!$A$2:$R$480, MATCH(AA$1, SiteInfo!$A$1:$R$1,0), 0)</f>
        <v>28</v>
      </c>
      <c r="AB333">
        <f>VLOOKUP($A333, SiteInfo!$A$2:$R$480, MATCH(AB$1, SiteInfo!$A$1:$R$1,0), 0)</f>
        <v>3</v>
      </c>
    </row>
    <row r="334" spans="1:28" x14ac:dyDescent="0.25">
      <c r="A334" t="s">
        <v>490</v>
      </c>
      <c r="B334">
        <v>8</v>
      </c>
      <c r="C334">
        <v>0.98433297900000005</v>
      </c>
      <c r="D334">
        <v>0.99412608099999999</v>
      </c>
      <c r="E334">
        <v>9.3862823999999997E-2</v>
      </c>
      <c r="F334">
        <v>449.28750609999997</v>
      </c>
      <c r="G334">
        <v>-0.15000000599999999</v>
      </c>
      <c r="H334">
        <v>35.27666473</v>
      </c>
      <c r="I334">
        <v>16.950889589999999</v>
      </c>
      <c r="J334">
        <v>0.46323081900000002</v>
      </c>
      <c r="K334">
        <v>0.100982875</v>
      </c>
      <c r="L334">
        <v>1.1769586E-2</v>
      </c>
      <c r="M334">
        <v>7.1929998999999994E-2</v>
      </c>
      <c r="N334">
        <v>0.92757284600000001</v>
      </c>
      <c r="O334">
        <v>2.5199999809999998</v>
      </c>
      <c r="P334">
        <v>200</v>
      </c>
      <c r="Q334">
        <v>1053790.605</v>
      </c>
      <c r="R334">
        <v>3.452582359</v>
      </c>
      <c r="S334">
        <v>13.497968670000001</v>
      </c>
      <c r="T334">
        <v>3.0428E-2</v>
      </c>
      <c r="U334">
        <v>192826.6888</v>
      </c>
      <c r="V334">
        <f>VLOOKUP($A334, SiteInfo!$A$2:$R$480, MATCH(V$1, SiteInfo!$A$1:$R$1,0), 0)</f>
        <v>174.75663</v>
      </c>
      <c r="W334">
        <f>VLOOKUP($A334, SiteInfo!$A$2:$R$480, MATCH(W$1, SiteInfo!$A$1:$R$1,0), 0)</f>
        <v>-37.862679999999997</v>
      </c>
      <c r="X334">
        <f>VLOOKUP($A334, SiteInfo!$A$2:$R$480, MATCH(X$1, SiteInfo!$A$1:$R$1,0), 0)</f>
        <v>0</v>
      </c>
      <c r="Y334">
        <f>VLOOKUP($A334, SiteInfo!$A$2:$R$480, MATCH(Y$1, SiteInfo!$A$1:$R$1,0), 0)</f>
        <v>6.7</v>
      </c>
      <c r="Z334">
        <f>VLOOKUP($A334, SiteInfo!$A$2:$R$480, MATCH(Z$1, SiteInfo!$A$1:$R$1,0), 0)</f>
        <v>3</v>
      </c>
      <c r="AA334">
        <f>VLOOKUP($A334, SiteInfo!$A$2:$R$480, MATCH(AA$1, SiteInfo!$A$1:$R$1,0), 0)</f>
        <v>44</v>
      </c>
      <c r="AB334">
        <f>VLOOKUP($A334, SiteInfo!$A$2:$R$480, MATCH(AB$1, SiteInfo!$A$1:$R$1,0), 0)</f>
        <v>3</v>
      </c>
    </row>
    <row r="335" spans="1:28" x14ac:dyDescent="0.25">
      <c r="A335" t="s">
        <v>491</v>
      </c>
      <c r="B335">
        <v>164.42382810000001</v>
      </c>
      <c r="C335">
        <v>0.143905744</v>
      </c>
      <c r="D335">
        <v>0.112637497</v>
      </c>
      <c r="E335">
        <v>1.4372090000000001E-2</v>
      </c>
      <c r="F335">
        <v>0.71025997399999996</v>
      </c>
      <c r="G335">
        <v>-0.58999997400000004</v>
      </c>
      <c r="H335">
        <v>34.950000760000002</v>
      </c>
      <c r="I335">
        <v>17.28536987</v>
      </c>
      <c r="J335">
        <v>0.37652742900000002</v>
      </c>
      <c r="K335">
        <v>-0.15391743199999999</v>
      </c>
      <c r="L335">
        <v>1.1171904999999999E-2</v>
      </c>
      <c r="M335">
        <v>0.169850007</v>
      </c>
      <c r="N335">
        <v>8.5855192999999996E-2</v>
      </c>
      <c r="O335">
        <v>6.2100000380000004</v>
      </c>
      <c r="P335">
        <v>200</v>
      </c>
      <c r="Q335">
        <v>1235167.6950000001</v>
      </c>
      <c r="R335">
        <v>2.7600767610000001</v>
      </c>
      <c r="S335">
        <v>17.804780959999999</v>
      </c>
      <c r="T335">
        <v>6.4026E-2</v>
      </c>
      <c r="U335">
        <v>134828.67490000001</v>
      </c>
      <c r="V335">
        <f>VLOOKUP($A335, SiteInfo!$A$2:$R$480, MATCH(V$1, SiteInfo!$A$1:$R$1,0), 0)</f>
        <v>182.05026000000001</v>
      </c>
      <c r="W335">
        <f>VLOOKUP($A335, SiteInfo!$A$2:$R$480, MATCH(W$1, SiteInfo!$A$1:$R$1,0), 0)</f>
        <v>-29.276589999999999</v>
      </c>
      <c r="X335">
        <f>VLOOKUP($A335, SiteInfo!$A$2:$R$480, MATCH(X$1, SiteInfo!$A$1:$R$1,0), 0)</f>
        <v>3</v>
      </c>
      <c r="Y335">
        <f>VLOOKUP($A335, SiteInfo!$A$2:$R$480, MATCH(Y$1, SiteInfo!$A$1:$R$1,0), 0)</f>
        <v>17.600000000000001</v>
      </c>
      <c r="Z335">
        <f>VLOOKUP($A335, SiteInfo!$A$2:$R$480, MATCH(Z$1, SiteInfo!$A$1:$R$1,0), 0)</f>
        <v>20</v>
      </c>
      <c r="AA335">
        <f>VLOOKUP($A335, SiteInfo!$A$2:$R$480, MATCH(AA$1, SiteInfo!$A$1:$R$1,0), 0)</f>
        <v>59</v>
      </c>
      <c r="AB335">
        <f>VLOOKUP($A335, SiteInfo!$A$2:$R$480, MATCH(AB$1, SiteInfo!$A$1:$R$1,0), 0)</f>
        <v>2</v>
      </c>
    </row>
    <row r="336" spans="1:28" x14ac:dyDescent="0.25">
      <c r="A336" t="s">
        <v>492</v>
      </c>
      <c r="B336">
        <v>177.58358759999999</v>
      </c>
      <c r="C336">
        <v>0.143665388</v>
      </c>
      <c r="D336">
        <v>0.12345790099999999</v>
      </c>
      <c r="E336">
        <v>1.339081E-2</v>
      </c>
      <c r="F336">
        <v>0.82697999499999997</v>
      </c>
      <c r="G336">
        <v>-0.47999998900000002</v>
      </c>
      <c r="H336">
        <v>35.020000459999999</v>
      </c>
      <c r="I336">
        <v>16.150669100000002</v>
      </c>
      <c r="J336">
        <v>0.87107348399999995</v>
      </c>
      <c r="K336">
        <v>-0.149127975</v>
      </c>
      <c r="L336">
        <v>1.1188471E-2</v>
      </c>
      <c r="M336">
        <v>0.16601000699999999</v>
      </c>
      <c r="N336">
        <v>8.9502312000000001E-2</v>
      </c>
      <c r="O336">
        <v>5.329999924</v>
      </c>
      <c r="P336">
        <v>200</v>
      </c>
      <c r="Q336">
        <v>969085.46160000004</v>
      </c>
      <c r="R336">
        <v>2.7635703089999999</v>
      </c>
      <c r="S336">
        <v>17.7986927</v>
      </c>
      <c r="T336">
        <v>6.4868999999999996E-2</v>
      </c>
      <c r="U336">
        <v>156345.84959999999</v>
      </c>
      <c r="V336">
        <f>VLOOKUP($A336, SiteInfo!$A$2:$R$480, MATCH(V$1, SiteInfo!$A$1:$R$1,0), 0)</f>
        <v>182.04279</v>
      </c>
      <c r="W336">
        <f>VLOOKUP($A336, SiteInfo!$A$2:$R$480, MATCH(W$1, SiteInfo!$A$1:$R$1,0), 0)</f>
        <v>-29.289370000000002</v>
      </c>
      <c r="X336">
        <f>VLOOKUP($A336, SiteInfo!$A$2:$R$480, MATCH(X$1, SiteInfo!$A$1:$R$1,0), 0)</f>
        <v>0</v>
      </c>
      <c r="Y336">
        <f>VLOOKUP($A336, SiteInfo!$A$2:$R$480, MATCH(Y$1, SiteInfo!$A$1:$R$1,0), 0)</f>
        <v>14.3</v>
      </c>
      <c r="Z336">
        <f>VLOOKUP($A336, SiteInfo!$A$2:$R$480, MATCH(Z$1, SiteInfo!$A$1:$R$1,0), 0)</f>
        <v>20</v>
      </c>
      <c r="AA336">
        <f>VLOOKUP($A336, SiteInfo!$A$2:$R$480, MATCH(AA$1, SiteInfo!$A$1:$R$1,0), 0)</f>
        <v>65</v>
      </c>
      <c r="AB336">
        <f>VLOOKUP($A336, SiteInfo!$A$2:$R$480, MATCH(AB$1, SiteInfo!$A$1:$R$1,0), 0)</f>
        <v>2</v>
      </c>
    </row>
    <row r="337" spans="1:28" x14ac:dyDescent="0.25">
      <c r="A337" t="s">
        <v>493</v>
      </c>
      <c r="B337">
        <v>177.58358759999999</v>
      </c>
      <c r="C337">
        <v>0.143665388</v>
      </c>
      <c r="D337">
        <v>0.12345790099999999</v>
      </c>
      <c r="E337">
        <v>1.339081E-2</v>
      </c>
      <c r="F337">
        <v>0.71025997399999996</v>
      </c>
      <c r="G337">
        <v>-0.47999998900000002</v>
      </c>
      <c r="H337">
        <v>35.020000459999999</v>
      </c>
      <c r="I337">
        <v>16.150669100000002</v>
      </c>
      <c r="J337">
        <v>0.87107348399999995</v>
      </c>
      <c r="K337">
        <v>-0.149127975</v>
      </c>
      <c r="L337">
        <v>1.125191E-2</v>
      </c>
      <c r="M337">
        <v>0.169850007</v>
      </c>
      <c r="N337">
        <v>8.9502312000000001E-2</v>
      </c>
      <c r="O337">
        <v>5.329999924</v>
      </c>
      <c r="P337">
        <v>200</v>
      </c>
      <c r="Q337">
        <v>1402816.456</v>
      </c>
      <c r="R337">
        <v>2.7635703089999999</v>
      </c>
      <c r="S337">
        <v>17.7986927</v>
      </c>
      <c r="T337">
        <v>6.5001000000000003E-2</v>
      </c>
      <c r="U337">
        <v>146006.10759999999</v>
      </c>
      <c r="V337">
        <f>VLOOKUP($A337, SiteInfo!$A$2:$R$480, MATCH(V$1, SiteInfo!$A$1:$R$1,0), 0)</f>
        <v>182.04668000000001</v>
      </c>
      <c r="W337">
        <f>VLOOKUP($A337, SiteInfo!$A$2:$R$480, MATCH(W$1, SiteInfo!$A$1:$R$1,0), 0)</f>
        <v>-29.283950000000001</v>
      </c>
      <c r="X337">
        <f>VLOOKUP($A337, SiteInfo!$A$2:$R$480, MATCH(X$1, SiteInfo!$A$1:$R$1,0), 0)</f>
        <v>8</v>
      </c>
      <c r="Y337">
        <f>VLOOKUP($A337, SiteInfo!$A$2:$R$480, MATCH(Y$1, SiteInfo!$A$1:$R$1,0), 0)</f>
        <v>17.600000000000001</v>
      </c>
      <c r="Z337">
        <f>VLOOKUP($A337, SiteInfo!$A$2:$R$480, MATCH(Z$1, SiteInfo!$A$1:$R$1,0), 0)</f>
        <v>20</v>
      </c>
      <c r="AA337">
        <f>VLOOKUP($A337, SiteInfo!$A$2:$R$480, MATCH(AA$1, SiteInfo!$A$1:$R$1,0), 0)</f>
        <v>49</v>
      </c>
      <c r="AB337">
        <f>VLOOKUP($A337, SiteInfo!$A$2:$R$480, MATCH(AB$1, SiteInfo!$A$1:$R$1,0), 0)</f>
        <v>2</v>
      </c>
    </row>
    <row r="338" spans="1:28" x14ac:dyDescent="0.25">
      <c r="A338" t="s">
        <v>494</v>
      </c>
      <c r="B338">
        <v>194.2093811</v>
      </c>
      <c r="C338">
        <v>0.13698418400000001</v>
      </c>
      <c r="D338">
        <v>0.129695803</v>
      </c>
      <c r="E338">
        <v>1.2134209999999999E-2</v>
      </c>
      <c r="F338">
        <v>1.0112999680000001</v>
      </c>
      <c r="G338">
        <v>-0.37999999499999998</v>
      </c>
      <c r="H338">
        <v>35.099998470000003</v>
      </c>
      <c r="I338">
        <v>15.8833704</v>
      </c>
      <c r="J338">
        <v>1.7533489470000001</v>
      </c>
      <c r="K338">
        <v>-0.137242481</v>
      </c>
      <c r="L338">
        <v>1.1273683E-2</v>
      </c>
      <c r="M338">
        <v>0.17984999700000001</v>
      </c>
      <c r="N338">
        <v>9.0850942000000004E-2</v>
      </c>
      <c r="O338">
        <v>5.3699998860000004</v>
      </c>
      <c r="P338">
        <v>1000</v>
      </c>
      <c r="Q338">
        <v>0</v>
      </c>
      <c r="R338">
        <v>2.7673096660000001</v>
      </c>
      <c r="S338">
        <v>17.793039319999998</v>
      </c>
      <c r="T338">
        <v>6.9032999999999997E-2</v>
      </c>
      <c r="U338">
        <v>294364.554</v>
      </c>
      <c r="V338">
        <f>VLOOKUP($A338, SiteInfo!$A$2:$R$480, MATCH(V$1, SiteInfo!$A$1:$R$1,0), 0)</f>
        <v>182.02589</v>
      </c>
      <c r="W338">
        <f>VLOOKUP($A338, SiteInfo!$A$2:$R$480, MATCH(W$1, SiteInfo!$A$1:$R$1,0), 0)</f>
        <v>-29.296140000000001</v>
      </c>
      <c r="X338">
        <f>VLOOKUP($A338, SiteInfo!$A$2:$R$480, MATCH(X$1, SiteInfo!$A$1:$R$1,0), 0)</f>
        <v>3</v>
      </c>
      <c r="Y338">
        <f>VLOOKUP($A338, SiteInfo!$A$2:$R$480, MATCH(Y$1, SiteInfo!$A$1:$R$1,0), 0)</f>
        <v>28.9</v>
      </c>
      <c r="Z338">
        <f>VLOOKUP($A338, SiteInfo!$A$2:$R$480, MATCH(Z$1, SiteInfo!$A$1:$R$1,0), 0)</f>
        <v>40</v>
      </c>
      <c r="AA338">
        <f>VLOOKUP($A338, SiteInfo!$A$2:$R$480, MATCH(AA$1, SiteInfo!$A$1:$R$1,0), 0)</f>
        <v>33</v>
      </c>
      <c r="AB338">
        <f>VLOOKUP($A338, SiteInfo!$A$2:$R$480, MATCH(AB$1, SiteInfo!$A$1:$R$1,0), 0)</f>
        <v>2</v>
      </c>
    </row>
    <row r="339" spans="1:28" x14ac:dyDescent="0.25">
      <c r="A339" t="s">
        <v>495</v>
      </c>
      <c r="B339">
        <v>415.27307130000003</v>
      </c>
      <c r="C339">
        <v>0.13997778299999999</v>
      </c>
      <c r="D339">
        <v>0.12700049599999999</v>
      </c>
      <c r="E339">
        <v>1.144505E-2</v>
      </c>
      <c r="F339">
        <v>0</v>
      </c>
      <c r="G339">
        <v>-0.60000002399999997</v>
      </c>
      <c r="H339">
        <v>34.47000122</v>
      </c>
      <c r="I339">
        <v>12.07479</v>
      </c>
      <c r="J339">
        <v>5.7339301110000003</v>
      </c>
      <c r="K339">
        <v>-0.18414446700000001</v>
      </c>
      <c r="L339">
        <v>1.0958538E-2</v>
      </c>
      <c r="M339">
        <v>0.13071000599999999</v>
      </c>
      <c r="N339">
        <v>8.1637747999999996E-2</v>
      </c>
      <c r="O339">
        <v>4.1500000950000002</v>
      </c>
      <c r="P339">
        <v>400</v>
      </c>
      <c r="Q339">
        <v>158513.27439999999</v>
      </c>
      <c r="R339">
        <v>2.7512283329999998</v>
      </c>
      <c r="S339">
        <v>17.826967239999998</v>
      </c>
      <c r="T339">
        <v>4.8404999999999997E-2</v>
      </c>
      <c r="U339">
        <v>175495.10209999999</v>
      </c>
      <c r="V339">
        <f>VLOOKUP($A339, SiteInfo!$A$2:$R$480, MATCH(V$1, SiteInfo!$A$1:$R$1,0), 0)</f>
        <v>182.12215</v>
      </c>
      <c r="W339">
        <f>VLOOKUP($A339, SiteInfo!$A$2:$R$480, MATCH(W$1, SiteInfo!$A$1:$R$1,0), 0)</f>
        <v>-29.240670000000001</v>
      </c>
      <c r="X339">
        <f>VLOOKUP($A339, SiteInfo!$A$2:$R$480, MATCH(X$1, SiteInfo!$A$1:$R$1,0), 0)</f>
        <v>0</v>
      </c>
      <c r="Y339">
        <f>VLOOKUP($A339, SiteInfo!$A$2:$R$480, MATCH(Y$1, SiteInfo!$A$1:$R$1,0), 0)</f>
        <v>27.4</v>
      </c>
      <c r="Z339">
        <f>VLOOKUP($A339, SiteInfo!$A$2:$R$480, MATCH(Z$1, SiteInfo!$A$1:$R$1,0), 0)</f>
        <v>30</v>
      </c>
      <c r="AA339">
        <f>VLOOKUP($A339, SiteInfo!$A$2:$R$480, MATCH(AA$1, SiteInfo!$A$1:$R$1,0), 0)</f>
        <v>45</v>
      </c>
      <c r="AB339">
        <f>VLOOKUP($A339, SiteInfo!$A$2:$R$480, MATCH(AB$1, SiteInfo!$A$1:$R$1,0), 0)</f>
        <v>2</v>
      </c>
    </row>
    <row r="340" spans="1:28" x14ac:dyDescent="0.25">
      <c r="A340" t="s">
        <v>496</v>
      </c>
      <c r="B340">
        <v>415.27307130000003</v>
      </c>
      <c r="C340">
        <v>0.13997778299999999</v>
      </c>
      <c r="D340">
        <v>0.12700049599999999</v>
      </c>
      <c r="E340">
        <v>1.144505E-2</v>
      </c>
      <c r="F340">
        <v>0</v>
      </c>
      <c r="G340">
        <v>-0.60000002399999997</v>
      </c>
      <c r="H340">
        <v>34.47000122</v>
      </c>
      <c r="I340">
        <v>12.07479</v>
      </c>
      <c r="J340">
        <v>5.7339301110000003</v>
      </c>
      <c r="K340">
        <v>-0.18414446700000001</v>
      </c>
      <c r="L340">
        <v>1.0958538E-2</v>
      </c>
      <c r="M340">
        <v>0.13071000599999999</v>
      </c>
      <c r="N340">
        <v>8.1637747999999996E-2</v>
      </c>
      <c r="O340">
        <v>4.1500000950000002</v>
      </c>
      <c r="P340">
        <v>200</v>
      </c>
      <c r="Q340">
        <v>136288.1372</v>
      </c>
      <c r="R340">
        <v>2.7512283329999998</v>
      </c>
      <c r="S340">
        <v>17.826967239999998</v>
      </c>
      <c r="T340">
        <v>4.8169999999999998E-2</v>
      </c>
      <c r="U340">
        <v>108121.72749999999</v>
      </c>
      <c r="V340">
        <f>VLOOKUP($A340, SiteInfo!$A$2:$R$480, MATCH(V$1, SiteInfo!$A$1:$R$1,0), 0)</f>
        <v>182.1208</v>
      </c>
      <c r="W340">
        <f>VLOOKUP($A340, SiteInfo!$A$2:$R$480, MATCH(W$1, SiteInfo!$A$1:$R$1,0), 0)</f>
        <v>-29.244910000000001</v>
      </c>
      <c r="X340">
        <f>VLOOKUP($A340, SiteInfo!$A$2:$R$480, MATCH(X$1, SiteInfo!$A$1:$R$1,0), 0)</f>
        <v>0</v>
      </c>
      <c r="Y340">
        <f>VLOOKUP($A340, SiteInfo!$A$2:$R$480, MATCH(Y$1, SiteInfo!$A$1:$R$1,0), 0)</f>
        <v>22.5</v>
      </c>
      <c r="Z340">
        <f>VLOOKUP($A340, SiteInfo!$A$2:$R$480, MATCH(Z$1, SiteInfo!$A$1:$R$1,0), 0)</f>
        <v>30</v>
      </c>
      <c r="AA340">
        <f>VLOOKUP($A340, SiteInfo!$A$2:$R$480, MATCH(AA$1, SiteInfo!$A$1:$R$1,0), 0)</f>
        <v>80</v>
      </c>
      <c r="AB340">
        <f>VLOOKUP($A340, SiteInfo!$A$2:$R$480, MATCH(AB$1, SiteInfo!$A$1:$R$1,0), 0)</f>
        <v>5</v>
      </c>
    </row>
    <row r="341" spans="1:28" x14ac:dyDescent="0.25">
      <c r="A341" t="s">
        <v>497</v>
      </c>
      <c r="B341">
        <v>456.41467290000003</v>
      </c>
      <c r="C341">
        <v>0.138116181</v>
      </c>
      <c r="D341">
        <v>0.123101696</v>
      </c>
      <c r="E341">
        <v>1.102846E-2</v>
      </c>
      <c r="F341">
        <v>0</v>
      </c>
      <c r="G341">
        <v>-0.44999998800000002</v>
      </c>
      <c r="H341">
        <v>34.47000122</v>
      </c>
      <c r="I341">
        <v>10.927740099999999</v>
      </c>
      <c r="J341">
        <v>6.474690914</v>
      </c>
      <c r="K341">
        <v>-0.18602511299999999</v>
      </c>
      <c r="L341">
        <v>1.0993589999999999E-2</v>
      </c>
      <c r="M341">
        <v>0.13189999799999999</v>
      </c>
      <c r="N341">
        <v>8.3636001000000001E-2</v>
      </c>
      <c r="O341">
        <v>3.2300000190000002</v>
      </c>
      <c r="P341">
        <v>200</v>
      </c>
      <c r="Q341">
        <v>57279.108500000002</v>
      </c>
      <c r="R341">
        <v>2.7487754820000001</v>
      </c>
      <c r="S341">
        <v>17.83617783</v>
      </c>
      <c r="T341">
        <v>4.7872999999999999E-2</v>
      </c>
      <c r="U341">
        <v>197340.0013</v>
      </c>
      <c r="V341">
        <f>VLOOKUP($A341, SiteInfo!$A$2:$R$480, MATCH(V$1, SiteInfo!$A$1:$R$1,0), 0)</f>
        <v>182.12359000000001</v>
      </c>
      <c r="W341">
        <f>VLOOKUP($A341, SiteInfo!$A$2:$R$480, MATCH(W$1, SiteInfo!$A$1:$R$1,0), 0)</f>
        <v>-29.232130000000002</v>
      </c>
      <c r="X341">
        <f>VLOOKUP($A341, SiteInfo!$A$2:$R$480, MATCH(X$1, SiteInfo!$A$1:$R$1,0), 0)</f>
        <v>0</v>
      </c>
      <c r="Y341">
        <f>VLOOKUP($A341, SiteInfo!$A$2:$R$480, MATCH(Y$1, SiteInfo!$A$1:$R$1,0), 0)</f>
        <v>45.4</v>
      </c>
      <c r="Z341">
        <f>VLOOKUP($A341, SiteInfo!$A$2:$R$480, MATCH(Z$1, SiteInfo!$A$1:$R$1,0), 0)</f>
        <v>40</v>
      </c>
      <c r="AA341">
        <f>VLOOKUP($A341, SiteInfo!$A$2:$R$480, MATCH(AA$1, SiteInfo!$A$1:$R$1,0), 0)</f>
        <v>41</v>
      </c>
      <c r="AB341">
        <f>VLOOKUP($A341, SiteInfo!$A$2:$R$480, MATCH(AB$1, SiteInfo!$A$1:$R$1,0), 0)</f>
        <v>3</v>
      </c>
    </row>
    <row r="342" spans="1:28" x14ac:dyDescent="0.25">
      <c r="A342" t="s">
        <v>498</v>
      </c>
      <c r="B342">
        <v>24</v>
      </c>
      <c r="C342">
        <v>1.007650495</v>
      </c>
      <c r="D342">
        <v>1.219198942</v>
      </c>
      <c r="E342">
        <v>0.299372107</v>
      </c>
      <c r="F342">
        <v>1638.6999510000001</v>
      </c>
      <c r="G342">
        <v>-0.11333333700000001</v>
      </c>
      <c r="H342">
        <v>34.965000150000002</v>
      </c>
      <c r="I342">
        <v>14.827799799999999</v>
      </c>
      <c r="J342">
        <v>0.87856638399999998</v>
      </c>
      <c r="K342">
        <v>-0.191658467</v>
      </c>
      <c r="L342">
        <v>1.4453495E-2</v>
      </c>
      <c r="M342">
        <v>0.100270003</v>
      </c>
      <c r="N342">
        <v>3.6873428819999998</v>
      </c>
      <c r="O342">
        <v>0.439999998</v>
      </c>
      <c r="P342">
        <v>400</v>
      </c>
      <c r="Q342">
        <v>1171988.9650000001</v>
      </c>
      <c r="R342">
        <v>1.88853085</v>
      </c>
      <c r="S342">
        <v>12.001211169999999</v>
      </c>
      <c r="T342">
        <v>4.2458000000000003E-2</v>
      </c>
      <c r="U342">
        <v>161082.3014</v>
      </c>
      <c r="V342">
        <f>VLOOKUP($A342, SiteInfo!$A$2:$R$480, MATCH(V$1, SiteInfo!$A$1:$R$1,0), 0)</f>
        <v>168.57400999999999</v>
      </c>
      <c r="W342">
        <f>VLOOKUP($A342, SiteInfo!$A$2:$R$480, MATCH(W$1, SiteInfo!$A$1:$R$1,0), 0)</f>
        <v>-43.97325</v>
      </c>
      <c r="X342">
        <f>VLOOKUP($A342, SiteInfo!$A$2:$R$480, MATCH(X$1, SiteInfo!$A$1:$R$1,0), 0)</f>
        <v>0</v>
      </c>
      <c r="Y342">
        <f>VLOOKUP($A342, SiteInfo!$A$2:$R$480, MATCH(Y$1, SiteInfo!$A$1:$R$1,0), 0)</f>
        <v>12.8</v>
      </c>
      <c r="Z342">
        <f>VLOOKUP($A342, SiteInfo!$A$2:$R$480, MATCH(Z$1, SiteInfo!$A$1:$R$1,0), 0)</f>
        <v>6</v>
      </c>
      <c r="AA342">
        <f>VLOOKUP($A342, SiteInfo!$A$2:$R$480, MATCH(AA$1, SiteInfo!$A$1:$R$1,0), 0)</f>
        <v>70</v>
      </c>
      <c r="AB342">
        <f>VLOOKUP($A342, SiteInfo!$A$2:$R$480, MATCH(AB$1, SiteInfo!$A$1:$R$1,0), 0)</f>
        <v>3</v>
      </c>
    </row>
    <row r="343" spans="1:28" x14ac:dyDescent="0.25">
      <c r="A343" t="s">
        <v>499</v>
      </c>
      <c r="B343">
        <v>32.75</v>
      </c>
      <c r="C343">
        <v>1.0136337280000001</v>
      </c>
      <c r="D343">
        <v>1.224760056</v>
      </c>
      <c r="E343">
        <v>0.26870471200000001</v>
      </c>
      <c r="F343">
        <v>415.74002080000002</v>
      </c>
      <c r="G343">
        <v>-7.5000010000000001E-3</v>
      </c>
      <c r="H343">
        <v>34.909999849999998</v>
      </c>
      <c r="I343">
        <v>14.505590440000001</v>
      </c>
      <c r="J343">
        <v>0.97724276799999998</v>
      </c>
      <c r="K343">
        <v>-0.18208759999999999</v>
      </c>
      <c r="L343">
        <v>1.4911115000000001E-2</v>
      </c>
      <c r="M343">
        <v>0.110409997</v>
      </c>
      <c r="N343">
        <v>2.8174750799999999</v>
      </c>
      <c r="O343">
        <v>6.25E-2</v>
      </c>
      <c r="P343">
        <v>200</v>
      </c>
      <c r="Q343">
        <v>489413.53499999997</v>
      </c>
      <c r="R343">
        <v>1.89357245</v>
      </c>
      <c r="S343">
        <v>11.996639249999999</v>
      </c>
      <c r="T343">
        <v>3.5818999999999997E-2</v>
      </c>
      <c r="U343">
        <v>205679.83240000001</v>
      </c>
      <c r="V343">
        <f>VLOOKUP($A343, SiteInfo!$A$2:$R$480, MATCH(V$1, SiteInfo!$A$1:$R$1,0), 0)</f>
        <v>168.59297000000001</v>
      </c>
      <c r="W343">
        <f>VLOOKUP($A343, SiteInfo!$A$2:$R$480, MATCH(W$1, SiteInfo!$A$1:$R$1,0), 0)</f>
        <v>-43.963830000000002</v>
      </c>
      <c r="X343">
        <f>VLOOKUP($A343, SiteInfo!$A$2:$R$480, MATCH(X$1, SiteInfo!$A$1:$R$1,0), 0)</f>
        <v>0</v>
      </c>
      <c r="Y343">
        <f>VLOOKUP($A343, SiteInfo!$A$2:$R$480, MATCH(Y$1, SiteInfo!$A$1:$R$1,0), 0)</f>
        <v>13.7</v>
      </c>
      <c r="Z343">
        <f>VLOOKUP($A343, SiteInfo!$A$2:$R$480, MATCH(Z$1, SiteInfo!$A$1:$R$1,0), 0)</f>
        <v>6</v>
      </c>
      <c r="AA343">
        <f>VLOOKUP($A343, SiteInfo!$A$2:$R$480, MATCH(AA$1, SiteInfo!$A$1:$R$1,0), 0)</f>
        <v>77</v>
      </c>
      <c r="AB343">
        <f>VLOOKUP($A343, SiteInfo!$A$2:$R$480, MATCH(AB$1, SiteInfo!$A$1:$R$1,0), 0)</f>
        <v>3</v>
      </c>
    </row>
    <row r="344" spans="1:28" x14ac:dyDescent="0.25">
      <c r="A344" t="s">
        <v>500</v>
      </c>
      <c r="B344">
        <v>20.25</v>
      </c>
      <c r="C344">
        <v>1.0537600519999999</v>
      </c>
      <c r="D344">
        <v>1.2320770029999999</v>
      </c>
      <c r="E344">
        <v>0.31718599800000002</v>
      </c>
      <c r="F344">
        <v>458.77999879999999</v>
      </c>
      <c r="G344">
        <v>-1.3333334000000001E-2</v>
      </c>
      <c r="H344">
        <v>34.939998629999998</v>
      </c>
      <c r="I344">
        <v>14.50911999</v>
      </c>
      <c r="J344">
        <v>0.71875953699999995</v>
      </c>
      <c r="K344">
        <v>-0.170130685</v>
      </c>
      <c r="L344">
        <v>1.4905958E-2</v>
      </c>
      <c r="M344">
        <v>0.11109000400000001</v>
      </c>
      <c r="N344">
        <v>3.8919820789999999</v>
      </c>
      <c r="O344">
        <v>-0.123333335</v>
      </c>
      <c r="P344">
        <v>200</v>
      </c>
      <c r="Q344">
        <v>1136169.4040000001</v>
      </c>
      <c r="R344">
        <v>1.900153875</v>
      </c>
      <c r="S344">
        <v>11.98644352</v>
      </c>
      <c r="T344">
        <v>2.7208E-2</v>
      </c>
      <c r="U344">
        <v>147183.23130000001</v>
      </c>
      <c r="V344">
        <f>VLOOKUP($A344, SiteInfo!$A$2:$R$480, MATCH(V$1, SiteInfo!$A$1:$R$1,0), 0)</f>
        <v>168.59979000000001</v>
      </c>
      <c r="W344">
        <f>VLOOKUP($A344, SiteInfo!$A$2:$R$480, MATCH(W$1, SiteInfo!$A$1:$R$1,0), 0)</f>
        <v>-43.964829999999999</v>
      </c>
      <c r="X344">
        <f>VLOOKUP($A344, SiteInfo!$A$2:$R$480, MATCH(X$1, SiteInfo!$A$1:$R$1,0), 0)</f>
        <v>0</v>
      </c>
      <c r="Y344">
        <f>VLOOKUP($A344, SiteInfo!$A$2:$R$480, MATCH(Y$1, SiteInfo!$A$1:$R$1,0), 0)</f>
        <v>11.8</v>
      </c>
      <c r="Z344">
        <f>VLOOKUP($A344, SiteInfo!$A$2:$R$480, MATCH(Z$1, SiteInfo!$A$1:$R$1,0), 0)</f>
        <v>6</v>
      </c>
      <c r="AA344">
        <f>VLOOKUP($A344, SiteInfo!$A$2:$R$480, MATCH(AA$1, SiteInfo!$A$1:$R$1,0), 0)</f>
        <v>77</v>
      </c>
      <c r="AB344">
        <f>VLOOKUP($A344, SiteInfo!$A$2:$R$480, MATCH(AB$1, SiteInfo!$A$1:$R$1,0), 0)</f>
        <v>3</v>
      </c>
    </row>
    <row r="345" spans="1:28" x14ac:dyDescent="0.25">
      <c r="A345" t="s">
        <v>501</v>
      </c>
      <c r="B345">
        <v>2</v>
      </c>
      <c r="C345">
        <v>1.4589779380000001</v>
      </c>
      <c r="D345">
        <v>0.76078701000000004</v>
      </c>
      <c r="E345">
        <v>0.14718520600000001</v>
      </c>
      <c r="F345">
        <v>558.20001219999995</v>
      </c>
      <c r="G345">
        <v>-0.219999999</v>
      </c>
      <c r="H345">
        <v>35.009998320000001</v>
      </c>
      <c r="I345">
        <v>14.617569919999999</v>
      </c>
      <c r="J345">
        <v>1.048865795</v>
      </c>
      <c r="K345">
        <v>-0.29097464699999998</v>
      </c>
      <c r="L345">
        <v>2.0695232000000001E-2</v>
      </c>
      <c r="M345">
        <v>6.4730002999999994E-2</v>
      </c>
      <c r="N345">
        <v>0.46567588999999998</v>
      </c>
      <c r="O345">
        <v>5.0000001000000002E-2</v>
      </c>
      <c r="P345">
        <v>282.84271239999998</v>
      </c>
      <c r="Q345">
        <v>13236.538189999999</v>
      </c>
      <c r="R345">
        <v>1.789870262</v>
      </c>
      <c r="S345">
        <v>11.97830677</v>
      </c>
      <c r="T345">
        <v>2.7990999999999999E-2</v>
      </c>
      <c r="U345">
        <v>78994.222139999998</v>
      </c>
      <c r="V345">
        <f>VLOOKUP($A345, SiteInfo!$A$2:$R$480, MATCH(V$1, SiteInfo!$A$1:$R$1,0), 0)</f>
        <v>168.30587</v>
      </c>
      <c r="W345">
        <f>VLOOKUP($A345, SiteInfo!$A$2:$R$480, MATCH(W$1, SiteInfo!$A$1:$R$1,0), 0)</f>
        <v>-44.082270000000001</v>
      </c>
      <c r="X345">
        <f>VLOOKUP($A345, SiteInfo!$A$2:$R$480, MATCH(X$1, SiteInfo!$A$1:$R$1,0), 0)</f>
        <v>0</v>
      </c>
      <c r="Y345">
        <f>VLOOKUP($A345, SiteInfo!$A$2:$R$480, MATCH(Y$1, SiteInfo!$A$1:$R$1,0), 0)</f>
        <v>12.8</v>
      </c>
      <c r="Z345">
        <f>VLOOKUP($A345, SiteInfo!$A$2:$R$480, MATCH(Z$1, SiteInfo!$A$1:$R$1,0), 0)</f>
        <v>25</v>
      </c>
      <c r="AA345">
        <f>VLOOKUP($A345, SiteInfo!$A$2:$R$480, MATCH(AA$1, SiteInfo!$A$1:$R$1,0), 0)</f>
        <v>81</v>
      </c>
      <c r="AB345">
        <f>VLOOKUP($A345, SiteInfo!$A$2:$R$480, MATCH(AB$1, SiteInfo!$A$1:$R$1,0), 0)</f>
        <v>3</v>
      </c>
    </row>
    <row r="346" spans="1:28" x14ac:dyDescent="0.25">
      <c r="A346" t="s">
        <v>502</v>
      </c>
      <c r="B346">
        <v>34.5</v>
      </c>
      <c r="C346">
        <v>0.96029287600000002</v>
      </c>
      <c r="D346">
        <v>1.004539013</v>
      </c>
      <c r="E346">
        <v>0.14710210300000001</v>
      </c>
      <c r="F346">
        <v>391.57000729999999</v>
      </c>
      <c r="G346">
        <v>-0.107499994</v>
      </c>
      <c r="H346">
        <v>35.007499690000003</v>
      </c>
      <c r="I346">
        <v>14.79407024</v>
      </c>
      <c r="J346">
        <v>0.84712690099999999</v>
      </c>
      <c r="K346">
        <v>-0.20616362999999999</v>
      </c>
      <c r="L346">
        <v>2.1895914999999998E-2</v>
      </c>
      <c r="M346">
        <v>8.6593329999999996E-2</v>
      </c>
      <c r="N346">
        <v>0.58297061900000002</v>
      </c>
      <c r="O346">
        <v>0.70750004099999997</v>
      </c>
      <c r="P346">
        <v>200</v>
      </c>
      <c r="Q346">
        <v>1409725.07</v>
      </c>
      <c r="R346">
        <v>1.7961661819999999</v>
      </c>
      <c r="S346">
        <v>12.069504739999999</v>
      </c>
      <c r="T346">
        <v>4.8210999999999997E-2</v>
      </c>
      <c r="U346">
        <v>188552.76269999999</v>
      </c>
      <c r="V346">
        <f>VLOOKUP($A346, SiteInfo!$A$2:$R$480, MATCH(V$1, SiteInfo!$A$1:$R$1,0), 0)</f>
        <v>168.39688000000001</v>
      </c>
      <c r="W346">
        <f>VLOOKUP($A346, SiteInfo!$A$2:$R$480, MATCH(W$1, SiteInfo!$A$1:$R$1,0), 0)</f>
        <v>-44.00224</v>
      </c>
      <c r="X346">
        <f>VLOOKUP($A346, SiteInfo!$A$2:$R$480, MATCH(X$1, SiteInfo!$A$1:$R$1,0), 0)</f>
        <v>0</v>
      </c>
      <c r="Y346">
        <f>VLOOKUP($A346, SiteInfo!$A$2:$R$480, MATCH(Y$1, SiteInfo!$A$1:$R$1,0), 0)</f>
        <v>11.2</v>
      </c>
      <c r="Z346">
        <f>VLOOKUP($A346, SiteInfo!$A$2:$R$480, MATCH(Z$1, SiteInfo!$A$1:$R$1,0), 0)</f>
        <v>10</v>
      </c>
      <c r="AA346">
        <f>VLOOKUP($A346, SiteInfo!$A$2:$R$480, MATCH(AA$1, SiteInfo!$A$1:$R$1,0), 0)</f>
        <v>72</v>
      </c>
      <c r="AB346">
        <f>VLOOKUP($A346, SiteInfo!$A$2:$R$480, MATCH(AB$1, SiteInfo!$A$1:$R$1,0), 0)</f>
        <v>3</v>
      </c>
    </row>
    <row r="347" spans="1:28" x14ac:dyDescent="0.25">
      <c r="A347" t="s">
        <v>503</v>
      </c>
      <c r="B347">
        <v>1</v>
      </c>
      <c r="C347">
        <v>1.0112721920000001</v>
      </c>
      <c r="D347">
        <v>1.0773479939999999</v>
      </c>
      <c r="E347">
        <v>0.15754279500000001</v>
      </c>
      <c r="F347">
        <v>458.1133423</v>
      </c>
      <c r="G347">
        <v>-0.27000001099999998</v>
      </c>
      <c r="H347">
        <v>34.83000183</v>
      </c>
      <c r="I347">
        <v>14.71737003</v>
      </c>
      <c r="J347">
        <v>0.688598394</v>
      </c>
      <c r="K347">
        <v>-0.18897177300000001</v>
      </c>
      <c r="L347">
        <v>2.0275489000000001E-2</v>
      </c>
      <c r="M347">
        <v>8.2283333E-2</v>
      </c>
      <c r="N347">
        <v>0.67839848999999997</v>
      </c>
      <c r="O347">
        <v>0.12999999500000001</v>
      </c>
      <c r="P347">
        <v>200</v>
      </c>
      <c r="Q347">
        <v>1455144.915</v>
      </c>
      <c r="R347">
        <v>1.8009796140000001</v>
      </c>
      <c r="S347">
        <v>12.074537279999999</v>
      </c>
      <c r="T347">
        <v>4.1683999999999999E-2</v>
      </c>
      <c r="U347">
        <v>165370.43890000001</v>
      </c>
      <c r="V347">
        <f>VLOOKUP($A347, SiteInfo!$A$2:$R$480, MATCH(V$1, SiteInfo!$A$1:$R$1,0), 0)</f>
        <v>168.42519999999999</v>
      </c>
      <c r="W347">
        <f>VLOOKUP($A347, SiteInfo!$A$2:$R$480, MATCH(W$1, SiteInfo!$A$1:$R$1,0), 0)</f>
        <v>-44.005629999999996</v>
      </c>
      <c r="X347">
        <f>VLOOKUP($A347, SiteInfo!$A$2:$R$480, MATCH(X$1, SiteInfo!$A$1:$R$1,0), 0)</f>
        <v>0</v>
      </c>
      <c r="Y347">
        <f>VLOOKUP($A347, SiteInfo!$A$2:$R$480, MATCH(Y$1, SiteInfo!$A$1:$R$1,0), 0)</f>
        <v>10.3</v>
      </c>
      <c r="Z347">
        <f>VLOOKUP($A347, SiteInfo!$A$2:$R$480, MATCH(Z$1, SiteInfo!$A$1:$R$1,0), 0)</f>
        <v>5</v>
      </c>
      <c r="AA347">
        <f>VLOOKUP($A347, SiteInfo!$A$2:$R$480, MATCH(AA$1, SiteInfo!$A$1:$R$1,0), 0)</f>
        <v>66</v>
      </c>
      <c r="AB347">
        <f>VLOOKUP($A347, SiteInfo!$A$2:$R$480, MATCH(AB$1, SiteInfo!$A$1:$R$1,0), 0)</f>
        <v>3</v>
      </c>
    </row>
    <row r="348" spans="1:28" x14ac:dyDescent="0.25">
      <c r="A348" t="s">
        <v>504</v>
      </c>
      <c r="B348">
        <v>21</v>
      </c>
      <c r="C348">
        <v>1.311989665</v>
      </c>
      <c r="D348">
        <v>1.625427961</v>
      </c>
      <c r="E348">
        <v>0.21068030600000001</v>
      </c>
      <c r="F348">
        <v>347.38000490000002</v>
      </c>
      <c r="G348">
        <v>-0.18000000699999999</v>
      </c>
      <c r="H348">
        <v>35</v>
      </c>
      <c r="I348">
        <v>15.122909549999999</v>
      </c>
      <c r="J348">
        <v>0.229910269</v>
      </c>
      <c r="K348">
        <v>-0.11384923800000001</v>
      </c>
      <c r="L348">
        <v>1.7091952000000001E-2</v>
      </c>
      <c r="M348">
        <v>0.165270001</v>
      </c>
      <c r="N348">
        <v>0.936987817</v>
      </c>
      <c r="O348">
        <v>0.99000001000000004</v>
      </c>
      <c r="P348">
        <v>447.2135925</v>
      </c>
      <c r="Q348">
        <v>148654.9847</v>
      </c>
      <c r="R348">
        <v>2.0399017330000002</v>
      </c>
      <c r="S348">
        <v>11.897951129999999</v>
      </c>
      <c r="T348">
        <v>6.5442E-2</v>
      </c>
      <c r="U348">
        <v>207248.49040000001</v>
      </c>
      <c r="V348">
        <f>VLOOKUP($A348, SiteInfo!$A$2:$R$480, MATCH(V$1, SiteInfo!$A$1:$R$1,0), 0)</f>
        <v>168.87497999999999</v>
      </c>
      <c r="W348">
        <f>VLOOKUP($A348, SiteInfo!$A$2:$R$480, MATCH(W$1, SiteInfo!$A$1:$R$1,0), 0)</f>
        <v>-43.862920000000003</v>
      </c>
      <c r="X348">
        <f>VLOOKUP($A348, SiteInfo!$A$2:$R$480, MATCH(X$1, SiteInfo!$A$1:$R$1,0), 0)</f>
        <v>0</v>
      </c>
      <c r="Y348">
        <f>VLOOKUP($A348, SiteInfo!$A$2:$R$480, MATCH(Y$1, SiteInfo!$A$1:$R$1,0), 0)</f>
        <v>14.3</v>
      </c>
      <c r="Z348">
        <f>VLOOKUP($A348, SiteInfo!$A$2:$R$480, MATCH(Z$1, SiteInfo!$A$1:$R$1,0), 0)</f>
        <v>12</v>
      </c>
      <c r="AA348">
        <f>VLOOKUP($A348, SiteInfo!$A$2:$R$480, MATCH(AA$1, SiteInfo!$A$1:$R$1,0), 0)</f>
        <v>88</v>
      </c>
      <c r="AB348">
        <f>VLOOKUP($A348, SiteInfo!$A$2:$R$480, MATCH(AB$1, SiteInfo!$A$1:$R$1,0), 0)</f>
        <v>3</v>
      </c>
    </row>
    <row r="349" spans="1:28" x14ac:dyDescent="0.25">
      <c r="A349" t="s">
        <v>505</v>
      </c>
      <c r="B349">
        <v>19</v>
      </c>
      <c r="C349">
        <v>1.3558200600000001</v>
      </c>
      <c r="D349">
        <v>1.615658045</v>
      </c>
      <c r="E349">
        <v>0.21080850100000001</v>
      </c>
      <c r="F349">
        <v>366.98999020000002</v>
      </c>
      <c r="G349">
        <v>-0.189999998</v>
      </c>
      <c r="H349">
        <v>35.009998320000001</v>
      </c>
      <c r="I349">
        <v>15.14848995</v>
      </c>
      <c r="J349">
        <v>0.20117381200000001</v>
      </c>
      <c r="K349">
        <v>-0.11112338300000001</v>
      </c>
      <c r="L349">
        <v>1.7211056999999998E-2</v>
      </c>
      <c r="M349">
        <v>0.16049000599999999</v>
      </c>
      <c r="N349">
        <v>0.97427988099999996</v>
      </c>
      <c r="O349">
        <v>0.97000002900000004</v>
      </c>
      <c r="P349">
        <v>200</v>
      </c>
      <c r="Q349">
        <v>143444.8602</v>
      </c>
      <c r="R349">
        <v>2.0461933609999998</v>
      </c>
      <c r="S349">
        <v>11.893812179999999</v>
      </c>
      <c r="T349">
        <v>6.0572000000000001E-2</v>
      </c>
      <c r="U349">
        <v>214623.99249999999</v>
      </c>
      <c r="V349">
        <f>VLOOKUP($A349, SiteInfo!$A$2:$R$480, MATCH(V$1, SiteInfo!$A$1:$R$1,0), 0)</f>
        <v>168.88900000000001</v>
      </c>
      <c r="W349">
        <f>VLOOKUP($A349, SiteInfo!$A$2:$R$480, MATCH(W$1, SiteInfo!$A$1:$R$1,0), 0)</f>
        <v>-43.859499999999997</v>
      </c>
      <c r="X349">
        <f>VLOOKUP($A349, SiteInfo!$A$2:$R$480, MATCH(X$1, SiteInfo!$A$1:$R$1,0), 0)</f>
        <v>0</v>
      </c>
      <c r="Y349">
        <f>VLOOKUP($A349, SiteInfo!$A$2:$R$480, MATCH(Y$1, SiteInfo!$A$1:$R$1,0), 0)</f>
        <v>13.7</v>
      </c>
      <c r="Z349">
        <f>VLOOKUP($A349, SiteInfo!$A$2:$R$480, MATCH(Z$1, SiteInfo!$A$1:$R$1,0), 0)</f>
        <v>10</v>
      </c>
      <c r="AA349">
        <f>VLOOKUP($A349, SiteInfo!$A$2:$R$480, MATCH(AA$1, SiteInfo!$A$1:$R$1,0), 0)</f>
        <v>52</v>
      </c>
      <c r="AB349">
        <f>VLOOKUP($A349, SiteInfo!$A$2:$R$480, MATCH(AB$1, SiteInfo!$A$1:$R$1,0), 0)</f>
        <v>3</v>
      </c>
    </row>
    <row r="350" spans="1:28" x14ac:dyDescent="0.25">
      <c r="A350" t="s">
        <v>506</v>
      </c>
      <c r="B350">
        <v>0</v>
      </c>
      <c r="C350">
        <v>0.61034250300000004</v>
      </c>
      <c r="D350">
        <v>0.59781527499999998</v>
      </c>
      <c r="E350">
        <v>9.7633153E-2</v>
      </c>
      <c r="F350">
        <v>551.8400269</v>
      </c>
      <c r="G350">
        <v>-0.15000000599999999</v>
      </c>
      <c r="H350">
        <v>34.680000309999997</v>
      </c>
      <c r="I350">
        <v>12.23200035</v>
      </c>
      <c r="J350">
        <v>8.4782854000000005E-2</v>
      </c>
      <c r="K350">
        <v>0.28368270400000001</v>
      </c>
      <c r="L350">
        <v>1.4599437E-2</v>
      </c>
      <c r="M350">
        <v>0.832210004</v>
      </c>
      <c r="N350">
        <v>2.4138131139999999</v>
      </c>
      <c r="O350">
        <v>-2.380000114</v>
      </c>
      <c r="P350">
        <v>200</v>
      </c>
      <c r="Q350">
        <v>922171.35239999997</v>
      </c>
      <c r="R350">
        <v>1.608479738</v>
      </c>
      <c r="S350">
        <v>10.45533466</v>
      </c>
      <c r="T350">
        <v>0.31085699999999999</v>
      </c>
      <c r="U350">
        <v>70915.446219999998</v>
      </c>
      <c r="V350">
        <f>VLOOKUP($A350, SiteInfo!$A$2:$R$480, MATCH(V$1, SiteInfo!$A$1:$R$1,0), 0)</f>
        <v>168.14734000000001</v>
      </c>
      <c r="W350">
        <f>VLOOKUP($A350, SiteInfo!$A$2:$R$480, MATCH(W$1, SiteInfo!$A$1:$R$1,0), 0)</f>
        <v>-46.930610000000001</v>
      </c>
      <c r="X350">
        <f>VLOOKUP($A350, SiteInfo!$A$2:$R$480, MATCH(X$1, SiteInfo!$A$1:$R$1,0), 0)</f>
        <v>0</v>
      </c>
      <c r="Y350">
        <f>VLOOKUP($A350, SiteInfo!$A$2:$R$480, MATCH(Y$1, SiteInfo!$A$1:$R$1,0), 0)</f>
        <v>19.8</v>
      </c>
      <c r="Z350">
        <f>VLOOKUP($A350, SiteInfo!$A$2:$R$480, MATCH(Z$1, SiteInfo!$A$1:$R$1,0), 0)</f>
        <v>6</v>
      </c>
      <c r="AA350">
        <f>VLOOKUP($A350, SiteInfo!$A$2:$R$480, MATCH(AA$1, SiteInfo!$A$1:$R$1,0), 0)</f>
        <v>20</v>
      </c>
      <c r="AB350">
        <f>VLOOKUP($A350, SiteInfo!$A$2:$R$480, MATCH(AB$1, SiteInfo!$A$1:$R$1,0), 0)</f>
        <v>2</v>
      </c>
    </row>
    <row r="351" spans="1:28" x14ac:dyDescent="0.25">
      <c r="A351" t="s">
        <v>507</v>
      </c>
      <c r="B351">
        <v>7.1428570750000002</v>
      </c>
      <c r="C351">
        <v>0.60386204700000001</v>
      </c>
      <c r="D351">
        <v>0.44478219699999999</v>
      </c>
      <c r="E351">
        <v>7.4125677000000001E-2</v>
      </c>
      <c r="F351">
        <v>368.76998900000001</v>
      </c>
      <c r="G351">
        <v>-2.4999998999999998E-2</v>
      </c>
      <c r="H351">
        <v>34.740001679999999</v>
      </c>
      <c r="I351">
        <v>12.14383984</v>
      </c>
      <c r="J351">
        <v>0.17791377</v>
      </c>
      <c r="K351">
        <v>0.28325653099999998</v>
      </c>
      <c r="L351">
        <v>1.5966441000000001E-2</v>
      </c>
      <c r="M351">
        <v>0.29061999900000002</v>
      </c>
      <c r="N351">
        <v>7.664171219</v>
      </c>
      <c r="O351">
        <v>-2.3933334350000002</v>
      </c>
      <c r="P351">
        <v>200</v>
      </c>
      <c r="Q351">
        <v>269072.16820000001</v>
      </c>
      <c r="R351">
        <v>1.556253433</v>
      </c>
      <c r="S351">
        <v>10.461050029999999</v>
      </c>
      <c r="T351">
        <v>3.1181E-2</v>
      </c>
      <c r="U351">
        <v>80980.156409999996</v>
      </c>
      <c r="V351">
        <f>VLOOKUP($A351, SiteInfo!$A$2:$R$480, MATCH(V$1, SiteInfo!$A$1:$R$1,0), 0)</f>
        <v>168.12741</v>
      </c>
      <c r="W351">
        <f>VLOOKUP($A351, SiteInfo!$A$2:$R$480, MATCH(W$1, SiteInfo!$A$1:$R$1,0), 0)</f>
        <v>-46.948909999999998</v>
      </c>
      <c r="X351">
        <f>VLOOKUP($A351, SiteInfo!$A$2:$R$480, MATCH(X$1, SiteInfo!$A$1:$R$1,0), 0)</f>
        <v>0</v>
      </c>
      <c r="Y351">
        <f>VLOOKUP($A351, SiteInfo!$A$2:$R$480, MATCH(Y$1, SiteInfo!$A$1:$R$1,0), 0)</f>
        <v>11.5</v>
      </c>
      <c r="Z351">
        <f>VLOOKUP($A351, SiteInfo!$A$2:$R$480, MATCH(Z$1, SiteInfo!$A$1:$R$1,0), 0)</f>
        <v>10</v>
      </c>
      <c r="AA351">
        <f>VLOOKUP($A351, SiteInfo!$A$2:$R$480, MATCH(AA$1, SiteInfo!$A$1:$R$1,0), 0)</f>
        <v>103</v>
      </c>
      <c r="AB351">
        <f>VLOOKUP($A351, SiteInfo!$A$2:$R$480, MATCH(AB$1, SiteInfo!$A$1:$R$1,0), 0)</f>
        <v>3</v>
      </c>
    </row>
    <row r="352" spans="1:28" x14ac:dyDescent="0.25">
      <c r="A352" t="s">
        <v>508</v>
      </c>
      <c r="B352">
        <v>0</v>
      </c>
      <c r="C352">
        <v>0.61034250300000004</v>
      </c>
      <c r="D352">
        <v>0.53493708399999995</v>
      </c>
      <c r="E352">
        <v>8.9816227999999998E-2</v>
      </c>
      <c r="F352">
        <v>514.63995360000001</v>
      </c>
      <c r="G352">
        <v>-0.15000000599999999</v>
      </c>
      <c r="H352">
        <v>34.61000061</v>
      </c>
      <c r="I352">
        <v>12.23200035</v>
      </c>
      <c r="J352">
        <v>8.4782854000000005E-2</v>
      </c>
      <c r="K352">
        <v>0.28368270400000001</v>
      </c>
      <c r="L352">
        <v>1.5917882000000001E-2</v>
      </c>
      <c r="M352">
        <v>0.371639997</v>
      </c>
      <c r="N352">
        <v>2.7025640009999998</v>
      </c>
      <c r="O352">
        <v>-2.380000114</v>
      </c>
      <c r="P352">
        <v>200</v>
      </c>
      <c r="Q352">
        <v>1063257.9609999999</v>
      </c>
      <c r="R352">
        <v>1.6070003509999999</v>
      </c>
      <c r="S352">
        <v>10.44876766</v>
      </c>
      <c r="T352">
        <v>0.38192599999999999</v>
      </c>
      <c r="U352">
        <v>57286.212149999999</v>
      </c>
      <c r="V352">
        <f>VLOOKUP($A352, SiteInfo!$A$2:$R$480, MATCH(V$1, SiteInfo!$A$1:$R$1,0), 0)</f>
        <v>168.13487000000001</v>
      </c>
      <c r="W352">
        <f>VLOOKUP($A352, SiteInfo!$A$2:$R$480, MATCH(W$1, SiteInfo!$A$1:$R$1,0), 0)</f>
        <v>-46.926020000000001</v>
      </c>
      <c r="X352">
        <f>VLOOKUP($A352, SiteInfo!$A$2:$R$480, MATCH(X$1, SiteInfo!$A$1:$R$1,0), 0)</f>
        <v>0</v>
      </c>
      <c r="Y352">
        <f>VLOOKUP($A352, SiteInfo!$A$2:$R$480, MATCH(Y$1, SiteInfo!$A$1:$R$1,0), 0)</f>
        <v>10</v>
      </c>
      <c r="Z352">
        <f>VLOOKUP($A352, SiteInfo!$A$2:$R$480, MATCH(Z$1, SiteInfo!$A$1:$R$1,0), 0)</f>
        <v>8</v>
      </c>
      <c r="AA352">
        <f>VLOOKUP($A352, SiteInfo!$A$2:$R$480, MATCH(AA$1, SiteInfo!$A$1:$R$1,0), 0)</f>
        <v>89</v>
      </c>
      <c r="AB352">
        <f>VLOOKUP($A352, SiteInfo!$A$2:$R$480, MATCH(AB$1, SiteInfo!$A$1:$R$1,0), 0)</f>
        <v>3</v>
      </c>
    </row>
    <row r="353" spans="1:28" x14ac:dyDescent="0.25">
      <c r="A353" t="s">
        <v>509</v>
      </c>
      <c r="B353">
        <v>4.1666665079999996</v>
      </c>
      <c r="C353">
        <v>0.63176155099999998</v>
      </c>
      <c r="D353">
        <v>0.63751250500000001</v>
      </c>
      <c r="E353">
        <v>0.112374797</v>
      </c>
      <c r="F353">
        <v>376.55999759999997</v>
      </c>
      <c r="G353">
        <v>-5.0000001000000002E-2</v>
      </c>
      <c r="H353">
        <v>34.677143100000002</v>
      </c>
      <c r="I353">
        <v>12.03100967</v>
      </c>
      <c r="J353">
        <v>0.24414603400000001</v>
      </c>
      <c r="K353">
        <v>0.271392256</v>
      </c>
      <c r="L353">
        <v>1.3325366999999999E-2</v>
      </c>
      <c r="M353">
        <v>0.18741999600000001</v>
      </c>
      <c r="N353">
        <v>1.4631530049999999</v>
      </c>
      <c r="O353">
        <v>-2.4816665649999998</v>
      </c>
      <c r="P353">
        <v>200</v>
      </c>
      <c r="Q353">
        <v>1173917.862</v>
      </c>
      <c r="R353">
        <v>1.611174941</v>
      </c>
      <c r="S353">
        <v>10.464587209999999</v>
      </c>
      <c r="T353">
        <v>0.24166000000000001</v>
      </c>
      <c r="U353">
        <v>109903.3688</v>
      </c>
      <c r="V353">
        <f>VLOOKUP($A353, SiteInfo!$A$2:$R$480, MATCH(V$1, SiteInfo!$A$1:$R$1,0), 0)</f>
        <v>168.18122</v>
      </c>
      <c r="W353">
        <f>VLOOKUP($A353, SiteInfo!$A$2:$R$480, MATCH(W$1, SiteInfo!$A$1:$R$1,0), 0)</f>
        <v>-46.926789999999997</v>
      </c>
      <c r="X353">
        <f>VLOOKUP($A353, SiteInfo!$A$2:$R$480, MATCH(X$1, SiteInfo!$A$1:$R$1,0), 0)</f>
        <v>0</v>
      </c>
      <c r="Y353">
        <f>VLOOKUP($A353, SiteInfo!$A$2:$R$480, MATCH(Y$1, SiteInfo!$A$1:$R$1,0), 0)</f>
        <v>11.5</v>
      </c>
      <c r="Z353">
        <f>VLOOKUP($A353, SiteInfo!$A$2:$R$480, MATCH(Z$1, SiteInfo!$A$1:$R$1,0), 0)</f>
        <v>5</v>
      </c>
      <c r="AA353">
        <f>VLOOKUP($A353, SiteInfo!$A$2:$R$480, MATCH(AA$1, SiteInfo!$A$1:$R$1,0), 0)</f>
        <v>78</v>
      </c>
      <c r="AB353">
        <f>VLOOKUP($A353, SiteInfo!$A$2:$R$480, MATCH(AB$1, SiteInfo!$A$1:$R$1,0), 0)</f>
        <v>3</v>
      </c>
    </row>
    <row r="354" spans="1:28" x14ac:dyDescent="0.25">
      <c r="A354" t="s">
        <v>510</v>
      </c>
      <c r="B354">
        <v>12</v>
      </c>
      <c r="C354">
        <v>0.63640135499999995</v>
      </c>
      <c r="D354">
        <v>0.34390771399999998</v>
      </c>
      <c r="E354">
        <v>7.9364731999999993E-2</v>
      </c>
      <c r="F354">
        <v>1329.900024</v>
      </c>
      <c r="G354">
        <v>-0.01</v>
      </c>
      <c r="H354">
        <v>34.731666560000001</v>
      </c>
      <c r="I354">
        <v>12.146180149999999</v>
      </c>
      <c r="J354">
        <v>0.44866150599999999</v>
      </c>
      <c r="K354">
        <v>0.30336117699999998</v>
      </c>
      <c r="L354">
        <v>1.7905832999999999E-2</v>
      </c>
      <c r="M354">
        <v>0.406219989</v>
      </c>
      <c r="N354">
        <v>2.5696229929999999</v>
      </c>
      <c r="O354">
        <v>-2.1900000569999998</v>
      </c>
      <c r="P354">
        <v>282.84271239999998</v>
      </c>
      <c r="Q354">
        <v>388499.55200000003</v>
      </c>
      <c r="R354">
        <v>1.604014635</v>
      </c>
      <c r="S354">
        <v>10.43295097</v>
      </c>
      <c r="T354">
        <v>7.8808000000000003E-2</v>
      </c>
      <c r="U354">
        <v>78116.629939999999</v>
      </c>
      <c r="V354">
        <f>VLOOKUP($A354, SiteInfo!$A$2:$R$480, MATCH(V$1, SiteInfo!$A$1:$R$1,0), 0)</f>
        <v>168.11001999999999</v>
      </c>
      <c r="W354">
        <f>VLOOKUP($A354, SiteInfo!$A$2:$R$480, MATCH(W$1, SiteInfo!$A$1:$R$1,0), 0)</f>
        <v>-46.930880000000002</v>
      </c>
      <c r="X354">
        <f>VLOOKUP($A354, SiteInfo!$A$2:$R$480, MATCH(X$1, SiteInfo!$A$1:$R$1,0), 0)</f>
        <v>0</v>
      </c>
      <c r="Y354">
        <f>VLOOKUP($A354, SiteInfo!$A$2:$R$480, MATCH(Y$1, SiteInfo!$A$1:$R$1,0), 0)</f>
        <v>10.6</v>
      </c>
      <c r="Z354">
        <f>VLOOKUP($A354, SiteInfo!$A$2:$R$480, MATCH(Z$1, SiteInfo!$A$1:$R$1,0), 0)</f>
        <v>8</v>
      </c>
      <c r="AA354">
        <f>VLOOKUP($A354, SiteInfo!$A$2:$R$480, MATCH(AA$1, SiteInfo!$A$1:$R$1,0), 0)</f>
        <v>102</v>
      </c>
      <c r="AB354">
        <f>VLOOKUP($A354, SiteInfo!$A$2:$R$480, MATCH(AB$1, SiteInfo!$A$1:$R$1,0), 0)</f>
        <v>3</v>
      </c>
    </row>
    <row r="355" spans="1:28" x14ac:dyDescent="0.25">
      <c r="A355" t="s">
        <v>511</v>
      </c>
      <c r="B355">
        <v>4.1428570750000002</v>
      </c>
      <c r="C355">
        <v>0.60784196899999998</v>
      </c>
      <c r="D355">
        <v>0.58791977200000001</v>
      </c>
      <c r="E355">
        <v>8.9241236000000002E-2</v>
      </c>
      <c r="F355">
        <v>623.57000730000004</v>
      </c>
      <c r="G355">
        <v>-6.5714284999999997E-2</v>
      </c>
      <c r="H355">
        <v>34.680000309999997</v>
      </c>
      <c r="I355">
        <v>12.119139669999999</v>
      </c>
      <c r="J355">
        <v>0.14359174699999999</v>
      </c>
      <c r="K355">
        <v>0.27476659399999998</v>
      </c>
      <c r="L355">
        <v>1.427226E-2</v>
      </c>
      <c r="M355">
        <v>0.57576000699999996</v>
      </c>
      <c r="N355">
        <v>3.1172659399999998</v>
      </c>
      <c r="O355">
        <v>-2.411428452</v>
      </c>
      <c r="P355">
        <v>0</v>
      </c>
      <c r="Q355">
        <v>551372.81999999995</v>
      </c>
      <c r="R355">
        <v>1.5932505130000001</v>
      </c>
      <c r="S355">
        <v>10.46015358</v>
      </c>
      <c r="T355">
        <v>0.20064199999999999</v>
      </c>
      <c r="U355">
        <v>51246.949520000002</v>
      </c>
      <c r="V355">
        <f>VLOOKUP($A355, SiteInfo!$A$2:$R$480, MATCH(V$1, SiteInfo!$A$1:$R$1,0), 0)</f>
        <v>168.15449000000001</v>
      </c>
      <c r="W355">
        <f>VLOOKUP($A355, SiteInfo!$A$2:$R$480, MATCH(W$1, SiteInfo!$A$1:$R$1,0), 0)</f>
        <v>-46.937170000000002</v>
      </c>
      <c r="X355">
        <f>VLOOKUP($A355, SiteInfo!$A$2:$R$480, MATCH(X$1, SiteInfo!$A$1:$R$1,0), 0)</f>
        <v>0</v>
      </c>
      <c r="Y355">
        <f>VLOOKUP($A355, SiteInfo!$A$2:$R$480, MATCH(Y$1, SiteInfo!$A$1:$R$1,0), 0)</f>
        <v>14.9</v>
      </c>
      <c r="Z355">
        <f>VLOOKUP($A355, SiteInfo!$A$2:$R$480, MATCH(Z$1, SiteInfo!$A$1:$R$1,0), 0)</f>
        <v>7</v>
      </c>
      <c r="AA355">
        <f>VLOOKUP($A355, SiteInfo!$A$2:$R$480, MATCH(AA$1, SiteInfo!$A$1:$R$1,0), 0)</f>
        <v>84</v>
      </c>
      <c r="AB355">
        <f>VLOOKUP($A355, SiteInfo!$A$2:$R$480, MATCH(AB$1, SiteInfo!$A$1:$R$1,0), 0)</f>
        <v>3</v>
      </c>
    </row>
    <row r="356" spans="1:28" x14ac:dyDescent="0.25">
      <c r="A356" t="s">
        <v>512</v>
      </c>
      <c r="B356">
        <v>2.4000000950000002</v>
      </c>
      <c r="C356">
        <v>0.66130411600000005</v>
      </c>
      <c r="D356">
        <v>0.62899082900000003</v>
      </c>
      <c r="E356">
        <v>0.121984288</v>
      </c>
      <c r="F356">
        <v>375.8399963</v>
      </c>
      <c r="G356">
        <v>-8.3999999000000006E-2</v>
      </c>
      <c r="H356">
        <v>34.61000061</v>
      </c>
      <c r="I356">
        <v>12.1041069</v>
      </c>
      <c r="J356">
        <v>0.37928748099999998</v>
      </c>
      <c r="K356">
        <v>0.28476837300000002</v>
      </c>
      <c r="L356">
        <v>1.5780512E-2</v>
      </c>
      <c r="M356">
        <v>0.59372001900000004</v>
      </c>
      <c r="N356">
        <v>1.1053096060000001</v>
      </c>
      <c r="O356">
        <v>-2.483999968</v>
      </c>
      <c r="P356">
        <v>0</v>
      </c>
      <c r="Q356">
        <v>575501.66410000005</v>
      </c>
      <c r="R356">
        <v>1.6567803619999999</v>
      </c>
      <c r="S356">
        <v>10.444532390000001</v>
      </c>
      <c r="T356">
        <v>0.22379499999999999</v>
      </c>
      <c r="U356">
        <v>82783.268079999994</v>
      </c>
      <c r="V356">
        <f>VLOOKUP($A356, SiteInfo!$A$2:$R$480, MATCH(V$1, SiteInfo!$A$1:$R$1,0), 0)</f>
        <v>168.15817999999999</v>
      </c>
      <c r="W356">
        <f>VLOOKUP($A356, SiteInfo!$A$2:$R$480, MATCH(W$1, SiteInfo!$A$1:$R$1,0), 0)</f>
        <v>-46.89893</v>
      </c>
      <c r="X356">
        <f>VLOOKUP($A356, SiteInfo!$A$2:$R$480, MATCH(X$1, SiteInfo!$A$1:$R$1,0), 0)</f>
        <v>0</v>
      </c>
      <c r="Y356">
        <f>VLOOKUP($A356, SiteInfo!$A$2:$R$480, MATCH(Y$1, SiteInfo!$A$1:$R$1,0), 0)</f>
        <v>13.4</v>
      </c>
      <c r="Z356">
        <f>VLOOKUP($A356, SiteInfo!$A$2:$R$480, MATCH(Z$1, SiteInfo!$A$1:$R$1,0), 0)</f>
        <v>6</v>
      </c>
      <c r="AA356">
        <f>VLOOKUP($A356, SiteInfo!$A$2:$R$480, MATCH(AA$1, SiteInfo!$A$1:$R$1,0), 0)</f>
        <v>98</v>
      </c>
      <c r="AB356">
        <f>VLOOKUP($A356, SiteInfo!$A$2:$R$480, MATCH(AB$1, SiteInfo!$A$1:$R$1,0), 0)</f>
        <v>3</v>
      </c>
    </row>
    <row r="357" spans="1:28" x14ac:dyDescent="0.25">
      <c r="A357" t="s">
        <v>513</v>
      </c>
      <c r="B357">
        <v>8</v>
      </c>
      <c r="C357">
        <v>0.63339555299999994</v>
      </c>
      <c r="D357">
        <v>0.647077024</v>
      </c>
      <c r="E357">
        <v>0.112299897</v>
      </c>
      <c r="F357">
        <v>493.67999270000001</v>
      </c>
      <c r="G357">
        <v>-0.01</v>
      </c>
      <c r="H357">
        <v>34.740001679999999</v>
      </c>
      <c r="I357">
        <v>12.079700470000001</v>
      </c>
      <c r="J357">
        <v>0.15476973399999999</v>
      </c>
      <c r="K357">
        <v>0.27380710800000002</v>
      </c>
      <c r="L357">
        <v>1.4505664E-2</v>
      </c>
      <c r="M357">
        <v>0.55368000299999998</v>
      </c>
      <c r="N357">
        <v>1.536460996</v>
      </c>
      <c r="O357">
        <v>-2.3499999049999998</v>
      </c>
      <c r="P357">
        <v>0</v>
      </c>
      <c r="Q357">
        <v>562945.89930000005</v>
      </c>
      <c r="R357">
        <v>1.6249914169999999</v>
      </c>
      <c r="S357">
        <v>10.45634079</v>
      </c>
      <c r="T357">
        <v>0.22364500000000001</v>
      </c>
      <c r="U357">
        <v>101709.4259</v>
      </c>
      <c r="V357">
        <f>VLOOKUP($A357, SiteInfo!$A$2:$R$480, MATCH(V$1, SiteInfo!$A$1:$R$1,0), 0)</f>
        <v>168.16221999999999</v>
      </c>
      <c r="W357">
        <f>VLOOKUP($A357, SiteInfo!$A$2:$R$480, MATCH(W$1, SiteInfo!$A$1:$R$1,0), 0)</f>
        <v>-46.915610000000001</v>
      </c>
      <c r="X357">
        <f>VLOOKUP($A357, SiteInfo!$A$2:$R$480, MATCH(X$1, SiteInfo!$A$1:$R$1,0), 0)</f>
        <v>0</v>
      </c>
      <c r="Y357">
        <f>VLOOKUP($A357, SiteInfo!$A$2:$R$480, MATCH(Y$1, SiteInfo!$A$1:$R$1,0), 0)</f>
        <v>11.8</v>
      </c>
      <c r="Z357">
        <f>VLOOKUP($A357, SiteInfo!$A$2:$R$480, MATCH(Z$1, SiteInfo!$A$1:$R$1,0), 0)</f>
        <v>6</v>
      </c>
      <c r="AA357">
        <f>VLOOKUP($A357, SiteInfo!$A$2:$R$480, MATCH(AA$1, SiteInfo!$A$1:$R$1,0), 0)</f>
        <v>92</v>
      </c>
      <c r="AB357">
        <f>VLOOKUP($A357, SiteInfo!$A$2:$R$480, MATCH(AB$1, SiteInfo!$A$1:$R$1,0), 0)</f>
        <v>3</v>
      </c>
    </row>
    <row r="358" spans="1:28" x14ac:dyDescent="0.25">
      <c r="A358" t="s">
        <v>514</v>
      </c>
      <c r="B358">
        <v>4</v>
      </c>
      <c r="C358">
        <v>0.64697498099999995</v>
      </c>
      <c r="D358">
        <v>0.45260488999999998</v>
      </c>
      <c r="E358">
        <v>7.4802190000000005E-2</v>
      </c>
      <c r="F358">
        <v>631.38897710000003</v>
      </c>
      <c r="G358">
        <v>-5.3333335000000003E-2</v>
      </c>
      <c r="H358">
        <v>34.680000309999997</v>
      </c>
      <c r="I358">
        <v>12.210700040000001</v>
      </c>
      <c r="J358">
        <v>0.14839971099999999</v>
      </c>
      <c r="K358">
        <v>0.30207356800000001</v>
      </c>
      <c r="L358">
        <v>1.7807011000000001E-2</v>
      </c>
      <c r="M358">
        <v>0.38976749799999999</v>
      </c>
      <c r="N358">
        <v>0.77090889200000001</v>
      </c>
      <c r="O358">
        <v>-2.2633333210000002</v>
      </c>
      <c r="P358">
        <v>200</v>
      </c>
      <c r="Q358">
        <v>950351.8456</v>
      </c>
      <c r="R358">
        <v>1.6401481630000001</v>
      </c>
      <c r="S358">
        <v>10.432392119999999</v>
      </c>
      <c r="T358">
        <v>0.15826499999999999</v>
      </c>
      <c r="U358">
        <v>73324.048500000004</v>
      </c>
      <c r="V358">
        <f>VLOOKUP($A358, SiteInfo!$A$2:$R$480, MATCH(V$1, SiteInfo!$A$1:$R$1,0), 0)</f>
        <v>168.12284</v>
      </c>
      <c r="W358">
        <f>VLOOKUP($A358, SiteInfo!$A$2:$R$480, MATCH(W$1, SiteInfo!$A$1:$R$1,0), 0)</f>
        <v>-46.908639999999998</v>
      </c>
      <c r="X358">
        <f>VLOOKUP($A358, SiteInfo!$A$2:$R$480, MATCH(X$1, SiteInfo!$A$1:$R$1,0), 0)</f>
        <v>0</v>
      </c>
      <c r="Y358">
        <f>VLOOKUP($A358, SiteInfo!$A$2:$R$480, MATCH(Y$1, SiteInfo!$A$1:$R$1,0), 0)</f>
        <v>10.9</v>
      </c>
      <c r="Z358">
        <f>VLOOKUP($A358, SiteInfo!$A$2:$R$480, MATCH(Z$1, SiteInfo!$A$1:$R$1,0), 0)</f>
        <v>10</v>
      </c>
      <c r="AA358">
        <f>VLOOKUP($A358, SiteInfo!$A$2:$R$480, MATCH(AA$1, SiteInfo!$A$1:$R$1,0), 0)</f>
        <v>46</v>
      </c>
      <c r="AB358">
        <f>VLOOKUP($A358, SiteInfo!$A$2:$R$480, MATCH(AB$1, SiteInfo!$A$1:$R$1,0), 0)</f>
        <v>3</v>
      </c>
    </row>
    <row r="359" spans="1:28" x14ac:dyDescent="0.25">
      <c r="A359" t="s">
        <v>515</v>
      </c>
      <c r="B359">
        <v>1.3333333730000001</v>
      </c>
      <c r="C359">
        <v>0.71946936800000005</v>
      </c>
      <c r="D359">
        <v>0.66482746599999998</v>
      </c>
      <c r="E359">
        <v>0.15699389599999999</v>
      </c>
      <c r="F359">
        <v>344.55001829999998</v>
      </c>
      <c r="G359">
        <v>-9.3333334000000004E-2</v>
      </c>
      <c r="H359">
        <v>34.599998470000003</v>
      </c>
      <c r="I359">
        <v>12.09278679</v>
      </c>
      <c r="J359">
        <v>0.46584474999999997</v>
      </c>
      <c r="K359">
        <v>0.31017524000000002</v>
      </c>
      <c r="L359">
        <v>1.6960869999999999E-2</v>
      </c>
      <c r="M359">
        <v>0.80037999199999998</v>
      </c>
      <c r="N359">
        <v>0.52146434799999997</v>
      </c>
      <c r="O359">
        <v>-2.579999924</v>
      </c>
      <c r="P359">
        <v>200</v>
      </c>
      <c r="Q359">
        <v>1083540.9850000001</v>
      </c>
      <c r="R359">
        <v>1.707634807</v>
      </c>
      <c r="S359">
        <v>10.428863529999999</v>
      </c>
      <c r="T359">
        <v>0.29613899999999999</v>
      </c>
      <c r="U359">
        <v>87394.207710000002</v>
      </c>
      <c r="V359">
        <f>VLOOKUP($A359, SiteInfo!$A$2:$R$480, MATCH(V$1, SiteInfo!$A$1:$R$1,0), 0)</f>
        <v>168.14318</v>
      </c>
      <c r="W359">
        <f>VLOOKUP($A359, SiteInfo!$A$2:$R$480, MATCH(W$1, SiteInfo!$A$1:$R$1,0), 0)</f>
        <v>-46.87124</v>
      </c>
      <c r="X359">
        <f>VLOOKUP($A359, SiteInfo!$A$2:$R$480, MATCH(X$1, SiteInfo!$A$1:$R$1,0), 0)</f>
        <v>0</v>
      </c>
      <c r="Y359">
        <f>VLOOKUP($A359, SiteInfo!$A$2:$R$480, MATCH(Y$1, SiteInfo!$A$1:$R$1,0), 0)</f>
        <v>13.4</v>
      </c>
      <c r="Z359">
        <f>VLOOKUP($A359, SiteInfo!$A$2:$R$480, MATCH(Z$1, SiteInfo!$A$1:$R$1,0), 0)</f>
        <v>8</v>
      </c>
      <c r="AA359">
        <f>VLOOKUP($A359, SiteInfo!$A$2:$R$480, MATCH(AA$1, SiteInfo!$A$1:$R$1,0), 0)</f>
        <v>226</v>
      </c>
      <c r="AB359">
        <f>VLOOKUP($A359, SiteInfo!$A$2:$R$480, MATCH(AB$1, SiteInfo!$A$1:$R$1,0), 0)</f>
        <v>3</v>
      </c>
    </row>
    <row r="360" spans="1:28" x14ac:dyDescent="0.25">
      <c r="A360" t="s">
        <v>516</v>
      </c>
      <c r="B360">
        <v>14</v>
      </c>
      <c r="C360">
        <v>1.105715156</v>
      </c>
      <c r="D360">
        <v>0.54989290199999996</v>
      </c>
      <c r="E360">
        <v>9.6566877999999995E-2</v>
      </c>
      <c r="F360">
        <v>433.17999270000001</v>
      </c>
      <c r="G360">
        <v>-0.10000000100000001</v>
      </c>
      <c r="H360">
        <v>35.180000309999997</v>
      </c>
      <c r="I360">
        <v>15.925539970000001</v>
      </c>
      <c r="J360">
        <v>0.763593733</v>
      </c>
      <c r="K360">
        <v>0.34163454199999999</v>
      </c>
      <c r="L360">
        <v>1.6680469999999999E-2</v>
      </c>
      <c r="M360">
        <v>0.11953</v>
      </c>
      <c r="N360">
        <v>0.33449488900000002</v>
      </c>
      <c r="O360">
        <v>1.6299999949999999</v>
      </c>
      <c r="P360">
        <v>2000</v>
      </c>
      <c r="Q360">
        <v>7665.3373380000003</v>
      </c>
      <c r="R360">
        <v>2.7894496919999998</v>
      </c>
      <c r="S360">
        <v>13.412713050000001</v>
      </c>
      <c r="T360">
        <v>4.8052999999999998E-2</v>
      </c>
      <c r="U360">
        <v>192992.97070000001</v>
      </c>
      <c r="V360">
        <f>VLOOKUP($A360, SiteInfo!$A$2:$R$480, MATCH(V$1, SiteInfo!$A$1:$R$1,0), 0)</f>
        <v>174.00038000000001</v>
      </c>
      <c r="W360">
        <f>VLOOKUP($A360, SiteInfo!$A$2:$R$480, MATCH(W$1, SiteInfo!$A$1:$R$1,0), 0)</f>
        <v>-39.056570000000001</v>
      </c>
      <c r="X360">
        <f>VLOOKUP($A360, SiteInfo!$A$2:$R$480, MATCH(X$1, SiteInfo!$A$1:$R$1,0), 0)</f>
        <v>7.6</v>
      </c>
      <c r="Y360">
        <f>VLOOKUP($A360, SiteInfo!$A$2:$R$480, MATCH(Y$1, SiteInfo!$A$1:$R$1,0), 0)</f>
        <v>25</v>
      </c>
      <c r="Z360">
        <f>VLOOKUP($A360, SiteInfo!$A$2:$R$480, MATCH(Z$1, SiteInfo!$A$1:$R$1,0), 0)</f>
        <v>7.5</v>
      </c>
      <c r="AA360">
        <f>VLOOKUP($A360, SiteInfo!$A$2:$R$480, MATCH(AA$1, SiteInfo!$A$1:$R$1,0), 0)</f>
        <v>28</v>
      </c>
      <c r="AB360">
        <f>VLOOKUP($A360, SiteInfo!$A$2:$R$480, MATCH(AB$1, SiteInfo!$A$1:$R$1,0), 0)</f>
        <v>3</v>
      </c>
    </row>
    <row r="361" spans="1:28" x14ac:dyDescent="0.25">
      <c r="A361" t="s">
        <v>517</v>
      </c>
      <c r="B361">
        <v>13</v>
      </c>
      <c r="C361">
        <v>0.86965596700000003</v>
      </c>
      <c r="D361">
        <v>1.04964602</v>
      </c>
      <c r="E361">
        <v>0.117762201</v>
      </c>
      <c r="F361">
        <v>587.70001219999995</v>
      </c>
      <c r="G361">
        <v>-0.20000000300000001</v>
      </c>
      <c r="H361">
        <v>34.849998470000003</v>
      </c>
      <c r="I361">
        <v>14.25708961</v>
      </c>
      <c r="J361">
        <v>0.457345426</v>
      </c>
      <c r="K361">
        <v>1.2229183910000001</v>
      </c>
      <c r="L361">
        <v>1.6945582000000001E-2</v>
      </c>
      <c r="M361">
        <v>0.23649500300000001</v>
      </c>
      <c r="N361">
        <v>0.54343962700000004</v>
      </c>
      <c r="O361">
        <v>-5.9999998999999998E-2</v>
      </c>
      <c r="P361">
        <v>447.2135925</v>
      </c>
      <c r="Q361">
        <v>380543.71240000002</v>
      </c>
      <c r="R361">
        <v>3.4286534789999998</v>
      </c>
      <c r="S361">
        <v>12.25021935</v>
      </c>
      <c r="T361">
        <v>0.17858099999999999</v>
      </c>
      <c r="U361">
        <v>182356.93909999999</v>
      </c>
      <c r="V361">
        <f>VLOOKUP($A361, SiteInfo!$A$2:$R$480, MATCH(V$1, SiteInfo!$A$1:$R$1,0), 0)</f>
        <v>173.73417000000001</v>
      </c>
      <c r="W361">
        <f>VLOOKUP($A361, SiteInfo!$A$2:$R$480, MATCH(W$1, SiteInfo!$A$1:$R$1,0), 0)</f>
        <v>-40.997</v>
      </c>
      <c r="X361">
        <f>VLOOKUP($A361, SiteInfo!$A$2:$R$480, MATCH(X$1, SiteInfo!$A$1:$R$1,0), 0)</f>
        <v>0</v>
      </c>
      <c r="Y361">
        <f>VLOOKUP($A361, SiteInfo!$A$2:$R$480, MATCH(Y$1, SiteInfo!$A$1:$R$1,0), 0)</f>
        <v>27</v>
      </c>
      <c r="Z361">
        <f>VLOOKUP($A361, SiteInfo!$A$2:$R$480, MATCH(Z$1, SiteInfo!$A$1:$R$1,0), 0)</f>
        <v>9</v>
      </c>
      <c r="AA361">
        <f>VLOOKUP($A361, SiteInfo!$A$2:$R$480, MATCH(AA$1, SiteInfo!$A$1:$R$1,0), 0)</f>
        <v>40</v>
      </c>
      <c r="AB361">
        <f>VLOOKUP($A361, SiteInfo!$A$2:$R$480, MATCH(AB$1, SiteInfo!$A$1:$R$1,0), 0)</f>
        <v>3</v>
      </c>
    </row>
    <row r="362" spans="1:28" x14ac:dyDescent="0.25">
      <c r="A362" t="s">
        <v>518</v>
      </c>
      <c r="B362">
        <v>3.2000000480000002</v>
      </c>
      <c r="C362">
        <v>1.265670061</v>
      </c>
      <c r="D362">
        <v>1.495044947</v>
      </c>
      <c r="E362">
        <v>0.154825196</v>
      </c>
      <c r="F362">
        <v>300.23001099999999</v>
      </c>
      <c r="G362">
        <v>-0.22599999600000001</v>
      </c>
      <c r="H362">
        <v>34.729999540000001</v>
      </c>
      <c r="I362">
        <v>13.530879970000001</v>
      </c>
      <c r="J362">
        <v>0.34257835199999997</v>
      </c>
      <c r="K362">
        <v>1.697558165</v>
      </c>
      <c r="L362">
        <v>4.8706260000000003E-3</v>
      </c>
      <c r="M362">
        <v>0.10148</v>
      </c>
      <c r="N362">
        <v>0.793778121</v>
      </c>
      <c r="O362">
        <v>-0.92199999099999996</v>
      </c>
      <c r="P362">
        <v>200</v>
      </c>
      <c r="Q362">
        <v>928039.92940000002</v>
      </c>
      <c r="R362">
        <v>3.7793879509999999</v>
      </c>
      <c r="S362">
        <v>12.12844658</v>
      </c>
      <c r="T362">
        <v>0.14104900000000001</v>
      </c>
      <c r="U362">
        <v>116610.2936</v>
      </c>
      <c r="V362">
        <f>VLOOKUP($A362, SiteInfo!$A$2:$R$480, MATCH(V$1, SiteInfo!$A$1:$R$1,0), 0)</f>
        <v>173.41766999999999</v>
      </c>
      <c r="W362">
        <f>VLOOKUP($A362, SiteInfo!$A$2:$R$480, MATCH(W$1, SiteInfo!$A$1:$R$1,0), 0)</f>
        <v>-41.135719999999999</v>
      </c>
      <c r="X362">
        <f>VLOOKUP($A362, SiteInfo!$A$2:$R$480, MATCH(X$1, SiteInfo!$A$1:$R$1,0), 0)</f>
        <v>0</v>
      </c>
      <c r="Y362">
        <f>VLOOKUP($A362, SiteInfo!$A$2:$R$480, MATCH(Y$1, SiteInfo!$A$1:$R$1,0), 0)</f>
        <v>21.6</v>
      </c>
      <c r="Z362">
        <f>VLOOKUP($A362, SiteInfo!$A$2:$R$480, MATCH(Z$1, SiteInfo!$A$1:$R$1,0), 0)</f>
        <v>3</v>
      </c>
      <c r="AA362">
        <f>VLOOKUP($A362, SiteInfo!$A$2:$R$480, MATCH(AA$1, SiteInfo!$A$1:$R$1,0), 0)</f>
        <v>37</v>
      </c>
      <c r="AB362">
        <f>VLOOKUP($A362, SiteInfo!$A$2:$R$480, MATCH(AB$1, SiteInfo!$A$1:$R$1,0), 0)</f>
        <v>2</v>
      </c>
    </row>
    <row r="363" spans="1:28" x14ac:dyDescent="0.25">
      <c r="A363" t="s">
        <v>519</v>
      </c>
      <c r="B363">
        <v>2</v>
      </c>
      <c r="C363">
        <v>1.30120182</v>
      </c>
      <c r="D363">
        <v>1.7750689980000001</v>
      </c>
      <c r="E363">
        <v>0.17232510400000001</v>
      </c>
      <c r="F363">
        <v>480.76751710000002</v>
      </c>
      <c r="G363">
        <v>-0.203333333</v>
      </c>
      <c r="H363">
        <v>34.729999540000001</v>
      </c>
      <c r="I363">
        <v>13.45516014</v>
      </c>
      <c r="J363">
        <v>0.35147589400000001</v>
      </c>
      <c r="K363">
        <v>1.7272839550000001</v>
      </c>
      <c r="L363">
        <v>4.9477790000000002E-3</v>
      </c>
      <c r="M363">
        <v>0.147430003</v>
      </c>
      <c r="N363">
        <v>1.0011270050000001</v>
      </c>
      <c r="O363">
        <v>-1.1200000050000001</v>
      </c>
      <c r="P363">
        <v>0</v>
      </c>
      <c r="Q363">
        <v>928135.76249999995</v>
      </c>
      <c r="R363">
        <v>3.7971076969999999</v>
      </c>
      <c r="S363">
        <v>12.13717937</v>
      </c>
      <c r="T363">
        <v>8.6062E-2</v>
      </c>
      <c r="U363">
        <v>159939.26629999999</v>
      </c>
      <c r="V363">
        <f>VLOOKUP($A363, SiteInfo!$A$2:$R$480, MATCH(V$1, SiteInfo!$A$1:$R$1,0), 0)</f>
        <v>173.40339</v>
      </c>
      <c r="W363">
        <f>VLOOKUP($A363, SiteInfo!$A$2:$R$480, MATCH(W$1, SiteInfo!$A$1:$R$1,0), 0)</f>
        <v>-41.155630000000002</v>
      </c>
      <c r="X363">
        <f>VLOOKUP($A363, SiteInfo!$A$2:$R$480, MATCH(X$1, SiteInfo!$A$1:$R$1,0), 0)</f>
        <v>0</v>
      </c>
      <c r="Y363">
        <f>VLOOKUP($A363, SiteInfo!$A$2:$R$480, MATCH(Y$1, SiteInfo!$A$1:$R$1,0), 0)</f>
        <v>16.399999999999999</v>
      </c>
      <c r="Z363">
        <f>VLOOKUP($A363, SiteInfo!$A$2:$R$480, MATCH(Z$1, SiteInfo!$A$1:$R$1,0), 0)</f>
        <v>5</v>
      </c>
      <c r="AA363">
        <f>VLOOKUP($A363, SiteInfo!$A$2:$R$480, MATCH(AA$1, SiteInfo!$A$1:$R$1,0), 0)</f>
        <v>34</v>
      </c>
      <c r="AB363">
        <f>VLOOKUP($A363, SiteInfo!$A$2:$R$480, MATCH(AB$1, SiteInfo!$A$1:$R$1,0), 0)</f>
        <v>2</v>
      </c>
    </row>
    <row r="364" spans="1:28" x14ac:dyDescent="0.25">
      <c r="A364" t="s">
        <v>520</v>
      </c>
      <c r="B364">
        <v>3.3333332539999998</v>
      </c>
      <c r="C364">
        <v>1.3125925060000001</v>
      </c>
      <c r="D364">
        <v>1.9555056099999999</v>
      </c>
      <c r="E364">
        <v>0.18492727</v>
      </c>
      <c r="F364">
        <v>405.85000609999997</v>
      </c>
      <c r="G364">
        <v>-0.20000000300000001</v>
      </c>
      <c r="H364">
        <v>34.706665039999997</v>
      </c>
      <c r="I364">
        <v>13.315509799999999</v>
      </c>
      <c r="J364">
        <v>0.319081485</v>
      </c>
      <c r="K364">
        <v>1.779822469</v>
      </c>
      <c r="L364">
        <v>4.5472309999999997E-3</v>
      </c>
      <c r="M364">
        <v>0.20437332999999999</v>
      </c>
      <c r="N364">
        <v>1.3259049650000001</v>
      </c>
      <c r="O364">
        <v>-1.230000019</v>
      </c>
      <c r="P364">
        <v>200</v>
      </c>
      <c r="Q364">
        <v>1529619.719</v>
      </c>
      <c r="R364">
        <v>3.811936378</v>
      </c>
      <c r="S364">
        <v>12.173208239999999</v>
      </c>
      <c r="T364">
        <v>0.103671</v>
      </c>
      <c r="U364">
        <v>172859.6128</v>
      </c>
      <c r="V364">
        <f>VLOOKUP($A364, SiteInfo!$A$2:$R$480, MATCH(V$1, SiteInfo!$A$1:$R$1,0), 0)</f>
        <v>173.3544</v>
      </c>
      <c r="W364">
        <f>VLOOKUP($A364, SiteInfo!$A$2:$R$480, MATCH(W$1, SiteInfo!$A$1:$R$1,0), 0)</f>
        <v>-41.18777</v>
      </c>
      <c r="X364">
        <f>VLOOKUP($A364, SiteInfo!$A$2:$R$480, MATCH(X$1, SiteInfo!$A$1:$R$1,0), 0)</f>
        <v>0</v>
      </c>
      <c r="Y364">
        <f>VLOOKUP($A364, SiteInfo!$A$2:$R$480, MATCH(Y$1, SiteInfo!$A$1:$R$1,0), 0)</f>
        <v>15.2</v>
      </c>
      <c r="Z364">
        <f>VLOOKUP($A364, SiteInfo!$A$2:$R$480, MATCH(Z$1, SiteInfo!$A$1:$R$1,0), 0)</f>
        <v>5</v>
      </c>
      <c r="AA364">
        <f>VLOOKUP($A364, SiteInfo!$A$2:$R$480, MATCH(AA$1, SiteInfo!$A$1:$R$1,0), 0)</f>
        <v>50</v>
      </c>
      <c r="AB364">
        <f>VLOOKUP($A364, SiteInfo!$A$2:$R$480, MATCH(AB$1, SiteInfo!$A$1:$R$1,0), 0)</f>
        <v>2</v>
      </c>
    </row>
    <row r="365" spans="1:28" x14ac:dyDescent="0.25">
      <c r="A365" t="s">
        <v>521</v>
      </c>
      <c r="B365">
        <v>5</v>
      </c>
      <c r="C365">
        <v>1.2915066479999999</v>
      </c>
      <c r="D365">
        <v>1.906853795</v>
      </c>
      <c r="E365">
        <v>0.208106756</v>
      </c>
      <c r="F365">
        <v>384.21252440000001</v>
      </c>
      <c r="G365">
        <v>-0.20000000300000001</v>
      </c>
      <c r="H365">
        <v>34.706665039999997</v>
      </c>
      <c r="I365">
        <v>13.311759950000001</v>
      </c>
      <c r="J365">
        <v>0.37768265600000001</v>
      </c>
      <c r="K365">
        <v>1.763800979</v>
      </c>
      <c r="L365">
        <v>4.672158E-3</v>
      </c>
      <c r="M365">
        <v>0.196679994</v>
      </c>
      <c r="N365">
        <v>1.4282842870000001</v>
      </c>
      <c r="O365">
        <v>-1.1866666079999999</v>
      </c>
      <c r="P365">
        <v>200</v>
      </c>
      <c r="Q365">
        <v>1694113.571</v>
      </c>
      <c r="R365">
        <v>3.8070149419999999</v>
      </c>
      <c r="S365">
        <v>12.15962219</v>
      </c>
      <c r="T365">
        <v>0.11058800000000001</v>
      </c>
      <c r="U365">
        <v>162028.9938</v>
      </c>
      <c r="V365">
        <f>VLOOKUP($A365, SiteInfo!$A$2:$R$480, MATCH(V$1, SiteInfo!$A$1:$R$1,0), 0)</f>
        <v>173.36487</v>
      </c>
      <c r="W365">
        <f>VLOOKUP($A365, SiteInfo!$A$2:$R$480, MATCH(W$1, SiteInfo!$A$1:$R$1,0), 0)</f>
        <v>-41.18224</v>
      </c>
      <c r="X365">
        <f>VLOOKUP($A365, SiteInfo!$A$2:$R$480, MATCH(X$1, SiteInfo!$A$1:$R$1,0), 0)</f>
        <v>0</v>
      </c>
      <c r="Y365">
        <f>VLOOKUP($A365, SiteInfo!$A$2:$R$480, MATCH(Y$1, SiteInfo!$A$1:$R$1,0), 0)</f>
        <v>12.2</v>
      </c>
      <c r="Z365">
        <f>VLOOKUP($A365, SiteInfo!$A$2:$R$480, MATCH(Z$1, SiteInfo!$A$1:$R$1,0), 0)</f>
        <v>5</v>
      </c>
      <c r="AA365">
        <f>VLOOKUP($A365, SiteInfo!$A$2:$R$480, MATCH(AA$1, SiteInfo!$A$1:$R$1,0), 0)</f>
        <v>40</v>
      </c>
      <c r="AB365">
        <f>VLOOKUP($A365, SiteInfo!$A$2:$R$480, MATCH(AB$1, SiteInfo!$A$1:$R$1,0), 0)</f>
        <v>2</v>
      </c>
    </row>
    <row r="366" spans="1:28" x14ac:dyDescent="0.25">
      <c r="A366" t="s">
        <v>522</v>
      </c>
      <c r="B366">
        <v>0</v>
      </c>
      <c r="C366">
        <v>1.157174945</v>
      </c>
      <c r="D366">
        <v>1.447718024</v>
      </c>
      <c r="E366">
        <v>0.22593370099999999</v>
      </c>
      <c r="F366">
        <v>299.05999759999997</v>
      </c>
      <c r="G366">
        <v>-0.23000000400000001</v>
      </c>
      <c r="H366">
        <v>34.810001370000002</v>
      </c>
      <c r="I366">
        <v>14.32544994</v>
      </c>
      <c r="J366">
        <v>0.53307265000000004</v>
      </c>
      <c r="K366">
        <v>1.275622845</v>
      </c>
      <c r="L366">
        <v>1.0842555E-2</v>
      </c>
      <c r="M366">
        <v>0.15457500499999999</v>
      </c>
      <c r="N366">
        <v>0.57598388199999995</v>
      </c>
      <c r="O366">
        <v>-0.280000001</v>
      </c>
      <c r="P366">
        <v>400</v>
      </c>
      <c r="Q366">
        <v>354821.84120000002</v>
      </c>
      <c r="R366">
        <v>3.630786896</v>
      </c>
      <c r="S366">
        <v>12.095171929999999</v>
      </c>
      <c r="T366">
        <v>7.0624999999999993E-2</v>
      </c>
      <c r="U366">
        <v>181842.65659999999</v>
      </c>
      <c r="V366">
        <f>VLOOKUP($A366, SiteInfo!$A$2:$R$480, MATCH(V$1, SiteInfo!$A$1:$R$1,0), 0)</f>
        <v>173.06607</v>
      </c>
      <c r="W366">
        <f>VLOOKUP($A366, SiteInfo!$A$2:$R$480, MATCH(W$1, SiteInfo!$A$1:$R$1,0), 0)</f>
        <v>-40.946489999999997</v>
      </c>
      <c r="X366">
        <f>VLOOKUP($A366, SiteInfo!$A$2:$R$480, MATCH(X$1, SiteInfo!$A$1:$R$1,0), 0)</f>
        <v>0</v>
      </c>
      <c r="Y366">
        <f>VLOOKUP($A366, SiteInfo!$A$2:$R$480, MATCH(Y$1, SiteInfo!$A$1:$R$1,0), 0)</f>
        <v>15.2</v>
      </c>
      <c r="Z366">
        <f>VLOOKUP($A366, SiteInfo!$A$2:$R$480, MATCH(Z$1, SiteInfo!$A$1:$R$1,0), 0)</f>
        <v>7</v>
      </c>
      <c r="AA366">
        <f>VLOOKUP($A366, SiteInfo!$A$2:$R$480, MATCH(AA$1, SiteInfo!$A$1:$R$1,0), 0)</f>
        <v>50</v>
      </c>
      <c r="AB366">
        <f>VLOOKUP($A366, SiteInfo!$A$2:$R$480, MATCH(AB$1, SiteInfo!$A$1:$R$1,0), 0)</f>
        <v>2</v>
      </c>
    </row>
    <row r="367" spans="1:28" x14ac:dyDescent="0.25">
      <c r="A367" t="s">
        <v>523</v>
      </c>
      <c r="B367">
        <v>7</v>
      </c>
      <c r="C367">
        <v>1.2803355460000001</v>
      </c>
      <c r="D367">
        <v>1.4914979930000001</v>
      </c>
      <c r="E367">
        <v>0.22838920400000001</v>
      </c>
      <c r="F367">
        <v>596.92285159999994</v>
      </c>
      <c r="G367">
        <v>-0.25999999000000001</v>
      </c>
      <c r="H367">
        <v>34.770000459999999</v>
      </c>
      <c r="I367">
        <v>14.185489649999999</v>
      </c>
      <c r="J367">
        <v>0.25661736699999999</v>
      </c>
      <c r="K367">
        <v>1.3748492000000001</v>
      </c>
      <c r="L367">
        <v>8.7838959999999994E-3</v>
      </c>
      <c r="M367">
        <v>0.17896999399999999</v>
      </c>
      <c r="N367">
        <v>0.88185107699999998</v>
      </c>
      <c r="O367">
        <v>-0.27000001099999998</v>
      </c>
      <c r="P367">
        <v>894.42718509999997</v>
      </c>
      <c r="Q367">
        <v>63458.580600000001</v>
      </c>
      <c r="R367">
        <v>3.6960237029999998</v>
      </c>
      <c r="S367">
        <v>12.08242035</v>
      </c>
      <c r="T367">
        <v>9.9432000000000006E-2</v>
      </c>
      <c r="U367">
        <v>209910.11120000001</v>
      </c>
      <c r="V367">
        <f>VLOOKUP($A367, SiteInfo!$A$2:$R$480, MATCH(V$1, SiteInfo!$A$1:$R$1,0), 0)</f>
        <v>173.05314000000001</v>
      </c>
      <c r="W367">
        <f>VLOOKUP($A367, SiteInfo!$A$2:$R$480, MATCH(W$1, SiteInfo!$A$1:$R$1,0), 0)</f>
        <v>-40.99483</v>
      </c>
      <c r="X367">
        <f>VLOOKUP($A367, SiteInfo!$A$2:$R$480, MATCH(X$1, SiteInfo!$A$1:$R$1,0), 0)</f>
        <v>0</v>
      </c>
      <c r="Y367">
        <f>VLOOKUP($A367, SiteInfo!$A$2:$R$480, MATCH(Y$1, SiteInfo!$A$1:$R$1,0), 0)</f>
        <v>8.5</v>
      </c>
      <c r="Z367">
        <f>VLOOKUP($A367, SiteInfo!$A$2:$R$480, MATCH(Z$1, SiteInfo!$A$1:$R$1,0), 0)</f>
        <v>3</v>
      </c>
      <c r="AA367">
        <f>VLOOKUP($A367, SiteInfo!$A$2:$R$480, MATCH(AA$1, SiteInfo!$A$1:$R$1,0), 0)</f>
        <v>54</v>
      </c>
      <c r="AB367">
        <f>VLOOKUP($A367, SiteInfo!$A$2:$R$480, MATCH(AB$1, SiteInfo!$A$1:$R$1,0), 0)</f>
        <v>2</v>
      </c>
    </row>
    <row r="368" spans="1:28" x14ac:dyDescent="0.25">
      <c r="A368" t="s">
        <v>524</v>
      </c>
      <c r="B368">
        <v>0</v>
      </c>
      <c r="C368">
        <v>1.0705330369999999</v>
      </c>
      <c r="D368">
        <v>1.5858110190000001</v>
      </c>
      <c r="E368">
        <v>0.198689595</v>
      </c>
      <c r="F368">
        <v>184.11000060000001</v>
      </c>
      <c r="G368">
        <v>-0.219999999</v>
      </c>
      <c r="H368">
        <v>34.86000061</v>
      </c>
      <c r="I368">
        <v>14.563969609999999</v>
      </c>
      <c r="J368">
        <v>0.34400990599999998</v>
      </c>
      <c r="K368">
        <v>1.0719094280000001</v>
      </c>
      <c r="L368">
        <v>1.3138273000000001E-2</v>
      </c>
      <c r="M368">
        <v>0.12218</v>
      </c>
      <c r="N368">
        <v>0.82426071199999995</v>
      </c>
      <c r="O368">
        <v>-5.0000001000000002E-2</v>
      </c>
      <c r="P368">
        <v>200</v>
      </c>
      <c r="Q368">
        <v>1250910.7450000001</v>
      </c>
      <c r="R368">
        <v>3.504899263</v>
      </c>
      <c r="S368">
        <v>12.14642143</v>
      </c>
      <c r="T368">
        <v>6.9016999999999995E-2</v>
      </c>
      <c r="U368">
        <v>192571.92559999999</v>
      </c>
      <c r="V368">
        <f>VLOOKUP($A368, SiteInfo!$A$2:$R$480, MATCH(V$1, SiteInfo!$A$1:$R$1,0), 0)</f>
        <v>173.06057999999999</v>
      </c>
      <c r="W368">
        <f>VLOOKUP($A368, SiteInfo!$A$2:$R$480, MATCH(W$1, SiteInfo!$A$1:$R$1,0), 0)</f>
        <v>-40.861649999999997</v>
      </c>
      <c r="X368">
        <f>VLOOKUP($A368, SiteInfo!$A$2:$R$480, MATCH(X$1, SiteInfo!$A$1:$R$1,0), 0)</f>
        <v>0</v>
      </c>
      <c r="Y368">
        <f>VLOOKUP($A368, SiteInfo!$A$2:$R$480, MATCH(Y$1, SiteInfo!$A$1:$R$1,0), 0)</f>
        <v>15.8</v>
      </c>
      <c r="Z368">
        <f>VLOOKUP($A368, SiteInfo!$A$2:$R$480, MATCH(Z$1, SiteInfo!$A$1:$R$1,0), 0)</f>
        <v>15</v>
      </c>
      <c r="AA368">
        <f>VLOOKUP($A368, SiteInfo!$A$2:$R$480, MATCH(AA$1, SiteInfo!$A$1:$R$1,0), 0)</f>
        <v>47</v>
      </c>
      <c r="AB368">
        <f>VLOOKUP($A368, SiteInfo!$A$2:$R$480, MATCH(AB$1, SiteInfo!$A$1:$R$1,0), 0)</f>
        <v>2</v>
      </c>
    </row>
    <row r="369" spans="1:28" x14ac:dyDescent="0.25">
      <c r="A369" t="s">
        <v>525</v>
      </c>
      <c r="B369">
        <v>0</v>
      </c>
      <c r="C369">
        <v>1.0730488300000001</v>
      </c>
      <c r="D369">
        <v>1.557249069</v>
      </c>
      <c r="E369">
        <v>0.236849159</v>
      </c>
      <c r="F369">
        <v>319.4775085</v>
      </c>
      <c r="G369">
        <v>-0.227500007</v>
      </c>
      <c r="H369">
        <v>34.849998470000003</v>
      </c>
      <c r="I369">
        <v>14.50445461</v>
      </c>
      <c r="J369">
        <v>0.370625019</v>
      </c>
      <c r="K369">
        <v>1.140359044</v>
      </c>
      <c r="L369">
        <v>1.2973159999999999E-2</v>
      </c>
      <c r="M369">
        <v>0.12200999999999999</v>
      </c>
      <c r="N369">
        <v>0.75084739899999997</v>
      </c>
      <c r="O369">
        <v>-7.5000002999999996E-2</v>
      </c>
      <c r="P369">
        <v>200</v>
      </c>
      <c r="Q369">
        <v>1067648.791</v>
      </c>
      <c r="R369">
        <v>3.5534899229999999</v>
      </c>
      <c r="S369">
        <v>12.12569141</v>
      </c>
      <c r="T369">
        <v>6.0652999999999999E-2</v>
      </c>
      <c r="U369">
        <v>117303.27340000001</v>
      </c>
      <c r="V369">
        <f>VLOOKUP($A369, SiteInfo!$A$2:$R$480, MATCH(V$1, SiteInfo!$A$1:$R$1,0), 0)</f>
        <v>173.05887000000001</v>
      </c>
      <c r="W369">
        <f>VLOOKUP($A369, SiteInfo!$A$2:$R$480, MATCH(W$1, SiteInfo!$A$1:$R$1,0), 0)</f>
        <v>-40.884430000000002</v>
      </c>
      <c r="X369">
        <f>VLOOKUP($A369, SiteInfo!$A$2:$R$480, MATCH(X$1, SiteInfo!$A$1:$R$1,0), 0)</f>
        <v>0</v>
      </c>
      <c r="Y369">
        <f>VLOOKUP($A369, SiteInfo!$A$2:$R$480, MATCH(Y$1, SiteInfo!$A$1:$R$1,0), 0)</f>
        <v>14.3</v>
      </c>
      <c r="Z369">
        <f>VLOOKUP($A369, SiteInfo!$A$2:$R$480, MATCH(Z$1, SiteInfo!$A$1:$R$1,0), 0)</f>
        <v>10</v>
      </c>
      <c r="AA369">
        <f>VLOOKUP($A369, SiteInfo!$A$2:$R$480, MATCH(AA$1, SiteInfo!$A$1:$R$1,0), 0)</f>
        <v>36</v>
      </c>
      <c r="AB369">
        <f>VLOOKUP($A369, SiteInfo!$A$2:$R$480, MATCH(AB$1, SiteInfo!$A$1:$R$1,0), 0)</f>
        <v>2</v>
      </c>
    </row>
    <row r="370" spans="1:28" x14ac:dyDescent="0.25">
      <c r="A370" t="s">
        <v>526</v>
      </c>
      <c r="B370">
        <v>1.3999999759999999</v>
      </c>
      <c r="C370">
        <v>1.093171358</v>
      </c>
      <c r="D370">
        <v>1.563442945</v>
      </c>
      <c r="E370">
        <v>0.25569030599999998</v>
      </c>
      <c r="F370">
        <v>246.32998660000001</v>
      </c>
      <c r="G370">
        <v>-0.227500007</v>
      </c>
      <c r="H370">
        <v>34.833999630000001</v>
      </c>
      <c r="I370">
        <v>14.438719750000001</v>
      </c>
      <c r="J370">
        <v>0.52964305899999997</v>
      </c>
      <c r="K370">
        <v>1.187136889</v>
      </c>
      <c r="L370">
        <v>1.2536669E-2</v>
      </c>
      <c r="M370">
        <v>0.128409997</v>
      </c>
      <c r="N370">
        <v>0.763945341</v>
      </c>
      <c r="O370">
        <v>-0.125</v>
      </c>
      <c r="P370">
        <v>200</v>
      </c>
      <c r="Q370">
        <v>1038318.436</v>
      </c>
      <c r="R370">
        <v>3.5785026549999999</v>
      </c>
      <c r="S370">
        <v>12.116533280000001</v>
      </c>
      <c r="T370">
        <v>8.5894999999999999E-2</v>
      </c>
      <c r="U370">
        <v>175276.19099999999</v>
      </c>
      <c r="V370">
        <f>VLOOKUP($A370, SiteInfo!$A$2:$R$480, MATCH(V$1, SiteInfo!$A$1:$R$1,0), 0)</f>
        <v>173.06317999999999</v>
      </c>
      <c r="W370">
        <f>VLOOKUP($A370, SiteInfo!$A$2:$R$480, MATCH(W$1, SiteInfo!$A$1:$R$1,0), 0)</f>
        <v>-40.904879999999999</v>
      </c>
      <c r="X370">
        <f>VLOOKUP($A370, SiteInfo!$A$2:$R$480, MATCH(X$1, SiteInfo!$A$1:$R$1,0), 0)</f>
        <v>0</v>
      </c>
      <c r="Y370">
        <f>VLOOKUP($A370, SiteInfo!$A$2:$R$480, MATCH(Y$1, SiteInfo!$A$1:$R$1,0), 0)</f>
        <v>12.5</v>
      </c>
      <c r="Z370">
        <f>VLOOKUP($A370, SiteInfo!$A$2:$R$480, MATCH(Z$1, SiteInfo!$A$1:$R$1,0), 0)</f>
        <v>10</v>
      </c>
      <c r="AA370">
        <f>VLOOKUP($A370, SiteInfo!$A$2:$R$480, MATCH(AA$1, SiteInfo!$A$1:$R$1,0), 0)</f>
        <v>51</v>
      </c>
      <c r="AB370">
        <f>VLOOKUP($A370, SiteInfo!$A$2:$R$480, MATCH(AB$1, SiteInfo!$A$1:$R$1,0), 0)</f>
        <v>2</v>
      </c>
    </row>
    <row r="371" spans="1:28" x14ac:dyDescent="0.25">
      <c r="A371" t="s">
        <v>527</v>
      </c>
      <c r="B371">
        <v>5</v>
      </c>
      <c r="C371">
        <v>1.1215722560000001</v>
      </c>
      <c r="D371">
        <v>1.5150909420000001</v>
      </c>
      <c r="E371">
        <v>0.211627603</v>
      </c>
      <c r="F371">
        <v>166.37001040000001</v>
      </c>
      <c r="G371">
        <v>-0.23999999499999999</v>
      </c>
      <c r="H371">
        <v>34.819999690000003</v>
      </c>
      <c r="I371">
        <v>14.369859699999999</v>
      </c>
      <c r="J371">
        <v>0.66667032199999998</v>
      </c>
      <c r="K371">
        <v>1.232700229</v>
      </c>
      <c r="L371">
        <v>1.1604965E-2</v>
      </c>
      <c r="M371">
        <v>0.15024000400000001</v>
      </c>
      <c r="N371">
        <v>0.67043888600000001</v>
      </c>
      <c r="O371">
        <v>-0.12999999500000001</v>
      </c>
      <c r="P371">
        <v>0</v>
      </c>
      <c r="Q371">
        <v>329196.1961</v>
      </c>
      <c r="R371">
        <v>3.6040663720000001</v>
      </c>
      <c r="S371">
        <v>12.106169700000001</v>
      </c>
      <c r="T371">
        <v>7.8440999999999997E-2</v>
      </c>
      <c r="U371">
        <v>175506.93659999999</v>
      </c>
      <c r="V371">
        <f>VLOOKUP($A371, SiteInfo!$A$2:$R$480, MATCH(V$1, SiteInfo!$A$1:$R$1,0), 0)</f>
        <v>173.06602000000001</v>
      </c>
      <c r="W371">
        <f>VLOOKUP($A371, SiteInfo!$A$2:$R$480, MATCH(W$1, SiteInfo!$A$1:$R$1,0), 0)</f>
        <v>-40.929040000000001</v>
      </c>
      <c r="X371">
        <f>VLOOKUP($A371, SiteInfo!$A$2:$R$480, MATCH(X$1, SiteInfo!$A$1:$R$1,0), 0)</f>
        <v>0</v>
      </c>
      <c r="Y371">
        <f>VLOOKUP($A371, SiteInfo!$A$2:$R$480, MATCH(Y$1, SiteInfo!$A$1:$R$1,0), 0)</f>
        <v>9.6999999999999993</v>
      </c>
      <c r="Z371">
        <f>VLOOKUP($A371, SiteInfo!$A$2:$R$480, MATCH(Z$1, SiteInfo!$A$1:$R$1,0), 0)</f>
        <v>10</v>
      </c>
      <c r="AA371">
        <f>VLOOKUP($A371, SiteInfo!$A$2:$R$480, MATCH(AA$1, SiteInfo!$A$1:$R$1,0), 0)</f>
        <v>42</v>
      </c>
      <c r="AB371">
        <f>VLOOKUP($A371, SiteInfo!$A$2:$R$480, MATCH(AB$1, SiteInfo!$A$1:$R$1,0), 0)</f>
        <v>2</v>
      </c>
    </row>
    <row r="372" spans="1:28" x14ac:dyDescent="0.25">
      <c r="A372" t="s">
        <v>528</v>
      </c>
      <c r="B372">
        <v>0</v>
      </c>
      <c r="C372">
        <v>1.1180750129999999</v>
      </c>
      <c r="D372">
        <v>1.5262413020000001</v>
      </c>
      <c r="E372">
        <v>0.23414912800000001</v>
      </c>
      <c r="F372">
        <v>947.21002199999998</v>
      </c>
      <c r="G372">
        <v>-0.233333334</v>
      </c>
      <c r="H372">
        <v>34.83000183</v>
      </c>
      <c r="I372">
        <v>14.40532017</v>
      </c>
      <c r="J372">
        <v>0.41811651</v>
      </c>
      <c r="K372">
        <v>1.2281785009999999</v>
      </c>
      <c r="L372">
        <v>1.1991197E-2</v>
      </c>
      <c r="M372">
        <v>0.14160999699999999</v>
      </c>
      <c r="N372">
        <v>0.71948367400000002</v>
      </c>
      <c r="O372">
        <v>-0.146666661</v>
      </c>
      <c r="P372">
        <v>200</v>
      </c>
      <c r="Q372">
        <v>931268.75289999996</v>
      </c>
      <c r="R372">
        <v>3.6115310190000001</v>
      </c>
      <c r="S372">
        <v>12.10070324</v>
      </c>
      <c r="T372">
        <v>7.6619000000000007E-2</v>
      </c>
      <c r="U372">
        <v>162394.98000000001</v>
      </c>
      <c r="V372">
        <f>VLOOKUP($A372, SiteInfo!$A$2:$R$480, MATCH(V$1, SiteInfo!$A$1:$R$1,0), 0)</f>
        <v>173.05973</v>
      </c>
      <c r="W372">
        <f>VLOOKUP($A372, SiteInfo!$A$2:$R$480, MATCH(W$1, SiteInfo!$A$1:$R$1,0), 0)</f>
        <v>-40.921570000000003</v>
      </c>
      <c r="X372">
        <f>VLOOKUP($A372, SiteInfo!$A$2:$R$480, MATCH(X$1, SiteInfo!$A$1:$R$1,0), 0)</f>
        <v>0</v>
      </c>
      <c r="Y372">
        <f>VLOOKUP($A372, SiteInfo!$A$2:$R$480, MATCH(Y$1, SiteInfo!$A$1:$R$1,0), 0)</f>
        <v>10</v>
      </c>
      <c r="Z372">
        <f>VLOOKUP($A372, SiteInfo!$A$2:$R$480, MATCH(Z$1, SiteInfo!$A$1:$R$1,0), 0)</f>
        <v>4</v>
      </c>
      <c r="AA372">
        <f>VLOOKUP($A372, SiteInfo!$A$2:$R$480, MATCH(AA$1, SiteInfo!$A$1:$R$1,0), 0)</f>
        <v>46</v>
      </c>
      <c r="AB372">
        <f>VLOOKUP($A372, SiteInfo!$A$2:$R$480, MATCH(AB$1, SiteInfo!$A$1:$R$1,0), 0)</f>
        <v>2</v>
      </c>
    </row>
    <row r="373" spans="1:28" x14ac:dyDescent="0.25">
      <c r="A373" t="s">
        <v>529</v>
      </c>
      <c r="B373">
        <v>40</v>
      </c>
      <c r="C373">
        <v>0.96684765800000005</v>
      </c>
      <c r="D373">
        <v>1.445190787</v>
      </c>
      <c r="E373">
        <v>0.18381708899999999</v>
      </c>
      <c r="F373">
        <v>29.306999210000001</v>
      </c>
      <c r="G373">
        <v>-0.17400001000000001</v>
      </c>
      <c r="H373">
        <v>34.930000309999997</v>
      </c>
      <c r="I373">
        <v>14.45788956</v>
      </c>
      <c r="J373">
        <v>0.65030860899999998</v>
      </c>
      <c r="K373">
        <v>-1.0220022200000001</v>
      </c>
      <c r="L373">
        <v>4.3353435000000003E-2</v>
      </c>
      <c r="M373">
        <v>0.346480012</v>
      </c>
      <c r="N373">
        <v>0.65944588199999998</v>
      </c>
      <c r="O373">
        <v>0.54400002999999997</v>
      </c>
      <c r="P373">
        <v>282.84271239999998</v>
      </c>
      <c r="Q373">
        <v>952755.14690000005</v>
      </c>
      <c r="R373">
        <v>1.905652761</v>
      </c>
      <c r="S373">
        <v>12.22341728</v>
      </c>
      <c r="T373">
        <v>0.196134</v>
      </c>
      <c r="U373">
        <v>69316.087570000003</v>
      </c>
      <c r="V373">
        <f>VLOOKUP($A373, SiteInfo!$A$2:$R$480, MATCH(V$1, SiteInfo!$A$1:$R$1,0), 0)</f>
        <v>174.06519</v>
      </c>
      <c r="W373">
        <f>VLOOKUP($A373, SiteInfo!$A$2:$R$480, MATCH(W$1, SiteInfo!$A$1:$R$1,0), 0)</f>
        <v>-40.996139999999997</v>
      </c>
      <c r="X373">
        <f>VLOOKUP($A373, SiteInfo!$A$2:$R$480, MATCH(X$1, SiteInfo!$A$1:$R$1,0), 0)</f>
        <v>0</v>
      </c>
      <c r="Y373">
        <f>VLOOKUP($A373, SiteInfo!$A$2:$R$480, MATCH(Y$1, SiteInfo!$A$1:$R$1,0), 0)</f>
        <v>33</v>
      </c>
      <c r="Z373">
        <f>VLOOKUP($A373, SiteInfo!$A$2:$R$480, MATCH(Z$1, SiteInfo!$A$1:$R$1,0), 0)</f>
        <v>6</v>
      </c>
      <c r="AA373">
        <f>VLOOKUP($A373, SiteInfo!$A$2:$R$480, MATCH(AA$1, SiteInfo!$A$1:$R$1,0), 0)</f>
        <v>50</v>
      </c>
      <c r="AB373">
        <f>VLOOKUP($A373, SiteInfo!$A$2:$R$480, MATCH(AB$1, SiteInfo!$A$1:$R$1,0), 0)</f>
        <v>2</v>
      </c>
    </row>
    <row r="374" spans="1:28" x14ac:dyDescent="0.25">
      <c r="A374" t="s">
        <v>530</v>
      </c>
      <c r="B374">
        <v>22.428571699999999</v>
      </c>
      <c r="C374">
        <v>0.79071539599999996</v>
      </c>
      <c r="D374">
        <v>0.65436118799999998</v>
      </c>
      <c r="E374">
        <v>0.13988339899999999</v>
      </c>
      <c r="F374">
        <v>344.83001710000002</v>
      </c>
      <c r="G374">
        <v>-1.8571429E-2</v>
      </c>
      <c r="H374">
        <v>34.707141880000002</v>
      </c>
      <c r="I374">
        <v>11.98884964</v>
      </c>
      <c r="J374">
        <v>0.264476508</v>
      </c>
      <c r="K374">
        <v>0.399679065</v>
      </c>
      <c r="L374">
        <v>1.4458011E-2</v>
      </c>
      <c r="M374">
        <v>1.058300018</v>
      </c>
      <c r="N374">
        <v>0.31726559999999998</v>
      </c>
      <c r="O374">
        <v>-2.288571358</v>
      </c>
      <c r="P374">
        <v>0</v>
      </c>
      <c r="Q374">
        <v>321302.82199999999</v>
      </c>
      <c r="R374">
        <v>1.809253931</v>
      </c>
      <c r="S374">
        <v>10.38974762</v>
      </c>
      <c r="T374">
        <v>0.46778500000000001</v>
      </c>
      <c r="U374">
        <v>193408.6232</v>
      </c>
      <c r="V374">
        <f>VLOOKUP($A374, SiteInfo!$A$2:$R$480, MATCH(V$1, SiteInfo!$A$1:$R$1,0), 0)</f>
        <v>168.21619999999999</v>
      </c>
      <c r="W374">
        <f>VLOOKUP($A374, SiteInfo!$A$2:$R$480, MATCH(W$1, SiteInfo!$A$1:$R$1,0), 0)</f>
        <v>-46.828589999999998</v>
      </c>
      <c r="X374">
        <f>VLOOKUP($A374, SiteInfo!$A$2:$R$480, MATCH(X$1, SiteInfo!$A$1:$R$1,0), 0)</f>
        <v>0</v>
      </c>
      <c r="Y374">
        <f>VLOOKUP($A374, SiteInfo!$A$2:$R$480, MATCH(Y$1, SiteInfo!$A$1:$R$1,0), 0)</f>
        <v>15.2</v>
      </c>
      <c r="Z374">
        <f>VLOOKUP($A374, SiteInfo!$A$2:$R$480, MATCH(Z$1, SiteInfo!$A$1:$R$1,0), 0)</f>
        <v>15</v>
      </c>
      <c r="AA374">
        <f>VLOOKUP($A374, SiteInfo!$A$2:$R$480, MATCH(AA$1, SiteInfo!$A$1:$R$1,0), 0)</f>
        <v>91</v>
      </c>
      <c r="AB374">
        <f>VLOOKUP($A374, SiteInfo!$A$2:$R$480, MATCH(AB$1, SiteInfo!$A$1:$R$1,0), 0)</f>
        <v>3</v>
      </c>
    </row>
    <row r="375" spans="1:28" x14ac:dyDescent="0.25">
      <c r="A375" t="s">
        <v>531</v>
      </c>
      <c r="B375">
        <v>19</v>
      </c>
      <c r="C375">
        <v>0.70589053599999996</v>
      </c>
      <c r="D375">
        <v>0.63122081799999996</v>
      </c>
      <c r="E375">
        <v>0.117922902</v>
      </c>
      <c r="F375">
        <v>431.48999020000002</v>
      </c>
      <c r="G375">
        <v>2.5000000000000001E-3</v>
      </c>
      <c r="H375">
        <v>34.729999540000001</v>
      </c>
      <c r="I375">
        <v>11.733654980000001</v>
      </c>
      <c r="J375">
        <v>0.72809046499999996</v>
      </c>
      <c r="K375">
        <v>0.33292913400000002</v>
      </c>
      <c r="L375">
        <v>1.4036184E-2</v>
      </c>
      <c r="M375">
        <v>0.86611998099999998</v>
      </c>
      <c r="N375">
        <v>0.300898999</v>
      </c>
      <c r="O375">
        <v>-2.4437499049999998</v>
      </c>
      <c r="P375">
        <v>200</v>
      </c>
      <c r="Q375">
        <v>247878.53039999999</v>
      </c>
      <c r="R375">
        <v>1.7172935009999999</v>
      </c>
      <c r="S375">
        <v>10.4285593</v>
      </c>
      <c r="T375">
        <v>0.47785</v>
      </c>
      <c r="U375">
        <v>80999.403950000007</v>
      </c>
      <c r="V375">
        <f>VLOOKUP($A375, SiteInfo!$A$2:$R$480, MATCH(V$1, SiteInfo!$A$1:$R$1,0), 0)</f>
        <v>168.23002</v>
      </c>
      <c r="W375">
        <f>VLOOKUP($A375, SiteInfo!$A$2:$R$480, MATCH(W$1, SiteInfo!$A$1:$R$1,0), 0)</f>
        <v>-46.869169999999997</v>
      </c>
      <c r="X375">
        <f>VLOOKUP($A375, SiteInfo!$A$2:$R$480, MATCH(X$1, SiteInfo!$A$1:$R$1,0), 0)</f>
        <v>0</v>
      </c>
      <c r="Y375">
        <f>VLOOKUP($A375, SiteInfo!$A$2:$R$480, MATCH(Y$1, SiteInfo!$A$1:$R$1,0), 0)</f>
        <v>15.2</v>
      </c>
      <c r="Z375">
        <f>VLOOKUP($A375, SiteInfo!$A$2:$R$480, MATCH(Z$1, SiteInfo!$A$1:$R$1,0), 0)</f>
        <v>12</v>
      </c>
      <c r="AA375">
        <f>VLOOKUP($A375, SiteInfo!$A$2:$R$480, MATCH(AA$1, SiteInfo!$A$1:$R$1,0), 0)</f>
        <v>67</v>
      </c>
      <c r="AB375">
        <f>VLOOKUP($A375, SiteInfo!$A$2:$R$480, MATCH(AB$1, SiteInfo!$A$1:$R$1,0), 0)</f>
        <v>3</v>
      </c>
    </row>
    <row r="376" spans="1:28" x14ac:dyDescent="0.25">
      <c r="A376" t="s">
        <v>532</v>
      </c>
      <c r="B376">
        <v>29</v>
      </c>
      <c r="C376">
        <v>0.64959186300000005</v>
      </c>
      <c r="D376">
        <v>0.64829498500000005</v>
      </c>
      <c r="E376">
        <v>0.122577302</v>
      </c>
      <c r="F376">
        <v>216.8399963</v>
      </c>
      <c r="G376">
        <v>0</v>
      </c>
      <c r="H376">
        <v>34.72000122</v>
      </c>
      <c r="I376">
        <v>11.68572998</v>
      </c>
      <c r="J376">
        <v>0.342313111</v>
      </c>
      <c r="K376">
        <v>0.31815162299999999</v>
      </c>
      <c r="L376">
        <v>1.3260098E-2</v>
      </c>
      <c r="M376">
        <v>0.74910002899999995</v>
      </c>
      <c r="N376">
        <v>0.34959858700000002</v>
      </c>
      <c r="O376">
        <v>-2.2699999809999998</v>
      </c>
      <c r="P376">
        <v>0</v>
      </c>
      <c r="Q376">
        <v>850576.24699999997</v>
      </c>
      <c r="R376">
        <v>1.670076728</v>
      </c>
      <c r="S376">
        <v>10.449782369999999</v>
      </c>
      <c r="T376">
        <v>0.31142999999999998</v>
      </c>
      <c r="U376">
        <v>182782.36470000001</v>
      </c>
      <c r="V376">
        <f>VLOOKUP($A376, SiteInfo!$A$2:$R$480, MATCH(V$1, SiteInfo!$A$1:$R$1,0), 0)</f>
        <v>168.23985999999999</v>
      </c>
      <c r="W376">
        <f>VLOOKUP($A376, SiteInfo!$A$2:$R$480, MATCH(W$1, SiteInfo!$A$1:$R$1,0), 0)</f>
        <v>-46.901249999999997</v>
      </c>
      <c r="X376">
        <f>VLOOKUP($A376, SiteInfo!$A$2:$R$480, MATCH(X$1, SiteInfo!$A$1:$R$1,0), 0)</f>
        <v>0</v>
      </c>
      <c r="Y376">
        <f>VLOOKUP($A376, SiteInfo!$A$2:$R$480, MATCH(Y$1, SiteInfo!$A$1:$R$1,0), 0)</f>
        <v>13.7</v>
      </c>
      <c r="Z376">
        <f>VLOOKUP($A376, SiteInfo!$A$2:$R$480, MATCH(Z$1, SiteInfo!$A$1:$R$1,0), 0)</f>
        <v>8</v>
      </c>
      <c r="AA376">
        <f>VLOOKUP($A376, SiteInfo!$A$2:$R$480, MATCH(AA$1, SiteInfo!$A$1:$R$1,0), 0)</f>
        <v>72</v>
      </c>
      <c r="AB376">
        <f>VLOOKUP($A376, SiteInfo!$A$2:$R$480, MATCH(AB$1, SiteInfo!$A$1:$R$1,0), 0)</f>
        <v>3</v>
      </c>
    </row>
    <row r="377" spans="1:28" x14ac:dyDescent="0.25">
      <c r="A377" t="s">
        <v>533</v>
      </c>
      <c r="B377">
        <v>30.142856600000002</v>
      </c>
      <c r="C377">
        <v>0.63743221800000005</v>
      </c>
      <c r="D377">
        <v>0.61467009800000005</v>
      </c>
      <c r="E377">
        <v>0.120730899</v>
      </c>
      <c r="F377">
        <v>259.77001949999999</v>
      </c>
      <c r="G377">
        <v>-2E-3</v>
      </c>
      <c r="H377">
        <v>34.72000122</v>
      </c>
      <c r="I377">
        <v>11.746391300000001</v>
      </c>
      <c r="J377">
        <v>0.45335218300000002</v>
      </c>
      <c r="K377">
        <v>0.31240698700000002</v>
      </c>
      <c r="L377">
        <v>1.3137308E-2</v>
      </c>
      <c r="M377">
        <v>0.70340001600000002</v>
      </c>
      <c r="N377">
        <v>0.32194051099999998</v>
      </c>
      <c r="O377">
        <v>-2.2000000480000002</v>
      </c>
      <c r="P377">
        <v>200</v>
      </c>
      <c r="Q377">
        <v>903914.16110000003</v>
      </c>
      <c r="R377">
        <v>1.657659054</v>
      </c>
      <c r="S377">
        <v>10.45635319</v>
      </c>
      <c r="T377">
        <v>0.25484200000000001</v>
      </c>
      <c r="U377">
        <v>132305.7298</v>
      </c>
      <c r="V377">
        <f>VLOOKUP($A377, SiteInfo!$A$2:$R$480, MATCH(V$1, SiteInfo!$A$1:$R$1,0), 0)</f>
        <v>168.25072</v>
      </c>
      <c r="W377">
        <f>VLOOKUP($A377, SiteInfo!$A$2:$R$480, MATCH(W$1, SiteInfo!$A$1:$R$1,0), 0)</f>
        <v>-46.911720000000003</v>
      </c>
      <c r="X377">
        <f>VLOOKUP($A377, SiteInfo!$A$2:$R$480, MATCH(X$1, SiteInfo!$A$1:$R$1,0), 0)</f>
        <v>0</v>
      </c>
      <c r="Y377">
        <f>VLOOKUP($A377, SiteInfo!$A$2:$R$480, MATCH(Y$1, SiteInfo!$A$1:$R$1,0), 0)</f>
        <v>13.1</v>
      </c>
      <c r="Z377">
        <f>VLOOKUP($A377, SiteInfo!$A$2:$R$480, MATCH(Z$1, SiteInfo!$A$1:$R$1,0), 0)</f>
        <v>15</v>
      </c>
      <c r="AA377">
        <f>VLOOKUP($A377, SiteInfo!$A$2:$R$480, MATCH(AA$1, SiteInfo!$A$1:$R$1,0), 0)</f>
        <v>77</v>
      </c>
      <c r="AB377">
        <f>VLOOKUP($A377, SiteInfo!$A$2:$R$480, MATCH(AB$1, SiteInfo!$A$1:$R$1,0), 0)</f>
        <v>3</v>
      </c>
    </row>
    <row r="378" spans="1:28" x14ac:dyDescent="0.25">
      <c r="A378" t="s">
        <v>534</v>
      </c>
      <c r="B378">
        <v>37</v>
      </c>
      <c r="C378">
        <v>0.53538274799999996</v>
      </c>
      <c r="D378">
        <v>1.0789320469999999</v>
      </c>
      <c r="E378">
        <v>0.13101780399999999</v>
      </c>
      <c r="F378">
        <v>306.76000979999998</v>
      </c>
      <c r="G378">
        <v>-0.12999999500000001</v>
      </c>
      <c r="H378">
        <v>34.880001069999999</v>
      </c>
      <c r="I378">
        <v>13.741089819999999</v>
      </c>
      <c r="J378">
        <v>0.17648470399999999</v>
      </c>
      <c r="K378">
        <v>-1.4395827059999999</v>
      </c>
      <c r="L378">
        <v>4.0830664000000003E-2</v>
      </c>
      <c r="M378">
        <v>0.689530015</v>
      </c>
      <c r="N378">
        <v>0.620881617</v>
      </c>
      <c r="O378">
        <v>-2.9999998999999999E-2</v>
      </c>
      <c r="P378">
        <v>0</v>
      </c>
      <c r="Q378">
        <v>916081.26549999998</v>
      </c>
      <c r="R378">
        <v>2.0660033229999999</v>
      </c>
      <c r="S378">
        <v>12.15681839</v>
      </c>
      <c r="T378">
        <v>0.383627</v>
      </c>
      <c r="U378">
        <v>44062.75733</v>
      </c>
      <c r="V378">
        <f>VLOOKUP($A378, SiteInfo!$A$2:$R$480, MATCH(V$1, SiteInfo!$A$1:$R$1,0), 0)</f>
        <v>174.25470999999999</v>
      </c>
      <c r="W378">
        <f>VLOOKUP($A378, SiteInfo!$A$2:$R$480, MATCH(W$1, SiteInfo!$A$1:$R$1,0), 0)</f>
        <v>-41.243560000000002</v>
      </c>
      <c r="X378">
        <f>VLOOKUP($A378, SiteInfo!$A$2:$R$480, MATCH(X$1, SiteInfo!$A$1:$R$1,0), 0)</f>
        <v>0</v>
      </c>
      <c r="Y378">
        <f>VLOOKUP($A378, SiteInfo!$A$2:$R$480, MATCH(Y$1, SiteInfo!$A$1:$R$1,0), 0)</f>
        <v>18</v>
      </c>
      <c r="Z378">
        <f>VLOOKUP($A378, SiteInfo!$A$2:$R$480, MATCH(Z$1, SiteInfo!$A$1:$R$1,0), 0)</f>
        <v>6</v>
      </c>
      <c r="AA378">
        <f>VLOOKUP($A378, SiteInfo!$A$2:$R$480, MATCH(AA$1, SiteInfo!$A$1:$R$1,0), 0)</f>
        <v>15</v>
      </c>
      <c r="AB378">
        <f>VLOOKUP($A378, SiteInfo!$A$2:$R$480, MATCH(AB$1, SiteInfo!$A$1:$R$1,0), 0)</f>
        <v>2</v>
      </c>
    </row>
    <row r="379" spans="1:28" x14ac:dyDescent="0.25">
      <c r="A379" t="s">
        <v>535</v>
      </c>
      <c r="B379">
        <v>20</v>
      </c>
      <c r="C379">
        <v>0.79635036000000003</v>
      </c>
      <c r="D379">
        <v>0.83461558800000002</v>
      </c>
      <c r="E379">
        <v>9.0040587000000005E-2</v>
      </c>
      <c r="F379">
        <v>2.3559999469999999</v>
      </c>
      <c r="G379">
        <v>-0.18000000699999999</v>
      </c>
      <c r="H379">
        <v>34.930000309999997</v>
      </c>
      <c r="I379">
        <v>14.627240179999999</v>
      </c>
      <c r="J379">
        <v>0.42364704600000003</v>
      </c>
      <c r="K379">
        <v>-1.0046781300000001</v>
      </c>
      <c r="L379">
        <v>4.5418519999999997E-2</v>
      </c>
      <c r="M379">
        <v>0.50441998200000004</v>
      </c>
      <c r="N379">
        <v>0.493204594</v>
      </c>
      <c r="O379">
        <v>0.469999999</v>
      </c>
      <c r="P379">
        <v>1000</v>
      </c>
      <c r="Q379">
        <v>8729.9221809999999</v>
      </c>
      <c r="R379">
        <v>2.0339341160000002</v>
      </c>
      <c r="S379">
        <v>12.24599838</v>
      </c>
      <c r="T379">
        <v>0.23752799999999999</v>
      </c>
      <c r="U379">
        <v>253312.8524</v>
      </c>
      <c r="V379">
        <f>VLOOKUP($A379, SiteInfo!$A$2:$R$480, MATCH(V$1, SiteInfo!$A$1:$R$1,0), 0)</f>
        <v>174.00235000000001</v>
      </c>
      <c r="W379">
        <f>VLOOKUP($A379, SiteInfo!$A$2:$R$480, MATCH(W$1, SiteInfo!$A$1:$R$1,0), 0)</f>
        <v>-40.826009999999997</v>
      </c>
      <c r="X379">
        <f>VLOOKUP($A379, SiteInfo!$A$2:$R$480, MATCH(X$1, SiteInfo!$A$1:$R$1,0), 0)</f>
        <v>0</v>
      </c>
      <c r="Y379">
        <f>VLOOKUP($A379, SiteInfo!$A$2:$R$480, MATCH(Y$1, SiteInfo!$A$1:$R$1,0), 0)</f>
        <v>30</v>
      </c>
      <c r="Z379">
        <f>VLOOKUP($A379, SiteInfo!$A$2:$R$480, MATCH(Z$1, SiteInfo!$A$1:$R$1,0), 0)</f>
        <v>6</v>
      </c>
      <c r="AA379">
        <f>VLOOKUP($A379, SiteInfo!$A$2:$R$480, MATCH(AA$1, SiteInfo!$A$1:$R$1,0), 0)</f>
        <v>25</v>
      </c>
      <c r="AB379">
        <f>VLOOKUP($A379, SiteInfo!$A$2:$R$480, MATCH(AB$1, SiteInfo!$A$1:$R$1,0), 0)</f>
        <v>2</v>
      </c>
    </row>
    <row r="380" spans="1:28" x14ac:dyDescent="0.25">
      <c r="A380" t="s">
        <v>536</v>
      </c>
      <c r="B380">
        <v>8</v>
      </c>
      <c r="C380">
        <v>0.79076039799999998</v>
      </c>
      <c r="D380">
        <v>0.35860720299999999</v>
      </c>
      <c r="E380">
        <v>8.5419349000000006E-2</v>
      </c>
      <c r="F380">
        <v>252.07000729999999</v>
      </c>
      <c r="G380">
        <v>-0.119999997</v>
      </c>
      <c r="H380">
        <v>35.450000760000002</v>
      </c>
      <c r="I380">
        <v>18.02647018</v>
      </c>
      <c r="J380">
        <v>0.67063444900000002</v>
      </c>
      <c r="K380">
        <v>-0.31232979900000002</v>
      </c>
      <c r="L380">
        <v>1.8279599000000001E-2</v>
      </c>
      <c r="M380">
        <v>6.7299998999999999E-2</v>
      </c>
      <c r="N380">
        <v>0.190974802</v>
      </c>
      <c r="O380">
        <v>3.5999999049999998</v>
      </c>
      <c r="P380">
        <v>2236.0678710000002</v>
      </c>
      <c r="Q380">
        <v>0</v>
      </c>
      <c r="R380">
        <v>2.3509764670000002</v>
      </c>
      <c r="S380">
        <v>14.761548039999999</v>
      </c>
      <c r="T380">
        <v>3.2039999999999999E-2</v>
      </c>
      <c r="U380">
        <v>227467.26360000001</v>
      </c>
      <c r="V380">
        <f>VLOOKUP($A380, SiteInfo!$A$2:$R$480, MATCH(V$1, SiteInfo!$A$1:$R$1,0), 0)</f>
        <v>174.5386</v>
      </c>
      <c r="W380">
        <f>VLOOKUP($A380, SiteInfo!$A$2:$R$480, MATCH(W$1, SiteInfo!$A$1:$R$1,0), 0)</f>
        <v>-35.653149999999997</v>
      </c>
      <c r="X380">
        <f>VLOOKUP($A380, SiteInfo!$A$2:$R$480, MATCH(X$1, SiteInfo!$A$1:$R$1,0), 0)</f>
        <v>16</v>
      </c>
      <c r="Y380">
        <f>VLOOKUP($A380, SiteInfo!$A$2:$R$480, MATCH(Y$1, SiteInfo!$A$1:$R$1,0), 0)</f>
        <v>30.2</v>
      </c>
      <c r="Z380">
        <f>VLOOKUP($A380, SiteInfo!$A$2:$R$480, MATCH(Z$1, SiteInfo!$A$1:$R$1,0), 0)</f>
        <v>10</v>
      </c>
      <c r="AA380">
        <f>VLOOKUP($A380, SiteInfo!$A$2:$R$480, MATCH(AA$1, SiteInfo!$A$1:$R$1,0), 0)</f>
        <v>36</v>
      </c>
      <c r="AB380">
        <f>VLOOKUP($A380, SiteInfo!$A$2:$R$480, MATCH(AB$1, SiteInfo!$A$1:$R$1,0), 0)</f>
        <v>1</v>
      </c>
    </row>
    <row r="381" spans="1:28" x14ac:dyDescent="0.25">
      <c r="A381" t="s">
        <v>537</v>
      </c>
      <c r="B381">
        <v>25</v>
      </c>
      <c r="C381">
        <v>0.65987336600000002</v>
      </c>
      <c r="D381">
        <v>0.75891047700000003</v>
      </c>
      <c r="E381">
        <v>6.8973243000000004E-2</v>
      </c>
      <c r="F381">
        <v>690.4549561</v>
      </c>
      <c r="G381">
        <v>-0.12999999500000001</v>
      </c>
      <c r="H381">
        <v>34.759998320000001</v>
      </c>
      <c r="I381">
        <v>13.01980019</v>
      </c>
      <c r="J381">
        <v>0.95006281100000001</v>
      </c>
      <c r="K381">
        <v>-1.3351666929999999</v>
      </c>
      <c r="L381">
        <v>4.1836987999999999E-2</v>
      </c>
      <c r="M381">
        <v>0.96654599900000004</v>
      </c>
      <c r="N381">
        <v>0.46848750099999997</v>
      </c>
      <c r="O381">
        <v>-1.0299999710000001</v>
      </c>
      <c r="P381">
        <v>200</v>
      </c>
      <c r="Q381">
        <v>851133.56709999999</v>
      </c>
      <c r="R381">
        <v>2.0226383210000001</v>
      </c>
      <c r="S381">
        <v>12.233120919999999</v>
      </c>
      <c r="T381">
        <v>0.53731399999999996</v>
      </c>
      <c r="U381">
        <v>209193.7542</v>
      </c>
      <c r="V381">
        <f>VLOOKUP($A381, SiteInfo!$A$2:$R$480, MATCH(V$1, SiteInfo!$A$1:$R$1,0), 0)</f>
        <v>174.71746999999999</v>
      </c>
      <c r="W381">
        <f>VLOOKUP($A381, SiteInfo!$A$2:$R$480, MATCH(W$1, SiteInfo!$A$1:$R$1,0), 0)</f>
        <v>-41.362380000000002</v>
      </c>
      <c r="X381">
        <f>VLOOKUP($A381, SiteInfo!$A$2:$R$480, MATCH(X$1, SiteInfo!$A$1:$R$1,0), 0)</f>
        <v>0</v>
      </c>
      <c r="Y381">
        <f>VLOOKUP($A381, SiteInfo!$A$2:$R$480, MATCH(Y$1, SiteInfo!$A$1:$R$1,0), 0)</f>
        <v>12</v>
      </c>
      <c r="Z381">
        <f>VLOOKUP($A381, SiteInfo!$A$2:$R$480, MATCH(Z$1, SiteInfo!$A$1:$R$1,0), 0)</f>
        <v>12</v>
      </c>
      <c r="AA381">
        <f>VLOOKUP($A381, SiteInfo!$A$2:$R$480, MATCH(AA$1, SiteInfo!$A$1:$R$1,0), 0)</f>
        <v>40</v>
      </c>
      <c r="AB381">
        <f>VLOOKUP($A381, SiteInfo!$A$2:$R$480, MATCH(AB$1, SiteInfo!$A$1:$R$1,0), 0)</f>
        <v>2</v>
      </c>
    </row>
    <row r="382" spans="1:28" x14ac:dyDescent="0.25">
      <c r="A382" t="s">
        <v>538</v>
      </c>
      <c r="B382">
        <v>22.666666029999998</v>
      </c>
      <c r="C382">
        <v>0.66765457399999995</v>
      </c>
      <c r="D382">
        <v>0.73680305499999998</v>
      </c>
      <c r="E382">
        <v>6.9557308999999998E-2</v>
      </c>
      <c r="F382">
        <v>470.10665890000001</v>
      </c>
      <c r="G382">
        <v>-0.16666667199999999</v>
      </c>
      <c r="H382">
        <v>34.792499540000001</v>
      </c>
      <c r="I382">
        <v>13.35521984</v>
      </c>
      <c r="J382">
        <v>0.46628117600000002</v>
      </c>
      <c r="K382">
        <v>-1.3482649330000001</v>
      </c>
      <c r="L382">
        <v>3.9672747000000001E-2</v>
      </c>
      <c r="M382">
        <v>0.367839992</v>
      </c>
      <c r="N382">
        <v>0.451384544</v>
      </c>
      <c r="O382">
        <v>-0.74333333999999995</v>
      </c>
      <c r="P382">
        <v>200</v>
      </c>
      <c r="Q382">
        <v>1109017.2379999999</v>
      </c>
      <c r="R382">
        <v>2.0373511309999999</v>
      </c>
      <c r="S382">
        <v>12.23701763</v>
      </c>
      <c r="T382">
        <v>0.14561499999999999</v>
      </c>
      <c r="U382">
        <v>151010.5434</v>
      </c>
      <c r="V382">
        <f>VLOOKUP($A382, SiteInfo!$A$2:$R$480, MATCH(V$1, SiteInfo!$A$1:$R$1,0), 0)</f>
        <v>174.76622</v>
      </c>
      <c r="W382">
        <f>VLOOKUP($A382, SiteInfo!$A$2:$R$480, MATCH(W$1, SiteInfo!$A$1:$R$1,0), 0)</f>
        <v>-41.349150000000002</v>
      </c>
      <c r="X382">
        <f>VLOOKUP($A382, SiteInfo!$A$2:$R$480, MATCH(X$1, SiteInfo!$A$1:$R$1,0), 0)</f>
        <v>0</v>
      </c>
      <c r="Y382">
        <f>VLOOKUP($A382, SiteInfo!$A$2:$R$480, MATCH(Y$1, SiteInfo!$A$1:$R$1,0), 0)</f>
        <v>11.2</v>
      </c>
      <c r="Z382">
        <f>VLOOKUP($A382, SiteInfo!$A$2:$R$480, MATCH(Z$1, SiteInfo!$A$1:$R$1,0), 0)</f>
        <v>9</v>
      </c>
      <c r="AA382">
        <f>VLOOKUP($A382, SiteInfo!$A$2:$R$480, MATCH(AA$1, SiteInfo!$A$1:$R$1,0), 0)</f>
        <v>35</v>
      </c>
      <c r="AB382">
        <f>VLOOKUP($A382, SiteInfo!$A$2:$R$480, MATCH(AB$1, SiteInfo!$A$1:$R$1,0), 0)</f>
        <v>1</v>
      </c>
    </row>
    <row r="383" spans="1:28" x14ac:dyDescent="0.25">
      <c r="A383" t="s">
        <v>539</v>
      </c>
      <c r="B383">
        <v>18</v>
      </c>
      <c r="C383">
        <v>2</v>
      </c>
      <c r="D383">
        <v>2.247733116</v>
      </c>
      <c r="E383">
        <v>0.45340490300000003</v>
      </c>
      <c r="F383">
        <v>424.5499878</v>
      </c>
      <c r="G383">
        <v>-0.31999999299999998</v>
      </c>
      <c r="H383">
        <v>34.880001069999999</v>
      </c>
      <c r="I383">
        <v>15.327560419999999</v>
      </c>
      <c r="J383">
        <v>0.75432121799999996</v>
      </c>
      <c r="K383">
        <v>-0.426965445</v>
      </c>
      <c r="L383">
        <v>2.5008583000000001E-2</v>
      </c>
      <c r="M383">
        <v>0.34095999599999999</v>
      </c>
      <c r="N383">
        <v>2.0535349850000002</v>
      </c>
      <c r="O383">
        <v>1.1200000050000001</v>
      </c>
      <c r="P383">
        <v>632.45550539999999</v>
      </c>
      <c r="Q383">
        <v>32574.114460000001</v>
      </c>
      <c r="R383">
        <v>2.7377145289999998</v>
      </c>
      <c r="S383">
        <v>12.22702694</v>
      </c>
      <c r="T383">
        <v>0.136992</v>
      </c>
      <c r="U383">
        <v>208931.32070000001</v>
      </c>
      <c r="V383">
        <f>VLOOKUP($A383, SiteInfo!$A$2:$R$480, MATCH(V$1, SiteInfo!$A$1:$R$1,0), 0)</f>
        <v>171.47526999999999</v>
      </c>
      <c r="W383">
        <f>VLOOKUP($A383, SiteInfo!$A$2:$R$480, MATCH(W$1, SiteInfo!$A$1:$R$1,0), 0)</f>
        <v>-41.722200000000001</v>
      </c>
      <c r="X383">
        <f>VLOOKUP($A383, SiteInfo!$A$2:$R$480, MATCH(X$1, SiteInfo!$A$1:$R$1,0), 0)</f>
        <v>0</v>
      </c>
      <c r="Y383">
        <f>VLOOKUP($A383, SiteInfo!$A$2:$R$480, MATCH(Y$1, SiteInfo!$A$1:$R$1,0), 0)</f>
        <v>12.2</v>
      </c>
      <c r="Z383">
        <f>VLOOKUP($A383, SiteInfo!$A$2:$R$480, MATCH(Z$1, SiteInfo!$A$1:$R$1,0), 0)</f>
        <v>5</v>
      </c>
      <c r="AA383">
        <f>VLOOKUP($A383, SiteInfo!$A$2:$R$480, MATCH(AA$1, SiteInfo!$A$1:$R$1,0), 0)</f>
        <v>74</v>
      </c>
      <c r="AB383">
        <f>VLOOKUP($A383, SiteInfo!$A$2:$R$480, MATCH(AB$1, SiteInfo!$A$1:$R$1,0), 0)</f>
        <v>3</v>
      </c>
    </row>
    <row r="384" spans="1:28" x14ac:dyDescent="0.25">
      <c r="A384" t="s">
        <v>540</v>
      </c>
      <c r="B384">
        <v>10</v>
      </c>
      <c r="C384">
        <v>2</v>
      </c>
      <c r="D384">
        <v>2.25393796</v>
      </c>
      <c r="E384">
        <v>0.45765250899999999</v>
      </c>
      <c r="F384">
        <v>468.89001459999997</v>
      </c>
      <c r="G384">
        <v>-0.49000000999999999</v>
      </c>
      <c r="H384">
        <v>34.729999540000001</v>
      </c>
      <c r="I384">
        <v>15.518589970000001</v>
      </c>
      <c r="J384">
        <v>0.59678637999999995</v>
      </c>
      <c r="K384">
        <v>-0.43738868800000003</v>
      </c>
      <c r="L384">
        <v>2.4838015000000001E-2</v>
      </c>
      <c r="M384">
        <v>0.31573000600000001</v>
      </c>
      <c r="N384">
        <v>2.0960988999999999</v>
      </c>
      <c r="O384">
        <v>1.1399999860000001</v>
      </c>
      <c r="P384">
        <v>400</v>
      </c>
      <c r="Q384">
        <v>31006.768039999999</v>
      </c>
      <c r="R384">
        <v>2.7403399940000002</v>
      </c>
      <c r="S384">
        <v>12.21867657</v>
      </c>
      <c r="T384">
        <v>0.13672799999999999</v>
      </c>
      <c r="U384">
        <v>183438.3848</v>
      </c>
      <c r="V384">
        <f>VLOOKUP($A384, SiteInfo!$A$2:$R$480, MATCH(V$1, SiteInfo!$A$1:$R$1,0), 0)</f>
        <v>171.47167999999999</v>
      </c>
      <c r="W384">
        <f>VLOOKUP($A384, SiteInfo!$A$2:$R$480, MATCH(W$1, SiteInfo!$A$1:$R$1,0), 0)</f>
        <v>-41.731380000000001</v>
      </c>
      <c r="X384">
        <f>VLOOKUP($A384, SiteInfo!$A$2:$R$480, MATCH(X$1, SiteInfo!$A$1:$R$1,0), 0)</f>
        <v>0</v>
      </c>
      <c r="Y384">
        <f>VLOOKUP($A384, SiteInfo!$A$2:$R$480, MATCH(Y$1, SiteInfo!$A$1:$R$1,0), 0)</f>
        <v>14.3</v>
      </c>
      <c r="Z384">
        <f>VLOOKUP($A384, SiteInfo!$A$2:$R$480, MATCH(Z$1, SiteInfo!$A$1:$R$1,0), 0)</f>
        <v>3</v>
      </c>
      <c r="AA384">
        <f>VLOOKUP($A384, SiteInfo!$A$2:$R$480, MATCH(AA$1, SiteInfo!$A$1:$R$1,0), 0)</f>
        <v>65</v>
      </c>
      <c r="AB384">
        <f>VLOOKUP($A384, SiteInfo!$A$2:$R$480, MATCH(AB$1, SiteInfo!$A$1:$R$1,0), 0)</f>
        <v>3</v>
      </c>
    </row>
    <row r="385" spans="1:28" x14ac:dyDescent="0.25">
      <c r="A385" t="s">
        <v>541</v>
      </c>
      <c r="B385">
        <v>9</v>
      </c>
      <c r="C385">
        <v>2</v>
      </c>
      <c r="D385">
        <v>2.080346107</v>
      </c>
      <c r="E385">
        <v>0.41782250999999998</v>
      </c>
      <c r="F385">
        <v>645.72003170000005</v>
      </c>
      <c r="G385">
        <v>-0.519999981</v>
      </c>
      <c r="H385">
        <v>34.709999080000003</v>
      </c>
      <c r="I385">
        <v>15.56182003</v>
      </c>
      <c r="J385">
        <v>0.220777377</v>
      </c>
      <c r="K385">
        <v>-0.448651403</v>
      </c>
      <c r="L385">
        <v>2.4679310999999999E-2</v>
      </c>
      <c r="M385">
        <v>0.226337492</v>
      </c>
      <c r="N385">
        <v>1.8146450519999999</v>
      </c>
      <c r="O385">
        <v>1.1599999670000001</v>
      </c>
      <c r="P385">
        <v>200</v>
      </c>
      <c r="Q385">
        <v>794224.35900000005</v>
      </c>
      <c r="R385">
        <v>2.7417380809999998</v>
      </c>
      <c r="S385">
        <v>12.21181011</v>
      </c>
      <c r="T385">
        <v>0.13017300000000001</v>
      </c>
      <c r="U385">
        <v>194994.56330000001</v>
      </c>
      <c r="V385">
        <f>VLOOKUP($A385, SiteInfo!$A$2:$R$480, MATCH(V$1, SiteInfo!$A$1:$R$1,0), 0)</f>
        <v>171.4571</v>
      </c>
      <c r="W385">
        <f>VLOOKUP($A385, SiteInfo!$A$2:$R$480, MATCH(W$1, SiteInfo!$A$1:$R$1,0), 0)</f>
        <v>-41.75318</v>
      </c>
      <c r="X385">
        <f>VLOOKUP($A385, SiteInfo!$A$2:$R$480, MATCH(X$1, SiteInfo!$A$1:$R$1,0), 0)</f>
        <v>0</v>
      </c>
      <c r="Y385">
        <f>VLOOKUP($A385, SiteInfo!$A$2:$R$480, MATCH(Y$1, SiteInfo!$A$1:$R$1,0), 0)</f>
        <v>11.5</v>
      </c>
      <c r="Z385">
        <f>VLOOKUP($A385, SiteInfo!$A$2:$R$480, MATCH(Z$1, SiteInfo!$A$1:$R$1,0), 0)</f>
        <v>2</v>
      </c>
      <c r="AA385">
        <f>VLOOKUP($A385, SiteInfo!$A$2:$R$480, MATCH(AA$1, SiteInfo!$A$1:$R$1,0), 0)</f>
        <v>65</v>
      </c>
      <c r="AB385">
        <f>VLOOKUP($A385, SiteInfo!$A$2:$R$480, MATCH(AB$1, SiteInfo!$A$1:$R$1,0), 0)</f>
        <v>3</v>
      </c>
    </row>
    <row r="386" spans="1:28" x14ac:dyDescent="0.25">
      <c r="A386" t="s">
        <v>542</v>
      </c>
      <c r="B386">
        <v>0</v>
      </c>
      <c r="C386">
        <v>2</v>
      </c>
      <c r="D386">
        <v>1.76324904</v>
      </c>
      <c r="E386">
        <v>0.40835130200000003</v>
      </c>
      <c r="F386">
        <v>655.06597899999997</v>
      </c>
      <c r="G386">
        <v>-0.560000002</v>
      </c>
      <c r="H386">
        <v>34.630001069999999</v>
      </c>
      <c r="I386">
        <v>15.39570999</v>
      </c>
      <c r="J386">
        <v>0.202208102</v>
      </c>
      <c r="K386">
        <v>-0.117950507</v>
      </c>
      <c r="L386">
        <v>1.1441094000000001E-2</v>
      </c>
      <c r="M386">
        <v>0.15449333200000001</v>
      </c>
      <c r="N386">
        <v>1.3259119989999999</v>
      </c>
      <c r="O386">
        <v>0.790000021</v>
      </c>
      <c r="P386">
        <v>200</v>
      </c>
      <c r="Q386">
        <v>987145.31110000005</v>
      </c>
      <c r="R386">
        <v>2.877959728</v>
      </c>
      <c r="S386">
        <v>12.34098625</v>
      </c>
      <c r="T386">
        <v>9.3438999999999994E-2</v>
      </c>
      <c r="U386">
        <v>205878.8891</v>
      </c>
      <c r="V386">
        <f>VLOOKUP($A386, SiteInfo!$A$2:$R$480, MATCH(V$1, SiteInfo!$A$1:$R$1,0), 0)</f>
        <v>171.98525000000001</v>
      </c>
      <c r="W386">
        <f>VLOOKUP($A386, SiteInfo!$A$2:$R$480, MATCH(W$1, SiteInfo!$A$1:$R$1,0), 0)</f>
        <v>-41.444609999999997</v>
      </c>
      <c r="X386">
        <f>VLOOKUP($A386, SiteInfo!$A$2:$R$480, MATCH(X$1, SiteInfo!$A$1:$R$1,0), 0)</f>
        <v>0</v>
      </c>
      <c r="Y386">
        <f>VLOOKUP($A386, SiteInfo!$A$2:$R$480, MATCH(Y$1, SiteInfo!$A$1:$R$1,0), 0)</f>
        <v>8.5</v>
      </c>
      <c r="Z386">
        <f>VLOOKUP($A386, SiteInfo!$A$2:$R$480, MATCH(Z$1, SiteInfo!$A$1:$R$1,0), 0)</f>
        <v>1</v>
      </c>
      <c r="AA386">
        <f>VLOOKUP($A386, SiteInfo!$A$2:$R$480, MATCH(AA$1, SiteInfo!$A$1:$R$1,0), 0)</f>
        <v>43</v>
      </c>
      <c r="AB386">
        <f>VLOOKUP($A386, SiteInfo!$A$2:$R$480, MATCH(AB$1, SiteInfo!$A$1:$R$1,0), 0)</f>
        <v>3</v>
      </c>
    </row>
    <row r="387" spans="1:28" x14ac:dyDescent="0.25">
      <c r="A387" t="s">
        <v>543</v>
      </c>
      <c r="B387">
        <v>8</v>
      </c>
      <c r="C387">
        <v>2</v>
      </c>
      <c r="D387">
        <v>1.5507400039999999</v>
      </c>
      <c r="E387">
        <v>0.36320671399999999</v>
      </c>
      <c r="F387">
        <v>1012.6999510000001</v>
      </c>
      <c r="G387">
        <v>-0.49000000999999999</v>
      </c>
      <c r="H387">
        <v>34.70500183</v>
      </c>
      <c r="I387">
        <v>15.35464954</v>
      </c>
      <c r="J387">
        <v>0.31993514299999998</v>
      </c>
      <c r="K387">
        <v>-0.13824318299999999</v>
      </c>
      <c r="L387">
        <v>1.470257E-2</v>
      </c>
      <c r="M387">
        <v>0.125780001</v>
      </c>
      <c r="N387">
        <v>1.1741650100000001</v>
      </c>
      <c r="O387">
        <v>0.92750001000000004</v>
      </c>
      <c r="P387">
        <v>200</v>
      </c>
      <c r="Q387">
        <v>1129158.4369999999</v>
      </c>
      <c r="R387">
        <v>2.8812880519999999</v>
      </c>
      <c r="S387">
        <v>12.35172176</v>
      </c>
      <c r="T387">
        <v>6.5534999999999996E-2</v>
      </c>
      <c r="U387">
        <v>185605.46590000001</v>
      </c>
      <c r="V387">
        <f>VLOOKUP($A387, SiteInfo!$A$2:$R$480, MATCH(V$1, SiteInfo!$A$1:$R$1,0), 0)</f>
        <v>172.02602999999999</v>
      </c>
      <c r="W387">
        <f>VLOOKUP($A387, SiteInfo!$A$2:$R$480, MATCH(W$1, SiteInfo!$A$1:$R$1,0), 0)</f>
        <v>-41.411270000000002</v>
      </c>
      <c r="X387">
        <f>VLOOKUP($A387, SiteInfo!$A$2:$R$480, MATCH(X$1, SiteInfo!$A$1:$R$1,0), 0)</f>
        <v>0</v>
      </c>
      <c r="Y387">
        <f>VLOOKUP($A387, SiteInfo!$A$2:$R$480, MATCH(Y$1, SiteInfo!$A$1:$R$1,0), 0)</f>
        <v>9.6999999999999993</v>
      </c>
      <c r="Z387">
        <f>VLOOKUP($A387, SiteInfo!$A$2:$R$480, MATCH(Z$1, SiteInfo!$A$1:$R$1,0), 0)</f>
        <v>3</v>
      </c>
      <c r="AA387">
        <f>VLOOKUP($A387, SiteInfo!$A$2:$R$480, MATCH(AA$1, SiteInfo!$A$1:$R$1,0), 0)</f>
        <v>38</v>
      </c>
      <c r="AB387">
        <f>VLOOKUP($A387, SiteInfo!$A$2:$R$480, MATCH(AB$1, SiteInfo!$A$1:$R$1,0), 0)</f>
        <v>3</v>
      </c>
    </row>
    <row r="388" spans="1:28" x14ac:dyDescent="0.25">
      <c r="A388" t="s">
        <v>544</v>
      </c>
      <c r="B388">
        <v>7.6666665079999996</v>
      </c>
      <c r="C388">
        <v>2</v>
      </c>
      <c r="D388">
        <v>1.1916389469999999</v>
      </c>
      <c r="E388">
        <v>0.31531289200000001</v>
      </c>
      <c r="F388">
        <v>1170.400024</v>
      </c>
      <c r="G388">
        <v>-0.49000000999999999</v>
      </c>
      <c r="H388">
        <v>34.689998629999998</v>
      </c>
      <c r="I388">
        <v>15.33102989</v>
      </c>
      <c r="J388">
        <v>0.20526760799999999</v>
      </c>
      <c r="K388">
        <v>-0.15687996100000001</v>
      </c>
      <c r="L388">
        <v>1.655446E-2</v>
      </c>
      <c r="M388">
        <v>0.12444999800000001</v>
      </c>
      <c r="N388">
        <v>1.041041017</v>
      </c>
      <c r="O388">
        <v>0.89333331599999999</v>
      </c>
      <c r="P388">
        <v>200</v>
      </c>
      <c r="Q388">
        <v>1074656.6000000001</v>
      </c>
      <c r="R388">
        <v>2.8806357380000001</v>
      </c>
      <c r="S388">
        <v>12.35425949</v>
      </c>
      <c r="T388">
        <v>5.8541999999999997E-2</v>
      </c>
      <c r="U388">
        <v>169220.76</v>
      </c>
      <c r="V388">
        <f>VLOOKUP($A388, SiteInfo!$A$2:$R$480, MATCH(V$1, SiteInfo!$A$1:$R$1,0), 0)</f>
        <v>172.05323000000001</v>
      </c>
      <c r="W388">
        <f>VLOOKUP($A388, SiteInfo!$A$2:$R$480, MATCH(W$1, SiteInfo!$A$1:$R$1,0), 0)</f>
        <v>-41.390099999999997</v>
      </c>
      <c r="X388">
        <f>VLOOKUP($A388, SiteInfo!$A$2:$R$480, MATCH(X$1, SiteInfo!$A$1:$R$1,0), 0)</f>
        <v>0</v>
      </c>
      <c r="Y388">
        <f>VLOOKUP($A388, SiteInfo!$A$2:$R$480, MATCH(Y$1, SiteInfo!$A$1:$R$1,0), 0)</f>
        <v>5.4</v>
      </c>
      <c r="Z388">
        <f>VLOOKUP($A388, SiteInfo!$A$2:$R$480, MATCH(Z$1, SiteInfo!$A$1:$R$1,0), 0)</f>
        <v>3</v>
      </c>
      <c r="AA388">
        <f>VLOOKUP($A388, SiteInfo!$A$2:$R$480, MATCH(AA$1, SiteInfo!$A$1:$R$1,0), 0)</f>
        <v>37</v>
      </c>
      <c r="AB388">
        <f>VLOOKUP($A388, SiteInfo!$A$2:$R$480, MATCH(AB$1, SiteInfo!$A$1:$R$1,0), 0)</f>
        <v>3</v>
      </c>
    </row>
    <row r="389" spans="1:28" x14ac:dyDescent="0.25">
      <c r="A389" t="s">
        <v>545</v>
      </c>
      <c r="B389">
        <v>25</v>
      </c>
      <c r="C389">
        <v>0.64345258500000002</v>
      </c>
      <c r="D389">
        <v>0.74483287300000001</v>
      </c>
      <c r="E389">
        <v>0.139555335</v>
      </c>
      <c r="F389">
        <v>185.6600037</v>
      </c>
      <c r="G389">
        <v>-0.13400000300000001</v>
      </c>
      <c r="H389">
        <v>34.909999849999998</v>
      </c>
      <c r="I389">
        <v>14.23043442</v>
      </c>
      <c r="J389">
        <v>0.36177715700000002</v>
      </c>
      <c r="K389">
        <v>0.62045717199999995</v>
      </c>
      <c r="L389">
        <v>4.9825913999999999E-2</v>
      </c>
      <c r="M389">
        <v>4.8659999000000002E-2</v>
      </c>
      <c r="N389">
        <v>0.425852805</v>
      </c>
      <c r="O389">
        <v>0.254000008</v>
      </c>
      <c r="P389">
        <v>200</v>
      </c>
      <c r="Q389">
        <v>1413880.219</v>
      </c>
      <c r="R389">
        <v>3.1240949630000001</v>
      </c>
      <c r="S389">
        <v>12.356747629999999</v>
      </c>
      <c r="T389">
        <v>1.8991999999999998E-2</v>
      </c>
      <c r="U389">
        <v>96907.283790000001</v>
      </c>
      <c r="V389">
        <f>VLOOKUP($A389, SiteInfo!$A$2:$R$480, MATCH(V$1, SiteInfo!$A$1:$R$1,0), 0)</f>
        <v>173.84565000000001</v>
      </c>
      <c r="W389">
        <f>VLOOKUP($A389, SiteInfo!$A$2:$R$480, MATCH(W$1, SiteInfo!$A$1:$R$1,0), 0)</f>
        <v>-40.947769999999998</v>
      </c>
      <c r="X389">
        <f>VLOOKUP($A389, SiteInfo!$A$2:$R$480, MATCH(X$1, SiteInfo!$A$1:$R$1,0), 0)</f>
        <v>0</v>
      </c>
      <c r="Y389">
        <f>VLOOKUP($A389, SiteInfo!$A$2:$R$480, MATCH(Y$1, SiteInfo!$A$1:$R$1,0), 0)</f>
        <v>21</v>
      </c>
      <c r="Z389">
        <f>VLOOKUP($A389, SiteInfo!$A$2:$R$480, MATCH(Z$1, SiteInfo!$A$1:$R$1,0), 0)</f>
        <v>6</v>
      </c>
      <c r="AA389">
        <f>VLOOKUP($A389, SiteInfo!$A$2:$R$480, MATCH(AA$1, SiteInfo!$A$1:$R$1,0), 0)</f>
        <v>50</v>
      </c>
      <c r="AB389">
        <f>VLOOKUP($A389, SiteInfo!$A$2:$R$480, MATCH(AB$1, SiteInfo!$A$1:$R$1,0), 0)</f>
        <v>2</v>
      </c>
    </row>
    <row r="390" spans="1:28" x14ac:dyDescent="0.25">
      <c r="A390" t="s">
        <v>546</v>
      </c>
      <c r="B390">
        <v>23</v>
      </c>
      <c r="C390">
        <v>0.97757804400000003</v>
      </c>
      <c r="D390">
        <v>0.73744350700000005</v>
      </c>
      <c r="E390">
        <v>0.171495602</v>
      </c>
      <c r="F390">
        <v>231.9000092</v>
      </c>
      <c r="G390">
        <v>-0.15000000599999999</v>
      </c>
      <c r="H390">
        <v>34.91999817</v>
      </c>
      <c r="I390">
        <v>14.29351044</v>
      </c>
      <c r="J390">
        <v>0.784239829</v>
      </c>
      <c r="K390">
        <v>-0.41239976900000003</v>
      </c>
      <c r="L390">
        <v>5.9062323999999999E-2</v>
      </c>
      <c r="M390">
        <v>0.27810666000000001</v>
      </c>
      <c r="N390">
        <v>0.53609621500000004</v>
      </c>
      <c r="O390">
        <v>0.20000000300000001</v>
      </c>
      <c r="P390">
        <v>200</v>
      </c>
      <c r="Q390">
        <v>1704045.814</v>
      </c>
      <c r="R390">
        <v>2.3277626040000001</v>
      </c>
      <c r="S390">
        <v>12.262776369999999</v>
      </c>
      <c r="T390">
        <v>0.104714</v>
      </c>
      <c r="U390">
        <v>108560.3771</v>
      </c>
      <c r="V390">
        <f>VLOOKUP($A390, SiteInfo!$A$2:$R$480, MATCH(V$1, SiteInfo!$A$1:$R$1,0), 0)</f>
        <v>173.94307000000001</v>
      </c>
      <c r="W390">
        <f>VLOOKUP($A390, SiteInfo!$A$2:$R$480, MATCH(W$1, SiteInfo!$A$1:$R$1,0), 0)</f>
        <v>-40.91621</v>
      </c>
      <c r="X390">
        <f>VLOOKUP($A390, SiteInfo!$A$2:$R$480, MATCH(X$1, SiteInfo!$A$1:$R$1,0), 0)</f>
        <v>0</v>
      </c>
      <c r="Y390">
        <f>VLOOKUP($A390, SiteInfo!$A$2:$R$480, MATCH(Y$1, SiteInfo!$A$1:$R$1,0), 0)</f>
        <v>27</v>
      </c>
      <c r="Z390">
        <f>VLOOKUP($A390, SiteInfo!$A$2:$R$480, MATCH(Z$1, SiteInfo!$A$1:$R$1,0), 0)</f>
        <v>6</v>
      </c>
      <c r="AA390">
        <f>VLOOKUP($A390, SiteInfo!$A$2:$R$480, MATCH(AA$1, SiteInfo!$A$1:$R$1,0), 0)</f>
        <v>40</v>
      </c>
      <c r="AB390">
        <f>VLOOKUP($A390, SiteInfo!$A$2:$R$480, MATCH(AB$1, SiteInfo!$A$1:$R$1,0), 0)</f>
        <v>2</v>
      </c>
    </row>
    <row r="391" spans="1:28" x14ac:dyDescent="0.25">
      <c r="A391" t="s">
        <v>547</v>
      </c>
      <c r="B391">
        <v>7</v>
      </c>
      <c r="C391">
        <v>1.204832315</v>
      </c>
      <c r="D391">
        <v>1.878356457</v>
      </c>
      <c r="E391">
        <v>0.17859709300000001</v>
      </c>
      <c r="F391">
        <v>251.52999879999999</v>
      </c>
      <c r="G391">
        <v>-0.119999997</v>
      </c>
      <c r="H391">
        <v>34.950000760000002</v>
      </c>
      <c r="I391">
        <v>14.486169820000001</v>
      </c>
      <c r="J391">
        <v>0.13949203499999999</v>
      </c>
      <c r="K391">
        <v>-1.043552756</v>
      </c>
      <c r="L391">
        <v>4.1882827999999997E-2</v>
      </c>
      <c r="M391">
        <v>5.3120001999999999E-2</v>
      </c>
      <c r="N391">
        <v>0.66116726400000003</v>
      </c>
      <c r="O391">
        <v>2.9999998999999999E-2</v>
      </c>
      <c r="P391">
        <v>200</v>
      </c>
      <c r="Q391">
        <v>1572147.165</v>
      </c>
      <c r="R391">
        <v>1.9243836400000001</v>
      </c>
      <c r="S391">
        <v>12.25609684</v>
      </c>
      <c r="T391">
        <v>1.2714E-2</v>
      </c>
      <c r="U391">
        <v>39639.934260000002</v>
      </c>
      <c r="V391">
        <f>VLOOKUP($A391, SiteInfo!$A$2:$R$480, MATCH(V$1, SiteInfo!$A$1:$R$1,0), 0)</f>
        <v>174.10342</v>
      </c>
      <c r="W391">
        <f>VLOOKUP($A391, SiteInfo!$A$2:$R$480, MATCH(W$1, SiteInfo!$A$1:$R$1,0), 0)</f>
        <v>-41.030990000000003</v>
      </c>
      <c r="X391">
        <f>VLOOKUP($A391, SiteInfo!$A$2:$R$480, MATCH(X$1, SiteInfo!$A$1:$R$1,0), 0)</f>
        <v>3</v>
      </c>
      <c r="Y391">
        <f>VLOOKUP($A391, SiteInfo!$A$2:$R$480, MATCH(Y$1, SiteInfo!$A$1:$R$1,0), 0)</f>
        <v>18</v>
      </c>
      <c r="Z391">
        <f>VLOOKUP($A391, SiteInfo!$A$2:$R$480, MATCH(Z$1, SiteInfo!$A$1:$R$1,0), 0)</f>
        <v>2</v>
      </c>
      <c r="AA391">
        <f>VLOOKUP($A391, SiteInfo!$A$2:$R$480, MATCH(AA$1, SiteInfo!$A$1:$R$1,0), 0)</f>
        <v>35</v>
      </c>
      <c r="AB391">
        <f>VLOOKUP($A391, SiteInfo!$A$2:$R$480, MATCH(AB$1, SiteInfo!$A$1:$R$1,0), 0)</f>
        <v>2</v>
      </c>
    </row>
    <row r="392" spans="1:28" x14ac:dyDescent="0.25">
      <c r="A392" t="s">
        <v>548</v>
      </c>
      <c r="B392">
        <v>5.1999998090000004</v>
      </c>
      <c r="C392">
        <v>1.0689216850000001</v>
      </c>
      <c r="D392">
        <v>1.492572308</v>
      </c>
      <c r="E392">
        <v>0.14844955500000001</v>
      </c>
      <c r="F392">
        <v>465.89199830000001</v>
      </c>
      <c r="G392">
        <v>-0.17000000200000001</v>
      </c>
      <c r="H392">
        <v>34.840000150000002</v>
      </c>
      <c r="I392">
        <v>13.91993523</v>
      </c>
      <c r="J392">
        <v>9.3349880999999996E-2</v>
      </c>
      <c r="K392">
        <v>1.3552434440000001</v>
      </c>
      <c r="L392">
        <v>1.4608324000000001E-2</v>
      </c>
      <c r="M392">
        <v>0.22935999900000001</v>
      </c>
      <c r="N392">
        <v>0.854030132</v>
      </c>
      <c r="O392">
        <v>-0.539999962</v>
      </c>
      <c r="P392">
        <v>200</v>
      </c>
      <c r="Q392">
        <v>1146911.263</v>
      </c>
      <c r="R392">
        <v>3.5405671600000002</v>
      </c>
      <c r="S392">
        <v>12.21419525</v>
      </c>
      <c r="T392">
        <v>9.869E-2</v>
      </c>
      <c r="U392">
        <v>65859.738700000002</v>
      </c>
      <c r="V392">
        <f>VLOOKUP($A392, SiteInfo!$A$2:$R$480, MATCH(V$1, SiteInfo!$A$1:$R$1,0), 0)</f>
        <v>173.70018999999999</v>
      </c>
      <c r="W392">
        <f>VLOOKUP($A392, SiteInfo!$A$2:$R$480, MATCH(W$1, SiteInfo!$A$1:$R$1,0), 0)</f>
        <v>-41.055729999999997</v>
      </c>
      <c r="X392">
        <f>VLOOKUP($A392, SiteInfo!$A$2:$R$480, MATCH(X$1, SiteInfo!$A$1:$R$1,0), 0)</f>
        <v>0</v>
      </c>
      <c r="Y392">
        <f>VLOOKUP($A392, SiteInfo!$A$2:$R$480, MATCH(Y$1, SiteInfo!$A$1:$R$1,0), 0)</f>
        <v>9</v>
      </c>
      <c r="Z392">
        <f>VLOOKUP($A392, SiteInfo!$A$2:$R$480, MATCH(Z$1, SiteInfo!$A$1:$R$1,0), 0)</f>
        <v>3</v>
      </c>
      <c r="AA392">
        <f>VLOOKUP($A392, SiteInfo!$A$2:$R$480, MATCH(AA$1, SiteInfo!$A$1:$R$1,0), 0)</f>
        <v>40</v>
      </c>
      <c r="AB392">
        <f>VLOOKUP($A392, SiteInfo!$A$2:$R$480, MATCH(AB$1, SiteInfo!$A$1:$R$1,0), 0)</f>
        <v>3</v>
      </c>
    </row>
    <row r="393" spans="1:28" x14ac:dyDescent="0.25">
      <c r="A393" t="s">
        <v>549</v>
      </c>
      <c r="B393">
        <v>3</v>
      </c>
      <c r="C393">
        <v>0.495273888</v>
      </c>
      <c r="D393">
        <v>0.64003598699999997</v>
      </c>
      <c r="E393">
        <v>8.6384333999999993E-2</v>
      </c>
      <c r="F393">
        <v>395.8693237</v>
      </c>
      <c r="G393">
        <v>-0.15999999600000001</v>
      </c>
      <c r="H393">
        <v>34.97000122</v>
      </c>
      <c r="I393">
        <v>14.92224979</v>
      </c>
      <c r="J393">
        <v>4.4674805999999997E-2</v>
      </c>
      <c r="K393">
        <v>-3.7983968999999999E-2</v>
      </c>
      <c r="L393">
        <v>4.2698640000000003E-2</v>
      </c>
      <c r="M393">
        <v>8.0880001000000007E-2</v>
      </c>
      <c r="N393">
        <v>0.59571558199999997</v>
      </c>
      <c r="O393">
        <v>0.37999999499999998</v>
      </c>
      <c r="P393">
        <v>0</v>
      </c>
      <c r="Q393">
        <v>1140925.3589999999</v>
      </c>
      <c r="R393">
        <v>2.5710117819999998</v>
      </c>
      <c r="S393">
        <v>12.4053688</v>
      </c>
      <c r="T393">
        <v>3.4700000000000002E-2</v>
      </c>
      <c r="U393">
        <v>31634.593209999999</v>
      </c>
      <c r="V393">
        <f>VLOOKUP($A393, SiteInfo!$A$2:$R$480, MATCH(V$1, SiteInfo!$A$1:$R$1,0), 0)</f>
        <v>173.89314999999999</v>
      </c>
      <c r="W393">
        <f>VLOOKUP($A393, SiteInfo!$A$2:$R$480, MATCH(W$1, SiteInfo!$A$1:$R$1,0), 0)</f>
        <v>-40.777709999999999</v>
      </c>
      <c r="X393">
        <f>VLOOKUP($A393, SiteInfo!$A$2:$R$480, MATCH(X$1, SiteInfo!$A$1:$R$1,0), 0)</f>
        <v>0</v>
      </c>
      <c r="Y393">
        <f>VLOOKUP($A393, SiteInfo!$A$2:$R$480, MATCH(Y$1, SiteInfo!$A$1:$R$1,0), 0)</f>
        <v>15</v>
      </c>
      <c r="Z393">
        <f>VLOOKUP($A393, SiteInfo!$A$2:$R$480, MATCH(Z$1, SiteInfo!$A$1:$R$1,0), 0)</f>
        <v>4</v>
      </c>
      <c r="AA393">
        <f>VLOOKUP($A393, SiteInfo!$A$2:$R$480, MATCH(AA$1, SiteInfo!$A$1:$R$1,0), 0)</f>
        <v>30</v>
      </c>
      <c r="AB393">
        <f>VLOOKUP($A393, SiteInfo!$A$2:$R$480, MATCH(AB$1, SiteInfo!$A$1:$R$1,0), 0)</f>
        <v>3</v>
      </c>
    </row>
    <row r="394" spans="1:28" x14ac:dyDescent="0.25">
      <c r="A394" t="s">
        <v>551</v>
      </c>
      <c r="B394">
        <v>16.5</v>
      </c>
      <c r="C394">
        <v>0.75330525599999998</v>
      </c>
      <c r="D394">
        <v>0.83409571599999999</v>
      </c>
      <c r="E394">
        <v>0.122719631</v>
      </c>
      <c r="F394">
        <v>306.5879822</v>
      </c>
      <c r="G394">
        <v>-0.15999999600000001</v>
      </c>
      <c r="H394">
        <v>34.934997559999999</v>
      </c>
      <c r="I394">
        <v>14.4873867</v>
      </c>
      <c r="J394">
        <v>0.147444412</v>
      </c>
      <c r="K394">
        <v>-1.8216729000000001E-2</v>
      </c>
      <c r="L394">
        <v>5.3019520000000001E-2</v>
      </c>
      <c r="M394">
        <v>0.210309997</v>
      </c>
      <c r="N394">
        <v>0.52477067700000002</v>
      </c>
      <c r="O394">
        <v>0.39500001099999998</v>
      </c>
      <c r="P394">
        <v>0</v>
      </c>
      <c r="Q394">
        <v>1558692.9509999999</v>
      </c>
      <c r="R394">
        <v>2.6595058439999999</v>
      </c>
      <c r="S394">
        <v>12.37638855</v>
      </c>
      <c r="T394">
        <v>1.026E-2</v>
      </c>
      <c r="U394">
        <v>45012.80429</v>
      </c>
      <c r="V394">
        <f>VLOOKUP($A394, SiteInfo!$A$2:$R$480, MATCH(V$1, SiteInfo!$A$1:$R$1,0), 0)</f>
        <v>173.89888999999999</v>
      </c>
      <c r="W394">
        <f>VLOOKUP($A394, SiteInfo!$A$2:$R$480, MATCH(W$1, SiteInfo!$A$1:$R$1,0), 0)</f>
        <v>-40.859529999999999</v>
      </c>
      <c r="X394">
        <f>VLOOKUP($A394, SiteInfo!$A$2:$R$480, MATCH(X$1, SiteInfo!$A$1:$R$1,0), 0)</f>
        <v>0</v>
      </c>
      <c r="Y394">
        <f>VLOOKUP($A394, SiteInfo!$A$2:$R$480, MATCH(Y$1, SiteInfo!$A$1:$R$1,0), 0)</f>
        <v>18</v>
      </c>
      <c r="Z394">
        <f>VLOOKUP($A394, SiteInfo!$A$2:$R$480, MATCH(Z$1, SiteInfo!$A$1:$R$1,0), 0)</f>
        <v>5</v>
      </c>
      <c r="AA394">
        <f>VLOOKUP($A394, SiteInfo!$A$2:$R$480, MATCH(AA$1, SiteInfo!$A$1:$R$1,0), 0)</f>
        <v>40</v>
      </c>
      <c r="AB394">
        <f>VLOOKUP($A394, SiteInfo!$A$2:$R$480, MATCH(AB$1, SiteInfo!$A$1:$R$1,0), 0)</f>
        <v>2</v>
      </c>
    </row>
    <row r="395" spans="1:28" x14ac:dyDescent="0.25">
      <c r="A395" t="s">
        <v>552</v>
      </c>
      <c r="B395">
        <v>5.5</v>
      </c>
      <c r="C395">
        <v>0.75210869300000005</v>
      </c>
      <c r="D395">
        <v>0.90663158899999996</v>
      </c>
      <c r="E395">
        <v>0.14121159899999999</v>
      </c>
      <c r="F395">
        <v>538.53997800000002</v>
      </c>
      <c r="G395">
        <v>-0.17000000200000001</v>
      </c>
      <c r="H395">
        <v>34.934997559999999</v>
      </c>
      <c r="I395">
        <v>14.69799042</v>
      </c>
      <c r="J395">
        <v>4.8176862000000001E-2</v>
      </c>
      <c r="K395">
        <v>0.61612081500000004</v>
      </c>
      <c r="L395">
        <v>4.1206129000000001E-2</v>
      </c>
      <c r="M395">
        <v>9.3374997000000001E-2</v>
      </c>
      <c r="N395">
        <v>0.64879649900000003</v>
      </c>
      <c r="O395">
        <v>0.25999999000000001</v>
      </c>
      <c r="P395">
        <v>200</v>
      </c>
      <c r="Q395">
        <v>2255195.9589999998</v>
      </c>
      <c r="R395">
        <v>3.0481553080000001</v>
      </c>
      <c r="S395">
        <v>12.410916329999999</v>
      </c>
      <c r="T395">
        <v>1.0337000000000001E-2</v>
      </c>
      <c r="U395">
        <v>7339.3383469999999</v>
      </c>
      <c r="V395">
        <f>VLOOKUP($A395, SiteInfo!$A$2:$R$480, MATCH(V$1, SiteInfo!$A$1:$R$1,0), 0)</f>
        <v>173.83313000000001</v>
      </c>
      <c r="W395">
        <f>VLOOKUP($A395, SiteInfo!$A$2:$R$480, MATCH(W$1, SiteInfo!$A$1:$R$1,0), 0)</f>
        <v>-40.867640000000002</v>
      </c>
      <c r="X395">
        <f>VLOOKUP($A395, SiteInfo!$A$2:$R$480, MATCH(X$1, SiteInfo!$A$1:$R$1,0), 0)</f>
        <v>0</v>
      </c>
      <c r="Y395">
        <f>VLOOKUP($A395, SiteInfo!$A$2:$R$480, MATCH(Y$1, SiteInfo!$A$1:$R$1,0), 0)</f>
        <v>12</v>
      </c>
      <c r="Z395">
        <f>VLOOKUP($A395, SiteInfo!$A$2:$R$480, MATCH(Z$1, SiteInfo!$A$1:$R$1,0), 0)</f>
        <v>2</v>
      </c>
      <c r="AA395">
        <f>VLOOKUP($A395, SiteInfo!$A$2:$R$480, MATCH(AA$1, SiteInfo!$A$1:$R$1,0), 0)</f>
        <v>20</v>
      </c>
      <c r="AB395">
        <f>VLOOKUP($A395, SiteInfo!$A$2:$R$480, MATCH(AB$1, SiteInfo!$A$1:$R$1,0), 0)</f>
        <v>2</v>
      </c>
    </row>
    <row r="396" spans="1:28" x14ac:dyDescent="0.25">
      <c r="A396" t="s">
        <v>553</v>
      </c>
      <c r="B396">
        <v>9</v>
      </c>
      <c r="C396">
        <v>0.94712340799999994</v>
      </c>
      <c r="D396">
        <v>1.357277989</v>
      </c>
      <c r="E396">
        <v>0.18584010000000001</v>
      </c>
      <c r="F396">
        <v>473.27999879999999</v>
      </c>
      <c r="G396">
        <v>-0.16200000000000001</v>
      </c>
      <c r="H396">
        <v>34.939998629999998</v>
      </c>
      <c r="I396">
        <v>14.390408519999999</v>
      </c>
      <c r="J396">
        <v>0.39636602999999998</v>
      </c>
      <c r="K396">
        <v>-1.008113861</v>
      </c>
      <c r="L396">
        <v>4.5957901000000002E-2</v>
      </c>
      <c r="M396">
        <v>0.51899999399999996</v>
      </c>
      <c r="N396">
        <v>0.65623927100000001</v>
      </c>
      <c r="O396">
        <v>0.254000008</v>
      </c>
      <c r="P396">
        <v>0</v>
      </c>
      <c r="Q396">
        <v>1155951.067</v>
      </c>
      <c r="R396">
        <v>1.90195322</v>
      </c>
      <c r="S396">
        <v>12.213401790000001</v>
      </c>
      <c r="T396">
        <v>0.25367400000000001</v>
      </c>
      <c r="U396">
        <v>56162.9355</v>
      </c>
      <c r="V396">
        <f>VLOOKUP($A396, SiteInfo!$A$2:$R$480, MATCH(V$1, SiteInfo!$A$1:$R$1,0), 0)</f>
        <v>174.05329</v>
      </c>
      <c r="W396">
        <f>VLOOKUP($A396, SiteInfo!$A$2:$R$480, MATCH(W$1, SiteInfo!$A$1:$R$1,0), 0)</f>
        <v>-40.988439999999997</v>
      </c>
      <c r="X396">
        <f>VLOOKUP($A396, SiteInfo!$A$2:$R$480, MATCH(X$1, SiteInfo!$A$1:$R$1,0), 0)</f>
        <v>0</v>
      </c>
      <c r="Y396">
        <f>VLOOKUP($A396, SiteInfo!$A$2:$R$480, MATCH(Y$1, SiteInfo!$A$1:$R$1,0), 0)</f>
        <v>21</v>
      </c>
      <c r="Z396">
        <f>VLOOKUP($A396, SiteInfo!$A$2:$R$480, MATCH(Z$1, SiteInfo!$A$1:$R$1,0), 0)</f>
        <v>6</v>
      </c>
      <c r="AA396">
        <f>VLOOKUP($A396, SiteInfo!$A$2:$R$480, MATCH(AA$1, SiteInfo!$A$1:$R$1,0), 0)</f>
        <v>20</v>
      </c>
      <c r="AB396">
        <f>VLOOKUP($A396, SiteInfo!$A$2:$R$480, MATCH(AB$1, SiteInfo!$A$1:$R$1,0), 0)</f>
        <v>2</v>
      </c>
    </row>
    <row r="397" spans="1:28" x14ac:dyDescent="0.25">
      <c r="A397" t="s">
        <v>554</v>
      </c>
      <c r="B397">
        <v>9</v>
      </c>
      <c r="C397">
        <v>0.94712340799999994</v>
      </c>
      <c r="D397">
        <v>1.357277989</v>
      </c>
      <c r="E397">
        <v>0.18584010000000001</v>
      </c>
      <c r="F397">
        <v>473.27999879999999</v>
      </c>
      <c r="G397">
        <v>-0.16200000000000001</v>
      </c>
      <c r="H397">
        <v>34.939998629999998</v>
      </c>
      <c r="I397">
        <v>14.390408519999999</v>
      </c>
      <c r="J397">
        <v>0.39636602999999998</v>
      </c>
      <c r="K397">
        <v>-1.008113861</v>
      </c>
      <c r="L397">
        <v>4.5957901000000002E-2</v>
      </c>
      <c r="M397">
        <v>0.51899999399999996</v>
      </c>
      <c r="N397">
        <v>0.65623927100000001</v>
      </c>
      <c r="O397">
        <v>0.254000008</v>
      </c>
      <c r="P397">
        <v>0</v>
      </c>
      <c r="Q397">
        <v>1159018.3289999999</v>
      </c>
      <c r="R397">
        <v>1.90195322</v>
      </c>
      <c r="S397">
        <v>12.213401790000001</v>
      </c>
      <c r="T397">
        <v>0.25367400000000001</v>
      </c>
      <c r="U397">
        <v>58022.399060000003</v>
      </c>
      <c r="V397">
        <f>VLOOKUP($A397, SiteInfo!$A$2:$R$480, MATCH(V$1, SiteInfo!$A$1:$R$1,0), 0)</f>
        <v>174.05330000000001</v>
      </c>
      <c r="W397">
        <f>VLOOKUP($A397, SiteInfo!$A$2:$R$480, MATCH(W$1, SiteInfo!$A$1:$R$1,0), 0)</f>
        <v>-40.988419999999998</v>
      </c>
      <c r="X397">
        <f>VLOOKUP($A397, SiteInfo!$A$2:$R$480, MATCH(X$1, SiteInfo!$A$1:$R$1,0), 0)</f>
        <v>0</v>
      </c>
      <c r="Y397">
        <f>VLOOKUP($A397, SiteInfo!$A$2:$R$480, MATCH(Y$1, SiteInfo!$A$1:$R$1,0), 0)</f>
        <v>21</v>
      </c>
      <c r="Z397">
        <f>VLOOKUP($A397, SiteInfo!$A$2:$R$480, MATCH(Z$1, SiteInfo!$A$1:$R$1,0), 0)</f>
        <v>6</v>
      </c>
      <c r="AA397">
        <f>VLOOKUP($A397, SiteInfo!$A$2:$R$480, MATCH(AA$1, SiteInfo!$A$1:$R$1,0), 0)</f>
        <v>20</v>
      </c>
      <c r="AB397">
        <f>VLOOKUP($A397, SiteInfo!$A$2:$R$480, MATCH(AB$1, SiteInfo!$A$1:$R$1,0), 0)</f>
        <v>2</v>
      </c>
    </row>
    <row r="398" spans="1:28" x14ac:dyDescent="0.25">
      <c r="A398" t="s">
        <v>555</v>
      </c>
      <c r="B398">
        <v>17</v>
      </c>
      <c r="C398">
        <v>0.96551704400000005</v>
      </c>
      <c r="D398">
        <v>0.97997117</v>
      </c>
      <c r="E398">
        <v>0.130879194</v>
      </c>
      <c r="F398">
        <v>21.607999800000002</v>
      </c>
      <c r="G398">
        <v>-0.18000000699999999</v>
      </c>
      <c r="H398">
        <v>34.91999817</v>
      </c>
      <c r="I398">
        <v>14.58870029</v>
      </c>
      <c r="J398">
        <v>0.113787919</v>
      </c>
      <c r="K398">
        <v>-1.0509297849999999</v>
      </c>
      <c r="L398">
        <v>2.4662953000000001E-2</v>
      </c>
      <c r="M398">
        <v>0.13831199699999999</v>
      </c>
      <c r="N398">
        <v>0.72452187499999998</v>
      </c>
      <c r="O398">
        <v>0.36000001399999998</v>
      </c>
      <c r="P398">
        <v>0</v>
      </c>
      <c r="Q398">
        <v>604200.26470000006</v>
      </c>
      <c r="R398">
        <v>1.9422690869999999</v>
      </c>
      <c r="S398">
        <v>12.293656349999999</v>
      </c>
      <c r="T398">
        <v>5.0493999999999997E-2</v>
      </c>
      <c r="U398">
        <v>85609.855169999995</v>
      </c>
      <c r="V398">
        <f>VLOOKUP($A398, SiteInfo!$A$2:$R$480, MATCH(V$1, SiteInfo!$A$1:$R$1,0), 0)</f>
        <v>174.14339000000001</v>
      </c>
      <c r="W398">
        <f>VLOOKUP($A398, SiteInfo!$A$2:$R$480, MATCH(W$1, SiteInfo!$A$1:$R$1,0), 0)</f>
        <v>-40.997309999999999</v>
      </c>
      <c r="X398">
        <f>VLOOKUP($A398, SiteInfo!$A$2:$R$480, MATCH(X$1, SiteInfo!$A$1:$R$1,0), 0)</f>
        <v>0</v>
      </c>
      <c r="Y398">
        <f>VLOOKUP($A398, SiteInfo!$A$2:$R$480, MATCH(Y$1, SiteInfo!$A$1:$R$1,0), 0)</f>
        <v>24</v>
      </c>
      <c r="Z398">
        <f>VLOOKUP($A398, SiteInfo!$A$2:$R$480, MATCH(Z$1, SiteInfo!$A$1:$R$1,0), 0)</f>
        <v>4</v>
      </c>
      <c r="AA398">
        <f>VLOOKUP($A398, SiteInfo!$A$2:$R$480, MATCH(AA$1, SiteInfo!$A$1:$R$1,0), 0)</f>
        <v>95</v>
      </c>
      <c r="AB398">
        <f>VLOOKUP($A398, SiteInfo!$A$2:$R$480, MATCH(AB$1, SiteInfo!$A$1:$R$1,0), 0)</f>
        <v>4</v>
      </c>
    </row>
    <row r="399" spans="1:28" x14ac:dyDescent="0.25">
      <c r="A399" t="s">
        <v>561</v>
      </c>
      <c r="B399">
        <v>17</v>
      </c>
      <c r="C399">
        <v>2</v>
      </c>
      <c r="D399">
        <v>2.2822194100000002</v>
      </c>
      <c r="E399">
        <v>0.54785317200000005</v>
      </c>
      <c r="F399">
        <v>437.42001340000002</v>
      </c>
      <c r="G399">
        <v>-0.163333327</v>
      </c>
      <c r="H399">
        <v>34.83000183</v>
      </c>
      <c r="I399">
        <v>14.0896101</v>
      </c>
      <c r="J399">
        <v>0.28426712799999998</v>
      </c>
      <c r="K399">
        <v>0.34127211600000001</v>
      </c>
      <c r="L399">
        <v>0.101120472</v>
      </c>
      <c r="M399">
        <v>0.99366998699999998</v>
      </c>
      <c r="N399">
        <v>8.3806552889999999</v>
      </c>
      <c r="O399">
        <v>0.14499999599999999</v>
      </c>
      <c r="P399">
        <v>200</v>
      </c>
      <c r="Q399">
        <v>696371.66879999998</v>
      </c>
      <c r="R399">
        <v>3.2599146370000001</v>
      </c>
      <c r="S399">
        <v>12.13237</v>
      </c>
      <c r="T399">
        <v>0.258465</v>
      </c>
      <c r="U399">
        <v>62869.23545</v>
      </c>
      <c r="V399">
        <f>VLOOKUP($A399, SiteInfo!$A$2:$R$480, MATCH(V$1, SiteInfo!$A$1:$R$1,0), 0)</f>
        <v>173.88271</v>
      </c>
      <c r="W399">
        <f>VLOOKUP($A399, SiteInfo!$A$2:$R$480, MATCH(W$1, SiteInfo!$A$1:$R$1,0), 0)</f>
        <v>-41.121839999999999</v>
      </c>
      <c r="X399">
        <f>VLOOKUP($A399, SiteInfo!$A$2:$R$480, MATCH(X$1, SiteInfo!$A$1:$R$1,0), 0)</f>
        <v>0</v>
      </c>
      <c r="Y399">
        <f>VLOOKUP($A399, SiteInfo!$A$2:$R$480, MATCH(Y$1, SiteInfo!$A$1:$R$1,0), 0)</f>
        <v>27</v>
      </c>
      <c r="Z399">
        <f>VLOOKUP($A399, SiteInfo!$A$2:$R$480, MATCH(Z$1, SiteInfo!$A$1:$R$1,0), 0)</f>
        <v>3</v>
      </c>
      <c r="AA399">
        <f>VLOOKUP($A399, SiteInfo!$A$2:$R$480, MATCH(AA$1, SiteInfo!$A$1:$R$1,0), 0)</f>
        <v>30</v>
      </c>
      <c r="AB399">
        <f>VLOOKUP($A399, SiteInfo!$A$2:$R$480, MATCH(AB$1, SiteInfo!$A$1:$R$1,0), 0)</f>
        <v>2</v>
      </c>
    </row>
    <row r="400" spans="1:28" x14ac:dyDescent="0.25">
      <c r="A400" t="s">
        <v>562</v>
      </c>
      <c r="B400">
        <v>13</v>
      </c>
      <c r="C400">
        <v>1.761566043</v>
      </c>
      <c r="D400">
        <v>1.2763839960000001</v>
      </c>
      <c r="E400">
        <v>0.42594918599999998</v>
      </c>
      <c r="F400">
        <v>419.32049560000002</v>
      </c>
      <c r="G400">
        <v>-0.125</v>
      </c>
      <c r="H400">
        <v>34.86000061</v>
      </c>
      <c r="I400">
        <v>14.06533241</v>
      </c>
      <c r="J400">
        <v>0.26099512000000002</v>
      </c>
      <c r="K400">
        <v>0.13212664399999999</v>
      </c>
      <c r="L400">
        <v>9.1284229999999994E-2</v>
      </c>
      <c r="M400">
        <v>0.40400001400000002</v>
      </c>
      <c r="N400">
        <v>6.4118309020000002</v>
      </c>
      <c r="O400">
        <v>0.17499999699999999</v>
      </c>
      <c r="P400">
        <v>200</v>
      </c>
      <c r="Q400">
        <v>1684590.361</v>
      </c>
      <c r="R400">
        <v>2.838446856</v>
      </c>
      <c r="S400">
        <v>12.21127033</v>
      </c>
      <c r="T400">
        <v>7.9459000000000002E-2</v>
      </c>
      <c r="U400">
        <v>35587.081559999999</v>
      </c>
      <c r="V400">
        <f>VLOOKUP($A400, SiteInfo!$A$2:$R$480, MATCH(V$1, SiteInfo!$A$1:$R$1,0), 0)</f>
        <v>173.91150999999999</v>
      </c>
      <c r="W400">
        <f>VLOOKUP($A400, SiteInfo!$A$2:$R$480, MATCH(W$1, SiteInfo!$A$1:$R$1,0), 0)</f>
        <v>-41.069670000000002</v>
      </c>
      <c r="X400">
        <f>VLOOKUP($A400, SiteInfo!$A$2:$R$480, MATCH(X$1, SiteInfo!$A$1:$R$1,0), 0)</f>
        <v>0</v>
      </c>
      <c r="Y400">
        <f>VLOOKUP($A400, SiteInfo!$A$2:$R$480, MATCH(Y$1, SiteInfo!$A$1:$R$1,0), 0)</f>
        <v>18</v>
      </c>
      <c r="Z400">
        <f>VLOOKUP($A400, SiteInfo!$A$2:$R$480, MATCH(Z$1, SiteInfo!$A$1:$R$1,0), 0)</f>
        <v>4</v>
      </c>
      <c r="AA400">
        <f>VLOOKUP($A400, SiteInfo!$A$2:$R$480, MATCH(AA$1, SiteInfo!$A$1:$R$1,0), 0)</f>
        <v>25</v>
      </c>
      <c r="AB400">
        <f>VLOOKUP($A400, SiteInfo!$A$2:$R$480, MATCH(AB$1, SiteInfo!$A$1:$R$1,0), 0)</f>
        <v>2</v>
      </c>
    </row>
    <row r="401" spans="1:28" x14ac:dyDescent="0.25">
      <c r="A401" t="s">
        <v>563</v>
      </c>
      <c r="B401">
        <v>21.166666029999998</v>
      </c>
      <c r="C401">
        <v>1.8473068479999999</v>
      </c>
      <c r="D401">
        <v>1.4537774320000001</v>
      </c>
      <c r="E401">
        <v>0.43684145800000002</v>
      </c>
      <c r="F401">
        <v>205.1499939</v>
      </c>
      <c r="G401">
        <v>-0.16249999400000001</v>
      </c>
      <c r="H401">
        <v>34.868331910000002</v>
      </c>
      <c r="I401">
        <v>14.05981255</v>
      </c>
      <c r="J401">
        <v>0.37919112999999999</v>
      </c>
      <c r="K401">
        <v>0.23649776</v>
      </c>
      <c r="L401">
        <v>9.1877364000000003E-2</v>
      </c>
      <c r="M401">
        <v>0.44686832999999998</v>
      </c>
      <c r="N401">
        <v>7.7909946440000004</v>
      </c>
      <c r="O401">
        <v>-1.0000001E-2</v>
      </c>
      <c r="P401">
        <v>200</v>
      </c>
      <c r="Q401">
        <v>1379626.696</v>
      </c>
      <c r="R401">
        <v>2.8630950450000001</v>
      </c>
      <c r="S401">
        <v>12.194096569999999</v>
      </c>
      <c r="T401">
        <v>0.18301200000000001</v>
      </c>
      <c r="U401">
        <v>21068.495760000002</v>
      </c>
      <c r="V401">
        <f>VLOOKUP($A401, SiteInfo!$A$2:$R$480, MATCH(V$1, SiteInfo!$A$1:$R$1,0), 0)</f>
        <v>173.90433999999999</v>
      </c>
      <c r="W401">
        <f>VLOOKUP($A401, SiteInfo!$A$2:$R$480, MATCH(W$1, SiteInfo!$A$1:$R$1,0), 0)</f>
        <v>-41.081299999999999</v>
      </c>
      <c r="X401">
        <f>VLOOKUP($A401, SiteInfo!$A$2:$R$480, MATCH(X$1, SiteInfo!$A$1:$R$1,0), 0)</f>
        <v>0</v>
      </c>
      <c r="Y401">
        <f>VLOOKUP($A401, SiteInfo!$A$2:$R$480, MATCH(Y$1, SiteInfo!$A$1:$R$1,0), 0)</f>
        <v>15</v>
      </c>
      <c r="Z401">
        <f>VLOOKUP($A401, SiteInfo!$A$2:$R$480, MATCH(Z$1, SiteInfo!$A$1:$R$1,0), 0)</f>
        <v>3</v>
      </c>
      <c r="AA401">
        <f>VLOOKUP($A401, SiteInfo!$A$2:$R$480, MATCH(AA$1, SiteInfo!$A$1:$R$1,0), 0)</f>
        <v>40</v>
      </c>
      <c r="AB401">
        <f>VLOOKUP($A401, SiteInfo!$A$2:$R$480, MATCH(AB$1, SiteInfo!$A$1:$R$1,0), 0)</f>
        <v>2</v>
      </c>
    </row>
    <row r="402" spans="1:28" x14ac:dyDescent="0.25">
      <c r="A402" t="s">
        <v>564</v>
      </c>
      <c r="B402">
        <v>29</v>
      </c>
      <c r="C402">
        <v>2</v>
      </c>
      <c r="D402">
        <v>1.75525105</v>
      </c>
      <c r="E402">
        <v>0.428114891</v>
      </c>
      <c r="F402">
        <v>575.38995360000001</v>
      </c>
      <c r="G402">
        <v>-0.12999999500000001</v>
      </c>
      <c r="H402">
        <v>34.909999849999998</v>
      </c>
      <c r="I402">
        <v>14.010319709999999</v>
      </c>
      <c r="J402">
        <v>0.31012094000000001</v>
      </c>
      <c r="K402">
        <v>-9.3670010999999997E-2</v>
      </c>
      <c r="L402">
        <v>9.9969773999999997E-2</v>
      </c>
      <c r="M402">
        <v>0.62977397400000001</v>
      </c>
      <c r="N402">
        <v>3.36365509</v>
      </c>
      <c r="O402">
        <v>5.9999998999999998E-2</v>
      </c>
      <c r="P402">
        <v>200</v>
      </c>
      <c r="Q402">
        <v>699979.19550000003</v>
      </c>
      <c r="R402">
        <v>2.4701688289999999</v>
      </c>
      <c r="S402">
        <v>12.173731800000001</v>
      </c>
      <c r="T402">
        <v>0.24953700000000001</v>
      </c>
      <c r="U402">
        <v>67788.024309999993</v>
      </c>
      <c r="V402">
        <f>VLOOKUP($A402, SiteInfo!$A$2:$R$480, MATCH(V$1, SiteInfo!$A$1:$R$1,0), 0)</f>
        <v>173.93388999999999</v>
      </c>
      <c r="W402">
        <f>VLOOKUP($A402, SiteInfo!$A$2:$R$480, MATCH(W$1, SiteInfo!$A$1:$R$1,0), 0)</f>
        <v>-41.083629999999999</v>
      </c>
      <c r="X402">
        <f>VLOOKUP($A402, SiteInfo!$A$2:$R$480, MATCH(X$1, SiteInfo!$A$1:$R$1,0), 0)</f>
        <v>0</v>
      </c>
      <c r="Y402">
        <f>VLOOKUP($A402, SiteInfo!$A$2:$R$480, MATCH(Y$1, SiteInfo!$A$1:$R$1,0), 0)</f>
        <v>30</v>
      </c>
      <c r="Z402">
        <f>VLOOKUP($A402, SiteInfo!$A$2:$R$480, MATCH(Z$1, SiteInfo!$A$1:$R$1,0), 0)</f>
        <v>6</v>
      </c>
      <c r="AA402">
        <f>VLOOKUP($A402, SiteInfo!$A$2:$R$480, MATCH(AA$1, SiteInfo!$A$1:$R$1,0), 0)</f>
        <v>20</v>
      </c>
      <c r="AB402">
        <f>VLOOKUP($A402, SiteInfo!$A$2:$R$480, MATCH(AB$1, SiteInfo!$A$1:$R$1,0), 0)</f>
        <v>2</v>
      </c>
    </row>
    <row r="403" spans="1:28" x14ac:dyDescent="0.25">
      <c r="A403" t="s">
        <v>565</v>
      </c>
      <c r="B403">
        <v>15</v>
      </c>
      <c r="C403">
        <v>2</v>
      </c>
      <c r="D403">
        <v>2.186546087</v>
      </c>
      <c r="E403">
        <v>0.57541948600000004</v>
      </c>
      <c r="F403">
        <v>34.902000430000001</v>
      </c>
      <c r="G403">
        <v>-0.17000000200000001</v>
      </c>
      <c r="H403">
        <v>34.86000061</v>
      </c>
      <c r="I403">
        <v>14.12028027</v>
      </c>
      <c r="J403">
        <v>0.78639435800000002</v>
      </c>
      <c r="K403">
        <v>-0.32531839600000001</v>
      </c>
      <c r="L403">
        <v>0.100582771</v>
      </c>
      <c r="M403">
        <v>0.214120001</v>
      </c>
      <c r="N403">
        <v>7.494441986</v>
      </c>
      <c r="O403">
        <v>-0.15000000599999999</v>
      </c>
      <c r="P403">
        <v>200</v>
      </c>
      <c r="Q403">
        <v>1443308.692</v>
      </c>
      <c r="R403">
        <v>2.1232526300000001</v>
      </c>
      <c r="S403">
        <v>12.160893440000001</v>
      </c>
      <c r="T403">
        <v>0.124737</v>
      </c>
      <c r="U403">
        <v>51592.253960000002</v>
      </c>
      <c r="V403">
        <f>VLOOKUP($A403, SiteInfo!$A$2:$R$480, MATCH(V$1, SiteInfo!$A$1:$R$1,0), 0)</f>
        <v>173.9605</v>
      </c>
      <c r="W403">
        <f>VLOOKUP($A403, SiteInfo!$A$2:$R$480, MATCH(W$1, SiteInfo!$A$1:$R$1,0), 0)</f>
        <v>-41.081580000000002</v>
      </c>
      <c r="X403">
        <f>VLOOKUP($A403, SiteInfo!$A$2:$R$480, MATCH(X$1, SiteInfo!$A$1:$R$1,0), 0)</f>
        <v>0</v>
      </c>
      <c r="Y403">
        <f>VLOOKUP($A403, SiteInfo!$A$2:$R$480, MATCH(Y$1, SiteInfo!$A$1:$R$1,0), 0)</f>
        <v>24</v>
      </c>
      <c r="Z403">
        <f>VLOOKUP($A403, SiteInfo!$A$2:$R$480, MATCH(Z$1, SiteInfo!$A$1:$R$1,0), 0)</f>
        <v>3</v>
      </c>
      <c r="AA403">
        <f>VLOOKUP($A403, SiteInfo!$A$2:$R$480, MATCH(AA$1, SiteInfo!$A$1:$R$1,0), 0)</f>
        <v>30</v>
      </c>
      <c r="AB403">
        <f>VLOOKUP($A403, SiteInfo!$A$2:$R$480, MATCH(AB$1, SiteInfo!$A$1:$R$1,0), 0)</f>
        <v>2</v>
      </c>
    </row>
    <row r="404" spans="1:28" x14ac:dyDescent="0.25">
      <c r="A404" t="s">
        <v>566</v>
      </c>
      <c r="B404">
        <v>13</v>
      </c>
      <c r="C404">
        <v>2</v>
      </c>
      <c r="D404">
        <v>2.115765095</v>
      </c>
      <c r="E404">
        <v>0.56123447400000004</v>
      </c>
      <c r="F404">
        <v>419.2766724</v>
      </c>
      <c r="G404">
        <v>-0.17000000200000001</v>
      </c>
      <c r="H404">
        <v>34.86000061</v>
      </c>
      <c r="I404">
        <v>14.012100220000001</v>
      </c>
      <c r="J404">
        <v>0.203114614</v>
      </c>
      <c r="K404">
        <v>2.1127686E-2</v>
      </c>
      <c r="L404">
        <v>0.103523456</v>
      </c>
      <c r="M404">
        <v>0.328960001</v>
      </c>
      <c r="N404">
        <v>8.2275218960000007</v>
      </c>
      <c r="O404">
        <v>-0.30000001199999998</v>
      </c>
      <c r="P404">
        <v>0</v>
      </c>
      <c r="Q404">
        <v>1649141.355</v>
      </c>
      <c r="R404">
        <v>2.7188990120000001</v>
      </c>
      <c r="S404">
        <v>12.138949390000001</v>
      </c>
      <c r="T404">
        <v>6.4883999999999997E-2</v>
      </c>
      <c r="U404">
        <v>30419.890960000001</v>
      </c>
      <c r="V404">
        <f>VLOOKUP($A404, SiteInfo!$A$2:$R$480, MATCH(V$1, SiteInfo!$A$1:$R$1,0), 0)</f>
        <v>173.92958999999999</v>
      </c>
      <c r="W404">
        <f>VLOOKUP($A404, SiteInfo!$A$2:$R$480, MATCH(W$1, SiteInfo!$A$1:$R$1,0), 0)</f>
        <v>-41.106380000000001</v>
      </c>
      <c r="X404">
        <f>VLOOKUP($A404, SiteInfo!$A$2:$R$480, MATCH(X$1, SiteInfo!$A$1:$R$1,0), 0)</f>
        <v>0</v>
      </c>
      <c r="Y404">
        <f>VLOOKUP($A404, SiteInfo!$A$2:$R$480, MATCH(Y$1, SiteInfo!$A$1:$R$1,0), 0)</f>
        <v>16.5</v>
      </c>
      <c r="Z404">
        <f>VLOOKUP($A404, SiteInfo!$A$2:$R$480, MATCH(Z$1, SiteInfo!$A$1:$R$1,0), 0)</f>
        <v>3</v>
      </c>
      <c r="AA404">
        <f>VLOOKUP($A404, SiteInfo!$A$2:$R$480, MATCH(AA$1, SiteInfo!$A$1:$R$1,0), 0)</f>
        <v>50</v>
      </c>
      <c r="AB404">
        <f>VLOOKUP($A404, SiteInfo!$A$2:$R$480, MATCH(AB$1, SiteInfo!$A$1:$R$1,0), 0)</f>
        <v>2</v>
      </c>
    </row>
    <row r="405" spans="1:28" x14ac:dyDescent="0.25">
      <c r="A405" t="s">
        <v>568</v>
      </c>
      <c r="B405">
        <v>23</v>
      </c>
      <c r="C405">
        <v>1.483009815</v>
      </c>
      <c r="D405">
        <v>1.8847949500000001</v>
      </c>
      <c r="E405">
        <v>0.51266431800000001</v>
      </c>
      <c r="F405">
        <v>39.601001740000001</v>
      </c>
      <c r="G405">
        <v>-0.17000000200000001</v>
      </c>
      <c r="H405">
        <v>34.88999939</v>
      </c>
      <c r="I405">
        <v>14.235289570000001</v>
      </c>
      <c r="J405">
        <v>0.506115973</v>
      </c>
      <c r="K405">
        <v>-0.31873422899999998</v>
      </c>
      <c r="L405">
        <v>7.8806899E-2</v>
      </c>
      <c r="M405">
        <v>0.30017000399999999</v>
      </c>
      <c r="N405">
        <v>1.657634974</v>
      </c>
      <c r="O405">
        <v>0.15000000599999999</v>
      </c>
      <c r="P405">
        <v>447.2135925</v>
      </c>
      <c r="Q405">
        <v>427356.1483</v>
      </c>
      <c r="R405">
        <v>2.2450075150000002</v>
      </c>
      <c r="S405">
        <v>12.24376202</v>
      </c>
      <c r="T405">
        <v>0.149203</v>
      </c>
      <c r="U405">
        <v>108126.9558</v>
      </c>
      <c r="V405">
        <f>VLOOKUP($A405, SiteInfo!$A$2:$R$480, MATCH(V$1, SiteInfo!$A$1:$R$1,0), 0)</f>
        <v>173.95043000000001</v>
      </c>
      <c r="W405">
        <f>VLOOKUP($A405, SiteInfo!$A$2:$R$480, MATCH(W$1, SiteInfo!$A$1:$R$1,0), 0)</f>
        <v>-41.012210000000003</v>
      </c>
      <c r="X405">
        <f>VLOOKUP($A405, SiteInfo!$A$2:$R$480, MATCH(X$1, SiteInfo!$A$1:$R$1,0), 0)</f>
        <v>0</v>
      </c>
      <c r="Y405">
        <f>VLOOKUP($A405, SiteInfo!$A$2:$R$480, MATCH(Y$1, SiteInfo!$A$1:$R$1,0), 0)</f>
        <v>15</v>
      </c>
      <c r="Z405">
        <f>VLOOKUP($A405, SiteInfo!$A$2:$R$480, MATCH(Z$1, SiteInfo!$A$1:$R$1,0), 0)</f>
        <v>2</v>
      </c>
      <c r="AA405">
        <f>VLOOKUP($A405, SiteInfo!$A$2:$R$480, MATCH(AA$1, SiteInfo!$A$1:$R$1,0), 0)</f>
        <v>30</v>
      </c>
      <c r="AB405">
        <f>VLOOKUP($A405, SiteInfo!$A$2:$R$480, MATCH(AB$1, SiteInfo!$A$1:$R$1,0), 0)</f>
        <v>2</v>
      </c>
    </row>
    <row r="406" spans="1:28" x14ac:dyDescent="0.25">
      <c r="A406" t="s">
        <v>571</v>
      </c>
      <c r="B406">
        <v>9</v>
      </c>
      <c r="C406">
        <v>1.062811255</v>
      </c>
      <c r="D406">
        <v>1.241253972</v>
      </c>
      <c r="E406">
        <v>0.24444639700000001</v>
      </c>
      <c r="F406">
        <v>254.18000789999999</v>
      </c>
      <c r="G406">
        <v>-0.20000000300000001</v>
      </c>
      <c r="H406">
        <v>34.849998470000003</v>
      </c>
      <c r="I406">
        <v>14.267860410000001</v>
      </c>
      <c r="J406">
        <v>0.29451113899999998</v>
      </c>
      <c r="K406">
        <v>1.034326673</v>
      </c>
      <c r="L406">
        <v>3.1120015000000001E-2</v>
      </c>
      <c r="M406">
        <v>0.104630001</v>
      </c>
      <c r="N406">
        <v>1.511708021</v>
      </c>
      <c r="O406">
        <v>-0.14000000100000001</v>
      </c>
      <c r="P406">
        <v>282.84271239999998</v>
      </c>
      <c r="Q406">
        <v>511016.1544</v>
      </c>
      <c r="R406">
        <v>3.42905879</v>
      </c>
      <c r="S406">
        <v>12.278017999999999</v>
      </c>
      <c r="T406">
        <v>1.0355E-2</v>
      </c>
      <c r="U406">
        <v>36555.776740000001</v>
      </c>
      <c r="V406">
        <f>VLOOKUP($A406, SiteInfo!$A$2:$R$480, MATCH(V$1, SiteInfo!$A$1:$R$1,0), 0)</f>
        <v>173.79832999999999</v>
      </c>
      <c r="W406">
        <f>VLOOKUP($A406, SiteInfo!$A$2:$R$480, MATCH(W$1, SiteInfo!$A$1:$R$1,0), 0)</f>
        <v>-41.022770000000001</v>
      </c>
      <c r="X406">
        <f>VLOOKUP($A406, SiteInfo!$A$2:$R$480, MATCH(X$1, SiteInfo!$A$1:$R$1,0), 0)</f>
        <v>0</v>
      </c>
      <c r="Y406">
        <f>VLOOKUP($A406, SiteInfo!$A$2:$R$480, MATCH(Y$1, SiteInfo!$A$1:$R$1,0), 0)</f>
        <v>24</v>
      </c>
      <c r="Z406">
        <f>VLOOKUP($A406, SiteInfo!$A$2:$R$480, MATCH(Z$1, SiteInfo!$A$1:$R$1,0), 0)</f>
        <v>6</v>
      </c>
      <c r="AA406">
        <f>VLOOKUP($A406, SiteInfo!$A$2:$R$480, MATCH(AA$1, SiteInfo!$A$1:$R$1,0), 0)</f>
        <v>60</v>
      </c>
      <c r="AB406">
        <f>VLOOKUP($A406, SiteInfo!$A$2:$R$480, MATCH(AB$1, SiteInfo!$A$1:$R$1,0), 0)</f>
        <v>2</v>
      </c>
    </row>
    <row r="407" spans="1:28" x14ac:dyDescent="0.25">
      <c r="A407" t="s">
        <v>572</v>
      </c>
      <c r="B407">
        <v>20</v>
      </c>
      <c r="C407">
        <v>2</v>
      </c>
      <c r="D407">
        <v>2.7207350730000002</v>
      </c>
      <c r="E407">
        <v>0.548503399</v>
      </c>
      <c r="F407">
        <v>920.4099731</v>
      </c>
      <c r="G407">
        <v>-0.20000000300000001</v>
      </c>
      <c r="H407">
        <v>34.86000061</v>
      </c>
      <c r="I407">
        <v>14.260319709999999</v>
      </c>
      <c r="J407">
        <v>0.562844872</v>
      </c>
      <c r="K407">
        <v>-0.65029650900000002</v>
      </c>
      <c r="L407">
        <v>9.0958431000000006E-2</v>
      </c>
      <c r="M407">
        <v>6.2940000999999995E-2</v>
      </c>
      <c r="N407">
        <v>6.6945819850000001</v>
      </c>
      <c r="O407">
        <v>0.10000000100000001</v>
      </c>
      <c r="P407">
        <v>632.45550539999999</v>
      </c>
      <c r="Q407">
        <v>79755.301990000007</v>
      </c>
      <c r="R407">
        <v>1.771678329</v>
      </c>
      <c r="S407">
        <v>12.185157780000001</v>
      </c>
      <c r="T407">
        <v>1.7763999999999999E-2</v>
      </c>
      <c r="U407">
        <v>123589.3324</v>
      </c>
      <c r="V407">
        <f>VLOOKUP($A407, SiteInfo!$A$2:$R$480, MATCH(V$1, SiteInfo!$A$1:$R$1,0), 0)</f>
        <v>174.00733</v>
      </c>
      <c r="W407">
        <f>VLOOKUP($A407, SiteInfo!$A$2:$R$480, MATCH(W$1, SiteInfo!$A$1:$R$1,0), 0)</f>
        <v>-41.075969999999998</v>
      </c>
      <c r="X407">
        <f>VLOOKUP($A407, SiteInfo!$A$2:$R$480, MATCH(X$1, SiteInfo!$A$1:$R$1,0), 0)</f>
        <v>12</v>
      </c>
      <c r="Y407">
        <f>VLOOKUP($A407, SiteInfo!$A$2:$R$480, MATCH(Y$1, SiteInfo!$A$1:$R$1,0), 0)</f>
        <v>27</v>
      </c>
      <c r="Z407">
        <f>VLOOKUP($A407, SiteInfo!$A$2:$R$480, MATCH(Z$1, SiteInfo!$A$1:$R$1,0), 0)</f>
        <v>3</v>
      </c>
      <c r="AA407">
        <f>VLOOKUP($A407, SiteInfo!$A$2:$R$480, MATCH(AA$1, SiteInfo!$A$1:$R$1,0), 0)</f>
        <v>25</v>
      </c>
      <c r="AB407">
        <f>VLOOKUP($A407, SiteInfo!$A$2:$R$480, MATCH(AB$1, SiteInfo!$A$1:$R$1,0), 0)</f>
        <v>3</v>
      </c>
    </row>
    <row r="408" spans="1:28" x14ac:dyDescent="0.25">
      <c r="A408" t="s">
        <v>573</v>
      </c>
      <c r="B408">
        <v>15</v>
      </c>
      <c r="C408">
        <v>0.78364825199999999</v>
      </c>
      <c r="D408">
        <v>1.6098920109999999</v>
      </c>
      <c r="E408">
        <v>0.42454141400000001</v>
      </c>
      <c r="F408">
        <v>278.21002199999998</v>
      </c>
      <c r="G408">
        <v>-0.189999998</v>
      </c>
      <c r="H408">
        <v>34.864997860000003</v>
      </c>
      <c r="I408">
        <v>14.31433964</v>
      </c>
      <c r="J408">
        <v>0.12876215599999999</v>
      </c>
      <c r="K408">
        <v>0.32085281599999999</v>
      </c>
      <c r="L408">
        <v>6.5577962000000004E-2</v>
      </c>
      <c r="M408">
        <v>0.318269998</v>
      </c>
      <c r="N408">
        <v>2.0810360910000001</v>
      </c>
      <c r="O408">
        <v>3.9999999000000001E-2</v>
      </c>
      <c r="P408">
        <v>0</v>
      </c>
      <c r="Q408">
        <v>2400679.4900000002</v>
      </c>
      <c r="R408">
        <v>3.0415821080000001</v>
      </c>
      <c r="S408">
        <v>12.29039669</v>
      </c>
      <c r="T408">
        <v>4.86E-4</v>
      </c>
      <c r="U408">
        <v>16918.046900000001</v>
      </c>
      <c r="V408">
        <f>VLOOKUP($A408, SiteInfo!$A$2:$R$480, MATCH(V$1, SiteInfo!$A$1:$R$1,0), 0)</f>
        <v>173.87698</v>
      </c>
      <c r="W408">
        <f>VLOOKUP($A408, SiteInfo!$A$2:$R$480, MATCH(W$1, SiteInfo!$A$1:$R$1,0), 0)</f>
        <v>-41.002569999999999</v>
      </c>
      <c r="X408">
        <f>VLOOKUP($A408, SiteInfo!$A$2:$R$480, MATCH(X$1, SiteInfo!$A$1:$R$1,0), 0)</f>
        <v>0</v>
      </c>
      <c r="Y408">
        <f>VLOOKUP($A408, SiteInfo!$A$2:$R$480, MATCH(Y$1, SiteInfo!$A$1:$R$1,0), 0)</f>
        <v>18</v>
      </c>
      <c r="Z408">
        <f>VLOOKUP($A408, SiteInfo!$A$2:$R$480, MATCH(Z$1, SiteInfo!$A$1:$R$1,0), 0)</f>
        <v>3</v>
      </c>
      <c r="AA408">
        <f>VLOOKUP($A408, SiteInfo!$A$2:$R$480, MATCH(AA$1, SiteInfo!$A$1:$R$1,0), 0)</f>
        <v>36</v>
      </c>
      <c r="AB408">
        <f>VLOOKUP($A408, SiteInfo!$A$2:$R$480, MATCH(AB$1, SiteInfo!$A$1:$R$1,0), 0)</f>
        <v>2</v>
      </c>
    </row>
    <row r="409" spans="1:28" x14ac:dyDescent="0.25">
      <c r="A409" t="s">
        <v>574</v>
      </c>
      <c r="B409">
        <v>6</v>
      </c>
      <c r="C409">
        <v>1.2175110579999999</v>
      </c>
      <c r="D409">
        <v>1.142402768</v>
      </c>
      <c r="E409">
        <v>0.28584161400000002</v>
      </c>
      <c r="F409">
        <v>284.02001949999999</v>
      </c>
      <c r="G409">
        <v>-0.20499999799999999</v>
      </c>
      <c r="H409">
        <v>34.849998470000003</v>
      </c>
      <c r="I409">
        <v>14.20944023</v>
      </c>
      <c r="J409">
        <v>0.29419004900000001</v>
      </c>
      <c r="K409">
        <v>1.0572488309999999</v>
      </c>
      <c r="L409">
        <v>3.6217190000000003E-2</v>
      </c>
      <c r="M409">
        <v>9.7549996999999999E-2</v>
      </c>
      <c r="N409">
        <v>2.147885799</v>
      </c>
      <c r="O409">
        <v>-5.7500001000000002E-2</v>
      </c>
      <c r="P409">
        <v>400</v>
      </c>
      <c r="Q409">
        <v>817570.1777</v>
      </c>
      <c r="R409">
        <v>3.4718177319999999</v>
      </c>
      <c r="S409">
        <v>12.266097070000001</v>
      </c>
      <c r="T409">
        <v>3.0431E-2</v>
      </c>
      <c r="U409">
        <v>67714.292929999996</v>
      </c>
      <c r="V409">
        <f>VLOOKUP($A409, SiteInfo!$A$2:$R$480, MATCH(V$1, SiteInfo!$A$1:$R$1,0), 0)</f>
        <v>173.79490000000001</v>
      </c>
      <c r="W409">
        <f>VLOOKUP($A409, SiteInfo!$A$2:$R$480, MATCH(W$1, SiteInfo!$A$1:$R$1,0), 0)</f>
        <v>-41.044899999999998</v>
      </c>
      <c r="X409">
        <f>VLOOKUP($A409, SiteInfo!$A$2:$R$480, MATCH(X$1, SiteInfo!$A$1:$R$1,0), 0)</f>
        <v>0</v>
      </c>
      <c r="Y409">
        <f>VLOOKUP($A409, SiteInfo!$A$2:$R$480, MATCH(Y$1, SiteInfo!$A$1:$R$1,0), 0)</f>
        <v>18</v>
      </c>
      <c r="Z409">
        <f>VLOOKUP($A409, SiteInfo!$A$2:$R$480, MATCH(Z$1, SiteInfo!$A$1:$R$1,0), 0)</f>
        <v>6</v>
      </c>
      <c r="AA409">
        <f>VLOOKUP($A409, SiteInfo!$A$2:$R$480, MATCH(AA$1, SiteInfo!$A$1:$R$1,0), 0)</f>
        <v>30</v>
      </c>
      <c r="AB409">
        <f>VLOOKUP($A409, SiteInfo!$A$2:$R$480, MATCH(AB$1, SiteInfo!$A$1:$R$1,0), 0)</f>
        <v>2</v>
      </c>
    </row>
    <row r="410" spans="1:28" x14ac:dyDescent="0.25">
      <c r="A410" t="s">
        <v>575</v>
      </c>
      <c r="B410">
        <v>26</v>
      </c>
      <c r="C410">
        <v>1.197145224</v>
      </c>
      <c r="D410">
        <v>0.99670237299999997</v>
      </c>
      <c r="E410">
        <v>0.36530280100000001</v>
      </c>
      <c r="F410">
        <v>75.790000919999997</v>
      </c>
      <c r="G410">
        <v>-0.18000000699999999</v>
      </c>
      <c r="H410">
        <v>34.88999939</v>
      </c>
      <c r="I410">
        <v>14.28129959</v>
      </c>
      <c r="J410">
        <v>0.52070337499999997</v>
      </c>
      <c r="K410">
        <v>0.89814662899999997</v>
      </c>
      <c r="L410">
        <v>4.7316823000000001E-2</v>
      </c>
      <c r="M410">
        <v>0.14848999700000001</v>
      </c>
      <c r="N410">
        <v>3.4203889369999998</v>
      </c>
      <c r="O410">
        <v>0.25999999000000001</v>
      </c>
      <c r="P410">
        <v>1414.2136230000001</v>
      </c>
      <c r="Q410">
        <v>0</v>
      </c>
      <c r="R410">
        <v>3.4768302439999998</v>
      </c>
      <c r="S410">
        <v>12.273155210000001</v>
      </c>
      <c r="T410">
        <v>3.3242000000000001E-2</v>
      </c>
      <c r="U410">
        <v>121755.8714</v>
      </c>
      <c r="V410">
        <f>VLOOKUP($A410, SiteInfo!$A$2:$R$480, MATCH(V$1, SiteInfo!$A$1:$R$1,0), 0)</f>
        <v>173.82121000000001</v>
      </c>
      <c r="W410">
        <f>VLOOKUP($A410, SiteInfo!$A$2:$R$480, MATCH(W$1, SiteInfo!$A$1:$R$1,0), 0)</f>
        <v>-41.043799999999997</v>
      </c>
      <c r="X410">
        <f>VLOOKUP($A410, SiteInfo!$A$2:$R$480, MATCH(X$1, SiteInfo!$A$1:$R$1,0), 0)</f>
        <v>0</v>
      </c>
      <c r="Y410">
        <f>VLOOKUP($A410, SiteInfo!$A$2:$R$480, MATCH(Y$1, SiteInfo!$A$1:$R$1,0), 0)</f>
        <v>24</v>
      </c>
      <c r="Z410">
        <f>VLOOKUP($A410, SiteInfo!$A$2:$R$480, MATCH(Z$1, SiteInfo!$A$1:$R$1,0), 0)</f>
        <v>4</v>
      </c>
      <c r="AA410">
        <f>VLOOKUP($A410, SiteInfo!$A$2:$R$480, MATCH(AA$1, SiteInfo!$A$1:$R$1,0), 0)</f>
        <v>40</v>
      </c>
      <c r="AB410">
        <f>VLOOKUP($A410, SiteInfo!$A$2:$R$480, MATCH(AB$1, SiteInfo!$A$1:$R$1,0), 0)</f>
        <v>2</v>
      </c>
    </row>
    <row r="411" spans="1:28" x14ac:dyDescent="0.25">
      <c r="A411" t="s">
        <v>576</v>
      </c>
      <c r="B411">
        <v>19.75</v>
      </c>
      <c r="C411">
        <v>1.4238035680000001</v>
      </c>
      <c r="D411">
        <v>1.852769256</v>
      </c>
      <c r="E411">
        <v>0.30087479900000003</v>
      </c>
      <c r="F411">
        <v>370.2999878</v>
      </c>
      <c r="G411">
        <v>-0.163333327</v>
      </c>
      <c r="H411">
        <v>34.897499080000003</v>
      </c>
      <c r="I411">
        <v>14.285570140000001</v>
      </c>
      <c r="J411">
        <v>0.32263195500000003</v>
      </c>
      <c r="K411">
        <v>-0.85785615400000004</v>
      </c>
      <c r="L411">
        <v>7.1870744E-2</v>
      </c>
      <c r="M411">
        <v>1.609E-2</v>
      </c>
      <c r="N411">
        <v>0.84842383899999996</v>
      </c>
      <c r="O411">
        <v>0.10000000100000001</v>
      </c>
      <c r="P411">
        <v>0</v>
      </c>
      <c r="Q411">
        <v>992742.32700000005</v>
      </c>
      <c r="R411">
        <v>1.8391432759999999</v>
      </c>
      <c r="S411">
        <v>12.21273899</v>
      </c>
      <c r="T411">
        <v>6.8100000000000001E-3</v>
      </c>
      <c r="U411">
        <v>51688.612399999998</v>
      </c>
      <c r="V411">
        <f>VLOOKUP($A411, SiteInfo!$A$2:$R$480, MATCH(V$1, SiteInfo!$A$1:$R$1,0), 0)</f>
        <v>174.01786000000001</v>
      </c>
      <c r="W411">
        <f>VLOOKUP($A411, SiteInfo!$A$2:$R$480, MATCH(W$1, SiteInfo!$A$1:$R$1,0), 0)</f>
        <v>-41.016089999999998</v>
      </c>
      <c r="X411">
        <f>VLOOKUP($A411, SiteInfo!$A$2:$R$480, MATCH(X$1, SiteInfo!$A$1:$R$1,0), 0)</f>
        <v>0</v>
      </c>
      <c r="Y411">
        <f>VLOOKUP($A411, SiteInfo!$A$2:$R$480, MATCH(Y$1, SiteInfo!$A$1:$R$1,0), 0)</f>
        <v>24</v>
      </c>
      <c r="Z411">
        <f>VLOOKUP($A411, SiteInfo!$A$2:$R$480, MATCH(Z$1, SiteInfo!$A$1:$R$1,0), 0)</f>
        <v>9</v>
      </c>
      <c r="AA411">
        <f>VLOOKUP($A411, SiteInfo!$A$2:$R$480, MATCH(AA$1, SiteInfo!$A$1:$R$1,0), 0)</f>
        <v>55</v>
      </c>
      <c r="AB411">
        <f>VLOOKUP($A411, SiteInfo!$A$2:$R$480, MATCH(AB$1, SiteInfo!$A$1:$R$1,0), 0)</f>
        <v>2</v>
      </c>
    </row>
    <row r="412" spans="1:28" x14ac:dyDescent="0.25">
      <c r="A412" t="s">
        <v>577</v>
      </c>
      <c r="B412">
        <v>16</v>
      </c>
      <c r="C412">
        <v>1.6401433940000001</v>
      </c>
      <c r="D412">
        <v>1.208029032</v>
      </c>
      <c r="E412">
        <v>0.32565069200000002</v>
      </c>
      <c r="F412">
        <v>550.27001949999999</v>
      </c>
      <c r="G412">
        <v>-0.189999998</v>
      </c>
      <c r="H412">
        <v>34.819999690000003</v>
      </c>
      <c r="I412">
        <v>13.999297139999999</v>
      </c>
      <c r="J412">
        <v>0.241822973</v>
      </c>
      <c r="K412">
        <v>1.159642458</v>
      </c>
      <c r="L412">
        <v>7.4422455999999998E-2</v>
      </c>
      <c r="M412">
        <v>3.1060001E-2</v>
      </c>
      <c r="N412">
        <v>3.7664935590000002</v>
      </c>
      <c r="O412">
        <v>-0.32333332300000001</v>
      </c>
      <c r="P412">
        <v>200</v>
      </c>
      <c r="Q412">
        <v>2026762.9240000001</v>
      </c>
      <c r="R412">
        <v>3.5413246150000002</v>
      </c>
      <c r="S412">
        <v>12.21468353</v>
      </c>
      <c r="T412">
        <v>7.0650000000000001E-3</v>
      </c>
      <c r="U412">
        <v>16224.256299999999</v>
      </c>
      <c r="V412">
        <f>VLOOKUP($A412, SiteInfo!$A$2:$R$480, MATCH(V$1, SiteInfo!$A$1:$R$1,0), 0)</f>
        <v>173.78792999999999</v>
      </c>
      <c r="W412">
        <f>VLOOKUP($A412, SiteInfo!$A$2:$R$480, MATCH(W$1, SiteInfo!$A$1:$R$1,0), 0)</f>
        <v>-41.102490000000003</v>
      </c>
      <c r="X412">
        <f>VLOOKUP($A412, SiteInfo!$A$2:$R$480, MATCH(X$1, SiteInfo!$A$1:$R$1,0), 0)</f>
        <v>0</v>
      </c>
      <c r="Y412">
        <f>VLOOKUP($A412, SiteInfo!$A$2:$R$480, MATCH(Y$1, SiteInfo!$A$1:$R$1,0), 0)</f>
        <v>12</v>
      </c>
      <c r="Z412">
        <f>VLOOKUP($A412, SiteInfo!$A$2:$R$480, MATCH(Z$1, SiteInfo!$A$1:$R$1,0), 0)</f>
        <v>1</v>
      </c>
      <c r="AA412">
        <f>VLOOKUP($A412, SiteInfo!$A$2:$R$480, MATCH(AA$1, SiteInfo!$A$1:$R$1,0), 0)</f>
        <v>41</v>
      </c>
      <c r="AB412">
        <f>VLOOKUP($A412, SiteInfo!$A$2:$R$480, MATCH(AB$1, SiteInfo!$A$1:$R$1,0), 0)</f>
        <v>3</v>
      </c>
    </row>
    <row r="413" spans="1:28" x14ac:dyDescent="0.25">
      <c r="A413" t="s">
        <v>578</v>
      </c>
      <c r="B413">
        <v>21</v>
      </c>
      <c r="C413">
        <v>1.301488996</v>
      </c>
      <c r="D413">
        <v>1.1597950459999999</v>
      </c>
      <c r="E413">
        <v>0.27647578699999997</v>
      </c>
      <c r="F413">
        <v>284.02001949999999</v>
      </c>
      <c r="G413">
        <v>-0.20000000300000001</v>
      </c>
      <c r="H413">
        <v>34.849998470000003</v>
      </c>
      <c r="I413">
        <v>14.16604996</v>
      </c>
      <c r="J413">
        <v>0.305229902</v>
      </c>
      <c r="K413">
        <v>1.0668187140000001</v>
      </c>
      <c r="L413">
        <v>3.6217190000000003E-2</v>
      </c>
      <c r="M413">
        <v>9.7549996999999999E-2</v>
      </c>
      <c r="N413">
        <v>2.1082210539999999</v>
      </c>
      <c r="O413">
        <v>2.9999998999999999E-2</v>
      </c>
      <c r="P413">
        <v>0</v>
      </c>
      <c r="Q413">
        <v>303344.12410000002</v>
      </c>
      <c r="R413">
        <v>3.4903457160000002</v>
      </c>
      <c r="S413">
        <v>12.25954533</v>
      </c>
      <c r="T413">
        <v>3.0702E-2</v>
      </c>
      <c r="U413">
        <v>38786.765149999999</v>
      </c>
      <c r="V413">
        <f>VLOOKUP($A413, SiteInfo!$A$2:$R$480, MATCH(V$1, SiteInfo!$A$1:$R$1,0), 0)</f>
        <v>173.79651999999999</v>
      </c>
      <c r="W413">
        <f>VLOOKUP($A413, SiteInfo!$A$2:$R$480, MATCH(W$1, SiteInfo!$A$1:$R$1,0), 0)</f>
        <v>-41.051189999999998</v>
      </c>
      <c r="X413">
        <f>VLOOKUP($A413, SiteInfo!$A$2:$R$480, MATCH(X$1, SiteInfo!$A$1:$R$1,0), 0)</f>
        <v>0</v>
      </c>
      <c r="Y413">
        <f>VLOOKUP($A413, SiteInfo!$A$2:$R$480, MATCH(Y$1, SiteInfo!$A$1:$R$1,0), 0)</f>
        <v>18</v>
      </c>
      <c r="Z413">
        <f>VLOOKUP($A413, SiteInfo!$A$2:$R$480, MATCH(Z$1, SiteInfo!$A$1:$R$1,0), 0)</f>
        <v>6</v>
      </c>
      <c r="AA413">
        <f>VLOOKUP($A413, SiteInfo!$A$2:$R$480, MATCH(AA$1, SiteInfo!$A$1:$R$1,0), 0)</f>
        <v>40</v>
      </c>
      <c r="AB413">
        <f>VLOOKUP($A413, SiteInfo!$A$2:$R$480, MATCH(AB$1, SiteInfo!$A$1:$R$1,0), 0)</f>
        <v>2</v>
      </c>
    </row>
    <row r="414" spans="1:28" x14ac:dyDescent="0.25">
      <c r="A414" t="s">
        <v>580</v>
      </c>
      <c r="B414">
        <v>25</v>
      </c>
      <c r="C414">
        <v>2</v>
      </c>
      <c r="D414">
        <v>3.438854933</v>
      </c>
      <c r="E414">
        <v>0.66217172099999999</v>
      </c>
      <c r="F414">
        <v>300.97000120000001</v>
      </c>
      <c r="G414">
        <v>-0.18000000699999999</v>
      </c>
      <c r="H414">
        <v>34.88999939</v>
      </c>
      <c r="I414">
        <v>14.317839620000001</v>
      </c>
      <c r="J414">
        <v>8.9178278999999999E-2</v>
      </c>
      <c r="K414">
        <v>-0.80875259600000005</v>
      </c>
      <c r="L414">
        <v>7.8404716999999999E-2</v>
      </c>
      <c r="M414">
        <v>3.4900001999999999E-2</v>
      </c>
      <c r="N414">
        <v>9.9282121659999998</v>
      </c>
      <c r="O414">
        <v>0.27000001099999998</v>
      </c>
      <c r="P414">
        <v>200</v>
      </c>
      <c r="Q414">
        <v>1109809.5079999999</v>
      </c>
      <c r="R414">
        <v>1.788532019</v>
      </c>
      <c r="S414">
        <v>12.16686249</v>
      </c>
      <c r="T414">
        <v>1.047E-2</v>
      </c>
      <c r="U414">
        <v>71259.517389999994</v>
      </c>
      <c r="V414">
        <f>VLOOKUP($A414, SiteInfo!$A$2:$R$480, MATCH(V$1, SiteInfo!$A$1:$R$1,0), 0)</f>
        <v>174.02787000000001</v>
      </c>
      <c r="W414">
        <f>VLOOKUP($A414, SiteInfo!$A$2:$R$480, MATCH(W$1, SiteInfo!$A$1:$R$1,0), 0)</f>
        <v>-41.089300000000001</v>
      </c>
      <c r="X414">
        <f>VLOOKUP($A414, SiteInfo!$A$2:$R$480, MATCH(X$1, SiteInfo!$A$1:$R$1,0), 0)</f>
        <v>0</v>
      </c>
      <c r="Y414">
        <f>VLOOKUP($A414, SiteInfo!$A$2:$R$480, MATCH(Y$1, SiteInfo!$A$1:$R$1,0), 0)</f>
        <v>21</v>
      </c>
      <c r="Z414">
        <f>VLOOKUP($A414, SiteInfo!$A$2:$R$480, MATCH(Z$1, SiteInfo!$A$1:$R$1,0), 0)</f>
        <v>6</v>
      </c>
      <c r="AA414">
        <f>VLOOKUP($A414, SiteInfo!$A$2:$R$480, MATCH(AA$1, SiteInfo!$A$1:$R$1,0), 0)</f>
        <v>30</v>
      </c>
      <c r="AB414">
        <f>VLOOKUP($A414, SiteInfo!$A$2:$R$480, MATCH(AB$1, SiteInfo!$A$1:$R$1,0), 0)</f>
        <v>2</v>
      </c>
    </row>
    <row r="415" spans="1:28" x14ac:dyDescent="0.25">
      <c r="A415" t="s">
        <v>582</v>
      </c>
      <c r="B415">
        <v>21</v>
      </c>
      <c r="C415">
        <v>0.88874185100000003</v>
      </c>
      <c r="D415">
        <v>1.2218279839999999</v>
      </c>
      <c r="E415">
        <v>0.153300405</v>
      </c>
      <c r="F415">
        <v>0.18985000299999999</v>
      </c>
      <c r="G415">
        <v>-5.9999998999999998E-2</v>
      </c>
      <c r="H415">
        <v>34.909999849999998</v>
      </c>
      <c r="I415">
        <v>13.6203804</v>
      </c>
      <c r="J415">
        <v>0.384437323</v>
      </c>
      <c r="K415">
        <v>-1.0343261960000001</v>
      </c>
      <c r="L415">
        <v>4.2926103E-2</v>
      </c>
      <c r="M415">
        <v>0.73888999200000005</v>
      </c>
      <c r="N415">
        <v>0.62543940499999995</v>
      </c>
      <c r="O415">
        <v>-0.50999998999999996</v>
      </c>
      <c r="P415">
        <v>800</v>
      </c>
      <c r="Q415">
        <v>55245.144500000002</v>
      </c>
      <c r="R415">
        <v>1.951905966</v>
      </c>
      <c r="S415">
        <v>12.196963309999999</v>
      </c>
      <c r="T415">
        <v>0.18851499999999999</v>
      </c>
      <c r="U415">
        <v>189619.348</v>
      </c>
      <c r="V415">
        <f>VLOOKUP($A415, SiteInfo!$A$2:$R$480, MATCH(V$1, SiteInfo!$A$1:$R$1,0), 0)</f>
        <v>174.02853999999999</v>
      </c>
      <c r="W415">
        <f>VLOOKUP($A415, SiteInfo!$A$2:$R$480, MATCH(W$1, SiteInfo!$A$1:$R$1,0), 0)</f>
        <v>-40.926099999999998</v>
      </c>
      <c r="X415">
        <f>VLOOKUP($A415, SiteInfo!$A$2:$R$480, MATCH(X$1, SiteInfo!$A$1:$R$1,0), 0)</f>
        <v>6</v>
      </c>
      <c r="Y415">
        <f>VLOOKUP($A415, SiteInfo!$A$2:$R$480, MATCH(Y$1, SiteInfo!$A$1:$R$1,0), 0)</f>
        <v>27.4</v>
      </c>
      <c r="Z415">
        <f>VLOOKUP($A415, SiteInfo!$A$2:$R$480, MATCH(Z$1, SiteInfo!$A$1:$R$1,0), 0)</f>
        <v>6</v>
      </c>
      <c r="AA415">
        <f>VLOOKUP($A415, SiteInfo!$A$2:$R$480, MATCH(AA$1, SiteInfo!$A$1:$R$1,0), 0)</f>
        <v>31</v>
      </c>
      <c r="AB415">
        <f>VLOOKUP($A415, SiteInfo!$A$2:$R$480, MATCH(AB$1, SiteInfo!$A$1:$R$1,0), 0)</f>
        <v>4</v>
      </c>
    </row>
    <row r="416" spans="1:28" x14ac:dyDescent="0.25">
      <c r="A416" t="s">
        <v>583</v>
      </c>
      <c r="B416">
        <v>17</v>
      </c>
      <c r="C416">
        <v>1.1179106240000001</v>
      </c>
      <c r="D416">
        <v>1.0016139749999999</v>
      </c>
      <c r="E416">
        <v>0.103476398</v>
      </c>
      <c r="F416">
        <v>100.2892456</v>
      </c>
      <c r="G416">
        <v>-0.17000000200000001</v>
      </c>
      <c r="H416">
        <v>34.91999817</v>
      </c>
      <c r="I416">
        <v>14.43488979</v>
      </c>
      <c r="J416">
        <v>8.8958912000000001E-2</v>
      </c>
      <c r="K416">
        <v>-1.032397389</v>
      </c>
      <c r="L416">
        <v>2.2828978E-2</v>
      </c>
      <c r="M416">
        <v>3.7500000999999998E-2</v>
      </c>
      <c r="N416">
        <v>0.65223807099999997</v>
      </c>
      <c r="O416">
        <v>0.30000001199999998</v>
      </c>
      <c r="P416">
        <v>200</v>
      </c>
      <c r="Q416">
        <v>2061598.76</v>
      </c>
      <c r="R416">
        <v>1.9731016159999999</v>
      </c>
      <c r="S416">
        <v>12.369052890000001</v>
      </c>
      <c r="T416">
        <v>3.8379999999999998E-3</v>
      </c>
      <c r="U416">
        <v>19714.90006</v>
      </c>
      <c r="V416">
        <f>VLOOKUP($A416, SiteInfo!$A$2:$R$480, MATCH(V$1, SiteInfo!$A$1:$R$1,0), 0)</f>
        <v>174.18834000000001</v>
      </c>
      <c r="W416">
        <f>VLOOKUP($A416, SiteInfo!$A$2:$R$480, MATCH(W$1, SiteInfo!$A$1:$R$1,0), 0)</f>
        <v>-41.034269999999999</v>
      </c>
      <c r="X416">
        <f>VLOOKUP($A416, SiteInfo!$A$2:$R$480, MATCH(X$1, SiteInfo!$A$1:$R$1,0), 0)</f>
        <v>0</v>
      </c>
      <c r="Y416">
        <f>VLOOKUP($A416, SiteInfo!$A$2:$R$480, MATCH(Y$1, SiteInfo!$A$1:$R$1,0), 0)</f>
        <v>21</v>
      </c>
      <c r="Z416">
        <f>VLOOKUP($A416, SiteInfo!$A$2:$R$480, MATCH(Z$1, SiteInfo!$A$1:$R$1,0), 0)</f>
        <v>3</v>
      </c>
      <c r="AA416">
        <f>VLOOKUP($A416, SiteInfo!$A$2:$R$480, MATCH(AA$1, SiteInfo!$A$1:$R$1,0), 0)</f>
        <v>40</v>
      </c>
      <c r="AB416">
        <f>VLOOKUP($A416, SiteInfo!$A$2:$R$480, MATCH(AB$1, SiteInfo!$A$1:$R$1,0), 0)</f>
        <v>2</v>
      </c>
    </row>
    <row r="417" spans="1:28" x14ac:dyDescent="0.25">
      <c r="A417" t="s">
        <v>584</v>
      </c>
      <c r="B417">
        <v>9.25</v>
      </c>
      <c r="C417">
        <v>0.456989706</v>
      </c>
      <c r="D417">
        <v>1.015122294</v>
      </c>
      <c r="E417">
        <v>0.131643444</v>
      </c>
      <c r="F417">
        <v>946.34997559999999</v>
      </c>
      <c r="G417">
        <v>-0.12666666500000001</v>
      </c>
      <c r="H417">
        <v>34.84500122</v>
      </c>
      <c r="I417">
        <v>13.68807983</v>
      </c>
      <c r="J417">
        <v>1.0262998000000001E-2</v>
      </c>
      <c r="K417">
        <v>-1.517399669</v>
      </c>
      <c r="L417">
        <v>6.5405643999999999E-2</v>
      </c>
      <c r="M417">
        <v>5.5130000999999998E-2</v>
      </c>
      <c r="N417">
        <v>0.86788612600000004</v>
      </c>
      <c r="O417">
        <v>-0.69333332800000003</v>
      </c>
      <c r="P417">
        <v>200</v>
      </c>
      <c r="Q417">
        <v>1129865.1980000001</v>
      </c>
      <c r="R417">
        <v>2.1364502910000001</v>
      </c>
      <c r="S417">
        <v>11.757541659999999</v>
      </c>
      <c r="T417">
        <v>1.2599000000000001E-2</v>
      </c>
      <c r="U417">
        <v>27096.77766</v>
      </c>
      <c r="V417">
        <f>VLOOKUP($A417, SiteInfo!$A$2:$R$480, MATCH(V$1, SiteInfo!$A$1:$R$1,0), 0)</f>
        <v>174.15869000000001</v>
      </c>
      <c r="W417">
        <f>VLOOKUP($A417, SiteInfo!$A$2:$R$480, MATCH(W$1, SiteInfo!$A$1:$R$1,0), 0)</f>
        <v>-41.300330000000002</v>
      </c>
      <c r="X417">
        <f>VLOOKUP($A417, SiteInfo!$A$2:$R$480, MATCH(X$1, SiteInfo!$A$1:$R$1,0), 0)</f>
        <v>0</v>
      </c>
      <c r="Y417">
        <f>VLOOKUP($A417, SiteInfo!$A$2:$R$480, MATCH(Y$1, SiteInfo!$A$1:$R$1,0), 0)</f>
        <v>12</v>
      </c>
      <c r="Z417">
        <f>VLOOKUP($A417, SiteInfo!$A$2:$R$480, MATCH(Z$1, SiteInfo!$A$1:$R$1,0), 0)</f>
        <v>2</v>
      </c>
      <c r="AA417">
        <f>VLOOKUP($A417, SiteInfo!$A$2:$R$480, MATCH(AA$1, SiteInfo!$A$1:$R$1,0), 0)</f>
        <v>35</v>
      </c>
      <c r="AB417">
        <f>VLOOKUP($A417, SiteInfo!$A$2:$R$480, MATCH(AB$1, SiteInfo!$A$1:$R$1,0), 0)</f>
        <v>2</v>
      </c>
    </row>
    <row r="418" spans="1:28" x14ac:dyDescent="0.25">
      <c r="A418" t="s">
        <v>585</v>
      </c>
      <c r="B418">
        <v>15</v>
      </c>
      <c r="C418">
        <v>0.40924525299999998</v>
      </c>
      <c r="D418">
        <v>0.99744027899999999</v>
      </c>
      <c r="E418">
        <v>0.13616220700000001</v>
      </c>
      <c r="F418">
        <v>0</v>
      </c>
      <c r="G418">
        <v>-0.14000000100000001</v>
      </c>
      <c r="H418">
        <v>34.840000150000002</v>
      </c>
      <c r="I418">
        <v>13.714799879999999</v>
      </c>
      <c r="J418">
        <v>7.3586069999999996E-3</v>
      </c>
      <c r="K418">
        <v>-1.5169047120000001</v>
      </c>
      <c r="L418">
        <v>5.9709026999999998E-2</v>
      </c>
      <c r="M418">
        <v>4.4769998999999998E-2</v>
      </c>
      <c r="N418">
        <v>0.82772237100000001</v>
      </c>
      <c r="O418">
        <v>-0.560000002</v>
      </c>
      <c r="P418">
        <v>200</v>
      </c>
      <c r="Q418">
        <v>913971.17229999998</v>
      </c>
      <c r="R418">
        <v>2.1134395600000002</v>
      </c>
      <c r="S418">
        <v>11.792283060000001</v>
      </c>
      <c r="T418">
        <v>6.0530000000000002E-3</v>
      </c>
      <c r="U418">
        <v>30814.242569999999</v>
      </c>
      <c r="V418">
        <f>VLOOKUP($A418, SiteInfo!$A$2:$R$480, MATCH(V$1, SiteInfo!$A$1:$R$1,0), 0)</f>
        <v>174.17524</v>
      </c>
      <c r="W418">
        <f>VLOOKUP($A418, SiteInfo!$A$2:$R$480, MATCH(W$1, SiteInfo!$A$1:$R$1,0), 0)</f>
        <v>-41.296880000000002</v>
      </c>
      <c r="X418">
        <f>VLOOKUP($A418, SiteInfo!$A$2:$R$480, MATCH(X$1, SiteInfo!$A$1:$R$1,0), 0)</f>
        <v>0</v>
      </c>
      <c r="Y418">
        <f>VLOOKUP($A418, SiteInfo!$A$2:$R$480, MATCH(Y$1, SiteInfo!$A$1:$R$1,0), 0)</f>
        <v>12</v>
      </c>
      <c r="Z418">
        <f>VLOOKUP($A418, SiteInfo!$A$2:$R$480, MATCH(Z$1, SiteInfo!$A$1:$R$1,0), 0)</f>
        <v>2</v>
      </c>
      <c r="AA418">
        <f>VLOOKUP($A418, SiteInfo!$A$2:$R$480, MATCH(AA$1, SiteInfo!$A$1:$R$1,0), 0)</f>
        <v>30</v>
      </c>
      <c r="AB418">
        <f>VLOOKUP($A418, SiteInfo!$A$2:$R$480, MATCH(AB$1, SiteInfo!$A$1:$R$1,0), 0)</f>
        <v>2</v>
      </c>
    </row>
    <row r="419" spans="1:28" x14ac:dyDescent="0.25">
      <c r="A419" t="s">
        <v>586</v>
      </c>
      <c r="B419">
        <v>23</v>
      </c>
      <c r="C419">
        <v>0.61109852799999997</v>
      </c>
      <c r="D419">
        <v>0.55553132299999997</v>
      </c>
      <c r="E419">
        <v>0.24632209499999999</v>
      </c>
      <c r="F419">
        <v>262.01998900000001</v>
      </c>
      <c r="G419">
        <v>-0.18000000699999999</v>
      </c>
      <c r="H419">
        <v>34.840000150000002</v>
      </c>
      <c r="I419">
        <v>13.929140090000001</v>
      </c>
      <c r="J419">
        <v>0.28632980600000002</v>
      </c>
      <c r="K419">
        <v>-1.434231281</v>
      </c>
      <c r="L419">
        <v>8.2829825999999995E-2</v>
      </c>
      <c r="M419">
        <v>6.8499997000000007E-2</v>
      </c>
      <c r="N419">
        <v>2.3312211039999999</v>
      </c>
      <c r="O419">
        <v>-0.15999999600000001</v>
      </c>
      <c r="P419">
        <v>400</v>
      </c>
      <c r="Q419">
        <v>487075.44339999999</v>
      </c>
      <c r="R419">
        <v>2.192120552</v>
      </c>
      <c r="S419">
        <v>11.818289760000001</v>
      </c>
      <c r="T419">
        <v>2.2315000000000002E-2</v>
      </c>
      <c r="U419">
        <v>68678.712150000007</v>
      </c>
      <c r="V419">
        <f>VLOOKUP($A419, SiteInfo!$A$2:$R$480, MATCH(V$1, SiteInfo!$A$1:$R$1,0), 0)</f>
        <v>174.06485000000001</v>
      </c>
      <c r="W419">
        <f>VLOOKUP($A419, SiteInfo!$A$2:$R$480, MATCH(W$1, SiteInfo!$A$1:$R$1,0), 0)</f>
        <v>-41.251519999999999</v>
      </c>
      <c r="X419">
        <f>VLOOKUP($A419, SiteInfo!$A$2:$R$480, MATCH(X$1, SiteInfo!$A$1:$R$1,0), 0)</f>
        <v>0</v>
      </c>
      <c r="Y419">
        <f>VLOOKUP($A419, SiteInfo!$A$2:$R$480, MATCH(Y$1, SiteInfo!$A$1:$R$1,0), 0)</f>
        <v>12</v>
      </c>
      <c r="Z419">
        <f>VLOOKUP($A419, SiteInfo!$A$2:$R$480, MATCH(Z$1, SiteInfo!$A$1:$R$1,0), 0)</f>
        <v>4.5</v>
      </c>
      <c r="AA419">
        <f>VLOOKUP($A419, SiteInfo!$A$2:$R$480, MATCH(AA$1, SiteInfo!$A$1:$R$1,0), 0)</f>
        <v>0</v>
      </c>
      <c r="AB419">
        <f>VLOOKUP($A419, SiteInfo!$A$2:$R$480, MATCH(AB$1, SiteInfo!$A$1:$R$1,0), 0)</f>
        <v>2</v>
      </c>
    </row>
    <row r="420" spans="1:28" x14ac:dyDescent="0.25">
      <c r="A420" t="s">
        <v>587</v>
      </c>
      <c r="B420">
        <v>29</v>
      </c>
      <c r="C420">
        <v>1.035229087</v>
      </c>
      <c r="D420">
        <v>1.538203955</v>
      </c>
      <c r="E420">
        <v>0.27515989499999999</v>
      </c>
      <c r="F420">
        <v>165.2599945</v>
      </c>
      <c r="G420">
        <v>-0.15000000599999999</v>
      </c>
      <c r="H420">
        <v>34.880001069999999</v>
      </c>
      <c r="I420">
        <v>13.94067001</v>
      </c>
      <c r="J420">
        <v>0.32264626000000002</v>
      </c>
      <c r="K420">
        <v>-1.3452429770000001</v>
      </c>
      <c r="L420">
        <v>8.5574216999999994E-2</v>
      </c>
      <c r="M420">
        <v>3.3840001000000001E-2</v>
      </c>
      <c r="N420">
        <v>3.2822659019999998</v>
      </c>
      <c r="O420">
        <v>-0.01</v>
      </c>
      <c r="P420">
        <v>200</v>
      </c>
      <c r="Q420">
        <v>546680.94649999996</v>
      </c>
      <c r="R420">
        <v>2.2004058359999998</v>
      </c>
      <c r="S420">
        <v>11.701612470000001</v>
      </c>
      <c r="T420">
        <v>1.4088E-2</v>
      </c>
      <c r="U420">
        <v>66041.274520000006</v>
      </c>
      <c r="V420">
        <f>VLOOKUP($A420, SiteInfo!$A$2:$R$480, MATCH(V$1, SiteInfo!$A$1:$R$1,0), 0)</f>
        <v>174.00881000000001</v>
      </c>
      <c r="W420">
        <f>VLOOKUP($A420, SiteInfo!$A$2:$R$480, MATCH(W$1, SiteInfo!$A$1:$R$1,0), 0)</f>
        <v>-41.258510000000001</v>
      </c>
      <c r="X420">
        <f>VLOOKUP($A420, SiteInfo!$A$2:$R$480, MATCH(X$1, SiteInfo!$A$1:$R$1,0), 0)</f>
        <v>0</v>
      </c>
      <c r="Y420">
        <f>VLOOKUP($A420, SiteInfo!$A$2:$R$480, MATCH(Y$1, SiteInfo!$A$1:$R$1,0), 0)</f>
        <v>14</v>
      </c>
      <c r="Z420">
        <f>VLOOKUP($A420, SiteInfo!$A$2:$R$480, MATCH(Z$1, SiteInfo!$A$1:$R$1,0), 0)</f>
        <v>6</v>
      </c>
      <c r="AA420">
        <f>VLOOKUP($A420, SiteInfo!$A$2:$R$480, MATCH(AA$1, SiteInfo!$A$1:$R$1,0), 0)</f>
        <v>0</v>
      </c>
      <c r="AB420">
        <f>VLOOKUP($A420, SiteInfo!$A$2:$R$480, MATCH(AB$1, SiteInfo!$A$1:$R$1,0), 0)</f>
        <v>3</v>
      </c>
    </row>
    <row r="421" spans="1:28" x14ac:dyDescent="0.25">
      <c r="A421" t="s">
        <v>588</v>
      </c>
      <c r="B421">
        <v>5</v>
      </c>
      <c r="C421">
        <v>1.228330731</v>
      </c>
      <c r="D421">
        <v>3.0676870350000001</v>
      </c>
      <c r="E421">
        <v>0.32153680899999998</v>
      </c>
      <c r="F421">
        <v>1318</v>
      </c>
      <c r="G421">
        <v>-0.15000000599999999</v>
      </c>
      <c r="H421">
        <v>34.840000150000002</v>
      </c>
      <c r="I421">
        <v>13.9224596</v>
      </c>
      <c r="J421">
        <v>0.15957100699999999</v>
      </c>
      <c r="K421">
        <v>-1.1667335029999999</v>
      </c>
      <c r="L421">
        <v>8.4607922000000002E-2</v>
      </c>
      <c r="M421">
        <v>4.5130000000000003E-2</v>
      </c>
      <c r="N421">
        <v>4.4074897770000003</v>
      </c>
      <c r="O421">
        <v>-0.56999999300000004</v>
      </c>
      <c r="P421">
        <v>200</v>
      </c>
      <c r="Q421">
        <v>952514.12379999994</v>
      </c>
      <c r="R421">
        <v>2.2287771699999999</v>
      </c>
      <c r="S421">
        <v>11.57562351</v>
      </c>
      <c r="T421">
        <v>1.1150999999999999E-2</v>
      </c>
      <c r="U421">
        <v>34432.423309999998</v>
      </c>
      <c r="V421">
        <f>VLOOKUP($A421, SiteInfo!$A$2:$R$480, MATCH(V$1, SiteInfo!$A$1:$R$1,0), 0)</f>
        <v>173.96593999999999</v>
      </c>
      <c r="W421">
        <f>VLOOKUP($A421, SiteInfo!$A$2:$R$480, MATCH(W$1, SiteInfo!$A$1:$R$1,0), 0)</f>
        <v>-41.266190000000002</v>
      </c>
      <c r="X421">
        <f>VLOOKUP($A421, SiteInfo!$A$2:$R$480, MATCH(X$1, SiteInfo!$A$1:$R$1,0), 0)</f>
        <v>0</v>
      </c>
      <c r="Y421">
        <f>VLOOKUP($A421, SiteInfo!$A$2:$R$480, MATCH(Y$1, SiteInfo!$A$1:$R$1,0), 0)</f>
        <v>18</v>
      </c>
      <c r="Z421">
        <f>VLOOKUP($A421, SiteInfo!$A$2:$R$480, MATCH(Z$1, SiteInfo!$A$1:$R$1,0), 0)</f>
        <v>3</v>
      </c>
      <c r="AA421">
        <f>VLOOKUP($A421, SiteInfo!$A$2:$R$480, MATCH(AA$1, SiteInfo!$A$1:$R$1,0), 0)</f>
        <v>50</v>
      </c>
      <c r="AB421">
        <f>VLOOKUP($A421, SiteInfo!$A$2:$R$480, MATCH(AB$1, SiteInfo!$A$1:$R$1,0), 0)</f>
        <v>3</v>
      </c>
    </row>
    <row r="422" spans="1:28" x14ac:dyDescent="0.25">
      <c r="A422" t="s">
        <v>589</v>
      </c>
      <c r="B422">
        <v>31</v>
      </c>
      <c r="C422">
        <v>1.0945442919999999</v>
      </c>
      <c r="D422">
        <v>1.741431475</v>
      </c>
      <c r="E422">
        <v>0.36237224899999998</v>
      </c>
      <c r="F422">
        <v>552.16998290000004</v>
      </c>
      <c r="G422">
        <v>-0.14000000100000001</v>
      </c>
      <c r="H422">
        <v>34.86000061</v>
      </c>
      <c r="I422">
        <v>13.95888042</v>
      </c>
      <c r="J422">
        <v>0.34361979399999998</v>
      </c>
      <c r="K422">
        <v>-1.2588906289999999</v>
      </c>
      <c r="L422">
        <v>8.8110580999999993E-2</v>
      </c>
      <c r="M422">
        <v>4.3480000999999997E-2</v>
      </c>
      <c r="N422">
        <v>4.9538612369999999</v>
      </c>
      <c r="O422">
        <v>5.0000001000000002E-2</v>
      </c>
      <c r="P422">
        <v>0</v>
      </c>
      <c r="Q422">
        <v>1912651.3189999999</v>
      </c>
      <c r="R422">
        <v>2.14790678</v>
      </c>
      <c r="S422">
        <v>11.785447120000001</v>
      </c>
      <c r="T422">
        <v>1.0885000000000001E-2</v>
      </c>
      <c r="U422">
        <v>21568.973020000001</v>
      </c>
      <c r="V422">
        <f>VLOOKUP($A422, SiteInfo!$A$2:$R$480, MATCH(V$1, SiteInfo!$A$1:$R$1,0), 0)</f>
        <v>174.01774</v>
      </c>
      <c r="W422">
        <f>VLOOKUP($A422, SiteInfo!$A$2:$R$480, MATCH(W$1, SiteInfo!$A$1:$R$1,0), 0)</f>
        <v>-41.23319</v>
      </c>
      <c r="X422">
        <f>VLOOKUP($A422, SiteInfo!$A$2:$R$480, MATCH(X$1, SiteInfo!$A$1:$R$1,0), 0)</f>
        <v>0</v>
      </c>
      <c r="Y422">
        <f>VLOOKUP($A422, SiteInfo!$A$2:$R$480, MATCH(Y$1, SiteInfo!$A$1:$R$1,0), 0)</f>
        <v>21</v>
      </c>
      <c r="Z422">
        <f>VLOOKUP($A422, SiteInfo!$A$2:$R$480, MATCH(Z$1, SiteInfo!$A$1:$R$1,0), 0)</f>
        <v>4</v>
      </c>
      <c r="AA422">
        <f>VLOOKUP($A422, SiteInfo!$A$2:$R$480, MATCH(AA$1, SiteInfo!$A$1:$R$1,0), 0)</f>
        <v>65</v>
      </c>
      <c r="AB422">
        <f>VLOOKUP($A422, SiteInfo!$A$2:$R$480, MATCH(AB$1, SiteInfo!$A$1:$R$1,0), 0)</f>
        <v>2</v>
      </c>
    </row>
    <row r="423" spans="1:28" x14ac:dyDescent="0.25">
      <c r="A423" t="s">
        <v>590</v>
      </c>
      <c r="B423">
        <v>25.25</v>
      </c>
      <c r="C423">
        <v>0.88389563599999998</v>
      </c>
      <c r="D423">
        <v>0.71214431499999997</v>
      </c>
      <c r="E423">
        <v>0.32005000099999997</v>
      </c>
      <c r="F423">
        <v>265</v>
      </c>
      <c r="G423">
        <v>-0.15000000599999999</v>
      </c>
      <c r="H423">
        <v>34.88999939</v>
      </c>
      <c r="I423">
        <v>13.92434978</v>
      </c>
      <c r="J423">
        <v>0.19594505400000001</v>
      </c>
      <c r="K423">
        <v>-1.2975401879999999</v>
      </c>
      <c r="L423">
        <v>7.8555331000000006E-2</v>
      </c>
      <c r="M423">
        <v>4.879E-2</v>
      </c>
      <c r="N423">
        <v>3.7063410280000002</v>
      </c>
      <c r="O423">
        <v>-6.0000001999999997E-2</v>
      </c>
      <c r="P423">
        <v>200</v>
      </c>
      <c r="Q423">
        <v>553837.34259999997</v>
      </c>
      <c r="R423">
        <v>2.1477284430000001</v>
      </c>
      <c r="S423">
        <v>11.83888054</v>
      </c>
      <c r="T423">
        <v>1.7014999999999999E-2</v>
      </c>
      <c r="U423">
        <v>57297.09347</v>
      </c>
      <c r="V423">
        <f>VLOOKUP($A423, SiteInfo!$A$2:$R$480, MATCH(V$1, SiteInfo!$A$1:$R$1,0), 0)</f>
        <v>174.04304999999999</v>
      </c>
      <c r="W423">
        <f>VLOOKUP($A423, SiteInfo!$A$2:$R$480, MATCH(W$1, SiteInfo!$A$1:$R$1,0), 0)</f>
        <v>-41.225990000000003</v>
      </c>
      <c r="X423">
        <f>VLOOKUP($A423, SiteInfo!$A$2:$R$480, MATCH(X$1, SiteInfo!$A$1:$R$1,0), 0)</f>
        <v>0</v>
      </c>
      <c r="Y423">
        <f>VLOOKUP($A423, SiteInfo!$A$2:$R$480, MATCH(Y$1, SiteInfo!$A$1:$R$1,0), 0)</f>
        <v>33</v>
      </c>
      <c r="Z423">
        <f>VLOOKUP($A423, SiteInfo!$A$2:$R$480, MATCH(Z$1, SiteInfo!$A$1:$R$1,0), 0)</f>
        <v>6</v>
      </c>
      <c r="AA423">
        <f>VLOOKUP($A423, SiteInfo!$A$2:$R$480, MATCH(AA$1, SiteInfo!$A$1:$R$1,0), 0)</f>
        <v>75</v>
      </c>
      <c r="AB423">
        <f>VLOOKUP($A423, SiteInfo!$A$2:$R$480, MATCH(AB$1, SiteInfo!$A$1:$R$1,0), 0)</f>
        <v>2</v>
      </c>
    </row>
    <row r="424" spans="1:28" x14ac:dyDescent="0.25">
      <c r="A424" t="s">
        <v>592</v>
      </c>
      <c r="B424">
        <v>37</v>
      </c>
      <c r="C424">
        <v>0.43481037</v>
      </c>
      <c r="D424">
        <v>0.30222791399999999</v>
      </c>
      <c r="E424">
        <v>0.2729972</v>
      </c>
      <c r="F424">
        <v>240.33000179999999</v>
      </c>
      <c r="G424">
        <v>-0.14000000100000001</v>
      </c>
      <c r="H424">
        <v>34.880001069999999</v>
      </c>
      <c r="I424">
        <v>13.82847977</v>
      </c>
      <c r="J424">
        <v>0.24489413199999999</v>
      </c>
      <c r="K424">
        <v>-1.429886341</v>
      </c>
      <c r="L424">
        <v>6.3710458999999997E-2</v>
      </c>
      <c r="M424">
        <v>0.22913</v>
      </c>
      <c r="N424">
        <v>1.6547420020000001</v>
      </c>
      <c r="O424">
        <v>5.0000001000000002E-2</v>
      </c>
      <c r="P424">
        <v>1000</v>
      </c>
      <c r="Q424">
        <v>23374.35008</v>
      </c>
      <c r="R424">
        <v>2.1403656010000001</v>
      </c>
      <c r="S424">
        <v>11.922811510000001</v>
      </c>
      <c r="T424">
        <v>5.1754000000000001E-2</v>
      </c>
      <c r="U424">
        <v>103195.6143</v>
      </c>
      <c r="V424">
        <f>VLOOKUP($A424, SiteInfo!$A$2:$R$480, MATCH(V$1, SiteInfo!$A$1:$R$1,0), 0)</f>
        <v>174.10399000000001</v>
      </c>
      <c r="W424">
        <f>VLOOKUP($A424, SiteInfo!$A$2:$R$480, MATCH(W$1, SiteInfo!$A$1:$R$1,0), 0)</f>
        <v>-41.230359999999997</v>
      </c>
      <c r="X424">
        <f>VLOOKUP($A424, SiteInfo!$A$2:$R$480, MATCH(X$1, SiteInfo!$A$1:$R$1,0), 0)</f>
        <v>6</v>
      </c>
      <c r="Y424">
        <f>VLOOKUP($A424, SiteInfo!$A$2:$R$480, MATCH(Y$1, SiteInfo!$A$1:$R$1,0), 0)</f>
        <v>27</v>
      </c>
      <c r="Z424">
        <f>VLOOKUP($A424, SiteInfo!$A$2:$R$480, MATCH(Z$1, SiteInfo!$A$1:$R$1,0), 0)</f>
        <v>6</v>
      </c>
      <c r="AA424">
        <f>VLOOKUP($A424, SiteInfo!$A$2:$R$480, MATCH(AA$1, SiteInfo!$A$1:$R$1,0), 0)</f>
        <v>50</v>
      </c>
      <c r="AB424">
        <f>VLOOKUP($A424, SiteInfo!$A$2:$R$480, MATCH(AB$1, SiteInfo!$A$1:$R$1,0), 0)</f>
        <v>2</v>
      </c>
    </row>
    <row r="425" spans="1:28" x14ac:dyDescent="0.25">
      <c r="A425" t="s">
        <v>593</v>
      </c>
      <c r="B425">
        <v>24.5</v>
      </c>
      <c r="C425">
        <v>0.39479288499999998</v>
      </c>
      <c r="D425">
        <v>0.429074705</v>
      </c>
      <c r="E425">
        <v>0.22843930100000001</v>
      </c>
      <c r="F425">
        <v>321.92999270000001</v>
      </c>
      <c r="G425">
        <v>-0.155000001</v>
      </c>
      <c r="H425">
        <v>34.872001650000001</v>
      </c>
      <c r="I425">
        <v>13.890003200000001</v>
      </c>
      <c r="J425">
        <v>0.37913766500000001</v>
      </c>
      <c r="K425">
        <v>-1.459885001</v>
      </c>
      <c r="L425">
        <v>6.0453120999999999E-2</v>
      </c>
      <c r="M425">
        <v>0.15087999399999999</v>
      </c>
      <c r="N425">
        <v>0.74130302699999995</v>
      </c>
      <c r="O425">
        <v>-0.16499999200000001</v>
      </c>
      <c r="P425">
        <v>200</v>
      </c>
      <c r="Q425">
        <v>2224015.156</v>
      </c>
      <c r="R425">
        <v>2.1363184450000001</v>
      </c>
      <c r="S425">
        <v>11.90655231</v>
      </c>
      <c r="T425">
        <v>1.4297000000000001E-2</v>
      </c>
      <c r="U425">
        <v>23866.514749999998</v>
      </c>
      <c r="V425">
        <f>VLOOKUP($A425, SiteInfo!$A$2:$R$480, MATCH(V$1, SiteInfo!$A$1:$R$1,0), 0)</f>
        <v>174.11333999999999</v>
      </c>
      <c r="W425">
        <f>VLOOKUP($A425, SiteInfo!$A$2:$R$480, MATCH(W$1, SiteInfo!$A$1:$R$1,0), 0)</f>
        <v>-41.243569999999998</v>
      </c>
      <c r="X425">
        <f>VLOOKUP($A425, SiteInfo!$A$2:$R$480, MATCH(X$1, SiteInfo!$A$1:$R$1,0), 0)</f>
        <v>0</v>
      </c>
      <c r="Y425">
        <f>VLOOKUP($A425, SiteInfo!$A$2:$R$480, MATCH(Y$1, SiteInfo!$A$1:$R$1,0), 0)</f>
        <v>15</v>
      </c>
      <c r="Z425">
        <f>VLOOKUP($A425, SiteInfo!$A$2:$R$480, MATCH(Z$1, SiteInfo!$A$1:$R$1,0), 0)</f>
        <v>3</v>
      </c>
      <c r="AA425">
        <f>VLOOKUP($A425, SiteInfo!$A$2:$R$480, MATCH(AA$1, SiteInfo!$A$1:$R$1,0), 0)</f>
        <v>30</v>
      </c>
      <c r="AB425">
        <f>VLOOKUP($A425, SiteInfo!$A$2:$R$480, MATCH(AB$1, SiteInfo!$A$1:$R$1,0), 0)</f>
        <v>2</v>
      </c>
    </row>
    <row r="426" spans="1:28" x14ac:dyDescent="0.25">
      <c r="A426" t="s">
        <v>594</v>
      </c>
      <c r="B426">
        <v>31.333333970000002</v>
      </c>
      <c r="C426">
        <v>0.44892966699999998</v>
      </c>
      <c r="D426">
        <v>0.30439883499999998</v>
      </c>
      <c r="E426">
        <v>0.28552091099999999</v>
      </c>
      <c r="F426">
        <v>216.2149963</v>
      </c>
      <c r="G426">
        <v>-0.15000000599999999</v>
      </c>
      <c r="H426">
        <v>34.876667019999999</v>
      </c>
      <c r="I426">
        <v>13.917964939999999</v>
      </c>
      <c r="J426">
        <v>0.29950687300000001</v>
      </c>
      <c r="K426">
        <v>-1.4179760219999999</v>
      </c>
      <c r="L426">
        <v>5.6067407E-2</v>
      </c>
      <c r="M426">
        <v>0.20777000500000001</v>
      </c>
      <c r="N426">
        <v>1.1301234959999999</v>
      </c>
      <c r="O426">
        <v>9.9999990000000007E-3</v>
      </c>
      <c r="P426">
        <v>200</v>
      </c>
      <c r="Q426">
        <v>1083831.1040000001</v>
      </c>
      <c r="R426">
        <v>2.1025309559999998</v>
      </c>
      <c r="S426">
        <v>11.970438959999999</v>
      </c>
      <c r="T426">
        <v>6.4312999999999995E-2</v>
      </c>
      <c r="U426">
        <v>63813.886440000002</v>
      </c>
      <c r="V426">
        <f>VLOOKUP($A426, SiteInfo!$A$2:$R$480, MATCH(V$1, SiteInfo!$A$1:$R$1,0), 0)</f>
        <v>174.11825999999999</v>
      </c>
      <c r="W426">
        <f>VLOOKUP($A426, SiteInfo!$A$2:$R$480, MATCH(W$1, SiteInfo!$A$1:$R$1,0), 0)</f>
        <v>-41.220970000000001</v>
      </c>
      <c r="X426">
        <f>VLOOKUP($A426, SiteInfo!$A$2:$R$480, MATCH(X$1, SiteInfo!$A$1:$R$1,0), 0)</f>
        <v>0</v>
      </c>
      <c r="Y426">
        <f>VLOOKUP($A426, SiteInfo!$A$2:$R$480, MATCH(Y$1, SiteInfo!$A$1:$R$1,0), 0)</f>
        <v>30</v>
      </c>
      <c r="Z426">
        <f>VLOOKUP($A426, SiteInfo!$A$2:$R$480, MATCH(Z$1, SiteInfo!$A$1:$R$1,0), 0)</f>
        <v>6</v>
      </c>
      <c r="AA426">
        <f>VLOOKUP($A426, SiteInfo!$A$2:$R$480, MATCH(AA$1, SiteInfo!$A$1:$R$1,0), 0)</f>
        <v>120</v>
      </c>
      <c r="AB426">
        <f>VLOOKUP($A426, SiteInfo!$A$2:$R$480, MATCH(AB$1, SiteInfo!$A$1:$R$1,0), 0)</f>
        <v>2</v>
      </c>
    </row>
    <row r="427" spans="1:28" x14ac:dyDescent="0.25">
      <c r="A427" t="s">
        <v>595</v>
      </c>
      <c r="B427">
        <v>25</v>
      </c>
      <c r="C427">
        <v>0.56560862099999998</v>
      </c>
      <c r="D427">
        <v>0.66306072500000002</v>
      </c>
      <c r="E427">
        <v>0.22206836899999999</v>
      </c>
      <c r="F427">
        <v>368.8399963</v>
      </c>
      <c r="G427">
        <v>-0.165000007</v>
      </c>
      <c r="H427">
        <v>34.83000183</v>
      </c>
      <c r="I427">
        <v>13.910891530000001</v>
      </c>
      <c r="J427">
        <v>0.27700138099999999</v>
      </c>
      <c r="K427">
        <v>-1.457159042</v>
      </c>
      <c r="L427">
        <v>8.4677234000000004E-2</v>
      </c>
      <c r="M427">
        <v>6.8499997000000007E-2</v>
      </c>
      <c r="N427">
        <v>1.88279438</v>
      </c>
      <c r="O427">
        <v>-0.13499998999999999</v>
      </c>
      <c r="P427">
        <v>0</v>
      </c>
      <c r="Q427">
        <v>1873474.442</v>
      </c>
      <c r="R427">
        <v>2.1954417230000001</v>
      </c>
      <c r="S427">
        <v>11.80727005</v>
      </c>
      <c r="T427">
        <v>6.7980000000000002E-3</v>
      </c>
      <c r="U427">
        <v>12691.32062</v>
      </c>
      <c r="V427">
        <f>VLOOKUP($A427, SiteInfo!$A$2:$R$480, MATCH(V$1, SiteInfo!$A$1:$R$1,0), 0)</f>
        <v>174.08037999999999</v>
      </c>
      <c r="W427">
        <f>VLOOKUP($A427, SiteInfo!$A$2:$R$480, MATCH(W$1, SiteInfo!$A$1:$R$1,0), 0)</f>
        <v>-41.258450000000003</v>
      </c>
      <c r="X427">
        <f>VLOOKUP($A427, SiteInfo!$A$2:$R$480, MATCH(X$1, SiteInfo!$A$1:$R$1,0), 0)</f>
        <v>0</v>
      </c>
      <c r="Y427">
        <f>VLOOKUP($A427, SiteInfo!$A$2:$R$480, MATCH(Y$1, SiteInfo!$A$1:$R$1,0), 0)</f>
        <v>15</v>
      </c>
      <c r="Z427">
        <f>VLOOKUP($A427, SiteInfo!$A$2:$R$480, MATCH(Z$1, SiteInfo!$A$1:$R$1,0), 0)</f>
        <v>4.5</v>
      </c>
      <c r="AA427">
        <f>VLOOKUP($A427, SiteInfo!$A$2:$R$480, MATCH(AA$1, SiteInfo!$A$1:$R$1,0), 0)</f>
        <v>97</v>
      </c>
      <c r="AB427">
        <f>VLOOKUP($A427, SiteInfo!$A$2:$R$480, MATCH(AB$1, SiteInfo!$A$1:$R$1,0), 0)</f>
        <v>3</v>
      </c>
    </row>
    <row r="428" spans="1:28" x14ac:dyDescent="0.25">
      <c r="A428" t="s">
        <v>596</v>
      </c>
      <c r="B428">
        <v>31</v>
      </c>
      <c r="C428">
        <v>1.0462089779999999</v>
      </c>
      <c r="D428">
        <v>0.87338697899999995</v>
      </c>
      <c r="E428">
        <v>0.16228820399999999</v>
      </c>
      <c r="F428">
        <v>0</v>
      </c>
      <c r="G428">
        <v>-5.9999998999999998E-2</v>
      </c>
      <c r="H428">
        <v>34.900001529999997</v>
      </c>
      <c r="I428">
        <v>13.655440329999999</v>
      </c>
      <c r="J428">
        <v>0.37687546</v>
      </c>
      <c r="K428">
        <v>-0.934645057</v>
      </c>
      <c r="L428">
        <v>3.3121790999999998E-2</v>
      </c>
      <c r="M428">
        <v>4.6950000999999998E-2</v>
      </c>
      <c r="N428">
        <v>0.75310647500000005</v>
      </c>
      <c r="O428">
        <v>-0.25</v>
      </c>
      <c r="P428">
        <v>0</v>
      </c>
      <c r="Q428">
        <v>1761454.3319999999</v>
      </c>
      <c r="R428">
        <v>2.009311914</v>
      </c>
      <c r="S428">
        <v>12.415350910000001</v>
      </c>
      <c r="T428">
        <v>1.3703999999999999E-2</v>
      </c>
      <c r="U428">
        <v>52178.122470000002</v>
      </c>
      <c r="V428">
        <f>VLOOKUP($A428, SiteInfo!$A$2:$R$480, MATCH(V$1, SiteInfo!$A$1:$R$1,0), 0)</f>
        <v>174.21668</v>
      </c>
      <c r="W428">
        <f>VLOOKUP($A428, SiteInfo!$A$2:$R$480, MATCH(W$1, SiteInfo!$A$1:$R$1,0), 0)</f>
        <v>-41.116160000000001</v>
      </c>
      <c r="X428">
        <f>VLOOKUP($A428, SiteInfo!$A$2:$R$480, MATCH(X$1, SiteInfo!$A$1:$R$1,0), 0)</f>
        <v>0</v>
      </c>
      <c r="Y428">
        <f>VLOOKUP($A428, SiteInfo!$A$2:$R$480, MATCH(Y$1, SiteInfo!$A$1:$R$1,0), 0)</f>
        <v>12</v>
      </c>
      <c r="Z428">
        <f>VLOOKUP($A428, SiteInfo!$A$2:$R$480, MATCH(Z$1, SiteInfo!$A$1:$R$1,0), 0)</f>
        <v>9</v>
      </c>
      <c r="AA428">
        <f>VLOOKUP($A428, SiteInfo!$A$2:$R$480, MATCH(AA$1, SiteInfo!$A$1:$R$1,0), 0)</f>
        <v>20</v>
      </c>
      <c r="AB428">
        <f>VLOOKUP($A428, SiteInfo!$A$2:$R$480, MATCH(AB$1, SiteInfo!$A$1:$R$1,0), 0)</f>
        <v>2</v>
      </c>
    </row>
    <row r="429" spans="1:28" x14ac:dyDescent="0.25">
      <c r="A429" t="s">
        <v>597</v>
      </c>
      <c r="B429">
        <v>38.333332059999996</v>
      </c>
      <c r="C429">
        <v>0.646726727</v>
      </c>
      <c r="D429">
        <v>0.99204152800000001</v>
      </c>
      <c r="E429">
        <v>0.13346560299999999</v>
      </c>
      <c r="F429">
        <v>154.12998959999999</v>
      </c>
      <c r="G429">
        <v>-0.11333333</v>
      </c>
      <c r="H429">
        <v>34.885002139999997</v>
      </c>
      <c r="I429">
        <v>13.58533287</v>
      </c>
      <c r="J429">
        <v>0.58510905499999999</v>
      </c>
      <c r="K429">
        <v>-1.2598193879999999</v>
      </c>
      <c r="L429">
        <v>4.0918764000000003E-2</v>
      </c>
      <c r="M429">
        <v>0.12459000200000001</v>
      </c>
      <c r="N429">
        <v>0.61910247799999996</v>
      </c>
      <c r="O429">
        <v>-0.16333334099999999</v>
      </c>
      <c r="P429">
        <v>200</v>
      </c>
      <c r="Q429">
        <v>2422795.41</v>
      </c>
      <c r="R429">
        <v>2.0083041189999999</v>
      </c>
      <c r="S429">
        <v>12.203343390000001</v>
      </c>
      <c r="T429">
        <v>7.6090000000000003E-3</v>
      </c>
      <c r="U429">
        <v>38634.901429999998</v>
      </c>
      <c r="V429">
        <f>VLOOKUP($A429, SiteInfo!$A$2:$R$480, MATCH(V$1, SiteInfo!$A$1:$R$1,0), 0)</f>
        <v>174.18495999999999</v>
      </c>
      <c r="W429">
        <f>VLOOKUP($A429, SiteInfo!$A$2:$R$480, MATCH(W$1, SiteInfo!$A$1:$R$1,0), 0)</f>
        <v>-41.175280000000001</v>
      </c>
      <c r="X429">
        <f>VLOOKUP($A429, SiteInfo!$A$2:$R$480, MATCH(X$1, SiteInfo!$A$1:$R$1,0), 0)</f>
        <v>0</v>
      </c>
      <c r="Y429">
        <f>VLOOKUP($A429, SiteInfo!$A$2:$R$480, MATCH(Y$1, SiteInfo!$A$1:$R$1,0), 0)</f>
        <v>22.5</v>
      </c>
      <c r="Z429">
        <f>VLOOKUP($A429, SiteInfo!$A$2:$R$480, MATCH(Z$1, SiteInfo!$A$1:$R$1,0), 0)</f>
        <v>3</v>
      </c>
      <c r="AA429">
        <f>VLOOKUP($A429, SiteInfo!$A$2:$R$480, MATCH(AA$1, SiteInfo!$A$1:$R$1,0), 0)</f>
        <v>50</v>
      </c>
      <c r="AB429">
        <f>VLOOKUP($A429, SiteInfo!$A$2:$R$480, MATCH(AB$1, SiteInfo!$A$1:$R$1,0), 0)</f>
        <v>2</v>
      </c>
    </row>
    <row r="430" spans="1:28" x14ac:dyDescent="0.25">
      <c r="A430" t="s">
        <v>598</v>
      </c>
      <c r="B430">
        <v>49.799999239999998</v>
      </c>
      <c r="C430">
        <v>0.68552297399999995</v>
      </c>
      <c r="D430">
        <v>1.0701055530000001</v>
      </c>
      <c r="E430">
        <v>0.201862872</v>
      </c>
      <c r="F430">
        <v>96.250396730000006</v>
      </c>
      <c r="G430">
        <v>-0.123999998</v>
      </c>
      <c r="H430">
        <v>34.844001769999998</v>
      </c>
      <c r="I430">
        <v>13.3262701</v>
      </c>
      <c r="J430">
        <v>0.47759655099999998</v>
      </c>
      <c r="K430">
        <v>-1.223052502</v>
      </c>
      <c r="L430">
        <v>4.1496124000000002E-2</v>
      </c>
      <c r="M430">
        <v>0.12459000200000001</v>
      </c>
      <c r="N430">
        <v>0.71004319199999999</v>
      </c>
      <c r="O430">
        <v>-0.166000009</v>
      </c>
      <c r="P430">
        <v>0</v>
      </c>
      <c r="Q430">
        <v>1854617.6540000001</v>
      </c>
      <c r="R430">
        <v>2.011382341</v>
      </c>
      <c r="S430">
        <v>12.246977810000001</v>
      </c>
      <c r="T430">
        <v>4.6276999999999999E-2</v>
      </c>
      <c r="U430">
        <v>32468.71242</v>
      </c>
      <c r="V430">
        <f>VLOOKUP($A430, SiteInfo!$A$2:$R$480, MATCH(V$1, SiteInfo!$A$1:$R$1,0), 0)</f>
        <v>174.19199</v>
      </c>
      <c r="W430">
        <f>VLOOKUP($A430, SiteInfo!$A$2:$R$480, MATCH(W$1, SiteInfo!$A$1:$R$1,0), 0)</f>
        <v>-41.182839999999999</v>
      </c>
      <c r="X430">
        <f>VLOOKUP($A430, SiteInfo!$A$2:$R$480, MATCH(X$1, SiteInfo!$A$1:$R$1,0), 0)</f>
        <v>0</v>
      </c>
      <c r="Y430">
        <f>VLOOKUP($A430, SiteInfo!$A$2:$R$480, MATCH(Y$1, SiteInfo!$A$1:$R$1,0), 0)</f>
        <v>15</v>
      </c>
      <c r="Z430">
        <f>VLOOKUP($A430, SiteInfo!$A$2:$R$480, MATCH(Z$1, SiteInfo!$A$1:$R$1,0), 0)</f>
        <v>4.5</v>
      </c>
      <c r="AA430">
        <f>VLOOKUP($A430, SiteInfo!$A$2:$R$480, MATCH(AA$1, SiteInfo!$A$1:$R$1,0), 0)</f>
        <v>35</v>
      </c>
      <c r="AB430">
        <f>VLOOKUP($A430, SiteInfo!$A$2:$R$480, MATCH(AB$1, SiteInfo!$A$1:$R$1,0), 0)</f>
        <v>2</v>
      </c>
    </row>
    <row r="431" spans="1:28" x14ac:dyDescent="0.25">
      <c r="A431" t="s">
        <v>599</v>
      </c>
      <c r="B431">
        <v>23</v>
      </c>
      <c r="C431">
        <v>0.61109852799999997</v>
      </c>
      <c r="D431">
        <v>0.55553132299999997</v>
      </c>
      <c r="E431">
        <v>0.24632209499999999</v>
      </c>
      <c r="F431">
        <v>262.01998900000001</v>
      </c>
      <c r="G431">
        <v>-0.18000000699999999</v>
      </c>
      <c r="H431">
        <v>34.840000150000002</v>
      </c>
      <c r="I431">
        <v>13.929140090000001</v>
      </c>
      <c r="J431">
        <v>0.28632980600000002</v>
      </c>
      <c r="K431">
        <v>-1.434231281</v>
      </c>
      <c r="L431">
        <v>8.2829825999999995E-2</v>
      </c>
      <c r="M431">
        <v>6.8499997000000007E-2</v>
      </c>
      <c r="N431">
        <v>2.3312211039999999</v>
      </c>
      <c r="O431">
        <v>-0.15999999600000001</v>
      </c>
      <c r="P431">
        <v>400</v>
      </c>
      <c r="Q431">
        <v>487075.44339999999</v>
      </c>
      <c r="R431">
        <v>2.192120552</v>
      </c>
      <c r="S431">
        <v>11.818289760000001</v>
      </c>
      <c r="T431">
        <v>2.2315000000000002E-2</v>
      </c>
      <c r="U431">
        <v>68678.712150000007</v>
      </c>
      <c r="V431">
        <f>VLOOKUP($A431, SiteInfo!$A$2:$R$480, MATCH(V$1, SiteInfo!$A$1:$R$1,0), 0)</f>
        <v>174.06485000000001</v>
      </c>
      <c r="W431">
        <f>VLOOKUP($A431, SiteInfo!$A$2:$R$480, MATCH(W$1, SiteInfo!$A$1:$R$1,0), 0)</f>
        <v>-41.251519999999999</v>
      </c>
      <c r="X431">
        <f>VLOOKUP($A431, SiteInfo!$A$2:$R$480, MATCH(X$1, SiteInfo!$A$1:$R$1,0), 0)</f>
        <v>0</v>
      </c>
      <c r="Y431">
        <f>VLOOKUP($A431, SiteInfo!$A$2:$R$480, MATCH(Y$1, SiteInfo!$A$1:$R$1,0), 0)</f>
        <v>18</v>
      </c>
      <c r="Z431">
        <f>VLOOKUP($A431, SiteInfo!$A$2:$R$480, MATCH(Z$1, SiteInfo!$A$1:$R$1,0), 0)</f>
        <v>6</v>
      </c>
      <c r="AA431">
        <f>VLOOKUP($A431, SiteInfo!$A$2:$R$480, MATCH(AA$1, SiteInfo!$A$1:$R$1,0), 0)</f>
        <v>40</v>
      </c>
      <c r="AB431">
        <f>VLOOKUP($A431, SiteInfo!$A$2:$R$480, MATCH(AB$1, SiteInfo!$A$1:$R$1,0), 0)</f>
        <v>2</v>
      </c>
    </row>
    <row r="432" spans="1:28" x14ac:dyDescent="0.25">
      <c r="A432" t="s">
        <v>600</v>
      </c>
      <c r="B432">
        <v>29</v>
      </c>
      <c r="C432">
        <v>0.71836572899999995</v>
      </c>
      <c r="D432">
        <v>0.57173091200000004</v>
      </c>
      <c r="E432">
        <v>0.25951948800000002</v>
      </c>
      <c r="F432">
        <v>132.13999939999999</v>
      </c>
      <c r="G432">
        <v>-0.14000000100000001</v>
      </c>
      <c r="H432">
        <v>34.880001069999999</v>
      </c>
      <c r="I432">
        <v>13.923669820000001</v>
      </c>
      <c r="J432">
        <v>8.6633913000000007E-2</v>
      </c>
      <c r="K432">
        <v>-1.4122463460000001</v>
      </c>
      <c r="L432">
        <v>8.4605589999999994E-2</v>
      </c>
      <c r="M432">
        <v>6.9909997000000001E-2</v>
      </c>
      <c r="N432">
        <v>2.6779479980000001</v>
      </c>
      <c r="O432">
        <v>-2.9999998999999999E-2</v>
      </c>
      <c r="P432">
        <v>282.84271239999998</v>
      </c>
      <c r="Q432">
        <v>232270.4638</v>
      </c>
      <c r="R432">
        <v>2.1924843790000001</v>
      </c>
      <c r="S432">
        <v>11.799082759999999</v>
      </c>
      <c r="T432">
        <v>2.5182E-2</v>
      </c>
      <c r="U432">
        <v>75165.469089999999</v>
      </c>
      <c r="V432">
        <f>VLOOKUP($A432, SiteInfo!$A$2:$R$480, MATCH(V$1, SiteInfo!$A$1:$R$1,0), 0)</f>
        <v>174.04902000000001</v>
      </c>
      <c r="W432">
        <f>VLOOKUP($A432, SiteInfo!$A$2:$R$480, MATCH(W$1, SiteInfo!$A$1:$R$1,0), 0)</f>
        <v>-41.250419999999998</v>
      </c>
      <c r="X432">
        <f>VLOOKUP($A432, SiteInfo!$A$2:$R$480, MATCH(X$1, SiteInfo!$A$1:$R$1,0), 0)</f>
        <v>3</v>
      </c>
      <c r="Y432">
        <f>VLOOKUP($A432, SiteInfo!$A$2:$R$480, MATCH(Y$1, SiteInfo!$A$1:$R$1,0), 0)</f>
        <v>27</v>
      </c>
      <c r="Z432">
        <f>VLOOKUP($A432, SiteInfo!$A$2:$R$480, MATCH(Z$1, SiteInfo!$A$1:$R$1,0), 0)</f>
        <v>6</v>
      </c>
      <c r="AA432">
        <f>VLOOKUP($A432, SiteInfo!$A$2:$R$480, MATCH(AA$1, SiteInfo!$A$1:$R$1,0), 0)</f>
        <v>30</v>
      </c>
      <c r="AB432">
        <f>VLOOKUP($A432, SiteInfo!$A$2:$R$480, MATCH(AB$1, SiteInfo!$A$1:$R$1,0), 0)</f>
        <v>2</v>
      </c>
    </row>
    <row r="433" spans="1:28" x14ac:dyDescent="0.25">
      <c r="A433" t="s">
        <v>601</v>
      </c>
      <c r="B433">
        <v>41</v>
      </c>
      <c r="C433">
        <v>0.63490807999999999</v>
      </c>
      <c r="D433">
        <v>1.2198439839999999</v>
      </c>
      <c r="E433">
        <v>0.185927704</v>
      </c>
      <c r="F433">
        <v>278.98999020000002</v>
      </c>
      <c r="G433">
        <v>-0.15000000599999999</v>
      </c>
      <c r="H433">
        <v>34.849998470000003</v>
      </c>
      <c r="I433">
        <v>13.673310280000001</v>
      </c>
      <c r="J433">
        <v>0.61434745800000001</v>
      </c>
      <c r="K433">
        <v>-1.298203349</v>
      </c>
      <c r="L433">
        <v>4.0591795E-2</v>
      </c>
      <c r="M433">
        <v>6.7189999E-2</v>
      </c>
      <c r="N433">
        <v>0.86006552000000003</v>
      </c>
      <c r="O433">
        <v>-0.01</v>
      </c>
      <c r="P433">
        <v>721.11022949999995</v>
      </c>
      <c r="Q433">
        <v>281931.1226</v>
      </c>
      <c r="R433">
        <v>2.0360670089999999</v>
      </c>
      <c r="S433">
        <v>12.248440739999999</v>
      </c>
      <c r="T433">
        <v>2.3106999999999999E-2</v>
      </c>
      <c r="U433">
        <v>65751.550029999999</v>
      </c>
      <c r="V433">
        <f>VLOOKUP($A433, SiteInfo!$A$2:$R$480, MATCH(V$1, SiteInfo!$A$1:$R$1,0), 0)</f>
        <v>174.23605000000001</v>
      </c>
      <c r="W433">
        <f>VLOOKUP($A433, SiteInfo!$A$2:$R$480, MATCH(W$1, SiteInfo!$A$1:$R$1,0), 0)</f>
        <v>-41.198509999999999</v>
      </c>
      <c r="X433">
        <f>VLOOKUP($A433, SiteInfo!$A$2:$R$480, MATCH(X$1, SiteInfo!$A$1:$R$1,0), 0)</f>
        <v>0</v>
      </c>
      <c r="Y433">
        <f>VLOOKUP($A433, SiteInfo!$A$2:$R$480, MATCH(Y$1, SiteInfo!$A$1:$R$1,0), 0)</f>
        <v>21</v>
      </c>
      <c r="Z433">
        <f>VLOOKUP($A433, SiteInfo!$A$2:$R$480, MATCH(Z$1, SiteInfo!$A$1:$R$1,0), 0)</f>
        <v>6</v>
      </c>
      <c r="AA433">
        <f>VLOOKUP($A433, SiteInfo!$A$2:$R$480, MATCH(AA$1, SiteInfo!$A$1:$R$1,0), 0)</f>
        <v>50</v>
      </c>
      <c r="AB433">
        <f>VLOOKUP($A433, SiteInfo!$A$2:$R$480, MATCH(AB$1, SiteInfo!$A$1:$R$1,0), 0)</f>
        <v>2</v>
      </c>
    </row>
    <row r="434" spans="1:28" x14ac:dyDescent="0.25">
      <c r="A434" t="s">
        <v>602</v>
      </c>
      <c r="B434">
        <v>31</v>
      </c>
      <c r="C434">
        <v>0.58293169700000003</v>
      </c>
      <c r="D434">
        <v>0.291603893</v>
      </c>
      <c r="E434">
        <v>0.28664380299999997</v>
      </c>
      <c r="F434">
        <v>435.99002080000002</v>
      </c>
      <c r="G434">
        <v>-0.12999999500000001</v>
      </c>
      <c r="H434">
        <v>34.88999939</v>
      </c>
      <c r="I434">
        <v>13.895500180000001</v>
      </c>
      <c r="J434">
        <v>4.5985296000000002E-2</v>
      </c>
      <c r="K434">
        <v>-1.358967423</v>
      </c>
      <c r="L434">
        <v>5.7694554000000002E-2</v>
      </c>
      <c r="M434">
        <v>7.3600001999999998E-2</v>
      </c>
      <c r="N434">
        <v>2.0653069020000001</v>
      </c>
      <c r="O434">
        <v>-0.02</v>
      </c>
      <c r="P434">
        <v>0</v>
      </c>
      <c r="Q434">
        <v>1324055.1170000001</v>
      </c>
      <c r="R434">
        <v>2.1102018359999999</v>
      </c>
      <c r="S434">
        <v>11.96819878</v>
      </c>
      <c r="T434">
        <v>5.4539999999999996E-3</v>
      </c>
      <c r="U434">
        <v>32929.824509999999</v>
      </c>
      <c r="V434">
        <f>VLOOKUP($A434, SiteInfo!$A$2:$R$480, MATCH(V$1, SiteInfo!$A$1:$R$1,0), 0)</f>
        <v>174.09367</v>
      </c>
      <c r="W434">
        <f>VLOOKUP($A434, SiteInfo!$A$2:$R$480, MATCH(W$1, SiteInfo!$A$1:$R$1,0), 0)</f>
        <v>-41.209989999999998</v>
      </c>
      <c r="X434">
        <f>VLOOKUP($A434, SiteInfo!$A$2:$R$480, MATCH(X$1, SiteInfo!$A$1:$R$1,0), 0)</f>
        <v>0</v>
      </c>
      <c r="Y434">
        <f>VLOOKUP($A434, SiteInfo!$A$2:$R$480, MATCH(Y$1, SiteInfo!$A$1:$R$1,0), 0)</f>
        <v>24</v>
      </c>
      <c r="Z434">
        <f>VLOOKUP($A434, SiteInfo!$A$2:$R$480, MATCH(Z$1, SiteInfo!$A$1:$R$1,0), 0)</f>
        <v>4.5</v>
      </c>
      <c r="AA434">
        <f>VLOOKUP($A434, SiteInfo!$A$2:$R$480, MATCH(AA$1, SiteInfo!$A$1:$R$1,0), 0)</f>
        <v>85</v>
      </c>
      <c r="AB434">
        <f>VLOOKUP($A434, SiteInfo!$A$2:$R$480, MATCH(AB$1, SiteInfo!$A$1:$R$1,0), 0)</f>
        <v>1</v>
      </c>
    </row>
    <row r="435" spans="1:28" x14ac:dyDescent="0.25">
      <c r="A435" t="s">
        <v>603</v>
      </c>
      <c r="B435">
        <v>29</v>
      </c>
      <c r="C435">
        <v>1.196933746</v>
      </c>
      <c r="D435">
        <v>0.89542818099999999</v>
      </c>
      <c r="E435">
        <v>0.15857586300000001</v>
      </c>
      <c r="F435">
        <v>194.72999569999999</v>
      </c>
      <c r="G435">
        <v>-0.12999999500000001</v>
      </c>
      <c r="H435">
        <v>34.913333889999997</v>
      </c>
      <c r="I435">
        <v>14.03877449</v>
      </c>
      <c r="J435">
        <v>0.114596739</v>
      </c>
      <c r="K435">
        <v>-1.031070948</v>
      </c>
      <c r="L435">
        <v>3.2604611999999998E-2</v>
      </c>
      <c r="M435">
        <v>1.7106666999999999E-2</v>
      </c>
      <c r="N435">
        <v>0.73502653799999995</v>
      </c>
      <c r="O435">
        <v>0.109999999</v>
      </c>
      <c r="P435">
        <v>200</v>
      </c>
      <c r="Q435">
        <v>1628509.57</v>
      </c>
      <c r="R435">
        <v>1.9617258310000001</v>
      </c>
      <c r="S435">
        <v>12.367693900000001</v>
      </c>
      <c r="T435">
        <v>2.663E-3</v>
      </c>
      <c r="U435">
        <v>37843.761129999999</v>
      </c>
      <c r="V435">
        <f>VLOOKUP($A435, SiteInfo!$A$2:$R$480, MATCH(V$1, SiteInfo!$A$1:$R$1,0), 0)</f>
        <v>174.17456999999999</v>
      </c>
      <c r="W435">
        <f>VLOOKUP($A435, SiteInfo!$A$2:$R$480, MATCH(W$1, SiteInfo!$A$1:$R$1,0), 0)</f>
        <v>-41.099800000000002</v>
      </c>
      <c r="X435">
        <f>VLOOKUP($A435, SiteInfo!$A$2:$R$480, MATCH(X$1, SiteInfo!$A$1:$R$1,0), 0)</f>
        <v>0</v>
      </c>
      <c r="Y435">
        <f>VLOOKUP($A435, SiteInfo!$A$2:$R$480, MATCH(Y$1, SiteInfo!$A$1:$R$1,0), 0)</f>
        <v>18</v>
      </c>
      <c r="Z435">
        <f>VLOOKUP($A435, SiteInfo!$A$2:$R$480, MATCH(Z$1, SiteInfo!$A$1:$R$1,0), 0)</f>
        <v>4</v>
      </c>
      <c r="AA435">
        <f>VLOOKUP($A435, SiteInfo!$A$2:$R$480, MATCH(AA$1, SiteInfo!$A$1:$R$1,0), 0)</f>
        <v>35</v>
      </c>
      <c r="AB435">
        <f>VLOOKUP($A435, SiteInfo!$A$2:$R$480, MATCH(AB$1, SiteInfo!$A$1:$R$1,0), 0)</f>
        <v>2</v>
      </c>
    </row>
    <row r="436" spans="1:28" x14ac:dyDescent="0.25">
      <c r="A436" t="s">
        <v>604</v>
      </c>
      <c r="B436">
        <v>32</v>
      </c>
      <c r="C436">
        <v>0.89436447600000002</v>
      </c>
      <c r="D436">
        <v>1.1459950210000001</v>
      </c>
      <c r="E436">
        <v>0.15181060099999999</v>
      </c>
      <c r="F436">
        <v>255.58000179999999</v>
      </c>
      <c r="G436">
        <v>-0.146666661</v>
      </c>
      <c r="H436">
        <v>34.86000061</v>
      </c>
      <c r="I436">
        <v>14.16952991</v>
      </c>
      <c r="J436">
        <v>0.244165137</v>
      </c>
      <c r="K436">
        <v>-0.89923632099999995</v>
      </c>
      <c r="L436">
        <v>3.4429374999999998E-2</v>
      </c>
      <c r="M436">
        <v>2.8115998999999999E-2</v>
      </c>
      <c r="N436">
        <v>1.064836025</v>
      </c>
      <c r="O436">
        <v>2.3333341E-2</v>
      </c>
      <c r="P436">
        <v>200</v>
      </c>
      <c r="Q436">
        <v>886208.05370000005</v>
      </c>
      <c r="R436">
        <v>2.0990674500000002</v>
      </c>
      <c r="S436">
        <v>12.495084759999999</v>
      </c>
      <c r="T436">
        <v>2.9069999999999999E-3</v>
      </c>
      <c r="U436">
        <v>50132.50015</v>
      </c>
      <c r="V436">
        <f>VLOOKUP($A436, SiteInfo!$A$2:$R$480, MATCH(V$1, SiteInfo!$A$1:$R$1,0), 0)</f>
        <v>174.33414999999999</v>
      </c>
      <c r="W436">
        <f>VLOOKUP($A436, SiteInfo!$A$2:$R$480, MATCH(W$1, SiteInfo!$A$1:$R$1,0), 0)</f>
        <v>-41.166460000000001</v>
      </c>
      <c r="X436">
        <f>VLOOKUP($A436, SiteInfo!$A$2:$R$480, MATCH(X$1, SiteInfo!$A$1:$R$1,0), 0)</f>
        <v>0</v>
      </c>
      <c r="Y436">
        <f>VLOOKUP($A436, SiteInfo!$A$2:$R$480, MATCH(Y$1, SiteInfo!$A$1:$R$1,0), 0)</f>
        <v>39</v>
      </c>
      <c r="Z436">
        <f>VLOOKUP($A436, SiteInfo!$A$2:$R$480, MATCH(Z$1, SiteInfo!$A$1:$R$1,0), 0)</f>
        <v>6</v>
      </c>
      <c r="AA436">
        <f>VLOOKUP($A436, SiteInfo!$A$2:$R$480, MATCH(AA$1, SiteInfo!$A$1:$R$1,0), 0)</f>
        <v>30</v>
      </c>
      <c r="AB436">
        <f>VLOOKUP($A436, SiteInfo!$A$2:$R$480, MATCH(AB$1, SiteInfo!$A$1:$R$1,0), 0)</f>
        <v>1</v>
      </c>
    </row>
    <row r="437" spans="1:28" x14ac:dyDescent="0.25">
      <c r="A437" t="s">
        <v>605</v>
      </c>
      <c r="B437">
        <v>46</v>
      </c>
      <c r="C437">
        <v>0.935057044</v>
      </c>
      <c r="D437">
        <v>1.170251012</v>
      </c>
      <c r="E437">
        <v>0.15771059700000001</v>
      </c>
      <c r="F437">
        <v>342.02001949999999</v>
      </c>
      <c r="G437">
        <v>-0.17000000200000001</v>
      </c>
      <c r="H437">
        <v>34.840000150000002</v>
      </c>
      <c r="I437">
        <v>12.98418045</v>
      </c>
      <c r="J437">
        <v>0.120160699</v>
      </c>
      <c r="K437">
        <v>-0.84767067399999996</v>
      </c>
      <c r="L437">
        <v>3.3427153000000001E-2</v>
      </c>
      <c r="M437">
        <v>5.4519999999999999E-2</v>
      </c>
      <c r="N437">
        <v>0.93244957900000003</v>
      </c>
      <c r="O437">
        <v>-0.58999997400000004</v>
      </c>
      <c r="P437">
        <v>0</v>
      </c>
      <c r="Q437">
        <v>860813.05079999997</v>
      </c>
      <c r="R437">
        <v>2.1008253099999998</v>
      </c>
      <c r="S437">
        <v>12.51190662</v>
      </c>
      <c r="T437">
        <v>7.6290000000000004E-3</v>
      </c>
      <c r="U437">
        <v>64143.766109999997</v>
      </c>
      <c r="V437">
        <f>VLOOKUP($A437, SiteInfo!$A$2:$R$480, MATCH(V$1, SiteInfo!$A$1:$R$1,0), 0)</f>
        <v>174.32979</v>
      </c>
      <c r="W437">
        <f>VLOOKUP($A437, SiteInfo!$A$2:$R$480, MATCH(W$1, SiteInfo!$A$1:$R$1,0), 0)</f>
        <v>-41.147359999999999</v>
      </c>
      <c r="X437">
        <f>VLOOKUP($A437, SiteInfo!$A$2:$R$480, MATCH(X$1, SiteInfo!$A$1:$R$1,0), 0)</f>
        <v>0</v>
      </c>
      <c r="Y437">
        <f>VLOOKUP($A437, SiteInfo!$A$2:$R$480, MATCH(Y$1, SiteInfo!$A$1:$R$1,0), 0)</f>
        <v>32</v>
      </c>
      <c r="Z437">
        <f>VLOOKUP($A437, SiteInfo!$A$2:$R$480, MATCH(Z$1, SiteInfo!$A$1:$R$1,0), 0)</f>
        <v>6</v>
      </c>
      <c r="AA437">
        <f>VLOOKUP($A437, SiteInfo!$A$2:$R$480, MATCH(AA$1, SiteInfo!$A$1:$R$1,0), 0)</f>
        <v>32</v>
      </c>
      <c r="AB437">
        <f>VLOOKUP($A437, SiteInfo!$A$2:$R$480, MATCH(AB$1, SiteInfo!$A$1:$R$1,0), 0)</f>
        <v>1</v>
      </c>
    </row>
    <row r="438" spans="1:28" x14ac:dyDescent="0.25">
      <c r="A438" t="s">
        <v>606</v>
      </c>
      <c r="B438">
        <v>19</v>
      </c>
      <c r="C438">
        <v>0.51264327799999998</v>
      </c>
      <c r="D438">
        <v>0.24762889699999999</v>
      </c>
      <c r="E438">
        <v>0.302347064</v>
      </c>
      <c r="F438">
        <v>313.4099731</v>
      </c>
      <c r="G438">
        <v>-0.18000000699999999</v>
      </c>
      <c r="H438">
        <v>34.86000061</v>
      </c>
      <c r="I438">
        <v>14.00916958</v>
      </c>
      <c r="J438">
        <v>0.158515617</v>
      </c>
      <c r="K438">
        <v>-1.3847711089999999</v>
      </c>
      <c r="L438">
        <v>4.8673279999999999E-2</v>
      </c>
      <c r="M438">
        <v>6.2859997000000001E-2</v>
      </c>
      <c r="N438">
        <v>1.0541334149999999</v>
      </c>
      <c r="O438">
        <v>-0.17000000200000001</v>
      </c>
      <c r="P438">
        <v>447.2135925</v>
      </c>
      <c r="Q438">
        <v>1200861.3529999999</v>
      </c>
      <c r="R438">
        <v>2.0864205359999999</v>
      </c>
      <c r="S438">
        <v>12.00261021</v>
      </c>
      <c r="T438">
        <v>1.5422E-2</v>
      </c>
      <c r="U438">
        <v>46729.896220000002</v>
      </c>
      <c r="V438">
        <f>VLOOKUP($A438, SiteInfo!$A$2:$R$480, MATCH(V$1, SiteInfo!$A$1:$R$1,0), 0)</f>
        <v>174.12190000000001</v>
      </c>
      <c r="W438">
        <f>VLOOKUP($A438, SiteInfo!$A$2:$R$480, MATCH(W$1, SiteInfo!$A$1:$R$1,0), 0)</f>
        <v>-41.204740000000001</v>
      </c>
      <c r="X438">
        <f>VLOOKUP($A438, SiteInfo!$A$2:$R$480, MATCH(X$1, SiteInfo!$A$1:$R$1,0), 0)</f>
        <v>4</v>
      </c>
      <c r="Y438">
        <f>VLOOKUP($A438, SiteInfo!$A$2:$R$480, MATCH(Y$1, SiteInfo!$A$1:$R$1,0), 0)</f>
        <v>15.8</v>
      </c>
      <c r="Z438">
        <f>VLOOKUP($A438, SiteInfo!$A$2:$R$480, MATCH(Z$1, SiteInfo!$A$1:$R$1,0), 0)</f>
        <v>7</v>
      </c>
      <c r="AA438">
        <f>VLOOKUP($A438, SiteInfo!$A$2:$R$480, MATCH(AA$1, SiteInfo!$A$1:$R$1,0), 0)</f>
        <v>45</v>
      </c>
      <c r="AB438">
        <f>VLOOKUP($A438, SiteInfo!$A$2:$R$480, MATCH(AB$1, SiteInfo!$A$1:$R$1,0), 0)</f>
        <v>1</v>
      </c>
    </row>
    <row r="439" spans="1:28" x14ac:dyDescent="0.25">
      <c r="A439" t="s">
        <v>607</v>
      </c>
      <c r="B439">
        <v>28.666666029999998</v>
      </c>
      <c r="C439">
        <v>0.69762647200000005</v>
      </c>
      <c r="D439">
        <v>0.56936836199999996</v>
      </c>
      <c r="E439">
        <v>0.32359844399999999</v>
      </c>
      <c r="F439">
        <v>350.89999390000003</v>
      </c>
      <c r="G439">
        <v>-0.15000000599999999</v>
      </c>
      <c r="H439">
        <v>34.86000061</v>
      </c>
      <c r="I439">
        <v>13.97383022</v>
      </c>
      <c r="J439">
        <v>0.22323046599999999</v>
      </c>
      <c r="K439">
        <v>-1.343586564</v>
      </c>
      <c r="L439">
        <v>6.6015779999999996E-2</v>
      </c>
      <c r="M439">
        <v>3.5689998000000001E-2</v>
      </c>
      <c r="N439">
        <v>3.3680970669999999</v>
      </c>
      <c r="O439">
        <v>-6.6666659999999999E-3</v>
      </c>
      <c r="P439">
        <v>447.2135925</v>
      </c>
      <c r="Q439">
        <v>1316538.3189999999</v>
      </c>
      <c r="R439">
        <v>2.1413249969999999</v>
      </c>
      <c r="S439">
        <v>11.901692389999999</v>
      </c>
      <c r="T439">
        <v>4.8900000000000002E-3</v>
      </c>
      <c r="U439">
        <v>46920.069839999996</v>
      </c>
      <c r="V439">
        <f>VLOOKUP($A439, SiteInfo!$A$2:$R$480, MATCH(V$1, SiteInfo!$A$1:$R$1,0), 0)</f>
        <v>174.06475</v>
      </c>
      <c r="W439">
        <f>VLOOKUP($A439, SiteInfo!$A$2:$R$480, MATCH(W$1, SiteInfo!$A$1:$R$1,0), 0)</f>
        <v>-41.2151</v>
      </c>
      <c r="X439">
        <f>VLOOKUP($A439, SiteInfo!$A$2:$R$480, MATCH(X$1, SiteInfo!$A$1:$R$1,0), 0)</f>
        <v>3</v>
      </c>
      <c r="Y439">
        <f>VLOOKUP($A439, SiteInfo!$A$2:$R$480, MATCH(Y$1, SiteInfo!$A$1:$R$1,0), 0)</f>
        <v>12</v>
      </c>
      <c r="Z439">
        <f>VLOOKUP($A439, SiteInfo!$A$2:$R$480, MATCH(Z$1, SiteInfo!$A$1:$R$1,0), 0)</f>
        <v>4</v>
      </c>
      <c r="AA439">
        <f>VLOOKUP($A439, SiteInfo!$A$2:$R$480, MATCH(AA$1, SiteInfo!$A$1:$R$1,0), 0)</f>
        <v>27</v>
      </c>
      <c r="AB439">
        <f>VLOOKUP($A439, SiteInfo!$A$2:$R$480, MATCH(AB$1, SiteInfo!$A$1:$R$1,0), 0)</f>
        <v>1</v>
      </c>
    </row>
    <row r="440" spans="1:28" x14ac:dyDescent="0.25">
      <c r="A440" t="s">
        <v>608</v>
      </c>
      <c r="B440">
        <v>40</v>
      </c>
      <c r="C440">
        <v>0.96684765800000005</v>
      </c>
      <c r="D440">
        <v>1.445190787</v>
      </c>
      <c r="E440">
        <v>0.18381708899999999</v>
      </c>
      <c r="F440">
        <v>29.306999210000001</v>
      </c>
      <c r="G440">
        <v>-0.17400001000000001</v>
      </c>
      <c r="H440">
        <v>34.930000309999997</v>
      </c>
      <c r="I440">
        <v>14.45788956</v>
      </c>
      <c r="J440">
        <v>0.65030860899999998</v>
      </c>
      <c r="K440">
        <v>-1.0220022200000001</v>
      </c>
      <c r="L440">
        <v>4.3353435000000003E-2</v>
      </c>
      <c r="M440">
        <v>0.346480012</v>
      </c>
      <c r="N440">
        <v>0.65944588199999998</v>
      </c>
      <c r="O440">
        <v>0.54400002999999997</v>
      </c>
      <c r="P440">
        <v>282.84271239999998</v>
      </c>
      <c r="Q440">
        <v>952755.14690000005</v>
      </c>
      <c r="R440">
        <v>1.905652761</v>
      </c>
      <c r="S440">
        <v>12.22341728</v>
      </c>
      <c r="T440">
        <v>0.196134</v>
      </c>
      <c r="U440">
        <v>69316.087570000003</v>
      </c>
      <c r="V440">
        <f>VLOOKUP($A440, SiteInfo!$A$2:$R$480, MATCH(V$1, SiteInfo!$A$1:$R$1,0), 0)</f>
        <v>174.06519</v>
      </c>
      <c r="W440">
        <f>VLOOKUP($A440, SiteInfo!$A$2:$R$480, MATCH(W$1, SiteInfo!$A$1:$R$1,0), 0)</f>
        <v>-40.996139999999997</v>
      </c>
      <c r="X440">
        <f>VLOOKUP($A440, SiteInfo!$A$2:$R$480, MATCH(X$1, SiteInfo!$A$1:$R$1,0), 0)</f>
        <v>0</v>
      </c>
      <c r="Y440">
        <f>VLOOKUP($A440, SiteInfo!$A$2:$R$480, MATCH(Y$1, SiteInfo!$A$1:$R$1,0), 0)</f>
        <v>33</v>
      </c>
      <c r="Z440">
        <f>VLOOKUP($A440, SiteInfo!$A$2:$R$480, MATCH(Z$1, SiteInfo!$A$1:$R$1,0), 0)</f>
        <v>6</v>
      </c>
      <c r="AA440">
        <f>VLOOKUP($A440, SiteInfo!$A$2:$R$480, MATCH(AA$1, SiteInfo!$A$1:$R$1,0), 0)</f>
        <v>50</v>
      </c>
      <c r="AB440">
        <f>VLOOKUP($A440, SiteInfo!$A$2:$R$480, MATCH(AB$1, SiteInfo!$A$1:$R$1,0), 0)</f>
        <v>2</v>
      </c>
    </row>
    <row r="441" spans="1:28" x14ac:dyDescent="0.25">
      <c r="A441" t="s">
        <v>609</v>
      </c>
      <c r="B441">
        <v>5.5</v>
      </c>
      <c r="C441">
        <v>1.069972277</v>
      </c>
      <c r="D441">
        <v>1.1496039629999999</v>
      </c>
      <c r="E441">
        <v>0.13556769499999999</v>
      </c>
      <c r="F441">
        <v>250.91999820000001</v>
      </c>
      <c r="G441">
        <v>-0.119999997</v>
      </c>
      <c r="H441">
        <v>34.97000122</v>
      </c>
      <c r="I441">
        <v>14.59686947</v>
      </c>
      <c r="J441">
        <v>8.3961323000000004E-2</v>
      </c>
      <c r="K441">
        <v>-1.057647228</v>
      </c>
      <c r="L441">
        <v>2.6102811E-2</v>
      </c>
      <c r="M441">
        <v>8.3544998999999995E-2</v>
      </c>
      <c r="N441">
        <v>0.66196048299999999</v>
      </c>
      <c r="O441">
        <v>0.115000002</v>
      </c>
      <c r="P441">
        <v>0</v>
      </c>
      <c r="Q441">
        <v>2073609.4140000001</v>
      </c>
      <c r="R441">
        <v>1.942300439</v>
      </c>
      <c r="S441">
        <v>12.293565750000001</v>
      </c>
      <c r="T441">
        <v>2.0473999999999999E-2</v>
      </c>
      <c r="U441">
        <v>49150.115720000002</v>
      </c>
      <c r="V441">
        <f>VLOOKUP($A441, SiteInfo!$A$2:$R$480, MATCH(V$1, SiteInfo!$A$1:$R$1,0), 0)</f>
        <v>174.13445999999999</v>
      </c>
      <c r="W441">
        <f>VLOOKUP($A441, SiteInfo!$A$2:$R$480, MATCH(W$1, SiteInfo!$A$1:$R$1,0), 0)</f>
        <v>-41.019590000000001</v>
      </c>
      <c r="X441">
        <f>VLOOKUP($A441, SiteInfo!$A$2:$R$480, MATCH(X$1, SiteInfo!$A$1:$R$1,0), 0)</f>
        <v>0</v>
      </c>
      <c r="Y441">
        <f>VLOOKUP($A441, SiteInfo!$A$2:$R$480, MATCH(Y$1, SiteInfo!$A$1:$R$1,0), 0)</f>
        <v>15</v>
      </c>
      <c r="Z441">
        <f>VLOOKUP($A441, SiteInfo!$A$2:$R$480, MATCH(Z$1, SiteInfo!$A$1:$R$1,0), 0)</f>
        <v>2</v>
      </c>
      <c r="AA441">
        <f>VLOOKUP($A441, SiteInfo!$A$2:$R$480, MATCH(AA$1, SiteInfo!$A$1:$R$1,0), 0)</f>
        <v>45</v>
      </c>
      <c r="AB441">
        <f>VLOOKUP($A441, SiteInfo!$A$2:$R$480, MATCH(AB$1, SiteInfo!$A$1:$R$1,0), 0)</f>
        <v>2</v>
      </c>
    </row>
    <row r="442" spans="1:28" x14ac:dyDescent="0.25">
      <c r="A442" t="s">
        <v>610</v>
      </c>
      <c r="B442">
        <v>49</v>
      </c>
      <c r="C442">
        <v>0</v>
      </c>
      <c r="D442">
        <v>2.5811939239999999</v>
      </c>
      <c r="E442">
        <v>0.21995879700000001</v>
      </c>
      <c r="F442">
        <v>1869.400024</v>
      </c>
      <c r="G442">
        <v>-0.02</v>
      </c>
      <c r="H442">
        <v>34.900001529999997</v>
      </c>
      <c r="I442">
        <v>13.00152969</v>
      </c>
      <c r="J442">
        <v>0.57629489899999997</v>
      </c>
      <c r="K442">
        <v>0.39860728400000001</v>
      </c>
      <c r="L442">
        <v>4.4036809999999996E-3</v>
      </c>
      <c r="M442">
        <v>0.109502502</v>
      </c>
      <c r="N442">
        <v>0.85642522600000004</v>
      </c>
      <c r="O442">
        <v>-0.50999998999999996</v>
      </c>
      <c r="P442">
        <v>200</v>
      </c>
      <c r="Q442">
        <v>1291289.5090000001</v>
      </c>
      <c r="R442">
        <v>1.5597630739999999</v>
      </c>
      <c r="S442">
        <v>11.76555729</v>
      </c>
      <c r="T442">
        <v>1.1782000000000001E-2</v>
      </c>
      <c r="U442">
        <v>26324.808089999999</v>
      </c>
      <c r="V442">
        <f>VLOOKUP($A442, SiteInfo!$A$2:$R$480, MATCH(V$1, SiteInfo!$A$1:$R$1,0), 0)</f>
        <v>167.12675999999999</v>
      </c>
      <c r="W442">
        <f>VLOOKUP($A442, SiteInfo!$A$2:$R$480, MATCH(W$1, SiteInfo!$A$1:$R$1,0), 0)</f>
        <v>-45.429679999999998</v>
      </c>
      <c r="X442">
        <f>VLOOKUP($A442, SiteInfo!$A$2:$R$480, MATCH(X$1, SiteInfo!$A$1:$R$1,0), 0)</f>
        <v>0</v>
      </c>
      <c r="Y442">
        <f>VLOOKUP($A442, SiteInfo!$A$2:$R$480, MATCH(Y$1, SiteInfo!$A$1:$R$1,0), 0)</f>
        <v>16.399999999999999</v>
      </c>
      <c r="Z442">
        <f>VLOOKUP($A442, SiteInfo!$A$2:$R$480, MATCH(Z$1, SiteInfo!$A$1:$R$1,0), 0)</f>
        <v>3.5</v>
      </c>
      <c r="AA442">
        <f>VLOOKUP($A442, SiteInfo!$A$2:$R$480, MATCH(AA$1, SiteInfo!$A$1:$R$1,0), 0)</f>
        <v>49</v>
      </c>
      <c r="AB442">
        <f>VLOOKUP($A442, SiteInfo!$A$2:$R$480, MATCH(AB$1, SiteInfo!$A$1:$R$1,0), 0)</f>
        <v>1</v>
      </c>
    </row>
    <row r="443" spans="1:28" x14ac:dyDescent="0.25">
      <c r="A443" t="s">
        <v>611</v>
      </c>
      <c r="B443">
        <v>48</v>
      </c>
      <c r="C443">
        <v>0.55748403099999999</v>
      </c>
      <c r="D443">
        <v>1.4275660509999999</v>
      </c>
      <c r="E443">
        <v>0.32778739899999998</v>
      </c>
      <c r="F443">
        <v>929.03002930000002</v>
      </c>
      <c r="G443">
        <v>3.9999999000000001E-2</v>
      </c>
      <c r="H443">
        <v>34.88999939</v>
      </c>
      <c r="I443">
        <v>12.451370239999999</v>
      </c>
      <c r="J443">
        <v>1.2270278000000001E-2</v>
      </c>
      <c r="K443">
        <v>0.38979917800000002</v>
      </c>
      <c r="L443">
        <v>6.7618230000000001E-3</v>
      </c>
      <c r="M443">
        <v>8.5847496999999995E-2</v>
      </c>
      <c r="N443">
        <v>2.540568113</v>
      </c>
      <c r="O443">
        <v>-1.0800000430000001</v>
      </c>
      <c r="P443">
        <v>0</v>
      </c>
      <c r="Q443">
        <v>1762838.6259999999</v>
      </c>
      <c r="R443">
        <v>1.613962889</v>
      </c>
      <c r="S443">
        <v>11.793257710000001</v>
      </c>
      <c r="T443">
        <v>9.3426999999999996E-2</v>
      </c>
      <c r="U443">
        <v>26181.7281</v>
      </c>
      <c r="V443">
        <f>VLOOKUP($A443, SiteInfo!$A$2:$R$480, MATCH(V$1, SiteInfo!$A$1:$R$1,0), 0)</f>
        <v>166.94523000000001</v>
      </c>
      <c r="W443">
        <f>VLOOKUP($A443, SiteInfo!$A$2:$R$480, MATCH(W$1, SiteInfo!$A$1:$R$1,0), 0)</f>
        <v>-45.29269</v>
      </c>
      <c r="X443">
        <f>VLOOKUP($A443, SiteInfo!$A$2:$R$480, MATCH(X$1, SiteInfo!$A$1:$R$1,0), 0)</f>
        <v>0</v>
      </c>
      <c r="Y443">
        <f>VLOOKUP($A443, SiteInfo!$A$2:$R$480, MATCH(Y$1, SiteInfo!$A$1:$R$1,0), 0)</f>
        <v>15.8</v>
      </c>
      <c r="Z443">
        <f>VLOOKUP($A443, SiteInfo!$A$2:$R$480, MATCH(Z$1, SiteInfo!$A$1:$R$1,0), 0)</f>
        <v>10</v>
      </c>
      <c r="AA443">
        <f>VLOOKUP($A443, SiteInfo!$A$2:$R$480, MATCH(AA$1, SiteInfo!$A$1:$R$1,0), 0)</f>
        <v>41</v>
      </c>
      <c r="AB443">
        <f>VLOOKUP($A443, SiteInfo!$A$2:$R$480, MATCH(AB$1, SiteInfo!$A$1:$R$1,0), 0)</f>
        <v>1</v>
      </c>
    </row>
    <row r="444" spans="1:28" x14ac:dyDescent="0.25">
      <c r="A444" t="s">
        <v>612</v>
      </c>
      <c r="B444">
        <v>73</v>
      </c>
      <c r="C444">
        <v>0.905412734</v>
      </c>
      <c r="D444">
        <v>1.2732399700000001</v>
      </c>
      <c r="E444">
        <v>0.309827089</v>
      </c>
      <c r="F444">
        <v>2168.2998050000001</v>
      </c>
      <c r="G444">
        <v>-2.9999998999999999E-2</v>
      </c>
      <c r="H444">
        <v>34.869998930000001</v>
      </c>
      <c r="I444">
        <v>13.237199779999999</v>
      </c>
      <c r="J444">
        <v>0.41886979299999999</v>
      </c>
      <c r="K444">
        <v>0.39927664400000001</v>
      </c>
      <c r="L444">
        <v>6.6687070000000003E-3</v>
      </c>
      <c r="M444">
        <v>9.7240001000000006E-2</v>
      </c>
      <c r="N444">
        <v>2.1126720909999999</v>
      </c>
      <c r="O444">
        <v>-0.75999998999999996</v>
      </c>
      <c r="P444">
        <v>282.84271239999998</v>
      </c>
      <c r="Q444">
        <v>982442.33909999998</v>
      </c>
      <c r="R444">
        <v>1.613052368</v>
      </c>
      <c r="S444">
        <v>11.796905519999999</v>
      </c>
      <c r="T444">
        <v>1.4119E-2</v>
      </c>
      <c r="U444">
        <v>51306.375310000003</v>
      </c>
      <c r="V444">
        <f>VLOOKUP($A444, SiteInfo!$A$2:$R$480, MATCH(V$1, SiteInfo!$A$1:$R$1,0), 0)</f>
        <v>166.89614</v>
      </c>
      <c r="W444">
        <f>VLOOKUP($A444, SiteInfo!$A$2:$R$480, MATCH(W$1, SiteInfo!$A$1:$R$1,0), 0)</f>
        <v>-45.280230000000003</v>
      </c>
      <c r="X444">
        <f>VLOOKUP($A444, SiteInfo!$A$2:$R$480, MATCH(X$1, SiteInfo!$A$1:$R$1,0), 0)</f>
        <v>0</v>
      </c>
      <c r="Y444">
        <f>VLOOKUP($A444, SiteInfo!$A$2:$R$480, MATCH(Y$1, SiteInfo!$A$1:$R$1,0), 0)</f>
        <v>23</v>
      </c>
      <c r="Z444">
        <f>VLOOKUP($A444, SiteInfo!$A$2:$R$480, MATCH(Z$1, SiteInfo!$A$1:$R$1,0), 0)</f>
        <v>10</v>
      </c>
      <c r="AA444">
        <f>VLOOKUP($A444, SiteInfo!$A$2:$R$480, MATCH(AA$1, SiteInfo!$A$1:$R$1,0), 0)</f>
        <v>55</v>
      </c>
      <c r="AB444">
        <f>VLOOKUP($A444, SiteInfo!$A$2:$R$480, MATCH(AB$1, SiteInfo!$A$1:$R$1,0), 0)</f>
        <v>1</v>
      </c>
    </row>
    <row r="445" spans="1:28" x14ac:dyDescent="0.25">
      <c r="A445" t="s">
        <v>613</v>
      </c>
      <c r="B445">
        <v>26.666666029999998</v>
      </c>
      <c r="C445">
        <v>0</v>
      </c>
      <c r="D445">
        <v>0.312254906</v>
      </c>
      <c r="E445">
        <v>0.20483359700000001</v>
      </c>
      <c r="F445">
        <v>0</v>
      </c>
      <c r="G445">
        <v>2.9999998999999999E-2</v>
      </c>
      <c r="H445">
        <v>34.819999690000003</v>
      </c>
      <c r="I445">
        <v>12.24365997</v>
      </c>
      <c r="J445">
        <v>0.63064336799999998</v>
      </c>
      <c r="K445">
        <v>0.28009447500000001</v>
      </c>
      <c r="L445">
        <v>6.3283139999999998E-3</v>
      </c>
      <c r="M445">
        <v>3.2359999E-2</v>
      </c>
      <c r="N445">
        <v>0.77296102</v>
      </c>
      <c r="O445">
        <v>-1.8700000050000001</v>
      </c>
      <c r="P445">
        <v>200</v>
      </c>
      <c r="Q445">
        <v>1762529.1740000001</v>
      </c>
      <c r="R445">
        <v>1.525151849</v>
      </c>
      <c r="S445">
        <v>11.803020480000001</v>
      </c>
      <c r="T445">
        <v>7.809E-3</v>
      </c>
      <c r="U445">
        <v>21867.940009999998</v>
      </c>
      <c r="V445">
        <f>VLOOKUP($A445, SiteInfo!$A$2:$R$480, MATCH(V$1, SiteInfo!$A$1:$R$1,0), 0)</f>
        <v>167.15789000000001</v>
      </c>
      <c r="W445">
        <f>VLOOKUP($A445, SiteInfo!$A$2:$R$480, MATCH(W$1, SiteInfo!$A$1:$R$1,0), 0)</f>
        <v>-45.30321</v>
      </c>
      <c r="X445">
        <f>VLOOKUP($A445, SiteInfo!$A$2:$R$480, MATCH(X$1, SiteInfo!$A$1:$R$1,0), 0)</f>
        <v>0</v>
      </c>
      <c r="Y445">
        <f>VLOOKUP($A445, SiteInfo!$A$2:$R$480, MATCH(Y$1, SiteInfo!$A$1:$R$1,0), 0)</f>
        <v>17.3</v>
      </c>
      <c r="Z445">
        <f>VLOOKUP($A445, SiteInfo!$A$2:$R$480, MATCH(Z$1, SiteInfo!$A$1:$R$1,0), 0)</f>
        <v>15</v>
      </c>
      <c r="AA445">
        <f>VLOOKUP($A445, SiteInfo!$A$2:$R$480, MATCH(AA$1, SiteInfo!$A$1:$R$1,0), 0)</f>
        <v>51</v>
      </c>
      <c r="AB445">
        <f>VLOOKUP($A445, SiteInfo!$A$2:$R$480, MATCH(AB$1, SiteInfo!$A$1:$R$1,0), 0)</f>
        <v>1</v>
      </c>
    </row>
    <row r="446" spans="1:28" x14ac:dyDescent="0.25">
      <c r="A446" t="s">
        <v>614</v>
      </c>
      <c r="B446">
        <v>36</v>
      </c>
      <c r="C446">
        <v>0</v>
      </c>
      <c r="D446">
        <v>-0.14376039800000001</v>
      </c>
      <c r="E446">
        <v>0.20177030600000001</v>
      </c>
      <c r="F446">
        <v>1249.5</v>
      </c>
      <c r="G446">
        <v>0</v>
      </c>
      <c r="H446">
        <v>34.86000061</v>
      </c>
      <c r="I446">
        <v>12.314259529999999</v>
      </c>
      <c r="J446">
        <v>0.57706284500000005</v>
      </c>
      <c r="K446">
        <v>0.27429667099999999</v>
      </c>
      <c r="L446">
        <v>6.2056940000000003E-3</v>
      </c>
      <c r="M446">
        <v>7.2423330999999994E-2</v>
      </c>
      <c r="N446">
        <v>0.741320074</v>
      </c>
      <c r="O446">
        <v>0</v>
      </c>
      <c r="P446">
        <v>0</v>
      </c>
      <c r="Q446">
        <v>1417131.92</v>
      </c>
      <c r="R446">
        <v>1.5261693000000001</v>
      </c>
      <c r="S446">
        <v>11.803840640000001</v>
      </c>
      <c r="T446">
        <v>5.4549999999999998E-3</v>
      </c>
      <c r="U446">
        <v>23180.92974</v>
      </c>
      <c r="V446">
        <f>VLOOKUP($A446, SiteInfo!$A$2:$R$480, MATCH(V$1, SiteInfo!$A$1:$R$1,0), 0)</f>
        <v>167.14561</v>
      </c>
      <c r="W446">
        <f>VLOOKUP($A446, SiteInfo!$A$2:$R$480, MATCH(W$1, SiteInfo!$A$1:$R$1,0), 0)</f>
        <v>-45.292360000000002</v>
      </c>
      <c r="X446">
        <f>VLOOKUP($A446, SiteInfo!$A$2:$R$480, MATCH(X$1, SiteInfo!$A$1:$R$1,0), 0)</f>
        <v>0</v>
      </c>
      <c r="Y446">
        <f>VLOOKUP($A446, SiteInfo!$A$2:$R$480, MATCH(Y$1, SiteInfo!$A$1:$R$1,0), 0)</f>
        <v>16.7</v>
      </c>
      <c r="Z446">
        <f>VLOOKUP($A446, SiteInfo!$A$2:$R$480, MATCH(Z$1, SiteInfo!$A$1:$R$1,0), 0)</f>
        <v>15</v>
      </c>
      <c r="AA446">
        <f>VLOOKUP($A446, SiteInfo!$A$2:$R$480, MATCH(AA$1, SiteInfo!$A$1:$R$1,0), 0)</f>
        <v>44</v>
      </c>
      <c r="AB446">
        <f>VLOOKUP($A446, SiteInfo!$A$2:$R$480, MATCH(AB$1, SiteInfo!$A$1:$R$1,0), 0)</f>
        <v>1</v>
      </c>
    </row>
    <row r="447" spans="1:28" x14ac:dyDescent="0.25">
      <c r="A447" t="s">
        <v>615</v>
      </c>
      <c r="B447">
        <v>73.061264039999998</v>
      </c>
      <c r="C447">
        <v>0</v>
      </c>
      <c r="D447">
        <v>1.876957059</v>
      </c>
      <c r="E447">
        <v>0.23992480299999999</v>
      </c>
      <c r="F447">
        <v>756.125</v>
      </c>
      <c r="G447">
        <v>6.4999998000000003E-2</v>
      </c>
      <c r="H447">
        <v>34.903999329999998</v>
      </c>
      <c r="I447">
        <v>12.278459550000001</v>
      </c>
      <c r="J447">
        <v>5.7376939999999998E-3</v>
      </c>
      <c r="K447">
        <v>0.38509890400000002</v>
      </c>
      <c r="L447">
        <v>5.283617E-3</v>
      </c>
      <c r="M447">
        <v>9.4310001000000004E-2</v>
      </c>
      <c r="N447">
        <v>1.2199510339999999</v>
      </c>
      <c r="O447">
        <v>-0.78000003100000004</v>
      </c>
      <c r="P447">
        <v>200</v>
      </c>
      <c r="Q447">
        <v>1046918.378</v>
      </c>
      <c r="R447">
        <v>1.59238255</v>
      </c>
      <c r="S447">
        <v>11.788057330000001</v>
      </c>
      <c r="T447">
        <v>1.4337000000000001E-2</v>
      </c>
      <c r="U447">
        <v>64103.527549999999</v>
      </c>
      <c r="V447">
        <f>VLOOKUP($A447, SiteInfo!$A$2:$R$480, MATCH(V$1, SiteInfo!$A$1:$R$1,0), 0)</f>
        <v>167.023</v>
      </c>
      <c r="W447">
        <f>VLOOKUP($A447, SiteInfo!$A$2:$R$480, MATCH(W$1, SiteInfo!$A$1:$R$1,0), 0)</f>
        <v>-45.346879999999999</v>
      </c>
      <c r="X447">
        <f>VLOOKUP($A447, SiteInfo!$A$2:$R$480, MATCH(X$1, SiteInfo!$A$1:$R$1,0), 0)</f>
        <v>0</v>
      </c>
      <c r="Y447">
        <f>VLOOKUP($A447, SiteInfo!$A$2:$R$480, MATCH(Y$1, SiteInfo!$A$1:$R$1,0), 0)</f>
        <v>16.7</v>
      </c>
      <c r="Z447">
        <f>VLOOKUP($A447, SiteInfo!$A$2:$R$480, MATCH(Z$1, SiteInfo!$A$1:$R$1,0), 0)</f>
        <v>15</v>
      </c>
      <c r="AA447">
        <f>VLOOKUP($A447, SiteInfo!$A$2:$R$480, MATCH(AA$1, SiteInfo!$A$1:$R$1,0), 0)</f>
        <v>41</v>
      </c>
      <c r="AB447">
        <f>VLOOKUP($A447, SiteInfo!$A$2:$R$480, MATCH(AB$1, SiteInfo!$A$1:$R$1,0), 0)</f>
        <v>1</v>
      </c>
    </row>
    <row r="448" spans="1:28" x14ac:dyDescent="0.25">
      <c r="A448" t="s">
        <v>616</v>
      </c>
      <c r="B448">
        <v>28.5</v>
      </c>
      <c r="C448">
        <v>0.30998474399999998</v>
      </c>
      <c r="D448">
        <v>-0.19972589600000001</v>
      </c>
      <c r="E448">
        <v>0.14586859899999999</v>
      </c>
      <c r="F448">
        <v>0</v>
      </c>
      <c r="G448">
        <v>0</v>
      </c>
      <c r="H448">
        <v>34.656665799999999</v>
      </c>
      <c r="I448">
        <v>12.678685189999999</v>
      </c>
      <c r="J448">
        <v>0.289061189</v>
      </c>
      <c r="K448">
        <v>0.22087837799999999</v>
      </c>
      <c r="L448">
        <v>6.9618759999999997E-3</v>
      </c>
      <c r="M448">
        <v>0</v>
      </c>
      <c r="N448">
        <v>0.26709449299999999</v>
      </c>
      <c r="O448">
        <v>0</v>
      </c>
      <c r="P448">
        <v>282.84271239999998</v>
      </c>
      <c r="Q448">
        <v>1275243.885</v>
      </c>
      <c r="R448">
        <v>1.553793669</v>
      </c>
      <c r="S448">
        <v>11.82770348</v>
      </c>
      <c r="T448">
        <v>6.9820000000000004E-3</v>
      </c>
      <c r="U448">
        <v>28638.676749999999</v>
      </c>
      <c r="V448">
        <f>VLOOKUP($A448, SiteInfo!$A$2:$R$480, MATCH(V$1, SiteInfo!$A$1:$R$1,0), 0)</f>
        <v>167.10661999999999</v>
      </c>
      <c r="W448">
        <f>VLOOKUP($A448, SiteInfo!$A$2:$R$480, MATCH(W$1, SiteInfo!$A$1:$R$1,0), 0)</f>
        <v>-45.177169999999997</v>
      </c>
      <c r="X448">
        <f>VLOOKUP($A448, SiteInfo!$A$2:$R$480, MATCH(X$1, SiteInfo!$A$1:$R$1,0), 0)</f>
        <v>0</v>
      </c>
      <c r="Y448">
        <f>VLOOKUP($A448, SiteInfo!$A$2:$R$480, MATCH(Y$1, SiteInfo!$A$1:$R$1,0), 0)</f>
        <v>17.7</v>
      </c>
      <c r="Z448">
        <f>VLOOKUP($A448, SiteInfo!$A$2:$R$480, MATCH(Z$1, SiteInfo!$A$1:$R$1,0), 0)</f>
        <v>15</v>
      </c>
      <c r="AA448">
        <f>VLOOKUP($A448, SiteInfo!$A$2:$R$480, MATCH(AA$1, SiteInfo!$A$1:$R$1,0), 0)</f>
        <v>44</v>
      </c>
      <c r="AB448">
        <f>VLOOKUP($A448, SiteInfo!$A$2:$R$480, MATCH(AB$1, SiteInfo!$A$1:$R$1,0), 0)</f>
        <v>4</v>
      </c>
    </row>
    <row r="449" spans="1:28" x14ac:dyDescent="0.25">
      <c r="A449" t="s">
        <v>617</v>
      </c>
      <c r="B449">
        <v>178.52709960000001</v>
      </c>
      <c r="C449">
        <v>0.82931017900000004</v>
      </c>
      <c r="D449">
        <v>0.174492851</v>
      </c>
      <c r="E449">
        <v>0.13619220300000001</v>
      </c>
      <c r="F449">
        <v>196.37445070000001</v>
      </c>
      <c r="G449">
        <v>2.2500000999999999E-2</v>
      </c>
      <c r="H449">
        <v>34.854999540000001</v>
      </c>
      <c r="I449">
        <v>11.479599950000001</v>
      </c>
      <c r="J449">
        <v>4.4777731899999997</v>
      </c>
      <c r="K449">
        <v>0.254187524</v>
      </c>
      <c r="L449">
        <v>9.05158E-3</v>
      </c>
      <c r="M449">
        <v>2.9860001000000001E-2</v>
      </c>
      <c r="N449">
        <v>0.28711044800000002</v>
      </c>
      <c r="O449">
        <v>0.41999998700000002</v>
      </c>
      <c r="P449">
        <v>200</v>
      </c>
      <c r="Q449">
        <v>1123608.307</v>
      </c>
      <c r="R449">
        <v>1.58153677</v>
      </c>
      <c r="S449">
        <v>11.85037041</v>
      </c>
      <c r="T449">
        <v>1.3932999999999999E-2</v>
      </c>
      <c r="U449">
        <v>29135.724109999999</v>
      </c>
      <c r="V449">
        <f>VLOOKUP($A449, SiteInfo!$A$2:$R$480, MATCH(V$1, SiteInfo!$A$1:$R$1,0), 0)</f>
        <v>167.03099</v>
      </c>
      <c r="W449">
        <f>VLOOKUP($A449, SiteInfo!$A$2:$R$480, MATCH(W$1, SiteInfo!$A$1:$R$1,0), 0)</f>
        <v>-45.10313</v>
      </c>
      <c r="X449">
        <f>VLOOKUP($A449, SiteInfo!$A$2:$R$480, MATCH(X$1, SiteInfo!$A$1:$R$1,0), 0)</f>
        <v>0</v>
      </c>
      <c r="Y449">
        <f>VLOOKUP($A449, SiteInfo!$A$2:$R$480, MATCH(Y$1, SiteInfo!$A$1:$R$1,0), 0)</f>
        <v>17.7</v>
      </c>
      <c r="Z449">
        <f>VLOOKUP($A449, SiteInfo!$A$2:$R$480, MATCH(Z$1, SiteInfo!$A$1:$R$1,0), 0)</f>
        <v>20</v>
      </c>
      <c r="AA449">
        <f>VLOOKUP($A449, SiteInfo!$A$2:$R$480, MATCH(AA$1, SiteInfo!$A$1:$R$1,0), 0)</f>
        <v>56</v>
      </c>
      <c r="AB449">
        <f>VLOOKUP($A449, SiteInfo!$A$2:$R$480, MATCH(AB$1, SiteInfo!$A$1:$R$1,0), 0)</f>
        <v>4</v>
      </c>
    </row>
    <row r="450" spans="1:28" x14ac:dyDescent="0.25">
      <c r="A450" t="s">
        <v>618</v>
      </c>
      <c r="B450">
        <v>36</v>
      </c>
      <c r="C450">
        <v>0.58059436099999995</v>
      </c>
      <c r="D450">
        <v>-8.5401721E-2</v>
      </c>
      <c r="E450">
        <v>0.13936693999999999</v>
      </c>
      <c r="F450">
        <v>0</v>
      </c>
      <c r="G450">
        <v>-3.9999999000000001E-2</v>
      </c>
      <c r="H450">
        <v>34.849998470000003</v>
      </c>
      <c r="I450">
        <v>12.87884045</v>
      </c>
      <c r="J450">
        <v>0.89126670399999997</v>
      </c>
      <c r="K450">
        <v>0.18627333600000001</v>
      </c>
      <c r="L450">
        <v>8.3363599999999993E-3</v>
      </c>
      <c r="M450">
        <v>4.5529999000000002E-2</v>
      </c>
      <c r="N450">
        <v>0.30548629199999999</v>
      </c>
      <c r="O450">
        <v>-0.920000017</v>
      </c>
      <c r="P450">
        <v>200</v>
      </c>
      <c r="Q450">
        <v>1217501.3840000001</v>
      </c>
      <c r="R450">
        <v>1.5426259040000001</v>
      </c>
      <c r="S450">
        <v>11.85654545</v>
      </c>
      <c r="T450">
        <v>8.7180000000000001E-3</v>
      </c>
      <c r="U450">
        <v>23188.525890000001</v>
      </c>
      <c r="V450">
        <f>VLOOKUP($A450, SiteInfo!$A$2:$R$480, MATCH(V$1, SiteInfo!$A$1:$R$1,0), 0)</f>
        <v>167.14018999999999</v>
      </c>
      <c r="W450">
        <f>VLOOKUP($A450, SiteInfo!$A$2:$R$480, MATCH(W$1, SiteInfo!$A$1:$R$1,0), 0)</f>
        <v>-45.097659999999998</v>
      </c>
      <c r="X450">
        <f>VLOOKUP($A450, SiteInfo!$A$2:$R$480, MATCH(X$1, SiteInfo!$A$1:$R$1,0), 0)</f>
        <v>0</v>
      </c>
      <c r="Y450">
        <f>VLOOKUP($A450, SiteInfo!$A$2:$R$480, MATCH(Y$1, SiteInfo!$A$1:$R$1,0), 0)</f>
        <v>16.7</v>
      </c>
      <c r="Z450">
        <f>VLOOKUP($A450, SiteInfo!$A$2:$R$480, MATCH(Z$1, SiteInfo!$A$1:$R$1,0), 0)</f>
        <v>25</v>
      </c>
      <c r="AA450">
        <f>VLOOKUP($A450, SiteInfo!$A$2:$R$480, MATCH(AA$1, SiteInfo!$A$1:$R$1,0), 0)</f>
        <v>55</v>
      </c>
      <c r="AB450">
        <f>VLOOKUP($A450, SiteInfo!$A$2:$R$480, MATCH(AB$1, SiteInfo!$A$1:$R$1,0), 0)</f>
        <v>4</v>
      </c>
    </row>
    <row r="451" spans="1:28" x14ac:dyDescent="0.25">
      <c r="A451" t="s">
        <v>619</v>
      </c>
      <c r="B451">
        <v>23</v>
      </c>
      <c r="C451">
        <v>0.52226084500000003</v>
      </c>
      <c r="D451">
        <v>-0.119361497</v>
      </c>
      <c r="E451">
        <v>0.14085990200000001</v>
      </c>
      <c r="F451">
        <v>0</v>
      </c>
      <c r="G451">
        <v>-3.9999999000000001E-2</v>
      </c>
      <c r="H451">
        <v>34.790000919999997</v>
      </c>
      <c r="I451">
        <v>12.889739990000001</v>
      </c>
      <c r="J451">
        <v>0.565003335</v>
      </c>
      <c r="K451">
        <v>0.18813975199999999</v>
      </c>
      <c r="L451">
        <v>8.5681639999999996E-3</v>
      </c>
      <c r="M451">
        <v>3.7881999999999999E-2</v>
      </c>
      <c r="N451">
        <v>0.30047950099999998</v>
      </c>
      <c r="O451">
        <v>-0.920000017</v>
      </c>
      <c r="P451">
        <v>200</v>
      </c>
      <c r="Q451">
        <v>1467226.6470000001</v>
      </c>
      <c r="R451">
        <v>1.5458573099999999</v>
      </c>
      <c r="S451">
        <v>11.8530035</v>
      </c>
      <c r="T451">
        <v>1.4E-2</v>
      </c>
      <c r="U451">
        <v>30410.395799999998</v>
      </c>
      <c r="V451">
        <f>VLOOKUP($A451, SiteInfo!$A$2:$R$480, MATCH(V$1, SiteInfo!$A$1:$R$1,0), 0)</f>
        <v>167.13834</v>
      </c>
      <c r="W451">
        <f>VLOOKUP($A451, SiteInfo!$A$2:$R$480, MATCH(W$1, SiteInfo!$A$1:$R$1,0), 0)</f>
        <v>-45.108820000000001</v>
      </c>
      <c r="X451">
        <f>VLOOKUP($A451, SiteInfo!$A$2:$R$480, MATCH(X$1, SiteInfo!$A$1:$R$1,0), 0)</f>
        <v>0</v>
      </c>
      <c r="Y451">
        <f>VLOOKUP($A451, SiteInfo!$A$2:$R$480, MATCH(Y$1, SiteInfo!$A$1:$R$1,0), 0)</f>
        <v>16.7</v>
      </c>
      <c r="Z451">
        <f>VLOOKUP($A451, SiteInfo!$A$2:$R$480, MATCH(Z$1, SiteInfo!$A$1:$R$1,0), 0)</f>
        <v>20</v>
      </c>
      <c r="AA451">
        <f>VLOOKUP($A451, SiteInfo!$A$2:$R$480, MATCH(AA$1, SiteInfo!$A$1:$R$1,0), 0)</f>
        <v>52</v>
      </c>
      <c r="AB451">
        <f>VLOOKUP($A451, SiteInfo!$A$2:$R$480, MATCH(AB$1, SiteInfo!$A$1:$R$1,0), 0)</f>
        <v>4</v>
      </c>
    </row>
    <row r="452" spans="1:28" x14ac:dyDescent="0.25">
      <c r="A452" t="s">
        <v>620</v>
      </c>
      <c r="B452">
        <v>0</v>
      </c>
      <c r="C452">
        <v>0.397410333</v>
      </c>
      <c r="D452">
        <v>0</v>
      </c>
      <c r="E452">
        <v>0</v>
      </c>
      <c r="F452">
        <v>0</v>
      </c>
      <c r="G452">
        <v>0</v>
      </c>
      <c r="H452">
        <v>34.11000061</v>
      </c>
      <c r="I452">
        <v>12.86326981</v>
      </c>
      <c r="J452">
        <v>0.18205879599999999</v>
      </c>
      <c r="K452">
        <v>0.19045510900000001</v>
      </c>
      <c r="L452">
        <v>8.2050030000000006E-3</v>
      </c>
      <c r="M452">
        <v>2.0240001000000001E-2</v>
      </c>
      <c r="N452">
        <v>0</v>
      </c>
      <c r="O452">
        <v>0</v>
      </c>
      <c r="P452">
        <v>200</v>
      </c>
      <c r="Q452">
        <v>1842630.75</v>
      </c>
      <c r="R452">
        <v>1.5446681980000001</v>
      </c>
      <c r="S452">
        <v>11.846535680000001</v>
      </c>
      <c r="T452">
        <v>4.7220999999999999E-2</v>
      </c>
      <c r="U452">
        <v>18972.77521</v>
      </c>
      <c r="V452">
        <f>VLOOKUP($A452, SiteInfo!$A$2:$R$480, MATCH(V$1, SiteInfo!$A$1:$R$1,0), 0)</f>
        <v>167.13584</v>
      </c>
      <c r="W452">
        <f>VLOOKUP($A452, SiteInfo!$A$2:$R$480, MATCH(W$1, SiteInfo!$A$1:$R$1,0), 0)</f>
        <v>-45.128129999999999</v>
      </c>
      <c r="X452">
        <f>VLOOKUP($A452, SiteInfo!$A$2:$R$480, MATCH(X$1, SiteInfo!$A$1:$R$1,0), 0)</f>
        <v>0</v>
      </c>
      <c r="Y452">
        <f>VLOOKUP($A452, SiteInfo!$A$2:$R$480, MATCH(Y$1, SiteInfo!$A$1:$R$1,0), 0)</f>
        <v>17</v>
      </c>
      <c r="Z452">
        <f>VLOOKUP($A452, SiteInfo!$A$2:$R$480, MATCH(Z$1, SiteInfo!$A$1:$R$1,0), 0)</f>
        <v>20</v>
      </c>
      <c r="AA452">
        <f>VLOOKUP($A452, SiteInfo!$A$2:$R$480, MATCH(AA$1, SiteInfo!$A$1:$R$1,0), 0)</f>
        <v>40</v>
      </c>
      <c r="AB452">
        <f>VLOOKUP($A452, SiteInfo!$A$2:$R$480, MATCH(AB$1, SiteInfo!$A$1:$R$1,0), 0)</f>
        <v>4</v>
      </c>
    </row>
    <row r="453" spans="1:28" x14ac:dyDescent="0.25">
      <c r="A453" t="s">
        <v>621</v>
      </c>
      <c r="B453">
        <v>64.333335880000007</v>
      </c>
      <c r="C453">
        <v>0.91481089599999998</v>
      </c>
      <c r="D453">
        <v>0.23395583</v>
      </c>
      <c r="E453">
        <v>0.13001425599999999</v>
      </c>
      <c r="F453">
        <v>853.46002199999998</v>
      </c>
      <c r="G453">
        <v>-0.344999999</v>
      </c>
      <c r="H453">
        <v>34.979999540000001</v>
      </c>
      <c r="I453">
        <v>12.847109789999999</v>
      </c>
      <c r="J453">
        <v>0.41660594899999998</v>
      </c>
      <c r="K453">
        <v>0.137717485</v>
      </c>
      <c r="L453">
        <v>8.5628070000000004E-3</v>
      </c>
      <c r="M453">
        <v>0.500750005</v>
      </c>
      <c r="N453">
        <v>0.30150258499999999</v>
      </c>
      <c r="O453">
        <v>-1.3500000240000001</v>
      </c>
      <c r="P453">
        <v>0</v>
      </c>
      <c r="Q453">
        <v>829518.05619999999</v>
      </c>
      <c r="R453">
        <v>1.5542067289999999</v>
      </c>
      <c r="S453">
        <v>11.872959140000001</v>
      </c>
      <c r="T453">
        <v>9.214E-3</v>
      </c>
      <c r="U453">
        <v>34354.076809999999</v>
      </c>
      <c r="V453">
        <f>VLOOKUP($A453, SiteInfo!$A$2:$R$480, MATCH(V$1, SiteInfo!$A$1:$R$1,0), 0)</f>
        <v>167.15081000000001</v>
      </c>
      <c r="W453">
        <f>VLOOKUP($A453, SiteInfo!$A$2:$R$480, MATCH(W$1, SiteInfo!$A$1:$R$1,0), 0)</f>
        <v>-45.009480000000003</v>
      </c>
      <c r="X453">
        <f>VLOOKUP($A453, SiteInfo!$A$2:$R$480, MATCH(X$1, SiteInfo!$A$1:$R$1,0), 0)</f>
        <v>0</v>
      </c>
      <c r="Y453">
        <f>VLOOKUP($A453, SiteInfo!$A$2:$R$480, MATCH(Y$1, SiteInfo!$A$1:$R$1,0), 0)</f>
        <v>17</v>
      </c>
      <c r="Z453">
        <f>VLOOKUP($A453, SiteInfo!$A$2:$R$480, MATCH(Z$1, SiteInfo!$A$1:$R$1,0), 0)</f>
        <v>20</v>
      </c>
      <c r="AA453">
        <f>VLOOKUP($A453, SiteInfo!$A$2:$R$480, MATCH(AA$1, SiteInfo!$A$1:$R$1,0), 0)</f>
        <v>46</v>
      </c>
      <c r="AB453">
        <f>VLOOKUP($A453, SiteInfo!$A$2:$R$480, MATCH(AB$1, SiteInfo!$A$1:$R$1,0), 0)</f>
        <v>4</v>
      </c>
    </row>
    <row r="454" spans="1:28" x14ac:dyDescent="0.25">
      <c r="A454" t="s">
        <v>622</v>
      </c>
      <c r="B454">
        <v>15</v>
      </c>
      <c r="C454">
        <v>0.27229213699999999</v>
      </c>
      <c r="D454">
        <v>-0.724593759</v>
      </c>
      <c r="E454">
        <v>0.13381078800000001</v>
      </c>
      <c r="F454">
        <v>0</v>
      </c>
      <c r="G454">
        <v>0</v>
      </c>
      <c r="H454">
        <v>34.83000183</v>
      </c>
      <c r="I454">
        <v>12.73130417</v>
      </c>
      <c r="J454">
        <v>4.9966115999999998E-2</v>
      </c>
      <c r="K454">
        <v>9.4318106999999998E-2</v>
      </c>
      <c r="L454">
        <v>4.8768099999999997E-3</v>
      </c>
      <c r="M454">
        <v>2.2739999E-2</v>
      </c>
      <c r="N454">
        <v>0.285323679</v>
      </c>
      <c r="O454">
        <v>0</v>
      </c>
      <c r="P454">
        <v>282.84271239999998</v>
      </c>
      <c r="Q454">
        <v>1565234.649</v>
      </c>
      <c r="R454">
        <v>1.5212166309999999</v>
      </c>
      <c r="S454">
        <v>11.8740387</v>
      </c>
      <c r="T454">
        <v>5.5697999999999998E-2</v>
      </c>
      <c r="U454">
        <v>32813.946000000004</v>
      </c>
      <c r="V454">
        <f>VLOOKUP($A454, SiteInfo!$A$2:$R$480, MATCH(V$1, SiteInfo!$A$1:$R$1,0), 0)</f>
        <v>167.28836999999999</v>
      </c>
      <c r="W454">
        <f>VLOOKUP($A454, SiteInfo!$A$2:$R$480, MATCH(W$1, SiteInfo!$A$1:$R$1,0), 0)</f>
        <v>-45.045029999999997</v>
      </c>
      <c r="X454">
        <f>VLOOKUP($A454, SiteInfo!$A$2:$R$480, MATCH(X$1, SiteInfo!$A$1:$R$1,0), 0)</f>
        <v>0</v>
      </c>
      <c r="Y454">
        <f>VLOOKUP($A454, SiteInfo!$A$2:$R$480, MATCH(Y$1, SiteInfo!$A$1:$R$1,0), 0)</f>
        <v>17.3</v>
      </c>
      <c r="Z454">
        <f>VLOOKUP($A454, SiteInfo!$A$2:$R$480, MATCH(Z$1, SiteInfo!$A$1:$R$1,0), 0)</f>
        <v>15</v>
      </c>
      <c r="AA454">
        <f>VLOOKUP($A454, SiteInfo!$A$2:$R$480, MATCH(AA$1, SiteInfo!$A$1:$R$1,0), 0)</f>
        <v>43</v>
      </c>
      <c r="AB454">
        <f>VLOOKUP($A454, SiteInfo!$A$2:$R$480, MATCH(AB$1, SiteInfo!$A$1:$R$1,0), 0)</f>
        <v>4</v>
      </c>
    </row>
    <row r="455" spans="1:28" x14ac:dyDescent="0.25">
      <c r="A455" t="s">
        <v>623</v>
      </c>
      <c r="B455">
        <v>119</v>
      </c>
      <c r="C455">
        <v>0.39100733399999998</v>
      </c>
      <c r="D455">
        <v>0.48043561000000001</v>
      </c>
      <c r="E455">
        <v>0.14920799400000001</v>
      </c>
      <c r="F455">
        <v>1028.6920170000001</v>
      </c>
      <c r="G455">
        <v>0.109999999</v>
      </c>
      <c r="H455">
        <v>34.990001679999999</v>
      </c>
      <c r="I455">
        <v>12.45687962</v>
      </c>
      <c r="J455">
        <v>7.5988456999999995E-2</v>
      </c>
      <c r="K455">
        <v>4.6090405000000001E-2</v>
      </c>
      <c r="L455">
        <v>5.68294E-3</v>
      </c>
      <c r="M455">
        <v>5.8189998999999999E-2</v>
      </c>
      <c r="N455">
        <v>0.28156670900000003</v>
      </c>
      <c r="O455">
        <v>0.469999999</v>
      </c>
      <c r="P455">
        <v>200</v>
      </c>
      <c r="Q455">
        <v>935666.19110000005</v>
      </c>
      <c r="R455">
        <v>1.5615669489999999</v>
      </c>
      <c r="S455">
        <v>11.890522000000001</v>
      </c>
      <c r="T455">
        <v>9.6970000000000008E-3</v>
      </c>
      <c r="U455">
        <v>45960.797500000001</v>
      </c>
      <c r="V455">
        <f>VLOOKUP($A455, SiteInfo!$A$2:$R$480, MATCH(V$1, SiteInfo!$A$1:$R$1,0), 0)</f>
        <v>167.38236000000001</v>
      </c>
      <c r="W455">
        <f>VLOOKUP($A455, SiteInfo!$A$2:$R$480, MATCH(W$1, SiteInfo!$A$1:$R$1,0), 0)</f>
        <v>-44.93327</v>
      </c>
      <c r="X455">
        <f>VLOOKUP($A455, SiteInfo!$A$2:$R$480, MATCH(X$1, SiteInfo!$A$1:$R$1,0), 0)</f>
        <v>0</v>
      </c>
      <c r="Y455">
        <f>VLOOKUP($A455, SiteInfo!$A$2:$R$480, MATCH(Y$1, SiteInfo!$A$1:$R$1,0), 0)</f>
        <v>16.399999999999999</v>
      </c>
      <c r="Z455">
        <f>VLOOKUP($A455, SiteInfo!$A$2:$R$480, MATCH(Z$1, SiteInfo!$A$1:$R$1,0), 0)</f>
        <v>15</v>
      </c>
      <c r="AA455">
        <f>VLOOKUP($A455, SiteInfo!$A$2:$R$480, MATCH(AA$1, SiteInfo!$A$1:$R$1,0), 0)</f>
        <v>45</v>
      </c>
      <c r="AB455">
        <f>VLOOKUP($A455, SiteInfo!$A$2:$R$480, MATCH(AB$1, SiteInfo!$A$1:$R$1,0), 0)</f>
        <v>4</v>
      </c>
    </row>
    <row r="456" spans="1:28" x14ac:dyDescent="0.25">
      <c r="A456" t="s">
        <v>624</v>
      </c>
      <c r="B456">
        <v>125</v>
      </c>
      <c r="C456">
        <v>0.82564556600000005</v>
      </c>
      <c r="D456">
        <v>0.70593231899999997</v>
      </c>
      <c r="E456">
        <v>0.157203123</v>
      </c>
      <c r="F456">
        <v>1884.900024</v>
      </c>
      <c r="G456">
        <v>5.5E-2</v>
      </c>
      <c r="H456">
        <v>35.022499080000003</v>
      </c>
      <c r="I456">
        <v>12.71705055</v>
      </c>
      <c r="J456">
        <v>6.3129134000000003E-2</v>
      </c>
      <c r="K456">
        <v>4.8708286000000003E-2</v>
      </c>
      <c r="L456">
        <v>7.1092719999999998E-3</v>
      </c>
      <c r="M456">
        <v>5.4230001E-2</v>
      </c>
      <c r="N456">
        <v>0.29458230699999999</v>
      </c>
      <c r="O456">
        <v>-0.55750000499999997</v>
      </c>
      <c r="P456">
        <v>200</v>
      </c>
      <c r="Q456">
        <v>1223659.0519999999</v>
      </c>
      <c r="R456">
        <v>1.579543471</v>
      </c>
      <c r="S456">
        <v>11.894276619999999</v>
      </c>
      <c r="T456">
        <v>8.7620000000000007E-3</v>
      </c>
      <c r="U456">
        <v>70577.555229999998</v>
      </c>
      <c r="V456">
        <f>VLOOKUP($A456, SiteInfo!$A$2:$R$480, MATCH(V$1, SiteInfo!$A$1:$R$1,0), 0)</f>
        <v>167.37468999999999</v>
      </c>
      <c r="W456">
        <f>VLOOKUP($A456, SiteInfo!$A$2:$R$480, MATCH(W$1, SiteInfo!$A$1:$R$1,0), 0)</f>
        <v>-44.8765</v>
      </c>
      <c r="X456">
        <f>VLOOKUP($A456, SiteInfo!$A$2:$R$480, MATCH(X$1, SiteInfo!$A$1:$R$1,0), 0)</f>
        <v>0</v>
      </c>
      <c r="Y456">
        <f>VLOOKUP($A456, SiteInfo!$A$2:$R$480, MATCH(Y$1, SiteInfo!$A$1:$R$1,0), 0)</f>
        <v>16.7</v>
      </c>
      <c r="Z456">
        <f>VLOOKUP($A456, SiteInfo!$A$2:$R$480, MATCH(Z$1, SiteInfo!$A$1:$R$1,0), 0)</f>
        <v>15</v>
      </c>
      <c r="AA456">
        <f>VLOOKUP($A456, SiteInfo!$A$2:$R$480, MATCH(AA$1, SiteInfo!$A$1:$R$1,0), 0)</f>
        <v>49</v>
      </c>
      <c r="AB456">
        <f>VLOOKUP($A456, SiteInfo!$A$2:$R$480, MATCH(AB$1, SiteInfo!$A$1:$R$1,0), 0)</f>
        <v>4</v>
      </c>
    </row>
    <row r="457" spans="1:28" x14ac:dyDescent="0.25">
      <c r="A457" t="s">
        <v>625</v>
      </c>
      <c r="B457">
        <v>24</v>
      </c>
      <c r="C457">
        <v>0.85800451</v>
      </c>
      <c r="D457">
        <v>0.29153078799999999</v>
      </c>
      <c r="E457">
        <v>0.17552900299999999</v>
      </c>
      <c r="F457">
        <v>743.10998540000003</v>
      </c>
      <c r="G457">
        <v>-3.9999999000000001E-2</v>
      </c>
      <c r="H457">
        <v>34.849998470000003</v>
      </c>
      <c r="I457">
        <v>12.99260044</v>
      </c>
      <c r="J457">
        <v>0.35511311899999998</v>
      </c>
      <c r="K457">
        <v>6.1337310999999999E-2</v>
      </c>
      <c r="L457">
        <v>5.4168840000000003E-3</v>
      </c>
      <c r="M457">
        <v>2.0230001000000001E-2</v>
      </c>
      <c r="N457">
        <v>0.41468629200000001</v>
      </c>
      <c r="O457">
        <v>-1.0800000430000001</v>
      </c>
      <c r="P457">
        <v>200</v>
      </c>
      <c r="Q457">
        <v>1109238.9140000001</v>
      </c>
      <c r="R457">
        <v>1.6217147110000001</v>
      </c>
      <c r="S457">
        <v>11.87634182</v>
      </c>
      <c r="T457">
        <v>8.4600000000000005E-3</v>
      </c>
      <c r="U457">
        <v>39609.444920000002</v>
      </c>
      <c r="V457">
        <f>VLOOKUP($A457, SiteInfo!$A$2:$R$480, MATCH(V$1, SiteInfo!$A$1:$R$1,0), 0)</f>
        <v>167.49952999999999</v>
      </c>
      <c r="W457">
        <f>VLOOKUP($A457, SiteInfo!$A$2:$R$480, MATCH(W$1, SiteInfo!$A$1:$R$1,0), 0)</f>
        <v>-44.852780000000003</v>
      </c>
      <c r="X457">
        <f>VLOOKUP($A457, SiteInfo!$A$2:$R$480, MATCH(X$1, SiteInfo!$A$1:$R$1,0), 0)</f>
        <v>0</v>
      </c>
      <c r="Y457">
        <f>VLOOKUP($A457, SiteInfo!$A$2:$R$480, MATCH(Y$1, SiteInfo!$A$1:$R$1,0), 0)</f>
        <v>16.100000000000001</v>
      </c>
      <c r="Z457">
        <f>VLOOKUP($A457, SiteInfo!$A$2:$R$480, MATCH(Z$1, SiteInfo!$A$1:$R$1,0), 0)</f>
        <v>10</v>
      </c>
      <c r="AA457">
        <f>VLOOKUP($A457, SiteInfo!$A$2:$R$480, MATCH(AA$1, SiteInfo!$A$1:$R$1,0), 0)</f>
        <v>43</v>
      </c>
      <c r="AB457">
        <f>VLOOKUP($A457, SiteInfo!$A$2:$R$480, MATCH(AB$1, SiteInfo!$A$1:$R$1,0), 0)</f>
        <v>4</v>
      </c>
    </row>
    <row r="458" spans="1:28" x14ac:dyDescent="0.25">
      <c r="A458" t="s">
        <v>626</v>
      </c>
      <c r="B458">
        <v>48</v>
      </c>
      <c r="C458">
        <v>1.0107185839999999</v>
      </c>
      <c r="D458">
        <v>0.29923409200000001</v>
      </c>
      <c r="E458">
        <v>0.18959009600000001</v>
      </c>
      <c r="F458">
        <v>0</v>
      </c>
      <c r="G458">
        <v>-3.9999999000000001E-2</v>
      </c>
      <c r="H458">
        <v>34.439998629999998</v>
      </c>
      <c r="I458">
        <v>13.556190490000001</v>
      </c>
      <c r="J458">
        <v>2.9461410000000002E-3</v>
      </c>
      <c r="K458">
        <v>5.7624292000000001E-2</v>
      </c>
      <c r="L458">
        <v>5.691476E-3</v>
      </c>
      <c r="M458">
        <v>3.2683332000000002E-2</v>
      </c>
      <c r="N458">
        <v>0.471416891</v>
      </c>
      <c r="O458">
        <v>1.480000019</v>
      </c>
      <c r="P458">
        <v>200</v>
      </c>
      <c r="Q458">
        <v>1401099.2609999999</v>
      </c>
      <c r="R458">
        <v>1.651970148</v>
      </c>
      <c r="S458">
        <v>11.88436508</v>
      </c>
      <c r="T458">
        <v>3.4924999999999998E-2</v>
      </c>
      <c r="U458">
        <v>29408.486710000001</v>
      </c>
      <c r="V458">
        <f>VLOOKUP($A458, SiteInfo!$A$2:$R$480, MATCH(V$1, SiteInfo!$A$1:$R$1,0), 0)</f>
        <v>167.53737000000001</v>
      </c>
      <c r="W458">
        <f>VLOOKUP($A458, SiteInfo!$A$2:$R$480, MATCH(W$1, SiteInfo!$A$1:$R$1,0), 0)</f>
        <v>-44.803130000000003</v>
      </c>
      <c r="X458">
        <f>VLOOKUP($A458, SiteInfo!$A$2:$R$480, MATCH(X$1, SiteInfo!$A$1:$R$1,0), 0)</f>
        <v>0</v>
      </c>
      <c r="Y458">
        <f>VLOOKUP($A458, SiteInfo!$A$2:$R$480, MATCH(Y$1, SiteInfo!$A$1:$R$1,0), 0)</f>
        <v>16.7</v>
      </c>
      <c r="Z458">
        <f>VLOOKUP($A458, SiteInfo!$A$2:$R$480, MATCH(Z$1, SiteInfo!$A$1:$R$1,0), 0)</f>
        <v>8</v>
      </c>
      <c r="AA458">
        <f>VLOOKUP($A458, SiteInfo!$A$2:$R$480, MATCH(AA$1, SiteInfo!$A$1:$R$1,0), 0)</f>
        <v>47</v>
      </c>
      <c r="AB458">
        <f>VLOOKUP($A458, SiteInfo!$A$2:$R$480, MATCH(AB$1, SiteInfo!$A$1:$R$1,0), 0)</f>
        <v>4</v>
      </c>
    </row>
    <row r="459" spans="1:28" x14ac:dyDescent="0.25">
      <c r="A459" t="s">
        <v>627</v>
      </c>
      <c r="B459">
        <v>2</v>
      </c>
      <c r="C459">
        <v>1.0344191789999999</v>
      </c>
      <c r="D459">
        <v>0.39104700100000001</v>
      </c>
      <c r="E459">
        <v>0.19207613200000001</v>
      </c>
      <c r="F459">
        <v>1052.7650149999999</v>
      </c>
      <c r="G459">
        <v>-2.9999998999999999E-2</v>
      </c>
      <c r="H459">
        <v>34.709999080000003</v>
      </c>
      <c r="I459">
        <v>13.583466530000001</v>
      </c>
      <c r="J459">
        <v>2.8400166000000001E-2</v>
      </c>
      <c r="K459">
        <v>5.5308018E-2</v>
      </c>
      <c r="L459">
        <v>5.7331300000000003E-3</v>
      </c>
      <c r="M459">
        <v>3.6394997999999998E-2</v>
      </c>
      <c r="N459">
        <v>0.44681516300000002</v>
      </c>
      <c r="O459">
        <v>0.28999999199999998</v>
      </c>
      <c r="P459">
        <v>0</v>
      </c>
      <c r="Q459">
        <v>1769044.9129999999</v>
      </c>
      <c r="R459">
        <v>1.654625893</v>
      </c>
      <c r="S459">
        <v>11.88557911</v>
      </c>
      <c r="T459">
        <v>0.51252900000000001</v>
      </c>
      <c r="U459">
        <v>31277.726439999999</v>
      </c>
      <c r="V459">
        <f>VLOOKUP($A459, SiteInfo!$A$2:$R$480, MATCH(V$1, SiteInfo!$A$1:$R$1,0), 0)</f>
        <v>167.53140999999999</v>
      </c>
      <c r="W459">
        <f>VLOOKUP($A459, SiteInfo!$A$2:$R$480, MATCH(W$1, SiteInfo!$A$1:$R$1,0), 0)</f>
        <v>-44.795229999999997</v>
      </c>
      <c r="X459">
        <f>VLOOKUP($A459, SiteInfo!$A$2:$R$480, MATCH(X$1, SiteInfo!$A$1:$R$1,0), 0)</f>
        <v>0</v>
      </c>
      <c r="Y459">
        <f>VLOOKUP($A459, SiteInfo!$A$2:$R$480, MATCH(Y$1, SiteInfo!$A$1:$R$1,0), 0)</f>
        <v>16.7</v>
      </c>
      <c r="Z459">
        <f>VLOOKUP($A459, SiteInfo!$A$2:$R$480, MATCH(Z$1, SiteInfo!$A$1:$R$1,0), 0)</f>
        <v>9</v>
      </c>
      <c r="AA459">
        <f>VLOOKUP($A459, SiteInfo!$A$2:$R$480, MATCH(AA$1, SiteInfo!$A$1:$R$1,0), 0)</f>
        <v>45</v>
      </c>
      <c r="AB459">
        <f>VLOOKUP($A459, SiteInfo!$A$2:$R$480, MATCH(AB$1, SiteInfo!$A$1:$R$1,0), 0)</f>
        <v>4</v>
      </c>
    </row>
    <row r="460" spans="1:28" x14ac:dyDescent="0.25">
      <c r="A460" t="s">
        <v>628</v>
      </c>
      <c r="B460">
        <v>46</v>
      </c>
      <c r="C460">
        <v>1.619733214</v>
      </c>
      <c r="D460">
        <v>0.80144101400000001</v>
      </c>
      <c r="E460">
        <v>0.18654850100000001</v>
      </c>
      <c r="F460">
        <v>247.1999969</v>
      </c>
      <c r="G460">
        <v>7.0000000000000007E-2</v>
      </c>
      <c r="H460">
        <v>34.97000122</v>
      </c>
      <c r="I460">
        <v>12.879170419999999</v>
      </c>
      <c r="J460">
        <v>0.72740042199999999</v>
      </c>
      <c r="K460">
        <v>2.9735569E-2</v>
      </c>
      <c r="L460">
        <v>8.2201879999999998E-3</v>
      </c>
      <c r="M460">
        <v>5.6839999000000002E-2</v>
      </c>
      <c r="N460">
        <v>0.37190601200000001</v>
      </c>
      <c r="O460">
        <v>-0.689999998</v>
      </c>
      <c r="P460">
        <v>282.84271239999998</v>
      </c>
      <c r="Q460">
        <v>1097247.4180000001</v>
      </c>
      <c r="R460">
        <v>1.79819715</v>
      </c>
      <c r="S460">
        <v>11.88158226</v>
      </c>
      <c r="T460">
        <v>3.0868E-2</v>
      </c>
      <c r="U460">
        <v>80122.752649999995</v>
      </c>
      <c r="V460">
        <f>VLOOKUP($A460, SiteInfo!$A$2:$R$480, MATCH(V$1, SiteInfo!$A$1:$R$1,0), 0)</f>
        <v>167.78976</v>
      </c>
      <c r="W460">
        <f>VLOOKUP($A460, SiteInfo!$A$2:$R$480, MATCH(W$1, SiteInfo!$A$1:$R$1,0), 0)</f>
        <v>-44.580800000000004</v>
      </c>
      <c r="X460">
        <f>VLOOKUP($A460, SiteInfo!$A$2:$R$480, MATCH(X$1, SiteInfo!$A$1:$R$1,0), 0)</f>
        <v>0</v>
      </c>
      <c r="Y460">
        <f>VLOOKUP($A460, SiteInfo!$A$2:$R$480, MATCH(Y$1, SiteInfo!$A$1:$R$1,0), 0)</f>
        <v>17.3</v>
      </c>
      <c r="Z460">
        <f>VLOOKUP($A460, SiteInfo!$A$2:$R$480, MATCH(Z$1, SiteInfo!$A$1:$R$1,0), 0)</f>
        <v>16</v>
      </c>
      <c r="AA460">
        <f>VLOOKUP($A460, SiteInfo!$A$2:$R$480, MATCH(AA$1, SiteInfo!$A$1:$R$1,0), 0)</f>
        <v>38</v>
      </c>
      <c r="AB460">
        <f>VLOOKUP($A460, SiteInfo!$A$2:$R$480, MATCH(AB$1, SiteInfo!$A$1:$R$1,0), 0)</f>
        <v>4</v>
      </c>
    </row>
    <row r="461" spans="1:28" x14ac:dyDescent="0.25">
      <c r="A461" t="s">
        <v>629</v>
      </c>
      <c r="B461">
        <v>12.5</v>
      </c>
      <c r="C461">
        <v>1.134595394</v>
      </c>
      <c r="D461">
        <v>0.496101499</v>
      </c>
      <c r="E461">
        <v>0.20038852099999999</v>
      </c>
      <c r="F461">
        <v>651.01000980000003</v>
      </c>
      <c r="G461">
        <v>0.02</v>
      </c>
      <c r="H461">
        <v>34.862499239999998</v>
      </c>
      <c r="I461">
        <v>12.77667046</v>
      </c>
      <c r="J461">
        <v>0.30237552499999998</v>
      </c>
      <c r="K461">
        <v>3.3616629000000002E-2</v>
      </c>
      <c r="L461">
        <v>7.6450479999999998E-3</v>
      </c>
      <c r="M461">
        <v>0.114260003</v>
      </c>
      <c r="N461">
        <v>0.22381812300000001</v>
      </c>
      <c r="O461">
        <v>-1.25</v>
      </c>
      <c r="P461">
        <v>200</v>
      </c>
      <c r="Q461">
        <v>1750377.575</v>
      </c>
      <c r="R461">
        <v>1.8080284600000001</v>
      </c>
      <c r="S461">
        <v>11.874837879999999</v>
      </c>
      <c r="T461">
        <v>0.15165300000000001</v>
      </c>
      <c r="U461">
        <v>21078.579809999999</v>
      </c>
      <c r="V461">
        <f>VLOOKUP($A461, SiteInfo!$A$2:$R$480, MATCH(V$1, SiteInfo!$A$1:$R$1,0), 0)</f>
        <v>167.82400000000001</v>
      </c>
      <c r="W461">
        <f>VLOOKUP($A461, SiteInfo!$A$2:$R$480, MATCH(W$1, SiteInfo!$A$1:$R$1,0), 0)</f>
        <v>-44.601100000000002</v>
      </c>
      <c r="X461">
        <f>VLOOKUP($A461, SiteInfo!$A$2:$R$480, MATCH(X$1, SiteInfo!$A$1:$R$1,0), 0)</f>
        <v>0</v>
      </c>
      <c r="Y461">
        <f>VLOOKUP($A461, SiteInfo!$A$2:$R$480, MATCH(Y$1, SiteInfo!$A$1:$R$1,0), 0)</f>
        <v>17.7</v>
      </c>
      <c r="Z461">
        <f>VLOOKUP($A461, SiteInfo!$A$2:$R$480, MATCH(Z$1, SiteInfo!$A$1:$R$1,0), 0)</f>
        <v>16</v>
      </c>
      <c r="AA461">
        <f>VLOOKUP($A461, SiteInfo!$A$2:$R$480, MATCH(AA$1, SiteInfo!$A$1:$R$1,0), 0)</f>
        <v>35</v>
      </c>
      <c r="AB461">
        <f>VLOOKUP($A461, SiteInfo!$A$2:$R$480, MATCH(AB$1, SiteInfo!$A$1:$R$1,0), 0)</f>
        <v>4</v>
      </c>
    </row>
    <row r="462" spans="1:28" x14ac:dyDescent="0.25">
      <c r="A462" t="s">
        <v>630</v>
      </c>
      <c r="B462">
        <v>0.90707522600000001</v>
      </c>
      <c r="C462">
        <v>0.60527878999999996</v>
      </c>
      <c r="D462">
        <v>-6.4443357000000007E-2</v>
      </c>
      <c r="E462">
        <v>0.185239494</v>
      </c>
      <c r="F462">
        <v>56.027000430000001</v>
      </c>
      <c r="G462">
        <v>0.189999998</v>
      </c>
      <c r="H462">
        <v>34.976665500000003</v>
      </c>
      <c r="I462">
        <v>11.929677010000001</v>
      </c>
      <c r="J462">
        <v>3.0935509E-2</v>
      </c>
      <c r="K462">
        <v>4.1736331000000002E-2</v>
      </c>
      <c r="L462">
        <v>8.6623759999999994E-3</v>
      </c>
      <c r="M462">
        <v>3.6949999999999997E-2</v>
      </c>
      <c r="N462">
        <v>0.31246799200000003</v>
      </c>
      <c r="O462">
        <v>-0.980000019</v>
      </c>
      <c r="P462">
        <v>0</v>
      </c>
      <c r="Q462">
        <v>1366577.344</v>
      </c>
      <c r="R462">
        <v>1.8203521970000001</v>
      </c>
      <c r="S462">
        <v>11.873970030000001</v>
      </c>
      <c r="T462">
        <v>5.1269999999999996E-3</v>
      </c>
      <c r="U462">
        <v>45651.138559999999</v>
      </c>
      <c r="V462">
        <f>VLOOKUP($A462, SiteInfo!$A$2:$R$480, MATCH(V$1, SiteInfo!$A$1:$R$1,0), 0)</f>
        <v>167.88059999999999</v>
      </c>
      <c r="W462">
        <f>VLOOKUP($A462, SiteInfo!$A$2:$R$480, MATCH(W$1, SiteInfo!$A$1:$R$1,0), 0)</f>
        <v>-44.619570000000003</v>
      </c>
      <c r="X462">
        <f>VLOOKUP($A462, SiteInfo!$A$2:$R$480, MATCH(X$1, SiteInfo!$A$1:$R$1,0), 0)</f>
        <v>0</v>
      </c>
      <c r="Y462">
        <f>VLOOKUP($A462, SiteInfo!$A$2:$R$480, MATCH(Y$1, SiteInfo!$A$1:$R$1,0), 0)</f>
        <v>17.3</v>
      </c>
      <c r="Z462">
        <f>VLOOKUP($A462, SiteInfo!$A$2:$R$480, MATCH(Z$1, SiteInfo!$A$1:$R$1,0), 0)</f>
        <v>15</v>
      </c>
      <c r="AA462">
        <f>VLOOKUP($A462, SiteInfo!$A$2:$R$480, MATCH(AA$1, SiteInfo!$A$1:$R$1,0), 0)</f>
        <v>43</v>
      </c>
      <c r="AB462">
        <f>VLOOKUP($A462, SiteInfo!$A$2:$R$480, MATCH(AB$1, SiteInfo!$A$1:$R$1,0), 0)</f>
        <v>4</v>
      </c>
    </row>
    <row r="463" spans="1:28" x14ac:dyDescent="0.25">
      <c r="A463" t="s">
        <v>631</v>
      </c>
      <c r="B463">
        <v>89.29908752</v>
      </c>
      <c r="C463">
        <v>0.194869667</v>
      </c>
      <c r="D463">
        <v>-0.50727677299999996</v>
      </c>
      <c r="E463">
        <v>0.180311203</v>
      </c>
      <c r="F463">
        <v>677.26000980000003</v>
      </c>
      <c r="G463">
        <v>0</v>
      </c>
      <c r="H463">
        <v>34.95249939</v>
      </c>
      <c r="I463">
        <v>12.22990036</v>
      </c>
      <c r="J463">
        <v>0.168836132</v>
      </c>
      <c r="K463">
        <v>3.8753331000000002E-2</v>
      </c>
      <c r="L463">
        <v>9.1705640000000008E-3</v>
      </c>
      <c r="M463">
        <v>6.62E-3</v>
      </c>
      <c r="N463">
        <v>0.32834631199999997</v>
      </c>
      <c r="O463">
        <v>0</v>
      </c>
      <c r="P463">
        <v>0</v>
      </c>
      <c r="Q463">
        <v>1303361.4310000001</v>
      </c>
      <c r="R463">
        <v>1.820697308</v>
      </c>
      <c r="S463">
        <v>11.86443424</v>
      </c>
      <c r="T463">
        <v>5.5230000000000001E-3</v>
      </c>
      <c r="U463">
        <v>39670.037040000003</v>
      </c>
      <c r="V463">
        <f>VLOOKUP($A463, SiteInfo!$A$2:$R$480, MATCH(V$1, SiteInfo!$A$1:$R$1,0), 0)</f>
        <v>167.89748</v>
      </c>
      <c r="W463">
        <f>VLOOKUP($A463, SiteInfo!$A$2:$R$480, MATCH(W$1, SiteInfo!$A$1:$R$1,0), 0)</f>
        <v>-44.65249</v>
      </c>
      <c r="X463">
        <f>VLOOKUP($A463, SiteInfo!$A$2:$R$480, MATCH(X$1, SiteInfo!$A$1:$R$1,0), 0)</f>
        <v>0</v>
      </c>
      <c r="Y463">
        <f>VLOOKUP($A463, SiteInfo!$A$2:$R$480, MATCH(Y$1, SiteInfo!$A$1:$R$1,0), 0)</f>
        <v>16.100000000000001</v>
      </c>
      <c r="Z463">
        <f>VLOOKUP($A463, SiteInfo!$A$2:$R$480, MATCH(Z$1, SiteInfo!$A$1:$R$1,0), 0)</f>
        <v>15</v>
      </c>
      <c r="AA463">
        <f>VLOOKUP($A463, SiteInfo!$A$2:$R$480, MATCH(AA$1, SiteInfo!$A$1:$R$1,0), 0)</f>
        <v>40</v>
      </c>
      <c r="AB463">
        <f>VLOOKUP($A463, SiteInfo!$A$2:$R$480, MATCH(AB$1, SiteInfo!$A$1:$R$1,0), 0)</f>
        <v>4</v>
      </c>
    </row>
    <row r="464" spans="1:28" x14ac:dyDescent="0.25">
      <c r="A464" t="s">
        <v>632</v>
      </c>
      <c r="B464">
        <v>13</v>
      </c>
      <c r="C464">
        <v>0.65303349499999996</v>
      </c>
      <c r="D464">
        <v>0.92224502600000002</v>
      </c>
      <c r="E464">
        <v>6.7767731999999997E-2</v>
      </c>
      <c r="F464">
        <v>680.66003420000004</v>
      </c>
      <c r="G464">
        <v>-0.15000000599999999</v>
      </c>
      <c r="H464">
        <v>34.844001769999998</v>
      </c>
      <c r="I464">
        <v>13.63181973</v>
      </c>
      <c r="J464">
        <v>0.25634285800000001</v>
      </c>
      <c r="K464">
        <v>-1.3794643879999999</v>
      </c>
      <c r="L464">
        <v>3.8669623E-2</v>
      </c>
      <c r="M464">
        <v>0.19818000499999999</v>
      </c>
      <c r="N464">
        <v>0.486030668</v>
      </c>
      <c r="O464">
        <v>-0.68000000699999996</v>
      </c>
      <c r="P464">
        <v>200</v>
      </c>
      <c r="Q464">
        <v>933788.51260000002</v>
      </c>
      <c r="R464">
        <v>2.0565888879999998</v>
      </c>
      <c r="S464">
        <v>12.232564930000001</v>
      </c>
      <c r="T464">
        <v>0.12742000000000001</v>
      </c>
      <c r="U464">
        <v>97082.585000000006</v>
      </c>
      <c r="V464">
        <f>VLOOKUP($A464, SiteInfo!$A$2:$R$480, MATCH(V$1, SiteInfo!$A$1:$R$1,0), 0)</f>
        <v>174.80835999999999</v>
      </c>
      <c r="W464">
        <f>VLOOKUP($A464, SiteInfo!$A$2:$R$480, MATCH(W$1, SiteInfo!$A$1:$R$1,0), 0)</f>
        <v>-41.342190000000002</v>
      </c>
      <c r="X464">
        <f>VLOOKUP($A464, SiteInfo!$A$2:$R$480, MATCH(X$1, SiteInfo!$A$1:$R$1,0), 0)</f>
        <v>0</v>
      </c>
      <c r="Y464">
        <f>VLOOKUP($A464, SiteInfo!$A$2:$R$480, MATCH(Y$1, SiteInfo!$A$1:$R$1,0), 0)</f>
        <v>12.8</v>
      </c>
      <c r="Z464">
        <f>VLOOKUP($A464, SiteInfo!$A$2:$R$480, MATCH(Z$1, SiteInfo!$A$1:$R$1,0), 0)</f>
        <v>7</v>
      </c>
      <c r="AA464">
        <f>VLOOKUP($A464, SiteInfo!$A$2:$R$480, MATCH(AA$1, SiteInfo!$A$1:$R$1,0), 0)</f>
        <v>51</v>
      </c>
      <c r="AB464">
        <f>VLOOKUP($A464, SiteInfo!$A$2:$R$480, MATCH(AB$1, SiteInfo!$A$1:$R$1,0), 0)</f>
        <v>1</v>
      </c>
    </row>
    <row r="465" spans="1:28" x14ac:dyDescent="0.25">
      <c r="A465" t="s">
        <v>633</v>
      </c>
      <c r="B465">
        <v>22.666666029999998</v>
      </c>
      <c r="C465">
        <v>0.66765457399999995</v>
      </c>
      <c r="D465">
        <v>0.73680305499999998</v>
      </c>
      <c r="E465">
        <v>6.9557308999999998E-2</v>
      </c>
      <c r="F465">
        <v>502.63998409999999</v>
      </c>
      <c r="G465">
        <v>-0.16666667199999999</v>
      </c>
      <c r="H465">
        <v>34.792499540000001</v>
      </c>
      <c r="I465">
        <v>13.35521984</v>
      </c>
      <c r="J465">
        <v>0.46628117600000002</v>
      </c>
      <c r="K465">
        <v>-1.3482649330000001</v>
      </c>
      <c r="L465">
        <v>3.9672747000000001E-2</v>
      </c>
      <c r="M465">
        <v>0.367839992</v>
      </c>
      <c r="N465">
        <v>0.451384544</v>
      </c>
      <c r="O465">
        <v>-0.74333333999999995</v>
      </c>
      <c r="P465">
        <v>200</v>
      </c>
      <c r="Q465">
        <v>1181152.5689999999</v>
      </c>
      <c r="R465">
        <v>2.0373511309999999</v>
      </c>
      <c r="S465">
        <v>12.23701763</v>
      </c>
      <c r="T465">
        <v>0.15559000000000001</v>
      </c>
      <c r="U465">
        <v>158270.60430000001</v>
      </c>
      <c r="V465">
        <f>VLOOKUP($A465, SiteInfo!$A$2:$R$480, MATCH(V$1, SiteInfo!$A$1:$R$1,0), 0)</f>
        <v>174.76311000000001</v>
      </c>
      <c r="W465">
        <f>VLOOKUP($A465, SiteInfo!$A$2:$R$480, MATCH(W$1, SiteInfo!$A$1:$R$1,0), 0)</f>
        <v>-41.34928</v>
      </c>
      <c r="X465">
        <f>VLOOKUP($A465, SiteInfo!$A$2:$R$480, MATCH(X$1, SiteInfo!$A$1:$R$1,0), 0)</f>
        <v>0</v>
      </c>
      <c r="Y465">
        <f>VLOOKUP($A465, SiteInfo!$A$2:$R$480, MATCH(Y$1, SiteInfo!$A$1:$R$1,0), 0)</f>
        <v>12.2</v>
      </c>
      <c r="Z465">
        <f>VLOOKUP($A465, SiteInfo!$A$2:$R$480, MATCH(Z$1, SiteInfo!$A$1:$R$1,0), 0)</f>
        <v>10</v>
      </c>
      <c r="AA465">
        <f>VLOOKUP($A465, SiteInfo!$A$2:$R$480, MATCH(AA$1, SiteInfo!$A$1:$R$1,0), 0)</f>
        <v>36</v>
      </c>
      <c r="AB465">
        <f>VLOOKUP($A465, SiteInfo!$A$2:$R$480, MATCH(AB$1, SiteInfo!$A$1:$R$1,0), 0)</f>
        <v>1</v>
      </c>
    </row>
    <row r="466" spans="1:28" x14ac:dyDescent="0.25">
      <c r="A466" t="s">
        <v>634</v>
      </c>
      <c r="B466">
        <v>22.666666029999998</v>
      </c>
      <c r="C466">
        <v>0.66765457399999995</v>
      </c>
      <c r="D466">
        <v>0.73680305499999998</v>
      </c>
      <c r="E466">
        <v>6.9557308999999998E-2</v>
      </c>
      <c r="F466">
        <v>502.63998409999999</v>
      </c>
      <c r="G466">
        <v>-0.16666667199999999</v>
      </c>
      <c r="H466">
        <v>34.792499540000001</v>
      </c>
      <c r="I466">
        <v>13.35521984</v>
      </c>
      <c r="J466">
        <v>0.46628117600000002</v>
      </c>
      <c r="K466">
        <v>-1.3482649330000001</v>
      </c>
      <c r="L466">
        <v>3.9672747000000001E-2</v>
      </c>
      <c r="M466">
        <v>0.367839992</v>
      </c>
      <c r="N466">
        <v>0.451384544</v>
      </c>
      <c r="O466">
        <v>-0.74333333999999995</v>
      </c>
      <c r="P466">
        <v>200</v>
      </c>
      <c r="Q466">
        <v>1181152.5689999999</v>
      </c>
      <c r="R466">
        <v>2.0373511309999999</v>
      </c>
      <c r="S466">
        <v>12.23701763</v>
      </c>
      <c r="T466">
        <v>0.15559000000000001</v>
      </c>
      <c r="U466">
        <v>158270.60430000001</v>
      </c>
      <c r="V466">
        <f>VLOOKUP($A466, SiteInfo!$A$2:$R$480, MATCH(V$1, SiteInfo!$A$1:$R$1,0), 0)</f>
        <v>174.76311000000001</v>
      </c>
      <c r="W466">
        <f>VLOOKUP($A466, SiteInfo!$A$2:$R$480, MATCH(W$1, SiteInfo!$A$1:$R$1,0), 0)</f>
        <v>-41.34928</v>
      </c>
      <c r="X466">
        <f>VLOOKUP($A466, SiteInfo!$A$2:$R$480, MATCH(X$1, SiteInfo!$A$1:$R$1,0), 0)</f>
        <v>0</v>
      </c>
      <c r="Y466">
        <f>VLOOKUP($A466, SiteInfo!$A$2:$R$480, MATCH(Y$1, SiteInfo!$A$1:$R$1,0), 0)</f>
        <v>10</v>
      </c>
      <c r="Z466">
        <f>VLOOKUP($A466, SiteInfo!$A$2:$R$480, MATCH(Z$1, SiteInfo!$A$1:$R$1,0), 0)</f>
        <v>3</v>
      </c>
      <c r="AA466">
        <f>VLOOKUP($A466, SiteInfo!$A$2:$R$480, MATCH(AA$1, SiteInfo!$A$1:$R$1,0), 0)</f>
        <v>30</v>
      </c>
      <c r="AB466">
        <f>VLOOKUP($A466, SiteInfo!$A$2:$R$480, MATCH(AB$1, SiteInfo!$A$1:$R$1,0), 0)</f>
        <v>1</v>
      </c>
    </row>
    <row r="467" spans="1:28" x14ac:dyDescent="0.25">
      <c r="A467" t="s">
        <v>635</v>
      </c>
      <c r="B467">
        <v>15</v>
      </c>
      <c r="C467">
        <v>0.63252556299999996</v>
      </c>
      <c r="D467">
        <v>1.1722559930000001</v>
      </c>
      <c r="E467">
        <v>6.6585547999999994E-2</v>
      </c>
      <c r="F467">
        <v>311.69000240000003</v>
      </c>
      <c r="G467">
        <v>-0.15999999600000001</v>
      </c>
      <c r="H467">
        <v>34.810001370000002</v>
      </c>
      <c r="I467">
        <v>13.68733025</v>
      </c>
      <c r="J467">
        <v>6.7518622E-2</v>
      </c>
      <c r="K467">
        <v>-1.40150106</v>
      </c>
      <c r="L467">
        <v>3.8860191000000002E-2</v>
      </c>
      <c r="M467">
        <v>0.30886998799999998</v>
      </c>
      <c r="N467">
        <v>0.53139090499999997</v>
      </c>
      <c r="O467">
        <v>-0.579999983</v>
      </c>
      <c r="P467">
        <v>1414.2136230000001</v>
      </c>
      <c r="Q467">
        <v>19199.12369</v>
      </c>
      <c r="R467">
        <v>2.0590138439999999</v>
      </c>
      <c r="S467">
        <v>12.23193455</v>
      </c>
      <c r="T467">
        <v>0.13999800000000001</v>
      </c>
      <c r="U467">
        <v>177620.98370000001</v>
      </c>
      <c r="V467">
        <f>VLOOKUP($A467, SiteInfo!$A$2:$R$480, MATCH(V$1, SiteInfo!$A$1:$R$1,0), 0)</f>
        <v>174.83597</v>
      </c>
      <c r="W467">
        <f>VLOOKUP($A467, SiteInfo!$A$2:$R$480, MATCH(W$1, SiteInfo!$A$1:$R$1,0), 0)</f>
        <v>-41.342649999999999</v>
      </c>
      <c r="X467">
        <f>VLOOKUP($A467, SiteInfo!$A$2:$R$480, MATCH(X$1, SiteInfo!$A$1:$R$1,0), 0)</f>
        <v>10</v>
      </c>
      <c r="Y467">
        <f>VLOOKUP($A467, SiteInfo!$A$2:$R$480, MATCH(Y$1, SiteInfo!$A$1:$R$1,0), 0)</f>
        <v>15.5</v>
      </c>
      <c r="Z467">
        <f>VLOOKUP($A467, SiteInfo!$A$2:$R$480, MATCH(Z$1, SiteInfo!$A$1:$R$1,0), 0)</f>
        <v>10</v>
      </c>
      <c r="AA467">
        <f>VLOOKUP($A467, SiteInfo!$A$2:$R$480, MATCH(AA$1, SiteInfo!$A$1:$R$1,0), 0)</f>
        <v>39</v>
      </c>
      <c r="AB467">
        <f>VLOOKUP($A467, SiteInfo!$A$2:$R$480, MATCH(AB$1, SiteInfo!$A$1:$R$1,0), 0)</f>
        <v>2</v>
      </c>
    </row>
    <row r="468" spans="1:28" x14ac:dyDescent="0.25">
      <c r="A468" t="s">
        <v>636</v>
      </c>
      <c r="B468">
        <v>24</v>
      </c>
      <c r="C468">
        <v>0.63832110200000003</v>
      </c>
      <c r="D468">
        <v>1.10888195</v>
      </c>
      <c r="E468">
        <v>6.4634860000000002E-2</v>
      </c>
      <c r="F468">
        <v>848.83337400000005</v>
      </c>
      <c r="G468">
        <v>-0.189999998</v>
      </c>
      <c r="H468">
        <v>34.77999878</v>
      </c>
      <c r="I468">
        <v>13.481389999999999</v>
      </c>
      <c r="J468">
        <v>0.36666387299999997</v>
      </c>
      <c r="K468">
        <v>-1.366436481</v>
      </c>
      <c r="L468">
        <v>3.8991615E-2</v>
      </c>
      <c r="M468">
        <v>0.27792999099999999</v>
      </c>
      <c r="N468">
        <v>0.56261140099999996</v>
      </c>
      <c r="O468">
        <v>-0.58999997400000004</v>
      </c>
      <c r="P468">
        <v>282.84271239999998</v>
      </c>
      <c r="Q468">
        <v>768136.02760000003</v>
      </c>
      <c r="R468">
        <v>2.029506445</v>
      </c>
      <c r="S468">
        <v>12.23223495</v>
      </c>
      <c r="T468">
        <v>0.12765799999999999</v>
      </c>
      <c r="U468">
        <v>192092.0766</v>
      </c>
      <c r="V468">
        <f>VLOOKUP($A468, SiteInfo!$A$2:$R$480, MATCH(V$1, SiteInfo!$A$1:$R$1,0), 0)</f>
        <v>174.84620000000001</v>
      </c>
      <c r="W468">
        <f>VLOOKUP($A468, SiteInfo!$A$2:$R$480, MATCH(W$1, SiteInfo!$A$1:$R$1,0), 0)</f>
        <v>-41.361319999999999</v>
      </c>
      <c r="X468">
        <f>VLOOKUP($A468, SiteInfo!$A$2:$R$480, MATCH(X$1, SiteInfo!$A$1:$R$1,0), 0)</f>
        <v>15</v>
      </c>
      <c r="Y468">
        <f>VLOOKUP($A468, SiteInfo!$A$2:$R$480, MATCH(Y$1, SiteInfo!$A$1:$R$1,0), 0)</f>
        <v>19.8</v>
      </c>
      <c r="Z468">
        <f>VLOOKUP($A468, SiteInfo!$A$2:$R$480, MATCH(Z$1, SiteInfo!$A$1:$R$1,0), 0)</f>
        <v>6.5</v>
      </c>
      <c r="AA468">
        <f>VLOOKUP($A468, SiteInfo!$A$2:$R$480, MATCH(AA$1, SiteInfo!$A$1:$R$1,0), 0)</f>
        <v>32</v>
      </c>
      <c r="AB468">
        <f>VLOOKUP($A468, SiteInfo!$A$2:$R$480, MATCH(AB$1, SiteInfo!$A$1:$R$1,0), 0)</f>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59"/>
  <sheetViews>
    <sheetView topLeftCell="A120" workbookViewId="0">
      <selection activeCell="A139" sqref="A139"/>
    </sheetView>
  </sheetViews>
  <sheetFormatPr defaultColWidth="9.140625" defaultRowHeight="15" x14ac:dyDescent="0.25"/>
  <cols>
    <col min="3" max="3" width="17.7109375" bestFit="1" customWidth="1"/>
    <col min="4" max="4" width="18.7109375" bestFit="1" customWidth="1"/>
    <col min="5" max="5" width="18" bestFit="1" customWidth="1"/>
    <col min="6" max="6" width="13.85546875" bestFit="1" customWidth="1"/>
  </cols>
  <sheetData>
    <row r="1" spans="1:6" x14ac:dyDescent="0.25">
      <c r="A1" s="1"/>
      <c r="B1" s="1" t="s">
        <v>1055</v>
      </c>
      <c r="C1" s="1" t="s">
        <v>1054</v>
      </c>
      <c r="D1" s="1" t="s">
        <v>1052</v>
      </c>
      <c r="E1" s="1" t="s">
        <v>1051</v>
      </c>
      <c r="F1" s="1" t="s">
        <v>1050</v>
      </c>
    </row>
    <row r="2" spans="1:6" x14ac:dyDescent="0.25">
      <c r="A2" t="s">
        <v>0</v>
      </c>
      <c r="B2" t="s">
        <v>1060</v>
      </c>
      <c r="C2" t="s">
        <v>1059</v>
      </c>
      <c r="D2" t="s">
        <v>1058</v>
      </c>
      <c r="E2" t="s">
        <v>1057</v>
      </c>
      <c r="F2" t="s">
        <v>1056</v>
      </c>
    </row>
    <row r="3" spans="1:6" x14ac:dyDescent="0.25">
      <c r="A3" t="s">
        <v>1</v>
      </c>
      <c r="B3" t="s">
        <v>1065</v>
      </c>
      <c r="C3" t="s">
        <v>1064</v>
      </c>
      <c r="D3" t="s">
        <v>1063</v>
      </c>
      <c r="E3" t="s">
        <v>1062</v>
      </c>
      <c r="F3" t="s">
        <v>1061</v>
      </c>
    </row>
    <row r="4" spans="1:6" x14ac:dyDescent="0.25">
      <c r="A4" t="s">
        <v>2</v>
      </c>
      <c r="B4" t="s">
        <v>1069</v>
      </c>
      <c r="C4" t="s">
        <v>1068</v>
      </c>
      <c r="D4" t="s">
        <v>1067</v>
      </c>
      <c r="E4" t="s">
        <v>1066</v>
      </c>
      <c r="F4" t="s">
        <v>1061</v>
      </c>
    </row>
    <row r="5" spans="1:6" x14ac:dyDescent="0.25">
      <c r="A5" t="s">
        <v>3</v>
      </c>
      <c r="B5" t="s">
        <v>1072</v>
      </c>
      <c r="C5" t="s">
        <v>1071</v>
      </c>
      <c r="D5" t="s">
        <v>1070</v>
      </c>
      <c r="E5" t="s">
        <v>1066</v>
      </c>
      <c r="F5" t="s">
        <v>1061</v>
      </c>
    </row>
    <row r="6" spans="1:6" x14ac:dyDescent="0.25">
      <c r="A6" t="s">
        <v>4</v>
      </c>
      <c r="B6" t="s">
        <v>1075</v>
      </c>
      <c r="C6" t="s">
        <v>1074</v>
      </c>
      <c r="D6" t="s">
        <v>1073</v>
      </c>
      <c r="E6" t="s">
        <v>1066</v>
      </c>
      <c r="F6" t="s">
        <v>1061</v>
      </c>
    </row>
    <row r="7" spans="1:6" x14ac:dyDescent="0.25">
      <c r="A7" t="s">
        <v>5</v>
      </c>
      <c r="B7" t="s">
        <v>1076</v>
      </c>
      <c r="C7" t="s">
        <v>1074</v>
      </c>
      <c r="D7" t="s">
        <v>1073</v>
      </c>
      <c r="E7" t="s">
        <v>1066</v>
      </c>
      <c r="F7" t="s">
        <v>1061</v>
      </c>
    </row>
    <row r="8" spans="1:6" x14ac:dyDescent="0.25">
      <c r="A8" t="s">
        <v>6</v>
      </c>
      <c r="B8" t="s">
        <v>1080</v>
      </c>
      <c r="C8" t="s">
        <v>1079</v>
      </c>
      <c r="D8" t="s">
        <v>1078</v>
      </c>
      <c r="E8" t="s">
        <v>1077</v>
      </c>
      <c r="F8" t="s">
        <v>1061</v>
      </c>
    </row>
    <row r="9" spans="1:6" x14ac:dyDescent="0.25">
      <c r="A9" t="s">
        <v>7</v>
      </c>
      <c r="B9" t="s">
        <v>1081</v>
      </c>
      <c r="C9" t="s">
        <v>1079</v>
      </c>
      <c r="D9" t="s">
        <v>1078</v>
      </c>
      <c r="E9" t="s">
        <v>1077</v>
      </c>
      <c r="F9" t="s">
        <v>1061</v>
      </c>
    </row>
    <row r="10" spans="1:6" x14ac:dyDescent="0.25">
      <c r="A10" t="s">
        <v>8</v>
      </c>
      <c r="B10" t="s">
        <v>1083</v>
      </c>
      <c r="C10" t="s">
        <v>1996</v>
      </c>
      <c r="D10" t="s">
        <v>1082</v>
      </c>
      <c r="E10" t="s">
        <v>1077</v>
      </c>
      <c r="F10" t="s">
        <v>1061</v>
      </c>
    </row>
    <row r="11" spans="1:6" x14ac:dyDescent="0.25">
      <c r="A11" t="s">
        <v>9</v>
      </c>
      <c r="B11" t="s">
        <v>1088</v>
      </c>
      <c r="C11" t="s">
        <v>1087</v>
      </c>
      <c r="D11" t="s">
        <v>1086</v>
      </c>
      <c r="E11" t="s">
        <v>1085</v>
      </c>
      <c r="F11" t="s">
        <v>1084</v>
      </c>
    </row>
    <row r="12" spans="1:6" x14ac:dyDescent="0.25">
      <c r="A12" t="s">
        <v>10</v>
      </c>
      <c r="B12" t="s">
        <v>1090</v>
      </c>
      <c r="C12" t="s">
        <v>1089</v>
      </c>
      <c r="D12" t="s">
        <v>1086</v>
      </c>
      <c r="E12" t="s">
        <v>1085</v>
      </c>
      <c r="F12" t="s">
        <v>1084</v>
      </c>
    </row>
    <row r="13" spans="1:6" x14ac:dyDescent="0.25">
      <c r="A13" t="s">
        <v>11</v>
      </c>
      <c r="B13" t="s">
        <v>1091</v>
      </c>
      <c r="C13" t="s">
        <v>1089</v>
      </c>
      <c r="D13" t="s">
        <v>1086</v>
      </c>
      <c r="E13" t="s">
        <v>1085</v>
      </c>
      <c r="F13" t="s">
        <v>1084</v>
      </c>
    </row>
    <row r="14" spans="1:6" x14ac:dyDescent="0.25">
      <c r="A14" t="s">
        <v>12</v>
      </c>
      <c r="B14" t="s">
        <v>1092</v>
      </c>
      <c r="C14" t="s">
        <v>1089</v>
      </c>
      <c r="D14" t="s">
        <v>1086</v>
      </c>
      <c r="E14" t="s">
        <v>1085</v>
      </c>
      <c r="F14" t="s">
        <v>1084</v>
      </c>
    </row>
    <row r="15" spans="1:6" x14ac:dyDescent="0.25">
      <c r="A15" t="s">
        <v>13</v>
      </c>
      <c r="B15" t="s">
        <v>1093</v>
      </c>
      <c r="C15" t="s">
        <v>1089</v>
      </c>
      <c r="D15" t="s">
        <v>1086</v>
      </c>
      <c r="E15" t="s">
        <v>1085</v>
      </c>
      <c r="F15" t="s">
        <v>1084</v>
      </c>
    </row>
    <row r="16" spans="1:6" x14ac:dyDescent="0.25">
      <c r="A16" t="s">
        <v>14</v>
      </c>
      <c r="B16" t="s">
        <v>1094</v>
      </c>
      <c r="C16" t="s">
        <v>1089</v>
      </c>
      <c r="D16" t="s">
        <v>1086</v>
      </c>
      <c r="E16" t="s">
        <v>1085</v>
      </c>
      <c r="F16" t="s">
        <v>1084</v>
      </c>
    </row>
    <row r="17" spans="1:6" x14ac:dyDescent="0.25">
      <c r="A17" t="s">
        <v>15</v>
      </c>
      <c r="B17" t="s">
        <v>1097</v>
      </c>
      <c r="C17" t="s">
        <v>1096</v>
      </c>
      <c r="D17" t="s">
        <v>1095</v>
      </c>
      <c r="E17" t="s">
        <v>1085</v>
      </c>
      <c r="F17" t="s">
        <v>1084</v>
      </c>
    </row>
    <row r="18" spans="1:6" x14ac:dyDescent="0.25">
      <c r="A18" t="s">
        <v>16</v>
      </c>
      <c r="B18" t="s">
        <v>1098</v>
      </c>
      <c r="C18" t="s">
        <v>1096</v>
      </c>
      <c r="D18" t="s">
        <v>1095</v>
      </c>
      <c r="E18" t="s">
        <v>1085</v>
      </c>
      <c r="F18" t="s">
        <v>1084</v>
      </c>
    </row>
    <row r="19" spans="1:6" x14ac:dyDescent="0.25">
      <c r="A19" t="s">
        <v>17</v>
      </c>
      <c r="B19" t="s">
        <v>1102</v>
      </c>
      <c r="C19" t="s">
        <v>1101</v>
      </c>
      <c r="D19" t="s">
        <v>1100</v>
      </c>
      <c r="E19" t="s">
        <v>1099</v>
      </c>
      <c r="F19" t="s">
        <v>1084</v>
      </c>
    </row>
    <row r="20" spans="1:6" x14ac:dyDescent="0.25">
      <c r="A20" t="s">
        <v>18</v>
      </c>
      <c r="B20" t="s">
        <v>1103</v>
      </c>
      <c r="C20" t="s">
        <v>1101</v>
      </c>
      <c r="D20" t="s">
        <v>1100</v>
      </c>
      <c r="E20" t="s">
        <v>1099</v>
      </c>
      <c r="F20" t="s">
        <v>1084</v>
      </c>
    </row>
    <row r="21" spans="1:6" x14ac:dyDescent="0.25">
      <c r="A21" s="12" t="s">
        <v>19</v>
      </c>
      <c r="B21" s="12" t="s">
        <v>1107</v>
      </c>
      <c r="C21" s="12" t="s">
        <v>1106</v>
      </c>
      <c r="D21" s="12" t="s">
        <v>1105</v>
      </c>
      <c r="E21" s="12" t="s">
        <v>1104</v>
      </c>
      <c r="F21" t="s">
        <v>1084</v>
      </c>
    </row>
    <row r="22" spans="1:6" x14ac:dyDescent="0.25">
      <c r="A22" t="s">
        <v>20</v>
      </c>
      <c r="B22" t="s">
        <v>1997</v>
      </c>
      <c r="C22" t="s">
        <v>1106</v>
      </c>
      <c r="D22" t="s">
        <v>1105</v>
      </c>
      <c r="E22" t="s">
        <v>1104</v>
      </c>
      <c r="F22" t="s">
        <v>1084</v>
      </c>
    </row>
    <row r="23" spans="1:6" x14ac:dyDescent="0.25">
      <c r="A23" t="s">
        <v>21</v>
      </c>
      <c r="B23" t="s">
        <v>1109</v>
      </c>
      <c r="C23" t="s">
        <v>1108</v>
      </c>
      <c r="D23" t="s">
        <v>1105</v>
      </c>
      <c r="E23" t="s">
        <v>1104</v>
      </c>
      <c r="F23" t="s">
        <v>1084</v>
      </c>
    </row>
    <row r="24" spans="1:6" x14ac:dyDescent="0.25">
      <c r="A24" t="s">
        <v>22</v>
      </c>
      <c r="B24" t="s">
        <v>1110</v>
      </c>
      <c r="C24" t="s">
        <v>1108</v>
      </c>
      <c r="D24" t="s">
        <v>1105</v>
      </c>
      <c r="E24" t="s">
        <v>1104</v>
      </c>
      <c r="F24" t="s">
        <v>1084</v>
      </c>
    </row>
    <row r="25" spans="1:6" x14ac:dyDescent="0.25">
      <c r="A25" t="s">
        <v>23</v>
      </c>
      <c r="B25" t="s">
        <v>1111</v>
      </c>
      <c r="C25" t="s">
        <v>1108</v>
      </c>
      <c r="D25" t="s">
        <v>1105</v>
      </c>
      <c r="E25" t="s">
        <v>1104</v>
      </c>
      <c r="F25" t="s">
        <v>1084</v>
      </c>
    </row>
    <row r="26" spans="1:6" x14ac:dyDescent="0.25">
      <c r="A26" t="s">
        <v>24</v>
      </c>
      <c r="B26" t="s">
        <v>1115</v>
      </c>
      <c r="C26" t="s">
        <v>1114</v>
      </c>
      <c r="D26" t="s">
        <v>1113</v>
      </c>
      <c r="E26" t="s">
        <v>1112</v>
      </c>
      <c r="F26" t="s">
        <v>1084</v>
      </c>
    </row>
    <row r="27" spans="1:6" x14ac:dyDescent="0.25">
      <c r="A27" t="s">
        <v>25</v>
      </c>
      <c r="B27" t="s">
        <v>1119</v>
      </c>
      <c r="C27" t="s">
        <v>1118</v>
      </c>
      <c r="D27" t="s">
        <v>1117</v>
      </c>
      <c r="E27" t="s">
        <v>1116</v>
      </c>
      <c r="F27" t="s">
        <v>1084</v>
      </c>
    </row>
    <row r="28" spans="1:6" x14ac:dyDescent="0.25">
      <c r="A28" t="s">
        <v>26</v>
      </c>
      <c r="B28" t="s">
        <v>1121</v>
      </c>
      <c r="C28" t="s">
        <v>1120</v>
      </c>
      <c r="D28" t="s">
        <v>1117</v>
      </c>
      <c r="E28" t="s">
        <v>1116</v>
      </c>
      <c r="F28" t="s">
        <v>1084</v>
      </c>
    </row>
    <row r="29" spans="1:6" x14ac:dyDescent="0.25">
      <c r="A29" t="s">
        <v>27</v>
      </c>
      <c r="B29" t="s">
        <v>1124</v>
      </c>
      <c r="C29" t="s">
        <v>1123</v>
      </c>
      <c r="D29" t="s">
        <v>1122</v>
      </c>
      <c r="E29" t="s">
        <v>1116</v>
      </c>
      <c r="F29" t="s">
        <v>1084</v>
      </c>
    </row>
    <row r="30" spans="1:6" x14ac:dyDescent="0.25">
      <c r="A30" t="s">
        <v>28</v>
      </c>
      <c r="B30" t="s">
        <v>1127</v>
      </c>
      <c r="C30" t="s">
        <v>1126</v>
      </c>
      <c r="D30" t="s">
        <v>1125</v>
      </c>
      <c r="E30" t="s">
        <v>1116</v>
      </c>
      <c r="F30" t="s">
        <v>1084</v>
      </c>
    </row>
    <row r="31" spans="1:6" x14ac:dyDescent="0.25">
      <c r="A31" t="s">
        <v>29</v>
      </c>
      <c r="B31" t="s">
        <v>1131</v>
      </c>
      <c r="C31" t="s">
        <v>1130</v>
      </c>
      <c r="D31" t="s">
        <v>1129</v>
      </c>
      <c r="E31" t="s">
        <v>1128</v>
      </c>
      <c r="F31" t="s">
        <v>1084</v>
      </c>
    </row>
    <row r="32" spans="1:6" x14ac:dyDescent="0.25">
      <c r="A32" t="s">
        <v>30</v>
      </c>
      <c r="B32" t="s">
        <v>1135</v>
      </c>
      <c r="C32" t="s">
        <v>1134</v>
      </c>
      <c r="D32" t="s">
        <v>1133</v>
      </c>
      <c r="E32" s="2" t="s">
        <v>1132</v>
      </c>
      <c r="F32" t="s">
        <v>1084</v>
      </c>
    </row>
    <row r="33" spans="1:6" x14ac:dyDescent="0.25">
      <c r="A33" t="s">
        <v>31</v>
      </c>
      <c r="B33" t="s">
        <v>1138</v>
      </c>
      <c r="C33" t="s">
        <v>1137</v>
      </c>
      <c r="D33" t="s">
        <v>1136</v>
      </c>
      <c r="E33" s="2" t="s">
        <v>1132</v>
      </c>
      <c r="F33" t="s">
        <v>1084</v>
      </c>
    </row>
    <row r="34" spans="1:6" x14ac:dyDescent="0.25">
      <c r="A34" t="s">
        <v>32</v>
      </c>
      <c r="B34" t="s">
        <v>1140</v>
      </c>
      <c r="C34" t="s">
        <v>1139</v>
      </c>
      <c r="D34" t="s">
        <v>1136</v>
      </c>
      <c r="E34" s="2" t="s">
        <v>1132</v>
      </c>
      <c r="F34" t="s">
        <v>1084</v>
      </c>
    </row>
    <row r="35" spans="1:6" x14ac:dyDescent="0.25">
      <c r="A35" t="s">
        <v>33</v>
      </c>
      <c r="B35" t="s">
        <v>1142</v>
      </c>
      <c r="C35" t="s">
        <v>1141</v>
      </c>
      <c r="D35" t="s">
        <v>1136</v>
      </c>
      <c r="E35" s="2" t="s">
        <v>1132</v>
      </c>
      <c r="F35" t="s">
        <v>1084</v>
      </c>
    </row>
    <row r="36" spans="1:6" x14ac:dyDescent="0.25">
      <c r="A36" t="s">
        <v>34</v>
      </c>
      <c r="B36" t="s">
        <v>1146</v>
      </c>
      <c r="C36" t="s">
        <v>1145</v>
      </c>
      <c r="D36" t="s">
        <v>1144</v>
      </c>
      <c r="E36" t="s">
        <v>1143</v>
      </c>
      <c r="F36" t="s">
        <v>1084</v>
      </c>
    </row>
    <row r="37" spans="1:6" x14ac:dyDescent="0.25">
      <c r="A37" t="s">
        <v>35</v>
      </c>
      <c r="B37" t="s">
        <v>1149</v>
      </c>
      <c r="C37" t="s">
        <v>1148</v>
      </c>
      <c r="D37" t="s">
        <v>1147</v>
      </c>
      <c r="E37" t="s">
        <v>1143</v>
      </c>
      <c r="F37" t="s">
        <v>1084</v>
      </c>
    </row>
    <row r="38" spans="1:6" x14ac:dyDescent="0.25">
      <c r="A38" t="s">
        <v>36</v>
      </c>
      <c r="B38" t="s">
        <v>1151</v>
      </c>
      <c r="C38" t="s">
        <v>1150</v>
      </c>
      <c r="D38" t="s">
        <v>1144</v>
      </c>
      <c r="E38" t="s">
        <v>1143</v>
      </c>
      <c r="F38" t="s">
        <v>1084</v>
      </c>
    </row>
    <row r="39" spans="1:6" x14ac:dyDescent="0.25">
      <c r="A39" t="s">
        <v>37</v>
      </c>
      <c r="B39" t="s">
        <v>1152</v>
      </c>
      <c r="C39" t="s">
        <v>1150</v>
      </c>
      <c r="D39" t="s">
        <v>1144</v>
      </c>
      <c r="E39" t="s">
        <v>1143</v>
      </c>
      <c r="F39" t="s">
        <v>1084</v>
      </c>
    </row>
    <row r="40" spans="1:6" x14ac:dyDescent="0.25">
      <c r="A40" t="s">
        <v>38</v>
      </c>
      <c r="B40" t="s">
        <v>1154</v>
      </c>
      <c r="C40" t="s">
        <v>1153</v>
      </c>
      <c r="D40" t="s">
        <v>1144</v>
      </c>
      <c r="E40" t="s">
        <v>1143</v>
      </c>
      <c r="F40" t="s">
        <v>1084</v>
      </c>
    </row>
    <row r="41" spans="1:6" x14ac:dyDescent="0.25">
      <c r="A41" t="s">
        <v>39</v>
      </c>
      <c r="B41" t="s">
        <v>1157</v>
      </c>
      <c r="C41" t="s">
        <v>1156</v>
      </c>
      <c r="D41" t="s">
        <v>1155</v>
      </c>
      <c r="E41" t="s">
        <v>1143</v>
      </c>
      <c r="F41" t="s">
        <v>1084</v>
      </c>
    </row>
    <row r="42" spans="1:6" x14ac:dyDescent="0.25">
      <c r="A42" t="s">
        <v>40</v>
      </c>
      <c r="B42" t="s">
        <v>1161</v>
      </c>
      <c r="C42" t="s">
        <v>1160</v>
      </c>
      <c r="D42" t="s">
        <v>1159</v>
      </c>
      <c r="E42" t="s">
        <v>1158</v>
      </c>
      <c r="F42" t="s">
        <v>1084</v>
      </c>
    </row>
    <row r="43" spans="1:6" x14ac:dyDescent="0.25">
      <c r="A43" t="s">
        <v>41</v>
      </c>
      <c r="B43" t="s">
        <v>1998</v>
      </c>
      <c r="C43" t="s">
        <v>1163</v>
      </c>
      <c r="D43" t="s">
        <v>1159</v>
      </c>
      <c r="E43" t="s">
        <v>1158</v>
      </c>
      <c r="F43" t="s">
        <v>1084</v>
      </c>
    </row>
    <row r="44" spans="1:6" x14ac:dyDescent="0.25">
      <c r="A44" t="s">
        <v>42</v>
      </c>
      <c r="B44" t="s">
        <v>1166</v>
      </c>
      <c r="C44" t="s">
        <v>1165</v>
      </c>
      <c r="D44" t="s">
        <v>1164</v>
      </c>
      <c r="E44" t="s">
        <v>1158</v>
      </c>
      <c r="F44" t="s">
        <v>1084</v>
      </c>
    </row>
    <row r="45" spans="1:6" x14ac:dyDescent="0.25">
      <c r="A45" t="s">
        <v>43</v>
      </c>
      <c r="B45" t="s">
        <v>1168</v>
      </c>
      <c r="C45" t="s">
        <v>1167</v>
      </c>
      <c r="D45" t="s">
        <v>1159</v>
      </c>
      <c r="E45" t="s">
        <v>1158</v>
      </c>
      <c r="F45" t="s">
        <v>1084</v>
      </c>
    </row>
    <row r="46" spans="1:6" x14ac:dyDescent="0.25">
      <c r="A46" t="s">
        <v>44</v>
      </c>
      <c r="B46" t="s">
        <v>1170</v>
      </c>
      <c r="C46" t="s">
        <v>1169</v>
      </c>
      <c r="D46" t="s">
        <v>1159</v>
      </c>
      <c r="E46" t="s">
        <v>1158</v>
      </c>
      <c r="F46" t="s">
        <v>1084</v>
      </c>
    </row>
    <row r="47" spans="1:6" x14ac:dyDescent="0.25">
      <c r="A47" t="s">
        <v>45</v>
      </c>
      <c r="B47" t="s">
        <v>1172</v>
      </c>
      <c r="C47" t="s">
        <v>1171</v>
      </c>
      <c r="D47" t="s">
        <v>1159</v>
      </c>
      <c r="E47" t="s">
        <v>1158</v>
      </c>
      <c r="F47" t="s">
        <v>1084</v>
      </c>
    </row>
    <row r="48" spans="1:6" x14ac:dyDescent="0.25">
      <c r="A48" t="s">
        <v>46</v>
      </c>
      <c r="B48" t="s">
        <v>1174</v>
      </c>
      <c r="C48" t="s">
        <v>1173</v>
      </c>
      <c r="D48" t="s">
        <v>1159</v>
      </c>
      <c r="E48" t="s">
        <v>1158</v>
      </c>
      <c r="F48" t="s">
        <v>1084</v>
      </c>
    </row>
    <row r="49" spans="1:6" x14ac:dyDescent="0.25">
      <c r="A49" t="s">
        <v>47</v>
      </c>
      <c r="B49" t="s">
        <v>1175</v>
      </c>
      <c r="C49" t="s">
        <v>1173</v>
      </c>
      <c r="D49" t="s">
        <v>1159</v>
      </c>
      <c r="E49" t="s">
        <v>1158</v>
      </c>
      <c r="F49" t="s">
        <v>1084</v>
      </c>
    </row>
    <row r="50" spans="1:6" x14ac:dyDescent="0.25">
      <c r="A50" t="s">
        <v>48</v>
      </c>
      <c r="B50" t="s">
        <v>1176</v>
      </c>
      <c r="C50" t="s">
        <v>1173</v>
      </c>
      <c r="D50" t="s">
        <v>1159</v>
      </c>
      <c r="E50" t="s">
        <v>1158</v>
      </c>
      <c r="F50" t="s">
        <v>1084</v>
      </c>
    </row>
    <row r="51" spans="1:6" x14ac:dyDescent="0.25">
      <c r="A51" t="s">
        <v>49</v>
      </c>
      <c r="B51" t="s">
        <v>1178</v>
      </c>
      <c r="C51" t="s">
        <v>1177</v>
      </c>
      <c r="D51" t="s">
        <v>1159</v>
      </c>
      <c r="E51" t="s">
        <v>1158</v>
      </c>
      <c r="F51" t="s">
        <v>1084</v>
      </c>
    </row>
    <row r="52" spans="1:6" x14ac:dyDescent="0.25">
      <c r="A52" t="s">
        <v>50</v>
      </c>
      <c r="B52" t="s">
        <v>1180</v>
      </c>
      <c r="C52" t="s">
        <v>2002</v>
      </c>
      <c r="D52" t="s">
        <v>1179</v>
      </c>
      <c r="E52" t="s">
        <v>1158</v>
      </c>
      <c r="F52" t="s">
        <v>1084</v>
      </c>
    </row>
    <row r="53" spans="1:6" x14ac:dyDescent="0.25">
      <c r="A53" t="s">
        <v>51</v>
      </c>
      <c r="B53" t="s">
        <v>1183</v>
      </c>
      <c r="C53" t="s">
        <v>1182</v>
      </c>
      <c r="D53" t="s">
        <v>1181</v>
      </c>
      <c r="E53" t="s">
        <v>1158</v>
      </c>
      <c r="F53" t="s">
        <v>1084</v>
      </c>
    </row>
    <row r="54" spans="1:6" x14ac:dyDescent="0.25">
      <c r="A54" t="s">
        <v>52</v>
      </c>
      <c r="B54" t="s">
        <v>1184</v>
      </c>
      <c r="C54" t="s">
        <v>1182</v>
      </c>
      <c r="D54" t="s">
        <v>1181</v>
      </c>
      <c r="E54" t="s">
        <v>1158</v>
      </c>
      <c r="F54" t="s">
        <v>1084</v>
      </c>
    </row>
    <row r="55" spans="1:6" x14ac:dyDescent="0.25">
      <c r="A55" t="s">
        <v>53</v>
      </c>
      <c r="B55" t="s">
        <v>1186</v>
      </c>
      <c r="C55" t="s">
        <v>1185</v>
      </c>
      <c r="D55" t="s">
        <v>1181</v>
      </c>
      <c r="E55" t="s">
        <v>1158</v>
      </c>
      <c r="F55" t="s">
        <v>1084</v>
      </c>
    </row>
    <row r="56" spans="1:6" x14ac:dyDescent="0.25">
      <c r="A56" t="s">
        <v>54</v>
      </c>
      <c r="B56" t="s">
        <v>1188</v>
      </c>
      <c r="C56" t="s">
        <v>1187</v>
      </c>
      <c r="D56" t="s">
        <v>1181</v>
      </c>
      <c r="E56" t="s">
        <v>1158</v>
      </c>
      <c r="F56" t="s">
        <v>1084</v>
      </c>
    </row>
    <row r="57" spans="1:6" x14ac:dyDescent="0.25">
      <c r="A57" t="s">
        <v>55</v>
      </c>
      <c r="B57" t="s">
        <v>1189</v>
      </c>
      <c r="C57" t="s">
        <v>1187</v>
      </c>
      <c r="D57" t="s">
        <v>1181</v>
      </c>
      <c r="E57" t="s">
        <v>1158</v>
      </c>
      <c r="F57" t="s">
        <v>1084</v>
      </c>
    </row>
    <row r="58" spans="1:6" x14ac:dyDescent="0.25">
      <c r="A58" t="s">
        <v>56</v>
      </c>
      <c r="B58" t="s">
        <v>1191</v>
      </c>
      <c r="C58" t="s">
        <v>1190</v>
      </c>
      <c r="D58" t="s">
        <v>1181</v>
      </c>
      <c r="E58" t="s">
        <v>1158</v>
      </c>
      <c r="F58" t="s">
        <v>1084</v>
      </c>
    </row>
    <row r="59" spans="1:6" x14ac:dyDescent="0.25">
      <c r="A59" t="s">
        <v>57</v>
      </c>
      <c r="B59" t="s">
        <v>1194</v>
      </c>
      <c r="C59" t="s">
        <v>1193</v>
      </c>
      <c r="D59" t="s">
        <v>1192</v>
      </c>
      <c r="E59" t="s">
        <v>1158</v>
      </c>
      <c r="F59" t="s">
        <v>1084</v>
      </c>
    </row>
    <row r="60" spans="1:6" x14ac:dyDescent="0.25">
      <c r="A60" t="s">
        <v>58</v>
      </c>
      <c r="B60" t="s">
        <v>1195</v>
      </c>
      <c r="C60" t="s">
        <v>1193</v>
      </c>
      <c r="D60" t="s">
        <v>1192</v>
      </c>
      <c r="E60" t="s">
        <v>1158</v>
      </c>
      <c r="F60" t="s">
        <v>1084</v>
      </c>
    </row>
    <row r="61" spans="1:6" x14ac:dyDescent="0.25">
      <c r="A61" t="s">
        <v>59</v>
      </c>
      <c r="B61" t="s">
        <v>2003</v>
      </c>
      <c r="C61" t="s">
        <v>1197</v>
      </c>
      <c r="D61" t="s">
        <v>1196</v>
      </c>
      <c r="E61" t="s">
        <v>1158</v>
      </c>
      <c r="F61" t="s">
        <v>1084</v>
      </c>
    </row>
    <row r="62" spans="1:6" x14ac:dyDescent="0.25">
      <c r="A62" t="s">
        <v>60</v>
      </c>
      <c r="B62" t="s">
        <v>1200</v>
      </c>
      <c r="C62" t="s">
        <v>1199</v>
      </c>
      <c r="D62" t="s">
        <v>1198</v>
      </c>
      <c r="E62" t="s">
        <v>1158</v>
      </c>
      <c r="F62" t="s">
        <v>1084</v>
      </c>
    </row>
    <row r="63" spans="1:6" x14ac:dyDescent="0.25">
      <c r="A63" s="14" t="s">
        <v>61</v>
      </c>
      <c r="B63" s="14" t="s">
        <v>1203</v>
      </c>
      <c r="C63" s="14" t="s">
        <v>1202</v>
      </c>
      <c r="D63" s="14" t="s">
        <v>1201</v>
      </c>
      <c r="E63" s="14" t="s">
        <v>1158</v>
      </c>
      <c r="F63" s="14" t="s">
        <v>1084</v>
      </c>
    </row>
    <row r="64" spans="1:6" x14ac:dyDescent="0.25">
      <c r="A64" t="s">
        <v>62</v>
      </c>
      <c r="B64" t="s">
        <v>1205</v>
      </c>
      <c r="C64" t="s">
        <v>1204</v>
      </c>
      <c r="D64" t="s">
        <v>1201</v>
      </c>
      <c r="E64" t="s">
        <v>1158</v>
      </c>
      <c r="F64" t="s">
        <v>1084</v>
      </c>
    </row>
    <row r="65" spans="1:6" x14ac:dyDescent="0.25">
      <c r="A65" t="s">
        <v>63</v>
      </c>
      <c r="B65" t="s">
        <v>1206</v>
      </c>
      <c r="C65" t="s">
        <v>1204</v>
      </c>
      <c r="D65" t="s">
        <v>1201</v>
      </c>
      <c r="E65" t="s">
        <v>1158</v>
      </c>
      <c r="F65" t="s">
        <v>1084</v>
      </c>
    </row>
    <row r="66" spans="1:6" x14ac:dyDescent="0.25">
      <c r="A66" t="s">
        <v>64</v>
      </c>
      <c r="B66" t="s">
        <v>1208</v>
      </c>
      <c r="C66" t="s">
        <v>1207</v>
      </c>
      <c r="D66" t="s">
        <v>1201</v>
      </c>
      <c r="E66" t="s">
        <v>1158</v>
      </c>
      <c r="F66" t="s">
        <v>1084</v>
      </c>
    </row>
    <row r="67" spans="1:6" x14ac:dyDescent="0.25">
      <c r="A67" t="s">
        <v>65</v>
      </c>
      <c r="B67" t="s">
        <v>1211</v>
      </c>
      <c r="C67" t="s">
        <v>1210</v>
      </c>
      <c r="D67" t="s">
        <v>1209</v>
      </c>
      <c r="E67" t="s">
        <v>1158</v>
      </c>
      <c r="F67" t="s">
        <v>1084</v>
      </c>
    </row>
    <row r="68" spans="1:6" x14ac:dyDescent="0.25">
      <c r="A68" t="s">
        <v>66</v>
      </c>
      <c r="B68" t="s">
        <v>1212</v>
      </c>
      <c r="C68" t="s">
        <v>1210</v>
      </c>
      <c r="D68" t="s">
        <v>1209</v>
      </c>
      <c r="E68" t="s">
        <v>1158</v>
      </c>
      <c r="F68" t="s">
        <v>1084</v>
      </c>
    </row>
    <row r="69" spans="1:6" x14ac:dyDescent="0.25">
      <c r="A69" t="s">
        <v>67</v>
      </c>
      <c r="B69" t="s">
        <v>1216</v>
      </c>
      <c r="C69" t="s">
        <v>1215</v>
      </c>
      <c r="D69" t="s">
        <v>1213</v>
      </c>
      <c r="E69" t="s">
        <v>1158</v>
      </c>
      <c r="F69" t="s">
        <v>1084</v>
      </c>
    </row>
    <row r="70" spans="1:6" x14ac:dyDescent="0.25">
      <c r="A70" t="s">
        <v>68</v>
      </c>
      <c r="B70" t="s">
        <v>1219</v>
      </c>
      <c r="C70" t="s">
        <v>1218</v>
      </c>
      <c r="D70" t="s">
        <v>1213</v>
      </c>
      <c r="E70" t="s">
        <v>1158</v>
      </c>
      <c r="F70" t="s">
        <v>1084</v>
      </c>
    </row>
    <row r="71" spans="1:6" x14ac:dyDescent="0.25">
      <c r="A71" t="s">
        <v>69</v>
      </c>
      <c r="B71" t="s">
        <v>2004</v>
      </c>
      <c r="C71" t="s">
        <v>1218</v>
      </c>
      <c r="D71" t="s">
        <v>1213</v>
      </c>
      <c r="E71" t="s">
        <v>1158</v>
      </c>
      <c r="F71" t="s">
        <v>1084</v>
      </c>
    </row>
    <row r="72" spans="1:6" x14ac:dyDescent="0.25">
      <c r="A72" t="s">
        <v>70</v>
      </c>
      <c r="B72" t="s">
        <v>1222</v>
      </c>
      <c r="C72" t="s">
        <v>1221</v>
      </c>
      <c r="D72" t="s">
        <v>1213</v>
      </c>
      <c r="E72" t="s">
        <v>1158</v>
      </c>
      <c r="F72" t="s">
        <v>1084</v>
      </c>
    </row>
    <row r="73" spans="1:6" x14ac:dyDescent="0.25">
      <c r="A73" t="s">
        <v>71</v>
      </c>
      <c r="B73" t="s">
        <v>1223</v>
      </c>
      <c r="C73" t="s">
        <v>1221</v>
      </c>
      <c r="D73" t="s">
        <v>1213</v>
      </c>
      <c r="E73" t="s">
        <v>1158</v>
      </c>
      <c r="F73" t="s">
        <v>1084</v>
      </c>
    </row>
    <row r="74" spans="1:6" x14ac:dyDescent="0.25">
      <c r="A74" t="s">
        <v>72</v>
      </c>
      <c r="B74" t="s">
        <v>1226</v>
      </c>
      <c r="C74" t="s">
        <v>1225</v>
      </c>
      <c r="D74" t="s">
        <v>1213</v>
      </c>
      <c r="E74" t="s">
        <v>1158</v>
      </c>
      <c r="F74" t="s">
        <v>1084</v>
      </c>
    </row>
    <row r="75" spans="1:6" x14ac:dyDescent="0.25">
      <c r="A75" t="s">
        <v>73</v>
      </c>
      <c r="B75" t="s">
        <v>1227</v>
      </c>
      <c r="C75" t="s">
        <v>1225</v>
      </c>
      <c r="D75" t="s">
        <v>1213</v>
      </c>
      <c r="E75" t="s">
        <v>1158</v>
      </c>
      <c r="F75" t="s">
        <v>1084</v>
      </c>
    </row>
    <row r="76" spans="1:6" x14ac:dyDescent="0.25">
      <c r="A76" t="s">
        <v>74</v>
      </c>
      <c r="B76" t="s">
        <v>1228</v>
      </c>
      <c r="C76" t="s">
        <v>1225</v>
      </c>
      <c r="D76" t="s">
        <v>1213</v>
      </c>
      <c r="E76" t="s">
        <v>1158</v>
      </c>
      <c r="F76" t="s">
        <v>1084</v>
      </c>
    </row>
    <row r="77" spans="1:6" x14ac:dyDescent="0.25">
      <c r="A77" t="s">
        <v>75</v>
      </c>
      <c r="B77" t="s">
        <v>1230</v>
      </c>
      <c r="C77" t="s">
        <v>1229</v>
      </c>
      <c r="D77" t="s">
        <v>1213</v>
      </c>
      <c r="E77" t="s">
        <v>1158</v>
      </c>
      <c r="F77" t="s">
        <v>1084</v>
      </c>
    </row>
    <row r="78" spans="1:6" x14ac:dyDescent="0.25">
      <c r="A78" t="s">
        <v>76</v>
      </c>
      <c r="B78" t="s">
        <v>1232</v>
      </c>
      <c r="C78" t="s">
        <v>1231</v>
      </c>
      <c r="D78" t="s">
        <v>1213</v>
      </c>
      <c r="E78" t="s">
        <v>1158</v>
      </c>
      <c r="F78" t="s">
        <v>1084</v>
      </c>
    </row>
    <row r="79" spans="1:6" x14ac:dyDescent="0.25">
      <c r="A79" t="s">
        <v>77</v>
      </c>
      <c r="B79" t="s">
        <v>1235</v>
      </c>
      <c r="C79" t="s">
        <v>1234</v>
      </c>
      <c r="D79" t="s">
        <v>1233</v>
      </c>
      <c r="E79" t="s">
        <v>1158</v>
      </c>
      <c r="F79" t="s">
        <v>1084</v>
      </c>
    </row>
    <row r="80" spans="1:6" x14ac:dyDescent="0.25">
      <c r="A80" t="s">
        <v>78</v>
      </c>
      <c r="B80" t="s">
        <v>1237</v>
      </c>
      <c r="C80" t="s">
        <v>1236</v>
      </c>
      <c r="D80" t="s">
        <v>1233</v>
      </c>
      <c r="E80" t="s">
        <v>1158</v>
      </c>
      <c r="F80" t="s">
        <v>1084</v>
      </c>
    </row>
    <row r="81" spans="1:6" x14ac:dyDescent="0.25">
      <c r="A81" t="s">
        <v>79</v>
      </c>
      <c r="B81" t="s">
        <v>1240</v>
      </c>
      <c r="C81" t="s">
        <v>1239</v>
      </c>
      <c r="D81" t="s">
        <v>1238</v>
      </c>
      <c r="E81" t="s">
        <v>1158</v>
      </c>
      <c r="F81" t="s">
        <v>1084</v>
      </c>
    </row>
    <row r="82" spans="1:6" x14ac:dyDescent="0.25">
      <c r="A82" t="s">
        <v>80</v>
      </c>
      <c r="B82" t="s">
        <v>1243</v>
      </c>
      <c r="C82" t="s">
        <v>1242</v>
      </c>
      <c r="D82" t="s">
        <v>1241</v>
      </c>
      <c r="E82" t="s">
        <v>1158</v>
      </c>
      <c r="F82" t="s">
        <v>1084</v>
      </c>
    </row>
    <row r="83" spans="1:6" x14ac:dyDescent="0.25">
      <c r="A83" t="s">
        <v>81</v>
      </c>
      <c r="B83" t="s">
        <v>1246</v>
      </c>
      <c r="C83" t="s">
        <v>1245</v>
      </c>
      <c r="D83" t="s">
        <v>1244</v>
      </c>
      <c r="E83" t="s">
        <v>1158</v>
      </c>
      <c r="F83" t="s">
        <v>1084</v>
      </c>
    </row>
    <row r="84" spans="1:6" x14ac:dyDescent="0.25">
      <c r="A84" t="s">
        <v>82</v>
      </c>
      <c r="B84" t="s">
        <v>1248</v>
      </c>
      <c r="C84" t="s">
        <v>1247</v>
      </c>
      <c r="D84" t="s">
        <v>1244</v>
      </c>
      <c r="E84" t="s">
        <v>1158</v>
      </c>
      <c r="F84" t="s">
        <v>1084</v>
      </c>
    </row>
    <row r="85" spans="1:6" x14ac:dyDescent="0.25">
      <c r="A85" t="s">
        <v>83</v>
      </c>
      <c r="B85" t="s">
        <v>1251</v>
      </c>
      <c r="C85" t="s">
        <v>1250</v>
      </c>
      <c r="D85" t="s">
        <v>1249</v>
      </c>
      <c r="E85" t="s">
        <v>1158</v>
      </c>
      <c r="F85" t="s">
        <v>1084</v>
      </c>
    </row>
    <row r="86" spans="1:6" x14ac:dyDescent="0.25">
      <c r="A86" t="s">
        <v>84</v>
      </c>
      <c r="B86" t="s">
        <v>1252</v>
      </c>
      <c r="C86" t="s">
        <v>1250</v>
      </c>
      <c r="D86" t="s">
        <v>1249</v>
      </c>
      <c r="E86" t="s">
        <v>1158</v>
      </c>
      <c r="F86" t="s">
        <v>1084</v>
      </c>
    </row>
    <row r="87" spans="1:6" x14ac:dyDescent="0.25">
      <c r="A87" t="s">
        <v>85</v>
      </c>
      <c r="B87" t="s">
        <v>1254</v>
      </c>
      <c r="C87" t="s">
        <v>1253</v>
      </c>
      <c r="D87" t="s">
        <v>1249</v>
      </c>
      <c r="E87" t="s">
        <v>1158</v>
      </c>
      <c r="F87" t="s">
        <v>1084</v>
      </c>
    </row>
    <row r="88" spans="1:6" x14ac:dyDescent="0.25">
      <c r="A88" t="s">
        <v>86</v>
      </c>
      <c r="B88" t="s">
        <v>1256</v>
      </c>
      <c r="C88" t="s">
        <v>1255</v>
      </c>
      <c r="D88" t="s">
        <v>1249</v>
      </c>
      <c r="E88" t="s">
        <v>1158</v>
      </c>
      <c r="F88" t="s">
        <v>1084</v>
      </c>
    </row>
    <row r="89" spans="1:6" x14ac:dyDescent="0.25">
      <c r="A89" t="s">
        <v>87</v>
      </c>
      <c r="B89" t="s">
        <v>1257</v>
      </c>
      <c r="C89" t="s">
        <v>1255</v>
      </c>
      <c r="D89" t="s">
        <v>1249</v>
      </c>
      <c r="E89" t="s">
        <v>1158</v>
      </c>
      <c r="F89" t="s">
        <v>1084</v>
      </c>
    </row>
    <row r="90" spans="1:6" x14ac:dyDescent="0.25">
      <c r="A90" t="s">
        <v>88</v>
      </c>
      <c r="B90" t="s">
        <v>1259</v>
      </c>
      <c r="C90" t="s">
        <v>1258</v>
      </c>
      <c r="D90" t="s">
        <v>1249</v>
      </c>
      <c r="E90" t="s">
        <v>1158</v>
      </c>
      <c r="F90" t="s">
        <v>1084</v>
      </c>
    </row>
    <row r="91" spans="1:6" x14ac:dyDescent="0.25">
      <c r="A91" t="s">
        <v>89</v>
      </c>
      <c r="B91" t="s">
        <v>1262</v>
      </c>
      <c r="C91" t="s">
        <v>1261</v>
      </c>
      <c r="D91" t="s">
        <v>1260</v>
      </c>
      <c r="E91" t="s">
        <v>1158</v>
      </c>
      <c r="F91" t="s">
        <v>1084</v>
      </c>
    </row>
    <row r="92" spans="1:6" x14ac:dyDescent="0.25">
      <c r="A92" t="s">
        <v>90</v>
      </c>
      <c r="B92" t="s">
        <v>1265</v>
      </c>
      <c r="C92" t="s">
        <v>1264</v>
      </c>
      <c r="D92" t="s">
        <v>1263</v>
      </c>
      <c r="E92" t="s">
        <v>1158</v>
      </c>
      <c r="F92" t="s">
        <v>1084</v>
      </c>
    </row>
    <row r="93" spans="1:6" x14ac:dyDescent="0.25">
      <c r="A93" t="s">
        <v>91</v>
      </c>
      <c r="B93" t="s">
        <v>1266</v>
      </c>
      <c r="C93" t="s">
        <v>1264</v>
      </c>
      <c r="D93" t="s">
        <v>1263</v>
      </c>
      <c r="E93" t="s">
        <v>1158</v>
      </c>
      <c r="F93" t="s">
        <v>1084</v>
      </c>
    </row>
    <row r="94" spans="1:6" x14ac:dyDescent="0.25">
      <c r="A94" t="s">
        <v>92</v>
      </c>
      <c r="B94" t="s">
        <v>1269</v>
      </c>
      <c r="C94" t="s">
        <v>1268</v>
      </c>
      <c r="D94" t="s">
        <v>1267</v>
      </c>
      <c r="E94" t="s">
        <v>1158</v>
      </c>
      <c r="F94" t="s">
        <v>1084</v>
      </c>
    </row>
    <row r="95" spans="1:6" x14ac:dyDescent="0.25">
      <c r="A95" t="s">
        <v>93</v>
      </c>
      <c r="B95" t="s">
        <v>1270</v>
      </c>
      <c r="C95" t="s">
        <v>1268</v>
      </c>
      <c r="D95" t="s">
        <v>1267</v>
      </c>
      <c r="E95" t="s">
        <v>1158</v>
      </c>
      <c r="F95" t="s">
        <v>1084</v>
      </c>
    </row>
    <row r="96" spans="1:6" x14ac:dyDescent="0.25">
      <c r="A96" t="s">
        <v>94</v>
      </c>
      <c r="B96" t="s">
        <v>1271</v>
      </c>
      <c r="C96" t="s">
        <v>1268</v>
      </c>
      <c r="D96" t="s">
        <v>1267</v>
      </c>
      <c r="E96" t="s">
        <v>1158</v>
      </c>
      <c r="F96" t="s">
        <v>1084</v>
      </c>
    </row>
    <row r="97" spans="1:6" x14ac:dyDescent="0.25">
      <c r="A97" t="s">
        <v>95</v>
      </c>
      <c r="B97" t="s">
        <v>1272</v>
      </c>
      <c r="C97" t="s">
        <v>1268</v>
      </c>
      <c r="D97" t="s">
        <v>1267</v>
      </c>
      <c r="E97" t="s">
        <v>1158</v>
      </c>
      <c r="F97" t="s">
        <v>1084</v>
      </c>
    </row>
    <row r="98" spans="1:6" x14ac:dyDescent="0.25">
      <c r="A98" t="s">
        <v>96</v>
      </c>
      <c r="B98" t="s">
        <v>1274</v>
      </c>
      <c r="C98" t="s">
        <v>1273</v>
      </c>
      <c r="D98" t="s">
        <v>1267</v>
      </c>
      <c r="E98" t="s">
        <v>1158</v>
      </c>
      <c r="F98" t="s">
        <v>1084</v>
      </c>
    </row>
    <row r="99" spans="1:6" x14ac:dyDescent="0.25">
      <c r="A99" t="s">
        <v>97</v>
      </c>
      <c r="B99" t="s">
        <v>1275</v>
      </c>
      <c r="C99" t="s">
        <v>1273</v>
      </c>
      <c r="D99" t="s">
        <v>1267</v>
      </c>
      <c r="E99" t="s">
        <v>1158</v>
      </c>
      <c r="F99" t="s">
        <v>1084</v>
      </c>
    </row>
    <row r="100" spans="1:6" x14ac:dyDescent="0.25">
      <c r="A100" t="s">
        <v>98</v>
      </c>
      <c r="B100" t="s">
        <v>1278</v>
      </c>
      <c r="C100" t="s">
        <v>1277</v>
      </c>
      <c r="D100" t="s">
        <v>1276</v>
      </c>
      <c r="E100" t="s">
        <v>1158</v>
      </c>
      <c r="F100" t="s">
        <v>1084</v>
      </c>
    </row>
    <row r="101" spans="1:6" x14ac:dyDescent="0.25">
      <c r="A101" t="s">
        <v>99</v>
      </c>
      <c r="B101" t="s">
        <v>1279</v>
      </c>
      <c r="C101" t="s">
        <v>1277</v>
      </c>
      <c r="D101" t="s">
        <v>1276</v>
      </c>
      <c r="E101" t="s">
        <v>1158</v>
      </c>
      <c r="F101" t="s">
        <v>1084</v>
      </c>
    </row>
    <row r="102" spans="1:6" x14ac:dyDescent="0.25">
      <c r="A102" t="s">
        <v>100</v>
      </c>
      <c r="B102" t="s">
        <v>1281</v>
      </c>
      <c r="C102" t="s">
        <v>1280</v>
      </c>
      <c r="D102" t="s">
        <v>1276</v>
      </c>
      <c r="E102" t="s">
        <v>1158</v>
      </c>
      <c r="F102" t="s">
        <v>1084</v>
      </c>
    </row>
    <row r="103" spans="1:6" x14ac:dyDescent="0.25">
      <c r="A103" t="s">
        <v>101</v>
      </c>
      <c r="B103" t="s">
        <v>1283</v>
      </c>
      <c r="C103" t="s">
        <v>1282</v>
      </c>
      <c r="D103" t="s">
        <v>1276</v>
      </c>
      <c r="E103" t="s">
        <v>1158</v>
      </c>
      <c r="F103" t="s">
        <v>1084</v>
      </c>
    </row>
    <row r="104" spans="1:6" x14ac:dyDescent="0.25">
      <c r="A104" t="s">
        <v>102</v>
      </c>
      <c r="B104" t="s">
        <v>1279</v>
      </c>
      <c r="C104" t="s">
        <v>1285</v>
      </c>
      <c r="D104" t="s">
        <v>1284</v>
      </c>
      <c r="E104" t="s">
        <v>1158</v>
      </c>
      <c r="F104" t="s">
        <v>1084</v>
      </c>
    </row>
    <row r="105" spans="1:6" x14ac:dyDescent="0.25">
      <c r="A105" t="s">
        <v>103</v>
      </c>
      <c r="B105" t="s">
        <v>1288</v>
      </c>
      <c r="C105" t="s">
        <v>1287</v>
      </c>
      <c r="D105" t="s">
        <v>1286</v>
      </c>
      <c r="E105" t="s">
        <v>1158</v>
      </c>
      <c r="F105" t="s">
        <v>1084</v>
      </c>
    </row>
    <row r="106" spans="1:6" x14ac:dyDescent="0.25">
      <c r="A106" t="s">
        <v>104</v>
      </c>
      <c r="B106" t="s">
        <v>1161</v>
      </c>
      <c r="C106" t="s">
        <v>1287</v>
      </c>
      <c r="D106" t="s">
        <v>1286</v>
      </c>
      <c r="E106" t="s">
        <v>1158</v>
      </c>
      <c r="F106" t="s">
        <v>1084</v>
      </c>
    </row>
    <row r="107" spans="1:6" x14ac:dyDescent="0.25">
      <c r="A107" t="s">
        <v>105</v>
      </c>
      <c r="B107" t="s">
        <v>1289</v>
      </c>
      <c r="C107" t="s">
        <v>1287</v>
      </c>
      <c r="D107" t="s">
        <v>1286</v>
      </c>
      <c r="E107" t="s">
        <v>1158</v>
      </c>
      <c r="F107" t="s">
        <v>1084</v>
      </c>
    </row>
    <row r="108" spans="1:6" x14ac:dyDescent="0.25">
      <c r="A108" t="s">
        <v>106</v>
      </c>
      <c r="B108" t="s">
        <v>1290</v>
      </c>
      <c r="C108" t="s">
        <v>1287</v>
      </c>
      <c r="D108" t="s">
        <v>1286</v>
      </c>
      <c r="E108" t="s">
        <v>1158</v>
      </c>
      <c r="F108" t="s">
        <v>1084</v>
      </c>
    </row>
    <row r="109" spans="1:6" x14ac:dyDescent="0.25">
      <c r="A109" t="s">
        <v>107</v>
      </c>
      <c r="B109" t="s">
        <v>1292</v>
      </c>
      <c r="C109" t="s">
        <v>1291</v>
      </c>
      <c r="D109" t="s">
        <v>1286</v>
      </c>
      <c r="E109" t="s">
        <v>1158</v>
      </c>
      <c r="F109" t="s">
        <v>1084</v>
      </c>
    </row>
    <row r="110" spans="1:6" x14ac:dyDescent="0.25">
      <c r="A110" t="s">
        <v>108</v>
      </c>
      <c r="B110" t="s">
        <v>1293</v>
      </c>
      <c r="C110" t="s">
        <v>1291</v>
      </c>
      <c r="D110" t="s">
        <v>1286</v>
      </c>
      <c r="E110" t="s">
        <v>1158</v>
      </c>
      <c r="F110" t="s">
        <v>1084</v>
      </c>
    </row>
    <row r="111" spans="1:6" x14ac:dyDescent="0.25">
      <c r="A111" t="s">
        <v>109</v>
      </c>
      <c r="B111" t="s">
        <v>2007</v>
      </c>
      <c r="C111" t="s">
        <v>1294</v>
      </c>
      <c r="D111" t="s">
        <v>1286</v>
      </c>
      <c r="E111" t="s">
        <v>1158</v>
      </c>
      <c r="F111" t="s">
        <v>1084</v>
      </c>
    </row>
    <row r="112" spans="1:6" x14ac:dyDescent="0.25">
      <c r="A112" t="s">
        <v>110</v>
      </c>
      <c r="B112" t="s">
        <v>1295</v>
      </c>
      <c r="C112" t="s">
        <v>1294</v>
      </c>
      <c r="D112" t="s">
        <v>1286</v>
      </c>
      <c r="E112" t="s">
        <v>1158</v>
      </c>
      <c r="F112" t="s">
        <v>1084</v>
      </c>
    </row>
    <row r="113" spans="1:6" x14ac:dyDescent="0.25">
      <c r="A113" t="s">
        <v>111</v>
      </c>
      <c r="B113" t="s">
        <v>1297</v>
      </c>
      <c r="C113" t="s">
        <v>1296</v>
      </c>
      <c r="D113" t="s">
        <v>1286</v>
      </c>
      <c r="E113" t="s">
        <v>1158</v>
      </c>
      <c r="F113" t="s">
        <v>1084</v>
      </c>
    </row>
    <row r="114" spans="1:6" x14ac:dyDescent="0.25">
      <c r="A114" s="4" t="s">
        <v>112</v>
      </c>
      <c r="B114" s="12" t="s">
        <v>1298</v>
      </c>
      <c r="C114" s="12" t="s">
        <v>1296</v>
      </c>
      <c r="D114" s="12" t="s">
        <v>1286</v>
      </c>
      <c r="E114" t="s">
        <v>1158</v>
      </c>
      <c r="F114" t="s">
        <v>1084</v>
      </c>
    </row>
    <row r="115" spans="1:6" x14ac:dyDescent="0.25">
      <c r="A115" t="s">
        <v>113</v>
      </c>
      <c r="B115" t="s">
        <v>1300</v>
      </c>
      <c r="C115" t="s">
        <v>1299</v>
      </c>
      <c r="D115" t="s">
        <v>1286</v>
      </c>
      <c r="E115" t="s">
        <v>1158</v>
      </c>
      <c r="F115" t="s">
        <v>1084</v>
      </c>
    </row>
    <row r="116" spans="1:6" x14ac:dyDescent="0.25">
      <c r="A116" s="3" t="s">
        <v>114</v>
      </c>
      <c r="B116" s="12" t="s">
        <v>1301</v>
      </c>
      <c r="C116" s="12" t="s">
        <v>1299</v>
      </c>
      <c r="D116" s="12" t="s">
        <v>1286</v>
      </c>
      <c r="E116" t="s">
        <v>1158</v>
      </c>
      <c r="F116" t="s">
        <v>1084</v>
      </c>
    </row>
    <row r="117" spans="1:6" x14ac:dyDescent="0.25">
      <c r="A117" t="s">
        <v>115</v>
      </c>
      <c r="B117" t="s">
        <v>1303</v>
      </c>
      <c r="C117" t="s">
        <v>1302</v>
      </c>
      <c r="D117" t="s">
        <v>1286</v>
      </c>
      <c r="E117" t="s">
        <v>1158</v>
      </c>
      <c r="F117" t="s">
        <v>1084</v>
      </c>
    </row>
    <row r="118" spans="1:6" x14ac:dyDescent="0.25">
      <c r="A118" t="s">
        <v>116</v>
      </c>
      <c r="B118" t="s">
        <v>1304</v>
      </c>
      <c r="C118" t="s">
        <v>1302</v>
      </c>
      <c r="D118" t="s">
        <v>1286</v>
      </c>
      <c r="E118" t="s">
        <v>1158</v>
      </c>
      <c r="F118" t="s">
        <v>1084</v>
      </c>
    </row>
    <row r="119" spans="1:6" x14ac:dyDescent="0.25">
      <c r="A119" t="s">
        <v>117</v>
      </c>
      <c r="B119" t="s">
        <v>1306</v>
      </c>
      <c r="C119" t="s">
        <v>1305</v>
      </c>
      <c r="D119" t="s">
        <v>1286</v>
      </c>
      <c r="E119" t="s">
        <v>1158</v>
      </c>
      <c r="F119" t="s">
        <v>1084</v>
      </c>
    </row>
    <row r="120" spans="1:6" x14ac:dyDescent="0.25">
      <c r="A120" t="s">
        <v>118</v>
      </c>
      <c r="B120" t="s">
        <v>1307</v>
      </c>
      <c r="C120" t="s">
        <v>1305</v>
      </c>
      <c r="D120" t="s">
        <v>1286</v>
      </c>
      <c r="E120" t="s">
        <v>1158</v>
      </c>
      <c r="F120" t="s">
        <v>1084</v>
      </c>
    </row>
    <row r="121" spans="1:6" x14ac:dyDescent="0.25">
      <c r="A121" t="s">
        <v>119</v>
      </c>
      <c r="B121" t="s">
        <v>1308</v>
      </c>
      <c r="C121" t="s">
        <v>1305</v>
      </c>
      <c r="D121" t="s">
        <v>1286</v>
      </c>
      <c r="E121" t="s">
        <v>1158</v>
      </c>
      <c r="F121" t="s">
        <v>1084</v>
      </c>
    </row>
    <row r="122" spans="1:6" x14ac:dyDescent="0.25">
      <c r="A122" t="s">
        <v>120</v>
      </c>
      <c r="B122" t="s">
        <v>1311</v>
      </c>
      <c r="C122" t="s">
        <v>1310</v>
      </c>
      <c r="D122" t="s">
        <v>1309</v>
      </c>
      <c r="E122" t="s">
        <v>1158</v>
      </c>
      <c r="F122" t="s">
        <v>1084</v>
      </c>
    </row>
    <row r="123" spans="1:6" x14ac:dyDescent="0.25">
      <c r="A123" t="s">
        <v>121</v>
      </c>
      <c r="B123" t="s">
        <v>1312</v>
      </c>
      <c r="C123" t="s">
        <v>1310</v>
      </c>
      <c r="D123" t="s">
        <v>1309</v>
      </c>
      <c r="E123" t="s">
        <v>1158</v>
      </c>
      <c r="F123" t="s">
        <v>1084</v>
      </c>
    </row>
    <row r="124" spans="1:6" x14ac:dyDescent="0.25">
      <c r="A124" t="s">
        <v>122</v>
      </c>
      <c r="B124" t="s">
        <v>1315</v>
      </c>
      <c r="C124" t="s">
        <v>1314</v>
      </c>
      <c r="D124" t="s">
        <v>1313</v>
      </c>
      <c r="E124" t="s">
        <v>1158</v>
      </c>
      <c r="F124" t="s">
        <v>1084</v>
      </c>
    </row>
    <row r="125" spans="1:6" x14ac:dyDescent="0.25">
      <c r="A125" t="s">
        <v>123</v>
      </c>
      <c r="B125" t="s">
        <v>1318</v>
      </c>
      <c r="C125" t="s">
        <v>1317</v>
      </c>
      <c r="D125" t="s">
        <v>1316</v>
      </c>
      <c r="E125" t="s">
        <v>1158</v>
      </c>
      <c r="F125" t="s">
        <v>1084</v>
      </c>
    </row>
    <row r="126" spans="1:6" x14ac:dyDescent="0.25">
      <c r="A126" t="s">
        <v>124</v>
      </c>
      <c r="B126" t="s">
        <v>1321</v>
      </c>
      <c r="C126" t="s">
        <v>1320</v>
      </c>
      <c r="D126" t="s">
        <v>1319</v>
      </c>
      <c r="E126" t="s">
        <v>1158</v>
      </c>
      <c r="F126" t="s">
        <v>1084</v>
      </c>
    </row>
    <row r="127" spans="1:6" x14ac:dyDescent="0.25">
      <c r="A127" t="s">
        <v>125</v>
      </c>
      <c r="B127" t="s">
        <v>1324</v>
      </c>
      <c r="C127" t="s">
        <v>1323</v>
      </c>
      <c r="D127" t="s">
        <v>1322</v>
      </c>
      <c r="E127" t="s">
        <v>1158</v>
      </c>
      <c r="F127" t="s">
        <v>1084</v>
      </c>
    </row>
    <row r="128" spans="1:6" x14ac:dyDescent="0.25">
      <c r="A128" t="s">
        <v>126</v>
      </c>
      <c r="B128" t="s">
        <v>1326</v>
      </c>
      <c r="C128" t="s">
        <v>1325</v>
      </c>
      <c r="D128" t="s">
        <v>1322</v>
      </c>
      <c r="E128" t="s">
        <v>1158</v>
      </c>
      <c r="F128" t="s">
        <v>1084</v>
      </c>
    </row>
    <row r="129" spans="1:6" x14ac:dyDescent="0.25">
      <c r="A129" t="s">
        <v>127</v>
      </c>
      <c r="B129" t="s">
        <v>1327</v>
      </c>
      <c r="C129" t="s">
        <v>1325</v>
      </c>
      <c r="D129" t="s">
        <v>1322</v>
      </c>
      <c r="E129" t="s">
        <v>1158</v>
      </c>
      <c r="F129" t="s">
        <v>1084</v>
      </c>
    </row>
    <row r="130" spans="1:6" x14ac:dyDescent="0.25">
      <c r="A130" t="s">
        <v>128</v>
      </c>
      <c r="B130" t="s">
        <v>1329</v>
      </c>
      <c r="C130" t="s">
        <v>1328</v>
      </c>
      <c r="D130" t="s">
        <v>1322</v>
      </c>
      <c r="E130" t="s">
        <v>1158</v>
      </c>
      <c r="F130" t="s">
        <v>1084</v>
      </c>
    </row>
    <row r="131" spans="1:6" x14ac:dyDescent="0.25">
      <c r="A131" t="s">
        <v>129</v>
      </c>
      <c r="B131" t="s">
        <v>1330</v>
      </c>
      <c r="C131" t="s">
        <v>1328</v>
      </c>
      <c r="D131" t="s">
        <v>1322</v>
      </c>
      <c r="E131" t="s">
        <v>1158</v>
      </c>
      <c r="F131" t="s">
        <v>1084</v>
      </c>
    </row>
    <row r="132" spans="1:6" x14ac:dyDescent="0.25">
      <c r="A132" t="s">
        <v>130</v>
      </c>
      <c r="B132" t="s">
        <v>1331</v>
      </c>
      <c r="C132" t="s">
        <v>1328</v>
      </c>
      <c r="D132" t="s">
        <v>1322</v>
      </c>
      <c r="E132" t="s">
        <v>1158</v>
      </c>
      <c r="F132" t="s">
        <v>1084</v>
      </c>
    </row>
    <row r="133" spans="1:6" x14ac:dyDescent="0.25">
      <c r="A133" t="s">
        <v>131</v>
      </c>
      <c r="B133" t="s">
        <v>1332</v>
      </c>
      <c r="C133" t="s">
        <v>1328</v>
      </c>
      <c r="D133" t="s">
        <v>1322</v>
      </c>
      <c r="E133" t="s">
        <v>1158</v>
      </c>
      <c r="F133" t="s">
        <v>1084</v>
      </c>
    </row>
    <row r="134" spans="1:6" x14ac:dyDescent="0.25">
      <c r="A134" t="s">
        <v>132</v>
      </c>
      <c r="B134" t="s">
        <v>1334</v>
      </c>
      <c r="C134" t="s">
        <v>1333</v>
      </c>
      <c r="D134" t="s">
        <v>1322</v>
      </c>
      <c r="E134" t="s">
        <v>1158</v>
      </c>
      <c r="F134" t="s">
        <v>1084</v>
      </c>
    </row>
    <row r="135" spans="1:6" x14ac:dyDescent="0.25">
      <c r="A135" t="s">
        <v>133</v>
      </c>
      <c r="B135" t="s">
        <v>1335</v>
      </c>
      <c r="C135" t="s">
        <v>1333</v>
      </c>
      <c r="D135" t="s">
        <v>1322</v>
      </c>
      <c r="E135" t="s">
        <v>1158</v>
      </c>
      <c r="F135" t="s">
        <v>1084</v>
      </c>
    </row>
    <row r="136" spans="1:6" x14ac:dyDescent="0.25">
      <c r="A136" t="s">
        <v>134</v>
      </c>
      <c r="B136" t="s">
        <v>1336</v>
      </c>
      <c r="C136" t="s">
        <v>1328</v>
      </c>
      <c r="D136" t="s">
        <v>1322</v>
      </c>
      <c r="E136" t="s">
        <v>1158</v>
      </c>
      <c r="F136" t="s">
        <v>1084</v>
      </c>
    </row>
    <row r="137" spans="1:6" x14ac:dyDescent="0.25">
      <c r="A137" t="s">
        <v>135</v>
      </c>
      <c r="B137" t="s">
        <v>1337</v>
      </c>
      <c r="C137" t="s">
        <v>1328</v>
      </c>
      <c r="D137" t="s">
        <v>1322</v>
      </c>
      <c r="E137" t="s">
        <v>1158</v>
      </c>
      <c r="F137" t="s">
        <v>1084</v>
      </c>
    </row>
    <row r="138" spans="1:6" x14ac:dyDescent="0.25">
      <c r="A138" t="s">
        <v>136</v>
      </c>
      <c r="B138" t="s">
        <v>1338</v>
      </c>
      <c r="C138" t="s">
        <v>1328</v>
      </c>
      <c r="D138" t="s">
        <v>1322</v>
      </c>
      <c r="E138" t="s">
        <v>1158</v>
      </c>
      <c r="F138" t="s">
        <v>1084</v>
      </c>
    </row>
    <row r="139" spans="1:6" x14ac:dyDescent="0.25">
      <c r="A139" t="s">
        <v>137</v>
      </c>
      <c r="B139" t="s">
        <v>1340</v>
      </c>
      <c r="C139" t="s">
        <v>1339</v>
      </c>
      <c r="D139" t="s">
        <v>1322</v>
      </c>
      <c r="E139" t="s">
        <v>1158</v>
      </c>
      <c r="F139" t="s">
        <v>1084</v>
      </c>
    </row>
    <row r="140" spans="1:6" x14ac:dyDescent="0.25">
      <c r="A140" t="s">
        <v>138</v>
      </c>
      <c r="B140" t="s">
        <v>1342</v>
      </c>
      <c r="C140" t="s">
        <v>1341</v>
      </c>
      <c r="D140" t="s">
        <v>1322</v>
      </c>
      <c r="E140" t="s">
        <v>1158</v>
      </c>
      <c r="F140" t="s">
        <v>1084</v>
      </c>
    </row>
    <row r="141" spans="1:6" x14ac:dyDescent="0.25">
      <c r="A141" t="s">
        <v>139</v>
      </c>
      <c r="B141" t="s">
        <v>1343</v>
      </c>
      <c r="C141" t="s">
        <v>1341</v>
      </c>
      <c r="D141" t="s">
        <v>1322</v>
      </c>
      <c r="E141" t="s">
        <v>1158</v>
      </c>
      <c r="F141" t="s">
        <v>1084</v>
      </c>
    </row>
    <row r="142" spans="1:6" x14ac:dyDescent="0.25">
      <c r="A142" t="s">
        <v>140</v>
      </c>
      <c r="B142" t="s">
        <v>1344</v>
      </c>
      <c r="C142" t="s">
        <v>1341</v>
      </c>
      <c r="D142" t="s">
        <v>1322</v>
      </c>
      <c r="E142" t="s">
        <v>1158</v>
      </c>
      <c r="F142" t="s">
        <v>1084</v>
      </c>
    </row>
    <row r="143" spans="1:6" x14ac:dyDescent="0.25">
      <c r="A143" t="s">
        <v>141</v>
      </c>
      <c r="B143" t="s">
        <v>1345</v>
      </c>
      <c r="C143" t="s">
        <v>1328</v>
      </c>
      <c r="D143" t="s">
        <v>1322</v>
      </c>
      <c r="E143" t="s">
        <v>1158</v>
      </c>
      <c r="F143" t="s">
        <v>1084</v>
      </c>
    </row>
    <row r="144" spans="1:6" x14ac:dyDescent="0.25">
      <c r="A144" t="s">
        <v>142</v>
      </c>
      <c r="B144" t="s">
        <v>1347</v>
      </c>
      <c r="C144" t="s">
        <v>1346</v>
      </c>
      <c r="D144" t="s">
        <v>1322</v>
      </c>
      <c r="E144" t="s">
        <v>1158</v>
      </c>
      <c r="F144" t="s">
        <v>1084</v>
      </c>
    </row>
    <row r="145" spans="1:6" x14ac:dyDescent="0.25">
      <c r="A145" t="s">
        <v>143</v>
      </c>
      <c r="B145" t="s">
        <v>1348</v>
      </c>
      <c r="C145" t="s">
        <v>1346</v>
      </c>
      <c r="D145" t="s">
        <v>1322</v>
      </c>
      <c r="E145" t="s">
        <v>1158</v>
      </c>
      <c r="F145" t="s">
        <v>1084</v>
      </c>
    </row>
    <row r="146" spans="1:6" x14ac:dyDescent="0.25">
      <c r="A146" s="3" t="s">
        <v>144</v>
      </c>
      <c r="B146" s="12" t="s">
        <v>1257</v>
      </c>
      <c r="C146" s="12" t="s">
        <v>1349</v>
      </c>
      <c r="D146" s="12" t="s">
        <v>1322</v>
      </c>
      <c r="E146" t="s">
        <v>1158</v>
      </c>
      <c r="F146" t="s">
        <v>1084</v>
      </c>
    </row>
    <row r="147" spans="1:6" x14ac:dyDescent="0.25">
      <c r="A147" s="3" t="s">
        <v>145</v>
      </c>
      <c r="B147" s="12" t="s">
        <v>1352</v>
      </c>
      <c r="C147" s="12" t="s">
        <v>1351</v>
      </c>
      <c r="D147" s="12" t="s">
        <v>1350</v>
      </c>
      <c r="E147" t="s">
        <v>1158</v>
      </c>
      <c r="F147" t="s">
        <v>1084</v>
      </c>
    </row>
    <row r="148" spans="1:6" x14ac:dyDescent="0.25">
      <c r="A148" t="s">
        <v>146</v>
      </c>
      <c r="B148" t="s">
        <v>1354</v>
      </c>
      <c r="C148" t="s">
        <v>1353</v>
      </c>
      <c r="D148" t="s">
        <v>1350</v>
      </c>
      <c r="E148" t="s">
        <v>1158</v>
      </c>
      <c r="F148" t="s">
        <v>1084</v>
      </c>
    </row>
    <row r="149" spans="1:6" x14ac:dyDescent="0.25">
      <c r="A149" t="s">
        <v>147</v>
      </c>
      <c r="B149" t="s">
        <v>1356</v>
      </c>
      <c r="C149" t="s">
        <v>1355</v>
      </c>
      <c r="D149" t="s">
        <v>1350</v>
      </c>
      <c r="E149" t="s">
        <v>1158</v>
      </c>
      <c r="F149" t="s">
        <v>1084</v>
      </c>
    </row>
    <row r="150" spans="1:6" x14ac:dyDescent="0.25">
      <c r="A150" t="s">
        <v>148</v>
      </c>
      <c r="B150" t="s">
        <v>1359</v>
      </c>
      <c r="C150" t="s">
        <v>1358</v>
      </c>
      <c r="D150" t="s">
        <v>1357</v>
      </c>
      <c r="E150" t="s">
        <v>1158</v>
      </c>
      <c r="F150" t="s">
        <v>1084</v>
      </c>
    </row>
    <row r="151" spans="1:6" x14ac:dyDescent="0.25">
      <c r="A151" s="5" t="s">
        <v>149</v>
      </c>
      <c r="B151" s="6" t="s">
        <v>1360</v>
      </c>
      <c r="C151" s="6" t="s">
        <v>2009</v>
      </c>
      <c r="D151" s="6" t="s">
        <v>1357</v>
      </c>
      <c r="E151" s="6" t="s">
        <v>1158</v>
      </c>
      <c r="F151" s="6" t="s">
        <v>1084</v>
      </c>
    </row>
    <row r="152" spans="1:6" x14ac:dyDescent="0.25">
      <c r="A152" t="s">
        <v>150</v>
      </c>
      <c r="B152" t="s">
        <v>1363</v>
      </c>
      <c r="C152" t="s">
        <v>1362</v>
      </c>
      <c r="D152" t="s">
        <v>1361</v>
      </c>
      <c r="E152" t="s">
        <v>1158</v>
      </c>
      <c r="F152" t="s">
        <v>1084</v>
      </c>
    </row>
    <row r="153" spans="1:6" x14ac:dyDescent="0.25">
      <c r="A153" t="s">
        <v>151</v>
      </c>
      <c r="B153" t="s">
        <v>1366</v>
      </c>
      <c r="C153" t="s">
        <v>1365</v>
      </c>
      <c r="D153" t="s">
        <v>1364</v>
      </c>
      <c r="E153" t="s">
        <v>1158</v>
      </c>
      <c r="F153" t="s">
        <v>1084</v>
      </c>
    </row>
    <row r="154" spans="1:6" x14ac:dyDescent="0.25">
      <c r="A154" t="s">
        <v>152</v>
      </c>
      <c r="B154" t="s">
        <v>1154</v>
      </c>
      <c r="C154" t="s">
        <v>1369</v>
      </c>
      <c r="D154" t="s">
        <v>1368</v>
      </c>
      <c r="E154" t="s">
        <v>1367</v>
      </c>
      <c r="F154" t="s">
        <v>1084</v>
      </c>
    </row>
    <row r="155" spans="1:6" x14ac:dyDescent="0.25">
      <c r="A155" t="s">
        <v>153</v>
      </c>
      <c r="B155" t="s">
        <v>1212</v>
      </c>
      <c r="C155" t="s">
        <v>1370</v>
      </c>
      <c r="D155" t="s">
        <v>1368</v>
      </c>
      <c r="E155" t="s">
        <v>1367</v>
      </c>
      <c r="F155" t="s">
        <v>1084</v>
      </c>
    </row>
    <row r="156" spans="1:6" x14ac:dyDescent="0.25">
      <c r="A156" t="s">
        <v>154</v>
      </c>
      <c r="B156" t="s">
        <v>1373</v>
      </c>
      <c r="C156" t="s">
        <v>1372</v>
      </c>
      <c r="D156" t="s">
        <v>1371</v>
      </c>
      <c r="E156" t="s">
        <v>1367</v>
      </c>
      <c r="F156" t="s">
        <v>1084</v>
      </c>
    </row>
    <row r="157" spans="1:6" x14ac:dyDescent="0.25">
      <c r="A157" t="s">
        <v>155</v>
      </c>
      <c r="B157" t="s">
        <v>1376</v>
      </c>
      <c r="C157" t="s">
        <v>1375</v>
      </c>
      <c r="D157" t="s">
        <v>1374</v>
      </c>
      <c r="E157" t="s">
        <v>1367</v>
      </c>
      <c r="F157" t="s">
        <v>1084</v>
      </c>
    </row>
    <row r="158" spans="1:6" x14ac:dyDescent="0.25">
      <c r="A158" t="s">
        <v>156</v>
      </c>
      <c r="B158" t="s">
        <v>1379</v>
      </c>
      <c r="C158" t="s">
        <v>1378</v>
      </c>
      <c r="D158" t="s">
        <v>1377</v>
      </c>
      <c r="E158" t="s">
        <v>1367</v>
      </c>
      <c r="F158" t="s">
        <v>1084</v>
      </c>
    </row>
    <row r="159" spans="1:6" x14ac:dyDescent="0.25">
      <c r="A159" t="s">
        <v>157</v>
      </c>
      <c r="B159" t="s">
        <v>1380</v>
      </c>
      <c r="C159" t="s">
        <v>1165</v>
      </c>
      <c r="D159" t="s">
        <v>1164</v>
      </c>
      <c r="E159" t="s">
        <v>1158</v>
      </c>
      <c r="F159" t="s">
        <v>1084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59"/>
  <sheetViews>
    <sheetView workbookViewId="0">
      <selection activeCell="A3" sqref="A3"/>
    </sheetView>
  </sheetViews>
  <sheetFormatPr defaultColWidth="9.140625" defaultRowHeight="15" x14ac:dyDescent="0.25"/>
  <cols>
    <col min="7" max="7" width="11.7109375" bestFit="1" customWidth="1"/>
  </cols>
  <sheetData>
    <row r="1" spans="1:10" x14ac:dyDescent="0.25">
      <c r="B1" s="9" t="s">
        <v>1386</v>
      </c>
      <c r="C1" s="9" t="s">
        <v>1387</v>
      </c>
      <c r="D1" s="9" t="s">
        <v>1388</v>
      </c>
      <c r="E1" s="9" t="s">
        <v>1389</v>
      </c>
      <c r="F1" s="9" t="s">
        <v>1390</v>
      </c>
      <c r="G1" s="9" t="s">
        <v>1391</v>
      </c>
      <c r="H1" s="9" t="s">
        <v>1393</v>
      </c>
      <c r="I1" s="9" t="s">
        <v>1394</v>
      </c>
      <c r="J1" s="9" t="s">
        <v>2056</v>
      </c>
    </row>
    <row r="2" spans="1:10" x14ac:dyDescent="0.25">
      <c r="A2" t="str">
        <f>SpeciesInfo!A2</f>
        <v>Ept.cir</v>
      </c>
      <c r="B2">
        <f>VLOOKUP($A2, SpeciesInfo!$A$2:$AK$172,MATCH(B$1,SpeciesInfo!$A$1:$AK$1,0), FALSE)</f>
        <v>0</v>
      </c>
      <c r="C2">
        <f>VLOOKUP($A2, SpeciesInfo!$A$2:$AK$172,MATCH(C$1,SpeciesInfo!$A$1:$AK$1,0), FALSE)</f>
        <v>0</v>
      </c>
      <c r="D2">
        <f>VLOOKUP($A2, SpeciesInfo!$A$2:$AK$172,MATCH(D$1,SpeciesInfo!$A$1:$AK$1,0), FALSE)</f>
        <v>0</v>
      </c>
      <c r="E2">
        <f>VLOOKUP($A2, SpeciesInfo!$A$2:$AK$172,MATCH(E$1,SpeciesInfo!$A$1:$AK$1,0), FALSE)</f>
        <v>0</v>
      </c>
      <c r="F2">
        <f>VLOOKUP($A2, SpeciesInfo!$A$2:$AK$172,MATCH(F$1,SpeciesInfo!$A$1:$AK$1,0), FALSE)</f>
        <v>0</v>
      </c>
      <c r="G2">
        <f>VLOOKUP($A2, SpeciesInfo!$A$2:$AK$172,MATCH(G$1,SpeciesInfo!$A$1:$AK$1,0), FALSE)</f>
        <v>0</v>
      </c>
      <c r="H2">
        <f>VLOOKUP($A2, SpeciesInfo!$A$2:$AK$172,MATCH(H$1,SpeciesInfo!$A$1:$AK$1,0), FALSE)</f>
        <v>1</v>
      </c>
      <c r="I2">
        <f>VLOOKUP($A2, SpeciesInfo!$A$2:$AK$172,MATCH(I$1,SpeciesInfo!$A$1:$AK$1,0), FALSE)</f>
        <v>2</v>
      </c>
      <c r="J2">
        <f>VLOOKUP($A2, SpeciesInfo!$A$2:$AK$172,MATCH(J$1,SpeciesInfo!$A$1:$AK$1,0), FALSE)</f>
        <v>1</v>
      </c>
    </row>
    <row r="3" spans="1:10" x14ac:dyDescent="0.25">
      <c r="A3" t="str">
        <f>SpeciesInfo!A3</f>
        <v>Car.bra</v>
      </c>
      <c r="B3">
        <f>VLOOKUP($A3, SpeciesInfo!$A$2:$AK$172,MATCH(B$1,SpeciesInfo!$A$1:$AK$1,0), FALSE)</f>
        <v>0</v>
      </c>
      <c r="C3">
        <f>VLOOKUP($A3, SpeciesInfo!$A$2:$AK$172,MATCH(C$1,SpeciesInfo!$A$1:$AK$1,0), FALSE)</f>
        <v>0</v>
      </c>
      <c r="D3">
        <f>VLOOKUP($A3, SpeciesInfo!$A$2:$AK$172,MATCH(D$1,SpeciesInfo!$A$1:$AK$1,0), FALSE)</f>
        <v>0</v>
      </c>
      <c r="E3">
        <f>VLOOKUP($A3, SpeciesInfo!$A$2:$AK$172,MATCH(E$1,SpeciesInfo!$A$1:$AK$1,0), FALSE)</f>
        <v>0</v>
      </c>
      <c r="F3">
        <f>VLOOKUP($A3, SpeciesInfo!$A$2:$AK$172,MATCH(F$1,SpeciesInfo!$A$1:$AK$1,0), FALSE)</f>
        <v>0</v>
      </c>
      <c r="G3">
        <f>VLOOKUP($A3, SpeciesInfo!$A$2:$AK$172,MATCH(G$1,SpeciesInfo!$A$1:$AK$1,0), FALSE)</f>
        <v>0</v>
      </c>
      <c r="H3">
        <f>VLOOKUP($A3, SpeciesInfo!$A$2:$AK$172,MATCH(H$1,SpeciesInfo!$A$1:$AK$1,0), FALSE)</f>
        <v>1</v>
      </c>
      <c r="I3">
        <f>VLOOKUP($A3, SpeciesInfo!$A$2:$AK$172,MATCH(I$1,SpeciesInfo!$A$1:$AK$1,0), FALSE)</f>
        <v>2</v>
      </c>
      <c r="J3">
        <f>VLOOKUP($A3, SpeciesInfo!$A$2:$AK$172,MATCH(J$1,SpeciesInfo!$A$1:$AK$1,0), FALSE)</f>
        <v>1</v>
      </c>
    </row>
    <row r="4" spans="1:10" x14ac:dyDescent="0.25">
      <c r="A4" t="str">
        <f>SpeciesInfo!A4</f>
        <v>Car.gal</v>
      </c>
      <c r="B4">
        <f>VLOOKUP($A4, SpeciesInfo!$A$2:$AK$172,MATCH(B$1,SpeciesInfo!$A$1:$AK$1,0), FALSE)</f>
        <v>0</v>
      </c>
      <c r="C4">
        <f>VLOOKUP($A4, SpeciesInfo!$A$2:$AK$172,MATCH(C$1,SpeciesInfo!$A$1:$AK$1,0), FALSE)</f>
        <v>0</v>
      </c>
      <c r="D4">
        <f>VLOOKUP($A4, SpeciesInfo!$A$2:$AK$172,MATCH(D$1,SpeciesInfo!$A$1:$AK$1,0), FALSE)</f>
        <v>0</v>
      </c>
      <c r="E4">
        <f>VLOOKUP($A4, SpeciesInfo!$A$2:$AK$172,MATCH(E$1,SpeciesInfo!$A$1:$AK$1,0), FALSE)</f>
        <v>0</v>
      </c>
      <c r="F4">
        <f>VLOOKUP($A4, SpeciesInfo!$A$2:$AK$172,MATCH(F$1,SpeciesInfo!$A$1:$AK$1,0), FALSE)</f>
        <v>0</v>
      </c>
      <c r="G4">
        <f>VLOOKUP($A4, SpeciesInfo!$A$2:$AK$172,MATCH(G$1,SpeciesInfo!$A$1:$AK$1,0), FALSE)</f>
        <v>1</v>
      </c>
      <c r="H4">
        <f>VLOOKUP($A4, SpeciesInfo!$A$2:$AK$172,MATCH(H$1,SpeciesInfo!$A$1:$AK$1,0), FALSE)</f>
        <v>2</v>
      </c>
      <c r="I4">
        <f>VLOOKUP($A4, SpeciesInfo!$A$2:$AK$172,MATCH(I$1,SpeciesInfo!$A$1:$AK$1,0), FALSE)</f>
        <v>1</v>
      </c>
      <c r="J4">
        <f>VLOOKUP($A4, SpeciesInfo!$A$2:$AK$172,MATCH(J$1,SpeciesInfo!$A$1:$AK$1,0), FALSE)</f>
        <v>0</v>
      </c>
    </row>
    <row r="5" spans="1:10" x14ac:dyDescent="0.25">
      <c r="A5" t="str">
        <f>SpeciesInfo!A5</f>
        <v>Cep.isa</v>
      </c>
      <c r="B5">
        <f>VLOOKUP($A5, SpeciesInfo!$A$2:$AK$172,MATCH(B$1,SpeciesInfo!$A$1:$AK$1,0), FALSE)</f>
        <v>0</v>
      </c>
      <c r="C5">
        <f>VLOOKUP($A5, SpeciesInfo!$A$2:$AK$172,MATCH(C$1,SpeciesInfo!$A$1:$AK$1,0), FALSE)</f>
        <v>0</v>
      </c>
      <c r="D5">
        <f>VLOOKUP($A5, SpeciesInfo!$A$2:$AK$172,MATCH(D$1,SpeciesInfo!$A$1:$AK$1,0), FALSE)</f>
        <v>0</v>
      </c>
      <c r="E5">
        <f>VLOOKUP($A5, SpeciesInfo!$A$2:$AK$172,MATCH(E$1,SpeciesInfo!$A$1:$AK$1,0), FALSE)</f>
        <v>0</v>
      </c>
      <c r="F5">
        <f>VLOOKUP($A5, SpeciesInfo!$A$2:$AK$172,MATCH(F$1,SpeciesInfo!$A$1:$AK$1,0), FALSE)</f>
        <v>1</v>
      </c>
      <c r="G5">
        <f>VLOOKUP($A5, SpeciesInfo!$A$2:$AK$172,MATCH(G$1,SpeciesInfo!$A$1:$AK$1,0), FALSE)</f>
        <v>2</v>
      </c>
      <c r="H5">
        <f>VLOOKUP($A5, SpeciesInfo!$A$2:$AK$172,MATCH(H$1,SpeciesInfo!$A$1:$AK$1,0), FALSE)</f>
        <v>1</v>
      </c>
      <c r="I5">
        <f>VLOOKUP($A5, SpeciesInfo!$A$2:$AK$172,MATCH(I$1,SpeciesInfo!$A$1:$AK$1,0), FALSE)</f>
        <v>1</v>
      </c>
      <c r="J5">
        <f>VLOOKUP($A5, SpeciesInfo!$A$2:$AK$172,MATCH(J$1,SpeciesInfo!$A$1:$AK$1,0), FALSE)</f>
        <v>0</v>
      </c>
    </row>
    <row r="6" spans="1:10" x14ac:dyDescent="0.25">
      <c r="A6" t="str">
        <f>SpeciesInfo!A6</f>
        <v>Gal.gal</v>
      </c>
      <c r="B6">
        <f>VLOOKUP($A6, SpeciesInfo!$A$2:$AK$172,MATCH(B$1,SpeciesInfo!$A$1:$AK$1,0), FALSE)</f>
        <v>0</v>
      </c>
      <c r="C6">
        <f>VLOOKUP($A6, SpeciesInfo!$A$2:$AK$172,MATCH(C$1,SpeciesInfo!$A$1:$AK$1,0), FALSE)</f>
        <v>0</v>
      </c>
      <c r="D6">
        <f>VLOOKUP($A6, SpeciesInfo!$A$2:$AK$172,MATCH(D$1,SpeciesInfo!$A$1:$AK$1,0), FALSE)</f>
        <v>0</v>
      </c>
      <c r="E6">
        <f>VLOOKUP($A6, SpeciesInfo!$A$2:$AK$172,MATCH(E$1,SpeciesInfo!$A$1:$AK$1,0), FALSE)</f>
        <v>0</v>
      </c>
      <c r="F6">
        <f>VLOOKUP($A6, SpeciesInfo!$A$2:$AK$172,MATCH(F$1,SpeciesInfo!$A$1:$AK$1,0), FALSE)</f>
        <v>0</v>
      </c>
      <c r="G6">
        <f>VLOOKUP($A6, SpeciesInfo!$A$2:$AK$172,MATCH(G$1,SpeciesInfo!$A$1:$AK$1,0), FALSE)</f>
        <v>1</v>
      </c>
      <c r="H6">
        <f>VLOOKUP($A6, SpeciesInfo!$A$2:$AK$172,MATCH(H$1,SpeciesInfo!$A$1:$AK$1,0), FALSE)</f>
        <v>2</v>
      </c>
      <c r="I6">
        <f>VLOOKUP($A6, SpeciesInfo!$A$2:$AK$172,MATCH(I$1,SpeciesInfo!$A$1:$AK$1,0), FALSE)</f>
        <v>1</v>
      </c>
      <c r="J6">
        <f>VLOOKUP($A6, SpeciesInfo!$A$2:$AK$172,MATCH(J$1,SpeciesInfo!$A$1:$AK$1,0), FALSE)</f>
        <v>0</v>
      </c>
    </row>
    <row r="7" spans="1:10" x14ac:dyDescent="0.25">
      <c r="A7" t="str">
        <f>SpeciesInfo!A9</f>
        <v>Das.bre</v>
      </c>
      <c r="B7">
        <f>VLOOKUP($A7, SpeciesInfo!$A$2:$AK$172,MATCH(B$1,SpeciesInfo!$A$1:$AK$1,0), FALSE)</f>
        <v>0</v>
      </c>
      <c r="C7">
        <f>VLOOKUP($A7, SpeciesInfo!$A$2:$AK$172,MATCH(C$1,SpeciesInfo!$A$1:$AK$1,0), FALSE)</f>
        <v>0</v>
      </c>
      <c r="D7">
        <f>VLOOKUP($A7, SpeciesInfo!$A$2:$AK$172,MATCH(D$1,SpeciesInfo!$A$1:$AK$1,0), FALSE)</f>
        <v>0</v>
      </c>
      <c r="E7">
        <f>VLOOKUP($A7, SpeciesInfo!$A$2:$AK$172,MATCH(E$1,SpeciesInfo!$A$1:$AK$1,0), FALSE)</f>
        <v>1</v>
      </c>
      <c r="F7">
        <f>VLOOKUP($A7, SpeciesInfo!$A$2:$AK$172,MATCH(F$1,SpeciesInfo!$A$1:$AK$1,0), FALSE)</f>
        <v>1</v>
      </c>
      <c r="G7">
        <f>VLOOKUP($A7, SpeciesInfo!$A$2:$AK$172,MATCH(G$1,SpeciesInfo!$A$1:$AK$1,0), FALSE)</f>
        <v>2</v>
      </c>
      <c r="H7">
        <f>VLOOKUP($A7, SpeciesInfo!$A$2:$AK$172,MATCH(H$1,SpeciesInfo!$A$1:$AK$1,0), FALSE)</f>
        <v>1</v>
      </c>
      <c r="I7">
        <f>VLOOKUP($A7, SpeciesInfo!$A$2:$AK$172,MATCH(I$1,SpeciesInfo!$A$1:$AK$1,0), FALSE)</f>
        <v>0</v>
      </c>
      <c r="J7">
        <f>VLOOKUP($A7, SpeciesInfo!$A$2:$AK$172,MATCH(J$1,SpeciesInfo!$A$1:$AK$1,0), FALSE)</f>
        <v>0</v>
      </c>
    </row>
    <row r="8" spans="1:10" x14ac:dyDescent="0.25">
      <c r="A8" t="str">
        <f>SpeciesInfo!A10</f>
        <v>Das.the</v>
      </c>
      <c r="B8">
        <f>VLOOKUP($A8, SpeciesInfo!$A$2:$AK$172,MATCH(B$1,SpeciesInfo!$A$1:$AK$1,0), FALSE)</f>
        <v>0</v>
      </c>
      <c r="C8">
        <f>VLOOKUP($A8, SpeciesInfo!$A$2:$AK$172,MATCH(C$1,SpeciesInfo!$A$1:$AK$1,0), FALSE)</f>
        <v>0</v>
      </c>
      <c r="D8">
        <f>VLOOKUP($A8, SpeciesInfo!$A$2:$AK$172,MATCH(D$1,SpeciesInfo!$A$1:$AK$1,0), FALSE)</f>
        <v>0</v>
      </c>
      <c r="E8">
        <f>VLOOKUP($A8, SpeciesInfo!$A$2:$AK$172,MATCH(E$1,SpeciesInfo!$A$1:$AK$1,0), FALSE)</f>
        <v>1</v>
      </c>
      <c r="F8">
        <f>VLOOKUP($A8, SpeciesInfo!$A$2:$AK$172,MATCH(F$1,SpeciesInfo!$A$1:$AK$1,0), FALSE)</f>
        <v>1</v>
      </c>
      <c r="G8">
        <f>VLOOKUP($A8, SpeciesInfo!$A$2:$AK$172,MATCH(G$1,SpeciesInfo!$A$1:$AK$1,0), FALSE)</f>
        <v>2</v>
      </c>
      <c r="H8">
        <f>VLOOKUP($A8, SpeciesInfo!$A$2:$AK$172,MATCH(H$1,SpeciesInfo!$A$1:$AK$1,0), FALSE)</f>
        <v>1</v>
      </c>
      <c r="I8">
        <f>VLOOKUP($A8, SpeciesInfo!$A$2:$AK$172,MATCH(I$1,SpeciesInfo!$A$1:$AK$1,0), FALSE)</f>
        <v>0</v>
      </c>
      <c r="J8">
        <f>VLOOKUP($A8, SpeciesInfo!$A$2:$AK$172,MATCH(J$1,SpeciesInfo!$A$1:$AK$1,0), FALSE)</f>
        <v>0</v>
      </c>
    </row>
    <row r="9" spans="1:10" x14ac:dyDescent="0.25">
      <c r="A9" t="str">
        <f>SpeciesInfo!A11</f>
        <v>Myl.ten</v>
      </c>
      <c r="B9">
        <f>VLOOKUP($A9, SpeciesInfo!$A$2:$AK$172,MATCH(B$1,SpeciesInfo!$A$1:$AK$1,0), FALSE)</f>
        <v>0</v>
      </c>
      <c r="C9">
        <f>VLOOKUP($A9, SpeciesInfo!$A$2:$AK$172,MATCH(C$1,SpeciesInfo!$A$1:$AK$1,0), FALSE)</f>
        <v>0</v>
      </c>
      <c r="D9">
        <f>VLOOKUP($A9, SpeciesInfo!$A$2:$AK$172,MATCH(D$1,SpeciesInfo!$A$1:$AK$1,0), FALSE)</f>
        <v>0</v>
      </c>
      <c r="E9">
        <f>VLOOKUP($A9, SpeciesInfo!$A$2:$AK$172,MATCH(E$1,SpeciesInfo!$A$1:$AK$1,0), FALSE)</f>
        <v>1</v>
      </c>
      <c r="F9">
        <f>VLOOKUP($A9, SpeciesInfo!$A$2:$AK$172,MATCH(F$1,SpeciesInfo!$A$1:$AK$1,0), FALSE)</f>
        <v>1</v>
      </c>
      <c r="G9">
        <f>VLOOKUP($A9, SpeciesInfo!$A$2:$AK$172,MATCH(G$1,SpeciesInfo!$A$1:$AK$1,0), FALSE)</f>
        <v>2</v>
      </c>
      <c r="H9">
        <f>VLOOKUP($A9, SpeciesInfo!$A$2:$AK$172,MATCH(H$1,SpeciesInfo!$A$1:$AK$1,0), FALSE)</f>
        <v>1</v>
      </c>
      <c r="I9">
        <f>VLOOKUP($A9, SpeciesInfo!$A$2:$AK$172,MATCH(I$1,SpeciesInfo!$A$1:$AK$1,0), FALSE)</f>
        <v>0</v>
      </c>
      <c r="J9">
        <f>VLOOKUP($A9, SpeciesInfo!$A$2:$AK$172,MATCH(J$1,SpeciesInfo!$A$1:$AK$1,0), FALSE)</f>
        <v>0</v>
      </c>
    </row>
    <row r="10" spans="1:10" x14ac:dyDescent="0.25">
      <c r="A10" t="str">
        <f>SpeciesInfo!A15</f>
        <v>Squ.gri</v>
      </c>
      <c r="B10">
        <f>VLOOKUP($A10, SpeciesInfo!$A$2:$AK$172,MATCH(B$1,SpeciesInfo!$A$1:$AK$1,0), FALSE)</f>
        <v>0</v>
      </c>
      <c r="C10">
        <f>VLOOKUP($A10, SpeciesInfo!$A$2:$AK$172,MATCH(C$1,SpeciesInfo!$A$1:$AK$1,0), FALSE)</f>
        <v>0</v>
      </c>
      <c r="D10">
        <f>VLOOKUP($A10, SpeciesInfo!$A$2:$AK$172,MATCH(D$1,SpeciesInfo!$A$1:$AK$1,0), FALSE)</f>
        <v>0</v>
      </c>
      <c r="E10">
        <f>VLOOKUP($A10, SpeciesInfo!$A$2:$AK$172,MATCH(E$1,SpeciesInfo!$A$1:$AK$1,0), FALSE)</f>
        <v>0</v>
      </c>
      <c r="F10">
        <f>VLOOKUP($A10, SpeciesInfo!$A$2:$AK$172,MATCH(F$1,SpeciesInfo!$A$1:$AK$1,0), FALSE)</f>
        <v>0</v>
      </c>
      <c r="G10">
        <f>VLOOKUP($A10, SpeciesInfo!$A$2:$AK$172,MATCH(G$1,SpeciesInfo!$A$1:$AK$1,0), FALSE)</f>
        <v>0</v>
      </c>
      <c r="H10">
        <f>VLOOKUP($A10, SpeciesInfo!$A$2:$AK$172,MATCH(H$1,SpeciesInfo!$A$1:$AK$1,0), FALSE)</f>
        <v>0</v>
      </c>
      <c r="I10">
        <f>VLOOKUP($A10, SpeciesInfo!$A$2:$AK$172,MATCH(I$1,SpeciesInfo!$A$1:$AK$1,0), FALSE)</f>
        <v>0</v>
      </c>
      <c r="J10">
        <f>VLOOKUP($A10, SpeciesInfo!$A$2:$AK$172,MATCH(J$1,SpeciesInfo!$A$1:$AK$1,0), FALSE)</f>
        <v>0</v>
      </c>
    </row>
    <row r="11" spans="1:10" x14ac:dyDescent="0.25">
      <c r="A11" t="str">
        <f>SpeciesInfo!A18</f>
        <v>Con.ver</v>
      </c>
      <c r="B11">
        <f>VLOOKUP($A11, SpeciesInfo!$A$2:$AK$172,MATCH(B$1,SpeciesInfo!$A$1:$AK$1,0), FALSE)</f>
        <v>0</v>
      </c>
      <c r="C11">
        <f>VLOOKUP($A11, SpeciesInfo!$A$2:$AK$172,MATCH(C$1,SpeciesInfo!$A$1:$AK$1,0), FALSE)</f>
        <v>0</v>
      </c>
      <c r="D11">
        <f>VLOOKUP($A11, SpeciesInfo!$A$2:$AK$172,MATCH(D$1,SpeciesInfo!$A$1:$AK$1,0), FALSE)</f>
        <v>0</v>
      </c>
      <c r="E11">
        <f>VLOOKUP($A11, SpeciesInfo!$A$2:$AK$172,MATCH(E$1,SpeciesInfo!$A$1:$AK$1,0), FALSE)</f>
        <v>0</v>
      </c>
      <c r="F11">
        <f>VLOOKUP($A11, SpeciesInfo!$A$2:$AK$172,MATCH(F$1,SpeciesInfo!$A$1:$AK$1,0), FALSE)</f>
        <v>0</v>
      </c>
      <c r="G11">
        <f>VLOOKUP($A11, SpeciesInfo!$A$2:$AK$172,MATCH(G$1,SpeciesInfo!$A$1:$AK$1,0), FALSE)</f>
        <v>2</v>
      </c>
      <c r="H11">
        <f>VLOOKUP($A11, SpeciesInfo!$A$2:$AK$172,MATCH(H$1,SpeciesInfo!$A$1:$AK$1,0), FALSE)</f>
        <v>1</v>
      </c>
      <c r="I11">
        <f>VLOOKUP($A11, SpeciesInfo!$A$2:$AK$172,MATCH(I$1,SpeciesInfo!$A$1:$AK$1,0), FALSE)</f>
        <v>0</v>
      </c>
      <c r="J11">
        <f>VLOOKUP($A11, SpeciesInfo!$A$2:$AK$172,MATCH(J$1,SpeciesInfo!$A$1:$AK$1,0), FALSE)</f>
        <v>0</v>
      </c>
    </row>
    <row r="12" spans="1:10" x14ac:dyDescent="0.25">
      <c r="A12" t="str">
        <f>SpeciesInfo!A19</f>
        <v>Con.wil</v>
      </c>
      <c r="B12">
        <f>VLOOKUP($A12, SpeciesInfo!$A$2:$AK$172,MATCH(B$1,SpeciesInfo!$A$1:$AK$1,0), FALSE)</f>
        <v>0</v>
      </c>
      <c r="C12">
        <f>VLOOKUP($A12, SpeciesInfo!$A$2:$AK$172,MATCH(C$1,SpeciesInfo!$A$1:$AK$1,0), FALSE)</f>
        <v>0</v>
      </c>
      <c r="D12">
        <f>VLOOKUP($A12, SpeciesInfo!$A$2:$AK$172,MATCH(D$1,SpeciesInfo!$A$1:$AK$1,0), FALSE)</f>
        <v>0</v>
      </c>
      <c r="E12">
        <f>VLOOKUP($A12, SpeciesInfo!$A$2:$AK$172,MATCH(E$1,SpeciesInfo!$A$1:$AK$1,0), FALSE)</f>
        <v>0</v>
      </c>
      <c r="F12">
        <f>VLOOKUP($A12, SpeciesInfo!$A$2:$AK$172,MATCH(F$1,SpeciesInfo!$A$1:$AK$1,0), FALSE)</f>
        <v>1</v>
      </c>
      <c r="G12">
        <f>VLOOKUP($A12, SpeciesInfo!$A$2:$AK$172,MATCH(G$1,SpeciesInfo!$A$1:$AK$1,0), FALSE)</f>
        <v>2</v>
      </c>
      <c r="H12">
        <f>VLOOKUP($A12, SpeciesInfo!$A$2:$AK$172,MATCH(H$1,SpeciesInfo!$A$1:$AK$1,0), FALSE)</f>
        <v>1</v>
      </c>
      <c r="I12">
        <f>VLOOKUP($A12, SpeciesInfo!$A$2:$AK$172,MATCH(I$1,SpeciesInfo!$A$1:$AK$1,0), FALSE)</f>
        <v>0</v>
      </c>
      <c r="J12">
        <f>VLOOKUP($A12, SpeciesInfo!$A$2:$AK$172,MATCH(J$1,SpeciesInfo!$A$1:$AK$1,0), FALSE)</f>
        <v>0</v>
      </c>
    </row>
    <row r="13" spans="1:10" x14ac:dyDescent="0.25">
      <c r="A13" t="str">
        <f>SpeciesInfo!A20</f>
        <v>Enc.ram</v>
      </c>
      <c r="B13">
        <f>VLOOKUP($A13, SpeciesInfo!$A$2:$AK$172,MATCH(B$1,SpeciesInfo!$A$1:$AK$1,0), FALSE)</f>
        <v>0</v>
      </c>
      <c r="C13">
        <f>VLOOKUP($A13, SpeciesInfo!$A$2:$AK$172,MATCH(C$1,SpeciesInfo!$A$1:$AK$1,0), FALSE)</f>
        <v>0</v>
      </c>
      <c r="D13">
        <f>VLOOKUP($A13, SpeciesInfo!$A$2:$AK$172,MATCH(D$1,SpeciesInfo!$A$1:$AK$1,0), FALSE)</f>
        <v>0</v>
      </c>
      <c r="E13">
        <f>VLOOKUP($A13, SpeciesInfo!$A$2:$AK$172,MATCH(E$1,SpeciesInfo!$A$1:$AK$1,0), FALSE)</f>
        <v>0</v>
      </c>
      <c r="F13">
        <f>VLOOKUP($A13, SpeciesInfo!$A$2:$AK$172,MATCH(F$1,SpeciesInfo!$A$1:$AK$1,0), FALSE)</f>
        <v>0</v>
      </c>
      <c r="G13">
        <f>VLOOKUP($A13, SpeciesInfo!$A$2:$AK$172,MATCH(G$1,SpeciesInfo!$A$1:$AK$1,0), FALSE)</f>
        <v>2</v>
      </c>
      <c r="H13">
        <f>VLOOKUP($A13, SpeciesInfo!$A$2:$AK$172,MATCH(H$1,SpeciesInfo!$A$1:$AK$1,0), FALSE)</f>
        <v>1</v>
      </c>
      <c r="I13">
        <f>VLOOKUP($A13, SpeciesInfo!$A$2:$AK$172,MATCH(I$1,SpeciesInfo!$A$1:$AK$1,0), FALSE)</f>
        <v>0</v>
      </c>
      <c r="J13">
        <f>VLOOKUP($A13, SpeciesInfo!$A$2:$AK$172,MATCH(J$1,SpeciesInfo!$A$1:$AK$1,0), FALSE)</f>
        <v>0</v>
      </c>
    </row>
    <row r="14" spans="1:10" x14ac:dyDescent="0.25">
      <c r="A14" t="str">
        <f>SpeciesInfo!A21</f>
        <v>Gym.nub</v>
      </c>
      <c r="B14">
        <f>VLOOKUP($A14, SpeciesInfo!$A$2:$AK$172,MATCH(B$1,SpeciesInfo!$A$1:$AK$1,0), FALSE)</f>
        <v>0</v>
      </c>
      <c r="C14">
        <f>VLOOKUP($A14, SpeciesInfo!$A$2:$AK$172,MATCH(C$1,SpeciesInfo!$A$1:$AK$1,0), FALSE)</f>
        <v>0</v>
      </c>
      <c r="D14">
        <f>VLOOKUP($A14, SpeciesInfo!$A$2:$AK$172,MATCH(D$1,SpeciesInfo!$A$1:$AK$1,0), FALSE)</f>
        <v>0</v>
      </c>
      <c r="E14">
        <f>VLOOKUP($A14, SpeciesInfo!$A$2:$AK$172,MATCH(E$1,SpeciesInfo!$A$1:$AK$1,0), FALSE)</f>
        <v>0</v>
      </c>
      <c r="F14">
        <f>VLOOKUP($A14, SpeciesInfo!$A$2:$AK$172,MATCH(F$1,SpeciesInfo!$A$1:$AK$1,0), FALSE)</f>
        <v>0</v>
      </c>
      <c r="G14">
        <f>VLOOKUP($A14, SpeciesInfo!$A$2:$AK$172,MATCH(G$1,SpeciesInfo!$A$1:$AK$1,0), FALSE)</f>
        <v>2</v>
      </c>
      <c r="H14">
        <f>VLOOKUP($A14, SpeciesInfo!$A$2:$AK$172,MATCH(H$1,SpeciesInfo!$A$1:$AK$1,0), FALSE)</f>
        <v>1</v>
      </c>
      <c r="I14">
        <f>VLOOKUP($A14, SpeciesInfo!$A$2:$AK$172,MATCH(I$1,SpeciesInfo!$A$1:$AK$1,0), FALSE)</f>
        <v>0</v>
      </c>
      <c r="J14">
        <f>VLOOKUP($A14, SpeciesInfo!$A$2:$AK$172,MATCH(J$1,SpeciesInfo!$A$1:$AK$1,0), FALSE)</f>
        <v>0</v>
      </c>
    </row>
    <row r="15" spans="1:10" x14ac:dyDescent="0.25">
      <c r="A15" t="str">
        <f>SpeciesInfo!A22</f>
        <v>Gym.obe</v>
      </c>
      <c r="B15">
        <f>VLOOKUP($A15, SpeciesInfo!$A$2:$AK$172,MATCH(B$1,SpeciesInfo!$A$1:$AK$1,0), FALSE)</f>
        <v>0</v>
      </c>
      <c r="C15">
        <f>VLOOKUP($A15, SpeciesInfo!$A$2:$AK$172,MATCH(C$1,SpeciesInfo!$A$1:$AK$1,0), FALSE)</f>
        <v>0</v>
      </c>
      <c r="D15">
        <f>VLOOKUP($A15, SpeciesInfo!$A$2:$AK$172,MATCH(D$1,SpeciesInfo!$A$1:$AK$1,0), FALSE)</f>
        <v>0</v>
      </c>
      <c r="E15">
        <f>VLOOKUP($A15, SpeciesInfo!$A$2:$AK$172,MATCH(E$1,SpeciesInfo!$A$1:$AK$1,0), FALSE)</f>
        <v>0</v>
      </c>
      <c r="F15">
        <f>VLOOKUP($A15, SpeciesInfo!$A$2:$AK$172,MATCH(F$1,SpeciesInfo!$A$1:$AK$1,0), FALSE)</f>
        <v>0</v>
      </c>
      <c r="G15">
        <f>VLOOKUP($A15, SpeciesInfo!$A$2:$AK$172,MATCH(G$1,SpeciesInfo!$A$1:$AK$1,0), FALSE)</f>
        <v>2</v>
      </c>
      <c r="H15">
        <f>VLOOKUP($A15, SpeciesInfo!$A$2:$AK$172,MATCH(H$1,SpeciesInfo!$A$1:$AK$1,0), FALSE)</f>
        <v>1</v>
      </c>
      <c r="I15">
        <f>VLOOKUP($A15, SpeciesInfo!$A$2:$AK$172,MATCH(I$1,SpeciesInfo!$A$1:$AK$1,0), FALSE)</f>
        <v>0</v>
      </c>
      <c r="J15">
        <f>VLOOKUP($A15, SpeciesInfo!$A$2:$AK$172,MATCH(J$1,SpeciesInfo!$A$1:$AK$1,0), FALSE)</f>
        <v>0</v>
      </c>
    </row>
    <row r="16" spans="1:10" x14ac:dyDescent="0.25">
      <c r="A16" t="str">
        <f>SpeciesInfo!A23</f>
        <v>Gym.por</v>
      </c>
      <c r="B16">
        <f>VLOOKUP($A16, SpeciesInfo!$A$2:$AK$172,MATCH(B$1,SpeciesInfo!$A$1:$AK$1,0), FALSE)</f>
        <v>0</v>
      </c>
      <c r="C16">
        <f>VLOOKUP($A16, SpeciesInfo!$A$2:$AK$172,MATCH(C$1,SpeciesInfo!$A$1:$AK$1,0), FALSE)</f>
        <v>0</v>
      </c>
      <c r="D16">
        <f>VLOOKUP($A16, SpeciesInfo!$A$2:$AK$172,MATCH(D$1,SpeciesInfo!$A$1:$AK$1,0), FALSE)</f>
        <v>0</v>
      </c>
      <c r="E16">
        <f>VLOOKUP($A16, SpeciesInfo!$A$2:$AK$172,MATCH(E$1,SpeciesInfo!$A$1:$AK$1,0), FALSE)</f>
        <v>0</v>
      </c>
      <c r="F16">
        <f>VLOOKUP($A16, SpeciesInfo!$A$2:$AK$172,MATCH(F$1,SpeciesInfo!$A$1:$AK$1,0), FALSE)</f>
        <v>0</v>
      </c>
      <c r="G16">
        <f>VLOOKUP($A16, SpeciesInfo!$A$2:$AK$172,MATCH(G$1,SpeciesInfo!$A$1:$AK$1,0), FALSE)</f>
        <v>2</v>
      </c>
      <c r="H16">
        <f>VLOOKUP($A16, SpeciesInfo!$A$2:$AK$172,MATCH(H$1,SpeciesInfo!$A$1:$AK$1,0), FALSE)</f>
        <v>1</v>
      </c>
      <c r="I16">
        <f>VLOOKUP($A16, SpeciesInfo!$A$2:$AK$172,MATCH(I$1,SpeciesInfo!$A$1:$AK$1,0), FALSE)</f>
        <v>0</v>
      </c>
      <c r="J16">
        <f>VLOOKUP($A16, SpeciesInfo!$A$2:$AK$172,MATCH(J$1,SpeciesInfo!$A$1:$AK$1,0), FALSE)</f>
        <v>1</v>
      </c>
    </row>
    <row r="17" spans="1:10" x14ac:dyDescent="0.25">
      <c r="A17" t="str">
        <f>SpeciesInfo!A24</f>
        <v>Gym.pra</v>
      </c>
      <c r="B17">
        <f>VLOOKUP($A17, SpeciesInfo!$A$2:$AK$172,MATCH(B$1,SpeciesInfo!$A$1:$AK$1,0), FALSE)</f>
        <v>0</v>
      </c>
      <c r="C17">
        <f>VLOOKUP($A17, SpeciesInfo!$A$2:$AK$172,MATCH(C$1,SpeciesInfo!$A$1:$AK$1,0), FALSE)</f>
        <v>0</v>
      </c>
      <c r="D17">
        <f>VLOOKUP($A17, SpeciesInfo!$A$2:$AK$172,MATCH(D$1,SpeciesInfo!$A$1:$AK$1,0), FALSE)</f>
        <v>0</v>
      </c>
      <c r="E17">
        <f>VLOOKUP($A17, SpeciesInfo!$A$2:$AK$172,MATCH(E$1,SpeciesInfo!$A$1:$AK$1,0), FALSE)</f>
        <v>0</v>
      </c>
      <c r="F17">
        <f>VLOOKUP($A17, SpeciesInfo!$A$2:$AK$172,MATCH(F$1,SpeciesInfo!$A$1:$AK$1,0), FALSE)</f>
        <v>1</v>
      </c>
      <c r="G17">
        <f>VLOOKUP($A17, SpeciesInfo!$A$2:$AK$172,MATCH(G$1,SpeciesInfo!$A$1:$AK$1,0), FALSE)</f>
        <v>2</v>
      </c>
      <c r="H17">
        <f>VLOOKUP($A17, SpeciesInfo!$A$2:$AK$172,MATCH(H$1,SpeciesInfo!$A$1:$AK$1,0), FALSE)</f>
        <v>1</v>
      </c>
      <c r="I17">
        <f>VLOOKUP($A17, SpeciesInfo!$A$2:$AK$172,MATCH(I$1,SpeciesInfo!$A$1:$AK$1,0), FALSE)</f>
        <v>0</v>
      </c>
      <c r="J17">
        <f>VLOOKUP($A17, SpeciesInfo!$A$2:$AK$172,MATCH(J$1,SpeciesInfo!$A$1:$AK$1,0), FALSE)</f>
        <v>0</v>
      </c>
    </row>
    <row r="18" spans="1:10" x14ac:dyDescent="0.25">
      <c r="A18" t="str">
        <f>SpeciesInfo!A25</f>
        <v>Gym.pri</v>
      </c>
      <c r="B18">
        <f>VLOOKUP($A18, SpeciesInfo!$A$2:$AK$172,MATCH(B$1,SpeciesInfo!$A$1:$AK$1,0), FALSE)</f>
        <v>0</v>
      </c>
      <c r="C18">
        <f>VLOOKUP($A18, SpeciesInfo!$A$2:$AK$172,MATCH(C$1,SpeciesInfo!$A$1:$AK$1,0), FALSE)</f>
        <v>0</v>
      </c>
      <c r="D18">
        <f>VLOOKUP($A18, SpeciesInfo!$A$2:$AK$172,MATCH(D$1,SpeciesInfo!$A$1:$AK$1,0), FALSE)</f>
        <v>0</v>
      </c>
      <c r="E18">
        <f>VLOOKUP($A18, SpeciesInfo!$A$2:$AK$172,MATCH(E$1,SpeciesInfo!$A$1:$AK$1,0), FALSE)</f>
        <v>0</v>
      </c>
      <c r="F18">
        <f>VLOOKUP($A18, SpeciesInfo!$A$2:$AK$172,MATCH(F$1,SpeciesInfo!$A$1:$AK$1,0), FALSE)</f>
        <v>0</v>
      </c>
      <c r="G18">
        <f>VLOOKUP($A18, SpeciesInfo!$A$2:$AK$172,MATCH(G$1,SpeciesInfo!$A$1:$AK$1,0), FALSE)</f>
        <v>2</v>
      </c>
      <c r="H18">
        <f>VLOOKUP($A18, SpeciesInfo!$A$2:$AK$172,MATCH(H$1,SpeciesInfo!$A$1:$AK$1,0), FALSE)</f>
        <v>1</v>
      </c>
      <c r="I18">
        <f>VLOOKUP($A18, SpeciesInfo!$A$2:$AK$172,MATCH(I$1,SpeciesInfo!$A$1:$AK$1,0), FALSE)</f>
        <v>0</v>
      </c>
      <c r="J18">
        <f>VLOOKUP($A18, SpeciesInfo!$A$2:$AK$172,MATCH(J$1,SpeciesInfo!$A$1:$AK$1,0), FALSE)</f>
        <v>0</v>
      </c>
    </row>
    <row r="19" spans="1:10" x14ac:dyDescent="0.25">
      <c r="A19" t="str">
        <f>SpeciesInfo!A26</f>
        <v>Syn.doa</v>
      </c>
      <c r="B19">
        <f>VLOOKUP($A19, SpeciesInfo!$A$2:$AK$172,MATCH(B$1,SpeciesInfo!$A$1:$AK$1,0), FALSE)</f>
        <v>0</v>
      </c>
      <c r="C19">
        <f>VLOOKUP($A19, SpeciesInfo!$A$2:$AK$172,MATCH(C$1,SpeciesInfo!$A$1:$AK$1,0), FALSE)</f>
        <v>0</v>
      </c>
      <c r="D19">
        <f>VLOOKUP($A19, SpeciesInfo!$A$2:$AK$172,MATCH(D$1,SpeciesInfo!$A$1:$AK$1,0), FALSE)</f>
        <v>0</v>
      </c>
      <c r="E19">
        <f>VLOOKUP($A19, SpeciesInfo!$A$2:$AK$172,MATCH(E$1,SpeciesInfo!$A$1:$AK$1,0), FALSE)</f>
        <v>0</v>
      </c>
      <c r="F19">
        <f>VLOOKUP($A19, SpeciesInfo!$A$2:$AK$172,MATCH(F$1,SpeciesInfo!$A$1:$AK$1,0), FALSE)</f>
        <v>1</v>
      </c>
      <c r="G19">
        <f>VLOOKUP($A19, SpeciesInfo!$A$2:$AK$172,MATCH(G$1,SpeciesInfo!$A$1:$AK$1,0), FALSE)</f>
        <v>2</v>
      </c>
      <c r="H19">
        <f>VLOOKUP($A19, SpeciesInfo!$A$2:$AK$172,MATCH(H$1,SpeciesInfo!$A$1:$AK$1,0), FALSE)</f>
        <v>1</v>
      </c>
      <c r="I19">
        <f>VLOOKUP($A19, SpeciesInfo!$A$2:$AK$172,MATCH(I$1,SpeciesInfo!$A$1:$AK$1,0), FALSE)</f>
        <v>0</v>
      </c>
      <c r="J19">
        <f>VLOOKUP($A19, SpeciesInfo!$A$2:$AK$172,MATCH(J$1,SpeciesInfo!$A$1:$AK$1,0), FALSE)</f>
        <v>0</v>
      </c>
    </row>
    <row r="20" spans="1:10" x14ac:dyDescent="0.25">
      <c r="A20" t="str">
        <f>SpeciesInfo!A27</f>
        <v>Syn.sim</v>
      </c>
      <c r="B20">
        <f>VLOOKUP($A20, SpeciesInfo!$A$2:$AK$172,MATCH(B$1,SpeciesInfo!$A$1:$AK$1,0), FALSE)</f>
        <v>0</v>
      </c>
      <c r="C20">
        <f>VLOOKUP($A20, SpeciesInfo!$A$2:$AK$172,MATCH(C$1,SpeciesInfo!$A$1:$AK$1,0), FALSE)</f>
        <v>0</v>
      </c>
      <c r="D20">
        <f>VLOOKUP($A20, SpeciesInfo!$A$2:$AK$172,MATCH(D$1,SpeciesInfo!$A$1:$AK$1,0), FALSE)</f>
        <v>0</v>
      </c>
      <c r="E20">
        <f>VLOOKUP($A20, SpeciesInfo!$A$2:$AK$172,MATCH(E$1,SpeciesInfo!$A$1:$AK$1,0), FALSE)</f>
        <v>0</v>
      </c>
      <c r="F20">
        <f>VLOOKUP($A20, SpeciesInfo!$A$2:$AK$172,MATCH(F$1,SpeciesInfo!$A$1:$AK$1,0), FALSE)</f>
        <v>1</v>
      </c>
      <c r="G20">
        <f>VLOOKUP($A20, SpeciesInfo!$A$2:$AK$172,MATCH(G$1,SpeciesInfo!$A$1:$AK$1,0), FALSE)</f>
        <v>2</v>
      </c>
      <c r="H20">
        <f>VLOOKUP($A20, SpeciesInfo!$A$2:$AK$172,MATCH(H$1,SpeciesInfo!$A$1:$AK$1,0), FALSE)</f>
        <v>1</v>
      </c>
      <c r="I20">
        <f>VLOOKUP($A20, SpeciesInfo!$A$2:$AK$172,MATCH(I$1,SpeciesInfo!$A$1:$AK$1,0), FALSE)</f>
        <v>0</v>
      </c>
      <c r="J20">
        <f>VLOOKUP($A20, SpeciesInfo!$A$2:$AK$172,MATCH(J$1,SpeciesInfo!$A$1:$AK$1,0), FALSE)</f>
        <v>0</v>
      </c>
    </row>
    <row r="21" spans="1:10" x14ac:dyDescent="0.25">
      <c r="A21" t="str">
        <f>SpeciesInfo!A28</f>
        <v>Hyp.ihi</v>
      </c>
      <c r="B21">
        <f>VLOOKUP($A21, SpeciesInfo!$A$2:$AK$172,MATCH(B$1,SpeciesInfo!$A$1:$AK$1,0), FALSE)</f>
        <v>0</v>
      </c>
      <c r="C21">
        <f>VLOOKUP($A21, SpeciesInfo!$A$2:$AK$172,MATCH(C$1,SpeciesInfo!$A$1:$AK$1,0), FALSE)</f>
        <v>1</v>
      </c>
      <c r="D21">
        <f>VLOOKUP($A21, SpeciesInfo!$A$2:$AK$172,MATCH(D$1,SpeciesInfo!$A$1:$AK$1,0), FALSE)</f>
        <v>2</v>
      </c>
      <c r="E21">
        <f>VLOOKUP($A21, SpeciesInfo!$A$2:$AK$172,MATCH(E$1,SpeciesInfo!$A$1:$AK$1,0), FALSE)</f>
        <v>1</v>
      </c>
      <c r="F21">
        <f>VLOOKUP($A21, SpeciesInfo!$A$2:$AK$172,MATCH(F$1,SpeciesInfo!$A$1:$AK$1,0), FALSE)</f>
        <v>1</v>
      </c>
      <c r="G21">
        <f>VLOOKUP($A21, SpeciesInfo!$A$2:$AK$172,MATCH(G$1,SpeciesInfo!$A$1:$AK$1,0), FALSE)</f>
        <v>1</v>
      </c>
      <c r="H21">
        <f>VLOOKUP($A21, SpeciesInfo!$A$2:$AK$172,MATCH(H$1,SpeciesInfo!$A$1:$AK$1,0), FALSE)</f>
        <v>0</v>
      </c>
      <c r="I21">
        <f>VLOOKUP($A21, SpeciesInfo!$A$2:$AK$172,MATCH(I$1,SpeciesInfo!$A$1:$AK$1,0), FALSE)</f>
        <v>0</v>
      </c>
      <c r="J21">
        <f>VLOOKUP($A21, SpeciesInfo!$A$2:$AK$172,MATCH(J$1,SpeciesInfo!$A$1:$AK$1,0), FALSE)</f>
        <v>0</v>
      </c>
    </row>
    <row r="22" spans="1:10" x14ac:dyDescent="0.25">
      <c r="A22" t="str">
        <f>SpeciesInfo!A29</f>
        <v>Cen.aff</v>
      </c>
      <c r="B22">
        <f>VLOOKUP($A22, SpeciesInfo!$A$2:$AK$172,MATCH(B$1,SpeciesInfo!$A$1:$AK$1,0), FALSE)</f>
        <v>0</v>
      </c>
      <c r="C22">
        <f>VLOOKUP($A22, SpeciesInfo!$A$2:$AK$172,MATCH(C$1,SpeciesInfo!$A$1:$AK$1,0), FALSE)</f>
        <v>0</v>
      </c>
      <c r="D22">
        <f>VLOOKUP($A22, SpeciesInfo!$A$2:$AK$172,MATCH(D$1,SpeciesInfo!$A$1:$AK$1,0), FALSE)</f>
        <v>2</v>
      </c>
      <c r="E22">
        <f>VLOOKUP($A22, SpeciesInfo!$A$2:$AK$172,MATCH(E$1,SpeciesInfo!$A$1:$AK$1,0), FALSE)</f>
        <v>0</v>
      </c>
      <c r="F22">
        <f>VLOOKUP($A22, SpeciesInfo!$A$2:$AK$172,MATCH(F$1,SpeciesInfo!$A$1:$AK$1,0), FALSE)</f>
        <v>1</v>
      </c>
      <c r="G22">
        <f>VLOOKUP($A22, SpeciesInfo!$A$2:$AK$172,MATCH(G$1,SpeciesInfo!$A$1:$AK$1,0), FALSE)</f>
        <v>1</v>
      </c>
      <c r="H22">
        <f>VLOOKUP($A22, SpeciesInfo!$A$2:$AK$172,MATCH(H$1,SpeciesInfo!$A$1:$AK$1,0), FALSE)</f>
        <v>1</v>
      </c>
      <c r="I22">
        <f>VLOOKUP($A22, SpeciesInfo!$A$2:$AK$172,MATCH(I$1,SpeciesInfo!$A$1:$AK$1,0), FALSE)</f>
        <v>0</v>
      </c>
      <c r="J22">
        <f>VLOOKUP($A22, SpeciesInfo!$A$2:$AK$172,MATCH(J$1,SpeciesInfo!$A$1:$AK$1,0), FALSE)</f>
        <v>0</v>
      </c>
    </row>
    <row r="23" spans="1:10" x14ac:dyDescent="0.25">
      <c r="A23" t="str">
        <f>SpeciesInfo!A30</f>
        <v>Pri.ris</v>
      </c>
      <c r="B23">
        <f>VLOOKUP($A23, SpeciesInfo!$A$2:$AK$172,MATCH(B$1,SpeciesInfo!$A$1:$AK$1,0), FALSE)</f>
        <v>0</v>
      </c>
      <c r="C23">
        <f>VLOOKUP($A23, SpeciesInfo!$A$2:$AK$172,MATCH(C$1,SpeciesInfo!$A$1:$AK$1,0), FALSE)</f>
        <v>0</v>
      </c>
      <c r="D23">
        <f>VLOOKUP($A23, SpeciesInfo!$A$2:$AK$172,MATCH(D$1,SpeciesInfo!$A$1:$AK$1,0), FALSE)</f>
        <v>0</v>
      </c>
      <c r="E23">
        <f>VLOOKUP($A23, SpeciesInfo!$A$2:$AK$172,MATCH(E$1,SpeciesInfo!$A$1:$AK$1,0), FALSE)</f>
        <v>0</v>
      </c>
      <c r="F23">
        <f>VLOOKUP($A23, SpeciesInfo!$A$2:$AK$172,MATCH(F$1,SpeciesInfo!$A$1:$AK$1,0), FALSE)</f>
        <v>0</v>
      </c>
      <c r="G23">
        <f>VLOOKUP($A23, SpeciesInfo!$A$2:$AK$172,MATCH(G$1,SpeciesInfo!$A$1:$AK$1,0), FALSE)</f>
        <v>2</v>
      </c>
      <c r="H23">
        <f>VLOOKUP($A23, SpeciesInfo!$A$2:$AK$172,MATCH(H$1,SpeciesInfo!$A$1:$AK$1,0), FALSE)</f>
        <v>1</v>
      </c>
      <c r="I23">
        <f>VLOOKUP($A23, SpeciesInfo!$A$2:$AK$172,MATCH(I$1,SpeciesInfo!$A$1:$AK$1,0), FALSE)</f>
        <v>0</v>
      </c>
      <c r="J23">
        <f>VLOOKUP($A23, SpeciesInfo!$A$2:$AK$172,MATCH(J$1,SpeciesInfo!$A$1:$AK$1,0), FALSE)</f>
        <v>0</v>
      </c>
    </row>
    <row r="24" spans="1:10" x14ac:dyDescent="0.25">
      <c r="A24" t="str">
        <f>SpeciesInfo!A31</f>
        <v>Opt.elo</v>
      </c>
      <c r="B24">
        <f>VLOOKUP($A24, SpeciesInfo!$A$2:$AK$172,MATCH(B$1,SpeciesInfo!$A$1:$AK$1,0), FALSE)</f>
        <v>0</v>
      </c>
      <c r="C24">
        <f>VLOOKUP($A24, SpeciesInfo!$A$2:$AK$172,MATCH(C$1,SpeciesInfo!$A$1:$AK$1,0), FALSE)</f>
        <v>0</v>
      </c>
      <c r="D24">
        <f>VLOOKUP($A24, SpeciesInfo!$A$2:$AK$172,MATCH(D$1,SpeciesInfo!$A$1:$AK$1,0), FALSE)</f>
        <v>2</v>
      </c>
      <c r="E24">
        <f>VLOOKUP($A24, SpeciesInfo!$A$2:$AK$172,MATCH(E$1,SpeciesInfo!$A$1:$AK$1,0), FALSE)</f>
        <v>1</v>
      </c>
      <c r="F24">
        <f>VLOOKUP($A24, SpeciesInfo!$A$2:$AK$172,MATCH(F$1,SpeciesInfo!$A$1:$AK$1,0), FALSE)</f>
        <v>1</v>
      </c>
      <c r="G24">
        <f>VLOOKUP($A24, SpeciesInfo!$A$2:$AK$172,MATCH(G$1,SpeciesInfo!$A$1:$AK$1,0), FALSE)</f>
        <v>1</v>
      </c>
      <c r="H24">
        <f>VLOOKUP($A24, SpeciesInfo!$A$2:$AK$172,MATCH(H$1,SpeciesInfo!$A$1:$AK$1,0), FALSE)</f>
        <v>0</v>
      </c>
      <c r="I24">
        <f>VLOOKUP($A24, SpeciesInfo!$A$2:$AK$172,MATCH(I$1,SpeciesInfo!$A$1:$AK$1,0), FALSE)</f>
        <v>0</v>
      </c>
      <c r="J24">
        <f>VLOOKUP($A24, SpeciesInfo!$A$2:$AK$172,MATCH(J$1,SpeciesInfo!$A$1:$AK$1,0), FALSE)</f>
        <v>0</v>
      </c>
    </row>
    <row r="25" spans="1:10" x14ac:dyDescent="0.25">
      <c r="A25" t="str">
        <f>SpeciesInfo!A32</f>
        <v>Par.tra</v>
      </c>
      <c r="B25">
        <f>VLOOKUP($A25, SpeciesInfo!$A$2:$AK$172,MATCH(B$1,SpeciesInfo!$A$1:$AK$1,0), FALSE)</f>
        <v>0</v>
      </c>
      <c r="C25">
        <f>VLOOKUP($A25, SpeciesInfo!$A$2:$AK$172,MATCH(C$1,SpeciesInfo!$A$1:$AK$1,0), FALSE)</f>
        <v>0</v>
      </c>
      <c r="D25">
        <f>VLOOKUP($A25, SpeciesInfo!$A$2:$AK$172,MATCH(D$1,SpeciesInfo!$A$1:$AK$1,0), FALSE)</f>
        <v>2</v>
      </c>
      <c r="E25">
        <f>VLOOKUP($A25, SpeciesInfo!$A$2:$AK$172,MATCH(E$1,SpeciesInfo!$A$1:$AK$1,0), FALSE)</f>
        <v>1</v>
      </c>
      <c r="F25">
        <f>VLOOKUP($A25, SpeciesInfo!$A$2:$AK$172,MATCH(F$1,SpeciesInfo!$A$1:$AK$1,0), FALSE)</f>
        <v>1</v>
      </c>
      <c r="G25">
        <f>VLOOKUP($A25, SpeciesInfo!$A$2:$AK$172,MATCH(G$1,SpeciesInfo!$A$1:$AK$1,0), FALSE)</f>
        <v>1</v>
      </c>
      <c r="H25">
        <f>VLOOKUP($A25, SpeciesInfo!$A$2:$AK$172,MATCH(H$1,SpeciesInfo!$A$1:$AK$1,0), FALSE)</f>
        <v>0</v>
      </c>
      <c r="I25">
        <f>VLOOKUP($A25, SpeciesInfo!$A$2:$AK$172,MATCH(I$1,SpeciesInfo!$A$1:$AK$1,0), FALSE)</f>
        <v>0</v>
      </c>
      <c r="J25">
        <f>VLOOKUP($A25, SpeciesInfo!$A$2:$AK$172,MATCH(J$1,SpeciesInfo!$A$1:$AK$1,0), FALSE)</f>
        <v>0</v>
      </c>
    </row>
    <row r="26" spans="1:10" x14ac:dyDescent="0.25">
      <c r="A26" t="str">
        <f>SpeciesInfo!A33</f>
        <v>Lot.phy</v>
      </c>
      <c r="B26">
        <f>VLOOKUP($A26, SpeciesInfo!$A$2:$AK$172,MATCH(B$1,SpeciesInfo!$A$1:$AK$1,0), FALSE)</f>
        <v>0</v>
      </c>
      <c r="C26">
        <f>VLOOKUP($A26, SpeciesInfo!$A$2:$AK$172,MATCH(C$1,SpeciesInfo!$A$1:$AK$1,0), FALSE)</f>
        <v>0</v>
      </c>
      <c r="D26">
        <f>VLOOKUP($A26, SpeciesInfo!$A$2:$AK$172,MATCH(D$1,SpeciesInfo!$A$1:$AK$1,0), FALSE)</f>
        <v>0</v>
      </c>
      <c r="E26">
        <f>VLOOKUP($A26, SpeciesInfo!$A$2:$AK$172,MATCH(E$1,SpeciesInfo!$A$1:$AK$1,0), FALSE)</f>
        <v>0</v>
      </c>
      <c r="F26">
        <f>VLOOKUP($A26, SpeciesInfo!$A$2:$AK$172,MATCH(F$1,SpeciesInfo!$A$1:$AK$1,0), FALSE)</f>
        <v>0</v>
      </c>
      <c r="G26">
        <f>VLOOKUP($A26, SpeciesInfo!$A$2:$AK$172,MATCH(G$1,SpeciesInfo!$A$1:$AK$1,0), FALSE)</f>
        <v>2</v>
      </c>
      <c r="H26">
        <f>VLOOKUP($A26, SpeciesInfo!$A$2:$AK$172,MATCH(H$1,SpeciesInfo!$A$1:$AK$1,0), FALSE)</f>
        <v>1</v>
      </c>
      <c r="I26">
        <f>VLOOKUP($A26, SpeciesInfo!$A$2:$AK$172,MATCH(I$1,SpeciesInfo!$A$1:$AK$1,0), FALSE)</f>
        <v>1</v>
      </c>
      <c r="J26">
        <f>VLOOKUP($A26, SpeciesInfo!$A$2:$AK$172,MATCH(J$1,SpeciesInfo!$A$1:$AK$1,0), FALSE)</f>
        <v>0</v>
      </c>
    </row>
    <row r="27" spans="1:10" x14ac:dyDescent="0.25">
      <c r="A27" t="str">
        <f>SpeciesInfo!A34</f>
        <v>Lot.rha</v>
      </c>
      <c r="B27">
        <f>VLOOKUP($A27, SpeciesInfo!$A$2:$AK$172,MATCH(B$1,SpeciesInfo!$A$1:$AK$1,0), FALSE)</f>
        <v>0</v>
      </c>
      <c r="C27">
        <f>VLOOKUP($A27, SpeciesInfo!$A$2:$AK$172,MATCH(C$1,SpeciesInfo!$A$1:$AK$1,0), FALSE)</f>
        <v>0</v>
      </c>
      <c r="D27">
        <f>VLOOKUP($A27, SpeciesInfo!$A$2:$AK$172,MATCH(D$1,SpeciesInfo!$A$1:$AK$1,0), FALSE)</f>
        <v>0</v>
      </c>
      <c r="E27">
        <f>VLOOKUP($A27, SpeciesInfo!$A$2:$AK$172,MATCH(E$1,SpeciesInfo!$A$1:$AK$1,0), FALSE)</f>
        <v>0</v>
      </c>
      <c r="F27">
        <f>VLOOKUP($A27, SpeciesInfo!$A$2:$AK$172,MATCH(F$1,SpeciesInfo!$A$1:$AK$1,0), FALSE)</f>
        <v>1</v>
      </c>
      <c r="G27">
        <f>VLOOKUP($A27, SpeciesInfo!$A$2:$AK$172,MATCH(G$1,SpeciesInfo!$A$1:$AK$1,0), FALSE)</f>
        <v>2</v>
      </c>
      <c r="H27">
        <f>VLOOKUP($A27, SpeciesInfo!$A$2:$AK$172,MATCH(H$1,SpeciesInfo!$A$1:$AK$1,0), FALSE)</f>
        <v>1</v>
      </c>
      <c r="I27">
        <f>VLOOKUP($A27, SpeciesInfo!$A$2:$AK$172,MATCH(I$1,SpeciesInfo!$A$1:$AK$1,0), FALSE)</f>
        <v>0</v>
      </c>
      <c r="J27">
        <f>VLOOKUP($A27, SpeciesInfo!$A$2:$AK$172,MATCH(J$1,SpeciesInfo!$A$1:$AK$1,0), FALSE)</f>
        <v>0</v>
      </c>
    </row>
    <row r="28" spans="1:10" x14ac:dyDescent="0.25">
      <c r="A28" t="str">
        <f>SpeciesInfo!A35</f>
        <v>Pse.bac</v>
      </c>
      <c r="B28">
        <f>VLOOKUP($A28, SpeciesInfo!$A$2:$AK$172,MATCH(B$1,SpeciesInfo!$A$1:$AK$1,0), FALSE)</f>
        <v>0</v>
      </c>
      <c r="C28">
        <f>VLOOKUP($A28, SpeciesInfo!$A$2:$AK$172,MATCH(C$1,SpeciesInfo!$A$1:$AK$1,0), FALSE)</f>
        <v>0</v>
      </c>
      <c r="D28">
        <f>VLOOKUP($A28, SpeciesInfo!$A$2:$AK$172,MATCH(D$1,SpeciesInfo!$A$1:$AK$1,0), FALSE)</f>
        <v>1</v>
      </c>
      <c r="E28">
        <f>VLOOKUP($A28, SpeciesInfo!$A$2:$AK$172,MATCH(E$1,SpeciesInfo!$A$1:$AK$1,0), FALSE)</f>
        <v>0</v>
      </c>
      <c r="F28">
        <f>VLOOKUP($A28, SpeciesInfo!$A$2:$AK$172,MATCH(F$1,SpeciesInfo!$A$1:$AK$1,0), FALSE)</f>
        <v>1</v>
      </c>
      <c r="G28">
        <f>VLOOKUP($A28, SpeciesInfo!$A$2:$AK$172,MATCH(G$1,SpeciesInfo!$A$1:$AK$1,0), FALSE)</f>
        <v>2</v>
      </c>
      <c r="H28">
        <f>VLOOKUP($A28, SpeciesInfo!$A$2:$AK$172,MATCH(H$1,SpeciesInfo!$A$1:$AK$1,0), FALSE)</f>
        <v>1</v>
      </c>
      <c r="I28">
        <f>VLOOKUP($A28, SpeciesInfo!$A$2:$AK$172,MATCH(I$1,SpeciesInfo!$A$1:$AK$1,0), FALSE)</f>
        <v>1</v>
      </c>
      <c r="J28">
        <f>VLOOKUP($A28, SpeciesInfo!$A$2:$AK$172,MATCH(J$1,SpeciesInfo!$A$1:$AK$1,0), FALSE)</f>
        <v>0</v>
      </c>
    </row>
    <row r="29" spans="1:10" x14ac:dyDescent="0.25">
      <c r="A29" t="str">
        <f>SpeciesInfo!A36</f>
        <v>Pse.bar</v>
      </c>
      <c r="B29">
        <f>VLOOKUP($A29, SpeciesInfo!$A$2:$AK$172,MATCH(B$1,SpeciesInfo!$A$1:$AK$1,0), FALSE)</f>
        <v>0</v>
      </c>
      <c r="C29">
        <f>VLOOKUP($A29, SpeciesInfo!$A$2:$AK$172,MATCH(C$1,SpeciesInfo!$A$1:$AK$1,0), FALSE)</f>
        <v>0</v>
      </c>
      <c r="D29">
        <f>VLOOKUP($A29, SpeciesInfo!$A$2:$AK$172,MATCH(D$1,SpeciesInfo!$A$1:$AK$1,0), FALSE)</f>
        <v>0</v>
      </c>
      <c r="E29">
        <f>VLOOKUP($A29, SpeciesInfo!$A$2:$AK$172,MATCH(E$1,SpeciesInfo!$A$1:$AK$1,0), FALSE)</f>
        <v>0</v>
      </c>
      <c r="F29">
        <f>VLOOKUP($A29, SpeciesInfo!$A$2:$AK$172,MATCH(F$1,SpeciesInfo!$A$1:$AK$1,0), FALSE)</f>
        <v>1</v>
      </c>
      <c r="G29">
        <f>VLOOKUP($A29, SpeciesInfo!$A$2:$AK$172,MATCH(G$1,SpeciesInfo!$A$1:$AK$1,0), FALSE)</f>
        <v>2</v>
      </c>
      <c r="H29">
        <f>VLOOKUP($A29, SpeciesInfo!$A$2:$AK$172,MATCH(H$1,SpeciesInfo!$A$1:$AK$1,0), FALSE)</f>
        <v>1</v>
      </c>
      <c r="I29">
        <f>VLOOKUP($A29, SpeciesInfo!$A$2:$AK$172,MATCH(I$1,SpeciesInfo!$A$1:$AK$1,0), FALSE)</f>
        <v>0</v>
      </c>
      <c r="J29">
        <f>VLOOKUP($A29, SpeciesInfo!$A$2:$AK$172,MATCH(J$1,SpeciesInfo!$A$1:$AK$1,0), FALSE)</f>
        <v>0</v>
      </c>
    </row>
    <row r="30" spans="1:10" x14ac:dyDescent="0.25">
      <c r="A30" t="str">
        <f>SpeciesInfo!A37</f>
        <v>Pse.bre</v>
      </c>
      <c r="B30">
        <f>VLOOKUP($A30, SpeciesInfo!$A$2:$AK$172,MATCH(B$1,SpeciesInfo!$A$1:$AK$1,0), FALSE)</f>
        <v>0</v>
      </c>
      <c r="C30">
        <f>VLOOKUP($A30, SpeciesInfo!$A$2:$AK$172,MATCH(C$1,SpeciesInfo!$A$1:$AK$1,0), FALSE)</f>
        <v>0</v>
      </c>
      <c r="D30">
        <f>VLOOKUP($A30, SpeciesInfo!$A$2:$AK$172,MATCH(D$1,SpeciesInfo!$A$1:$AK$1,0), FALSE)</f>
        <v>0</v>
      </c>
      <c r="E30">
        <f>VLOOKUP($A30, SpeciesInfo!$A$2:$AK$172,MATCH(E$1,SpeciesInfo!$A$1:$AK$1,0), FALSE)</f>
        <v>0</v>
      </c>
      <c r="F30">
        <f>VLOOKUP($A30, SpeciesInfo!$A$2:$AK$172,MATCH(F$1,SpeciesInfo!$A$1:$AK$1,0), FALSE)</f>
        <v>1</v>
      </c>
      <c r="G30">
        <f>VLOOKUP($A30, SpeciesInfo!$A$2:$AK$172,MATCH(G$1,SpeciesInfo!$A$1:$AK$1,0), FALSE)</f>
        <v>1</v>
      </c>
      <c r="H30">
        <f>VLOOKUP($A30, SpeciesInfo!$A$2:$AK$172,MATCH(H$1,SpeciesInfo!$A$1:$AK$1,0), FALSE)</f>
        <v>2</v>
      </c>
      <c r="I30">
        <f>VLOOKUP($A30, SpeciesInfo!$A$2:$AK$172,MATCH(I$1,SpeciesInfo!$A$1:$AK$1,0), FALSE)</f>
        <v>0</v>
      </c>
      <c r="J30">
        <f>VLOOKUP($A30, SpeciesInfo!$A$2:$AK$172,MATCH(J$1,SpeciesInfo!$A$1:$AK$1,0), FALSE)</f>
        <v>0</v>
      </c>
    </row>
    <row r="31" spans="1:10" x14ac:dyDescent="0.25">
      <c r="A31" t="str">
        <f>SpeciesInfo!A38</f>
        <v>Apl.arc</v>
      </c>
      <c r="B31">
        <f>VLOOKUP($A31, SpeciesInfo!$A$2:$AK$172,MATCH(B$1,SpeciesInfo!$A$1:$AK$1,0), FALSE)</f>
        <v>0</v>
      </c>
      <c r="C31">
        <f>VLOOKUP($A31, SpeciesInfo!$A$2:$AK$172,MATCH(C$1,SpeciesInfo!$A$1:$AK$1,0), FALSE)</f>
        <v>2</v>
      </c>
      <c r="D31">
        <f>VLOOKUP($A31, SpeciesInfo!$A$2:$AK$172,MATCH(D$1,SpeciesInfo!$A$1:$AK$1,0), FALSE)</f>
        <v>0</v>
      </c>
      <c r="E31">
        <f>VLOOKUP($A31, SpeciesInfo!$A$2:$AK$172,MATCH(E$1,SpeciesInfo!$A$1:$AK$1,0), FALSE)</f>
        <v>0</v>
      </c>
      <c r="F31">
        <f>VLOOKUP($A31, SpeciesInfo!$A$2:$AK$172,MATCH(F$1,SpeciesInfo!$A$1:$AK$1,0), FALSE)</f>
        <v>0</v>
      </c>
      <c r="G31">
        <f>VLOOKUP($A31, SpeciesInfo!$A$2:$AK$172,MATCH(G$1,SpeciesInfo!$A$1:$AK$1,0), FALSE)</f>
        <v>0</v>
      </c>
      <c r="H31">
        <f>VLOOKUP($A31, SpeciesInfo!$A$2:$AK$172,MATCH(H$1,SpeciesInfo!$A$1:$AK$1,0), FALSE)</f>
        <v>0</v>
      </c>
      <c r="I31">
        <f>VLOOKUP($A31, SpeciesInfo!$A$2:$AK$172,MATCH(I$1,SpeciesInfo!$A$1:$AK$1,0), FALSE)</f>
        <v>0</v>
      </c>
      <c r="J31">
        <f>VLOOKUP($A31, SpeciesInfo!$A$2:$AK$172,MATCH(J$1,SpeciesInfo!$A$1:$AK$1,0), FALSE)</f>
        <v>0</v>
      </c>
    </row>
    <row r="32" spans="1:10" x14ac:dyDescent="0.25">
      <c r="A32" t="str">
        <f>SpeciesInfo!A39</f>
        <v>Apl.eth</v>
      </c>
      <c r="B32">
        <f>VLOOKUP($A32, SpeciesInfo!$A$2:$AK$172,MATCH(B$1,SpeciesInfo!$A$1:$AK$1,0), FALSE)</f>
        <v>0</v>
      </c>
      <c r="C32">
        <f>VLOOKUP($A32, SpeciesInfo!$A$2:$AK$172,MATCH(C$1,SpeciesInfo!$A$1:$AK$1,0), FALSE)</f>
        <v>2</v>
      </c>
      <c r="D32">
        <f>VLOOKUP($A32, SpeciesInfo!$A$2:$AK$172,MATCH(D$1,SpeciesInfo!$A$1:$AK$1,0), FALSE)</f>
        <v>0</v>
      </c>
      <c r="E32">
        <f>VLOOKUP($A32, SpeciesInfo!$A$2:$AK$172,MATCH(E$1,SpeciesInfo!$A$1:$AK$1,0), FALSE)</f>
        <v>0</v>
      </c>
      <c r="F32">
        <f>VLOOKUP($A32, SpeciesInfo!$A$2:$AK$172,MATCH(F$1,SpeciesInfo!$A$1:$AK$1,0), FALSE)</f>
        <v>0</v>
      </c>
      <c r="G32">
        <f>VLOOKUP($A32, SpeciesInfo!$A$2:$AK$172,MATCH(G$1,SpeciesInfo!$A$1:$AK$1,0), FALSE)</f>
        <v>0</v>
      </c>
      <c r="H32">
        <f>VLOOKUP($A32, SpeciesInfo!$A$2:$AK$172,MATCH(H$1,SpeciesInfo!$A$1:$AK$1,0), FALSE)</f>
        <v>0</v>
      </c>
      <c r="I32">
        <f>VLOOKUP($A32, SpeciesInfo!$A$2:$AK$172,MATCH(I$1,SpeciesInfo!$A$1:$AK$1,0), FALSE)</f>
        <v>0</v>
      </c>
      <c r="J32">
        <f>VLOOKUP($A32, SpeciesInfo!$A$2:$AK$172,MATCH(J$1,SpeciesInfo!$A$1:$AK$1,0), FALSE)</f>
        <v>0</v>
      </c>
    </row>
    <row r="33" spans="1:10" x14ac:dyDescent="0.25">
      <c r="A33" t="str">
        <f>SpeciesInfo!A40</f>
        <v>Apo.doe</v>
      </c>
      <c r="B33">
        <f>VLOOKUP($A33, SpeciesInfo!$A$2:$AK$172,MATCH(B$1,SpeciesInfo!$A$1:$AK$1,0), FALSE)</f>
        <v>0</v>
      </c>
      <c r="C33">
        <f>VLOOKUP($A33, SpeciesInfo!$A$2:$AK$172,MATCH(C$1,SpeciesInfo!$A$1:$AK$1,0), FALSE)</f>
        <v>0</v>
      </c>
      <c r="D33">
        <f>VLOOKUP($A33, SpeciesInfo!$A$2:$AK$172,MATCH(D$1,SpeciesInfo!$A$1:$AK$1,0), FALSE)</f>
        <v>0</v>
      </c>
      <c r="E33">
        <f>VLOOKUP($A33, SpeciesInfo!$A$2:$AK$172,MATCH(E$1,SpeciesInfo!$A$1:$AK$1,0), FALSE)</f>
        <v>0</v>
      </c>
      <c r="F33">
        <f>VLOOKUP($A33, SpeciesInfo!$A$2:$AK$172,MATCH(F$1,SpeciesInfo!$A$1:$AK$1,0), FALSE)</f>
        <v>0</v>
      </c>
      <c r="G33">
        <f>VLOOKUP($A33, SpeciesInfo!$A$2:$AK$172,MATCH(G$1,SpeciesInfo!$A$1:$AK$1,0), FALSE)</f>
        <v>2</v>
      </c>
      <c r="H33">
        <f>VLOOKUP($A33, SpeciesInfo!$A$2:$AK$172,MATCH(H$1,SpeciesInfo!$A$1:$AK$1,0), FALSE)</f>
        <v>0</v>
      </c>
      <c r="I33">
        <f>VLOOKUP($A33, SpeciesInfo!$A$2:$AK$172,MATCH(I$1,SpeciesInfo!$A$1:$AK$1,0), FALSE)</f>
        <v>0</v>
      </c>
      <c r="J33">
        <f>VLOOKUP($A33, SpeciesInfo!$A$2:$AK$172,MATCH(J$1,SpeciesInfo!$A$1:$AK$1,0), FALSE)</f>
        <v>0</v>
      </c>
    </row>
    <row r="34" spans="1:10" x14ac:dyDescent="0.25">
      <c r="A34" t="str">
        <f>SpeciesInfo!A41</f>
        <v>Arr.tru</v>
      </c>
      <c r="B34">
        <f>VLOOKUP($A34, SpeciesInfo!$A$2:$AK$172,MATCH(B$1,SpeciesInfo!$A$1:$AK$1,0), FALSE)</f>
        <v>0</v>
      </c>
      <c r="C34">
        <f>VLOOKUP($A34, SpeciesInfo!$A$2:$AK$172,MATCH(C$1,SpeciesInfo!$A$1:$AK$1,0), FALSE)</f>
        <v>0</v>
      </c>
      <c r="D34">
        <f>VLOOKUP($A34, SpeciesInfo!$A$2:$AK$172,MATCH(D$1,SpeciesInfo!$A$1:$AK$1,0), FALSE)</f>
        <v>2</v>
      </c>
      <c r="E34">
        <f>VLOOKUP($A34, SpeciesInfo!$A$2:$AK$172,MATCH(E$1,SpeciesInfo!$A$1:$AK$1,0), FALSE)</f>
        <v>1</v>
      </c>
      <c r="F34">
        <f>VLOOKUP($A34, SpeciesInfo!$A$2:$AK$172,MATCH(F$1,SpeciesInfo!$A$1:$AK$1,0), FALSE)</f>
        <v>1</v>
      </c>
      <c r="G34">
        <f>VLOOKUP($A34, SpeciesInfo!$A$2:$AK$172,MATCH(G$1,SpeciesInfo!$A$1:$AK$1,0), FALSE)</f>
        <v>1</v>
      </c>
      <c r="H34">
        <f>VLOOKUP($A34, SpeciesInfo!$A$2:$AK$172,MATCH(H$1,SpeciesInfo!$A$1:$AK$1,0), FALSE)</f>
        <v>1</v>
      </c>
      <c r="I34">
        <f>VLOOKUP($A34, SpeciesInfo!$A$2:$AK$172,MATCH(I$1,SpeciesInfo!$A$1:$AK$1,0), FALSE)</f>
        <v>0</v>
      </c>
      <c r="J34">
        <f>VLOOKUP($A34, SpeciesInfo!$A$2:$AK$172,MATCH(J$1,SpeciesInfo!$A$1:$AK$1,0), FALSE)</f>
        <v>0</v>
      </c>
    </row>
    <row r="35" spans="1:10" x14ac:dyDescent="0.25">
      <c r="A35" t="str">
        <f>SpeciesInfo!A42</f>
        <v>Arr.xyl</v>
      </c>
      <c r="B35">
        <f>VLOOKUP($A35, SpeciesInfo!$A$2:$AK$172,MATCH(B$1,SpeciesInfo!$A$1:$AK$1,0), FALSE)</f>
        <v>0</v>
      </c>
      <c r="C35">
        <f>VLOOKUP($A35, SpeciesInfo!$A$2:$AK$172,MATCH(C$1,SpeciesInfo!$A$1:$AK$1,0), FALSE)</f>
        <v>0</v>
      </c>
      <c r="D35">
        <f>VLOOKUP($A35, SpeciesInfo!$A$2:$AK$172,MATCH(D$1,SpeciesInfo!$A$1:$AK$1,0), FALSE)</f>
        <v>2</v>
      </c>
      <c r="E35">
        <f>VLOOKUP($A35, SpeciesInfo!$A$2:$AK$172,MATCH(E$1,SpeciesInfo!$A$1:$AK$1,0), FALSE)</f>
        <v>1</v>
      </c>
      <c r="F35">
        <f>VLOOKUP($A35, SpeciesInfo!$A$2:$AK$172,MATCH(F$1,SpeciesInfo!$A$1:$AK$1,0), FALSE)</f>
        <v>1</v>
      </c>
      <c r="G35">
        <f>VLOOKUP($A35, SpeciesInfo!$A$2:$AK$172,MATCH(G$1,SpeciesInfo!$A$1:$AK$1,0), FALSE)</f>
        <v>1</v>
      </c>
      <c r="H35">
        <f>VLOOKUP($A35, SpeciesInfo!$A$2:$AK$172,MATCH(H$1,SpeciesInfo!$A$1:$AK$1,0), FALSE)</f>
        <v>1</v>
      </c>
      <c r="I35">
        <f>VLOOKUP($A35, SpeciesInfo!$A$2:$AK$172,MATCH(I$1,SpeciesInfo!$A$1:$AK$1,0), FALSE)</f>
        <v>0</v>
      </c>
      <c r="J35">
        <f>VLOOKUP($A35, SpeciesInfo!$A$2:$AK$172,MATCH(J$1,SpeciesInfo!$A$1:$AK$1,0), FALSE)</f>
        <v>0</v>
      </c>
    </row>
    <row r="36" spans="1:10" x14ac:dyDescent="0.25">
      <c r="A36" t="str">
        <f>SpeciesInfo!A43</f>
        <v>Cir.alb</v>
      </c>
      <c r="B36">
        <f>VLOOKUP($A36, SpeciesInfo!$A$2:$AK$172,MATCH(B$1,SpeciesInfo!$A$1:$AK$1,0), FALSE)</f>
        <v>0</v>
      </c>
      <c r="C36">
        <f>VLOOKUP($A36, SpeciesInfo!$A$2:$AK$172,MATCH(C$1,SpeciesInfo!$A$1:$AK$1,0), FALSE)</f>
        <v>2</v>
      </c>
      <c r="D36">
        <f>VLOOKUP($A36, SpeciesInfo!$A$2:$AK$172,MATCH(D$1,SpeciesInfo!$A$1:$AK$1,0), FALSE)</f>
        <v>0</v>
      </c>
      <c r="E36">
        <f>VLOOKUP($A36, SpeciesInfo!$A$2:$AK$172,MATCH(E$1,SpeciesInfo!$A$1:$AK$1,0), FALSE)</f>
        <v>0</v>
      </c>
      <c r="F36">
        <f>VLOOKUP($A36, SpeciesInfo!$A$2:$AK$172,MATCH(F$1,SpeciesInfo!$A$1:$AK$1,0), FALSE)</f>
        <v>0</v>
      </c>
      <c r="G36">
        <f>VLOOKUP($A36, SpeciesInfo!$A$2:$AK$172,MATCH(G$1,SpeciesInfo!$A$1:$AK$1,0), FALSE)</f>
        <v>0</v>
      </c>
      <c r="H36">
        <f>VLOOKUP($A36, SpeciesInfo!$A$2:$AK$172,MATCH(H$1,SpeciesInfo!$A$1:$AK$1,0), FALSE)</f>
        <v>0</v>
      </c>
      <c r="I36">
        <f>VLOOKUP($A36, SpeciesInfo!$A$2:$AK$172,MATCH(I$1,SpeciesInfo!$A$1:$AK$1,0), FALSE)</f>
        <v>0</v>
      </c>
      <c r="J36">
        <f>VLOOKUP($A36, SpeciesInfo!$A$2:$AK$172,MATCH(J$1,SpeciesInfo!$A$1:$AK$1,0), FALSE)</f>
        <v>1</v>
      </c>
    </row>
    <row r="37" spans="1:10" x14ac:dyDescent="0.25">
      <c r="A37" t="str">
        <f>SpeciesInfo!A44</f>
        <v>Par.lat</v>
      </c>
      <c r="B37">
        <f>VLOOKUP($A37, SpeciesInfo!$A$2:$AK$172,MATCH(B$1,SpeciesInfo!$A$1:$AK$1,0), FALSE)</f>
        <v>1</v>
      </c>
      <c r="C37">
        <f>VLOOKUP($A37, SpeciesInfo!$A$2:$AK$172,MATCH(C$1,SpeciesInfo!$A$1:$AK$1,0), FALSE)</f>
        <v>1</v>
      </c>
      <c r="D37">
        <f>VLOOKUP($A37, SpeciesInfo!$A$2:$AK$172,MATCH(D$1,SpeciesInfo!$A$1:$AK$1,0), FALSE)</f>
        <v>0</v>
      </c>
      <c r="E37">
        <f>VLOOKUP($A37, SpeciesInfo!$A$2:$AK$172,MATCH(E$1,SpeciesInfo!$A$1:$AK$1,0), FALSE)</f>
        <v>1</v>
      </c>
      <c r="F37">
        <f>VLOOKUP($A37, SpeciesInfo!$A$2:$AK$172,MATCH(F$1,SpeciesInfo!$A$1:$AK$1,0), FALSE)</f>
        <v>2</v>
      </c>
      <c r="G37">
        <f>VLOOKUP($A37, SpeciesInfo!$A$2:$AK$172,MATCH(G$1,SpeciesInfo!$A$1:$AK$1,0), FALSE)</f>
        <v>1</v>
      </c>
      <c r="H37">
        <f>VLOOKUP($A37, SpeciesInfo!$A$2:$AK$172,MATCH(H$1,SpeciesInfo!$A$1:$AK$1,0), FALSE)</f>
        <v>0</v>
      </c>
      <c r="I37">
        <f>VLOOKUP($A37, SpeciesInfo!$A$2:$AK$172,MATCH(I$1,SpeciesInfo!$A$1:$AK$1,0), FALSE)</f>
        <v>0</v>
      </c>
      <c r="J37">
        <f>VLOOKUP($A37, SpeciesInfo!$A$2:$AK$172,MATCH(J$1,SpeciesInfo!$A$1:$AK$1,0), FALSE)</f>
        <v>0</v>
      </c>
    </row>
    <row r="38" spans="1:10" x14ac:dyDescent="0.25">
      <c r="A38" t="str">
        <f>SpeciesInfo!A45</f>
        <v>Pla.tap</v>
      </c>
      <c r="B38">
        <f>VLOOKUP($A38, SpeciesInfo!$A$2:$AK$172,MATCH(B$1,SpeciesInfo!$A$1:$AK$1,0), FALSE)</f>
        <v>0</v>
      </c>
      <c r="C38">
        <f>VLOOKUP($A38, SpeciesInfo!$A$2:$AK$172,MATCH(C$1,SpeciesInfo!$A$1:$AK$1,0), FALSE)</f>
        <v>0</v>
      </c>
      <c r="D38">
        <f>VLOOKUP($A38, SpeciesInfo!$A$2:$AK$172,MATCH(D$1,SpeciesInfo!$A$1:$AK$1,0), FALSE)</f>
        <v>0</v>
      </c>
      <c r="E38">
        <f>VLOOKUP($A38, SpeciesInfo!$A$2:$AK$172,MATCH(E$1,SpeciesInfo!$A$1:$AK$1,0), FALSE)</f>
        <v>0</v>
      </c>
      <c r="F38">
        <f>VLOOKUP($A38, SpeciesInfo!$A$2:$AK$172,MATCH(F$1,SpeciesInfo!$A$1:$AK$1,0), FALSE)</f>
        <v>0</v>
      </c>
      <c r="G38">
        <f>VLOOKUP($A38, SpeciesInfo!$A$2:$AK$172,MATCH(G$1,SpeciesInfo!$A$1:$AK$1,0), FALSE)</f>
        <v>0</v>
      </c>
      <c r="H38">
        <f>VLOOKUP($A38, SpeciesInfo!$A$2:$AK$172,MATCH(H$1,SpeciesInfo!$A$1:$AK$1,0), FALSE)</f>
        <v>2</v>
      </c>
      <c r="I38">
        <f>VLOOKUP($A38, SpeciesInfo!$A$2:$AK$172,MATCH(I$1,SpeciesInfo!$A$1:$AK$1,0), FALSE)</f>
        <v>2</v>
      </c>
      <c r="J38">
        <f>VLOOKUP($A38, SpeciesInfo!$A$2:$AK$172,MATCH(J$1,SpeciesInfo!$A$1:$AK$1,0), FALSE)</f>
        <v>0</v>
      </c>
    </row>
    <row r="39" spans="1:10" x14ac:dyDescent="0.25">
      <c r="A39" t="str">
        <f>SpeciesInfo!A46</f>
        <v>Bov.var</v>
      </c>
      <c r="B39">
        <f>VLOOKUP($A39, SpeciesInfo!$A$2:$AK$172,MATCH(B$1,SpeciesInfo!$A$1:$AK$1,0), FALSE)</f>
        <v>0</v>
      </c>
      <c r="C39">
        <f>VLOOKUP($A39, SpeciesInfo!$A$2:$AK$172,MATCH(C$1,SpeciesInfo!$A$1:$AK$1,0), FALSE)</f>
        <v>0</v>
      </c>
      <c r="D39">
        <f>VLOOKUP($A39, SpeciesInfo!$A$2:$AK$172,MATCH(D$1,SpeciesInfo!$A$1:$AK$1,0), FALSE)</f>
        <v>0</v>
      </c>
      <c r="E39">
        <f>VLOOKUP($A39, SpeciesInfo!$A$2:$AK$172,MATCH(E$1,SpeciesInfo!$A$1:$AK$1,0), FALSE)</f>
        <v>0</v>
      </c>
      <c r="F39">
        <f>VLOOKUP($A39, SpeciesInfo!$A$2:$AK$172,MATCH(F$1,SpeciesInfo!$A$1:$AK$1,0), FALSE)</f>
        <v>1</v>
      </c>
      <c r="G39">
        <f>VLOOKUP($A39, SpeciesInfo!$A$2:$AK$172,MATCH(G$1,SpeciesInfo!$A$1:$AK$1,0), FALSE)</f>
        <v>2</v>
      </c>
      <c r="H39">
        <f>VLOOKUP($A39, SpeciesInfo!$A$2:$AK$172,MATCH(H$1,SpeciesInfo!$A$1:$AK$1,0), FALSE)</f>
        <v>0</v>
      </c>
      <c r="I39">
        <f>VLOOKUP($A39, SpeciesInfo!$A$2:$AK$172,MATCH(I$1,SpeciesInfo!$A$1:$AK$1,0), FALSE)</f>
        <v>0</v>
      </c>
      <c r="J39">
        <f>VLOOKUP($A39, SpeciesInfo!$A$2:$AK$172,MATCH(J$1,SpeciesInfo!$A$1:$AK$1,0), FALSE)</f>
        <v>0</v>
      </c>
    </row>
    <row r="40" spans="1:10" x14ac:dyDescent="0.25">
      <c r="A40" t="str">
        <f>SpeciesInfo!A47</f>
        <v>Cal.all</v>
      </c>
      <c r="B40">
        <f>VLOOKUP($A40, SpeciesInfo!$A$2:$AK$172,MATCH(B$1,SpeciesInfo!$A$1:$AK$1,0), FALSE)</f>
        <v>0</v>
      </c>
      <c r="C40">
        <f>VLOOKUP($A40, SpeciesInfo!$A$2:$AK$172,MATCH(C$1,SpeciesInfo!$A$1:$AK$1,0), FALSE)</f>
        <v>0</v>
      </c>
      <c r="D40">
        <f>VLOOKUP($A40, SpeciesInfo!$A$2:$AK$172,MATCH(D$1,SpeciesInfo!$A$1:$AK$1,0), FALSE)</f>
        <v>2</v>
      </c>
      <c r="E40">
        <f>VLOOKUP($A40, SpeciesInfo!$A$2:$AK$172,MATCH(E$1,SpeciesInfo!$A$1:$AK$1,0), FALSE)</f>
        <v>1</v>
      </c>
      <c r="F40">
        <f>VLOOKUP($A40, SpeciesInfo!$A$2:$AK$172,MATCH(F$1,SpeciesInfo!$A$1:$AK$1,0), FALSE)</f>
        <v>1</v>
      </c>
      <c r="G40">
        <f>VLOOKUP($A40, SpeciesInfo!$A$2:$AK$172,MATCH(G$1,SpeciesInfo!$A$1:$AK$1,0), FALSE)</f>
        <v>0</v>
      </c>
      <c r="H40">
        <f>VLOOKUP($A40, SpeciesInfo!$A$2:$AK$172,MATCH(H$1,SpeciesInfo!$A$1:$AK$1,0), FALSE)</f>
        <v>0</v>
      </c>
      <c r="I40">
        <f>VLOOKUP($A40, SpeciesInfo!$A$2:$AK$172,MATCH(I$1,SpeciesInfo!$A$1:$AK$1,0), FALSE)</f>
        <v>0</v>
      </c>
      <c r="J40">
        <f>VLOOKUP($A40, SpeciesInfo!$A$2:$AK$172,MATCH(J$1,SpeciesInfo!$A$1:$AK$1,0), FALSE)</f>
        <v>0</v>
      </c>
    </row>
    <row r="41" spans="1:10" x14ac:dyDescent="0.25">
      <c r="A41" t="str">
        <f>SpeciesInfo!A48</f>
        <v>Cal.aus</v>
      </c>
      <c r="B41">
        <f>VLOOKUP($A41, SpeciesInfo!$A$2:$AK$172,MATCH(B$1,SpeciesInfo!$A$1:$AK$1,0), FALSE)</f>
        <v>0</v>
      </c>
      <c r="C41">
        <f>VLOOKUP($A41, SpeciesInfo!$A$2:$AK$172,MATCH(C$1,SpeciesInfo!$A$1:$AK$1,0), FALSE)</f>
        <v>0</v>
      </c>
      <c r="D41">
        <f>VLOOKUP($A41, SpeciesInfo!$A$2:$AK$172,MATCH(D$1,SpeciesInfo!$A$1:$AK$1,0), FALSE)</f>
        <v>2</v>
      </c>
      <c r="E41">
        <f>VLOOKUP($A41, SpeciesInfo!$A$2:$AK$172,MATCH(E$1,SpeciesInfo!$A$1:$AK$1,0), FALSE)</f>
        <v>1</v>
      </c>
      <c r="F41">
        <f>VLOOKUP($A41, SpeciesInfo!$A$2:$AK$172,MATCH(F$1,SpeciesInfo!$A$1:$AK$1,0), FALSE)</f>
        <v>1</v>
      </c>
      <c r="G41">
        <f>VLOOKUP($A41, SpeciesInfo!$A$2:$AK$172,MATCH(G$1,SpeciesInfo!$A$1:$AK$1,0), FALSE)</f>
        <v>1</v>
      </c>
      <c r="H41">
        <f>VLOOKUP($A41, SpeciesInfo!$A$2:$AK$172,MATCH(H$1,SpeciesInfo!$A$1:$AK$1,0), FALSE)</f>
        <v>0</v>
      </c>
      <c r="I41">
        <f>VLOOKUP($A41, SpeciesInfo!$A$2:$AK$172,MATCH(I$1,SpeciesInfo!$A$1:$AK$1,0), FALSE)</f>
        <v>0</v>
      </c>
      <c r="J41">
        <f>VLOOKUP($A41, SpeciesInfo!$A$2:$AK$172,MATCH(J$1,SpeciesInfo!$A$1:$AK$1,0), FALSE)</f>
        <v>0</v>
      </c>
    </row>
    <row r="42" spans="1:10" x14ac:dyDescent="0.25">
      <c r="A42" t="str">
        <f>SpeciesInfo!A49</f>
        <v>Dec.koh</v>
      </c>
      <c r="B42">
        <f>VLOOKUP($A42, SpeciesInfo!$A$2:$AK$172,MATCH(B$1,SpeciesInfo!$A$1:$AK$1,0), FALSE)</f>
        <v>0</v>
      </c>
      <c r="C42">
        <f>VLOOKUP($A42, SpeciesInfo!$A$2:$AK$172,MATCH(C$1,SpeciesInfo!$A$1:$AK$1,0), FALSE)</f>
        <v>0</v>
      </c>
      <c r="D42">
        <f>VLOOKUP($A42, SpeciesInfo!$A$2:$AK$172,MATCH(D$1,SpeciesInfo!$A$1:$AK$1,0), FALSE)</f>
        <v>2</v>
      </c>
      <c r="E42">
        <f>VLOOKUP($A42, SpeciesInfo!$A$2:$AK$172,MATCH(E$1,SpeciesInfo!$A$1:$AK$1,0), FALSE)</f>
        <v>1</v>
      </c>
      <c r="F42">
        <f>VLOOKUP($A42, SpeciesInfo!$A$2:$AK$172,MATCH(F$1,SpeciesInfo!$A$1:$AK$1,0), FALSE)</f>
        <v>1</v>
      </c>
      <c r="G42">
        <f>VLOOKUP($A42, SpeciesInfo!$A$2:$AK$172,MATCH(G$1,SpeciesInfo!$A$1:$AK$1,0), FALSE)</f>
        <v>1</v>
      </c>
      <c r="H42">
        <f>VLOOKUP($A42, SpeciesInfo!$A$2:$AK$172,MATCH(H$1,SpeciesInfo!$A$1:$AK$1,0), FALSE)</f>
        <v>0</v>
      </c>
      <c r="I42">
        <f>VLOOKUP($A42, SpeciesInfo!$A$2:$AK$172,MATCH(I$1,SpeciesInfo!$A$1:$AK$1,0), FALSE)</f>
        <v>0</v>
      </c>
      <c r="J42">
        <f>VLOOKUP($A42, SpeciesInfo!$A$2:$AK$172,MATCH(J$1,SpeciesInfo!$A$1:$AK$1,0), FALSE)</f>
        <v>0</v>
      </c>
    </row>
    <row r="43" spans="1:10" x14ac:dyDescent="0.25">
      <c r="A43" t="str">
        <f>SpeciesInfo!A50</f>
        <v>Dec.mur</v>
      </c>
      <c r="B43">
        <f>VLOOKUP($A43, SpeciesInfo!$A$2:$AK$172,MATCH(B$1,SpeciesInfo!$A$1:$AK$1,0), FALSE)</f>
        <v>0</v>
      </c>
      <c r="C43">
        <f>VLOOKUP($A43, SpeciesInfo!$A$2:$AK$172,MATCH(C$1,SpeciesInfo!$A$1:$AK$1,0), FALSE)</f>
        <v>0</v>
      </c>
      <c r="D43">
        <f>VLOOKUP($A43, SpeciesInfo!$A$2:$AK$172,MATCH(D$1,SpeciesInfo!$A$1:$AK$1,0), FALSE)</f>
        <v>2</v>
      </c>
      <c r="E43">
        <f>VLOOKUP($A43, SpeciesInfo!$A$2:$AK$172,MATCH(E$1,SpeciesInfo!$A$1:$AK$1,0), FALSE)</f>
        <v>1</v>
      </c>
      <c r="F43">
        <f>VLOOKUP($A43, SpeciesInfo!$A$2:$AK$172,MATCH(F$1,SpeciesInfo!$A$1:$AK$1,0), FALSE)</f>
        <v>1</v>
      </c>
      <c r="G43">
        <f>VLOOKUP($A43, SpeciesInfo!$A$2:$AK$172,MATCH(G$1,SpeciesInfo!$A$1:$AK$1,0), FALSE)</f>
        <v>0</v>
      </c>
      <c r="H43">
        <f>VLOOKUP($A43, SpeciesInfo!$A$2:$AK$172,MATCH(H$1,SpeciesInfo!$A$1:$AK$1,0), FALSE)</f>
        <v>0</v>
      </c>
      <c r="I43">
        <f>VLOOKUP($A43, SpeciesInfo!$A$2:$AK$172,MATCH(I$1,SpeciesInfo!$A$1:$AK$1,0), FALSE)</f>
        <v>0</v>
      </c>
      <c r="J43">
        <f>VLOOKUP($A43, SpeciesInfo!$A$2:$AK$172,MATCH(J$1,SpeciesInfo!$A$1:$AK$1,0), FALSE)</f>
        <v>0</v>
      </c>
    </row>
    <row r="44" spans="1:10" x14ac:dyDescent="0.25">
      <c r="A44" t="str">
        <f>SpeciesInfo!A51</f>
        <v>Pse.geo</v>
      </c>
      <c r="B44">
        <f>VLOOKUP($A44, SpeciesInfo!$A$2:$AK$172,MATCH(B$1,SpeciesInfo!$A$1:$AK$1,0), FALSE)</f>
        <v>1</v>
      </c>
      <c r="C44">
        <f>VLOOKUP($A44, SpeciesInfo!$A$2:$AK$172,MATCH(C$1,SpeciesInfo!$A$1:$AK$1,0), FALSE)</f>
        <v>0</v>
      </c>
      <c r="D44">
        <f>VLOOKUP($A44, SpeciesInfo!$A$2:$AK$172,MATCH(D$1,SpeciesInfo!$A$1:$AK$1,0), FALSE)</f>
        <v>2</v>
      </c>
      <c r="E44">
        <f>VLOOKUP($A44, SpeciesInfo!$A$2:$AK$172,MATCH(E$1,SpeciesInfo!$A$1:$AK$1,0), FALSE)</f>
        <v>1</v>
      </c>
      <c r="F44">
        <f>VLOOKUP($A44, SpeciesInfo!$A$2:$AK$172,MATCH(F$1,SpeciesInfo!$A$1:$AK$1,0), FALSE)</f>
        <v>1</v>
      </c>
      <c r="G44">
        <f>VLOOKUP($A44, SpeciesInfo!$A$2:$AK$172,MATCH(G$1,SpeciesInfo!$A$1:$AK$1,0), FALSE)</f>
        <v>1</v>
      </c>
      <c r="H44">
        <f>VLOOKUP($A44, SpeciesInfo!$A$2:$AK$172,MATCH(H$1,SpeciesInfo!$A$1:$AK$1,0), FALSE)</f>
        <v>1</v>
      </c>
      <c r="I44">
        <f>VLOOKUP($A44, SpeciesInfo!$A$2:$AK$172,MATCH(I$1,SpeciesInfo!$A$1:$AK$1,0), FALSE)</f>
        <v>0</v>
      </c>
      <c r="J44">
        <f>VLOOKUP($A44, SpeciesInfo!$A$2:$AK$172,MATCH(J$1,SpeciesInfo!$A$1:$AK$1,0), FALSE)</f>
        <v>0</v>
      </c>
    </row>
    <row r="45" spans="1:10" x14ac:dyDescent="0.25">
      <c r="A45" t="str">
        <f>SpeciesInfo!A52</f>
        <v>Ser.lal</v>
      </c>
      <c r="B45">
        <f>VLOOKUP($A45, SpeciesInfo!$A$2:$AK$172,MATCH(B$1,SpeciesInfo!$A$1:$AK$1,0), FALSE)</f>
        <v>0</v>
      </c>
      <c r="C45">
        <f>VLOOKUP($A45, SpeciesInfo!$A$2:$AK$172,MATCH(C$1,SpeciesInfo!$A$1:$AK$1,0), FALSE)</f>
        <v>0</v>
      </c>
      <c r="D45">
        <f>VLOOKUP($A45, SpeciesInfo!$A$2:$AK$172,MATCH(D$1,SpeciesInfo!$A$1:$AK$1,0), FALSE)</f>
        <v>0</v>
      </c>
      <c r="E45">
        <f>VLOOKUP($A45, SpeciesInfo!$A$2:$AK$172,MATCH(E$1,SpeciesInfo!$A$1:$AK$1,0), FALSE)</f>
        <v>0</v>
      </c>
      <c r="F45">
        <f>VLOOKUP($A45, SpeciesInfo!$A$2:$AK$172,MATCH(F$1,SpeciesInfo!$A$1:$AK$1,0), FALSE)</f>
        <v>0</v>
      </c>
      <c r="G45">
        <f>VLOOKUP($A45, SpeciesInfo!$A$2:$AK$172,MATCH(G$1,SpeciesInfo!$A$1:$AK$1,0), FALSE)</f>
        <v>0</v>
      </c>
      <c r="H45">
        <f>VLOOKUP($A45, SpeciesInfo!$A$2:$AK$172,MATCH(H$1,SpeciesInfo!$A$1:$AK$1,0), FALSE)</f>
        <v>2</v>
      </c>
      <c r="I45">
        <f>VLOOKUP($A45, SpeciesInfo!$A$2:$AK$172,MATCH(I$1,SpeciesInfo!$A$1:$AK$1,0), FALSE)</f>
        <v>1</v>
      </c>
      <c r="J45">
        <f>VLOOKUP($A45, SpeciesInfo!$A$2:$AK$172,MATCH(J$1,SpeciesInfo!$A$1:$AK$1,0), FALSE)</f>
        <v>0</v>
      </c>
    </row>
    <row r="46" spans="1:10" x14ac:dyDescent="0.25">
      <c r="A46" t="str">
        <f>SpeciesInfo!A53</f>
        <v>Ser.riv</v>
      </c>
      <c r="B46">
        <f>VLOOKUP($A46, SpeciesInfo!$A$2:$AK$172,MATCH(B$1,SpeciesInfo!$A$1:$AK$1,0), FALSE)</f>
        <v>0</v>
      </c>
      <c r="C46">
        <f>VLOOKUP($A46, SpeciesInfo!$A$2:$AK$172,MATCH(C$1,SpeciesInfo!$A$1:$AK$1,0), FALSE)</f>
        <v>0</v>
      </c>
      <c r="D46">
        <f>VLOOKUP($A46, SpeciesInfo!$A$2:$AK$172,MATCH(D$1,SpeciesInfo!$A$1:$AK$1,0), FALSE)</f>
        <v>0</v>
      </c>
      <c r="E46">
        <f>VLOOKUP($A46, SpeciesInfo!$A$2:$AK$172,MATCH(E$1,SpeciesInfo!$A$1:$AK$1,0), FALSE)</f>
        <v>0</v>
      </c>
      <c r="F46">
        <f>VLOOKUP($A46, SpeciesInfo!$A$2:$AK$172,MATCH(F$1,SpeciesInfo!$A$1:$AK$1,0), FALSE)</f>
        <v>0</v>
      </c>
      <c r="G46">
        <f>VLOOKUP($A46, SpeciesInfo!$A$2:$AK$172,MATCH(G$1,SpeciesInfo!$A$1:$AK$1,0), FALSE)</f>
        <v>2</v>
      </c>
      <c r="H46">
        <f>VLOOKUP($A46, SpeciesInfo!$A$2:$AK$172,MATCH(H$1,SpeciesInfo!$A$1:$AK$1,0), FALSE)</f>
        <v>1</v>
      </c>
      <c r="I46">
        <f>VLOOKUP($A46, SpeciesInfo!$A$2:$AK$172,MATCH(I$1,SpeciesInfo!$A$1:$AK$1,0), FALSE)</f>
        <v>1</v>
      </c>
      <c r="J46">
        <f>VLOOKUP($A46, SpeciesInfo!$A$2:$AK$172,MATCH(J$1,SpeciesInfo!$A$1:$AK$1,0), FALSE)</f>
        <v>0</v>
      </c>
    </row>
    <row r="47" spans="1:10" x14ac:dyDescent="0.25">
      <c r="A47" t="str">
        <f>SpeciesInfo!A54</f>
        <v>Tra.sp.</v>
      </c>
      <c r="B47">
        <f>VLOOKUP($A47, SpeciesInfo!$A$2:$AK$172,MATCH(B$1,SpeciesInfo!$A$1:$AK$1,0), FALSE)</f>
        <v>0</v>
      </c>
      <c r="C47">
        <f>VLOOKUP($A47, SpeciesInfo!$A$2:$AK$172,MATCH(C$1,SpeciesInfo!$A$1:$AK$1,0), FALSE)</f>
        <v>0</v>
      </c>
      <c r="D47">
        <f>VLOOKUP($A47, SpeciesInfo!$A$2:$AK$172,MATCH(D$1,SpeciesInfo!$A$1:$AK$1,0), FALSE)</f>
        <v>2</v>
      </c>
      <c r="E47">
        <f>VLOOKUP($A47, SpeciesInfo!$A$2:$AK$172,MATCH(E$1,SpeciesInfo!$A$1:$AK$1,0), FALSE)</f>
        <v>1</v>
      </c>
      <c r="F47">
        <f>VLOOKUP($A47, SpeciesInfo!$A$2:$AK$172,MATCH(F$1,SpeciesInfo!$A$1:$AK$1,0), FALSE)</f>
        <v>1</v>
      </c>
      <c r="G47">
        <f>VLOOKUP($A47, SpeciesInfo!$A$2:$AK$172,MATCH(G$1,SpeciesInfo!$A$1:$AK$1,0), FALSE)</f>
        <v>1</v>
      </c>
      <c r="H47">
        <f>VLOOKUP($A47, SpeciesInfo!$A$2:$AK$172,MATCH(H$1,SpeciesInfo!$A$1:$AK$1,0), FALSE)</f>
        <v>1</v>
      </c>
      <c r="I47">
        <f>VLOOKUP($A47, SpeciesInfo!$A$2:$AK$172,MATCH(I$1,SpeciesInfo!$A$1:$AK$1,0), FALSE)</f>
        <v>0</v>
      </c>
      <c r="J47">
        <f>VLOOKUP($A47, SpeciesInfo!$A$2:$AK$172,MATCH(J$1,SpeciesInfo!$A$1:$AK$1,0), FALSE)</f>
        <v>0</v>
      </c>
    </row>
    <row r="48" spans="1:10" x14ac:dyDescent="0.25">
      <c r="A48" t="str">
        <f>SpeciesInfo!A55</f>
        <v>Ser.bra</v>
      </c>
      <c r="B48">
        <f>VLOOKUP($A48, SpeciesInfo!$A$2:$AK$172,MATCH(B$1,SpeciesInfo!$A$1:$AK$1,0), FALSE)</f>
        <v>0</v>
      </c>
      <c r="C48">
        <f>VLOOKUP($A48, SpeciesInfo!$A$2:$AK$172,MATCH(C$1,SpeciesInfo!$A$1:$AK$1,0), FALSE)</f>
        <v>0</v>
      </c>
      <c r="D48">
        <f>VLOOKUP($A48, SpeciesInfo!$A$2:$AK$172,MATCH(D$1,SpeciesInfo!$A$1:$AK$1,0), FALSE)</f>
        <v>1</v>
      </c>
      <c r="E48">
        <f>VLOOKUP($A48, SpeciesInfo!$A$2:$AK$172,MATCH(E$1,SpeciesInfo!$A$1:$AK$1,0), FALSE)</f>
        <v>0</v>
      </c>
      <c r="F48">
        <f>VLOOKUP($A48, SpeciesInfo!$A$2:$AK$172,MATCH(F$1,SpeciesInfo!$A$1:$AK$1,0), FALSE)</f>
        <v>1</v>
      </c>
      <c r="G48">
        <f>VLOOKUP($A48, SpeciesInfo!$A$2:$AK$172,MATCH(G$1,SpeciesInfo!$A$1:$AK$1,0), FALSE)</f>
        <v>2</v>
      </c>
      <c r="H48">
        <f>VLOOKUP($A48, SpeciesInfo!$A$2:$AK$172,MATCH(H$1,SpeciesInfo!$A$1:$AK$1,0), FALSE)</f>
        <v>0</v>
      </c>
      <c r="I48">
        <f>VLOOKUP($A48, SpeciesInfo!$A$2:$AK$172,MATCH(I$1,SpeciesInfo!$A$1:$AK$1,0), FALSE)</f>
        <v>0</v>
      </c>
      <c r="J48">
        <f>VLOOKUP($A48, SpeciesInfo!$A$2:$AK$172,MATCH(J$1,SpeciesInfo!$A$1:$AK$1,0), FALSE)</f>
        <v>0</v>
      </c>
    </row>
    <row r="49" spans="1:10" x14ac:dyDescent="0.25">
      <c r="A49" t="str">
        <f>SpeciesInfo!A56</f>
        <v>Amp.how</v>
      </c>
      <c r="B49">
        <f>VLOOKUP($A49, SpeciesInfo!$A$2:$AK$172,MATCH(B$1,SpeciesInfo!$A$1:$AK$1,0), FALSE)</f>
        <v>0</v>
      </c>
      <c r="C49">
        <f>VLOOKUP($A49, SpeciesInfo!$A$2:$AK$172,MATCH(C$1,SpeciesInfo!$A$1:$AK$1,0), FALSE)</f>
        <v>0</v>
      </c>
      <c r="D49">
        <f>VLOOKUP($A49, SpeciesInfo!$A$2:$AK$172,MATCH(D$1,SpeciesInfo!$A$1:$AK$1,0), FALSE)</f>
        <v>0</v>
      </c>
      <c r="E49">
        <f>VLOOKUP($A49, SpeciesInfo!$A$2:$AK$172,MATCH(E$1,SpeciesInfo!$A$1:$AK$1,0), FALSE)</f>
        <v>0</v>
      </c>
      <c r="F49">
        <f>VLOOKUP($A49, SpeciesInfo!$A$2:$AK$172,MATCH(F$1,SpeciesInfo!$A$1:$AK$1,0), FALSE)</f>
        <v>1</v>
      </c>
      <c r="G49">
        <f>VLOOKUP($A49, SpeciesInfo!$A$2:$AK$172,MATCH(G$1,SpeciesInfo!$A$1:$AK$1,0), FALSE)</f>
        <v>2</v>
      </c>
      <c r="H49">
        <f>VLOOKUP($A49, SpeciesInfo!$A$2:$AK$172,MATCH(H$1,SpeciesInfo!$A$1:$AK$1,0), FALSE)</f>
        <v>0</v>
      </c>
      <c r="I49">
        <f>VLOOKUP($A49, SpeciesInfo!$A$2:$AK$172,MATCH(I$1,SpeciesInfo!$A$1:$AK$1,0), FALSE)</f>
        <v>0</v>
      </c>
      <c r="J49">
        <f>VLOOKUP($A49, SpeciesInfo!$A$2:$AK$172,MATCH(J$1,SpeciesInfo!$A$1:$AK$1,0), FALSE)</f>
        <v>0</v>
      </c>
    </row>
    <row r="50" spans="1:10" x14ac:dyDescent="0.25">
      <c r="A50" t="str">
        <f>SpeciesInfo!A57</f>
        <v>Fcp.fla</v>
      </c>
      <c r="B50">
        <f>VLOOKUP($A50, SpeciesInfo!$A$2:$AK$172,MATCH(B$1,SpeciesInfo!$A$1:$AK$1,0), FALSE)</f>
        <v>1</v>
      </c>
      <c r="C50">
        <f>VLOOKUP($A50, SpeciesInfo!$A$2:$AK$172,MATCH(C$1,SpeciesInfo!$A$1:$AK$1,0), FALSE)</f>
        <v>0</v>
      </c>
      <c r="D50">
        <f>VLOOKUP($A50, SpeciesInfo!$A$2:$AK$172,MATCH(D$1,SpeciesInfo!$A$1:$AK$1,0), FALSE)</f>
        <v>0</v>
      </c>
      <c r="E50">
        <f>VLOOKUP($A50, SpeciesInfo!$A$2:$AK$172,MATCH(E$1,SpeciesInfo!$A$1:$AK$1,0), FALSE)</f>
        <v>0</v>
      </c>
      <c r="F50">
        <f>VLOOKUP($A50, SpeciesInfo!$A$2:$AK$172,MATCH(F$1,SpeciesInfo!$A$1:$AK$1,0), FALSE)</f>
        <v>1</v>
      </c>
      <c r="G50">
        <f>VLOOKUP($A50, SpeciesInfo!$A$2:$AK$172,MATCH(G$1,SpeciesInfo!$A$1:$AK$1,0), FALSE)</f>
        <v>2</v>
      </c>
      <c r="H50">
        <f>VLOOKUP($A50, SpeciesInfo!$A$2:$AK$172,MATCH(H$1,SpeciesInfo!$A$1:$AK$1,0), FALSE)</f>
        <v>0</v>
      </c>
      <c r="I50">
        <f>VLOOKUP($A50, SpeciesInfo!$A$2:$AK$172,MATCH(I$1,SpeciesInfo!$A$1:$AK$1,0), FALSE)</f>
        <v>0</v>
      </c>
      <c r="J50">
        <f>VLOOKUP($A50, SpeciesInfo!$A$2:$AK$172,MATCH(J$1,SpeciesInfo!$A$1:$AK$1,0), FALSE)</f>
        <v>0</v>
      </c>
    </row>
    <row r="51" spans="1:10" x14ac:dyDescent="0.25">
      <c r="A51" t="str">
        <f>SpeciesInfo!A58</f>
        <v>Che.spe</v>
      </c>
      <c r="B51">
        <f>VLOOKUP($A51, SpeciesInfo!$A$2:$AK$172,MATCH(B$1,SpeciesInfo!$A$1:$AK$1,0), FALSE)</f>
        <v>0</v>
      </c>
      <c r="C51">
        <f>VLOOKUP($A51, SpeciesInfo!$A$2:$AK$172,MATCH(C$1,SpeciesInfo!$A$1:$AK$1,0), FALSE)</f>
        <v>0</v>
      </c>
      <c r="D51">
        <f>VLOOKUP($A51, SpeciesInfo!$A$2:$AK$172,MATCH(D$1,SpeciesInfo!$A$1:$AK$1,0), FALSE)</f>
        <v>0</v>
      </c>
      <c r="E51">
        <f>VLOOKUP($A51, SpeciesInfo!$A$2:$AK$172,MATCH(E$1,SpeciesInfo!$A$1:$AK$1,0), FALSE)</f>
        <v>2</v>
      </c>
      <c r="F51">
        <f>VLOOKUP($A51, SpeciesInfo!$A$2:$AK$172,MATCH(F$1,SpeciesInfo!$A$1:$AK$1,0), FALSE)</f>
        <v>1</v>
      </c>
      <c r="G51">
        <f>VLOOKUP($A51, SpeciesInfo!$A$2:$AK$172,MATCH(G$1,SpeciesInfo!$A$1:$AK$1,0), FALSE)</f>
        <v>1</v>
      </c>
      <c r="H51">
        <f>VLOOKUP($A51, SpeciesInfo!$A$2:$AK$172,MATCH(H$1,SpeciesInfo!$A$1:$AK$1,0), FALSE)</f>
        <v>0</v>
      </c>
      <c r="I51">
        <f>VLOOKUP($A51, SpeciesInfo!$A$2:$AK$172,MATCH(I$1,SpeciesInfo!$A$1:$AK$1,0), FALSE)</f>
        <v>0</v>
      </c>
      <c r="J51">
        <f>VLOOKUP($A51, SpeciesInfo!$A$2:$AK$172,MATCH(J$1,SpeciesInfo!$A$1:$AK$1,0), FALSE)</f>
        <v>0</v>
      </c>
    </row>
    <row r="52" spans="1:10" x14ac:dyDescent="0.25">
      <c r="A52" t="str">
        <f>SpeciesInfo!A59</f>
        <v>Che.fra</v>
      </c>
      <c r="B52">
        <f>VLOOKUP($A52, SpeciesInfo!$A$2:$AK$172,MATCH(B$1,SpeciesInfo!$A$1:$AK$1,0), FALSE)</f>
        <v>0</v>
      </c>
      <c r="C52">
        <f>VLOOKUP($A52, SpeciesInfo!$A$2:$AK$172,MATCH(C$1,SpeciesInfo!$A$1:$AK$1,0), FALSE)</f>
        <v>0</v>
      </c>
      <c r="D52">
        <f>VLOOKUP($A52, SpeciesInfo!$A$2:$AK$172,MATCH(D$1,SpeciesInfo!$A$1:$AK$1,0), FALSE)</f>
        <v>0</v>
      </c>
      <c r="E52">
        <f>VLOOKUP($A52, SpeciesInfo!$A$2:$AK$172,MATCH(E$1,SpeciesInfo!$A$1:$AK$1,0), FALSE)</f>
        <v>0</v>
      </c>
      <c r="F52">
        <f>VLOOKUP($A52, SpeciesInfo!$A$2:$AK$172,MATCH(F$1,SpeciesInfo!$A$1:$AK$1,0), FALSE)</f>
        <v>2</v>
      </c>
      <c r="G52">
        <f>VLOOKUP($A52, SpeciesInfo!$A$2:$AK$172,MATCH(G$1,SpeciesInfo!$A$1:$AK$1,0), FALSE)</f>
        <v>1</v>
      </c>
      <c r="H52">
        <f>VLOOKUP($A52, SpeciesInfo!$A$2:$AK$172,MATCH(H$1,SpeciesInfo!$A$1:$AK$1,0), FALSE)</f>
        <v>0</v>
      </c>
      <c r="I52">
        <f>VLOOKUP($A52, SpeciesInfo!$A$2:$AK$172,MATCH(I$1,SpeciesInfo!$A$1:$AK$1,0), FALSE)</f>
        <v>0</v>
      </c>
      <c r="J52">
        <f>VLOOKUP($A52, SpeciesInfo!$A$2:$AK$172,MATCH(J$1,SpeciesInfo!$A$1:$AK$1,0), FALSE)</f>
        <v>0</v>
      </c>
    </row>
    <row r="53" spans="1:10" x14ac:dyDescent="0.25">
      <c r="A53" t="str">
        <f>SpeciesInfo!A60</f>
        <v>Che.eph</v>
      </c>
      <c r="B53">
        <f>VLOOKUP($A53, SpeciesInfo!$A$2:$AK$172,MATCH(B$1,SpeciesInfo!$A$1:$AK$1,0), FALSE)</f>
        <v>0</v>
      </c>
      <c r="C53">
        <f>VLOOKUP($A53, SpeciesInfo!$A$2:$AK$172,MATCH(C$1,SpeciesInfo!$A$1:$AK$1,0), FALSE)</f>
        <v>0</v>
      </c>
      <c r="D53">
        <f>VLOOKUP($A53, SpeciesInfo!$A$2:$AK$172,MATCH(D$1,SpeciesInfo!$A$1:$AK$1,0), FALSE)</f>
        <v>0</v>
      </c>
      <c r="E53">
        <f>VLOOKUP($A53, SpeciesInfo!$A$2:$AK$172,MATCH(E$1,SpeciesInfo!$A$1:$AK$1,0), FALSE)</f>
        <v>1</v>
      </c>
      <c r="F53">
        <f>VLOOKUP($A53, SpeciesInfo!$A$2:$AK$172,MATCH(F$1,SpeciesInfo!$A$1:$AK$1,0), FALSE)</f>
        <v>2</v>
      </c>
      <c r="G53">
        <f>VLOOKUP($A53, SpeciesInfo!$A$2:$AK$172,MATCH(G$1,SpeciesInfo!$A$1:$AK$1,0), FALSE)</f>
        <v>1</v>
      </c>
      <c r="H53">
        <f>VLOOKUP($A53, SpeciesInfo!$A$2:$AK$172,MATCH(H$1,SpeciesInfo!$A$1:$AK$1,0), FALSE)</f>
        <v>0</v>
      </c>
      <c r="I53">
        <f>VLOOKUP($A53, SpeciesInfo!$A$2:$AK$172,MATCH(I$1,SpeciesInfo!$A$1:$AK$1,0), FALSE)</f>
        <v>0</v>
      </c>
      <c r="J53">
        <f>VLOOKUP($A53, SpeciesInfo!$A$2:$AK$172,MATCH(J$1,SpeciesInfo!$A$1:$AK$1,0), FALSE)</f>
        <v>0</v>
      </c>
    </row>
    <row r="54" spans="1:10" x14ac:dyDescent="0.25">
      <c r="A54" t="str">
        <f>SpeciesInfo!A61</f>
        <v>Nem.dou</v>
      </c>
      <c r="B54">
        <f>VLOOKUP($A54, SpeciesInfo!$A$2:$AK$172,MATCH(B$1,SpeciesInfo!$A$1:$AK$1,0), FALSE)</f>
        <v>0</v>
      </c>
      <c r="C54">
        <f>VLOOKUP($A54, SpeciesInfo!$A$2:$AK$172,MATCH(C$1,SpeciesInfo!$A$1:$AK$1,0), FALSE)</f>
        <v>0</v>
      </c>
      <c r="D54">
        <f>VLOOKUP($A54, SpeciesInfo!$A$2:$AK$172,MATCH(D$1,SpeciesInfo!$A$1:$AK$1,0), FALSE)</f>
        <v>0</v>
      </c>
      <c r="E54">
        <f>VLOOKUP($A54, SpeciesInfo!$A$2:$AK$172,MATCH(E$1,SpeciesInfo!$A$1:$AK$1,0), FALSE)</f>
        <v>1</v>
      </c>
      <c r="F54">
        <f>VLOOKUP($A54, SpeciesInfo!$A$2:$AK$172,MATCH(F$1,SpeciesInfo!$A$1:$AK$1,0), FALSE)</f>
        <v>2</v>
      </c>
      <c r="G54">
        <f>VLOOKUP($A54, SpeciesInfo!$A$2:$AK$172,MATCH(G$1,SpeciesInfo!$A$1:$AK$1,0), FALSE)</f>
        <v>1</v>
      </c>
      <c r="H54">
        <f>VLOOKUP($A54, SpeciesInfo!$A$2:$AK$172,MATCH(H$1,SpeciesInfo!$A$1:$AK$1,0), FALSE)</f>
        <v>0</v>
      </c>
      <c r="I54">
        <f>VLOOKUP($A54, SpeciesInfo!$A$2:$AK$172,MATCH(I$1,SpeciesInfo!$A$1:$AK$1,0), FALSE)</f>
        <v>0</v>
      </c>
      <c r="J54">
        <f>VLOOKUP($A54, SpeciesInfo!$A$2:$AK$172,MATCH(J$1,SpeciesInfo!$A$1:$AK$1,0), FALSE)</f>
        <v>0</v>
      </c>
    </row>
    <row r="55" spans="1:10" x14ac:dyDescent="0.25">
      <c r="A55" t="str">
        <f>SpeciesInfo!A62</f>
        <v>Nem.mac</v>
      </c>
      <c r="B55">
        <f>VLOOKUP($A55, SpeciesInfo!$A$2:$AK$172,MATCH(B$1,SpeciesInfo!$A$1:$AK$1,0), FALSE)</f>
        <v>0</v>
      </c>
      <c r="C55">
        <f>VLOOKUP($A55, SpeciesInfo!$A$2:$AK$172,MATCH(C$1,SpeciesInfo!$A$1:$AK$1,0), FALSE)</f>
        <v>0</v>
      </c>
      <c r="D55">
        <f>VLOOKUP($A55, SpeciesInfo!$A$2:$AK$172,MATCH(D$1,SpeciesInfo!$A$1:$AK$1,0), FALSE)</f>
        <v>0</v>
      </c>
      <c r="E55">
        <f>VLOOKUP($A55, SpeciesInfo!$A$2:$AK$172,MATCH(E$1,SpeciesInfo!$A$1:$AK$1,0), FALSE)</f>
        <v>1</v>
      </c>
      <c r="F55">
        <f>VLOOKUP($A55, SpeciesInfo!$A$2:$AK$172,MATCH(F$1,SpeciesInfo!$A$1:$AK$1,0), FALSE)</f>
        <v>2</v>
      </c>
      <c r="G55">
        <f>VLOOKUP($A55, SpeciesInfo!$A$2:$AK$172,MATCH(G$1,SpeciesInfo!$A$1:$AK$1,0), FALSE)</f>
        <v>1</v>
      </c>
      <c r="H55">
        <f>VLOOKUP($A55, SpeciesInfo!$A$2:$AK$172,MATCH(H$1,SpeciesInfo!$A$1:$AK$1,0), FALSE)</f>
        <v>0</v>
      </c>
      <c r="I55">
        <f>VLOOKUP($A55, SpeciesInfo!$A$2:$AK$172,MATCH(I$1,SpeciesInfo!$A$1:$AK$1,0), FALSE)</f>
        <v>0</v>
      </c>
      <c r="J55">
        <f>VLOOKUP($A55, SpeciesInfo!$A$2:$AK$172,MATCH(J$1,SpeciesInfo!$A$1:$AK$1,0), FALSE)</f>
        <v>0</v>
      </c>
    </row>
    <row r="56" spans="1:10" x14ac:dyDescent="0.25">
      <c r="A56" t="str">
        <f>SpeciesInfo!A63</f>
        <v>Che.nig</v>
      </c>
      <c r="B56">
        <f>VLOOKUP($A56, SpeciesInfo!$A$2:$AK$172,MATCH(B$1,SpeciesInfo!$A$1:$AK$1,0), FALSE)</f>
        <v>0</v>
      </c>
      <c r="C56">
        <f>VLOOKUP($A56, SpeciesInfo!$A$2:$AK$172,MATCH(C$1,SpeciesInfo!$A$1:$AK$1,0), FALSE)</f>
        <v>0</v>
      </c>
      <c r="D56">
        <f>VLOOKUP($A56, SpeciesInfo!$A$2:$AK$172,MATCH(D$1,SpeciesInfo!$A$1:$AK$1,0), FALSE)</f>
        <v>0</v>
      </c>
      <c r="E56">
        <f>VLOOKUP($A56, SpeciesInfo!$A$2:$AK$172,MATCH(E$1,SpeciesInfo!$A$1:$AK$1,0), FALSE)</f>
        <v>0</v>
      </c>
      <c r="F56">
        <f>VLOOKUP($A56, SpeciesInfo!$A$2:$AK$172,MATCH(F$1,SpeciesInfo!$A$1:$AK$1,0), FALSE)</f>
        <v>2</v>
      </c>
      <c r="G56">
        <f>VLOOKUP($A56, SpeciesInfo!$A$2:$AK$172,MATCH(G$1,SpeciesInfo!$A$1:$AK$1,0), FALSE)</f>
        <v>1</v>
      </c>
      <c r="H56">
        <f>VLOOKUP($A56, SpeciesInfo!$A$2:$AK$172,MATCH(H$1,SpeciesInfo!$A$1:$AK$1,0), FALSE)</f>
        <v>0</v>
      </c>
      <c r="I56">
        <f>VLOOKUP($A56, SpeciesInfo!$A$2:$AK$172,MATCH(I$1,SpeciesInfo!$A$1:$AK$1,0), FALSE)</f>
        <v>0</v>
      </c>
      <c r="J56">
        <f>VLOOKUP($A56, SpeciesInfo!$A$2:$AK$172,MATCH(J$1,SpeciesInfo!$A$1:$AK$1,0), FALSE)</f>
        <v>0</v>
      </c>
    </row>
    <row r="57" spans="1:10" x14ac:dyDescent="0.25">
      <c r="A57" t="str">
        <f>SpeciesInfo!A64</f>
        <v>Chi.mar</v>
      </c>
      <c r="B57">
        <f>VLOOKUP($A57, SpeciesInfo!$A$2:$AK$172,MATCH(B$1,SpeciesInfo!$A$1:$AK$1,0), FALSE)</f>
        <v>0</v>
      </c>
      <c r="C57">
        <f>VLOOKUP($A57, SpeciesInfo!$A$2:$AK$172,MATCH(C$1,SpeciesInfo!$A$1:$AK$1,0), FALSE)</f>
        <v>0</v>
      </c>
      <c r="D57">
        <f>VLOOKUP($A57, SpeciesInfo!$A$2:$AK$172,MATCH(D$1,SpeciesInfo!$A$1:$AK$1,0), FALSE)</f>
        <v>0</v>
      </c>
      <c r="E57">
        <f>VLOOKUP($A57, SpeciesInfo!$A$2:$AK$172,MATCH(E$1,SpeciesInfo!$A$1:$AK$1,0), FALSE)</f>
        <v>0</v>
      </c>
      <c r="F57">
        <f>VLOOKUP($A57, SpeciesInfo!$A$2:$AK$172,MATCH(F$1,SpeciesInfo!$A$1:$AK$1,0), FALSE)</f>
        <v>1</v>
      </c>
      <c r="G57">
        <f>VLOOKUP($A57, SpeciesInfo!$A$2:$AK$172,MATCH(G$1,SpeciesInfo!$A$1:$AK$1,0), FALSE)</f>
        <v>2</v>
      </c>
      <c r="H57">
        <f>VLOOKUP($A57, SpeciesInfo!$A$2:$AK$172,MATCH(H$1,SpeciesInfo!$A$1:$AK$1,0), FALSE)</f>
        <v>1</v>
      </c>
      <c r="I57">
        <f>VLOOKUP($A57, SpeciesInfo!$A$2:$AK$172,MATCH(I$1,SpeciesInfo!$A$1:$AK$1,0), FALSE)</f>
        <v>0</v>
      </c>
      <c r="J57">
        <f>VLOOKUP($A57, SpeciesInfo!$A$2:$AK$172,MATCH(J$1,SpeciesInfo!$A$1:$AK$1,0), FALSE)</f>
        <v>0</v>
      </c>
    </row>
    <row r="58" spans="1:10" x14ac:dyDescent="0.25">
      <c r="A58" t="str">
        <f>SpeciesInfo!A65</f>
        <v>Cir.spl</v>
      </c>
      <c r="B58">
        <f>VLOOKUP($A58, SpeciesInfo!$A$2:$AK$172,MATCH(B$1,SpeciesInfo!$A$1:$AK$1,0), FALSE)</f>
        <v>0</v>
      </c>
      <c r="C58">
        <f>VLOOKUP($A58, SpeciesInfo!$A$2:$AK$172,MATCH(C$1,SpeciesInfo!$A$1:$AK$1,0), FALSE)</f>
        <v>0</v>
      </c>
      <c r="D58">
        <f>VLOOKUP($A58, SpeciesInfo!$A$2:$AK$172,MATCH(D$1,SpeciesInfo!$A$1:$AK$1,0), FALSE)</f>
        <v>0</v>
      </c>
      <c r="E58">
        <f>VLOOKUP($A58, SpeciesInfo!$A$2:$AK$172,MATCH(E$1,SpeciesInfo!$A$1:$AK$1,0), FALSE)</f>
        <v>0</v>
      </c>
      <c r="F58">
        <f>VLOOKUP($A58, SpeciesInfo!$A$2:$AK$172,MATCH(F$1,SpeciesInfo!$A$1:$AK$1,0), FALSE)</f>
        <v>1</v>
      </c>
      <c r="G58">
        <f>VLOOKUP($A58, SpeciesInfo!$A$2:$AK$172,MATCH(G$1,SpeciesInfo!$A$1:$AK$1,0), FALSE)</f>
        <v>2</v>
      </c>
      <c r="H58">
        <f>VLOOKUP($A58, SpeciesInfo!$A$2:$AK$172,MATCH(H$1,SpeciesInfo!$A$1:$AK$1,0), FALSE)</f>
        <v>1</v>
      </c>
      <c r="I58">
        <f>VLOOKUP($A58, SpeciesInfo!$A$2:$AK$172,MATCH(I$1,SpeciesInfo!$A$1:$AK$1,0), FALSE)</f>
        <v>0</v>
      </c>
      <c r="J58">
        <f>VLOOKUP($A58, SpeciesInfo!$A$2:$AK$172,MATCH(J$1,SpeciesInfo!$A$1:$AK$1,0), FALSE)</f>
        <v>0</v>
      </c>
    </row>
    <row r="59" spans="1:10" x14ac:dyDescent="0.25">
      <c r="A59" t="str">
        <f>SpeciesInfo!A67</f>
        <v>Pla.rub</v>
      </c>
      <c r="B59">
        <f>VLOOKUP($A59, SpeciesInfo!$A$2:$AK$172,MATCH(B$1,SpeciesInfo!$A$1:$AK$1,0), FALSE)</f>
        <v>0</v>
      </c>
      <c r="C59">
        <f>VLOOKUP($A59, SpeciesInfo!$A$2:$AK$172,MATCH(C$1,SpeciesInfo!$A$1:$AK$1,0), FALSE)</f>
        <v>0</v>
      </c>
      <c r="D59">
        <f>VLOOKUP($A59, SpeciesInfo!$A$2:$AK$172,MATCH(D$1,SpeciesInfo!$A$1:$AK$1,0), FALSE)</f>
        <v>2</v>
      </c>
      <c r="E59">
        <f>VLOOKUP($A59, SpeciesInfo!$A$2:$AK$172,MATCH(E$1,SpeciesInfo!$A$1:$AK$1,0), FALSE)</f>
        <v>1</v>
      </c>
      <c r="F59">
        <f>VLOOKUP($A59, SpeciesInfo!$A$2:$AK$172,MATCH(F$1,SpeciesInfo!$A$1:$AK$1,0), FALSE)</f>
        <v>1</v>
      </c>
      <c r="G59">
        <f>VLOOKUP($A59, SpeciesInfo!$A$2:$AK$172,MATCH(G$1,SpeciesInfo!$A$1:$AK$1,0), FALSE)</f>
        <v>1</v>
      </c>
      <c r="H59">
        <f>VLOOKUP($A59, SpeciesInfo!$A$2:$AK$172,MATCH(H$1,SpeciesInfo!$A$1:$AK$1,0), FALSE)</f>
        <v>0</v>
      </c>
      <c r="I59">
        <f>VLOOKUP($A59, SpeciesInfo!$A$2:$AK$172,MATCH(I$1,SpeciesInfo!$A$1:$AK$1,0), FALSE)</f>
        <v>0</v>
      </c>
      <c r="J59">
        <f>VLOOKUP($A59, SpeciesInfo!$A$2:$AK$172,MATCH(J$1,SpeciesInfo!$A$1:$AK$1,0), FALSE)</f>
        <v>0</v>
      </c>
    </row>
    <row r="60" spans="1:10" x14ac:dyDescent="0.25">
      <c r="A60" t="str">
        <f>SpeciesInfo!A70</f>
        <v>Gob.atr</v>
      </c>
      <c r="B60">
        <f>VLOOKUP($A60, SpeciesInfo!$A$2:$AK$172,MATCH(B$1,SpeciesInfo!$A$1:$AK$1,0), FALSE)</f>
        <v>0</v>
      </c>
      <c r="C60">
        <f>VLOOKUP($A60, SpeciesInfo!$A$2:$AK$172,MATCH(C$1,SpeciesInfo!$A$1:$AK$1,0), FALSE)</f>
        <v>0</v>
      </c>
      <c r="D60">
        <f>VLOOKUP($A60, SpeciesInfo!$A$2:$AK$172,MATCH(D$1,SpeciesInfo!$A$1:$AK$1,0), FALSE)</f>
        <v>0</v>
      </c>
      <c r="E60">
        <f>VLOOKUP($A60, SpeciesInfo!$A$2:$AK$172,MATCH(E$1,SpeciesInfo!$A$1:$AK$1,0), FALSE)</f>
        <v>2</v>
      </c>
      <c r="F60">
        <f>VLOOKUP($A60, SpeciesInfo!$A$2:$AK$172,MATCH(F$1,SpeciesInfo!$A$1:$AK$1,0), FALSE)</f>
        <v>1</v>
      </c>
      <c r="G60">
        <f>VLOOKUP($A60, SpeciesInfo!$A$2:$AK$172,MATCH(G$1,SpeciesInfo!$A$1:$AK$1,0), FALSE)</f>
        <v>0</v>
      </c>
      <c r="H60">
        <f>VLOOKUP($A60, SpeciesInfo!$A$2:$AK$172,MATCH(H$1,SpeciesInfo!$A$1:$AK$1,0), FALSE)</f>
        <v>0</v>
      </c>
      <c r="I60">
        <f>VLOOKUP($A60, SpeciesInfo!$A$2:$AK$172,MATCH(I$1,SpeciesInfo!$A$1:$AK$1,0), FALSE)</f>
        <v>0</v>
      </c>
      <c r="J60">
        <f>VLOOKUP($A60, SpeciesInfo!$A$2:$AK$172,MATCH(J$1,SpeciesInfo!$A$1:$AK$1,0), FALSE)</f>
        <v>0</v>
      </c>
    </row>
    <row r="61" spans="1:10" x14ac:dyDescent="0.25">
      <c r="A61" t="str">
        <f>SpeciesInfo!A71</f>
        <v>Aty.lat</v>
      </c>
      <c r="B61">
        <f>VLOOKUP($A61, SpeciesInfo!$A$2:$AK$172,MATCH(B$1,SpeciesInfo!$A$1:$AK$1,0), FALSE)</f>
        <v>1</v>
      </c>
      <c r="C61">
        <f>VLOOKUP($A61, SpeciesInfo!$A$2:$AK$172,MATCH(C$1,SpeciesInfo!$A$1:$AK$1,0), FALSE)</f>
        <v>1</v>
      </c>
      <c r="D61">
        <f>VLOOKUP($A61, SpeciesInfo!$A$2:$AK$172,MATCH(D$1,SpeciesInfo!$A$1:$AK$1,0), FALSE)</f>
        <v>1</v>
      </c>
      <c r="E61">
        <f>VLOOKUP($A61, SpeciesInfo!$A$2:$AK$172,MATCH(E$1,SpeciesInfo!$A$1:$AK$1,0), FALSE)</f>
        <v>1</v>
      </c>
      <c r="F61">
        <f>VLOOKUP($A61, SpeciesInfo!$A$2:$AK$172,MATCH(F$1,SpeciesInfo!$A$1:$AK$1,0), FALSE)</f>
        <v>2</v>
      </c>
      <c r="G61">
        <f>VLOOKUP($A61, SpeciesInfo!$A$2:$AK$172,MATCH(G$1,SpeciesInfo!$A$1:$AK$1,0), FALSE)</f>
        <v>1</v>
      </c>
      <c r="H61">
        <f>VLOOKUP($A61, SpeciesInfo!$A$2:$AK$172,MATCH(H$1,SpeciesInfo!$A$1:$AK$1,0), FALSE)</f>
        <v>0</v>
      </c>
      <c r="I61">
        <f>VLOOKUP($A61, SpeciesInfo!$A$2:$AK$172,MATCH(I$1,SpeciesInfo!$A$1:$AK$1,0), FALSE)</f>
        <v>0</v>
      </c>
      <c r="J61">
        <f>VLOOKUP($A61, SpeciesInfo!$A$2:$AK$172,MATCH(J$1,SpeciesInfo!$A$1:$AK$1,0), FALSE)</f>
        <v>0</v>
      </c>
    </row>
    <row r="62" spans="1:10" x14ac:dyDescent="0.25">
      <c r="A62" t="str">
        <f>SpeciesInfo!A72</f>
        <v>Bat.cul</v>
      </c>
      <c r="B62">
        <f>VLOOKUP($A62, SpeciesInfo!$A$2:$AK$172,MATCH(B$1,SpeciesInfo!$A$1:$AK$1,0), FALSE)</f>
        <v>0</v>
      </c>
      <c r="C62">
        <f>VLOOKUP($A62, SpeciesInfo!$A$2:$AK$172,MATCH(C$1,SpeciesInfo!$A$1:$AK$1,0), FALSE)</f>
        <v>0</v>
      </c>
      <c r="D62">
        <f>VLOOKUP($A62, SpeciesInfo!$A$2:$AK$172,MATCH(D$1,SpeciesInfo!$A$1:$AK$1,0), FALSE)</f>
        <v>2</v>
      </c>
      <c r="E62">
        <f>VLOOKUP($A62, SpeciesInfo!$A$2:$AK$172,MATCH(E$1,SpeciesInfo!$A$1:$AK$1,0), FALSE)</f>
        <v>1</v>
      </c>
      <c r="F62">
        <f>VLOOKUP($A62, SpeciesInfo!$A$2:$AK$172,MATCH(F$1,SpeciesInfo!$A$1:$AK$1,0), FALSE)</f>
        <v>1</v>
      </c>
      <c r="G62">
        <f>VLOOKUP($A62, SpeciesInfo!$A$2:$AK$172,MATCH(G$1,SpeciesInfo!$A$1:$AK$1,0), FALSE)</f>
        <v>0</v>
      </c>
      <c r="H62">
        <f>VLOOKUP($A62, SpeciesInfo!$A$2:$AK$172,MATCH(H$1,SpeciesInfo!$A$1:$AK$1,0), FALSE)</f>
        <v>0</v>
      </c>
      <c r="I62">
        <f>VLOOKUP($A62, SpeciesInfo!$A$2:$AK$172,MATCH(I$1,SpeciesInfo!$A$1:$AK$1,0), FALSE)</f>
        <v>0</v>
      </c>
      <c r="J62">
        <f>VLOOKUP($A62, SpeciesInfo!$A$2:$AK$172,MATCH(J$1,SpeciesInfo!$A$1:$AK$1,0), FALSE)</f>
        <v>0</v>
      </c>
    </row>
    <row r="63" spans="1:10" x14ac:dyDescent="0.25">
      <c r="A63" t="str">
        <f>SpeciesInfo!A73</f>
        <v>Gir.cya</v>
      </c>
      <c r="B63">
        <f>VLOOKUP($A63, SpeciesInfo!$A$2:$AK$172,MATCH(B$1,SpeciesInfo!$A$1:$AK$1,0), FALSE)</f>
        <v>0</v>
      </c>
      <c r="C63">
        <f>VLOOKUP($A63, SpeciesInfo!$A$2:$AK$172,MATCH(C$1,SpeciesInfo!$A$1:$AK$1,0), FALSE)</f>
        <v>2</v>
      </c>
      <c r="D63">
        <f>VLOOKUP($A63, SpeciesInfo!$A$2:$AK$172,MATCH(D$1,SpeciesInfo!$A$1:$AK$1,0), FALSE)</f>
        <v>1</v>
      </c>
      <c r="E63">
        <f>VLOOKUP($A63, SpeciesInfo!$A$2:$AK$172,MATCH(E$1,SpeciesInfo!$A$1:$AK$1,0), FALSE)</f>
        <v>0</v>
      </c>
      <c r="F63">
        <f>VLOOKUP($A63, SpeciesInfo!$A$2:$AK$172,MATCH(F$1,SpeciesInfo!$A$1:$AK$1,0), FALSE)</f>
        <v>1</v>
      </c>
      <c r="G63">
        <f>VLOOKUP($A63, SpeciesInfo!$A$2:$AK$172,MATCH(G$1,SpeciesInfo!$A$1:$AK$1,0), FALSE)</f>
        <v>1</v>
      </c>
      <c r="H63">
        <f>VLOOKUP($A63, SpeciesInfo!$A$2:$AK$172,MATCH(H$1,SpeciesInfo!$A$1:$AK$1,0), FALSE)</f>
        <v>0</v>
      </c>
      <c r="I63">
        <f>VLOOKUP($A63, SpeciesInfo!$A$2:$AK$172,MATCH(I$1,SpeciesInfo!$A$1:$AK$1,0), FALSE)</f>
        <v>0</v>
      </c>
      <c r="J63">
        <f>VLOOKUP($A63, SpeciesInfo!$A$2:$AK$172,MATCH(J$1,SpeciesInfo!$A$1:$AK$1,0), FALSE)</f>
        <v>0</v>
      </c>
    </row>
    <row r="64" spans="1:10" x14ac:dyDescent="0.25">
      <c r="A64" t="str">
        <f>SpeciesInfo!A74</f>
        <v>Gir.fim</v>
      </c>
      <c r="B64">
        <f>VLOOKUP($A64, SpeciesInfo!$A$2:$AK$172,MATCH(B$1,SpeciesInfo!$A$1:$AK$1,0), FALSE)</f>
        <v>0</v>
      </c>
      <c r="C64">
        <f>VLOOKUP($A64, SpeciesInfo!$A$2:$AK$172,MATCH(C$1,SpeciesInfo!$A$1:$AK$1,0), FALSE)</f>
        <v>2</v>
      </c>
      <c r="D64">
        <f>VLOOKUP($A64, SpeciesInfo!$A$2:$AK$172,MATCH(D$1,SpeciesInfo!$A$1:$AK$1,0), FALSE)</f>
        <v>0</v>
      </c>
      <c r="E64">
        <f>VLOOKUP($A64, SpeciesInfo!$A$2:$AK$172,MATCH(E$1,SpeciesInfo!$A$1:$AK$1,0), FALSE)</f>
        <v>0</v>
      </c>
      <c r="F64">
        <f>VLOOKUP($A64, SpeciesInfo!$A$2:$AK$172,MATCH(F$1,SpeciesInfo!$A$1:$AK$1,0), FALSE)</f>
        <v>0</v>
      </c>
      <c r="G64">
        <f>VLOOKUP($A64, SpeciesInfo!$A$2:$AK$172,MATCH(G$1,SpeciesInfo!$A$1:$AK$1,0), FALSE)</f>
        <v>0</v>
      </c>
      <c r="H64">
        <f>VLOOKUP($A64, SpeciesInfo!$A$2:$AK$172,MATCH(H$1,SpeciesInfo!$A$1:$AK$1,0), FALSE)</f>
        <v>0</v>
      </c>
      <c r="I64">
        <f>VLOOKUP($A64, SpeciesInfo!$A$2:$AK$172,MATCH(I$1,SpeciesInfo!$A$1:$AK$1,0), FALSE)</f>
        <v>0</v>
      </c>
      <c r="J64">
        <f>VLOOKUP($A64, SpeciesInfo!$A$2:$AK$172,MATCH(J$1,SpeciesInfo!$A$1:$AK$1,0), FALSE)</f>
        <v>0</v>
      </c>
    </row>
    <row r="65" spans="1:10" x14ac:dyDescent="0.25">
      <c r="A65" t="str">
        <f>SpeciesInfo!A75</f>
        <v>Gir.tri</v>
      </c>
      <c r="B65">
        <f>VLOOKUP($A65, SpeciesInfo!$A$2:$AK$172,MATCH(B$1,SpeciesInfo!$A$1:$AK$1,0), FALSE)</f>
        <v>1</v>
      </c>
      <c r="C65">
        <f>VLOOKUP($A65, SpeciesInfo!$A$2:$AK$172,MATCH(C$1,SpeciesInfo!$A$1:$AK$1,0), FALSE)</f>
        <v>2</v>
      </c>
      <c r="D65">
        <f>VLOOKUP($A65, SpeciesInfo!$A$2:$AK$172,MATCH(D$1,SpeciesInfo!$A$1:$AK$1,0), FALSE)</f>
        <v>1</v>
      </c>
      <c r="E65">
        <f>VLOOKUP($A65, SpeciesInfo!$A$2:$AK$172,MATCH(E$1,SpeciesInfo!$A$1:$AK$1,0), FALSE)</f>
        <v>1</v>
      </c>
      <c r="F65">
        <f>VLOOKUP($A65, SpeciesInfo!$A$2:$AK$172,MATCH(F$1,SpeciesInfo!$A$1:$AK$1,0), FALSE)</f>
        <v>1</v>
      </c>
      <c r="G65">
        <f>VLOOKUP($A65, SpeciesInfo!$A$2:$AK$172,MATCH(G$1,SpeciesInfo!$A$1:$AK$1,0), FALSE)</f>
        <v>1</v>
      </c>
      <c r="H65">
        <f>VLOOKUP($A65, SpeciesInfo!$A$2:$AK$172,MATCH(H$1,SpeciesInfo!$A$1:$AK$1,0), FALSE)</f>
        <v>0</v>
      </c>
      <c r="I65">
        <f>VLOOKUP($A65, SpeciesInfo!$A$2:$AK$172,MATCH(I$1,SpeciesInfo!$A$1:$AK$1,0), FALSE)</f>
        <v>0</v>
      </c>
      <c r="J65">
        <f>VLOOKUP($A65, SpeciesInfo!$A$2:$AK$172,MATCH(J$1,SpeciesInfo!$A$1:$AK$1,0), FALSE)</f>
        <v>1</v>
      </c>
    </row>
    <row r="66" spans="1:10" x14ac:dyDescent="0.25">
      <c r="A66" t="str">
        <f>SpeciesInfo!A76</f>
        <v>Kyp.big</v>
      </c>
      <c r="B66">
        <f>VLOOKUP($A66, SpeciesInfo!$A$2:$AK$172,MATCH(B$1,SpeciesInfo!$A$1:$AK$1,0), FALSE)</f>
        <v>0</v>
      </c>
      <c r="C66">
        <f>VLOOKUP($A66, SpeciesInfo!$A$2:$AK$172,MATCH(C$1,SpeciesInfo!$A$1:$AK$1,0), FALSE)</f>
        <v>2</v>
      </c>
      <c r="D66">
        <f>VLOOKUP($A66, SpeciesInfo!$A$2:$AK$172,MATCH(D$1,SpeciesInfo!$A$1:$AK$1,0), FALSE)</f>
        <v>0</v>
      </c>
      <c r="E66">
        <f>VLOOKUP($A66, SpeciesInfo!$A$2:$AK$172,MATCH(E$1,SpeciesInfo!$A$1:$AK$1,0), FALSE)</f>
        <v>0</v>
      </c>
      <c r="F66">
        <f>VLOOKUP($A66, SpeciesInfo!$A$2:$AK$172,MATCH(F$1,SpeciesInfo!$A$1:$AK$1,0), FALSE)</f>
        <v>0</v>
      </c>
      <c r="G66">
        <f>VLOOKUP($A66, SpeciesInfo!$A$2:$AK$172,MATCH(G$1,SpeciesInfo!$A$1:$AK$1,0), FALSE)</f>
        <v>0</v>
      </c>
      <c r="H66">
        <f>VLOOKUP($A66, SpeciesInfo!$A$2:$AK$172,MATCH(H$1,SpeciesInfo!$A$1:$AK$1,0), FALSE)</f>
        <v>0</v>
      </c>
      <c r="I66">
        <f>VLOOKUP($A66, SpeciesInfo!$A$2:$AK$172,MATCH(I$1,SpeciesInfo!$A$1:$AK$1,0), FALSE)</f>
        <v>0</v>
      </c>
      <c r="J66">
        <f>VLOOKUP($A66, SpeciesInfo!$A$2:$AK$172,MATCH(J$1,SpeciesInfo!$A$1:$AK$1,0), FALSE)</f>
        <v>0</v>
      </c>
    </row>
    <row r="67" spans="1:10" x14ac:dyDescent="0.25">
      <c r="A67" t="str">
        <f>SpeciesInfo!A77</f>
        <v>Kyp.syd</v>
      </c>
      <c r="B67">
        <f>VLOOKUP($A67, SpeciesInfo!$A$2:$AK$172,MATCH(B$1,SpeciesInfo!$A$1:$AK$1,0), FALSE)</f>
        <v>0</v>
      </c>
      <c r="C67">
        <f>VLOOKUP($A67, SpeciesInfo!$A$2:$AK$172,MATCH(C$1,SpeciesInfo!$A$1:$AK$1,0), FALSE)</f>
        <v>2</v>
      </c>
      <c r="D67">
        <f>VLOOKUP($A67, SpeciesInfo!$A$2:$AK$172,MATCH(D$1,SpeciesInfo!$A$1:$AK$1,0), FALSE)</f>
        <v>0</v>
      </c>
      <c r="E67">
        <f>VLOOKUP($A67, SpeciesInfo!$A$2:$AK$172,MATCH(E$1,SpeciesInfo!$A$1:$AK$1,0), FALSE)</f>
        <v>0</v>
      </c>
      <c r="F67">
        <f>VLOOKUP($A67, SpeciesInfo!$A$2:$AK$172,MATCH(F$1,SpeciesInfo!$A$1:$AK$1,0), FALSE)</f>
        <v>1</v>
      </c>
      <c r="G67">
        <f>VLOOKUP($A67, SpeciesInfo!$A$2:$AK$172,MATCH(G$1,SpeciesInfo!$A$1:$AK$1,0), FALSE)</f>
        <v>0</v>
      </c>
      <c r="H67">
        <f>VLOOKUP($A67, SpeciesInfo!$A$2:$AK$172,MATCH(H$1,SpeciesInfo!$A$1:$AK$1,0), FALSE)</f>
        <v>0</v>
      </c>
      <c r="I67">
        <f>VLOOKUP($A67, SpeciesInfo!$A$2:$AK$172,MATCH(I$1,SpeciesInfo!$A$1:$AK$1,0), FALSE)</f>
        <v>0</v>
      </c>
      <c r="J67">
        <f>VLOOKUP($A67, SpeciesInfo!$A$2:$AK$172,MATCH(J$1,SpeciesInfo!$A$1:$AK$1,0), FALSE)</f>
        <v>0</v>
      </c>
    </row>
    <row r="68" spans="1:10" x14ac:dyDescent="0.25">
      <c r="A68" t="str">
        <f>SpeciesInfo!A78</f>
        <v>Lab.nit</v>
      </c>
      <c r="B68">
        <f>VLOOKUP($A68, SpeciesInfo!$A$2:$AK$172,MATCH(B$1,SpeciesInfo!$A$1:$AK$1,0), FALSE)</f>
        <v>0</v>
      </c>
      <c r="C68">
        <f>VLOOKUP($A68, SpeciesInfo!$A$2:$AK$172,MATCH(C$1,SpeciesInfo!$A$1:$AK$1,0), FALSE)</f>
        <v>0</v>
      </c>
      <c r="D68">
        <f>VLOOKUP($A68, SpeciesInfo!$A$2:$AK$172,MATCH(D$1,SpeciesInfo!$A$1:$AK$1,0), FALSE)</f>
        <v>2</v>
      </c>
      <c r="E68">
        <f>VLOOKUP($A68, SpeciesInfo!$A$2:$AK$172,MATCH(E$1,SpeciesInfo!$A$1:$AK$1,0), FALSE)</f>
        <v>0</v>
      </c>
      <c r="F68">
        <f>VLOOKUP($A68, SpeciesInfo!$A$2:$AK$172,MATCH(F$1,SpeciesInfo!$A$1:$AK$1,0), FALSE)</f>
        <v>1</v>
      </c>
      <c r="G68">
        <f>VLOOKUP($A68, SpeciesInfo!$A$2:$AK$172,MATCH(G$1,SpeciesInfo!$A$1:$AK$1,0), FALSE)</f>
        <v>1</v>
      </c>
      <c r="H68">
        <f>VLOOKUP($A68, SpeciesInfo!$A$2:$AK$172,MATCH(H$1,SpeciesInfo!$A$1:$AK$1,0), FALSE)</f>
        <v>0</v>
      </c>
      <c r="I68">
        <f>VLOOKUP($A68, SpeciesInfo!$A$2:$AK$172,MATCH(I$1,SpeciesInfo!$A$1:$AK$1,0), FALSE)</f>
        <v>0</v>
      </c>
      <c r="J68">
        <f>VLOOKUP($A68, SpeciesInfo!$A$2:$AK$172,MATCH(J$1,SpeciesInfo!$A$1:$AK$1,0), FALSE)</f>
        <v>0</v>
      </c>
    </row>
    <row r="69" spans="1:10" x14ac:dyDescent="0.25">
      <c r="A69" t="str">
        <f>SpeciesInfo!A79</f>
        <v>Sco.lin</v>
      </c>
      <c r="B69">
        <f>VLOOKUP($A69, SpeciesInfo!$A$2:$AK$172,MATCH(B$1,SpeciesInfo!$A$1:$AK$1,0), FALSE)</f>
        <v>0</v>
      </c>
      <c r="C69">
        <f>VLOOKUP($A69, SpeciesInfo!$A$2:$AK$172,MATCH(C$1,SpeciesInfo!$A$1:$AK$1,0), FALSE)</f>
        <v>1</v>
      </c>
      <c r="D69">
        <f>VLOOKUP($A69, SpeciesInfo!$A$2:$AK$172,MATCH(D$1,SpeciesInfo!$A$1:$AK$1,0), FALSE)</f>
        <v>2</v>
      </c>
      <c r="E69">
        <f>VLOOKUP($A69, SpeciesInfo!$A$2:$AK$172,MATCH(E$1,SpeciesInfo!$A$1:$AK$1,0), FALSE)</f>
        <v>1</v>
      </c>
      <c r="F69">
        <f>VLOOKUP($A69, SpeciesInfo!$A$2:$AK$172,MATCH(F$1,SpeciesInfo!$A$1:$AK$1,0), FALSE)</f>
        <v>1</v>
      </c>
      <c r="G69">
        <f>VLOOKUP($A69, SpeciesInfo!$A$2:$AK$172,MATCH(G$1,SpeciesInfo!$A$1:$AK$1,0), FALSE)</f>
        <v>1</v>
      </c>
      <c r="H69">
        <f>VLOOKUP($A69, SpeciesInfo!$A$2:$AK$172,MATCH(H$1,SpeciesInfo!$A$1:$AK$1,0), FALSE)</f>
        <v>0</v>
      </c>
      <c r="I69">
        <f>VLOOKUP($A69, SpeciesInfo!$A$2:$AK$172,MATCH(I$1,SpeciesInfo!$A$1:$AK$1,0), FALSE)</f>
        <v>0</v>
      </c>
      <c r="J69">
        <f>VLOOKUP($A69, SpeciesInfo!$A$2:$AK$172,MATCH(J$1,SpeciesInfo!$A$1:$AK$1,0), FALSE)</f>
        <v>0</v>
      </c>
    </row>
    <row r="70" spans="1:10" x14ac:dyDescent="0.25">
      <c r="A70" t="str">
        <f>SpeciesInfo!A80</f>
        <v>Sco.vio</v>
      </c>
      <c r="B70">
        <f>VLOOKUP($A70, SpeciesInfo!$A$2:$AK$172,MATCH(B$1,SpeciesInfo!$A$1:$AK$1,0), FALSE)</f>
        <v>0</v>
      </c>
      <c r="C70">
        <f>VLOOKUP($A70, SpeciesInfo!$A$2:$AK$172,MATCH(C$1,SpeciesInfo!$A$1:$AK$1,0), FALSE)</f>
        <v>1</v>
      </c>
      <c r="D70">
        <f>VLOOKUP($A70, SpeciesInfo!$A$2:$AK$172,MATCH(D$1,SpeciesInfo!$A$1:$AK$1,0), FALSE)</f>
        <v>2</v>
      </c>
      <c r="E70">
        <f>VLOOKUP($A70, SpeciesInfo!$A$2:$AK$172,MATCH(E$1,SpeciesInfo!$A$1:$AK$1,0), FALSE)</f>
        <v>1</v>
      </c>
      <c r="F70">
        <f>VLOOKUP($A70, SpeciesInfo!$A$2:$AK$172,MATCH(F$1,SpeciesInfo!$A$1:$AK$1,0), FALSE)</f>
        <v>1</v>
      </c>
      <c r="G70">
        <f>VLOOKUP($A70, SpeciesInfo!$A$2:$AK$172,MATCH(G$1,SpeciesInfo!$A$1:$AK$1,0), FALSE)</f>
        <v>1</v>
      </c>
      <c r="H70">
        <f>VLOOKUP($A70, SpeciesInfo!$A$2:$AK$172,MATCH(H$1,SpeciesInfo!$A$1:$AK$1,0), FALSE)</f>
        <v>0</v>
      </c>
      <c r="I70">
        <f>VLOOKUP($A70, SpeciesInfo!$A$2:$AK$172,MATCH(I$1,SpeciesInfo!$A$1:$AK$1,0), FALSE)</f>
        <v>0</v>
      </c>
      <c r="J70">
        <f>VLOOKUP($A70, SpeciesInfo!$A$2:$AK$172,MATCH(J$1,SpeciesInfo!$A$1:$AK$1,0), FALSE)</f>
        <v>0</v>
      </c>
    </row>
    <row r="71" spans="1:10" x14ac:dyDescent="0.25">
      <c r="A71" t="str">
        <f>SpeciesInfo!A81</f>
        <v>Ana.cae</v>
      </c>
      <c r="B71">
        <f>VLOOKUP($A71, SpeciesInfo!$A$2:$AK$172,MATCH(B$1,SpeciesInfo!$A$1:$AK$1,0), FALSE)</f>
        <v>0</v>
      </c>
      <c r="C71">
        <f>VLOOKUP($A71, SpeciesInfo!$A$2:$AK$172,MATCH(C$1,SpeciesInfo!$A$1:$AK$1,0), FALSE)</f>
        <v>0</v>
      </c>
      <c r="D71">
        <f>VLOOKUP($A71, SpeciesInfo!$A$2:$AK$172,MATCH(D$1,SpeciesInfo!$A$1:$AK$1,0), FALSE)</f>
        <v>0</v>
      </c>
      <c r="E71">
        <f>VLOOKUP($A71, SpeciesInfo!$A$2:$AK$172,MATCH(E$1,SpeciesInfo!$A$1:$AK$1,0), FALSE)</f>
        <v>0</v>
      </c>
      <c r="F71">
        <f>VLOOKUP($A71, SpeciesInfo!$A$2:$AK$172,MATCH(F$1,SpeciesInfo!$A$1:$AK$1,0), FALSE)</f>
        <v>1</v>
      </c>
      <c r="G71">
        <f>VLOOKUP($A71, SpeciesInfo!$A$2:$AK$172,MATCH(G$1,SpeciesInfo!$A$1:$AK$1,0), FALSE)</f>
        <v>2</v>
      </c>
      <c r="H71">
        <f>VLOOKUP($A71, SpeciesInfo!$A$2:$AK$172,MATCH(H$1,SpeciesInfo!$A$1:$AK$1,0), FALSE)</f>
        <v>0</v>
      </c>
      <c r="I71">
        <f>VLOOKUP($A71, SpeciesInfo!$A$2:$AK$172,MATCH(I$1,SpeciesInfo!$A$1:$AK$1,0), FALSE)</f>
        <v>0</v>
      </c>
      <c r="J71">
        <f>VLOOKUP($A71, SpeciesInfo!$A$2:$AK$172,MATCH(J$1,SpeciesInfo!$A$1:$AK$1,0), FALSE)</f>
        <v>0</v>
      </c>
    </row>
    <row r="72" spans="1:10" x14ac:dyDescent="0.25">
      <c r="A72" t="str">
        <f>SpeciesInfo!A82</f>
        <v>Ana.ele</v>
      </c>
      <c r="B72">
        <f>VLOOKUP($A72, SpeciesInfo!$A$2:$AK$172,MATCH(B$1,SpeciesInfo!$A$1:$AK$1,0), FALSE)</f>
        <v>0</v>
      </c>
      <c r="C72">
        <f>VLOOKUP($A72, SpeciesInfo!$A$2:$AK$172,MATCH(C$1,SpeciesInfo!$A$1:$AK$1,0), FALSE)</f>
        <v>0</v>
      </c>
      <c r="D72">
        <f>VLOOKUP($A72, SpeciesInfo!$A$2:$AK$172,MATCH(D$1,SpeciesInfo!$A$1:$AK$1,0), FALSE)</f>
        <v>0</v>
      </c>
      <c r="E72">
        <f>VLOOKUP($A72, SpeciesInfo!$A$2:$AK$172,MATCH(E$1,SpeciesInfo!$A$1:$AK$1,0), FALSE)</f>
        <v>0</v>
      </c>
      <c r="F72">
        <f>VLOOKUP($A72, SpeciesInfo!$A$2:$AK$172,MATCH(F$1,SpeciesInfo!$A$1:$AK$1,0), FALSE)</f>
        <v>1</v>
      </c>
      <c r="G72">
        <f>VLOOKUP($A72, SpeciesInfo!$A$2:$AK$172,MATCH(G$1,SpeciesInfo!$A$1:$AK$1,0), FALSE)</f>
        <v>2</v>
      </c>
      <c r="H72">
        <f>VLOOKUP($A72, SpeciesInfo!$A$2:$AK$172,MATCH(H$1,SpeciesInfo!$A$1:$AK$1,0), FALSE)</f>
        <v>0</v>
      </c>
      <c r="I72">
        <f>VLOOKUP($A72, SpeciesInfo!$A$2:$AK$172,MATCH(I$1,SpeciesInfo!$A$1:$AK$1,0), FALSE)</f>
        <v>0</v>
      </c>
      <c r="J72">
        <f>VLOOKUP($A72, SpeciesInfo!$A$2:$AK$172,MATCH(J$1,SpeciesInfo!$A$1:$AK$1,0), FALSE)</f>
        <v>0</v>
      </c>
    </row>
    <row r="73" spans="1:10" x14ac:dyDescent="0.25">
      <c r="A73" t="str">
        <f>SpeciesInfo!A83</f>
        <v>Bod.fla</v>
      </c>
      <c r="B73">
        <f>VLOOKUP($A73, SpeciesInfo!$A$2:$AK$172,MATCH(B$1,SpeciesInfo!$A$1:$AK$1,0), FALSE)</f>
        <v>0</v>
      </c>
      <c r="C73">
        <f>VLOOKUP($A73, SpeciesInfo!$A$2:$AK$172,MATCH(C$1,SpeciesInfo!$A$1:$AK$1,0), FALSE)</f>
        <v>0</v>
      </c>
      <c r="D73">
        <f>VLOOKUP($A73, SpeciesInfo!$A$2:$AK$172,MATCH(D$1,SpeciesInfo!$A$1:$AK$1,0), FALSE)</f>
        <v>0</v>
      </c>
      <c r="E73">
        <f>VLOOKUP($A73, SpeciesInfo!$A$2:$AK$172,MATCH(E$1,SpeciesInfo!$A$1:$AK$1,0), FALSE)</f>
        <v>0</v>
      </c>
      <c r="F73">
        <f>VLOOKUP($A73, SpeciesInfo!$A$2:$AK$172,MATCH(F$1,SpeciesInfo!$A$1:$AK$1,0), FALSE)</f>
        <v>0</v>
      </c>
      <c r="G73">
        <f>VLOOKUP($A73, SpeciesInfo!$A$2:$AK$172,MATCH(G$1,SpeciesInfo!$A$1:$AK$1,0), FALSE)</f>
        <v>2</v>
      </c>
      <c r="H73">
        <f>VLOOKUP($A73, SpeciesInfo!$A$2:$AK$172,MATCH(H$1,SpeciesInfo!$A$1:$AK$1,0), FALSE)</f>
        <v>0</v>
      </c>
      <c r="I73">
        <f>VLOOKUP($A73, SpeciesInfo!$A$2:$AK$172,MATCH(I$1,SpeciesInfo!$A$1:$AK$1,0), FALSE)</f>
        <v>0</v>
      </c>
      <c r="J73">
        <f>VLOOKUP($A73, SpeciesInfo!$A$2:$AK$172,MATCH(J$1,SpeciesInfo!$A$1:$AK$1,0), FALSE)</f>
        <v>0</v>
      </c>
    </row>
    <row r="74" spans="1:10" x14ac:dyDescent="0.25">
      <c r="A74" t="str">
        <f>SpeciesInfo!A84</f>
        <v>Bod.vul</v>
      </c>
      <c r="B74">
        <f>VLOOKUP($A74, SpeciesInfo!$A$2:$AK$172,MATCH(B$1,SpeciesInfo!$A$1:$AK$1,0), FALSE)</f>
        <v>0</v>
      </c>
      <c r="C74">
        <f>VLOOKUP($A74, SpeciesInfo!$A$2:$AK$172,MATCH(C$1,SpeciesInfo!$A$1:$AK$1,0), FALSE)</f>
        <v>0</v>
      </c>
      <c r="D74">
        <f>VLOOKUP($A74, SpeciesInfo!$A$2:$AK$172,MATCH(D$1,SpeciesInfo!$A$1:$AK$1,0), FALSE)</f>
        <v>0</v>
      </c>
      <c r="E74">
        <f>VLOOKUP($A74, SpeciesInfo!$A$2:$AK$172,MATCH(E$1,SpeciesInfo!$A$1:$AK$1,0), FALSE)</f>
        <v>0</v>
      </c>
      <c r="F74">
        <f>VLOOKUP($A74, SpeciesInfo!$A$2:$AK$172,MATCH(F$1,SpeciesInfo!$A$1:$AK$1,0), FALSE)</f>
        <v>0</v>
      </c>
      <c r="G74">
        <f>VLOOKUP($A74, SpeciesInfo!$A$2:$AK$172,MATCH(G$1,SpeciesInfo!$A$1:$AK$1,0), FALSE)</f>
        <v>2</v>
      </c>
      <c r="H74">
        <f>VLOOKUP($A74, SpeciesInfo!$A$2:$AK$172,MATCH(H$1,SpeciesInfo!$A$1:$AK$1,0), FALSE)</f>
        <v>0</v>
      </c>
      <c r="I74">
        <f>VLOOKUP($A74, SpeciesInfo!$A$2:$AK$172,MATCH(I$1,SpeciesInfo!$A$1:$AK$1,0), FALSE)</f>
        <v>0</v>
      </c>
      <c r="J74">
        <f>VLOOKUP($A74, SpeciesInfo!$A$2:$AK$172,MATCH(J$1,SpeciesInfo!$A$1:$AK$1,0), FALSE)</f>
        <v>0</v>
      </c>
    </row>
    <row r="75" spans="1:10" x14ac:dyDescent="0.25">
      <c r="A75" t="str">
        <f>SpeciesInfo!A85</f>
        <v>Cor.pic</v>
      </c>
      <c r="B75">
        <f>VLOOKUP($A75, SpeciesInfo!$A$2:$AK$172,MATCH(B$1,SpeciesInfo!$A$1:$AK$1,0), FALSE)</f>
        <v>1</v>
      </c>
      <c r="C75">
        <f>VLOOKUP($A75, SpeciesInfo!$A$2:$AK$172,MATCH(C$1,SpeciesInfo!$A$1:$AK$1,0), FALSE)</f>
        <v>0</v>
      </c>
      <c r="D75">
        <f>VLOOKUP($A75, SpeciesInfo!$A$2:$AK$172,MATCH(D$1,SpeciesInfo!$A$1:$AK$1,0), FALSE)</f>
        <v>1</v>
      </c>
      <c r="E75">
        <f>VLOOKUP($A75, SpeciesInfo!$A$2:$AK$172,MATCH(E$1,SpeciesInfo!$A$1:$AK$1,0), FALSE)</f>
        <v>1</v>
      </c>
      <c r="F75">
        <f>VLOOKUP($A75, SpeciesInfo!$A$2:$AK$172,MATCH(F$1,SpeciesInfo!$A$1:$AK$1,0), FALSE)</f>
        <v>2</v>
      </c>
      <c r="G75">
        <f>VLOOKUP($A75, SpeciesInfo!$A$2:$AK$172,MATCH(G$1,SpeciesInfo!$A$1:$AK$1,0), FALSE)</f>
        <v>0</v>
      </c>
      <c r="H75">
        <f>VLOOKUP($A75, SpeciesInfo!$A$2:$AK$172,MATCH(H$1,SpeciesInfo!$A$1:$AK$1,0), FALSE)</f>
        <v>0</v>
      </c>
      <c r="I75">
        <f>VLOOKUP($A75, SpeciesInfo!$A$2:$AK$172,MATCH(I$1,SpeciesInfo!$A$1:$AK$1,0), FALSE)</f>
        <v>0</v>
      </c>
      <c r="J75">
        <f>VLOOKUP($A75, SpeciesInfo!$A$2:$AK$172,MATCH(J$1,SpeciesInfo!$A$1:$AK$1,0), FALSE)</f>
        <v>0</v>
      </c>
    </row>
    <row r="76" spans="1:10" x14ac:dyDescent="0.25">
      <c r="A76" t="str">
        <f>SpeciesInfo!A86</f>
        <v>Cor.san</v>
      </c>
      <c r="B76">
        <f>VLOOKUP($A76, SpeciesInfo!$A$2:$AK$172,MATCH(B$1,SpeciesInfo!$A$1:$AK$1,0), FALSE)</f>
        <v>1</v>
      </c>
      <c r="C76">
        <f>VLOOKUP($A76, SpeciesInfo!$A$2:$AK$172,MATCH(C$1,SpeciesInfo!$A$1:$AK$1,0), FALSE)</f>
        <v>0</v>
      </c>
      <c r="D76">
        <f>VLOOKUP($A76, SpeciesInfo!$A$2:$AK$172,MATCH(D$1,SpeciesInfo!$A$1:$AK$1,0), FALSE)</f>
        <v>0</v>
      </c>
      <c r="E76">
        <f>VLOOKUP($A76, SpeciesInfo!$A$2:$AK$172,MATCH(E$1,SpeciesInfo!$A$1:$AK$1,0), FALSE)</f>
        <v>1</v>
      </c>
      <c r="F76">
        <f>VLOOKUP($A76, SpeciesInfo!$A$2:$AK$172,MATCH(F$1,SpeciesInfo!$A$1:$AK$1,0), FALSE)</f>
        <v>2</v>
      </c>
      <c r="G76">
        <f>VLOOKUP($A76, SpeciesInfo!$A$2:$AK$172,MATCH(G$1,SpeciesInfo!$A$1:$AK$1,0), FALSE)</f>
        <v>1</v>
      </c>
      <c r="H76">
        <f>VLOOKUP($A76, SpeciesInfo!$A$2:$AK$172,MATCH(H$1,SpeciesInfo!$A$1:$AK$1,0), FALSE)</f>
        <v>0</v>
      </c>
      <c r="I76">
        <f>VLOOKUP($A76, SpeciesInfo!$A$2:$AK$172,MATCH(I$1,SpeciesInfo!$A$1:$AK$1,0), FALSE)</f>
        <v>0</v>
      </c>
      <c r="J76">
        <f>VLOOKUP($A76, SpeciesInfo!$A$2:$AK$172,MATCH(J$1,SpeciesInfo!$A$1:$AK$1,0), FALSE)</f>
        <v>0</v>
      </c>
    </row>
    <row r="77" spans="1:10" x14ac:dyDescent="0.25">
      <c r="A77" t="str">
        <f>SpeciesInfo!A87</f>
        <v>Not.cel</v>
      </c>
      <c r="B77">
        <f>VLOOKUP($A77, SpeciesInfo!$A$2:$AK$172,MATCH(B$1,SpeciesInfo!$A$1:$AK$1,0), FALSE)</f>
        <v>1</v>
      </c>
      <c r="C77">
        <f>VLOOKUP($A77, SpeciesInfo!$A$2:$AK$172,MATCH(C$1,SpeciesInfo!$A$1:$AK$1,0), FALSE)</f>
        <v>0</v>
      </c>
      <c r="D77">
        <f>VLOOKUP($A77, SpeciesInfo!$A$2:$AK$172,MATCH(D$1,SpeciesInfo!$A$1:$AK$1,0), FALSE)</f>
        <v>1</v>
      </c>
      <c r="E77">
        <f>VLOOKUP($A77, SpeciesInfo!$A$2:$AK$172,MATCH(E$1,SpeciesInfo!$A$1:$AK$1,0), FALSE)</f>
        <v>1</v>
      </c>
      <c r="F77">
        <f>VLOOKUP($A77, SpeciesInfo!$A$2:$AK$172,MATCH(F$1,SpeciesInfo!$A$1:$AK$1,0), FALSE)</f>
        <v>1</v>
      </c>
      <c r="G77">
        <f>VLOOKUP($A77, SpeciesInfo!$A$2:$AK$172,MATCH(G$1,SpeciesInfo!$A$1:$AK$1,0), FALSE)</f>
        <v>2</v>
      </c>
      <c r="H77">
        <f>VLOOKUP($A77, SpeciesInfo!$A$2:$AK$172,MATCH(H$1,SpeciesInfo!$A$1:$AK$1,0), FALSE)</f>
        <v>0</v>
      </c>
      <c r="I77">
        <f>VLOOKUP($A77, SpeciesInfo!$A$2:$AK$172,MATCH(I$1,SpeciesInfo!$A$1:$AK$1,0), FALSE)</f>
        <v>0</v>
      </c>
      <c r="J77">
        <f>VLOOKUP($A77, SpeciesInfo!$A$2:$AK$172,MATCH(J$1,SpeciesInfo!$A$1:$AK$1,0), FALSE)</f>
        <v>0</v>
      </c>
    </row>
    <row r="78" spans="1:10" x14ac:dyDescent="0.25">
      <c r="A78" t="str">
        <f>SpeciesInfo!A88</f>
        <v>Not.cin</v>
      </c>
      <c r="B78">
        <f>VLOOKUP($A78, SpeciesInfo!$A$2:$AK$172,MATCH(B$1,SpeciesInfo!$A$1:$AK$1,0), FALSE)</f>
        <v>1</v>
      </c>
      <c r="C78">
        <f>VLOOKUP($A78, SpeciesInfo!$A$2:$AK$172,MATCH(C$1,SpeciesInfo!$A$1:$AK$1,0), FALSE)</f>
        <v>0</v>
      </c>
      <c r="D78">
        <f>VLOOKUP($A78, SpeciesInfo!$A$2:$AK$172,MATCH(D$1,SpeciesInfo!$A$1:$AK$1,0), FALSE)</f>
        <v>1</v>
      </c>
      <c r="E78">
        <f>VLOOKUP($A78, SpeciesInfo!$A$2:$AK$172,MATCH(E$1,SpeciesInfo!$A$1:$AK$1,0), FALSE)</f>
        <v>1</v>
      </c>
      <c r="F78">
        <f>VLOOKUP($A78, SpeciesInfo!$A$2:$AK$172,MATCH(F$1,SpeciesInfo!$A$1:$AK$1,0), FALSE)</f>
        <v>1</v>
      </c>
      <c r="G78">
        <f>VLOOKUP($A78, SpeciesInfo!$A$2:$AK$172,MATCH(G$1,SpeciesInfo!$A$1:$AK$1,0), FALSE)</f>
        <v>2</v>
      </c>
      <c r="H78">
        <f>VLOOKUP($A78, SpeciesInfo!$A$2:$AK$172,MATCH(H$1,SpeciesInfo!$A$1:$AK$1,0), FALSE)</f>
        <v>0</v>
      </c>
      <c r="I78">
        <f>VLOOKUP($A78, SpeciesInfo!$A$2:$AK$172,MATCH(I$1,SpeciesInfo!$A$1:$AK$1,0), FALSE)</f>
        <v>0</v>
      </c>
      <c r="J78">
        <f>VLOOKUP($A78, SpeciesInfo!$A$2:$AK$172,MATCH(J$1,SpeciesInfo!$A$1:$AK$1,0), FALSE)</f>
        <v>0</v>
      </c>
    </row>
    <row r="79" spans="1:10" x14ac:dyDescent="0.25">
      <c r="A79" t="str">
        <f>SpeciesInfo!A89</f>
        <v>Not.fuc</v>
      </c>
      <c r="B79">
        <f>VLOOKUP($A79, SpeciesInfo!$A$2:$AK$172,MATCH(B$1,SpeciesInfo!$A$1:$AK$1,0), FALSE)</f>
        <v>0</v>
      </c>
      <c r="C79">
        <f>VLOOKUP($A79, SpeciesInfo!$A$2:$AK$172,MATCH(C$1,SpeciesInfo!$A$1:$AK$1,0), FALSE)</f>
        <v>0</v>
      </c>
      <c r="D79">
        <f>VLOOKUP($A79, SpeciesInfo!$A$2:$AK$172,MATCH(D$1,SpeciesInfo!$A$1:$AK$1,0), FALSE)</f>
        <v>0</v>
      </c>
      <c r="E79">
        <f>VLOOKUP($A79, SpeciesInfo!$A$2:$AK$172,MATCH(E$1,SpeciesInfo!$A$1:$AK$1,0), FALSE)</f>
        <v>0</v>
      </c>
      <c r="F79">
        <f>VLOOKUP($A79, SpeciesInfo!$A$2:$AK$172,MATCH(F$1,SpeciesInfo!$A$1:$AK$1,0), FALSE)</f>
        <v>1</v>
      </c>
      <c r="G79">
        <f>VLOOKUP($A79, SpeciesInfo!$A$2:$AK$172,MATCH(G$1,SpeciesInfo!$A$1:$AK$1,0), FALSE)</f>
        <v>2</v>
      </c>
      <c r="H79">
        <f>VLOOKUP($A79, SpeciesInfo!$A$2:$AK$172,MATCH(H$1,SpeciesInfo!$A$1:$AK$1,0), FALSE)</f>
        <v>1</v>
      </c>
      <c r="I79">
        <f>VLOOKUP($A79, SpeciesInfo!$A$2:$AK$172,MATCH(I$1,SpeciesInfo!$A$1:$AK$1,0), FALSE)</f>
        <v>0</v>
      </c>
      <c r="J79">
        <f>VLOOKUP($A79, SpeciesInfo!$A$2:$AK$172,MATCH(J$1,SpeciesInfo!$A$1:$AK$1,0), FALSE)</f>
        <v>0</v>
      </c>
    </row>
    <row r="80" spans="1:10" x14ac:dyDescent="0.25">
      <c r="A80" t="str">
        <f>SpeciesInfo!A90</f>
        <v>Not.ins</v>
      </c>
      <c r="B80">
        <f>VLOOKUP($A80, SpeciesInfo!$A$2:$AK$172,MATCH(B$1,SpeciesInfo!$A$1:$AK$1,0), FALSE)</f>
        <v>0</v>
      </c>
      <c r="C80">
        <f>VLOOKUP($A80, SpeciesInfo!$A$2:$AK$172,MATCH(C$1,SpeciesInfo!$A$1:$AK$1,0), FALSE)</f>
        <v>0</v>
      </c>
      <c r="D80">
        <f>VLOOKUP($A80, SpeciesInfo!$A$2:$AK$172,MATCH(D$1,SpeciesInfo!$A$1:$AK$1,0), FALSE)</f>
        <v>0</v>
      </c>
      <c r="E80">
        <f>VLOOKUP($A80, SpeciesInfo!$A$2:$AK$172,MATCH(E$1,SpeciesInfo!$A$1:$AK$1,0), FALSE)</f>
        <v>0</v>
      </c>
      <c r="F80">
        <f>VLOOKUP($A80, SpeciesInfo!$A$2:$AK$172,MATCH(F$1,SpeciesInfo!$A$1:$AK$1,0), FALSE)</f>
        <v>0</v>
      </c>
      <c r="G80">
        <f>VLOOKUP($A80, SpeciesInfo!$A$2:$AK$172,MATCH(G$1,SpeciesInfo!$A$1:$AK$1,0), FALSE)</f>
        <v>2</v>
      </c>
      <c r="H80">
        <f>VLOOKUP($A80, SpeciesInfo!$A$2:$AK$172,MATCH(H$1,SpeciesInfo!$A$1:$AK$1,0), FALSE)</f>
        <v>1</v>
      </c>
      <c r="I80">
        <f>VLOOKUP($A80, SpeciesInfo!$A$2:$AK$172,MATCH(I$1,SpeciesInfo!$A$1:$AK$1,0), FALSE)</f>
        <v>0</v>
      </c>
      <c r="J80">
        <f>VLOOKUP($A80, SpeciesInfo!$A$2:$AK$172,MATCH(J$1,SpeciesInfo!$A$1:$AK$1,0), FALSE)</f>
        <v>0</v>
      </c>
    </row>
    <row r="81" spans="1:10" x14ac:dyDescent="0.25">
      <c r="A81" t="str">
        <f>SpeciesInfo!A91</f>
        <v>Pse.luc</v>
      </c>
      <c r="B81">
        <f>VLOOKUP($A81, SpeciesInfo!$A$2:$AK$172,MATCH(B$1,SpeciesInfo!$A$1:$AK$1,0), FALSE)</f>
        <v>1</v>
      </c>
      <c r="C81">
        <f>VLOOKUP($A81, SpeciesInfo!$A$2:$AK$172,MATCH(C$1,SpeciesInfo!$A$1:$AK$1,0), FALSE)</f>
        <v>0</v>
      </c>
      <c r="D81">
        <f>VLOOKUP($A81, SpeciesInfo!$A$2:$AK$172,MATCH(D$1,SpeciesInfo!$A$1:$AK$1,0), FALSE)</f>
        <v>0</v>
      </c>
      <c r="E81">
        <f>VLOOKUP($A81, SpeciesInfo!$A$2:$AK$172,MATCH(E$1,SpeciesInfo!$A$1:$AK$1,0), FALSE)</f>
        <v>1</v>
      </c>
      <c r="F81">
        <f>VLOOKUP($A81, SpeciesInfo!$A$2:$AK$172,MATCH(F$1,SpeciesInfo!$A$1:$AK$1,0), FALSE)</f>
        <v>1</v>
      </c>
      <c r="G81">
        <f>VLOOKUP($A81, SpeciesInfo!$A$2:$AK$172,MATCH(G$1,SpeciesInfo!$A$1:$AK$1,0), FALSE)</f>
        <v>2</v>
      </c>
      <c r="H81">
        <f>VLOOKUP($A81, SpeciesInfo!$A$2:$AK$172,MATCH(H$1,SpeciesInfo!$A$1:$AK$1,0), FALSE)</f>
        <v>0</v>
      </c>
      <c r="I81">
        <f>VLOOKUP($A81, SpeciesInfo!$A$2:$AK$172,MATCH(I$1,SpeciesInfo!$A$1:$AK$1,0), FALSE)</f>
        <v>0</v>
      </c>
      <c r="J81">
        <f>VLOOKUP($A81, SpeciesInfo!$A$2:$AK$172,MATCH(J$1,SpeciesInfo!$A$1:$AK$1,0), FALSE)</f>
        <v>0</v>
      </c>
    </row>
    <row r="82" spans="1:10" x14ac:dyDescent="0.25">
      <c r="A82" t="str">
        <f>SpeciesInfo!A92</f>
        <v>Pse.mil</v>
      </c>
      <c r="B82">
        <f>VLOOKUP($A82, SpeciesInfo!$A$2:$AK$172,MATCH(B$1,SpeciesInfo!$A$1:$AK$1,0), FALSE)</f>
        <v>1</v>
      </c>
      <c r="C82">
        <f>VLOOKUP($A82, SpeciesInfo!$A$2:$AK$172,MATCH(C$1,SpeciesInfo!$A$1:$AK$1,0), FALSE)</f>
        <v>0</v>
      </c>
      <c r="D82">
        <f>VLOOKUP($A82, SpeciesInfo!$A$2:$AK$172,MATCH(D$1,SpeciesInfo!$A$1:$AK$1,0), FALSE)</f>
        <v>0</v>
      </c>
      <c r="E82">
        <f>VLOOKUP($A82, SpeciesInfo!$A$2:$AK$172,MATCH(E$1,SpeciesInfo!$A$1:$AK$1,0), FALSE)</f>
        <v>1</v>
      </c>
      <c r="F82">
        <f>VLOOKUP($A82, SpeciesInfo!$A$2:$AK$172,MATCH(F$1,SpeciesInfo!$A$1:$AK$1,0), FALSE)</f>
        <v>1</v>
      </c>
      <c r="G82">
        <f>VLOOKUP($A82, SpeciesInfo!$A$2:$AK$172,MATCH(G$1,SpeciesInfo!$A$1:$AK$1,0), FALSE)</f>
        <v>2</v>
      </c>
      <c r="H82">
        <f>VLOOKUP($A82, SpeciesInfo!$A$2:$AK$172,MATCH(H$1,SpeciesInfo!$A$1:$AK$1,0), FALSE)</f>
        <v>0</v>
      </c>
      <c r="I82">
        <f>VLOOKUP($A82, SpeciesInfo!$A$2:$AK$172,MATCH(I$1,SpeciesInfo!$A$1:$AK$1,0), FALSE)</f>
        <v>0</v>
      </c>
      <c r="J82">
        <f>VLOOKUP($A82, SpeciesInfo!$A$2:$AK$172,MATCH(J$1,SpeciesInfo!$A$1:$AK$1,0), FALSE)</f>
        <v>0</v>
      </c>
    </row>
    <row r="83" spans="1:10" x14ac:dyDescent="0.25">
      <c r="A83" t="str">
        <f>SpeciesInfo!A93</f>
        <v>Sue.arq</v>
      </c>
      <c r="B83">
        <f>VLOOKUP($A83, SpeciesInfo!$A$2:$AK$172,MATCH(B$1,SpeciesInfo!$A$1:$AK$1,0), FALSE)</f>
        <v>0</v>
      </c>
      <c r="C83">
        <f>VLOOKUP($A83, SpeciesInfo!$A$2:$AK$172,MATCH(C$1,SpeciesInfo!$A$1:$AK$1,0), FALSE)</f>
        <v>0</v>
      </c>
      <c r="D83">
        <f>VLOOKUP($A83, SpeciesInfo!$A$2:$AK$172,MATCH(D$1,SpeciesInfo!$A$1:$AK$1,0), FALSE)</f>
        <v>0</v>
      </c>
      <c r="E83">
        <f>VLOOKUP($A83, SpeciesInfo!$A$2:$AK$172,MATCH(E$1,SpeciesInfo!$A$1:$AK$1,0), FALSE)</f>
        <v>0</v>
      </c>
      <c r="F83">
        <f>VLOOKUP($A83, SpeciesInfo!$A$2:$AK$172,MATCH(F$1,SpeciesInfo!$A$1:$AK$1,0), FALSE)</f>
        <v>2</v>
      </c>
      <c r="G83">
        <f>VLOOKUP($A83, SpeciesInfo!$A$2:$AK$172,MATCH(G$1,SpeciesInfo!$A$1:$AK$1,0), FALSE)</f>
        <v>0</v>
      </c>
      <c r="H83">
        <f>VLOOKUP($A83, SpeciesInfo!$A$2:$AK$172,MATCH(H$1,SpeciesInfo!$A$1:$AK$1,0), FALSE)</f>
        <v>0</v>
      </c>
      <c r="I83">
        <f>VLOOKUP($A83, SpeciesInfo!$A$2:$AK$172,MATCH(I$1,SpeciesInfo!$A$1:$AK$1,0), FALSE)</f>
        <v>0</v>
      </c>
      <c r="J83">
        <f>VLOOKUP($A83, SpeciesInfo!$A$2:$AK$172,MATCH(J$1,SpeciesInfo!$A$1:$AK$1,0), FALSE)</f>
        <v>0</v>
      </c>
    </row>
    <row r="84" spans="1:10" x14ac:dyDescent="0.25">
      <c r="A84" t="str">
        <f>SpeciesInfo!A94</f>
        <v>Sue.ayl</v>
      </c>
      <c r="B84">
        <f>VLOOKUP($A84, SpeciesInfo!$A$2:$AK$172,MATCH(B$1,SpeciesInfo!$A$1:$AK$1,0), FALSE)</f>
        <v>1</v>
      </c>
      <c r="C84">
        <f>VLOOKUP($A84, SpeciesInfo!$A$2:$AK$172,MATCH(C$1,SpeciesInfo!$A$1:$AK$1,0), FALSE)</f>
        <v>0</v>
      </c>
      <c r="D84">
        <f>VLOOKUP($A84, SpeciesInfo!$A$2:$AK$172,MATCH(D$1,SpeciesInfo!$A$1:$AK$1,0), FALSE)</f>
        <v>1</v>
      </c>
      <c r="E84">
        <f>VLOOKUP($A84, SpeciesInfo!$A$2:$AK$172,MATCH(E$1,SpeciesInfo!$A$1:$AK$1,0), FALSE)</f>
        <v>1</v>
      </c>
      <c r="F84">
        <f>VLOOKUP($A84, SpeciesInfo!$A$2:$AK$172,MATCH(F$1,SpeciesInfo!$A$1:$AK$1,0), FALSE)</f>
        <v>2</v>
      </c>
      <c r="G84">
        <f>VLOOKUP($A84, SpeciesInfo!$A$2:$AK$172,MATCH(G$1,SpeciesInfo!$A$1:$AK$1,0), FALSE)</f>
        <v>0</v>
      </c>
      <c r="H84">
        <f>VLOOKUP($A84, SpeciesInfo!$A$2:$AK$172,MATCH(H$1,SpeciesInfo!$A$1:$AK$1,0), FALSE)</f>
        <v>0</v>
      </c>
      <c r="I84">
        <f>VLOOKUP($A84, SpeciesInfo!$A$2:$AK$172,MATCH(I$1,SpeciesInfo!$A$1:$AK$1,0), FALSE)</f>
        <v>0</v>
      </c>
      <c r="J84">
        <f>VLOOKUP($A84, SpeciesInfo!$A$2:$AK$172,MATCH(J$1,SpeciesInfo!$A$1:$AK$1,0), FALSE)</f>
        <v>0</v>
      </c>
    </row>
    <row r="85" spans="1:10" x14ac:dyDescent="0.25">
      <c r="A85" t="str">
        <f>SpeciesInfo!A95</f>
        <v>Tha.amb</v>
      </c>
      <c r="B85">
        <f>VLOOKUP($A85, SpeciesInfo!$A$2:$AK$172,MATCH(B$1,SpeciesInfo!$A$1:$AK$1,0), FALSE)</f>
        <v>0</v>
      </c>
      <c r="C85">
        <f>VLOOKUP($A85, SpeciesInfo!$A$2:$AK$172,MATCH(C$1,SpeciesInfo!$A$1:$AK$1,0), FALSE)</f>
        <v>0</v>
      </c>
      <c r="D85">
        <f>VLOOKUP($A85, SpeciesInfo!$A$2:$AK$172,MATCH(D$1,SpeciesInfo!$A$1:$AK$1,0), FALSE)</f>
        <v>2</v>
      </c>
      <c r="E85">
        <f>VLOOKUP($A85, SpeciesInfo!$A$2:$AK$172,MATCH(E$1,SpeciesInfo!$A$1:$AK$1,0), FALSE)</f>
        <v>1</v>
      </c>
      <c r="F85">
        <f>VLOOKUP($A85, SpeciesInfo!$A$2:$AK$172,MATCH(F$1,SpeciesInfo!$A$1:$AK$1,0), FALSE)</f>
        <v>1</v>
      </c>
      <c r="G85">
        <f>VLOOKUP($A85, SpeciesInfo!$A$2:$AK$172,MATCH(G$1,SpeciesInfo!$A$1:$AK$1,0), FALSE)</f>
        <v>0</v>
      </c>
      <c r="H85">
        <f>VLOOKUP($A85, SpeciesInfo!$A$2:$AK$172,MATCH(H$1,SpeciesInfo!$A$1:$AK$1,0), FALSE)</f>
        <v>0</v>
      </c>
      <c r="I85">
        <f>VLOOKUP($A85, SpeciesInfo!$A$2:$AK$172,MATCH(I$1,SpeciesInfo!$A$1:$AK$1,0), FALSE)</f>
        <v>0</v>
      </c>
      <c r="J85">
        <f>VLOOKUP($A85, SpeciesInfo!$A$2:$AK$172,MATCH(J$1,SpeciesInfo!$A$1:$AK$1,0), FALSE)</f>
        <v>0</v>
      </c>
    </row>
    <row r="86" spans="1:10" x14ac:dyDescent="0.25">
      <c r="A86" t="str">
        <f>SpeciesInfo!A96</f>
        <v>Tha.lut</v>
      </c>
      <c r="B86">
        <f>VLOOKUP($A86, SpeciesInfo!$A$2:$AK$172,MATCH(B$1,SpeciesInfo!$A$1:$AK$1,0), FALSE)</f>
        <v>0</v>
      </c>
      <c r="C86">
        <f>VLOOKUP($A86, SpeciesInfo!$A$2:$AK$172,MATCH(C$1,SpeciesInfo!$A$1:$AK$1,0), FALSE)</f>
        <v>0</v>
      </c>
      <c r="D86">
        <f>VLOOKUP($A86, SpeciesInfo!$A$2:$AK$172,MATCH(D$1,SpeciesInfo!$A$1:$AK$1,0), FALSE)</f>
        <v>0</v>
      </c>
      <c r="E86">
        <f>VLOOKUP($A86, SpeciesInfo!$A$2:$AK$172,MATCH(E$1,SpeciesInfo!$A$1:$AK$1,0), FALSE)</f>
        <v>0</v>
      </c>
      <c r="F86">
        <f>VLOOKUP($A86, SpeciesInfo!$A$2:$AK$172,MATCH(F$1,SpeciesInfo!$A$1:$AK$1,0), FALSE)</f>
        <v>1</v>
      </c>
      <c r="G86">
        <f>VLOOKUP($A86, SpeciesInfo!$A$2:$AK$172,MATCH(G$1,SpeciesInfo!$A$1:$AK$1,0), FALSE)</f>
        <v>2</v>
      </c>
      <c r="H86">
        <f>VLOOKUP($A86, SpeciesInfo!$A$2:$AK$172,MATCH(H$1,SpeciesInfo!$A$1:$AK$1,0), FALSE)</f>
        <v>0</v>
      </c>
      <c r="I86">
        <f>VLOOKUP($A86, SpeciesInfo!$A$2:$AK$172,MATCH(I$1,SpeciesInfo!$A$1:$AK$1,0), FALSE)</f>
        <v>0</v>
      </c>
      <c r="J86">
        <f>VLOOKUP($A86, SpeciesInfo!$A$2:$AK$172,MATCH(J$1,SpeciesInfo!$A$1:$AK$1,0), FALSE)</f>
        <v>0</v>
      </c>
    </row>
    <row r="87" spans="1:10" x14ac:dyDescent="0.25">
      <c r="A87" t="str">
        <f>SpeciesInfo!A97</f>
        <v>Tha.tri</v>
      </c>
      <c r="B87">
        <f>VLOOKUP($A87, SpeciesInfo!$A$2:$AK$172,MATCH(B$1,SpeciesInfo!$A$1:$AK$1,0), FALSE)</f>
        <v>0</v>
      </c>
      <c r="C87">
        <f>VLOOKUP($A87, SpeciesInfo!$A$2:$AK$172,MATCH(C$1,SpeciesInfo!$A$1:$AK$1,0), FALSE)</f>
        <v>0</v>
      </c>
      <c r="D87">
        <f>VLOOKUP($A87, SpeciesInfo!$A$2:$AK$172,MATCH(D$1,SpeciesInfo!$A$1:$AK$1,0), FALSE)</f>
        <v>0</v>
      </c>
      <c r="E87">
        <f>VLOOKUP($A87, SpeciesInfo!$A$2:$AK$172,MATCH(E$1,SpeciesInfo!$A$1:$AK$1,0), FALSE)</f>
        <v>0</v>
      </c>
      <c r="F87">
        <f>VLOOKUP($A87, SpeciesInfo!$A$2:$AK$172,MATCH(F$1,SpeciesInfo!$A$1:$AK$1,0), FALSE)</f>
        <v>1</v>
      </c>
      <c r="G87">
        <f>VLOOKUP($A87, SpeciesInfo!$A$2:$AK$172,MATCH(G$1,SpeciesInfo!$A$1:$AK$1,0), FALSE)</f>
        <v>2</v>
      </c>
      <c r="H87">
        <f>VLOOKUP($A87, SpeciesInfo!$A$2:$AK$172,MATCH(H$1,SpeciesInfo!$A$1:$AK$1,0), FALSE)</f>
        <v>0</v>
      </c>
      <c r="I87">
        <f>VLOOKUP($A87, SpeciesInfo!$A$2:$AK$172,MATCH(I$1,SpeciesInfo!$A$1:$AK$1,0), FALSE)</f>
        <v>0</v>
      </c>
      <c r="J87">
        <f>VLOOKUP($A87, SpeciesInfo!$A$2:$AK$172,MATCH(J$1,SpeciesInfo!$A$1:$AK$1,0), FALSE)</f>
        <v>0</v>
      </c>
    </row>
    <row r="88" spans="1:10" x14ac:dyDescent="0.25">
      <c r="A88" t="str">
        <f>SpeciesInfo!A98</f>
        <v>Lat.cil</v>
      </c>
      <c r="B88">
        <f>VLOOKUP($A88, SpeciesInfo!$A$2:$AK$172,MATCH(B$1,SpeciesInfo!$A$1:$AK$1,0), FALSE)</f>
        <v>0</v>
      </c>
      <c r="C88">
        <f>VLOOKUP($A88, SpeciesInfo!$A$2:$AK$172,MATCH(C$1,SpeciesInfo!$A$1:$AK$1,0), FALSE)</f>
        <v>0</v>
      </c>
      <c r="D88">
        <f>VLOOKUP($A88, SpeciesInfo!$A$2:$AK$172,MATCH(D$1,SpeciesInfo!$A$1:$AK$1,0), FALSE)</f>
        <v>0</v>
      </c>
      <c r="E88">
        <f>VLOOKUP($A88, SpeciesInfo!$A$2:$AK$172,MATCH(E$1,SpeciesInfo!$A$1:$AK$1,0), FALSE)</f>
        <v>1</v>
      </c>
      <c r="F88">
        <f>VLOOKUP($A88, SpeciesInfo!$A$2:$AK$172,MATCH(F$1,SpeciesInfo!$A$1:$AK$1,0), FALSE)</f>
        <v>2</v>
      </c>
      <c r="G88">
        <f>VLOOKUP($A88, SpeciesInfo!$A$2:$AK$172,MATCH(G$1,SpeciesInfo!$A$1:$AK$1,0), FALSE)</f>
        <v>1</v>
      </c>
      <c r="H88">
        <f>VLOOKUP($A88, SpeciesInfo!$A$2:$AK$172,MATCH(H$1,SpeciesInfo!$A$1:$AK$1,0), FALSE)</f>
        <v>0</v>
      </c>
      <c r="I88">
        <f>VLOOKUP($A88, SpeciesInfo!$A$2:$AK$172,MATCH(I$1,SpeciesInfo!$A$1:$AK$1,0), FALSE)</f>
        <v>0</v>
      </c>
      <c r="J88">
        <f>VLOOKUP($A88, SpeciesInfo!$A$2:$AK$172,MATCH(J$1,SpeciesInfo!$A$1:$AK$1,0), FALSE)</f>
        <v>0</v>
      </c>
    </row>
    <row r="89" spans="1:10" x14ac:dyDescent="0.25">
      <c r="A89" t="str">
        <f>SpeciesInfo!A99</f>
        <v>Lat.for</v>
      </c>
      <c r="B89">
        <f>VLOOKUP($A89, SpeciesInfo!$A$2:$AK$172,MATCH(B$1,SpeciesInfo!$A$1:$AK$1,0), FALSE)</f>
        <v>0</v>
      </c>
      <c r="C89">
        <f>VLOOKUP($A89, SpeciesInfo!$A$2:$AK$172,MATCH(C$1,SpeciesInfo!$A$1:$AK$1,0), FALSE)</f>
        <v>0</v>
      </c>
      <c r="D89">
        <f>VLOOKUP($A89, SpeciesInfo!$A$2:$AK$172,MATCH(D$1,SpeciesInfo!$A$1:$AK$1,0), FALSE)</f>
        <v>0</v>
      </c>
      <c r="E89">
        <f>VLOOKUP($A89, SpeciesInfo!$A$2:$AK$172,MATCH(E$1,SpeciesInfo!$A$1:$AK$1,0), FALSE)</f>
        <v>0</v>
      </c>
      <c r="F89">
        <f>VLOOKUP($A89, SpeciesInfo!$A$2:$AK$172,MATCH(F$1,SpeciesInfo!$A$1:$AK$1,0), FALSE)</f>
        <v>2</v>
      </c>
      <c r="G89">
        <f>VLOOKUP($A89, SpeciesInfo!$A$2:$AK$172,MATCH(G$1,SpeciesInfo!$A$1:$AK$1,0), FALSE)</f>
        <v>1</v>
      </c>
      <c r="H89">
        <f>VLOOKUP($A89, SpeciesInfo!$A$2:$AK$172,MATCH(H$1,SpeciesInfo!$A$1:$AK$1,0), FALSE)</f>
        <v>1</v>
      </c>
      <c r="I89">
        <f>VLOOKUP($A89, SpeciesInfo!$A$2:$AK$172,MATCH(I$1,SpeciesInfo!$A$1:$AK$1,0), FALSE)</f>
        <v>0</v>
      </c>
      <c r="J89">
        <f>VLOOKUP($A89, SpeciesInfo!$A$2:$AK$172,MATCH(J$1,SpeciesInfo!$A$1:$AK$1,0), FALSE)</f>
        <v>0</v>
      </c>
    </row>
    <row r="90" spans="1:10" x14ac:dyDescent="0.25">
      <c r="A90" t="str">
        <f>SpeciesInfo!A100</f>
        <v>Lat.lin</v>
      </c>
      <c r="B90">
        <f>VLOOKUP($A90, SpeciesInfo!$A$2:$AK$172,MATCH(B$1,SpeciesInfo!$A$1:$AK$1,0), FALSE)</f>
        <v>0</v>
      </c>
      <c r="C90">
        <f>VLOOKUP($A90, SpeciesInfo!$A$2:$AK$172,MATCH(C$1,SpeciesInfo!$A$1:$AK$1,0), FALSE)</f>
        <v>0</v>
      </c>
      <c r="D90">
        <f>VLOOKUP($A90, SpeciesInfo!$A$2:$AK$172,MATCH(D$1,SpeciesInfo!$A$1:$AK$1,0), FALSE)</f>
        <v>1</v>
      </c>
      <c r="E90">
        <f>VLOOKUP($A90, SpeciesInfo!$A$2:$AK$172,MATCH(E$1,SpeciesInfo!$A$1:$AK$1,0), FALSE)</f>
        <v>1</v>
      </c>
      <c r="F90">
        <f>VLOOKUP($A90, SpeciesInfo!$A$2:$AK$172,MATCH(F$1,SpeciesInfo!$A$1:$AK$1,0), FALSE)</f>
        <v>1</v>
      </c>
      <c r="G90">
        <f>VLOOKUP($A90, SpeciesInfo!$A$2:$AK$172,MATCH(G$1,SpeciesInfo!$A$1:$AK$1,0), FALSE)</f>
        <v>2</v>
      </c>
      <c r="H90">
        <f>VLOOKUP($A90, SpeciesInfo!$A$2:$AK$172,MATCH(H$1,SpeciesInfo!$A$1:$AK$1,0), FALSE)</f>
        <v>1</v>
      </c>
      <c r="I90">
        <f>VLOOKUP($A90, SpeciesInfo!$A$2:$AK$172,MATCH(I$1,SpeciesInfo!$A$1:$AK$1,0), FALSE)</f>
        <v>0</v>
      </c>
      <c r="J90">
        <f>VLOOKUP($A90, SpeciesInfo!$A$2:$AK$172,MATCH(J$1,SpeciesInfo!$A$1:$AK$1,0), FALSE)</f>
        <v>0</v>
      </c>
    </row>
    <row r="91" spans="1:10" x14ac:dyDescent="0.25">
      <c r="A91" t="str">
        <f>SpeciesInfo!A101</f>
        <v>Men.lin</v>
      </c>
      <c r="B91">
        <f>VLOOKUP($A91, SpeciesInfo!$A$2:$AK$172,MATCH(B$1,SpeciesInfo!$A$1:$AK$1,0), FALSE)</f>
        <v>0</v>
      </c>
      <c r="C91">
        <f>VLOOKUP($A91, SpeciesInfo!$A$2:$AK$172,MATCH(C$1,SpeciesInfo!$A$1:$AK$1,0), FALSE)</f>
        <v>0</v>
      </c>
      <c r="D91">
        <f>VLOOKUP($A91, SpeciesInfo!$A$2:$AK$172,MATCH(D$1,SpeciesInfo!$A$1:$AK$1,0), FALSE)</f>
        <v>2</v>
      </c>
      <c r="E91">
        <f>VLOOKUP($A91, SpeciesInfo!$A$2:$AK$172,MATCH(E$1,SpeciesInfo!$A$1:$AK$1,0), FALSE)</f>
        <v>1</v>
      </c>
      <c r="F91">
        <f>VLOOKUP($A91, SpeciesInfo!$A$2:$AK$172,MATCH(F$1,SpeciesInfo!$A$1:$AK$1,0), FALSE)</f>
        <v>1</v>
      </c>
      <c r="G91">
        <f>VLOOKUP($A91, SpeciesInfo!$A$2:$AK$172,MATCH(G$1,SpeciesInfo!$A$1:$AK$1,0), FALSE)</f>
        <v>1</v>
      </c>
      <c r="H91">
        <f>VLOOKUP($A91, SpeciesInfo!$A$2:$AK$172,MATCH(H$1,SpeciesInfo!$A$1:$AK$1,0), FALSE)</f>
        <v>1</v>
      </c>
      <c r="I91">
        <f>VLOOKUP($A91, SpeciesInfo!$A$2:$AK$172,MATCH(I$1,SpeciesInfo!$A$1:$AK$1,0), FALSE)</f>
        <v>0</v>
      </c>
      <c r="J91">
        <f>VLOOKUP($A91, SpeciesInfo!$A$2:$AK$172,MATCH(J$1,SpeciesInfo!$A$1:$AK$1,0), FALSE)</f>
        <v>0</v>
      </c>
    </row>
    <row r="92" spans="1:10" x14ac:dyDescent="0.25">
      <c r="A92" t="str">
        <f>SpeciesInfo!A103</f>
        <v>Ald.for</v>
      </c>
      <c r="B92">
        <f>VLOOKUP($A92, SpeciesInfo!$A$2:$AK$172,MATCH(B$1,SpeciesInfo!$A$1:$AK$1,0), FALSE)</f>
        <v>0</v>
      </c>
      <c r="C92">
        <f>VLOOKUP($A92, SpeciesInfo!$A$2:$AK$172,MATCH(C$1,SpeciesInfo!$A$1:$AK$1,0), FALSE)</f>
        <v>1</v>
      </c>
      <c r="D92">
        <f>VLOOKUP($A92, SpeciesInfo!$A$2:$AK$172,MATCH(D$1,SpeciesInfo!$A$1:$AK$1,0), FALSE)</f>
        <v>1</v>
      </c>
      <c r="E92">
        <f>VLOOKUP($A92, SpeciesInfo!$A$2:$AK$172,MATCH(E$1,SpeciesInfo!$A$1:$AK$1,0), FALSE)</f>
        <v>2</v>
      </c>
      <c r="F92">
        <f>VLOOKUP($A92, SpeciesInfo!$A$2:$AK$172,MATCH(F$1,SpeciesInfo!$A$1:$AK$1,0), FALSE)</f>
        <v>1</v>
      </c>
      <c r="G92">
        <f>VLOOKUP($A92, SpeciesInfo!$A$2:$AK$172,MATCH(G$1,SpeciesInfo!$A$1:$AK$1,0), FALSE)</f>
        <v>1</v>
      </c>
      <c r="H92">
        <f>VLOOKUP($A92, SpeciesInfo!$A$2:$AK$172,MATCH(H$1,SpeciesInfo!$A$1:$AK$1,0), FALSE)</f>
        <v>0</v>
      </c>
      <c r="I92">
        <f>VLOOKUP($A92, SpeciesInfo!$A$2:$AK$172,MATCH(I$1,SpeciesInfo!$A$1:$AK$1,0), FALSE)</f>
        <v>0</v>
      </c>
      <c r="J92">
        <f>VLOOKUP($A92, SpeciesInfo!$A$2:$AK$172,MATCH(J$1,SpeciesInfo!$A$1:$AK$1,0), FALSE)</f>
        <v>1</v>
      </c>
    </row>
    <row r="93" spans="1:10" x14ac:dyDescent="0.25">
      <c r="A93" t="str">
        <f>SpeciesInfo!A104</f>
        <v>Mul.van</v>
      </c>
      <c r="B93">
        <f>VLOOKUP($A93, SpeciesInfo!$A$2:$AK$172,MATCH(B$1,SpeciesInfo!$A$1:$AK$1,0), FALSE)</f>
        <v>0</v>
      </c>
      <c r="C93">
        <f>VLOOKUP($A93, SpeciesInfo!$A$2:$AK$172,MATCH(C$1,SpeciesInfo!$A$1:$AK$1,0), FALSE)</f>
        <v>0</v>
      </c>
      <c r="D93">
        <f>VLOOKUP($A93, SpeciesInfo!$A$2:$AK$172,MATCH(D$1,SpeciesInfo!$A$1:$AK$1,0), FALSE)</f>
        <v>0</v>
      </c>
      <c r="E93">
        <f>VLOOKUP($A93, SpeciesInfo!$A$2:$AK$172,MATCH(E$1,SpeciesInfo!$A$1:$AK$1,0), FALSE)</f>
        <v>0</v>
      </c>
      <c r="F93">
        <f>VLOOKUP($A93, SpeciesInfo!$A$2:$AK$172,MATCH(F$1,SpeciesInfo!$A$1:$AK$1,0), FALSE)</f>
        <v>2</v>
      </c>
      <c r="G93">
        <f>VLOOKUP($A93, SpeciesInfo!$A$2:$AK$172,MATCH(G$1,SpeciesInfo!$A$1:$AK$1,0), FALSE)</f>
        <v>1</v>
      </c>
      <c r="H93">
        <f>VLOOKUP($A93, SpeciesInfo!$A$2:$AK$172,MATCH(H$1,SpeciesInfo!$A$1:$AK$1,0), FALSE)</f>
        <v>0</v>
      </c>
      <c r="I93">
        <f>VLOOKUP($A93, SpeciesInfo!$A$2:$AK$172,MATCH(I$1,SpeciesInfo!$A$1:$AK$1,0), FALSE)</f>
        <v>0</v>
      </c>
      <c r="J93">
        <f>VLOOKUP($A93, SpeciesInfo!$A$2:$AK$172,MATCH(J$1,SpeciesInfo!$A$1:$AK$1,0), FALSE)</f>
        <v>0</v>
      </c>
    </row>
    <row r="94" spans="1:10" x14ac:dyDescent="0.25">
      <c r="A94" t="str">
        <f>SpeciesInfo!A105</f>
        <v>Par.cil</v>
      </c>
      <c r="B94">
        <f>VLOOKUP($A94, SpeciesInfo!$A$2:$AK$172,MATCH(B$1,SpeciesInfo!$A$1:$AK$1,0), FALSE)</f>
        <v>0</v>
      </c>
      <c r="C94">
        <f>VLOOKUP($A94, SpeciesInfo!$A$2:$AK$172,MATCH(C$1,SpeciesInfo!$A$1:$AK$1,0), FALSE)</f>
        <v>0</v>
      </c>
      <c r="D94">
        <f>VLOOKUP($A94, SpeciesInfo!$A$2:$AK$172,MATCH(D$1,SpeciesInfo!$A$1:$AK$1,0), FALSE)</f>
        <v>0</v>
      </c>
      <c r="E94">
        <f>VLOOKUP($A94, SpeciesInfo!$A$2:$AK$172,MATCH(E$1,SpeciesInfo!$A$1:$AK$1,0), FALSE)</f>
        <v>0</v>
      </c>
      <c r="F94">
        <f>VLOOKUP($A94, SpeciesInfo!$A$2:$AK$172,MATCH(F$1,SpeciesInfo!$A$1:$AK$1,0), FALSE)</f>
        <v>2</v>
      </c>
      <c r="G94">
        <f>VLOOKUP($A94, SpeciesInfo!$A$2:$AK$172,MATCH(G$1,SpeciesInfo!$A$1:$AK$1,0), FALSE)</f>
        <v>1</v>
      </c>
      <c r="H94">
        <f>VLOOKUP($A94, SpeciesInfo!$A$2:$AK$172,MATCH(H$1,SpeciesInfo!$A$1:$AK$1,0), FALSE)</f>
        <v>0</v>
      </c>
      <c r="I94">
        <f>VLOOKUP($A94, SpeciesInfo!$A$2:$AK$172,MATCH(I$1,SpeciesInfo!$A$1:$AK$1,0), FALSE)</f>
        <v>0</v>
      </c>
      <c r="J94">
        <f>VLOOKUP($A94, SpeciesInfo!$A$2:$AK$172,MATCH(J$1,SpeciesInfo!$A$1:$AK$1,0), FALSE)</f>
        <v>0</v>
      </c>
    </row>
    <row r="95" spans="1:10" x14ac:dyDescent="0.25">
      <c r="A95" t="str">
        <f>SpeciesInfo!A106</f>
        <v>Par.spi</v>
      </c>
      <c r="B95">
        <f>VLOOKUP($A95, SpeciesInfo!$A$2:$AK$172,MATCH(B$1,SpeciesInfo!$A$1:$AK$1,0), FALSE)</f>
        <v>0</v>
      </c>
      <c r="C95">
        <f>VLOOKUP($A95, SpeciesInfo!$A$2:$AK$172,MATCH(C$1,SpeciesInfo!$A$1:$AK$1,0), FALSE)</f>
        <v>0</v>
      </c>
      <c r="D95">
        <f>VLOOKUP($A95, SpeciesInfo!$A$2:$AK$172,MATCH(D$1,SpeciesInfo!$A$1:$AK$1,0), FALSE)</f>
        <v>0</v>
      </c>
      <c r="E95">
        <f>VLOOKUP($A95, SpeciesInfo!$A$2:$AK$172,MATCH(E$1,SpeciesInfo!$A$1:$AK$1,0), FALSE)</f>
        <v>0</v>
      </c>
      <c r="F95">
        <f>VLOOKUP($A95, SpeciesInfo!$A$2:$AK$172,MATCH(F$1,SpeciesInfo!$A$1:$AK$1,0), FALSE)</f>
        <v>2</v>
      </c>
      <c r="G95">
        <f>VLOOKUP($A95, SpeciesInfo!$A$2:$AK$172,MATCH(G$1,SpeciesInfo!$A$1:$AK$1,0), FALSE)</f>
        <v>1</v>
      </c>
      <c r="H95">
        <f>VLOOKUP($A95, SpeciesInfo!$A$2:$AK$172,MATCH(H$1,SpeciesInfo!$A$1:$AK$1,0), FALSE)</f>
        <v>0</v>
      </c>
      <c r="I95">
        <f>VLOOKUP($A95, SpeciesInfo!$A$2:$AK$172,MATCH(I$1,SpeciesInfo!$A$1:$AK$1,0), FALSE)</f>
        <v>0</v>
      </c>
      <c r="J95">
        <f>VLOOKUP($A95, SpeciesInfo!$A$2:$AK$172,MATCH(J$1,SpeciesInfo!$A$1:$AK$1,0), FALSE)</f>
        <v>0</v>
      </c>
    </row>
    <row r="96" spans="1:10" x14ac:dyDescent="0.25">
      <c r="A96" t="str">
        <f>SpeciesInfo!A107</f>
        <v>Upe.lin</v>
      </c>
      <c r="B96">
        <f>VLOOKUP($A96, SpeciesInfo!$A$2:$AK$172,MATCH(B$1,SpeciesInfo!$A$1:$AK$1,0), FALSE)</f>
        <v>0</v>
      </c>
      <c r="C96">
        <f>VLOOKUP($A96, SpeciesInfo!$A$2:$AK$172,MATCH(C$1,SpeciesInfo!$A$1:$AK$1,0), FALSE)</f>
        <v>0</v>
      </c>
      <c r="D96">
        <f>VLOOKUP($A96, SpeciesInfo!$A$2:$AK$172,MATCH(D$1,SpeciesInfo!$A$1:$AK$1,0), FALSE)</f>
        <v>0</v>
      </c>
      <c r="E96">
        <f>VLOOKUP($A96, SpeciesInfo!$A$2:$AK$172,MATCH(E$1,SpeciesInfo!$A$1:$AK$1,0), FALSE)</f>
        <v>0</v>
      </c>
      <c r="F96">
        <f>VLOOKUP($A96, SpeciesInfo!$A$2:$AK$172,MATCH(F$1,SpeciesInfo!$A$1:$AK$1,0), FALSE)</f>
        <v>1</v>
      </c>
      <c r="G96">
        <f>VLOOKUP($A96, SpeciesInfo!$A$2:$AK$172,MATCH(G$1,SpeciesInfo!$A$1:$AK$1,0), FALSE)</f>
        <v>2</v>
      </c>
      <c r="H96">
        <f>VLOOKUP($A96, SpeciesInfo!$A$2:$AK$172,MATCH(H$1,SpeciesInfo!$A$1:$AK$1,0), FALSE)</f>
        <v>0</v>
      </c>
      <c r="I96">
        <f>VLOOKUP($A96, SpeciesInfo!$A$2:$AK$172,MATCH(I$1,SpeciesInfo!$A$1:$AK$1,0), FALSE)</f>
        <v>0</v>
      </c>
      <c r="J96">
        <f>VLOOKUP($A96, SpeciesInfo!$A$2:$AK$172,MATCH(J$1,SpeciesInfo!$A$1:$AK$1,0), FALSE)</f>
        <v>0</v>
      </c>
    </row>
    <row r="97" spans="1:10" x14ac:dyDescent="0.25">
      <c r="A97" t="str">
        <f>SpeciesInfo!A108</f>
        <v>Not.ang</v>
      </c>
      <c r="B97">
        <f>VLOOKUP($A97, SpeciesInfo!$A$2:$AK$172,MATCH(B$1,SpeciesInfo!$A$1:$AK$1,0), FALSE)</f>
        <v>0</v>
      </c>
      <c r="C97">
        <f>VLOOKUP($A97, SpeciesInfo!$A$2:$AK$172,MATCH(C$1,SpeciesInfo!$A$1:$AK$1,0), FALSE)</f>
        <v>1</v>
      </c>
      <c r="D97">
        <f>VLOOKUP($A97, SpeciesInfo!$A$2:$AK$172,MATCH(D$1,SpeciesInfo!$A$1:$AK$1,0), FALSE)</f>
        <v>0</v>
      </c>
      <c r="E97">
        <f>VLOOKUP($A97, SpeciesInfo!$A$2:$AK$172,MATCH(E$1,SpeciesInfo!$A$1:$AK$1,0), FALSE)</f>
        <v>0</v>
      </c>
      <c r="F97">
        <f>VLOOKUP($A97, SpeciesInfo!$A$2:$AK$172,MATCH(F$1,SpeciesInfo!$A$1:$AK$1,0), FALSE)</f>
        <v>0</v>
      </c>
      <c r="G97">
        <f>VLOOKUP($A97, SpeciesInfo!$A$2:$AK$172,MATCH(G$1,SpeciesInfo!$A$1:$AK$1,0), FALSE)</f>
        <v>2</v>
      </c>
      <c r="H97">
        <f>VLOOKUP($A97, SpeciesInfo!$A$2:$AK$172,MATCH(H$1,SpeciesInfo!$A$1:$AK$1,0), FALSE)</f>
        <v>1</v>
      </c>
      <c r="I97">
        <f>VLOOKUP($A97, SpeciesInfo!$A$2:$AK$172,MATCH(I$1,SpeciesInfo!$A$1:$AK$1,0), FALSE)</f>
        <v>0</v>
      </c>
      <c r="J97">
        <f>VLOOKUP($A97, SpeciesInfo!$A$2:$AK$172,MATCH(J$1,SpeciesInfo!$A$1:$AK$1,0), FALSE)</f>
        <v>0</v>
      </c>
    </row>
    <row r="98" spans="1:10" x14ac:dyDescent="0.25">
      <c r="A98" t="str">
        <f>SpeciesInfo!A109</f>
        <v>Oda.cya</v>
      </c>
      <c r="B98">
        <f>VLOOKUP($A98, SpeciesInfo!$A$2:$AK$172,MATCH(B$1,SpeciesInfo!$A$1:$AK$1,0), FALSE)</f>
        <v>0</v>
      </c>
      <c r="C98">
        <f>VLOOKUP($A98, SpeciesInfo!$A$2:$AK$172,MATCH(C$1,SpeciesInfo!$A$1:$AK$1,0), FALSE)</f>
        <v>2</v>
      </c>
      <c r="D98">
        <f>VLOOKUP($A98, SpeciesInfo!$A$2:$AK$172,MATCH(D$1,SpeciesInfo!$A$1:$AK$1,0), FALSE)</f>
        <v>0</v>
      </c>
      <c r="E98">
        <f>VLOOKUP($A98, SpeciesInfo!$A$2:$AK$172,MATCH(E$1,SpeciesInfo!$A$1:$AK$1,0), FALSE)</f>
        <v>0</v>
      </c>
      <c r="F98">
        <f>VLOOKUP($A98, SpeciesInfo!$A$2:$AK$172,MATCH(F$1,SpeciesInfo!$A$1:$AK$1,0), FALSE)</f>
        <v>0</v>
      </c>
      <c r="G98">
        <f>VLOOKUP($A98, SpeciesInfo!$A$2:$AK$172,MATCH(G$1,SpeciesInfo!$A$1:$AK$1,0), FALSE)</f>
        <v>0</v>
      </c>
      <c r="H98">
        <f>VLOOKUP($A98, SpeciesInfo!$A$2:$AK$172,MATCH(H$1,SpeciesInfo!$A$1:$AK$1,0), FALSE)</f>
        <v>0</v>
      </c>
      <c r="I98">
        <f>VLOOKUP($A98, SpeciesInfo!$A$2:$AK$172,MATCH(I$1,SpeciesInfo!$A$1:$AK$1,0), FALSE)</f>
        <v>0</v>
      </c>
      <c r="J98">
        <f>VLOOKUP($A98, SpeciesInfo!$A$2:$AK$172,MATCH(J$1,SpeciesInfo!$A$1:$AK$1,0), FALSE)</f>
        <v>0</v>
      </c>
    </row>
    <row r="99" spans="1:10" x14ac:dyDescent="0.25">
      <c r="A99" t="str">
        <f>SpeciesInfo!A110</f>
        <v>Oda.pul</v>
      </c>
      <c r="B99">
        <f>VLOOKUP($A99, SpeciesInfo!$A$2:$AK$172,MATCH(B$1,SpeciesInfo!$A$1:$AK$1,0), FALSE)</f>
        <v>0</v>
      </c>
      <c r="C99">
        <f>VLOOKUP($A99, SpeciesInfo!$A$2:$AK$172,MATCH(C$1,SpeciesInfo!$A$1:$AK$1,0), FALSE)</f>
        <v>2</v>
      </c>
      <c r="D99">
        <f>VLOOKUP($A99, SpeciesInfo!$A$2:$AK$172,MATCH(D$1,SpeciesInfo!$A$1:$AK$1,0), FALSE)</f>
        <v>1</v>
      </c>
      <c r="E99">
        <f>VLOOKUP($A99, SpeciesInfo!$A$2:$AK$172,MATCH(E$1,SpeciesInfo!$A$1:$AK$1,0), FALSE)</f>
        <v>0</v>
      </c>
      <c r="F99">
        <f>VLOOKUP($A99, SpeciesInfo!$A$2:$AK$172,MATCH(F$1,SpeciesInfo!$A$1:$AK$1,0), FALSE)</f>
        <v>1</v>
      </c>
      <c r="G99">
        <f>VLOOKUP($A99, SpeciesInfo!$A$2:$AK$172,MATCH(G$1,SpeciesInfo!$A$1:$AK$1,0), FALSE)</f>
        <v>1</v>
      </c>
      <c r="H99">
        <f>VLOOKUP($A99, SpeciesInfo!$A$2:$AK$172,MATCH(H$1,SpeciesInfo!$A$1:$AK$1,0), FALSE)</f>
        <v>0</v>
      </c>
      <c r="I99">
        <f>VLOOKUP($A99, SpeciesInfo!$A$2:$AK$172,MATCH(I$1,SpeciesInfo!$A$1:$AK$1,0), FALSE)</f>
        <v>0</v>
      </c>
      <c r="J99">
        <f>VLOOKUP($A99, SpeciesInfo!$A$2:$AK$172,MATCH(J$1,SpeciesInfo!$A$1:$AK$1,0), FALSE)</f>
        <v>0</v>
      </c>
    </row>
    <row r="100" spans="1:10" x14ac:dyDescent="0.25">
      <c r="A100" t="str">
        <f>SpeciesInfo!A111</f>
        <v>Pem.ads</v>
      </c>
      <c r="B100">
        <f>VLOOKUP($A100, SpeciesInfo!$A$2:$AK$172,MATCH(B$1,SpeciesInfo!$A$1:$AK$1,0), FALSE)</f>
        <v>0</v>
      </c>
      <c r="C100">
        <f>VLOOKUP($A100, SpeciesInfo!$A$2:$AK$172,MATCH(C$1,SpeciesInfo!$A$1:$AK$1,0), FALSE)</f>
        <v>0</v>
      </c>
      <c r="D100">
        <f>VLOOKUP($A100, SpeciesInfo!$A$2:$AK$172,MATCH(D$1,SpeciesInfo!$A$1:$AK$1,0), FALSE)</f>
        <v>2</v>
      </c>
      <c r="E100">
        <f>VLOOKUP($A100, SpeciesInfo!$A$2:$AK$172,MATCH(E$1,SpeciesInfo!$A$1:$AK$1,0), FALSE)</f>
        <v>0</v>
      </c>
      <c r="F100">
        <f>VLOOKUP($A100, SpeciesInfo!$A$2:$AK$172,MATCH(F$1,SpeciesInfo!$A$1:$AK$1,0), FALSE)</f>
        <v>1</v>
      </c>
      <c r="G100">
        <f>VLOOKUP($A100, SpeciesInfo!$A$2:$AK$172,MATCH(G$1,SpeciesInfo!$A$1:$AK$1,0), FALSE)</f>
        <v>1</v>
      </c>
      <c r="H100">
        <f>VLOOKUP($A100, SpeciesInfo!$A$2:$AK$172,MATCH(H$1,SpeciesInfo!$A$1:$AK$1,0), FALSE)</f>
        <v>0</v>
      </c>
      <c r="I100">
        <f>VLOOKUP($A100, SpeciesInfo!$A$2:$AK$172,MATCH(I$1,SpeciesInfo!$A$1:$AK$1,0), FALSE)</f>
        <v>0</v>
      </c>
      <c r="J100">
        <f>VLOOKUP($A100, SpeciesInfo!$A$2:$AK$172,MATCH(J$1,SpeciesInfo!$A$1:$AK$1,0), FALSE)</f>
        <v>0</v>
      </c>
    </row>
    <row r="101" spans="1:10" x14ac:dyDescent="0.25">
      <c r="A101" t="str">
        <f>SpeciesInfo!A112</f>
        <v>Pem.ana</v>
      </c>
      <c r="B101">
        <f>VLOOKUP($A101, SpeciesInfo!$A$2:$AK$172,MATCH(B$1,SpeciesInfo!$A$1:$AK$1,0), FALSE)</f>
        <v>0</v>
      </c>
      <c r="C101">
        <f>VLOOKUP($A101, SpeciesInfo!$A$2:$AK$172,MATCH(C$1,SpeciesInfo!$A$1:$AK$1,0), FALSE)</f>
        <v>0</v>
      </c>
      <c r="D101">
        <f>VLOOKUP($A101, SpeciesInfo!$A$2:$AK$172,MATCH(D$1,SpeciesInfo!$A$1:$AK$1,0), FALSE)</f>
        <v>2</v>
      </c>
      <c r="E101">
        <f>VLOOKUP($A101, SpeciesInfo!$A$2:$AK$172,MATCH(E$1,SpeciesInfo!$A$1:$AK$1,0), FALSE)</f>
        <v>0</v>
      </c>
      <c r="F101">
        <f>VLOOKUP($A101, SpeciesInfo!$A$2:$AK$172,MATCH(F$1,SpeciesInfo!$A$1:$AK$1,0), FALSE)</f>
        <v>1</v>
      </c>
      <c r="G101">
        <f>VLOOKUP($A101, SpeciesInfo!$A$2:$AK$172,MATCH(G$1,SpeciesInfo!$A$1:$AK$1,0), FALSE)</f>
        <v>1</v>
      </c>
      <c r="H101">
        <f>VLOOKUP($A101, SpeciesInfo!$A$2:$AK$172,MATCH(H$1,SpeciesInfo!$A$1:$AK$1,0), FALSE)</f>
        <v>0</v>
      </c>
      <c r="I101">
        <f>VLOOKUP($A101, SpeciesInfo!$A$2:$AK$172,MATCH(I$1,SpeciesInfo!$A$1:$AK$1,0), FALSE)</f>
        <v>0</v>
      </c>
      <c r="J101">
        <f>VLOOKUP($A101, SpeciesInfo!$A$2:$AK$172,MATCH(J$1,SpeciesInfo!$A$1:$AK$1,0), FALSE)</f>
        <v>0</v>
      </c>
    </row>
    <row r="102" spans="1:10" x14ac:dyDescent="0.25">
      <c r="A102" t="str">
        <f>SpeciesInfo!A113</f>
        <v>Evi.acu</v>
      </c>
      <c r="B102">
        <f>VLOOKUP($A102, SpeciesInfo!$A$2:$AK$172,MATCH(B$1,SpeciesInfo!$A$1:$AK$1,0), FALSE)</f>
        <v>0</v>
      </c>
      <c r="C102">
        <f>VLOOKUP($A102, SpeciesInfo!$A$2:$AK$172,MATCH(C$1,SpeciesInfo!$A$1:$AK$1,0), FALSE)</f>
        <v>0</v>
      </c>
      <c r="D102">
        <f>VLOOKUP($A102, SpeciesInfo!$A$2:$AK$172,MATCH(D$1,SpeciesInfo!$A$1:$AK$1,0), FALSE)</f>
        <v>0</v>
      </c>
      <c r="E102">
        <f>VLOOKUP($A102, SpeciesInfo!$A$2:$AK$172,MATCH(E$1,SpeciesInfo!$A$1:$AK$1,0), FALSE)</f>
        <v>0</v>
      </c>
      <c r="F102">
        <f>VLOOKUP($A102, SpeciesInfo!$A$2:$AK$172,MATCH(F$1,SpeciesInfo!$A$1:$AK$1,0), FALSE)</f>
        <v>1</v>
      </c>
      <c r="G102">
        <f>VLOOKUP($A102, SpeciesInfo!$A$2:$AK$172,MATCH(G$1,SpeciesInfo!$A$1:$AK$1,0), FALSE)</f>
        <v>2</v>
      </c>
      <c r="H102">
        <f>VLOOKUP($A102, SpeciesInfo!$A$2:$AK$172,MATCH(H$1,SpeciesInfo!$A$1:$AK$1,0), FALSE)</f>
        <v>0</v>
      </c>
      <c r="I102">
        <f>VLOOKUP($A102, SpeciesInfo!$A$2:$AK$172,MATCH(I$1,SpeciesInfo!$A$1:$AK$1,0), FALSE)</f>
        <v>0</v>
      </c>
      <c r="J102">
        <f>VLOOKUP($A102, SpeciesInfo!$A$2:$AK$172,MATCH(J$1,SpeciesInfo!$A$1:$AK$1,0), FALSE)</f>
        <v>0</v>
      </c>
    </row>
    <row r="103" spans="1:10" x14ac:dyDescent="0.25">
      <c r="A103" t="str">
        <f>SpeciesInfo!A114</f>
        <v>Zan.ele</v>
      </c>
      <c r="B103">
        <f>VLOOKUP($A103, SpeciesInfo!$A$2:$AK$172,MATCH(B$1,SpeciesInfo!$A$1:$AK$1,0), FALSE)</f>
        <v>0</v>
      </c>
      <c r="C103">
        <f>VLOOKUP($A103, SpeciesInfo!$A$2:$AK$172,MATCH(C$1,SpeciesInfo!$A$1:$AK$1,0), FALSE)</f>
        <v>0</v>
      </c>
      <c r="D103">
        <f>VLOOKUP($A103, SpeciesInfo!$A$2:$AK$172,MATCH(D$1,SpeciesInfo!$A$1:$AK$1,0), FALSE)</f>
        <v>0</v>
      </c>
      <c r="E103">
        <f>VLOOKUP($A103, SpeciesInfo!$A$2:$AK$172,MATCH(E$1,SpeciesInfo!$A$1:$AK$1,0), FALSE)</f>
        <v>0</v>
      </c>
      <c r="F103">
        <f>VLOOKUP($A103, SpeciesInfo!$A$2:$AK$172,MATCH(F$1,SpeciesInfo!$A$1:$AK$1,0), FALSE)</f>
        <v>1</v>
      </c>
      <c r="G103">
        <f>VLOOKUP($A103, SpeciesInfo!$A$2:$AK$172,MATCH(G$1,SpeciesInfo!$A$1:$AK$1,0), FALSE)</f>
        <v>2</v>
      </c>
      <c r="H103">
        <f>VLOOKUP($A103, SpeciesInfo!$A$2:$AK$172,MATCH(H$1,SpeciesInfo!$A$1:$AK$1,0), FALSE)</f>
        <v>0</v>
      </c>
      <c r="I103">
        <f>VLOOKUP($A103, SpeciesInfo!$A$2:$AK$172,MATCH(I$1,SpeciesInfo!$A$1:$AK$1,0), FALSE)</f>
        <v>0</v>
      </c>
      <c r="J103">
        <f>VLOOKUP($A103, SpeciesInfo!$A$2:$AK$172,MATCH(J$1,SpeciesInfo!$A$1:$AK$1,0), FALSE)</f>
        <v>0</v>
      </c>
    </row>
    <row r="104" spans="1:10" x14ac:dyDescent="0.25">
      <c r="A104" t="str">
        <f>SpeciesInfo!A115</f>
        <v>Par.lab</v>
      </c>
      <c r="B104">
        <f>VLOOKUP($A104, SpeciesInfo!$A$2:$AK$172,MATCH(B$1,SpeciesInfo!$A$1:$AK$1,0), FALSE)</f>
        <v>0</v>
      </c>
      <c r="C104">
        <f>VLOOKUP($A104, SpeciesInfo!$A$2:$AK$172,MATCH(C$1,SpeciesInfo!$A$1:$AK$1,0), FALSE)</f>
        <v>0</v>
      </c>
      <c r="D104">
        <f>VLOOKUP($A104, SpeciesInfo!$A$2:$AK$172,MATCH(D$1,SpeciesInfo!$A$1:$AK$1,0), FALSE)</f>
        <v>0</v>
      </c>
      <c r="E104">
        <f>VLOOKUP($A104, SpeciesInfo!$A$2:$AK$172,MATCH(E$1,SpeciesInfo!$A$1:$AK$1,0), FALSE)</f>
        <v>0</v>
      </c>
      <c r="F104">
        <f>VLOOKUP($A104, SpeciesInfo!$A$2:$AK$172,MATCH(F$1,SpeciesInfo!$A$1:$AK$1,0), FALSE)</f>
        <v>1</v>
      </c>
      <c r="G104">
        <f>VLOOKUP($A104, SpeciesInfo!$A$2:$AK$172,MATCH(G$1,SpeciesInfo!$A$1:$AK$1,0), FALSE)</f>
        <v>2</v>
      </c>
      <c r="H104">
        <f>VLOOKUP($A104, SpeciesInfo!$A$2:$AK$172,MATCH(H$1,SpeciesInfo!$A$1:$AK$1,0), FALSE)</f>
        <v>0</v>
      </c>
      <c r="I104">
        <f>VLOOKUP($A104, SpeciesInfo!$A$2:$AK$172,MATCH(I$1,SpeciesInfo!$A$1:$AK$1,0), FALSE)</f>
        <v>0</v>
      </c>
      <c r="J104">
        <f>VLOOKUP($A104, SpeciesInfo!$A$2:$AK$172,MATCH(J$1,SpeciesInfo!$A$1:$AK$1,0), FALSE)</f>
        <v>0</v>
      </c>
    </row>
    <row r="105" spans="1:10" x14ac:dyDescent="0.25">
      <c r="A105" t="str">
        <f>SpeciesInfo!A116</f>
        <v>Par.col</v>
      </c>
      <c r="B105">
        <f>VLOOKUP($A105, SpeciesInfo!$A$2:$AK$172,MATCH(B$1,SpeciesInfo!$A$1:$AK$1,0), FALSE)</f>
        <v>0</v>
      </c>
      <c r="C105">
        <f>VLOOKUP($A105, SpeciesInfo!$A$2:$AK$172,MATCH(C$1,SpeciesInfo!$A$1:$AK$1,0), FALSE)</f>
        <v>0</v>
      </c>
      <c r="D105">
        <f>VLOOKUP($A105, SpeciesInfo!$A$2:$AK$172,MATCH(D$1,SpeciesInfo!$A$1:$AK$1,0), FALSE)</f>
        <v>1</v>
      </c>
      <c r="E105">
        <f>VLOOKUP($A105, SpeciesInfo!$A$2:$AK$172,MATCH(E$1,SpeciesInfo!$A$1:$AK$1,0), FALSE)</f>
        <v>1</v>
      </c>
      <c r="F105">
        <f>VLOOKUP($A105, SpeciesInfo!$A$2:$AK$172,MATCH(F$1,SpeciesInfo!$A$1:$AK$1,0), FALSE)</f>
        <v>1</v>
      </c>
      <c r="G105">
        <f>VLOOKUP($A105, SpeciesInfo!$A$2:$AK$172,MATCH(G$1,SpeciesInfo!$A$1:$AK$1,0), FALSE)</f>
        <v>2</v>
      </c>
      <c r="H105">
        <f>VLOOKUP($A105, SpeciesInfo!$A$2:$AK$172,MATCH(H$1,SpeciesInfo!$A$1:$AK$1,0), FALSE)</f>
        <v>1</v>
      </c>
      <c r="I105">
        <f>VLOOKUP($A105, SpeciesInfo!$A$2:$AK$172,MATCH(I$1,SpeciesInfo!$A$1:$AK$1,0), FALSE)</f>
        <v>0</v>
      </c>
      <c r="J105">
        <f>VLOOKUP($A105, SpeciesInfo!$A$2:$AK$172,MATCH(J$1,SpeciesInfo!$A$1:$AK$1,0), FALSE)</f>
        <v>1</v>
      </c>
    </row>
    <row r="106" spans="1:10" x14ac:dyDescent="0.25">
      <c r="A106" t="str">
        <f>SpeciesInfo!A118</f>
        <v>Chr.dis</v>
      </c>
      <c r="B106">
        <f>VLOOKUP($A106, SpeciesInfo!$A$2:$AK$172,MATCH(B$1,SpeciesInfo!$A$1:$AK$1,0), FALSE)</f>
        <v>0</v>
      </c>
      <c r="C106">
        <f>VLOOKUP($A106, SpeciesInfo!$A$2:$AK$172,MATCH(C$1,SpeciesInfo!$A$1:$AK$1,0), FALSE)</f>
        <v>0</v>
      </c>
      <c r="D106">
        <f>VLOOKUP($A106, SpeciesInfo!$A$2:$AK$172,MATCH(D$1,SpeciesInfo!$A$1:$AK$1,0), FALSE)</f>
        <v>2</v>
      </c>
      <c r="E106">
        <f>VLOOKUP($A106, SpeciesInfo!$A$2:$AK$172,MATCH(E$1,SpeciesInfo!$A$1:$AK$1,0), FALSE)</f>
        <v>1</v>
      </c>
      <c r="F106">
        <f>VLOOKUP($A106, SpeciesInfo!$A$2:$AK$172,MATCH(F$1,SpeciesInfo!$A$1:$AK$1,0), FALSE)</f>
        <v>1</v>
      </c>
      <c r="G106">
        <f>VLOOKUP($A106, SpeciesInfo!$A$2:$AK$172,MATCH(G$1,SpeciesInfo!$A$1:$AK$1,0), FALSE)</f>
        <v>0</v>
      </c>
      <c r="H106">
        <f>VLOOKUP($A106, SpeciesInfo!$A$2:$AK$172,MATCH(H$1,SpeciesInfo!$A$1:$AK$1,0), FALSE)</f>
        <v>0</v>
      </c>
      <c r="I106">
        <f>VLOOKUP($A106, SpeciesInfo!$A$2:$AK$172,MATCH(I$1,SpeciesInfo!$A$1:$AK$1,0), FALSE)</f>
        <v>0</v>
      </c>
      <c r="J106">
        <f>VLOOKUP($A106, SpeciesInfo!$A$2:$AK$172,MATCH(J$1,SpeciesInfo!$A$1:$AK$1,0), FALSE)</f>
        <v>0</v>
      </c>
    </row>
    <row r="107" spans="1:10" x14ac:dyDescent="0.25">
      <c r="A107" t="str">
        <f>SpeciesInfo!A119</f>
        <v>Chr.hyp</v>
      </c>
      <c r="B107">
        <f>VLOOKUP($A107, SpeciesInfo!$A$2:$AK$172,MATCH(B$1,SpeciesInfo!$A$1:$AK$1,0), FALSE)</f>
        <v>0</v>
      </c>
      <c r="C107">
        <f>VLOOKUP($A107, SpeciesInfo!$A$2:$AK$172,MATCH(C$1,SpeciesInfo!$A$1:$AK$1,0), FALSE)</f>
        <v>0</v>
      </c>
      <c r="D107">
        <f>VLOOKUP($A107, SpeciesInfo!$A$2:$AK$172,MATCH(D$1,SpeciesInfo!$A$1:$AK$1,0), FALSE)</f>
        <v>2</v>
      </c>
      <c r="E107">
        <f>VLOOKUP($A107, SpeciesInfo!$A$2:$AK$172,MATCH(E$1,SpeciesInfo!$A$1:$AK$1,0), FALSE)</f>
        <v>1</v>
      </c>
      <c r="F107">
        <f>VLOOKUP($A107, SpeciesInfo!$A$2:$AK$172,MATCH(F$1,SpeciesInfo!$A$1:$AK$1,0), FALSE)</f>
        <v>1</v>
      </c>
      <c r="G107">
        <f>VLOOKUP($A107, SpeciesInfo!$A$2:$AK$172,MATCH(G$1,SpeciesInfo!$A$1:$AK$1,0), FALSE)</f>
        <v>0</v>
      </c>
      <c r="H107">
        <f>VLOOKUP($A107, SpeciesInfo!$A$2:$AK$172,MATCH(H$1,SpeciesInfo!$A$1:$AK$1,0), FALSE)</f>
        <v>0</v>
      </c>
      <c r="I107">
        <f>VLOOKUP($A107, SpeciesInfo!$A$2:$AK$172,MATCH(I$1,SpeciesInfo!$A$1:$AK$1,0), FALSE)</f>
        <v>0</v>
      </c>
      <c r="J107">
        <f>VLOOKUP($A107, SpeciesInfo!$A$2:$AK$172,MATCH(J$1,SpeciesInfo!$A$1:$AK$1,0), FALSE)</f>
        <v>0</v>
      </c>
    </row>
    <row r="108" spans="1:10" x14ac:dyDescent="0.25">
      <c r="A108" t="str">
        <f>SpeciesInfo!A120</f>
        <v>Chr.rap</v>
      </c>
      <c r="B108">
        <f>VLOOKUP($A108, SpeciesInfo!$A$2:$AK$172,MATCH(B$1,SpeciesInfo!$A$1:$AK$1,0), FALSE)</f>
        <v>0</v>
      </c>
      <c r="C108">
        <f>VLOOKUP($A108, SpeciesInfo!$A$2:$AK$172,MATCH(C$1,SpeciesInfo!$A$1:$AK$1,0), FALSE)</f>
        <v>0</v>
      </c>
      <c r="D108">
        <f>VLOOKUP($A108, SpeciesInfo!$A$2:$AK$172,MATCH(D$1,SpeciesInfo!$A$1:$AK$1,0), FALSE)</f>
        <v>1</v>
      </c>
      <c r="E108">
        <f>VLOOKUP($A108, SpeciesInfo!$A$2:$AK$172,MATCH(E$1,SpeciesInfo!$A$1:$AK$1,0), FALSE)</f>
        <v>1</v>
      </c>
      <c r="F108">
        <f>VLOOKUP($A108, SpeciesInfo!$A$2:$AK$172,MATCH(F$1,SpeciesInfo!$A$1:$AK$1,0), FALSE)</f>
        <v>1</v>
      </c>
      <c r="G108">
        <f>VLOOKUP($A108, SpeciesInfo!$A$2:$AK$172,MATCH(G$1,SpeciesInfo!$A$1:$AK$1,0), FALSE)</f>
        <v>1</v>
      </c>
      <c r="H108">
        <f>VLOOKUP($A108, SpeciesInfo!$A$2:$AK$172,MATCH(H$1,SpeciesInfo!$A$1:$AK$1,0), FALSE)</f>
        <v>0</v>
      </c>
      <c r="I108">
        <f>VLOOKUP($A108, SpeciesInfo!$A$2:$AK$172,MATCH(I$1,SpeciesInfo!$A$1:$AK$1,0), FALSE)</f>
        <v>0</v>
      </c>
      <c r="J108">
        <f>VLOOKUP($A108, SpeciesInfo!$A$2:$AK$172,MATCH(J$1,SpeciesInfo!$A$1:$AK$1,0), FALSE)</f>
        <v>0</v>
      </c>
    </row>
    <row r="109" spans="1:10" x14ac:dyDescent="0.25">
      <c r="A109" t="str">
        <f>SpeciesInfo!A121</f>
        <v>Par.alb</v>
      </c>
      <c r="B109">
        <f>VLOOKUP($A109, SpeciesInfo!$A$2:$AK$172,MATCH(B$1,SpeciesInfo!$A$1:$AK$1,0), FALSE)</f>
        <v>0</v>
      </c>
      <c r="C109">
        <f>VLOOKUP($A109, SpeciesInfo!$A$2:$AK$172,MATCH(C$1,SpeciesInfo!$A$1:$AK$1,0), FALSE)</f>
        <v>2</v>
      </c>
      <c r="D109">
        <f>VLOOKUP($A109, SpeciesInfo!$A$2:$AK$172,MATCH(D$1,SpeciesInfo!$A$1:$AK$1,0), FALSE)</f>
        <v>1</v>
      </c>
      <c r="E109">
        <f>VLOOKUP($A109, SpeciesInfo!$A$2:$AK$172,MATCH(E$1,SpeciesInfo!$A$1:$AK$1,0), FALSE)</f>
        <v>0</v>
      </c>
      <c r="F109">
        <f>VLOOKUP($A109, SpeciesInfo!$A$2:$AK$172,MATCH(F$1,SpeciesInfo!$A$1:$AK$1,0), FALSE)</f>
        <v>1</v>
      </c>
      <c r="G109">
        <f>VLOOKUP($A109, SpeciesInfo!$A$2:$AK$172,MATCH(G$1,SpeciesInfo!$A$1:$AK$1,0), FALSE)</f>
        <v>0</v>
      </c>
      <c r="H109">
        <f>VLOOKUP($A109, SpeciesInfo!$A$2:$AK$172,MATCH(H$1,SpeciesInfo!$A$1:$AK$1,0), FALSE)</f>
        <v>0</v>
      </c>
      <c r="I109">
        <f>VLOOKUP($A109, SpeciesInfo!$A$2:$AK$172,MATCH(I$1,SpeciesInfo!$A$1:$AK$1,0), FALSE)</f>
        <v>0</v>
      </c>
      <c r="J109">
        <f>VLOOKUP($A109, SpeciesInfo!$A$2:$AK$172,MATCH(J$1,SpeciesInfo!$A$1:$AK$1,0), FALSE)</f>
        <v>0</v>
      </c>
    </row>
    <row r="110" spans="1:10" x14ac:dyDescent="0.25">
      <c r="A110" t="str">
        <f>SpeciesInfo!A122</f>
        <v>Par.ker</v>
      </c>
      <c r="B110">
        <f>VLOOKUP($A110, SpeciesInfo!$A$2:$AK$172,MATCH(B$1,SpeciesInfo!$A$1:$AK$1,0), FALSE)</f>
        <v>0</v>
      </c>
      <c r="C110">
        <f>VLOOKUP($A110, SpeciesInfo!$A$2:$AK$172,MATCH(C$1,SpeciesInfo!$A$1:$AK$1,0), FALSE)</f>
        <v>2</v>
      </c>
      <c r="D110">
        <f>VLOOKUP($A110, SpeciesInfo!$A$2:$AK$172,MATCH(D$1,SpeciesInfo!$A$1:$AK$1,0), FALSE)</f>
        <v>0</v>
      </c>
      <c r="E110">
        <f>VLOOKUP($A110, SpeciesInfo!$A$2:$AK$172,MATCH(E$1,SpeciesInfo!$A$1:$AK$1,0), FALSE)</f>
        <v>0</v>
      </c>
      <c r="F110">
        <f>VLOOKUP($A110, SpeciesInfo!$A$2:$AK$172,MATCH(F$1,SpeciesInfo!$A$1:$AK$1,0), FALSE)</f>
        <v>0</v>
      </c>
      <c r="G110">
        <f>VLOOKUP($A110, SpeciesInfo!$A$2:$AK$172,MATCH(G$1,SpeciesInfo!$A$1:$AK$1,0), FALSE)</f>
        <v>0</v>
      </c>
      <c r="H110">
        <f>VLOOKUP($A110, SpeciesInfo!$A$2:$AK$172,MATCH(H$1,SpeciesInfo!$A$1:$AK$1,0), FALSE)</f>
        <v>0</v>
      </c>
      <c r="I110">
        <f>VLOOKUP($A110, SpeciesInfo!$A$2:$AK$172,MATCH(I$1,SpeciesInfo!$A$1:$AK$1,0), FALSE)</f>
        <v>0</v>
      </c>
      <c r="J110">
        <f>VLOOKUP($A110, SpeciesInfo!$A$2:$AK$172,MATCH(J$1,SpeciesInfo!$A$1:$AK$1,0), FALSE)</f>
        <v>0</v>
      </c>
    </row>
    <row r="111" spans="1:10" x14ac:dyDescent="0.25">
      <c r="A111" t="str">
        <f>SpeciesInfo!A123</f>
        <v>Ste.fas</v>
      </c>
      <c r="B111">
        <f>VLOOKUP($A111, SpeciesInfo!$A$2:$AK$172,MATCH(B$1,SpeciesInfo!$A$1:$AK$1,0), FALSE)</f>
        <v>0</v>
      </c>
      <c r="C111">
        <f>VLOOKUP($A111, SpeciesInfo!$A$2:$AK$172,MATCH(C$1,SpeciesInfo!$A$1:$AK$1,0), FALSE)</f>
        <v>2</v>
      </c>
      <c r="D111">
        <f>VLOOKUP($A111, SpeciesInfo!$A$2:$AK$172,MATCH(D$1,SpeciesInfo!$A$1:$AK$1,0), FALSE)</f>
        <v>0</v>
      </c>
      <c r="E111">
        <f>VLOOKUP($A111, SpeciesInfo!$A$2:$AK$172,MATCH(E$1,SpeciesInfo!$A$1:$AK$1,0), FALSE)</f>
        <v>0</v>
      </c>
      <c r="F111">
        <f>VLOOKUP($A111, SpeciesInfo!$A$2:$AK$172,MATCH(F$1,SpeciesInfo!$A$1:$AK$1,0), FALSE)</f>
        <v>0</v>
      </c>
      <c r="G111">
        <f>VLOOKUP($A111, SpeciesInfo!$A$2:$AK$172,MATCH(G$1,SpeciesInfo!$A$1:$AK$1,0), FALSE)</f>
        <v>0</v>
      </c>
      <c r="H111">
        <f>VLOOKUP($A111, SpeciesInfo!$A$2:$AK$172,MATCH(H$1,SpeciesInfo!$A$1:$AK$1,0), FALSE)</f>
        <v>0</v>
      </c>
      <c r="I111">
        <f>VLOOKUP($A111, SpeciesInfo!$A$2:$AK$172,MATCH(I$1,SpeciesInfo!$A$1:$AK$1,0), FALSE)</f>
        <v>0</v>
      </c>
      <c r="J111">
        <f>VLOOKUP($A111, SpeciesInfo!$A$2:$AK$172,MATCH(J$1,SpeciesInfo!$A$1:$AK$1,0), FALSE)</f>
        <v>0</v>
      </c>
    </row>
    <row r="112" spans="1:10" x14ac:dyDescent="0.25">
      <c r="A112" t="str">
        <f>SpeciesInfo!A124</f>
        <v>Aca.cin</v>
      </c>
      <c r="B112">
        <f>VLOOKUP($A112, SpeciesInfo!$A$2:$AK$172,MATCH(B$1,SpeciesInfo!$A$1:$AK$1,0), FALSE)</f>
        <v>0</v>
      </c>
      <c r="C112">
        <f>VLOOKUP($A112, SpeciesInfo!$A$2:$AK$172,MATCH(C$1,SpeciesInfo!$A$1:$AK$1,0), FALSE)</f>
        <v>0</v>
      </c>
      <c r="D112">
        <f>VLOOKUP($A112, SpeciesInfo!$A$2:$AK$172,MATCH(D$1,SpeciesInfo!$A$1:$AK$1,0), FALSE)</f>
        <v>0</v>
      </c>
      <c r="E112">
        <f>VLOOKUP($A112, SpeciesInfo!$A$2:$AK$172,MATCH(E$1,SpeciesInfo!$A$1:$AK$1,0), FALSE)</f>
        <v>0</v>
      </c>
      <c r="F112">
        <f>VLOOKUP($A112, SpeciesInfo!$A$2:$AK$172,MATCH(F$1,SpeciesInfo!$A$1:$AK$1,0), FALSE)</f>
        <v>0</v>
      </c>
      <c r="G112">
        <f>VLOOKUP($A112, SpeciesInfo!$A$2:$AK$172,MATCH(G$1,SpeciesInfo!$A$1:$AK$1,0), FALSE)</f>
        <v>0</v>
      </c>
      <c r="H112">
        <f>VLOOKUP($A112, SpeciesInfo!$A$2:$AK$172,MATCH(H$1,SpeciesInfo!$A$1:$AK$1,0), FALSE)</f>
        <v>2</v>
      </c>
      <c r="I112">
        <f>VLOOKUP($A112, SpeciesInfo!$A$2:$AK$172,MATCH(I$1,SpeciesInfo!$A$1:$AK$1,0), FALSE)</f>
        <v>1</v>
      </c>
      <c r="J112">
        <f>VLOOKUP($A112, SpeciesInfo!$A$2:$AK$172,MATCH(J$1,SpeciesInfo!$A$1:$AK$1,0), FALSE)</f>
        <v>0</v>
      </c>
    </row>
    <row r="113" spans="1:10" x14ac:dyDescent="0.25">
      <c r="A113" t="str">
        <f>SpeciesInfo!A125</f>
        <v>Aul.tem</v>
      </c>
      <c r="B113">
        <f>VLOOKUP($A113, SpeciesInfo!$A$2:$AK$172,MATCH(B$1,SpeciesInfo!$A$1:$AK$1,0), FALSE)</f>
        <v>0</v>
      </c>
      <c r="C113">
        <f>VLOOKUP($A113, SpeciesInfo!$A$2:$AK$172,MATCH(C$1,SpeciesInfo!$A$1:$AK$1,0), FALSE)</f>
        <v>0</v>
      </c>
      <c r="D113">
        <f>VLOOKUP($A113, SpeciesInfo!$A$2:$AK$172,MATCH(D$1,SpeciesInfo!$A$1:$AK$1,0), FALSE)</f>
        <v>0</v>
      </c>
      <c r="E113">
        <f>VLOOKUP($A113, SpeciesInfo!$A$2:$AK$172,MATCH(E$1,SpeciesInfo!$A$1:$AK$1,0), FALSE)</f>
        <v>0</v>
      </c>
      <c r="F113">
        <f>VLOOKUP($A113, SpeciesInfo!$A$2:$AK$172,MATCH(F$1,SpeciesInfo!$A$1:$AK$1,0), FALSE)</f>
        <v>1</v>
      </c>
      <c r="G113">
        <f>VLOOKUP($A113, SpeciesInfo!$A$2:$AK$172,MATCH(G$1,SpeciesInfo!$A$1:$AK$1,0), FALSE)</f>
        <v>2</v>
      </c>
      <c r="H113">
        <f>VLOOKUP($A113, SpeciesInfo!$A$2:$AK$172,MATCH(H$1,SpeciesInfo!$A$1:$AK$1,0), FALSE)</f>
        <v>0</v>
      </c>
      <c r="I113">
        <f>VLOOKUP($A113, SpeciesInfo!$A$2:$AK$172,MATCH(I$1,SpeciesInfo!$A$1:$AK$1,0), FALSE)</f>
        <v>0</v>
      </c>
      <c r="J113">
        <f>VLOOKUP($A113, SpeciesInfo!$A$2:$AK$172,MATCH(J$1,SpeciesInfo!$A$1:$AK$1,0), FALSE)</f>
        <v>0</v>
      </c>
    </row>
    <row r="114" spans="1:10" x14ac:dyDescent="0.25">
      <c r="A114" t="str">
        <f>SpeciesInfo!A126</f>
        <v>Cae.lep</v>
      </c>
      <c r="B114">
        <f>VLOOKUP($A114, SpeciesInfo!$A$2:$AK$172,MATCH(B$1,SpeciesInfo!$A$1:$AK$1,0), FALSE)</f>
        <v>0</v>
      </c>
      <c r="C114">
        <f>VLOOKUP($A114, SpeciesInfo!$A$2:$AK$172,MATCH(C$1,SpeciesInfo!$A$1:$AK$1,0), FALSE)</f>
        <v>0</v>
      </c>
      <c r="D114">
        <f>VLOOKUP($A114, SpeciesInfo!$A$2:$AK$172,MATCH(D$1,SpeciesInfo!$A$1:$AK$1,0), FALSE)</f>
        <v>2</v>
      </c>
      <c r="E114">
        <f>VLOOKUP($A114, SpeciesInfo!$A$2:$AK$172,MATCH(E$1,SpeciesInfo!$A$1:$AK$1,0), FALSE)</f>
        <v>1</v>
      </c>
      <c r="F114">
        <f>VLOOKUP($A114, SpeciesInfo!$A$2:$AK$172,MATCH(F$1,SpeciesInfo!$A$1:$AK$1,0), FALSE)</f>
        <v>1</v>
      </c>
      <c r="G114">
        <f>VLOOKUP($A114, SpeciesInfo!$A$2:$AK$172,MATCH(G$1,SpeciesInfo!$A$1:$AK$1,0), FALSE)</f>
        <v>1</v>
      </c>
      <c r="H114">
        <f>VLOOKUP($A114, SpeciesInfo!$A$2:$AK$172,MATCH(H$1,SpeciesInfo!$A$1:$AK$1,0), FALSE)</f>
        <v>0</v>
      </c>
      <c r="I114">
        <f>VLOOKUP($A114, SpeciesInfo!$A$2:$AK$172,MATCH(I$1,SpeciesInfo!$A$1:$AK$1,0), FALSE)</f>
        <v>0</v>
      </c>
      <c r="J114">
        <f>VLOOKUP($A114, SpeciesInfo!$A$2:$AK$172,MATCH(J$1,SpeciesInfo!$A$1:$AK$1,0), FALSE)</f>
        <v>0</v>
      </c>
    </row>
    <row r="115" spans="1:10" x14ac:dyDescent="0.25">
      <c r="A115" t="str">
        <f>SpeciesInfo!A127</f>
        <v>Cap.lon</v>
      </c>
      <c r="B115">
        <f>VLOOKUP($A115, SpeciesInfo!$A$2:$AK$172,MATCH(B$1,SpeciesInfo!$A$1:$AK$1,0), FALSE)</f>
        <v>0</v>
      </c>
      <c r="C115">
        <f>VLOOKUP($A115, SpeciesInfo!$A$2:$AK$172,MATCH(C$1,SpeciesInfo!$A$1:$AK$1,0), FALSE)</f>
        <v>0</v>
      </c>
      <c r="D115">
        <f>VLOOKUP($A115, SpeciesInfo!$A$2:$AK$172,MATCH(D$1,SpeciesInfo!$A$1:$AK$1,0), FALSE)</f>
        <v>2</v>
      </c>
      <c r="E115">
        <f>VLOOKUP($A115, SpeciesInfo!$A$2:$AK$172,MATCH(E$1,SpeciesInfo!$A$1:$AK$1,0), FALSE)</f>
        <v>1</v>
      </c>
      <c r="F115">
        <f>VLOOKUP($A115, SpeciesInfo!$A$2:$AK$172,MATCH(F$1,SpeciesInfo!$A$1:$AK$1,0), FALSE)</f>
        <v>1</v>
      </c>
      <c r="G115">
        <f>VLOOKUP($A115, SpeciesInfo!$A$2:$AK$172,MATCH(G$1,SpeciesInfo!$A$1:$AK$1,0), FALSE)</f>
        <v>1</v>
      </c>
      <c r="H115">
        <f>VLOOKUP($A115, SpeciesInfo!$A$2:$AK$172,MATCH(H$1,SpeciesInfo!$A$1:$AK$1,0), FALSE)</f>
        <v>0</v>
      </c>
      <c r="I115">
        <f>VLOOKUP($A115, SpeciesInfo!$A$2:$AK$172,MATCH(I$1,SpeciesInfo!$A$1:$AK$1,0), FALSE)</f>
        <v>0</v>
      </c>
      <c r="J115">
        <f>VLOOKUP($A115, SpeciesInfo!$A$2:$AK$172,MATCH(J$1,SpeciesInfo!$A$1:$AK$1,0), FALSE)</f>
        <v>0</v>
      </c>
    </row>
    <row r="116" spans="1:10" x14ac:dyDescent="0.25">
      <c r="A116" t="str">
        <f>SpeciesInfo!A128</f>
        <v>Epi.dae</v>
      </c>
      <c r="B116">
        <f>VLOOKUP($A116, SpeciesInfo!$A$2:$AK$172,MATCH(B$1,SpeciesInfo!$A$1:$AK$1,0), FALSE)</f>
        <v>0</v>
      </c>
      <c r="C116">
        <f>VLOOKUP($A116, SpeciesInfo!$A$2:$AK$172,MATCH(C$1,SpeciesInfo!$A$1:$AK$1,0), FALSE)</f>
        <v>0</v>
      </c>
      <c r="D116">
        <f>VLOOKUP($A116, SpeciesInfo!$A$2:$AK$172,MATCH(D$1,SpeciesInfo!$A$1:$AK$1,0), FALSE)</f>
        <v>0</v>
      </c>
      <c r="E116">
        <f>VLOOKUP($A116, SpeciesInfo!$A$2:$AK$172,MATCH(E$1,SpeciesInfo!$A$1:$AK$1,0), FALSE)</f>
        <v>0</v>
      </c>
      <c r="F116">
        <f>VLOOKUP($A116, SpeciesInfo!$A$2:$AK$172,MATCH(F$1,SpeciesInfo!$A$1:$AK$1,0), FALSE)</f>
        <v>1</v>
      </c>
      <c r="G116">
        <f>VLOOKUP($A116, SpeciesInfo!$A$2:$AK$172,MATCH(G$1,SpeciesInfo!$A$1:$AK$1,0), FALSE)</f>
        <v>2</v>
      </c>
      <c r="H116">
        <f>VLOOKUP($A116, SpeciesInfo!$A$2:$AK$172,MATCH(H$1,SpeciesInfo!$A$1:$AK$1,0), FALSE)</f>
        <v>1</v>
      </c>
      <c r="I116">
        <f>VLOOKUP($A116, SpeciesInfo!$A$2:$AK$172,MATCH(I$1,SpeciesInfo!$A$1:$AK$1,0), FALSE)</f>
        <v>1</v>
      </c>
      <c r="J116">
        <f>VLOOKUP($A116, SpeciesInfo!$A$2:$AK$172,MATCH(J$1,SpeciesInfo!$A$1:$AK$1,0), FALSE)</f>
        <v>0</v>
      </c>
    </row>
    <row r="117" spans="1:10" x14ac:dyDescent="0.25">
      <c r="A117" t="str">
        <f>SpeciesInfo!A129</f>
        <v>Hyp.spA</v>
      </c>
      <c r="B117">
        <f>VLOOKUP($A117, SpeciesInfo!$A$2:$AK$172,MATCH(B$1,SpeciesInfo!$A$1:$AK$1,0), FALSE)</f>
        <v>0</v>
      </c>
      <c r="C117">
        <f>VLOOKUP($A117, SpeciesInfo!$A$2:$AK$172,MATCH(C$1,SpeciesInfo!$A$1:$AK$1,0), FALSE)</f>
        <v>0</v>
      </c>
      <c r="D117">
        <f>VLOOKUP($A117, SpeciesInfo!$A$2:$AK$172,MATCH(D$1,SpeciesInfo!$A$1:$AK$1,0), FALSE)</f>
        <v>0</v>
      </c>
      <c r="E117">
        <f>VLOOKUP($A117, SpeciesInfo!$A$2:$AK$172,MATCH(E$1,SpeciesInfo!$A$1:$AK$1,0), FALSE)</f>
        <v>0</v>
      </c>
      <c r="F117">
        <f>VLOOKUP($A117, SpeciesInfo!$A$2:$AK$172,MATCH(F$1,SpeciesInfo!$A$1:$AK$1,0), FALSE)</f>
        <v>1</v>
      </c>
      <c r="G117">
        <f>VLOOKUP($A117, SpeciesInfo!$A$2:$AK$172,MATCH(G$1,SpeciesInfo!$A$1:$AK$1,0), FALSE)</f>
        <v>2</v>
      </c>
      <c r="H117">
        <f>VLOOKUP($A117, SpeciesInfo!$A$2:$AK$172,MATCH(H$1,SpeciesInfo!$A$1:$AK$1,0), FALSE)</f>
        <v>0</v>
      </c>
      <c r="I117">
        <f>VLOOKUP($A117, SpeciesInfo!$A$2:$AK$172,MATCH(I$1,SpeciesInfo!$A$1:$AK$1,0), FALSE)</f>
        <v>0</v>
      </c>
      <c r="J117">
        <f>VLOOKUP($A117, SpeciesInfo!$A$2:$AK$172,MATCH(J$1,SpeciesInfo!$A$1:$AK$1,0), FALSE)</f>
        <v>0</v>
      </c>
    </row>
    <row r="118" spans="1:10" x14ac:dyDescent="0.25">
      <c r="A118" t="str">
        <f>SpeciesInfo!A130</f>
        <v>Hyp.spB</v>
      </c>
      <c r="B118">
        <f>VLOOKUP($A118, SpeciesInfo!$A$2:$AK$172,MATCH(B$1,SpeciesInfo!$A$1:$AK$1,0), FALSE)</f>
        <v>0</v>
      </c>
      <c r="C118">
        <f>VLOOKUP($A118, SpeciesInfo!$A$2:$AK$172,MATCH(C$1,SpeciesInfo!$A$1:$AK$1,0), FALSE)</f>
        <v>0</v>
      </c>
      <c r="D118">
        <f>VLOOKUP($A118, SpeciesInfo!$A$2:$AK$172,MATCH(D$1,SpeciesInfo!$A$1:$AK$1,0), FALSE)</f>
        <v>0</v>
      </c>
      <c r="E118">
        <f>VLOOKUP($A118, SpeciesInfo!$A$2:$AK$172,MATCH(E$1,SpeciesInfo!$A$1:$AK$1,0), FALSE)</f>
        <v>0</v>
      </c>
      <c r="F118">
        <f>VLOOKUP($A118, SpeciesInfo!$A$2:$AK$172,MATCH(F$1,SpeciesInfo!$A$1:$AK$1,0), FALSE)</f>
        <v>2</v>
      </c>
      <c r="G118">
        <f>VLOOKUP($A118, SpeciesInfo!$A$2:$AK$172,MATCH(G$1,SpeciesInfo!$A$1:$AK$1,0), FALSE)</f>
        <v>1</v>
      </c>
      <c r="H118">
        <f>VLOOKUP($A118, SpeciesInfo!$A$2:$AK$172,MATCH(H$1,SpeciesInfo!$A$1:$AK$1,0), FALSE)</f>
        <v>0</v>
      </c>
      <c r="I118">
        <f>VLOOKUP($A118, SpeciesInfo!$A$2:$AK$172,MATCH(I$1,SpeciesInfo!$A$1:$AK$1,0), FALSE)</f>
        <v>0</v>
      </c>
      <c r="J118">
        <f>VLOOKUP($A118, SpeciesInfo!$A$2:$AK$172,MATCH(J$1,SpeciesInfo!$A$1:$AK$1,0), FALSE)</f>
        <v>0</v>
      </c>
    </row>
    <row r="119" spans="1:10" x14ac:dyDescent="0.25">
      <c r="A119" t="str">
        <f>SpeciesInfo!A131</f>
        <v>Hyp.hun</v>
      </c>
      <c r="B119">
        <f>VLOOKUP($A119, SpeciesInfo!$A$2:$AK$172,MATCH(B$1,SpeciesInfo!$A$1:$AK$1,0), FALSE)</f>
        <v>0</v>
      </c>
      <c r="C119">
        <f>VLOOKUP($A119, SpeciesInfo!$A$2:$AK$172,MATCH(C$1,SpeciesInfo!$A$1:$AK$1,0), FALSE)</f>
        <v>0</v>
      </c>
      <c r="D119">
        <f>VLOOKUP($A119, SpeciesInfo!$A$2:$AK$172,MATCH(D$1,SpeciesInfo!$A$1:$AK$1,0), FALSE)</f>
        <v>0</v>
      </c>
      <c r="E119">
        <f>VLOOKUP($A119, SpeciesInfo!$A$2:$AK$172,MATCH(E$1,SpeciesInfo!$A$1:$AK$1,0), FALSE)</f>
        <v>0</v>
      </c>
      <c r="F119">
        <f>VLOOKUP($A119, SpeciesInfo!$A$2:$AK$172,MATCH(F$1,SpeciesInfo!$A$1:$AK$1,0), FALSE)</f>
        <v>0</v>
      </c>
      <c r="G119">
        <f>VLOOKUP($A119, SpeciesInfo!$A$2:$AK$172,MATCH(G$1,SpeciesInfo!$A$1:$AK$1,0), FALSE)</f>
        <v>2</v>
      </c>
      <c r="H119">
        <f>VLOOKUP($A119, SpeciesInfo!$A$2:$AK$172,MATCH(H$1,SpeciesInfo!$A$1:$AK$1,0), FALSE)</f>
        <v>1</v>
      </c>
      <c r="I119">
        <f>VLOOKUP($A119, SpeciesInfo!$A$2:$AK$172,MATCH(I$1,SpeciesInfo!$A$1:$AK$1,0), FALSE)</f>
        <v>0</v>
      </c>
      <c r="J119">
        <f>VLOOKUP($A119, SpeciesInfo!$A$2:$AK$172,MATCH(J$1,SpeciesInfo!$A$1:$AK$1,0), FALSE)</f>
        <v>0</v>
      </c>
    </row>
    <row r="120" spans="1:10" x14ac:dyDescent="0.25">
      <c r="A120" t="str">
        <f>SpeciesInfo!A132</f>
        <v>Tra.mac</v>
      </c>
      <c r="B120">
        <f>VLOOKUP($A120, SpeciesInfo!$A$2:$AK$172,MATCH(B$1,SpeciesInfo!$A$1:$AK$1,0), FALSE)</f>
        <v>0</v>
      </c>
      <c r="C120">
        <f>VLOOKUP($A120, SpeciesInfo!$A$2:$AK$172,MATCH(C$1,SpeciesInfo!$A$1:$AK$1,0), FALSE)</f>
        <v>0</v>
      </c>
      <c r="D120">
        <f>VLOOKUP($A120, SpeciesInfo!$A$2:$AK$172,MATCH(D$1,SpeciesInfo!$A$1:$AK$1,0), FALSE)</f>
        <v>0</v>
      </c>
      <c r="E120">
        <f>VLOOKUP($A120, SpeciesInfo!$A$2:$AK$172,MATCH(E$1,SpeciesInfo!$A$1:$AK$1,0), FALSE)</f>
        <v>0</v>
      </c>
      <c r="F120">
        <f>VLOOKUP($A120, SpeciesInfo!$A$2:$AK$172,MATCH(F$1,SpeciesInfo!$A$1:$AK$1,0), FALSE)</f>
        <v>0</v>
      </c>
      <c r="G120">
        <f>VLOOKUP($A120, SpeciesInfo!$A$2:$AK$172,MATCH(G$1,SpeciesInfo!$A$1:$AK$1,0), FALSE)</f>
        <v>2</v>
      </c>
      <c r="H120">
        <f>VLOOKUP($A120, SpeciesInfo!$A$2:$AK$172,MATCH(H$1,SpeciesInfo!$A$1:$AK$1,0), FALSE)</f>
        <v>1</v>
      </c>
      <c r="I120">
        <f>VLOOKUP($A120, SpeciesInfo!$A$2:$AK$172,MATCH(I$1,SpeciesInfo!$A$1:$AK$1,0), FALSE)</f>
        <v>0</v>
      </c>
      <c r="J120">
        <f>VLOOKUP($A120, SpeciesInfo!$A$2:$AK$172,MATCH(J$1,SpeciesInfo!$A$1:$AK$1,0), FALSE)</f>
        <v>0</v>
      </c>
    </row>
    <row r="121" spans="1:10" x14ac:dyDescent="0.25">
      <c r="A121" t="str">
        <f>SpeciesInfo!A133</f>
        <v>Pag.aur</v>
      </c>
      <c r="B121">
        <f>VLOOKUP($A121, SpeciesInfo!$A$2:$AK$172,MATCH(B$1,SpeciesInfo!$A$1:$AK$1,0), FALSE)</f>
        <v>0</v>
      </c>
      <c r="C121">
        <f>VLOOKUP($A121, SpeciesInfo!$A$2:$AK$172,MATCH(C$1,SpeciesInfo!$A$1:$AK$1,0), FALSE)</f>
        <v>0</v>
      </c>
      <c r="D121">
        <f>VLOOKUP($A121, SpeciesInfo!$A$2:$AK$172,MATCH(D$1,SpeciesInfo!$A$1:$AK$1,0), FALSE)</f>
        <v>0</v>
      </c>
      <c r="E121">
        <f>VLOOKUP($A121, SpeciesInfo!$A$2:$AK$172,MATCH(E$1,SpeciesInfo!$A$1:$AK$1,0), FALSE)</f>
        <v>0</v>
      </c>
      <c r="F121">
        <f>VLOOKUP($A121, SpeciesInfo!$A$2:$AK$172,MATCH(F$1,SpeciesInfo!$A$1:$AK$1,0), FALSE)</f>
        <v>1</v>
      </c>
      <c r="G121">
        <f>VLOOKUP($A121, SpeciesInfo!$A$2:$AK$172,MATCH(G$1,SpeciesInfo!$A$1:$AK$1,0), FALSE)</f>
        <v>2</v>
      </c>
      <c r="H121">
        <f>VLOOKUP($A121, SpeciesInfo!$A$2:$AK$172,MATCH(H$1,SpeciesInfo!$A$1:$AK$1,0), FALSE)</f>
        <v>1</v>
      </c>
      <c r="I121">
        <f>VLOOKUP($A121, SpeciesInfo!$A$2:$AK$172,MATCH(I$1,SpeciesInfo!$A$1:$AK$1,0), FALSE)</f>
        <v>0</v>
      </c>
      <c r="J121">
        <f>VLOOKUP($A121, SpeciesInfo!$A$2:$AK$172,MATCH(J$1,SpeciesInfo!$A$1:$AK$1,0), FALSE)</f>
        <v>1</v>
      </c>
    </row>
    <row r="122" spans="1:10" x14ac:dyDescent="0.25">
      <c r="A122" t="str">
        <f>SpeciesInfo!A134</f>
        <v>Gra.rad</v>
      </c>
      <c r="B122">
        <f>VLOOKUP($A122, SpeciesInfo!$A$2:$AK$172,MATCH(B$1,SpeciesInfo!$A$1:$AK$1,0), FALSE)</f>
        <v>0</v>
      </c>
      <c r="C122">
        <f>VLOOKUP($A122, SpeciesInfo!$A$2:$AK$172,MATCH(C$1,SpeciesInfo!$A$1:$AK$1,0), FALSE)</f>
        <v>0</v>
      </c>
      <c r="D122">
        <f>VLOOKUP($A122, SpeciesInfo!$A$2:$AK$172,MATCH(D$1,SpeciesInfo!$A$1:$AK$1,0), FALSE)</f>
        <v>0</v>
      </c>
      <c r="E122">
        <f>VLOOKUP($A122, SpeciesInfo!$A$2:$AK$172,MATCH(E$1,SpeciesInfo!$A$1:$AK$1,0), FALSE)</f>
        <v>1</v>
      </c>
      <c r="F122">
        <f>VLOOKUP($A122, SpeciesInfo!$A$2:$AK$172,MATCH(F$1,SpeciesInfo!$A$1:$AK$1,0), FALSE)</f>
        <v>2</v>
      </c>
      <c r="G122">
        <f>VLOOKUP($A122, SpeciesInfo!$A$2:$AK$172,MATCH(G$1,SpeciesInfo!$A$1:$AK$1,0), FALSE)</f>
        <v>0</v>
      </c>
      <c r="H122">
        <f>VLOOKUP($A122, SpeciesInfo!$A$2:$AK$172,MATCH(H$1,SpeciesInfo!$A$1:$AK$1,0), FALSE)</f>
        <v>0</v>
      </c>
      <c r="I122">
        <f>VLOOKUP($A122, SpeciesInfo!$A$2:$AK$172,MATCH(I$1,SpeciesInfo!$A$1:$AK$1,0), FALSE)</f>
        <v>0</v>
      </c>
      <c r="J122">
        <f>VLOOKUP($A122, SpeciesInfo!$A$2:$AK$172,MATCH(J$1,SpeciesInfo!$A$1:$AK$1,0), FALSE)</f>
        <v>0</v>
      </c>
    </row>
    <row r="123" spans="1:10" x14ac:dyDescent="0.25">
      <c r="A123" t="str">
        <f>SpeciesInfo!A135</f>
        <v>Tha.sp.</v>
      </c>
      <c r="B123">
        <f>VLOOKUP($A123, SpeciesInfo!$A$2:$AK$172,MATCH(B$1,SpeciesInfo!$A$1:$AK$1,0), FALSE)</f>
        <v>0</v>
      </c>
      <c r="C123">
        <f>VLOOKUP($A123, SpeciesInfo!$A$2:$AK$172,MATCH(C$1,SpeciesInfo!$A$1:$AK$1,0), FALSE)</f>
        <v>0</v>
      </c>
      <c r="D123">
        <f>VLOOKUP($A123, SpeciesInfo!$A$2:$AK$172,MATCH(D$1,SpeciesInfo!$A$1:$AK$1,0), FALSE)</f>
        <v>0</v>
      </c>
      <c r="E123">
        <f>VLOOKUP($A123, SpeciesInfo!$A$2:$AK$172,MATCH(E$1,SpeciesInfo!$A$1:$AK$1,0), FALSE)</f>
        <v>1</v>
      </c>
      <c r="F123">
        <f>VLOOKUP($A123, SpeciesInfo!$A$2:$AK$172,MATCH(F$1,SpeciesInfo!$A$1:$AK$1,0), FALSE)</f>
        <v>2</v>
      </c>
      <c r="G123">
        <f>VLOOKUP($A123, SpeciesInfo!$A$2:$AK$172,MATCH(G$1,SpeciesInfo!$A$1:$AK$1,0), FALSE)</f>
        <v>0</v>
      </c>
      <c r="H123">
        <f>VLOOKUP($A123, SpeciesInfo!$A$2:$AK$172,MATCH(H$1,SpeciesInfo!$A$1:$AK$1,0), FALSE)</f>
        <v>0</v>
      </c>
      <c r="I123">
        <f>VLOOKUP($A123, SpeciesInfo!$A$2:$AK$172,MATCH(I$1,SpeciesInfo!$A$1:$AK$1,0), FALSE)</f>
        <v>0</v>
      </c>
      <c r="J123">
        <f>VLOOKUP($A123, SpeciesInfo!$A$2:$AK$172,MATCH(J$1,SpeciesInfo!$A$1:$AK$1,0), FALSE)</f>
        <v>0</v>
      </c>
    </row>
    <row r="124" spans="1:10" x14ac:dyDescent="0.25">
      <c r="A124" t="str">
        <f>SpeciesInfo!A136</f>
        <v>Bel.les</v>
      </c>
      <c r="B124">
        <f>VLOOKUP($A124, SpeciesInfo!$A$2:$AK$172,MATCH(B$1,SpeciesInfo!$A$1:$AK$1,0), FALSE)</f>
        <v>0</v>
      </c>
      <c r="C124">
        <f>VLOOKUP($A124, SpeciesInfo!$A$2:$AK$172,MATCH(C$1,SpeciesInfo!$A$1:$AK$1,0), FALSE)</f>
        <v>0</v>
      </c>
      <c r="D124">
        <f>VLOOKUP($A124, SpeciesInfo!$A$2:$AK$172,MATCH(D$1,SpeciesInfo!$A$1:$AK$1,0), FALSE)</f>
        <v>0</v>
      </c>
      <c r="E124">
        <f>VLOOKUP($A124, SpeciesInfo!$A$2:$AK$172,MATCH(E$1,SpeciesInfo!$A$1:$AK$1,0), FALSE)</f>
        <v>0</v>
      </c>
      <c r="F124">
        <f>VLOOKUP($A124, SpeciesInfo!$A$2:$AK$172,MATCH(F$1,SpeciesInfo!$A$1:$AK$1,0), FALSE)</f>
        <v>2</v>
      </c>
      <c r="G124">
        <f>VLOOKUP($A124, SpeciesInfo!$A$2:$AK$172,MATCH(G$1,SpeciesInfo!$A$1:$AK$1,0), FALSE)</f>
        <v>1</v>
      </c>
      <c r="H124">
        <f>VLOOKUP($A124, SpeciesInfo!$A$2:$AK$172,MATCH(H$1,SpeciesInfo!$A$1:$AK$1,0), FALSE)</f>
        <v>0</v>
      </c>
      <c r="I124">
        <f>VLOOKUP($A124, SpeciesInfo!$A$2:$AK$172,MATCH(I$1,SpeciesInfo!$A$1:$AK$1,0), FALSE)</f>
        <v>0</v>
      </c>
      <c r="J124">
        <f>VLOOKUP($A124, SpeciesInfo!$A$2:$AK$172,MATCH(J$1,SpeciesInfo!$A$1:$AK$1,0), FALSE)</f>
        <v>0</v>
      </c>
    </row>
    <row r="125" spans="1:10" x14ac:dyDescent="0.25">
      <c r="A125" t="str">
        <f>SpeciesInfo!A137</f>
        <v>Bel.med</v>
      </c>
      <c r="B125">
        <f>VLOOKUP($A125, SpeciesInfo!$A$2:$AK$172,MATCH(B$1,SpeciesInfo!$A$1:$AK$1,0), FALSE)</f>
        <v>0</v>
      </c>
      <c r="C125">
        <f>VLOOKUP($A125, SpeciesInfo!$A$2:$AK$172,MATCH(C$1,SpeciesInfo!$A$1:$AK$1,0), FALSE)</f>
        <v>0</v>
      </c>
      <c r="D125">
        <f>VLOOKUP($A125, SpeciesInfo!$A$2:$AK$172,MATCH(D$1,SpeciesInfo!$A$1:$AK$1,0), FALSE)</f>
        <v>0</v>
      </c>
      <c r="E125">
        <f>VLOOKUP($A125, SpeciesInfo!$A$2:$AK$172,MATCH(E$1,SpeciesInfo!$A$1:$AK$1,0), FALSE)</f>
        <v>0</v>
      </c>
      <c r="F125">
        <f>VLOOKUP($A125, SpeciesInfo!$A$2:$AK$172,MATCH(F$1,SpeciesInfo!$A$1:$AK$1,0), FALSE)</f>
        <v>2</v>
      </c>
      <c r="G125">
        <f>VLOOKUP($A125, SpeciesInfo!$A$2:$AK$172,MATCH(G$1,SpeciesInfo!$A$1:$AK$1,0), FALSE)</f>
        <v>1</v>
      </c>
      <c r="H125">
        <f>VLOOKUP($A125, SpeciesInfo!$A$2:$AK$172,MATCH(H$1,SpeciesInfo!$A$1:$AK$1,0), FALSE)</f>
        <v>0</v>
      </c>
      <c r="I125">
        <f>VLOOKUP($A125, SpeciesInfo!$A$2:$AK$172,MATCH(I$1,SpeciesInfo!$A$1:$AK$1,0), FALSE)</f>
        <v>0</v>
      </c>
      <c r="J125">
        <f>VLOOKUP($A125, SpeciesInfo!$A$2:$AK$172,MATCH(J$1,SpeciesInfo!$A$1:$AK$1,0), FALSE)</f>
        <v>0</v>
      </c>
    </row>
    <row r="126" spans="1:10" x14ac:dyDescent="0.25">
      <c r="A126" t="str">
        <f>SpeciesInfo!A138</f>
        <v>Ble.dor</v>
      </c>
      <c r="B126">
        <f>VLOOKUP($A126, SpeciesInfo!$A$2:$AK$172,MATCH(B$1,SpeciesInfo!$A$1:$AK$1,0), FALSE)</f>
        <v>0</v>
      </c>
      <c r="C126">
        <f>VLOOKUP($A126, SpeciesInfo!$A$2:$AK$172,MATCH(C$1,SpeciesInfo!$A$1:$AK$1,0), FALSE)</f>
        <v>0</v>
      </c>
      <c r="D126">
        <f>VLOOKUP($A126, SpeciesInfo!$A$2:$AK$172,MATCH(D$1,SpeciesInfo!$A$1:$AK$1,0), FALSE)</f>
        <v>0</v>
      </c>
      <c r="E126">
        <f>VLOOKUP($A126, SpeciesInfo!$A$2:$AK$172,MATCH(E$1,SpeciesInfo!$A$1:$AK$1,0), FALSE)</f>
        <v>0</v>
      </c>
      <c r="F126">
        <f>VLOOKUP($A126, SpeciesInfo!$A$2:$AK$172,MATCH(F$1,SpeciesInfo!$A$1:$AK$1,0), FALSE)</f>
        <v>1</v>
      </c>
      <c r="G126">
        <f>VLOOKUP($A126, SpeciesInfo!$A$2:$AK$172,MATCH(G$1,SpeciesInfo!$A$1:$AK$1,0), FALSE)</f>
        <v>2</v>
      </c>
      <c r="H126">
        <f>VLOOKUP($A126, SpeciesInfo!$A$2:$AK$172,MATCH(H$1,SpeciesInfo!$A$1:$AK$1,0), FALSE)</f>
        <v>0</v>
      </c>
      <c r="I126">
        <f>VLOOKUP($A126, SpeciesInfo!$A$2:$AK$172,MATCH(I$1,SpeciesInfo!$A$1:$AK$1,0), FALSE)</f>
        <v>0</v>
      </c>
      <c r="J126">
        <f>VLOOKUP($A126, SpeciesInfo!$A$2:$AK$172,MATCH(J$1,SpeciesInfo!$A$1:$AK$1,0), FALSE)</f>
        <v>0</v>
      </c>
    </row>
    <row r="127" spans="1:10" x14ac:dyDescent="0.25">
      <c r="A127" t="str">
        <f>SpeciesInfo!A139</f>
        <v>Ker.tri</v>
      </c>
      <c r="B127">
        <f>VLOOKUP($A127, SpeciesInfo!$A$2:$AK$172,MATCH(B$1,SpeciesInfo!$A$1:$AK$1,0), FALSE)</f>
        <v>0</v>
      </c>
      <c r="C127">
        <f>VLOOKUP($A127, SpeciesInfo!$A$2:$AK$172,MATCH(C$1,SpeciesInfo!$A$1:$AK$1,0), FALSE)</f>
        <v>0</v>
      </c>
      <c r="D127">
        <f>VLOOKUP($A127, SpeciesInfo!$A$2:$AK$172,MATCH(D$1,SpeciesInfo!$A$1:$AK$1,0), FALSE)</f>
        <v>0</v>
      </c>
      <c r="E127">
        <f>VLOOKUP($A127, SpeciesInfo!$A$2:$AK$172,MATCH(E$1,SpeciesInfo!$A$1:$AK$1,0), FALSE)</f>
        <v>0</v>
      </c>
      <c r="F127">
        <f>VLOOKUP($A127, SpeciesInfo!$A$2:$AK$172,MATCH(F$1,SpeciesInfo!$A$1:$AK$1,0), FALSE)</f>
        <v>2</v>
      </c>
      <c r="G127">
        <f>VLOOKUP($A127, SpeciesInfo!$A$2:$AK$172,MATCH(G$1,SpeciesInfo!$A$1:$AK$1,0), FALSE)</f>
        <v>1</v>
      </c>
      <c r="H127">
        <f>VLOOKUP($A127, SpeciesInfo!$A$2:$AK$172,MATCH(H$1,SpeciesInfo!$A$1:$AK$1,0), FALSE)</f>
        <v>0</v>
      </c>
      <c r="I127">
        <f>VLOOKUP($A127, SpeciesInfo!$A$2:$AK$172,MATCH(I$1,SpeciesInfo!$A$1:$AK$1,0), FALSE)</f>
        <v>0</v>
      </c>
      <c r="J127">
        <f>VLOOKUP($A127, SpeciesInfo!$A$2:$AK$172,MATCH(J$1,SpeciesInfo!$A$1:$AK$1,0), FALSE)</f>
        <v>0</v>
      </c>
    </row>
    <row r="128" spans="1:10" x14ac:dyDescent="0.25">
      <c r="A128" t="str">
        <f>SpeciesInfo!A140</f>
        <v>Gra.cap</v>
      </c>
      <c r="B128">
        <f>VLOOKUP($A128, SpeciesInfo!$A$2:$AK$172,MATCH(B$1,SpeciesInfo!$A$1:$AK$1,0), FALSE)</f>
        <v>0</v>
      </c>
      <c r="C128">
        <f>VLOOKUP($A128, SpeciesInfo!$A$2:$AK$172,MATCH(C$1,SpeciesInfo!$A$1:$AK$1,0), FALSE)</f>
        <v>0</v>
      </c>
      <c r="D128">
        <f>VLOOKUP($A128, SpeciesInfo!$A$2:$AK$172,MATCH(D$1,SpeciesInfo!$A$1:$AK$1,0), FALSE)</f>
        <v>0</v>
      </c>
      <c r="E128">
        <f>VLOOKUP($A128, SpeciesInfo!$A$2:$AK$172,MATCH(E$1,SpeciesInfo!$A$1:$AK$1,0), FALSE)</f>
        <v>0</v>
      </c>
      <c r="F128">
        <f>VLOOKUP($A128, SpeciesInfo!$A$2:$AK$172,MATCH(F$1,SpeciesInfo!$A$1:$AK$1,0), FALSE)</f>
        <v>1</v>
      </c>
      <c r="G128">
        <f>VLOOKUP($A128, SpeciesInfo!$A$2:$AK$172,MATCH(G$1,SpeciesInfo!$A$1:$AK$1,0), FALSE)</f>
        <v>2</v>
      </c>
      <c r="H128">
        <f>VLOOKUP($A128, SpeciesInfo!$A$2:$AK$172,MATCH(H$1,SpeciesInfo!$A$1:$AK$1,0), FALSE)</f>
        <v>0</v>
      </c>
      <c r="I128">
        <f>VLOOKUP($A128, SpeciesInfo!$A$2:$AK$172,MATCH(I$1,SpeciesInfo!$A$1:$AK$1,0), FALSE)</f>
        <v>0</v>
      </c>
      <c r="J128">
        <f>VLOOKUP($A128, SpeciesInfo!$A$2:$AK$172,MATCH(J$1,SpeciesInfo!$A$1:$AK$1,0), FALSE)</f>
        <v>0</v>
      </c>
    </row>
    <row r="129" spans="1:10" x14ac:dyDescent="0.25">
      <c r="A129" t="str">
        <f>SpeciesInfo!A141</f>
        <v>Fst.fla</v>
      </c>
      <c r="B129">
        <f>VLOOKUP($A129, SpeciesInfo!$A$2:$AK$172,MATCH(B$1,SpeciesInfo!$A$1:$AK$1,0), FALSE)</f>
        <v>0</v>
      </c>
      <c r="C129">
        <f>VLOOKUP($A129, SpeciesInfo!$A$2:$AK$172,MATCH(C$1,SpeciesInfo!$A$1:$AK$1,0), FALSE)</f>
        <v>0</v>
      </c>
      <c r="D129">
        <f>VLOOKUP($A129, SpeciesInfo!$A$2:$AK$172,MATCH(D$1,SpeciesInfo!$A$1:$AK$1,0), FALSE)</f>
        <v>0</v>
      </c>
      <c r="E129">
        <f>VLOOKUP($A129, SpeciesInfo!$A$2:$AK$172,MATCH(E$1,SpeciesInfo!$A$1:$AK$1,0), FALSE)</f>
        <v>2</v>
      </c>
      <c r="F129">
        <f>VLOOKUP($A129, SpeciesInfo!$A$2:$AK$172,MATCH(F$1,SpeciesInfo!$A$1:$AK$1,0), FALSE)</f>
        <v>1</v>
      </c>
      <c r="G129">
        <f>VLOOKUP($A129, SpeciesInfo!$A$2:$AK$172,MATCH(G$1,SpeciesInfo!$A$1:$AK$1,0), FALSE)</f>
        <v>0</v>
      </c>
      <c r="H129">
        <f>VLOOKUP($A129, SpeciesInfo!$A$2:$AK$172,MATCH(H$1,SpeciesInfo!$A$1:$AK$1,0), FALSE)</f>
        <v>0</v>
      </c>
      <c r="I129">
        <f>VLOOKUP($A129, SpeciesInfo!$A$2:$AK$172,MATCH(I$1,SpeciesInfo!$A$1:$AK$1,0), FALSE)</f>
        <v>0</v>
      </c>
      <c r="J129">
        <f>VLOOKUP($A129, SpeciesInfo!$A$2:$AK$172,MATCH(J$1,SpeciesInfo!$A$1:$AK$1,0), FALSE)</f>
        <v>0</v>
      </c>
    </row>
    <row r="130" spans="1:10" x14ac:dyDescent="0.25">
      <c r="A130" t="str">
        <f>SpeciesInfo!A142</f>
        <v>Gra.gym</v>
      </c>
      <c r="B130">
        <f>VLOOKUP($A130, SpeciesInfo!$A$2:$AK$172,MATCH(B$1,SpeciesInfo!$A$1:$AK$1,0), FALSE)</f>
        <v>0</v>
      </c>
      <c r="C130">
        <f>VLOOKUP($A130, SpeciesInfo!$A$2:$AK$172,MATCH(C$1,SpeciesInfo!$A$1:$AK$1,0), FALSE)</f>
        <v>0</v>
      </c>
      <c r="D130">
        <f>VLOOKUP($A130, SpeciesInfo!$A$2:$AK$172,MATCH(D$1,SpeciesInfo!$A$1:$AK$1,0), FALSE)</f>
        <v>0</v>
      </c>
      <c r="E130">
        <f>VLOOKUP($A130, SpeciesInfo!$A$2:$AK$172,MATCH(E$1,SpeciesInfo!$A$1:$AK$1,0), FALSE)</f>
        <v>0</v>
      </c>
      <c r="F130">
        <f>VLOOKUP($A130, SpeciesInfo!$A$2:$AK$172,MATCH(F$1,SpeciesInfo!$A$1:$AK$1,0), FALSE)</f>
        <v>1</v>
      </c>
      <c r="G130">
        <f>VLOOKUP($A130, SpeciesInfo!$A$2:$AK$172,MATCH(G$1,SpeciesInfo!$A$1:$AK$1,0), FALSE)</f>
        <v>2</v>
      </c>
      <c r="H130">
        <f>VLOOKUP($A130, SpeciesInfo!$A$2:$AK$172,MATCH(H$1,SpeciesInfo!$A$1:$AK$1,0), FALSE)</f>
        <v>0</v>
      </c>
      <c r="I130">
        <f>VLOOKUP($A130, SpeciesInfo!$A$2:$AK$172,MATCH(I$1,SpeciesInfo!$A$1:$AK$1,0), FALSE)</f>
        <v>0</v>
      </c>
      <c r="J130">
        <f>VLOOKUP($A130, SpeciesInfo!$A$2:$AK$172,MATCH(J$1,SpeciesInfo!$A$1:$AK$1,0), FALSE)</f>
        <v>0</v>
      </c>
    </row>
    <row r="131" spans="1:10" x14ac:dyDescent="0.25">
      <c r="A131" t="str">
        <f>SpeciesInfo!A143</f>
        <v>For.lap</v>
      </c>
      <c r="B131">
        <f>VLOOKUP($A131, SpeciesInfo!$A$2:$AK$172,MATCH(B$1,SpeciesInfo!$A$1:$AK$1,0), FALSE)</f>
        <v>1</v>
      </c>
      <c r="C131">
        <f>VLOOKUP($A131, SpeciesInfo!$A$2:$AK$172,MATCH(C$1,SpeciesInfo!$A$1:$AK$1,0), FALSE)</f>
        <v>0</v>
      </c>
      <c r="D131">
        <f>VLOOKUP($A131, SpeciesInfo!$A$2:$AK$172,MATCH(D$1,SpeciesInfo!$A$1:$AK$1,0), FALSE)</f>
        <v>0</v>
      </c>
      <c r="E131">
        <f>VLOOKUP($A131, SpeciesInfo!$A$2:$AK$172,MATCH(E$1,SpeciesInfo!$A$1:$AK$1,0), FALSE)</f>
        <v>1</v>
      </c>
      <c r="F131">
        <f>VLOOKUP($A131, SpeciesInfo!$A$2:$AK$172,MATCH(F$1,SpeciesInfo!$A$1:$AK$1,0), FALSE)</f>
        <v>1</v>
      </c>
      <c r="G131">
        <f>VLOOKUP($A131, SpeciesInfo!$A$2:$AK$172,MATCH(G$1,SpeciesInfo!$A$1:$AK$1,0), FALSE)</f>
        <v>2</v>
      </c>
      <c r="H131">
        <f>VLOOKUP($A131, SpeciesInfo!$A$2:$AK$172,MATCH(H$1,SpeciesInfo!$A$1:$AK$1,0), FALSE)</f>
        <v>0</v>
      </c>
      <c r="I131">
        <f>VLOOKUP($A131, SpeciesInfo!$A$2:$AK$172,MATCH(I$1,SpeciesInfo!$A$1:$AK$1,0), FALSE)</f>
        <v>0</v>
      </c>
      <c r="J131">
        <f>VLOOKUP($A131, SpeciesInfo!$A$2:$AK$172,MATCH(J$1,SpeciesInfo!$A$1:$AK$1,0), FALSE)</f>
        <v>0</v>
      </c>
    </row>
    <row r="132" spans="1:10" x14ac:dyDescent="0.25">
      <c r="A132" t="str">
        <f>SpeciesInfo!A144</f>
        <v>For.mal</v>
      </c>
      <c r="B132">
        <f>VLOOKUP($A132, SpeciesInfo!$A$2:$AK$172,MATCH(B$1,SpeciesInfo!$A$1:$AK$1,0), FALSE)</f>
        <v>0</v>
      </c>
      <c r="C132">
        <f>VLOOKUP($A132, SpeciesInfo!$A$2:$AK$172,MATCH(C$1,SpeciesInfo!$A$1:$AK$1,0), FALSE)</f>
        <v>0</v>
      </c>
      <c r="D132">
        <f>VLOOKUP($A132, SpeciesInfo!$A$2:$AK$172,MATCH(D$1,SpeciesInfo!$A$1:$AK$1,0), FALSE)</f>
        <v>0</v>
      </c>
      <c r="E132">
        <f>VLOOKUP($A132, SpeciesInfo!$A$2:$AK$172,MATCH(E$1,SpeciesInfo!$A$1:$AK$1,0), FALSE)</f>
        <v>0</v>
      </c>
      <c r="F132">
        <f>VLOOKUP($A132, SpeciesInfo!$A$2:$AK$172,MATCH(F$1,SpeciesInfo!$A$1:$AK$1,0), FALSE)</f>
        <v>1</v>
      </c>
      <c r="G132">
        <f>VLOOKUP($A132, SpeciesInfo!$A$2:$AK$172,MATCH(G$1,SpeciesInfo!$A$1:$AK$1,0), FALSE)</f>
        <v>2</v>
      </c>
      <c r="H132">
        <f>VLOOKUP($A132, SpeciesInfo!$A$2:$AK$172,MATCH(H$1,SpeciesInfo!$A$1:$AK$1,0), FALSE)</f>
        <v>0</v>
      </c>
      <c r="I132">
        <f>VLOOKUP($A132, SpeciesInfo!$A$2:$AK$172,MATCH(I$1,SpeciesInfo!$A$1:$AK$1,0), FALSE)</f>
        <v>0</v>
      </c>
      <c r="J132">
        <f>VLOOKUP($A132, SpeciesInfo!$A$2:$AK$172,MATCH(J$1,SpeciesInfo!$A$1:$AK$1,0), FALSE)</f>
        <v>0</v>
      </c>
    </row>
    <row r="133" spans="1:10" x14ac:dyDescent="0.25">
      <c r="A133" t="str">
        <f>SpeciesInfo!A145</f>
        <v>Obl.mar</v>
      </c>
      <c r="B133">
        <f>VLOOKUP($A133, SpeciesInfo!$A$2:$AK$172,MATCH(B$1,SpeciesInfo!$A$1:$AK$1,0), FALSE)</f>
        <v>0</v>
      </c>
      <c r="C133">
        <f>VLOOKUP($A133, SpeciesInfo!$A$2:$AK$172,MATCH(C$1,SpeciesInfo!$A$1:$AK$1,0), FALSE)</f>
        <v>0</v>
      </c>
      <c r="D133">
        <f>VLOOKUP($A133, SpeciesInfo!$A$2:$AK$172,MATCH(D$1,SpeciesInfo!$A$1:$AK$1,0), FALSE)</f>
        <v>2</v>
      </c>
      <c r="E133">
        <f>VLOOKUP($A133, SpeciesInfo!$A$2:$AK$172,MATCH(E$1,SpeciesInfo!$A$1:$AK$1,0), FALSE)</f>
        <v>0</v>
      </c>
      <c r="F133">
        <f>VLOOKUP($A133, SpeciesInfo!$A$2:$AK$172,MATCH(F$1,SpeciesInfo!$A$1:$AK$1,0), FALSE)</f>
        <v>1</v>
      </c>
      <c r="G133">
        <f>VLOOKUP($A133, SpeciesInfo!$A$2:$AK$172,MATCH(G$1,SpeciesInfo!$A$1:$AK$1,0), FALSE)</f>
        <v>1</v>
      </c>
      <c r="H133">
        <f>VLOOKUP($A133, SpeciesInfo!$A$2:$AK$172,MATCH(H$1,SpeciesInfo!$A$1:$AK$1,0), FALSE)</f>
        <v>0</v>
      </c>
      <c r="I133">
        <f>VLOOKUP($A133, SpeciesInfo!$A$2:$AK$172,MATCH(I$1,SpeciesInfo!$A$1:$AK$1,0), FALSE)</f>
        <v>0</v>
      </c>
      <c r="J133">
        <f>VLOOKUP($A133, SpeciesInfo!$A$2:$AK$172,MATCH(J$1,SpeciesInfo!$A$1:$AK$1,0), FALSE)</f>
        <v>0</v>
      </c>
    </row>
    <row r="134" spans="1:10" x14ac:dyDescent="0.25">
      <c r="A134" t="str">
        <f>SpeciesInfo!A146</f>
        <v>Gra.nig</v>
      </c>
      <c r="B134">
        <f>VLOOKUP($A134, SpeciesInfo!$A$2:$AK$172,MATCH(B$1,SpeciesInfo!$A$1:$AK$1,0), FALSE)</f>
        <v>0</v>
      </c>
      <c r="C134">
        <f>VLOOKUP($A134, SpeciesInfo!$A$2:$AK$172,MATCH(C$1,SpeciesInfo!$A$1:$AK$1,0), FALSE)</f>
        <v>0</v>
      </c>
      <c r="D134">
        <f>VLOOKUP($A134, SpeciesInfo!$A$2:$AK$172,MATCH(D$1,SpeciesInfo!$A$1:$AK$1,0), FALSE)</f>
        <v>0</v>
      </c>
      <c r="E134">
        <f>VLOOKUP($A134, SpeciesInfo!$A$2:$AK$172,MATCH(E$1,SpeciesInfo!$A$1:$AK$1,0), FALSE)</f>
        <v>0</v>
      </c>
      <c r="F134">
        <f>VLOOKUP($A134, SpeciesInfo!$A$2:$AK$172,MATCH(F$1,SpeciesInfo!$A$1:$AK$1,0), FALSE)</f>
        <v>1</v>
      </c>
      <c r="G134">
        <f>VLOOKUP($A134, SpeciesInfo!$A$2:$AK$172,MATCH(G$1,SpeciesInfo!$A$1:$AK$1,0), FALSE)</f>
        <v>2</v>
      </c>
      <c r="H134">
        <f>VLOOKUP($A134, SpeciesInfo!$A$2:$AK$172,MATCH(H$1,SpeciesInfo!$A$1:$AK$1,0), FALSE)</f>
        <v>0</v>
      </c>
      <c r="I134">
        <f>VLOOKUP($A134, SpeciesInfo!$A$2:$AK$172,MATCH(I$1,SpeciesInfo!$A$1:$AK$1,0), FALSE)</f>
        <v>0</v>
      </c>
      <c r="J134">
        <f>VLOOKUP($A134, SpeciesInfo!$A$2:$AK$172,MATCH(J$1,SpeciesInfo!$A$1:$AK$1,0), FALSE)</f>
        <v>0</v>
      </c>
    </row>
    <row r="135" spans="1:10" x14ac:dyDescent="0.25">
      <c r="A135" t="str">
        <f>SpeciesInfo!A147</f>
        <v>For.var</v>
      </c>
      <c r="B135">
        <f>VLOOKUP($A135, SpeciesInfo!$A$2:$AK$172,MATCH(B$1,SpeciesInfo!$A$1:$AK$1,0), FALSE)</f>
        <v>0</v>
      </c>
      <c r="C135">
        <f>VLOOKUP($A135, SpeciesInfo!$A$2:$AK$172,MATCH(C$1,SpeciesInfo!$A$1:$AK$1,0), FALSE)</f>
        <v>0</v>
      </c>
      <c r="D135">
        <f>VLOOKUP($A135, SpeciesInfo!$A$2:$AK$172,MATCH(D$1,SpeciesInfo!$A$1:$AK$1,0), FALSE)</f>
        <v>0</v>
      </c>
      <c r="E135">
        <f>VLOOKUP($A135, SpeciesInfo!$A$2:$AK$172,MATCH(E$1,SpeciesInfo!$A$1:$AK$1,0), FALSE)</f>
        <v>0</v>
      </c>
      <c r="F135">
        <f>VLOOKUP($A135, SpeciesInfo!$A$2:$AK$172,MATCH(F$1,SpeciesInfo!$A$1:$AK$1,0), FALSE)</f>
        <v>1</v>
      </c>
      <c r="G135">
        <f>VLOOKUP($A135, SpeciesInfo!$A$2:$AK$172,MATCH(G$1,SpeciesInfo!$A$1:$AK$1,0), FALSE)</f>
        <v>2</v>
      </c>
      <c r="H135">
        <f>VLOOKUP($A135, SpeciesInfo!$A$2:$AK$172,MATCH(H$1,SpeciesInfo!$A$1:$AK$1,0), FALSE)</f>
        <v>1</v>
      </c>
      <c r="I135">
        <f>VLOOKUP($A135, SpeciesInfo!$A$2:$AK$172,MATCH(I$1,SpeciesInfo!$A$1:$AK$1,0), FALSE)</f>
        <v>0</v>
      </c>
      <c r="J135">
        <f>VLOOKUP($A135, SpeciesInfo!$A$2:$AK$172,MATCH(J$1,SpeciesInfo!$A$1:$AK$1,0), FALSE)</f>
        <v>0</v>
      </c>
    </row>
    <row r="136" spans="1:10" x14ac:dyDescent="0.25">
      <c r="A136" t="str">
        <f>SpeciesInfo!A148</f>
        <v>Gil.abd</v>
      </c>
      <c r="B136">
        <f>VLOOKUP($A136, SpeciesInfo!$A$2:$AK$172,MATCH(B$1,SpeciesInfo!$A$1:$AK$1,0), FALSE)</f>
        <v>0</v>
      </c>
      <c r="C136">
        <f>VLOOKUP($A136, SpeciesInfo!$A$2:$AK$172,MATCH(C$1,SpeciesInfo!$A$1:$AK$1,0), FALSE)</f>
        <v>0</v>
      </c>
      <c r="D136">
        <f>VLOOKUP($A136, SpeciesInfo!$A$2:$AK$172,MATCH(D$1,SpeciesInfo!$A$1:$AK$1,0), FALSE)</f>
        <v>0</v>
      </c>
      <c r="E136">
        <f>VLOOKUP($A136, SpeciesInfo!$A$2:$AK$172,MATCH(E$1,SpeciesInfo!$A$1:$AK$1,0), FALSE)</f>
        <v>0</v>
      </c>
      <c r="F136">
        <f>VLOOKUP($A136, SpeciesInfo!$A$2:$AK$172,MATCH(F$1,SpeciesInfo!$A$1:$AK$1,0), FALSE)</f>
        <v>1</v>
      </c>
      <c r="G136">
        <f>VLOOKUP($A136, SpeciesInfo!$A$2:$AK$172,MATCH(G$1,SpeciesInfo!$A$1:$AK$1,0), FALSE)</f>
        <v>2</v>
      </c>
      <c r="H136">
        <f>VLOOKUP($A136, SpeciesInfo!$A$2:$AK$172,MATCH(H$1,SpeciesInfo!$A$1:$AK$1,0), FALSE)</f>
        <v>0</v>
      </c>
      <c r="I136">
        <f>VLOOKUP($A136, SpeciesInfo!$A$2:$AK$172,MATCH(I$1,SpeciesInfo!$A$1:$AK$1,0), FALSE)</f>
        <v>0</v>
      </c>
      <c r="J136">
        <f>VLOOKUP($A136, SpeciesInfo!$A$2:$AK$172,MATCH(J$1,SpeciesInfo!$A$1:$AK$1,0), FALSE)</f>
        <v>0</v>
      </c>
    </row>
    <row r="137" spans="1:10" x14ac:dyDescent="0.25">
      <c r="A137" t="str">
        <f>SpeciesInfo!A149</f>
        <v>Gil.tri</v>
      </c>
      <c r="B137">
        <f>VLOOKUP($A137, SpeciesInfo!$A$2:$AK$172,MATCH(B$1,SpeciesInfo!$A$1:$AK$1,0), FALSE)</f>
        <v>0</v>
      </c>
      <c r="C137">
        <f>VLOOKUP($A137, SpeciesInfo!$A$2:$AK$172,MATCH(C$1,SpeciesInfo!$A$1:$AK$1,0), FALSE)</f>
        <v>0</v>
      </c>
      <c r="D137">
        <f>VLOOKUP($A137, SpeciesInfo!$A$2:$AK$172,MATCH(D$1,SpeciesInfo!$A$1:$AK$1,0), FALSE)</f>
        <v>0</v>
      </c>
      <c r="E137">
        <f>VLOOKUP($A137, SpeciesInfo!$A$2:$AK$172,MATCH(E$1,SpeciesInfo!$A$1:$AK$1,0), FALSE)</f>
        <v>0</v>
      </c>
      <c r="F137">
        <f>VLOOKUP($A137, SpeciesInfo!$A$2:$AK$172,MATCH(F$1,SpeciesInfo!$A$1:$AK$1,0), FALSE)</f>
        <v>1</v>
      </c>
      <c r="G137">
        <f>VLOOKUP($A137, SpeciesInfo!$A$2:$AK$172,MATCH(G$1,SpeciesInfo!$A$1:$AK$1,0), FALSE)</f>
        <v>2</v>
      </c>
      <c r="H137">
        <f>VLOOKUP($A137, SpeciesInfo!$A$2:$AK$172,MATCH(H$1,SpeciesInfo!$A$1:$AK$1,0), FALSE)</f>
        <v>0</v>
      </c>
      <c r="I137">
        <f>VLOOKUP($A137, SpeciesInfo!$A$2:$AK$172,MATCH(I$1,SpeciesInfo!$A$1:$AK$1,0), FALSE)</f>
        <v>0</v>
      </c>
      <c r="J137">
        <f>VLOOKUP($A137, SpeciesInfo!$A$2:$AK$172,MATCH(J$1,SpeciesInfo!$A$1:$AK$1,0), FALSE)</f>
        <v>0</v>
      </c>
    </row>
    <row r="138" spans="1:10" x14ac:dyDescent="0.25">
      <c r="A138" t="str">
        <f>SpeciesInfo!A150</f>
        <v>Kar.ste</v>
      </c>
      <c r="B138">
        <f>VLOOKUP($A138, SpeciesInfo!$A$2:$AK$172,MATCH(B$1,SpeciesInfo!$A$1:$AK$1,0), FALSE)</f>
        <v>0</v>
      </c>
      <c r="C138">
        <f>VLOOKUP($A138, SpeciesInfo!$A$2:$AK$172,MATCH(C$1,SpeciesInfo!$A$1:$AK$1,0), FALSE)</f>
        <v>0</v>
      </c>
      <c r="D138">
        <f>VLOOKUP($A138, SpeciesInfo!$A$2:$AK$172,MATCH(D$1,SpeciesInfo!$A$1:$AK$1,0), FALSE)</f>
        <v>0</v>
      </c>
      <c r="E138">
        <f>VLOOKUP($A138, SpeciesInfo!$A$2:$AK$172,MATCH(E$1,SpeciesInfo!$A$1:$AK$1,0), FALSE)</f>
        <v>0</v>
      </c>
      <c r="F138">
        <f>VLOOKUP($A138, SpeciesInfo!$A$2:$AK$172,MATCH(F$1,SpeciesInfo!$A$1:$AK$1,0), FALSE)</f>
        <v>1</v>
      </c>
      <c r="G138">
        <f>VLOOKUP($A138, SpeciesInfo!$A$2:$AK$172,MATCH(G$1,SpeciesInfo!$A$1:$AK$1,0), FALSE)</f>
        <v>2</v>
      </c>
      <c r="H138">
        <f>VLOOKUP($A138, SpeciesInfo!$A$2:$AK$172,MATCH(H$1,SpeciesInfo!$A$1:$AK$1,0), FALSE)</f>
        <v>1</v>
      </c>
      <c r="I138">
        <f>VLOOKUP($A138, SpeciesInfo!$A$2:$AK$172,MATCH(I$1,SpeciesInfo!$A$1:$AK$1,0), FALSE)</f>
        <v>0</v>
      </c>
      <c r="J138">
        <f>VLOOKUP($A138, SpeciesInfo!$A$2:$AK$172,MATCH(J$1,SpeciesInfo!$A$1:$AK$1,0), FALSE)</f>
        <v>0</v>
      </c>
    </row>
    <row r="139" spans="1:10" x14ac:dyDescent="0.25">
      <c r="A139" t="str">
        <f>SpeciesInfo!A151</f>
        <v>Not.cae</v>
      </c>
      <c r="B139">
        <f>VLOOKUP($A139, SpeciesInfo!$A$2:$AK$172,MATCH(B$1,SpeciesInfo!$A$1:$AK$1,0), FALSE)</f>
        <v>2</v>
      </c>
      <c r="C139">
        <f>VLOOKUP($A139, SpeciesInfo!$A$2:$AK$172,MATCH(C$1,SpeciesInfo!$A$1:$AK$1,0), FALSE)</f>
        <v>0</v>
      </c>
      <c r="D139">
        <f>VLOOKUP($A139, SpeciesInfo!$A$2:$AK$172,MATCH(D$1,SpeciesInfo!$A$1:$AK$1,0), FALSE)</f>
        <v>0</v>
      </c>
      <c r="E139">
        <f>VLOOKUP($A139, SpeciesInfo!$A$2:$AK$172,MATCH(E$1,SpeciesInfo!$A$1:$AK$1,0), FALSE)</f>
        <v>1</v>
      </c>
      <c r="F139">
        <f>VLOOKUP($A139, SpeciesInfo!$A$2:$AK$172,MATCH(F$1,SpeciesInfo!$A$1:$AK$1,0), FALSE)</f>
        <v>1</v>
      </c>
      <c r="G139">
        <f>VLOOKUP($A139, SpeciesInfo!$A$2:$AK$172,MATCH(G$1,SpeciesInfo!$A$1:$AK$1,0), FALSE)</f>
        <v>0</v>
      </c>
      <c r="H139">
        <f>VLOOKUP($A139, SpeciesInfo!$A$2:$AK$172,MATCH(H$1,SpeciesInfo!$A$1:$AK$1,0), FALSE)</f>
        <v>0</v>
      </c>
      <c r="I139">
        <f>VLOOKUP($A139, SpeciesInfo!$A$2:$AK$172,MATCH(I$1,SpeciesInfo!$A$1:$AK$1,0), FALSE)</f>
        <v>0</v>
      </c>
      <c r="J139">
        <f>VLOOKUP($A139, SpeciesInfo!$A$2:$AK$172,MATCH(J$1,SpeciesInfo!$A$1:$AK$1,0), FALSE)</f>
        <v>0</v>
      </c>
    </row>
    <row r="140" spans="1:10" x14ac:dyDescent="0.25">
      <c r="A140" t="str">
        <f>SpeciesInfo!A152</f>
        <v>Not.seg</v>
      </c>
      <c r="B140">
        <f>VLOOKUP($A140, SpeciesInfo!$A$2:$AK$172,MATCH(B$1,SpeciesInfo!$A$1:$AK$1,0), FALSE)</f>
        <v>1</v>
      </c>
      <c r="C140">
        <f>VLOOKUP($A140, SpeciesInfo!$A$2:$AK$172,MATCH(C$1,SpeciesInfo!$A$1:$AK$1,0), FALSE)</f>
        <v>0</v>
      </c>
      <c r="D140">
        <f>VLOOKUP($A140, SpeciesInfo!$A$2:$AK$172,MATCH(D$1,SpeciesInfo!$A$1:$AK$1,0), FALSE)</f>
        <v>0</v>
      </c>
      <c r="E140">
        <f>VLOOKUP($A140, SpeciesInfo!$A$2:$AK$172,MATCH(E$1,SpeciesInfo!$A$1:$AK$1,0), FALSE)</f>
        <v>1</v>
      </c>
      <c r="F140">
        <f>VLOOKUP($A140, SpeciesInfo!$A$2:$AK$172,MATCH(F$1,SpeciesInfo!$A$1:$AK$1,0), FALSE)</f>
        <v>2</v>
      </c>
      <c r="G140">
        <f>VLOOKUP($A140, SpeciesInfo!$A$2:$AK$172,MATCH(G$1,SpeciesInfo!$A$1:$AK$1,0), FALSE)</f>
        <v>0</v>
      </c>
      <c r="H140">
        <f>VLOOKUP($A140, SpeciesInfo!$A$2:$AK$172,MATCH(H$1,SpeciesInfo!$A$1:$AK$1,0), FALSE)</f>
        <v>0</v>
      </c>
      <c r="I140">
        <f>VLOOKUP($A140, SpeciesInfo!$A$2:$AK$172,MATCH(I$1,SpeciesInfo!$A$1:$AK$1,0), FALSE)</f>
        <v>0</v>
      </c>
      <c r="J140">
        <f>VLOOKUP($A140, SpeciesInfo!$A$2:$AK$172,MATCH(J$1,SpeciesInfo!$A$1:$AK$1,0), FALSE)</f>
        <v>0</v>
      </c>
    </row>
    <row r="141" spans="1:10" x14ac:dyDescent="0.25">
      <c r="A141" t="str">
        <f>SpeciesInfo!A153</f>
        <v>Not.yal</v>
      </c>
      <c r="B141">
        <f>VLOOKUP($A141, SpeciesInfo!$A$2:$AK$172,MATCH(B$1,SpeciesInfo!$A$1:$AK$1,0), FALSE)</f>
        <v>1</v>
      </c>
      <c r="C141">
        <f>VLOOKUP($A141, SpeciesInfo!$A$2:$AK$172,MATCH(C$1,SpeciesInfo!$A$1:$AK$1,0), FALSE)</f>
        <v>0</v>
      </c>
      <c r="D141">
        <f>VLOOKUP($A141, SpeciesInfo!$A$2:$AK$172,MATCH(D$1,SpeciesInfo!$A$1:$AK$1,0), FALSE)</f>
        <v>0</v>
      </c>
      <c r="E141">
        <f>VLOOKUP($A141, SpeciesInfo!$A$2:$AK$172,MATCH(E$1,SpeciesInfo!$A$1:$AK$1,0), FALSE)</f>
        <v>1</v>
      </c>
      <c r="F141">
        <f>VLOOKUP($A141, SpeciesInfo!$A$2:$AK$172,MATCH(F$1,SpeciesInfo!$A$1:$AK$1,0), FALSE)</f>
        <v>2</v>
      </c>
      <c r="G141">
        <f>VLOOKUP($A141, SpeciesInfo!$A$2:$AK$172,MATCH(G$1,SpeciesInfo!$A$1:$AK$1,0), FALSE)</f>
        <v>1</v>
      </c>
      <c r="H141">
        <f>VLOOKUP($A141, SpeciesInfo!$A$2:$AK$172,MATCH(H$1,SpeciesInfo!$A$1:$AK$1,0), FALSE)</f>
        <v>0</v>
      </c>
      <c r="I141">
        <f>VLOOKUP($A141, SpeciesInfo!$A$2:$AK$172,MATCH(I$1,SpeciesInfo!$A$1:$AK$1,0), FALSE)</f>
        <v>0</v>
      </c>
      <c r="J141">
        <f>VLOOKUP($A141, SpeciesInfo!$A$2:$AK$172,MATCH(J$1,SpeciesInfo!$A$1:$AK$1,0), FALSE)</f>
        <v>0</v>
      </c>
    </row>
    <row r="142" spans="1:10" x14ac:dyDescent="0.25">
      <c r="A142" t="str">
        <f>SpeciesInfo!A154</f>
        <v>Rua.dec</v>
      </c>
      <c r="B142">
        <f>VLOOKUP($A142, SpeciesInfo!$A$2:$AK$172,MATCH(B$1,SpeciesInfo!$A$1:$AK$1,0), FALSE)</f>
        <v>0</v>
      </c>
      <c r="C142">
        <f>VLOOKUP($A142, SpeciesInfo!$A$2:$AK$172,MATCH(C$1,SpeciesInfo!$A$1:$AK$1,0), FALSE)</f>
        <v>0</v>
      </c>
      <c r="D142">
        <f>VLOOKUP($A142, SpeciesInfo!$A$2:$AK$172,MATCH(D$1,SpeciesInfo!$A$1:$AK$1,0), FALSE)</f>
        <v>0</v>
      </c>
      <c r="E142">
        <f>VLOOKUP($A142, SpeciesInfo!$A$2:$AK$172,MATCH(E$1,SpeciesInfo!$A$1:$AK$1,0), FALSE)</f>
        <v>0</v>
      </c>
      <c r="F142">
        <f>VLOOKUP($A142, SpeciesInfo!$A$2:$AK$172,MATCH(F$1,SpeciesInfo!$A$1:$AK$1,0), FALSE)</f>
        <v>1</v>
      </c>
      <c r="G142">
        <f>VLOOKUP($A142, SpeciesInfo!$A$2:$AK$172,MATCH(G$1,SpeciesInfo!$A$1:$AK$1,0), FALSE)</f>
        <v>2</v>
      </c>
      <c r="H142">
        <f>VLOOKUP($A142, SpeciesInfo!$A$2:$AK$172,MATCH(H$1,SpeciesInfo!$A$1:$AK$1,0), FALSE)</f>
        <v>0</v>
      </c>
      <c r="I142">
        <f>VLOOKUP($A142, SpeciesInfo!$A$2:$AK$172,MATCH(I$1,SpeciesInfo!$A$1:$AK$1,0), FALSE)</f>
        <v>0</v>
      </c>
      <c r="J142">
        <f>VLOOKUP($A142, SpeciesInfo!$A$2:$AK$172,MATCH(J$1,SpeciesInfo!$A$1:$AK$1,0), FALSE)</f>
        <v>0</v>
      </c>
    </row>
    <row r="143" spans="1:10" x14ac:dyDescent="0.25">
      <c r="A143" t="str">
        <f>SpeciesInfo!A155</f>
        <v>Rua.whe</v>
      </c>
      <c r="B143">
        <f>VLOOKUP($A143, SpeciesInfo!$A$2:$AK$172,MATCH(B$1,SpeciesInfo!$A$1:$AK$1,0), FALSE)</f>
        <v>0</v>
      </c>
      <c r="C143">
        <f>VLOOKUP($A143, SpeciesInfo!$A$2:$AK$172,MATCH(C$1,SpeciesInfo!$A$1:$AK$1,0), FALSE)</f>
        <v>0</v>
      </c>
      <c r="D143">
        <f>VLOOKUP($A143, SpeciesInfo!$A$2:$AK$172,MATCH(D$1,SpeciesInfo!$A$1:$AK$1,0), FALSE)</f>
        <v>0</v>
      </c>
      <c r="E143">
        <f>VLOOKUP($A143, SpeciesInfo!$A$2:$AK$172,MATCH(E$1,SpeciesInfo!$A$1:$AK$1,0), FALSE)</f>
        <v>0</v>
      </c>
      <c r="F143">
        <f>VLOOKUP($A143, SpeciesInfo!$A$2:$AK$172,MATCH(F$1,SpeciesInfo!$A$1:$AK$1,0), FALSE)</f>
        <v>2</v>
      </c>
      <c r="G143">
        <f>VLOOKUP($A143, SpeciesInfo!$A$2:$AK$172,MATCH(G$1,SpeciesInfo!$A$1:$AK$1,0), FALSE)</f>
        <v>1</v>
      </c>
      <c r="H143">
        <f>VLOOKUP($A143, SpeciesInfo!$A$2:$AK$172,MATCH(H$1,SpeciesInfo!$A$1:$AK$1,0), FALSE)</f>
        <v>0</v>
      </c>
      <c r="I143">
        <f>VLOOKUP($A143, SpeciesInfo!$A$2:$AK$172,MATCH(I$1,SpeciesInfo!$A$1:$AK$1,0), FALSE)</f>
        <v>0</v>
      </c>
      <c r="J143">
        <f>VLOOKUP($A143, SpeciesInfo!$A$2:$AK$172,MATCH(J$1,SpeciesInfo!$A$1:$AK$1,0), FALSE)</f>
        <v>0</v>
      </c>
    </row>
    <row r="144" spans="1:10" x14ac:dyDescent="0.25">
      <c r="A144" t="str">
        <f>SpeciesInfo!A156</f>
        <v>Con.leu</v>
      </c>
      <c r="B144">
        <f>VLOOKUP($A144, SpeciesInfo!$A$2:$AK$172,MATCH(B$1,SpeciesInfo!$A$1:$AK$1,0), FALSE)</f>
        <v>0</v>
      </c>
      <c r="C144">
        <f>VLOOKUP($A144, SpeciesInfo!$A$2:$AK$172,MATCH(C$1,SpeciesInfo!$A$1:$AK$1,0), FALSE)</f>
        <v>0</v>
      </c>
      <c r="D144">
        <f>VLOOKUP($A144, SpeciesInfo!$A$2:$AK$172,MATCH(D$1,SpeciesInfo!$A$1:$AK$1,0), FALSE)</f>
        <v>0</v>
      </c>
      <c r="E144">
        <f>VLOOKUP($A144, SpeciesInfo!$A$2:$AK$172,MATCH(E$1,SpeciesInfo!$A$1:$AK$1,0), FALSE)</f>
        <v>0</v>
      </c>
      <c r="F144">
        <f>VLOOKUP($A144, SpeciesInfo!$A$2:$AK$172,MATCH(F$1,SpeciesInfo!$A$1:$AK$1,0), FALSE)</f>
        <v>1</v>
      </c>
      <c r="G144">
        <f>VLOOKUP($A144, SpeciesInfo!$A$2:$AK$172,MATCH(G$1,SpeciesInfo!$A$1:$AK$1,0), FALSE)</f>
        <v>2</v>
      </c>
      <c r="H144">
        <f>VLOOKUP($A144, SpeciesInfo!$A$2:$AK$172,MATCH(H$1,SpeciesInfo!$A$1:$AK$1,0), FALSE)</f>
        <v>0</v>
      </c>
      <c r="I144">
        <f>VLOOKUP($A144, SpeciesInfo!$A$2:$AK$172,MATCH(I$1,SpeciesInfo!$A$1:$AK$1,0), FALSE)</f>
        <v>0</v>
      </c>
      <c r="J144">
        <f>VLOOKUP($A144, SpeciesInfo!$A$2:$AK$172,MATCH(J$1,SpeciesInfo!$A$1:$AK$1,0), FALSE)</f>
        <v>0</v>
      </c>
    </row>
    <row r="145" spans="1:10" x14ac:dyDescent="0.25">
      <c r="A145" t="str">
        <f>SpeciesInfo!A157</f>
        <v>Pte.vol</v>
      </c>
      <c r="B145">
        <f>VLOOKUP($A145, SpeciesInfo!$A$2:$AK$172,MATCH(B$1,SpeciesInfo!$A$1:$AK$1,0), FALSE)</f>
        <v>0</v>
      </c>
      <c r="C145">
        <f>VLOOKUP($A145, SpeciesInfo!$A$2:$AK$172,MATCH(C$1,SpeciesInfo!$A$1:$AK$1,0), FALSE)</f>
        <v>0</v>
      </c>
      <c r="D145">
        <f>VLOOKUP($A145, SpeciesInfo!$A$2:$AK$172,MATCH(D$1,SpeciesInfo!$A$1:$AK$1,0), FALSE)</f>
        <v>0</v>
      </c>
      <c r="E145">
        <f>VLOOKUP($A145, SpeciesInfo!$A$2:$AK$172,MATCH(E$1,SpeciesInfo!$A$1:$AK$1,0), FALSE)</f>
        <v>0</v>
      </c>
      <c r="F145">
        <f>VLOOKUP($A145, SpeciesInfo!$A$2:$AK$172,MATCH(F$1,SpeciesInfo!$A$1:$AK$1,0), FALSE)</f>
        <v>1</v>
      </c>
      <c r="G145">
        <f>VLOOKUP($A145, SpeciesInfo!$A$2:$AK$172,MATCH(G$1,SpeciesInfo!$A$1:$AK$1,0), FALSE)</f>
        <v>1</v>
      </c>
      <c r="H145">
        <f>VLOOKUP($A145, SpeciesInfo!$A$2:$AK$172,MATCH(H$1,SpeciesInfo!$A$1:$AK$1,0), FALSE)</f>
        <v>2</v>
      </c>
      <c r="I145">
        <f>VLOOKUP($A145, SpeciesInfo!$A$2:$AK$172,MATCH(I$1,SpeciesInfo!$A$1:$AK$1,0), FALSE)</f>
        <v>1</v>
      </c>
      <c r="J145">
        <f>VLOOKUP($A145, SpeciesInfo!$A$2:$AK$172,MATCH(J$1,SpeciesInfo!$A$1:$AK$1,0), FALSE)</f>
        <v>0</v>
      </c>
    </row>
    <row r="146" spans="1:10" x14ac:dyDescent="0.25">
      <c r="A146" t="str">
        <f>SpeciesInfo!A158</f>
        <v>Sco.car</v>
      </c>
      <c r="B146">
        <f>VLOOKUP($A146, SpeciesInfo!$A$2:$AK$172,MATCH(B$1,SpeciesInfo!$A$1:$AK$1,0), FALSE)</f>
        <v>0</v>
      </c>
      <c r="C146">
        <f>VLOOKUP($A146, SpeciesInfo!$A$2:$AK$172,MATCH(C$1,SpeciesInfo!$A$1:$AK$1,0), FALSE)</f>
        <v>0</v>
      </c>
      <c r="D146">
        <f>VLOOKUP($A146, SpeciesInfo!$A$2:$AK$172,MATCH(D$1,SpeciesInfo!$A$1:$AK$1,0), FALSE)</f>
        <v>0</v>
      </c>
      <c r="E146">
        <f>VLOOKUP($A146, SpeciesInfo!$A$2:$AK$172,MATCH(E$1,SpeciesInfo!$A$1:$AK$1,0), FALSE)</f>
        <v>0</v>
      </c>
      <c r="F146">
        <f>VLOOKUP($A146, SpeciesInfo!$A$2:$AK$172,MATCH(F$1,SpeciesInfo!$A$1:$AK$1,0), FALSE)</f>
        <v>0</v>
      </c>
      <c r="G146">
        <f>VLOOKUP($A146, SpeciesInfo!$A$2:$AK$172,MATCH(G$1,SpeciesInfo!$A$1:$AK$1,0), FALSE)</f>
        <v>1</v>
      </c>
      <c r="H146">
        <f>VLOOKUP($A146, SpeciesInfo!$A$2:$AK$172,MATCH(H$1,SpeciesInfo!$A$1:$AK$1,0), FALSE)</f>
        <v>2</v>
      </c>
      <c r="I146">
        <f>VLOOKUP($A146, SpeciesInfo!$A$2:$AK$172,MATCH(I$1,SpeciesInfo!$A$1:$AK$1,0), FALSE)</f>
        <v>1</v>
      </c>
      <c r="J146">
        <f>VLOOKUP($A146, SpeciesInfo!$A$2:$AK$172,MATCH(J$1,SpeciesInfo!$A$1:$AK$1,0), FALSE)</f>
        <v>0</v>
      </c>
    </row>
    <row r="147" spans="1:10" x14ac:dyDescent="0.25">
      <c r="A147" t="str">
        <f>SpeciesInfo!A159</f>
        <v>Sco.pap</v>
      </c>
      <c r="B147">
        <f>VLOOKUP($A147, SpeciesInfo!$A$2:$AK$172,MATCH(B$1,SpeciesInfo!$A$1:$AK$1,0), FALSE)</f>
        <v>0</v>
      </c>
      <c r="C147">
        <f>VLOOKUP($A147, SpeciesInfo!$A$2:$AK$172,MATCH(C$1,SpeciesInfo!$A$1:$AK$1,0), FALSE)</f>
        <v>0</v>
      </c>
      <c r="D147">
        <f>VLOOKUP($A147, SpeciesInfo!$A$2:$AK$172,MATCH(D$1,SpeciesInfo!$A$1:$AK$1,0), FALSE)</f>
        <v>0</v>
      </c>
      <c r="E147">
        <f>VLOOKUP($A147, SpeciesInfo!$A$2:$AK$172,MATCH(E$1,SpeciesInfo!$A$1:$AK$1,0), FALSE)</f>
        <v>0</v>
      </c>
      <c r="F147">
        <f>VLOOKUP($A147, SpeciesInfo!$A$2:$AK$172,MATCH(F$1,SpeciesInfo!$A$1:$AK$1,0), FALSE)</f>
        <v>1</v>
      </c>
      <c r="G147">
        <f>VLOOKUP($A147, SpeciesInfo!$A$2:$AK$172,MATCH(G$1,SpeciesInfo!$A$1:$AK$1,0), FALSE)</f>
        <v>2</v>
      </c>
      <c r="H147">
        <f>VLOOKUP($A147, SpeciesInfo!$A$2:$AK$172,MATCH(H$1,SpeciesInfo!$A$1:$AK$1,0), FALSE)</f>
        <v>1</v>
      </c>
      <c r="I147">
        <f>VLOOKUP($A147, SpeciesInfo!$A$2:$AK$172,MATCH(I$1,SpeciesInfo!$A$1:$AK$1,0), FALSE)</f>
        <v>0</v>
      </c>
      <c r="J147">
        <f>VLOOKUP($A147, SpeciesInfo!$A$2:$AK$172,MATCH(J$1,SpeciesInfo!$A$1:$AK$1,0), FALSE)</f>
        <v>0</v>
      </c>
    </row>
    <row r="148" spans="1:10" x14ac:dyDescent="0.25">
      <c r="A148" t="str">
        <f>SpeciesInfo!A160</f>
        <v>Sco.sca</v>
      </c>
      <c r="B148">
        <f>VLOOKUP($A148, SpeciesInfo!$A$2:$AK$172,MATCH(B$1,SpeciesInfo!$A$1:$AK$1,0), FALSE)</f>
        <v>0</v>
      </c>
      <c r="C148">
        <f>VLOOKUP($A148, SpeciesInfo!$A$2:$AK$172,MATCH(C$1,SpeciesInfo!$A$1:$AK$1,0), FALSE)</f>
        <v>0</v>
      </c>
      <c r="D148">
        <f>VLOOKUP($A148, SpeciesInfo!$A$2:$AK$172,MATCH(D$1,SpeciesInfo!$A$1:$AK$1,0), FALSE)</f>
        <v>0</v>
      </c>
      <c r="E148">
        <f>VLOOKUP($A148, SpeciesInfo!$A$2:$AK$172,MATCH(E$1,SpeciesInfo!$A$1:$AK$1,0), FALSE)</f>
        <v>0</v>
      </c>
      <c r="F148">
        <f>VLOOKUP($A148, SpeciesInfo!$A$2:$AK$172,MATCH(F$1,SpeciesInfo!$A$1:$AK$1,0), FALSE)</f>
        <v>1</v>
      </c>
      <c r="G148">
        <f>VLOOKUP($A148, SpeciesInfo!$A$2:$AK$172,MATCH(G$1,SpeciesInfo!$A$1:$AK$1,0), FALSE)</f>
        <v>2</v>
      </c>
      <c r="H148">
        <f>VLOOKUP($A148, SpeciesInfo!$A$2:$AK$172,MATCH(H$1,SpeciesInfo!$A$1:$AK$1,0), FALSE)</f>
        <v>1</v>
      </c>
      <c r="I148">
        <f>VLOOKUP($A148, SpeciesInfo!$A$2:$AK$172,MATCH(I$1,SpeciesInfo!$A$1:$AK$1,0), FALSE)</f>
        <v>0</v>
      </c>
      <c r="J148">
        <f>VLOOKUP($A148, SpeciesInfo!$A$2:$AK$172,MATCH(J$1,SpeciesInfo!$A$1:$AK$1,0), FALSE)</f>
        <v>0</v>
      </c>
    </row>
    <row r="149" spans="1:10" x14ac:dyDescent="0.25">
      <c r="A149" t="str">
        <f>SpeciesInfo!A161</f>
        <v>Hel.per</v>
      </c>
      <c r="B149">
        <f>VLOOKUP($A149, SpeciesInfo!$A$2:$AK$172,MATCH(B$1,SpeciesInfo!$A$1:$AK$1,0), FALSE)</f>
        <v>0</v>
      </c>
      <c r="C149">
        <f>VLOOKUP($A149, SpeciesInfo!$A$2:$AK$172,MATCH(C$1,SpeciesInfo!$A$1:$AK$1,0), FALSE)</f>
        <v>0</v>
      </c>
      <c r="D149">
        <f>VLOOKUP($A149, SpeciesInfo!$A$2:$AK$172,MATCH(D$1,SpeciesInfo!$A$1:$AK$1,0), FALSE)</f>
        <v>0</v>
      </c>
      <c r="E149">
        <f>VLOOKUP($A149, SpeciesInfo!$A$2:$AK$172,MATCH(E$1,SpeciesInfo!$A$1:$AK$1,0), FALSE)</f>
        <v>0</v>
      </c>
      <c r="F149">
        <f>VLOOKUP($A149, SpeciesInfo!$A$2:$AK$172,MATCH(F$1,SpeciesInfo!$A$1:$AK$1,0), FALSE)</f>
        <v>0</v>
      </c>
      <c r="G149">
        <f>VLOOKUP($A149, SpeciesInfo!$A$2:$AK$172,MATCH(G$1,SpeciesInfo!$A$1:$AK$1,0), FALSE)</f>
        <v>2</v>
      </c>
      <c r="H149">
        <f>VLOOKUP($A149, SpeciesInfo!$A$2:$AK$172,MATCH(H$1,SpeciesInfo!$A$1:$AK$1,0), FALSE)</f>
        <v>1</v>
      </c>
      <c r="I149">
        <f>VLOOKUP($A149, SpeciesInfo!$A$2:$AK$172,MATCH(I$1,SpeciesInfo!$A$1:$AK$1,0), FALSE)</f>
        <v>0</v>
      </c>
      <c r="J149">
        <f>VLOOKUP($A149, SpeciesInfo!$A$2:$AK$172,MATCH(J$1,SpeciesInfo!$A$1:$AK$1,0), FALSE)</f>
        <v>0</v>
      </c>
    </row>
    <row r="150" spans="1:10" x14ac:dyDescent="0.25">
      <c r="A150" t="str">
        <f>SpeciesInfo!A163</f>
        <v>Aul.chi</v>
      </c>
      <c r="B150">
        <f>VLOOKUP($A150, SpeciesInfo!$A$2:$AK$172,MATCH(B$1,SpeciesInfo!$A$1:$AK$1,0), FALSE)</f>
        <v>0</v>
      </c>
      <c r="C150">
        <f>VLOOKUP($A150, SpeciesInfo!$A$2:$AK$172,MATCH(C$1,SpeciesInfo!$A$1:$AK$1,0), FALSE)</f>
        <v>0</v>
      </c>
      <c r="D150">
        <f>VLOOKUP($A150, SpeciesInfo!$A$2:$AK$172,MATCH(D$1,SpeciesInfo!$A$1:$AK$1,0), FALSE)</f>
        <v>0</v>
      </c>
      <c r="E150">
        <f>VLOOKUP($A150, SpeciesInfo!$A$2:$AK$172,MATCH(E$1,SpeciesInfo!$A$1:$AK$1,0), FALSE)</f>
        <v>0</v>
      </c>
      <c r="F150">
        <f>VLOOKUP($A150, SpeciesInfo!$A$2:$AK$172,MATCH(F$1,SpeciesInfo!$A$1:$AK$1,0), FALSE)</f>
        <v>0</v>
      </c>
      <c r="G150">
        <f>VLOOKUP($A150, SpeciesInfo!$A$2:$AK$172,MATCH(G$1,SpeciesInfo!$A$1:$AK$1,0), FALSE)</f>
        <v>1</v>
      </c>
      <c r="H150">
        <f>VLOOKUP($A150, SpeciesInfo!$A$2:$AK$172,MATCH(H$1,SpeciesInfo!$A$1:$AK$1,0), FALSE)</f>
        <v>2</v>
      </c>
      <c r="I150">
        <f>VLOOKUP($A150, SpeciesInfo!$A$2:$AK$172,MATCH(I$1,SpeciesInfo!$A$1:$AK$1,0), FALSE)</f>
        <v>0</v>
      </c>
      <c r="J150">
        <f>VLOOKUP($A150, SpeciesInfo!$A$2:$AK$172,MATCH(J$1,SpeciesInfo!$A$1:$AK$1,0), FALSE)</f>
        <v>0</v>
      </c>
    </row>
    <row r="151" spans="1:10" x14ac:dyDescent="0.25">
      <c r="A151" t="str">
        <f>SpeciesInfo!A164</f>
        <v>Hip.abd</v>
      </c>
      <c r="B151">
        <f>VLOOKUP($A151, SpeciesInfo!$A$2:$AK$172,MATCH(B$1,SpeciesInfo!$A$1:$AK$1,0), FALSE)</f>
        <v>0</v>
      </c>
      <c r="C151">
        <f>VLOOKUP($A151, SpeciesInfo!$A$2:$AK$172,MATCH(C$1,SpeciesInfo!$A$1:$AK$1,0), FALSE)</f>
        <v>0</v>
      </c>
      <c r="D151">
        <f>VLOOKUP($A151, SpeciesInfo!$A$2:$AK$172,MATCH(D$1,SpeciesInfo!$A$1:$AK$1,0), FALSE)</f>
        <v>0</v>
      </c>
      <c r="E151">
        <f>VLOOKUP($A151, SpeciesInfo!$A$2:$AK$172,MATCH(E$1,SpeciesInfo!$A$1:$AK$1,0), FALSE)</f>
        <v>1</v>
      </c>
      <c r="F151">
        <f>VLOOKUP($A151, SpeciesInfo!$A$2:$AK$172,MATCH(F$1,SpeciesInfo!$A$1:$AK$1,0), FALSE)</f>
        <v>1</v>
      </c>
      <c r="G151">
        <f>VLOOKUP($A151, SpeciesInfo!$A$2:$AK$172,MATCH(G$1,SpeciesInfo!$A$1:$AK$1,0), FALSE)</f>
        <v>2</v>
      </c>
      <c r="H151">
        <f>VLOOKUP($A151, SpeciesInfo!$A$2:$AK$172,MATCH(H$1,SpeciesInfo!$A$1:$AK$1,0), FALSE)</f>
        <v>1</v>
      </c>
      <c r="I151">
        <f>VLOOKUP($A151, SpeciesInfo!$A$2:$AK$172,MATCH(I$1,SpeciesInfo!$A$1:$AK$1,0), FALSE)</f>
        <v>0</v>
      </c>
      <c r="J151">
        <f>VLOOKUP($A151, SpeciesInfo!$A$2:$AK$172,MATCH(J$1,SpeciesInfo!$A$1:$AK$1,0), FALSE)</f>
        <v>0</v>
      </c>
    </row>
    <row r="152" spans="1:10" x14ac:dyDescent="0.25">
      <c r="A152" t="str">
        <f>SpeciesInfo!A165</f>
        <v>Sol.spi</v>
      </c>
      <c r="B152">
        <f>VLOOKUP($A152, SpeciesInfo!$A$2:$AK$172,MATCH(B$1,SpeciesInfo!$A$1:$AK$1,0), FALSE)</f>
        <v>0</v>
      </c>
      <c r="C152">
        <f>VLOOKUP($A152, SpeciesInfo!$A$2:$AK$172,MATCH(C$1,SpeciesInfo!$A$1:$AK$1,0), FALSE)</f>
        <v>0</v>
      </c>
      <c r="D152">
        <f>VLOOKUP($A152, SpeciesInfo!$A$2:$AK$172,MATCH(D$1,SpeciesInfo!$A$1:$AK$1,0), FALSE)</f>
        <v>2</v>
      </c>
      <c r="E152">
        <f>VLOOKUP($A152, SpeciesInfo!$A$2:$AK$172,MATCH(E$1,SpeciesInfo!$A$1:$AK$1,0), FALSE)</f>
        <v>1</v>
      </c>
      <c r="F152">
        <f>VLOOKUP($A152, SpeciesInfo!$A$2:$AK$172,MATCH(F$1,SpeciesInfo!$A$1:$AK$1,0), FALSE)</f>
        <v>1</v>
      </c>
      <c r="G152">
        <f>VLOOKUP($A152, SpeciesInfo!$A$2:$AK$172,MATCH(G$1,SpeciesInfo!$A$1:$AK$1,0), FALSE)</f>
        <v>1</v>
      </c>
      <c r="H152">
        <f>VLOOKUP($A152, SpeciesInfo!$A$2:$AK$172,MATCH(H$1,SpeciesInfo!$A$1:$AK$1,0), FALSE)</f>
        <v>0</v>
      </c>
      <c r="I152">
        <f>VLOOKUP($A152, SpeciesInfo!$A$2:$AK$172,MATCH(I$1,SpeciesInfo!$A$1:$AK$1,0), FALSE)</f>
        <v>0</v>
      </c>
      <c r="J152">
        <f>VLOOKUP($A152, SpeciesInfo!$A$2:$AK$172,MATCH(J$1,SpeciesInfo!$A$1:$AK$1,0), FALSE)</f>
        <v>0</v>
      </c>
    </row>
    <row r="153" spans="1:10" x14ac:dyDescent="0.25">
      <c r="A153" t="str">
        <f>SpeciesInfo!A166</f>
        <v>Sti.mac</v>
      </c>
      <c r="B153">
        <f>VLOOKUP($A153, SpeciesInfo!$A$2:$AK$172,MATCH(B$1,SpeciesInfo!$A$1:$AK$1,0), FALSE)</f>
        <v>0</v>
      </c>
      <c r="C153">
        <f>VLOOKUP($A153, SpeciesInfo!$A$2:$AK$172,MATCH(C$1,SpeciesInfo!$A$1:$AK$1,0), FALSE)</f>
        <v>0</v>
      </c>
      <c r="D153">
        <f>VLOOKUP($A153, SpeciesInfo!$A$2:$AK$172,MATCH(D$1,SpeciesInfo!$A$1:$AK$1,0), FALSE)</f>
        <v>2</v>
      </c>
      <c r="E153">
        <f>VLOOKUP($A153, SpeciesInfo!$A$2:$AK$172,MATCH(E$1,SpeciesInfo!$A$1:$AK$1,0), FALSE)</f>
        <v>1</v>
      </c>
      <c r="F153">
        <f>VLOOKUP($A153, SpeciesInfo!$A$2:$AK$172,MATCH(F$1,SpeciesInfo!$A$1:$AK$1,0), FALSE)</f>
        <v>1</v>
      </c>
      <c r="G153">
        <f>VLOOKUP($A153, SpeciesInfo!$A$2:$AK$172,MATCH(G$1,SpeciesInfo!$A$1:$AK$1,0), FALSE)</f>
        <v>1</v>
      </c>
      <c r="H153">
        <f>VLOOKUP($A153, SpeciesInfo!$A$2:$AK$172,MATCH(H$1,SpeciesInfo!$A$1:$AK$1,0), FALSE)</f>
        <v>0</v>
      </c>
      <c r="I153">
        <f>VLOOKUP($A153, SpeciesInfo!$A$2:$AK$172,MATCH(I$1,SpeciesInfo!$A$1:$AK$1,0), FALSE)</f>
        <v>0</v>
      </c>
      <c r="J153">
        <f>VLOOKUP($A153, SpeciesInfo!$A$2:$AK$172,MATCH(J$1,SpeciesInfo!$A$1:$AK$1,0), FALSE)</f>
        <v>0</v>
      </c>
    </row>
    <row r="154" spans="1:10" x14ac:dyDescent="0.25">
      <c r="A154" t="str">
        <f>SpeciesInfo!A167</f>
        <v>All.jac</v>
      </c>
      <c r="B154">
        <f>VLOOKUP($A154, SpeciesInfo!$A$2:$AK$172,MATCH(B$1,SpeciesInfo!$A$1:$AK$1,0), FALSE)</f>
        <v>0</v>
      </c>
      <c r="C154">
        <f>VLOOKUP($A154, SpeciesInfo!$A$2:$AK$172,MATCH(C$1,SpeciesInfo!$A$1:$AK$1,0), FALSE)</f>
        <v>0</v>
      </c>
      <c r="D154">
        <f>VLOOKUP($A154, SpeciesInfo!$A$2:$AK$172,MATCH(D$1,SpeciesInfo!$A$1:$AK$1,0), FALSE)</f>
        <v>0</v>
      </c>
      <c r="E154">
        <f>VLOOKUP($A154, SpeciesInfo!$A$2:$AK$172,MATCH(E$1,SpeciesInfo!$A$1:$AK$1,0), FALSE)</f>
        <v>0</v>
      </c>
      <c r="F154">
        <f>VLOOKUP($A154, SpeciesInfo!$A$2:$AK$172,MATCH(F$1,SpeciesInfo!$A$1:$AK$1,0), FALSE)</f>
        <v>0</v>
      </c>
      <c r="G154">
        <f>VLOOKUP($A154, SpeciesInfo!$A$2:$AK$172,MATCH(G$1,SpeciesInfo!$A$1:$AK$1,0), FALSE)</f>
        <v>2</v>
      </c>
      <c r="H154">
        <f>VLOOKUP($A154, SpeciesInfo!$A$2:$AK$172,MATCH(H$1,SpeciesInfo!$A$1:$AK$1,0), FALSE)</f>
        <v>0</v>
      </c>
      <c r="I154">
        <f>VLOOKUP($A154, SpeciesInfo!$A$2:$AK$172,MATCH(I$1,SpeciesInfo!$A$1:$AK$1,0), FALSE)</f>
        <v>0</v>
      </c>
      <c r="J154">
        <f>VLOOKUP($A154, SpeciesInfo!$A$2:$AK$172,MATCH(J$1,SpeciesInfo!$A$1:$AK$1,0), FALSE)</f>
        <v>0</v>
      </c>
    </row>
    <row r="155" spans="1:10" x14ac:dyDescent="0.25">
      <c r="A155" t="str">
        <f>SpeciesInfo!A168</f>
        <v>Par.sca</v>
      </c>
      <c r="B155">
        <f>VLOOKUP($A155, SpeciesInfo!$A$2:$AK$172,MATCH(B$1,SpeciesInfo!$A$1:$AK$1,0), FALSE)</f>
        <v>0</v>
      </c>
      <c r="C155">
        <f>VLOOKUP($A155, SpeciesInfo!$A$2:$AK$172,MATCH(C$1,SpeciesInfo!$A$1:$AK$1,0), FALSE)</f>
        <v>1</v>
      </c>
      <c r="D155">
        <f>VLOOKUP($A155, SpeciesInfo!$A$2:$AK$172,MATCH(D$1,SpeciesInfo!$A$1:$AK$1,0), FALSE)</f>
        <v>1</v>
      </c>
      <c r="E155">
        <f>VLOOKUP($A155, SpeciesInfo!$A$2:$AK$172,MATCH(E$1,SpeciesInfo!$A$1:$AK$1,0), FALSE)</f>
        <v>1</v>
      </c>
      <c r="F155">
        <f>VLOOKUP($A155, SpeciesInfo!$A$2:$AK$172,MATCH(F$1,SpeciesInfo!$A$1:$AK$1,0), FALSE)</f>
        <v>1</v>
      </c>
      <c r="G155">
        <f>VLOOKUP($A155, SpeciesInfo!$A$2:$AK$172,MATCH(G$1,SpeciesInfo!$A$1:$AK$1,0), FALSE)</f>
        <v>2</v>
      </c>
      <c r="H155">
        <f>VLOOKUP($A155, SpeciesInfo!$A$2:$AK$172,MATCH(H$1,SpeciesInfo!$A$1:$AK$1,0), FALSE)</f>
        <v>0</v>
      </c>
      <c r="I155">
        <f>VLOOKUP($A155, SpeciesInfo!$A$2:$AK$172,MATCH(I$1,SpeciesInfo!$A$1:$AK$1,0), FALSE)</f>
        <v>0</v>
      </c>
      <c r="J155">
        <f>VLOOKUP($A155, SpeciesInfo!$A$2:$AK$172,MATCH(J$1,SpeciesInfo!$A$1:$AK$1,0), FALSE)</f>
        <v>1</v>
      </c>
    </row>
    <row r="156" spans="1:10" x14ac:dyDescent="0.25">
      <c r="A156" t="str">
        <f>SpeciesInfo!A169</f>
        <v>Tha.ana</v>
      </c>
      <c r="B156">
        <f>VLOOKUP($A156, SpeciesInfo!$A$2:$AK$172,MATCH(B$1,SpeciesInfo!$A$1:$AK$1,0), FALSE)</f>
        <v>0</v>
      </c>
      <c r="C156">
        <f>VLOOKUP($A156, SpeciesInfo!$A$2:$AK$172,MATCH(C$1,SpeciesInfo!$A$1:$AK$1,0), FALSE)</f>
        <v>0</v>
      </c>
      <c r="D156">
        <f>VLOOKUP($A156, SpeciesInfo!$A$2:$AK$172,MATCH(D$1,SpeciesInfo!$A$1:$AK$1,0), FALSE)</f>
        <v>0</v>
      </c>
      <c r="E156">
        <f>VLOOKUP($A156, SpeciesInfo!$A$2:$AK$172,MATCH(E$1,SpeciesInfo!$A$1:$AK$1,0), FALSE)</f>
        <v>0</v>
      </c>
      <c r="F156">
        <f>VLOOKUP($A156, SpeciesInfo!$A$2:$AK$172,MATCH(F$1,SpeciesInfo!$A$1:$AK$1,0), FALSE)</f>
        <v>1</v>
      </c>
      <c r="G156">
        <f>VLOOKUP($A156, SpeciesInfo!$A$2:$AK$172,MATCH(G$1,SpeciesInfo!$A$1:$AK$1,0), FALSE)</f>
        <v>2</v>
      </c>
      <c r="H156">
        <f>VLOOKUP($A156, SpeciesInfo!$A$2:$AK$172,MATCH(H$1,SpeciesInfo!$A$1:$AK$1,0), FALSE)</f>
        <v>0</v>
      </c>
      <c r="I156">
        <f>VLOOKUP($A156, SpeciesInfo!$A$2:$AK$172,MATCH(I$1,SpeciesInfo!$A$1:$AK$1,0), FALSE)</f>
        <v>0</v>
      </c>
      <c r="J156">
        <f>VLOOKUP($A156, SpeciesInfo!$A$2:$AK$172,MATCH(J$1,SpeciesInfo!$A$1:$AK$1,0), FALSE)</f>
        <v>0</v>
      </c>
    </row>
    <row r="157" spans="1:10" x14ac:dyDescent="0.25">
      <c r="A157" t="str">
        <f>SpeciesInfo!A170</f>
        <v>Ost.cub</v>
      </c>
      <c r="B157">
        <f>VLOOKUP($A157, SpeciesInfo!$A$2:$AK$172,MATCH(B$1,SpeciesInfo!$A$1:$AK$1,0), FALSE)</f>
        <v>0</v>
      </c>
      <c r="C157">
        <f>VLOOKUP($A157, SpeciesInfo!$A$2:$AK$172,MATCH(C$1,SpeciesInfo!$A$1:$AK$1,0), FALSE)</f>
        <v>2</v>
      </c>
      <c r="D157">
        <f>VLOOKUP($A157, SpeciesInfo!$A$2:$AK$172,MATCH(D$1,SpeciesInfo!$A$1:$AK$1,0), FALSE)</f>
        <v>0</v>
      </c>
      <c r="E157">
        <f>VLOOKUP($A157, SpeciesInfo!$A$2:$AK$172,MATCH(E$1,SpeciesInfo!$A$1:$AK$1,0), FALSE)</f>
        <v>1</v>
      </c>
      <c r="F157">
        <f>VLOOKUP($A157, SpeciesInfo!$A$2:$AK$172,MATCH(F$1,SpeciesInfo!$A$1:$AK$1,0), FALSE)</f>
        <v>1</v>
      </c>
      <c r="G157">
        <f>VLOOKUP($A157, SpeciesInfo!$A$2:$AK$172,MATCH(G$1,SpeciesInfo!$A$1:$AK$1,0), FALSE)</f>
        <v>1</v>
      </c>
      <c r="H157">
        <f>VLOOKUP($A157, SpeciesInfo!$A$2:$AK$172,MATCH(H$1,SpeciesInfo!$A$1:$AK$1,0), FALSE)</f>
        <v>1</v>
      </c>
      <c r="I157">
        <f>VLOOKUP($A157, SpeciesInfo!$A$2:$AK$172,MATCH(I$1,SpeciesInfo!$A$1:$AK$1,0), FALSE)</f>
        <v>0</v>
      </c>
      <c r="J157">
        <f>VLOOKUP($A157, SpeciesInfo!$A$2:$AK$172,MATCH(J$1,SpeciesInfo!$A$1:$AK$1,0), FALSE)</f>
        <v>0</v>
      </c>
    </row>
    <row r="158" spans="1:10" x14ac:dyDescent="0.25">
      <c r="A158" t="str">
        <f>SpeciesInfo!A171</f>
        <v>Can.cal</v>
      </c>
      <c r="B158">
        <f>VLOOKUP($A158, SpeciesInfo!$A$2:$AK$172,MATCH(B$1,SpeciesInfo!$A$1:$AK$1,0), FALSE)</f>
        <v>0</v>
      </c>
      <c r="C158">
        <f>VLOOKUP($A158, SpeciesInfo!$A$2:$AK$172,MATCH(C$1,SpeciesInfo!$A$1:$AK$1,0), FALSE)</f>
        <v>0</v>
      </c>
      <c r="D158">
        <f>VLOOKUP($A158, SpeciesInfo!$A$2:$AK$172,MATCH(D$1,SpeciesInfo!$A$1:$AK$1,0), FALSE)</f>
        <v>0</v>
      </c>
      <c r="E158">
        <f>VLOOKUP($A158, SpeciesInfo!$A$2:$AK$172,MATCH(E$1,SpeciesInfo!$A$1:$AK$1,0), FALSE)</f>
        <v>0</v>
      </c>
      <c r="F158">
        <f>VLOOKUP($A158, SpeciesInfo!$A$2:$AK$172,MATCH(F$1,SpeciesInfo!$A$1:$AK$1,0), FALSE)</f>
        <v>1</v>
      </c>
      <c r="G158">
        <f>VLOOKUP($A158, SpeciesInfo!$A$2:$AK$172,MATCH(G$1,SpeciesInfo!$A$1:$AK$1,0), FALSE)</f>
        <v>2</v>
      </c>
      <c r="H158">
        <f>VLOOKUP($A158, SpeciesInfo!$A$2:$AK$172,MATCH(H$1,SpeciesInfo!$A$1:$AK$1,0), FALSE)</f>
        <v>0</v>
      </c>
      <c r="I158">
        <f>VLOOKUP($A158, SpeciesInfo!$A$2:$AK$172,MATCH(I$1,SpeciesInfo!$A$1:$AK$1,0), FALSE)</f>
        <v>0</v>
      </c>
      <c r="J158">
        <f>VLOOKUP($A158, SpeciesInfo!$A$2:$AK$172,MATCH(J$1,SpeciesInfo!$A$1:$AK$1,0), FALSE)</f>
        <v>0</v>
      </c>
    </row>
    <row r="159" spans="1:10" x14ac:dyDescent="0.25">
      <c r="A159" t="str">
        <f>SpeciesInfo!A172</f>
        <v>Zeu.fab</v>
      </c>
      <c r="B159">
        <f>VLOOKUP($A159, SpeciesInfo!$A$2:$AK$172,MATCH(B$1,SpeciesInfo!$A$1:$AK$1,0), FALSE)</f>
        <v>0</v>
      </c>
      <c r="C159">
        <f>VLOOKUP($A159, SpeciesInfo!$A$2:$AK$172,MATCH(C$1,SpeciesInfo!$A$1:$AK$1,0), FALSE)</f>
        <v>0</v>
      </c>
      <c r="D159">
        <f>VLOOKUP($A159, SpeciesInfo!$A$2:$AK$172,MATCH(D$1,SpeciesInfo!$A$1:$AK$1,0), FALSE)</f>
        <v>0</v>
      </c>
      <c r="E159">
        <f>VLOOKUP($A159, SpeciesInfo!$A$2:$AK$172,MATCH(E$1,SpeciesInfo!$A$1:$AK$1,0), FALSE)</f>
        <v>0</v>
      </c>
      <c r="F159">
        <f>VLOOKUP($A159, SpeciesInfo!$A$2:$AK$172,MATCH(F$1,SpeciesInfo!$A$1:$AK$1,0), FALSE)</f>
        <v>0</v>
      </c>
      <c r="G159">
        <f>VLOOKUP($A159, SpeciesInfo!$A$2:$AK$172,MATCH(G$1,SpeciesInfo!$A$1:$AK$1,0), FALSE)</f>
        <v>0</v>
      </c>
      <c r="H159">
        <f>VLOOKUP($A159, SpeciesInfo!$A$2:$AK$172,MATCH(H$1,SpeciesInfo!$A$1:$AK$1,0), FALSE)</f>
        <v>2</v>
      </c>
      <c r="I159">
        <f>VLOOKUP($A159, SpeciesInfo!$A$2:$AK$172,MATCH(I$1,SpeciesInfo!$A$1:$AK$1,0), FALSE)</f>
        <v>1</v>
      </c>
      <c r="J159">
        <f>VLOOKUP($A159, SpeciesInfo!$A$2:$AK$172,MATCH(J$1,SpeciesInfo!$A$1:$AK$1,0), FALSE)</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O486"/>
  <sheetViews>
    <sheetView workbookViewId="0">
      <pane xSplit="1" ySplit="1" topLeftCell="B456" activePane="bottomRight" state="frozen"/>
      <selection pane="topRight" activeCell="B1" sqref="B1"/>
      <selection pane="bottomLeft" activeCell="A2" sqref="A2"/>
      <selection pane="bottomRight" activeCell="B486" sqref="B486"/>
    </sheetView>
  </sheetViews>
  <sheetFormatPr defaultColWidth="9.140625" defaultRowHeight="15" x14ac:dyDescent="0.25"/>
  <cols>
    <col min="1" max="1" width="9.140625" style="9"/>
    <col min="3" max="3" width="9.5703125" bestFit="1" customWidth="1"/>
    <col min="38" max="38" width="9.140625" style="8"/>
    <col min="166" max="171" width="8.7109375" customWidth="1"/>
  </cols>
  <sheetData>
    <row r="1" spans="1:171" s="9" customFormat="1" x14ac:dyDescent="0.25">
      <c r="A1"/>
      <c r="B1" s="9" t="str">
        <f>FishAbundance!B1</f>
        <v>Ept.cir</v>
      </c>
      <c r="C1" s="9" t="str">
        <f>FishAbundance!C1</f>
        <v>Squ.aca</v>
      </c>
      <c r="D1" s="9" t="str">
        <f>FishAbundance!D1</f>
        <v>Cep.isa</v>
      </c>
      <c r="E1" s="9" t="str">
        <f>FishAbundance!E1</f>
        <v>Gal.gal</v>
      </c>
      <c r="F1" s="9" t="str">
        <f>FishAbundance!F1</f>
        <v>Car.bra</v>
      </c>
      <c r="G1" s="9" t="str">
        <f>FishAbundance!G1</f>
        <v>Car.gal</v>
      </c>
      <c r="H1" s="9" t="str">
        <f>FishAbundance!H1</f>
        <v>Das.bre</v>
      </c>
      <c r="I1" s="9" t="str">
        <f>FishAbundance!I1</f>
        <v>Das.the</v>
      </c>
      <c r="J1" s="9" t="str">
        <f>FishAbundance!J1</f>
        <v>Myl.ten</v>
      </c>
      <c r="K1" s="9" t="str">
        <f>FishAbundance!K1</f>
        <v>Enc.ram</v>
      </c>
      <c r="L1" s="9" t="str">
        <f>FishAbundance!L1</f>
        <v>Gym.nub</v>
      </c>
      <c r="M1" s="9" t="str">
        <f>FishAbundance!M1</f>
        <v>Gym.obe</v>
      </c>
      <c r="N1" s="9" t="str">
        <f>FishAbundance!N1</f>
        <v>Gym.pra</v>
      </c>
      <c r="O1" s="9" t="str">
        <f>FishAbundance!O1</f>
        <v>Gym.por</v>
      </c>
      <c r="P1" s="9" t="str">
        <f>FishAbundance!P1</f>
        <v>Gym.pri</v>
      </c>
      <c r="Q1" s="9" t="str">
        <f>FishAbundance!Q1</f>
        <v>Con.ver</v>
      </c>
      <c r="R1" s="9" t="str">
        <f>FishAbundance!R1</f>
        <v>Con.wil</v>
      </c>
      <c r="S1" s="9" t="str">
        <f>FishAbundance!S1</f>
        <v>Syn.doa</v>
      </c>
      <c r="T1" s="9" t="str">
        <f>FishAbundance!T1</f>
        <v>Syn.sim</v>
      </c>
      <c r="U1" s="9" t="str">
        <f>FishAbundance!U1</f>
        <v>Lot.phy</v>
      </c>
      <c r="V1" s="9" t="str">
        <f>FishAbundance!V1</f>
        <v>Lot.rha</v>
      </c>
      <c r="W1" s="9" t="str">
        <f>FishAbundance!W1</f>
        <v>Pse.bac</v>
      </c>
      <c r="X1" s="9" t="str">
        <f>FishAbundance!X1</f>
        <v>Pse.bar</v>
      </c>
      <c r="Y1" s="9" t="str">
        <f>FishAbundance!Y1</f>
        <v>Pse.bre</v>
      </c>
      <c r="Z1" s="9" t="str">
        <f>FishAbundance!Z1</f>
        <v>Hyp.ihi</v>
      </c>
      <c r="AA1" s="9" t="str">
        <f>FishAbundance!AA1</f>
        <v>Opt.elo</v>
      </c>
      <c r="AB1" s="9" t="str">
        <f>FishAbundance!AB1</f>
        <v>Par.tra</v>
      </c>
      <c r="AC1" s="9" t="str">
        <f>FishAbundance!AC1</f>
        <v>Pri.ris</v>
      </c>
      <c r="AD1" s="9" t="str">
        <f>FishAbundance!AD1</f>
        <v>Cen.aff</v>
      </c>
      <c r="AE1" s="9" t="str">
        <f>FishAbundance!AE1</f>
        <v>Zeu.fab</v>
      </c>
      <c r="AF1" s="9" t="str">
        <f>FishAbundance!AF1</f>
        <v>Aul.chi</v>
      </c>
      <c r="AG1" s="9" t="str">
        <f>FishAbundance!AG1</f>
        <v>Hip.abd</v>
      </c>
      <c r="AH1" s="9" t="str">
        <f>FishAbundance!AH1</f>
        <v>Sti.mac</v>
      </c>
      <c r="AI1" s="9" t="str">
        <f>FishAbundance!AI1</f>
        <v>Sol.spi</v>
      </c>
      <c r="AJ1" s="9" t="str">
        <f>FishAbundance!AJ1</f>
        <v>Pte.vol</v>
      </c>
      <c r="AK1" s="9" t="str">
        <f>FishAbundance!AK1</f>
        <v>Hel.per</v>
      </c>
      <c r="AL1" s="9" t="str">
        <f>FishAbundance!AL1</f>
        <v>Sco.car</v>
      </c>
      <c r="AM1" s="9" t="str">
        <f>FishAbundance!AM1</f>
        <v>Sco.pap</v>
      </c>
      <c r="AN1" s="9" t="str">
        <f>FishAbundance!AN1</f>
        <v>Sco.sca</v>
      </c>
      <c r="AO1" s="9" t="str">
        <f>FishAbundance!AO1</f>
        <v>Con.leu</v>
      </c>
      <c r="AP1" s="9" t="str">
        <f>FishAbundance!AP1</f>
        <v>Aca.cin</v>
      </c>
      <c r="AQ1" s="9" t="str">
        <f>FishAbundance!AQ1</f>
        <v>Aul.tem</v>
      </c>
      <c r="AR1" s="9" t="str">
        <f>FishAbundance!AR1</f>
        <v>Cal.aus</v>
      </c>
      <c r="AS1" s="9" t="str">
        <f>FishAbundance!AS1</f>
        <v>Cae.lep</v>
      </c>
      <c r="AT1" s="9" t="str">
        <f>FishAbundance!AT1</f>
        <v>Cap.lon</v>
      </c>
      <c r="AU1" s="9" t="str">
        <f>FishAbundance!AU1</f>
        <v>Epi.dae</v>
      </c>
      <c r="AV1" s="9" t="str">
        <f>FishAbundance!AV1</f>
        <v>Hyp.hun</v>
      </c>
      <c r="AW1" s="9" t="str">
        <f>FishAbundance!AW1</f>
        <v>Hyp.spA</v>
      </c>
      <c r="AX1" s="9" t="str">
        <f>FishAbundance!AX1</f>
        <v>Hyp.spB</v>
      </c>
      <c r="AY1" s="9" t="str">
        <f>FishAbundance!AY1</f>
        <v>Tra.mac</v>
      </c>
      <c r="AZ1" s="9" t="str">
        <f>FishAbundance!AZ1</f>
        <v>Apo.doe</v>
      </c>
      <c r="BA1" s="9" t="str">
        <f>FishAbundance!BA1</f>
        <v>Dec.koh</v>
      </c>
      <c r="BB1" s="9" t="str">
        <f>FishAbundance!BB1</f>
        <v>Dec.mur</v>
      </c>
      <c r="BC1" s="9" t="str">
        <f>FishAbundance!BC1</f>
        <v>Pse.den</v>
      </c>
      <c r="BD1" s="9" t="str">
        <f>FishAbundance!BD1</f>
        <v>Ser.lal</v>
      </c>
      <c r="BE1" s="9" t="str">
        <f>FishAbundance!BE1</f>
        <v>Ser.riv</v>
      </c>
      <c r="BF1" s="9" t="str">
        <f>FishAbundance!BF1</f>
        <v>Tra.sp.</v>
      </c>
      <c r="BG1" s="9" t="str">
        <f>FishAbundance!BG1</f>
        <v>Arr.tru</v>
      </c>
      <c r="BH1" s="9" t="str">
        <f>FishAbundance!BH1</f>
        <v>Arr.xyl</v>
      </c>
      <c r="BI1" s="9" t="str">
        <f>FishAbundance!BI1</f>
        <v>Pla.rub</v>
      </c>
      <c r="BJ1" s="9" t="str">
        <f>FishAbundance!BJ1</f>
        <v>Pag.aur</v>
      </c>
      <c r="BK1" s="9" t="str">
        <f>FishAbundance!BK1</f>
        <v>Upe.lin</v>
      </c>
      <c r="BL1" s="9" t="str">
        <f>FishAbundance!BL1</f>
        <v>Par.cil</v>
      </c>
      <c r="BM1" s="9" t="str">
        <f>FishAbundance!BM1</f>
        <v>Par.spi</v>
      </c>
      <c r="BN1" s="9" t="str">
        <f>FishAbundance!BN1</f>
        <v>Mul.van</v>
      </c>
      <c r="BO1" s="9" t="str">
        <f>FishAbundance!BO1</f>
        <v>Pem.ads</v>
      </c>
      <c r="BP1" s="9" t="str">
        <f>FishAbundance!BP1</f>
        <v>Pem.ana</v>
      </c>
      <c r="BQ1" s="9" t="str">
        <f>FishAbundance!BQ1</f>
        <v>Aty.lat</v>
      </c>
      <c r="BR1" s="9" t="str">
        <f>FishAbundance!BR1</f>
        <v>Sco.lin</v>
      </c>
      <c r="BS1" s="9" t="str">
        <f>FishAbundance!BS1</f>
        <v>Sco.vio</v>
      </c>
      <c r="BT1" s="9" t="str">
        <f>FishAbundance!BT1</f>
        <v>Kyp.big</v>
      </c>
      <c r="BU1" s="9" t="str">
        <f>FishAbundance!BU1</f>
        <v>Kyp.syd</v>
      </c>
      <c r="BV1" s="9" t="str">
        <f>FishAbundance!BV1</f>
        <v>Gir.cya</v>
      </c>
      <c r="BW1" s="9" t="str">
        <f>FishAbundance!BW1</f>
        <v>Gir.tri</v>
      </c>
      <c r="BX1" s="9" t="str">
        <f>FishAbundance!BX1</f>
        <v>Gir.fim</v>
      </c>
      <c r="BY1" s="9" t="str">
        <f>FishAbundance!BY1</f>
        <v>Bat.cul</v>
      </c>
      <c r="BZ1" s="9" t="str">
        <f>FishAbundance!BZ1</f>
        <v>Lab.nit</v>
      </c>
      <c r="CA1" s="9" t="str">
        <f>FishAbundance!CA1</f>
        <v>Amp.how</v>
      </c>
      <c r="CB1" s="9" t="str">
        <f>FishAbundance!CB1</f>
        <v>Fcp.fla</v>
      </c>
      <c r="CC1" s="9" t="str">
        <f>FishAbundance!CC1</f>
        <v>Cir.spl</v>
      </c>
      <c r="CD1" s="9" t="str">
        <f>FishAbundance!CD1</f>
        <v>Par.lab</v>
      </c>
      <c r="CE1" s="9" t="str">
        <f>FishAbundance!CE1</f>
        <v>Zan.ele</v>
      </c>
      <c r="CF1" s="9" t="str">
        <f>FishAbundance!CF1</f>
        <v>Evi.acu</v>
      </c>
      <c r="CG1" s="9" t="str">
        <f>FishAbundance!CG1</f>
        <v>Chr.dis</v>
      </c>
      <c r="CH1" s="9" t="str">
        <f>FishAbundance!CH1</f>
        <v>Chr.hyp</v>
      </c>
      <c r="CI1" s="9" t="str">
        <f>FishAbundance!CI1</f>
        <v>Chr.rap</v>
      </c>
      <c r="CJ1" s="9" t="str">
        <f>FishAbundance!CJ1</f>
        <v>Par.alb</v>
      </c>
      <c r="CK1" s="9" t="str">
        <f>FishAbundance!CK1</f>
        <v>Par.ker</v>
      </c>
      <c r="CL1" s="9" t="str">
        <f>FishAbundance!CL1</f>
        <v>Ste.fas</v>
      </c>
      <c r="CM1" s="9" t="str">
        <f>FishAbundance!CM1</f>
        <v>Chi.mar</v>
      </c>
      <c r="CN1" s="9" t="str">
        <f>FishAbundance!CN1</f>
        <v>Apl.arc</v>
      </c>
      <c r="CO1" s="9" t="str">
        <f>FishAbundance!CO1</f>
        <v>Apl.eth</v>
      </c>
      <c r="CP1" s="9" t="str">
        <f>FishAbundance!CP1</f>
        <v>Che.eph</v>
      </c>
      <c r="CQ1" s="9" t="str">
        <f>FishAbundance!CQ1</f>
        <v>Che.fra</v>
      </c>
      <c r="CR1" s="9" t="str">
        <f>FishAbundance!CR1</f>
        <v>Che.nig</v>
      </c>
      <c r="CS1" s="9" t="str">
        <f>FishAbundance!CS1</f>
        <v>Che.spe</v>
      </c>
      <c r="CT1" s="9" t="str">
        <f>FishAbundance!CT1</f>
        <v>Nem.dou</v>
      </c>
      <c r="CU1" s="9" t="str">
        <f>FishAbundance!CU1</f>
        <v>Nem.mac</v>
      </c>
      <c r="CV1" s="9" t="str">
        <f>FishAbundance!CV1</f>
        <v>Lat.cil</v>
      </c>
      <c r="CW1" s="9" t="str">
        <f>FishAbundance!CW1</f>
        <v>Lat.for</v>
      </c>
      <c r="CX1" s="9" t="str">
        <f>FishAbundance!CX1</f>
        <v>Lat.lin</v>
      </c>
      <c r="CY1" s="9" t="str">
        <f>FishAbundance!CY1</f>
        <v>Men.lin</v>
      </c>
      <c r="CZ1" s="9" t="str">
        <f>FishAbundance!CZ1</f>
        <v>Ald.for</v>
      </c>
      <c r="DA1" s="9" t="str">
        <f>FishAbundance!DA1</f>
        <v>Not.cel</v>
      </c>
      <c r="DB1" s="9" t="str">
        <f>FishAbundance!DB1</f>
        <v>Not.cin</v>
      </c>
      <c r="DC1" s="9" t="str">
        <f>FishAbundance!DC1</f>
        <v>Not.fuc</v>
      </c>
      <c r="DD1" s="9" t="str">
        <f>FishAbundance!DD1</f>
        <v>Not.ins</v>
      </c>
      <c r="DE1" s="9" t="str">
        <f>FishAbundance!DE1</f>
        <v>Pse.luc</v>
      </c>
      <c r="DF1" s="9" t="str">
        <f>FishAbundance!DF1</f>
        <v>Pse.mil</v>
      </c>
      <c r="DG1" s="9" t="str">
        <f>FishAbundance!DG1</f>
        <v>Cor.san</v>
      </c>
      <c r="DH1" s="9" t="str">
        <f>FishAbundance!DH1</f>
        <v>Cor.pic</v>
      </c>
      <c r="DI1" s="9" t="str">
        <f>FishAbundance!DI1</f>
        <v>Sue.ayl</v>
      </c>
      <c r="DJ1" s="9" t="str">
        <f>FishAbundance!DJ1</f>
        <v>Sue.arq</v>
      </c>
      <c r="DK1" s="9" t="str">
        <f>FishAbundance!DK1</f>
        <v>Bod.vul</v>
      </c>
      <c r="DL1" s="9" t="str">
        <f>FishAbundance!DL1</f>
        <v>Bod.fla</v>
      </c>
      <c r="DM1" s="9" t="str">
        <f>FishAbundance!DM1</f>
        <v>Ana.cae</v>
      </c>
      <c r="DN1" s="9" t="str">
        <f>FishAbundance!DN1</f>
        <v>Ana.ele</v>
      </c>
      <c r="DO1" s="9" t="str">
        <f>FishAbundance!DO1</f>
        <v>Tha.amb</v>
      </c>
      <c r="DP1" s="9" t="str">
        <f>FishAbundance!DP1</f>
        <v>Tha.lut</v>
      </c>
      <c r="DQ1" s="9" t="str">
        <f>FishAbundance!DQ1</f>
        <v>Tha.tri</v>
      </c>
      <c r="DR1" s="9" t="str">
        <f>FishAbundance!DR1</f>
        <v>Oda.cya</v>
      </c>
      <c r="DS1" s="9" t="str">
        <f>FishAbundance!DS1</f>
        <v>Oda.pul</v>
      </c>
      <c r="DT1" s="9" t="str">
        <f>FishAbundance!DT1</f>
        <v>Bov.var</v>
      </c>
      <c r="DU1" s="9" t="str">
        <f>FishAbundance!DU1</f>
        <v>Not.ang</v>
      </c>
      <c r="DV1" s="9" t="str">
        <f>FishAbundance!DV1</f>
        <v>Par.col</v>
      </c>
      <c r="DW1" s="9" t="str">
        <f>FishAbundance!DW1</f>
        <v>Ble.dor</v>
      </c>
      <c r="DX1" s="9" t="str">
        <f>FishAbundance!DX1</f>
        <v>Bel.les</v>
      </c>
      <c r="DY1" s="9" t="str">
        <f>FishAbundance!DY1</f>
        <v>Bel.med</v>
      </c>
      <c r="DZ1" s="9" t="str">
        <f>FishAbundance!DZ1</f>
        <v>Fst.fla</v>
      </c>
      <c r="EA1" s="9" t="str">
        <f>FishAbundance!EA1</f>
        <v>For.lap</v>
      </c>
      <c r="EB1" s="9" t="str">
        <f>FishAbundance!EB1</f>
        <v>For.mal</v>
      </c>
      <c r="EC1" s="9" t="str">
        <f>FishAbundance!EC1</f>
        <v>For.var</v>
      </c>
      <c r="ED1" s="9" t="str">
        <f>FishAbundance!ED1</f>
        <v>Gil.abd</v>
      </c>
      <c r="EE1" s="9" t="str">
        <f>FishAbundance!EE1</f>
        <v>Gil.tri</v>
      </c>
      <c r="EF1" s="9" t="str">
        <f>FishAbundance!EF1</f>
        <v>Gra.gym</v>
      </c>
      <c r="EG1" s="9" t="str">
        <f>FishAbundance!EG1</f>
        <v>Gra.nig</v>
      </c>
      <c r="EH1" s="9" t="str">
        <f>FishAbundance!EH1</f>
        <v>Gra.cap</v>
      </c>
      <c r="EI1" s="9" t="str">
        <f>FishAbundance!EI1</f>
        <v>Kar.ste</v>
      </c>
      <c r="EJ1" s="9" t="str">
        <f>FishAbundance!EJ1</f>
        <v>Not.cae</v>
      </c>
      <c r="EK1" s="9" t="str">
        <f>FishAbundance!EK1</f>
        <v>Not.seg</v>
      </c>
      <c r="EL1" s="9" t="str">
        <f>FishAbundance!EL1</f>
        <v>Not.yal</v>
      </c>
      <c r="EM1" s="9" t="str">
        <f>FishAbundance!EM1</f>
        <v>Obl.mar</v>
      </c>
      <c r="EN1" s="9" t="str">
        <f>FishAbundance!EN1</f>
        <v>Rua.dec</v>
      </c>
      <c r="EO1" s="9" t="str">
        <f>FishAbundance!EO1</f>
        <v>Rua.whe</v>
      </c>
      <c r="EP1" s="9" t="str">
        <f>FishAbundance!EP1</f>
        <v>Ker.tri</v>
      </c>
      <c r="EQ1" s="9" t="str">
        <f>FishAbundance!EQ1</f>
        <v>Cir.alb</v>
      </c>
      <c r="ER1" s="9" t="str">
        <f>FishAbundance!ER1</f>
        <v>Par.lat</v>
      </c>
      <c r="ES1" s="9" t="str">
        <f>FishAbundance!ES1</f>
        <v>Pla.tap</v>
      </c>
      <c r="ET1" s="9" t="str">
        <f>FishAbundance!ET1</f>
        <v>Gra.rad</v>
      </c>
      <c r="EU1" s="9" t="str">
        <f>FishAbundance!EU1</f>
        <v>Tha.sp.</v>
      </c>
      <c r="EV1" s="9" t="str">
        <f>FishAbundance!EV1</f>
        <v>Gob.atr</v>
      </c>
      <c r="EW1" s="9" t="str">
        <f>FishAbundance!EW1</f>
        <v>Ser.bra</v>
      </c>
      <c r="EX1" s="9" t="str">
        <f>FishAbundance!EX1</f>
        <v>Par.sca</v>
      </c>
      <c r="EY1" s="9" t="str">
        <f>FishAbundance!EY1</f>
        <v>Tha.ana</v>
      </c>
      <c r="EZ1" s="9" t="str">
        <f>FishAbundance!EZ1</f>
        <v>Ost.cub</v>
      </c>
      <c r="FA1" s="9" t="str">
        <f>FishAbundance!FA1</f>
        <v>Can.cal</v>
      </c>
      <c r="FB1" s="9" t="str">
        <f>FishAbundance!FB1</f>
        <v>All.jac</v>
      </c>
      <c r="FC1" s="9" t="str">
        <f>FishAbundance!FC1</f>
        <v>Cal.all</v>
      </c>
      <c r="FD1"/>
      <c r="FE1" s="9" t="s">
        <v>1983</v>
      </c>
      <c r="FF1" s="9" t="s">
        <v>1982</v>
      </c>
      <c r="FG1" s="9" t="s">
        <v>1981</v>
      </c>
      <c r="FH1" s="9" t="s">
        <v>1984</v>
      </c>
      <c r="FI1" s="9" t="s">
        <v>1974</v>
      </c>
      <c r="FJ1" s="9" t="str">
        <f>SiteInfo!M1</f>
        <v>locfold</v>
      </c>
      <c r="FK1" s="9" t="str">
        <f>SiteInfo!N1</f>
        <v>locf</v>
      </c>
      <c r="FL1" s="9" t="str">
        <f>SiteInfo!O1</f>
        <v>loc2</v>
      </c>
      <c r="FM1" s="9" t="str">
        <f>SiteInfo!P1</f>
        <v>loc2f</v>
      </c>
      <c r="FN1" s="9" t="str">
        <f>SiteInfo!Q1</f>
        <v>locc</v>
      </c>
      <c r="FO1" s="9" t="str">
        <f>SiteInfo!R1</f>
        <v>Region</v>
      </c>
    </row>
    <row r="2" spans="1:171" x14ac:dyDescent="0.25">
      <c r="A2" s="9" t="str">
        <f>FishAbundance!A2</f>
        <v>Ai1</v>
      </c>
      <c r="B2">
        <f>FishAbundance!B2</f>
        <v>0</v>
      </c>
      <c r="C2">
        <f>FishAbundance!C2</f>
        <v>0</v>
      </c>
      <c r="D2">
        <f>FishAbundance!D2</f>
        <v>0</v>
      </c>
      <c r="E2">
        <f>FishAbundance!E2</f>
        <v>0</v>
      </c>
      <c r="F2">
        <f>FishAbundance!F2</f>
        <v>0</v>
      </c>
      <c r="G2">
        <f>FishAbundance!G2</f>
        <v>0</v>
      </c>
      <c r="H2">
        <f>FishAbundance!H2</f>
        <v>0</v>
      </c>
      <c r="I2">
        <f>FishAbundance!I2</f>
        <v>0</v>
      </c>
      <c r="J2">
        <f>FishAbundance!J2</f>
        <v>0</v>
      </c>
      <c r="K2">
        <f>FishAbundance!K2</f>
        <v>0</v>
      </c>
      <c r="L2">
        <f>FishAbundance!L2</f>
        <v>0</v>
      </c>
      <c r="M2">
        <f>FishAbundance!M2</f>
        <v>0</v>
      </c>
      <c r="N2">
        <f>FishAbundance!N2</f>
        <v>0</v>
      </c>
      <c r="O2">
        <f>FishAbundance!O2</f>
        <v>0</v>
      </c>
      <c r="P2">
        <f>FishAbundance!P2</f>
        <v>0</v>
      </c>
      <c r="Q2">
        <f>FishAbundance!Q2</f>
        <v>0</v>
      </c>
      <c r="R2">
        <f>FishAbundance!R2</f>
        <v>0</v>
      </c>
      <c r="S2">
        <f>FishAbundance!S2</f>
        <v>0</v>
      </c>
      <c r="T2">
        <f>FishAbundance!T2</f>
        <v>0</v>
      </c>
      <c r="U2">
        <f>FishAbundance!U2</f>
        <v>0</v>
      </c>
      <c r="V2">
        <f>FishAbundance!V2</f>
        <v>2</v>
      </c>
      <c r="W2">
        <f>FishAbundance!W2</f>
        <v>0</v>
      </c>
      <c r="X2">
        <f>FishAbundance!X2</f>
        <v>0</v>
      </c>
      <c r="Y2">
        <f>FishAbundance!Y2</f>
        <v>0</v>
      </c>
      <c r="Z2">
        <f>FishAbundance!Z2</f>
        <v>0</v>
      </c>
      <c r="AA2">
        <f>FishAbundance!AA2</f>
        <v>2</v>
      </c>
      <c r="AB2">
        <f>FishAbundance!AB2</f>
        <v>0</v>
      </c>
      <c r="AC2">
        <f>FishAbundance!AC2</f>
        <v>0</v>
      </c>
      <c r="AD2">
        <f>FishAbundance!AD2</f>
        <v>0</v>
      </c>
      <c r="AE2">
        <f>FishAbundance!AE2</f>
        <v>1</v>
      </c>
      <c r="AF2">
        <f>FishAbundance!AF2</f>
        <v>0</v>
      </c>
      <c r="AG2">
        <f>FishAbundance!AG2</f>
        <v>0</v>
      </c>
      <c r="AH2">
        <f>FishAbundance!AH2</f>
        <v>0</v>
      </c>
      <c r="AI2">
        <f>FishAbundance!AI2</f>
        <v>0</v>
      </c>
      <c r="AJ2">
        <f>FishAbundance!AJ2</f>
        <v>0</v>
      </c>
      <c r="AK2">
        <f>FishAbundance!AK2</f>
        <v>0</v>
      </c>
      <c r="AL2">
        <f>FishAbundance!AL2</f>
        <v>1</v>
      </c>
      <c r="AM2">
        <f>FishAbundance!AM2</f>
        <v>2</v>
      </c>
      <c r="AN2">
        <f>FishAbundance!AN2</f>
        <v>0</v>
      </c>
      <c r="AO2">
        <f>FishAbundance!AO2</f>
        <v>0</v>
      </c>
      <c r="AP2">
        <f>FishAbundance!AP2</f>
        <v>0</v>
      </c>
      <c r="AQ2">
        <f>FishAbundance!AQ2</f>
        <v>0</v>
      </c>
      <c r="AR2">
        <f>FishAbundance!AR2</f>
        <v>0</v>
      </c>
      <c r="AS2">
        <f>FishAbundance!AS2</f>
        <v>3</v>
      </c>
      <c r="AT2">
        <f>FishAbundance!AT2</f>
        <v>1</v>
      </c>
      <c r="AU2">
        <f>FishAbundance!AU2</f>
        <v>0</v>
      </c>
      <c r="AV2">
        <f>FishAbundance!AV2</f>
        <v>2</v>
      </c>
      <c r="AW2">
        <f>FishAbundance!AW2</f>
        <v>0</v>
      </c>
      <c r="AX2">
        <f>FishAbundance!AX2</f>
        <v>2</v>
      </c>
      <c r="AY2">
        <f>FishAbundance!AY2</f>
        <v>0</v>
      </c>
      <c r="AZ2">
        <f>FishAbundance!AZ2</f>
        <v>0</v>
      </c>
      <c r="BA2">
        <f>FishAbundance!BA2</f>
        <v>4</v>
      </c>
      <c r="BB2">
        <f>FishAbundance!BB2</f>
        <v>0</v>
      </c>
      <c r="BC2">
        <f>FishAbundance!BC2</f>
        <v>0</v>
      </c>
      <c r="BD2">
        <f>FishAbundance!BD2</f>
        <v>0</v>
      </c>
      <c r="BE2">
        <f>FishAbundance!BE2</f>
        <v>0</v>
      </c>
      <c r="BF2">
        <f>FishAbundance!BF2</f>
        <v>0</v>
      </c>
      <c r="BG2">
        <f>FishAbundance!BG2</f>
        <v>0</v>
      </c>
      <c r="BH2">
        <f>FishAbundance!BH2</f>
        <v>0</v>
      </c>
      <c r="BI2">
        <f>FishAbundance!BI2</f>
        <v>0</v>
      </c>
      <c r="BJ2">
        <f>FishAbundance!BJ2</f>
        <v>0</v>
      </c>
      <c r="BK2">
        <f>FishAbundance!BK2</f>
        <v>0</v>
      </c>
      <c r="BL2">
        <f>FishAbundance!BL2</f>
        <v>0</v>
      </c>
      <c r="BM2">
        <f>FishAbundance!BM2</f>
        <v>0</v>
      </c>
      <c r="BN2">
        <f>FishAbundance!BN2</f>
        <v>0</v>
      </c>
      <c r="BO2">
        <f>FishAbundance!BO2</f>
        <v>3</v>
      </c>
      <c r="BP2">
        <f>FishAbundance!BP2</f>
        <v>0</v>
      </c>
      <c r="BQ2">
        <f>FishAbundance!BQ2</f>
        <v>0</v>
      </c>
      <c r="BR2">
        <f>FishAbundance!BR2</f>
        <v>0</v>
      </c>
      <c r="BS2">
        <f>FishAbundance!BS2</f>
        <v>1</v>
      </c>
      <c r="BT2">
        <f>FishAbundance!BT2</f>
        <v>0</v>
      </c>
      <c r="BU2">
        <f>FishAbundance!BU2</f>
        <v>0</v>
      </c>
      <c r="BV2">
        <f>FishAbundance!BV2</f>
        <v>0</v>
      </c>
      <c r="BW2">
        <f>FishAbundance!BW2</f>
        <v>0</v>
      </c>
      <c r="BX2">
        <f>FishAbundance!BX2</f>
        <v>0</v>
      </c>
      <c r="BY2">
        <f>FishAbundance!BY2</f>
        <v>0</v>
      </c>
      <c r="BZ2">
        <f>FishAbundance!BZ2</f>
        <v>0</v>
      </c>
      <c r="CA2">
        <f>FishAbundance!CA2</f>
        <v>0</v>
      </c>
      <c r="CB2">
        <f>FishAbundance!CB2</f>
        <v>0</v>
      </c>
      <c r="CC2">
        <f>FishAbundance!CC2</f>
        <v>0</v>
      </c>
      <c r="CD2">
        <f>FishAbundance!CD2</f>
        <v>0</v>
      </c>
      <c r="CE2">
        <f>FishAbundance!CE2</f>
        <v>0</v>
      </c>
      <c r="CF2">
        <f>FishAbundance!CF2</f>
        <v>0</v>
      </c>
      <c r="CG2">
        <f>FishAbundance!CG2</f>
        <v>4</v>
      </c>
      <c r="CH2">
        <f>FishAbundance!CH2</f>
        <v>0</v>
      </c>
      <c r="CI2">
        <f>FishAbundance!CI2</f>
        <v>0</v>
      </c>
      <c r="CJ2">
        <f>FishAbundance!CJ2</f>
        <v>0</v>
      </c>
      <c r="CK2">
        <f>FishAbundance!CK2</f>
        <v>0</v>
      </c>
      <c r="CL2">
        <f>FishAbundance!CL2</f>
        <v>0</v>
      </c>
      <c r="CM2">
        <f>FishAbundance!CM2</f>
        <v>1</v>
      </c>
      <c r="CN2">
        <f>FishAbundance!CN2</f>
        <v>0</v>
      </c>
      <c r="CO2">
        <f>FishAbundance!CO2</f>
        <v>0</v>
      </c>
      <c r="CP2">
        <f>FishAbundance!CP2</f>
        <v>0</v>
      </c>
      <c r="CQ2">
        <f>FishAbundance!CQ2</f>
        <v>0</v>
      </c>
      <c r="CR2">
        <f>FishAbundance!CR2</f>
        <v>0</v>
      </c>
      <c r="CS2">
        <f>FishAbundance!CS2</f>
        <v>2</v>
      </c>
      <c r="CT2">
        <f>FishAbundance!CT2</f>
        <v>0</v>
      </c>
      <c r="CU2">
        <f>FishAbundance!CU2</f>
        <v>0</v>
      </c>
      <c r="CV2">
        <f>FishAbundance!CV2</f>
        <v>0</v>
      </c>
      <c r="CW2">
        <f>FishAbundance!CW2</f>
        <v>0</v>
      </c>
      <c r="CX2">
        <f>FishAbundance!CX2</f>
        <v>0</v>
      </c>
      <c r="CY2">
        <f>FishAbundance!CY2</f>
        <v>0</v>
      </c>
      <c r="CZ2">
        <f>FishAbundance!CZ2</f>
        <v>0</v>
      </c>
      <c r="DA2">
        <f>FishAbundance!DA2</f>
        <v>1</v>
      </c>
      <c r="DB2">
        <f>FishAbundance!DB2</f>
        <v>0</v>
      </c>
      <c r="DC2">
        <f>FishAbundance!DC2</f>
        <v>2</v>
      </c>
      <c r="DD2">
        <f>FishAbundance!DD2</f>
        <v>0</v>
      </c>
      <c r="DE2">
        <f>FishAbundance!DE2</f>
        <v>1</v>
      </c>
      <c r="DF2">
        <f>FishAbundance!DF2</f>
        <v>0</v>
      </c>
      <c r="DG2">
        <f>FishAbundance!DG2</f>
        <v>0</v>
      </c>
      <c r="DH2">
        <f>FishAbundance!DH2</f>
        <v>0</v>
      </c>
      <c r="DI2">
        <f>FishAbundance!DI2</f>
        <v>1</v>
      </c>
      <c r="DJ2">
        <f>FishAbundance!DJ2</f>
        <v>0</v>
      </c>
      <c r="DK2">
        <f>FishAbundance!DK2</f>
        <v>2</v>
      </c>
      <c r="DL2">
        <f>FishAbundance!DL2</f>
        <v>0</v>
      </c>
      <c r="DM2">
        <f>FishAbundance!DM2</f>
        <v>0</v>
      </c>
      <c r="DN2">
        <f>FishAbundance!DN2</f>
        <v>0</v>
      </c>
      <c r="DO2">
        <f>FishAbundance!DO2</f>
        <v>0</v>
      </c>
      <c r="DP2">
        <f>FishAbundance!DP2</f>
        <v>0</v>
      </c>
      <c r="DQ2">
        <f>FishAbundance!DQ2</f>
        <v>0</v>
      </c>
      <c r="DR2">
        <f>FishAbundance!DR2</f>
        <v>0</v>
      </c>
      <c r="DS2">
        <f>FishAbundance!DS2</f>
        <v>2</v>
      </c>
      <c r="DT2">
        <f>FishAbundance!DT2</f>
        <v>0</v>
      </c>
      <c r="DU2">
        <f>FishAbundance!DU2</f>
        <v>0</v>
      </c>
      <c r="DV2">
        <f>FishAbundance!DV2</f>
        <v>0</v>
      </c>
      <c r="DW2">
        <f>FishAbundance!DW2</f>
        <v>0</v>
      </c>
      <c r="DX2">
        <f>FishAbundance!DX2</f>
        <v>0</v>
      </c>
      <c r="DY2">
        <f>FishAbundance!DY2</f>
        <v>0</v>
      </c>
      <c r="DZ2">
        <f>FishAbundance!DZ2</f>
        <v>2</v>
      </c>
      <c r="EA2">
        <f>FishAbundance!EA2</f>
        <v>0</v>
      </c>
      <c r="EB2">
        <f>FishAbundance!EB2</f>
        <v>2</v>
      </c>
      <c r="EC2">
        <f>FishAbundance!EC2</f>
        <v>2</v>
      </c>
      <c r="ED2">
        <f>FishAbundance!ED2</f>
        <v>0</v>
      </c>
      <c r="EE2">
        <f>FishAbundance!EE2</f>
        <v>0</v>
      </c>
      <c r="EF2">
        <f>FishAbundance!EF2</f>
        <v>0</v>
      </c>
      <c r="EG2">
        <f>FishAbundance!EG2</f>
        <v>0</v>
      </c>
      <c r="EH2">
        <f>FishAbundance!EH2</f>
        <v>0</v>
      </c>
      <c r="EI2">
        <f>FishAbundance!EI2</f>
        <v>0</v>
      </c>
      <c r="EJ2">
        <f>FishAbundance!EJ2</f>
        <v>0</v>
      </c>
      <c r="EK2">
        <f>FishAbundance!EK2</f>
        <v>2</v>
      </c>
      <c r="EL2">
        <f>FishAbundance!EL2</f>
        <v>2</v>
      </c>
      <c r="EM2">
        <f>FishAbundance!EM2</f>
        <v>1</v>
      </c>
      <c r="EN2">
        <f>FishAbundance!EN2</f>
        <v>2</v>
      </c>
      <c r="EO2">
        <f>FishAbundance!EO2</f>
        <v>0</v>
      </c>
      <c r="EP2">
        <f>FishAbundance!EP2</f>
        <v>0</v>
      </c>
      <c r="EQ2">
        <f>FishAbundance!EQ2</f>
        <v>0</v>
      </c>
      <c r="ER2">
        <f>FishAbundance!ER2</f>
        <v>0</v>
      </c>
      <c r="ES2">
        <f>FishAbundance!ES2</f>
        <v>0</v>
      </c>
      <c r="ET2">
        <f>FishAbundance!ET2</f>
        <v>0</v>
      </c>
      <c r="EU2">
        <f>FishAbundance!EU2</f>
        <v>1</v>
      </c>
      <c r="EV2">
        <f>FishAbundance!EV2</f>
        <v>0</v>
      </c>
      <c r="EW2">
        <f>FishAbundance!EW2</f>
        <v>0</v>
      </c>
      <c r="EX2">
        <f>FishAbundance!EX2</f>
        <v>3</v>
      </c>
      <c r="EY2">
        <f>FishAbundance!EY2</f>
        <v>0</v>
      </c>
      <c r="EZ2">
        <f>FishAbundance!EZ2</f>
        <v>0</v>
      </c>
      <c r="FA2">
        <f>FishAbundance!FA2</f>
        <v>0</v>
      </c>
      <c r="FB2">
        <f>FishAbundance!FB2</f>
        <v>0</v>
      </c>
      <c r="FC2">
        <f>FishAbundance!FC2</f>
        <v>0</v>
      </c>
      <c r="FE2">
        <f>VLOOKUP($A2, SiteInfo!$A$2:$R$480, MATCH(FishAbundancePRIMER!FE$1, SiteInfo!$A$1:$R$1,0), 0)</f>
        <v>23</v>
      </c>
      <c r="FF2">
        <f>VLOOKUP($A2, SiteInfo!$A$2:$R$480, MATCH(FishAbundancePRIMER!FF$1, SiteInfo!$A$1:$R$1,0), 0)</f>
        <v>7</v>
      </c>
      <c r="FG2">
        <f>VLOOKUP($A2, SiteInfo!$A$2:$R$480, MATCH(FishAbundancePRIMER!FG$1, SiteInfo!$A$1:$R$1,0), 0)</f>
        <v>1994</v>
      </c>
      <c r="FH2" t="str">
        <f>VLOOKUP($A2, SiteInfo!$A$2:$R$480, MATCH(FishAbundancePRIMER!FH$1, SiteInfo!$A$1:$R$1,0), 0)</f>
        <v>CD</v>
      </c>
      <c r="FI2">
        <f>VLOOKUP($A2, SiteInfo!$A$2:$R$480, MATCH(FishAbundancePRIMER!FI$1, SiteInfo!$A$1:$R$1,0), 0)</f>
        <v>3</v>
      </c>
      <c r="FJ2" t="str">
        <f>VLOOKUP($A2, SiteInfo!$A$2:$R$480, MATCH(FishAbundancePRIMER!FJ$1, SiteInfo!$A$1:$R$1,0), 0)</f>
        <v>Middle Island</v>
      </c>
      <c r="FK2" t="str">
        <f>VLOOKUP($A2, SiteInfo!$A$2:$R$480, MATCH(FishAbundancePRIMER!FK$1, SiteInfo!$A$1:$R$1,0), 0)</f>
        <v>Aldermen Islands</v>
      </c>
      <c r="FL2" t="str">
        <f>VLOOKUP($A2, SiteInfo!$A$2:$R$480, MATCH(FishAbundancePRIMER!FL$1, SiteInfo!$A$1:$R$1,0), 0)</f>
        <v>COP</v>
      </c>
      <c r="FM2" t="str">
        <f>VLOOKUP($A2, SiteInfo!$A$2:$R$480, MATCH(FishAbundancePRIMER!FM$1, SiteInfo!$A$1:$R$1,0), 0)</f>
        <v>Coromandel Peninsula</v>
      </c>
      <c r="FN2" t="str">
        <f>VLOOKUP($A2, SiteInfo!$A$2:$R$480, MATCH(FishAbundancePRIMER!FN$1, SiteInfo!$A$1:$R$1,0), 0)</f>
        <v>Ai</v>
      </c>
      <c r="FO2" t="str">
        <f>VLOOKUP($A2, SiteInfo!$A$2:$R$480, MATCH(FishAbundancePRIMER!FO$1, SiteInfo!$A$1:$R$1,0), 0)</f>
        <v>NENI</v>
      </c>
    </row>
    <row r="3" spans="1:171" x14ac:dyDescent="0.25">
      <c r="A3" s="9" t="str">
        <f>FishAbundance!A3</f>
        <v>Ai2</v>
      </c>
      <c r="B3">
        <f>FishAbundance!B3</f>
        <v>0</v>
      </c>
      <c r="C3">
        <f>FishAbundance!C3</f>
        <v>0</v>
      </c>
      <c r="D3">
        <f>FishAbundance!D3</f>
        <v>0</v>
      </c>
      <c r="E3">
        <f>FishAbundance!E3</f>
        <v>0</v>
      </c>
      <c r="F3">
        <f>FishAbundance!F3</f>
        <v>0</v>
      </c>
      <c r="G3">
        <f>FishAbundance!G3</f>
        <v>0</v>
      </c>
      <c r="H3">
        <f>FishAbundance!H3</f>
        <v>0</v>
      </c>
      <c r="I3">
        <f>FishAbundance!I3</f>
        <v>0</v>
      </c>
      <c r="J3">
        <f>FishAbundance!J3</f>
        <v>0</v>
      </c>
      <c r="K3">
        <f>FishAbundance!K3</f>
        <v>0</v>
      </c>
      <c r="L3">
        <f>FishAbundance!L3</f>
        <v>0</v>
      </c>
      <c r="M3">
        <f>FishAbundance!M3</f>
        <v>0</v>
      </c>
      <c r="N3">
        <f>FishAbundance!N3</f>
        <v>2</v>
      </c>
      <c r="O3">
        <f>FishAbundance!O3</f>
        <v>0</v>
      </c>
      <c r="P3">
        <f>FishAbundance!P3</f>
        <v>0</v>
      </c>
      <c r="Q3">
        <f>FishAbundance!Q3</f>
        <v>1</v>
      </c>
      <c r="R3">
        <f>FishAbundance!R3</f>
        <v>0</v>
      </c>
      <c r="S3">
        <f>FishAbundance!S3</f>
        <v>0</v>
      </c>
      <c r="T3">
        <f>FishAbundance!T3</f>
        <v>0</v>
      </c>
      <c r="U3">
        <f>FishAbundance!U3</f>
        <v>0</v>
      </c>
      <c r="V3">
        <f>FishAbundance!V3</f>
        <v>0</v>
      </c>
      <c r="W3">
        <f>FishAbundance!W3</f>
        <v>0</v>
      </c>
      <c r="X3">
        <f>FishAbundance!X3</f>
        <v>0</v>
      </c>
      <c r="Y3">
        <f>FishAbundance!Y3</f>
        <v>0</v>
      </c>
      <c r="Z3">
        <f>FishAbundance!Z3</f>
        <v>0</v>
      </c>
      <c r="AA3">
        <f>FishAbundance!AA3</f>
        <v>3</v>
      </c>
      <c r="AB3">
        <f>FishAbundance!AB3</f>
        <v>0</v>
      </c>
      <c r="AC3">
        <f>FishAbundance!AC3</f>
        <v>0</v>
      </c>
      <c r="AD3">
        <f>FishAbundance!AD3</f>
        <v>0</v>
      </c>
      <c r="AE3">
        <f>FishAbundance!AE3</f>
        <v>1</v>
      </c>
      <c r="AF3">
        <f>FishAbundance!AF3</f>
        <v>0</v>
      </c>
      <c r="AG3">
        <f>FishAbundance!AG3</f>
        <v>0</v>
      </c>
      <c r="AH3">
        <f>FishAbundance!AH3</f>
        <v>0</v>
      </c>
      <c r="AI3">
        <f>FishAbundance!AI3</f>
        <v>0</v>
      </c>
      <c r="AJ3">
        <f>FishAbundance!AJ3</f>
        <v>0</v>
      </c>
      <c r="AK3">
        <f>FishAbundance!AK3</f>
        <v>0</v>
      </c>
      <c r="AL3">
        <f>FishAbundance!AL3</f>
        <v>0</v>
      </c>
      <c r="AM3">
        <f>FishAbundance!AM3</f>
        <v>0</v>
      </c>
      <c r="AN3">
        <f>FishAbundance!AN3</f>
        <v>0</v>
      </c>
      <c r="AO3">
        <f>FishAbundance!AO3</f>
        <v>0</v>
      </c>
      <c r="AP3">
        <f>FishAbundance!AP3</f>
        <v>0</v>
      </c>
      <c r="AQ3">
        <f>FishAbundance!AQ3</f>
        <v>0</v>
      </c>
      <c r="AR3">
        <f>FishAbundance!AR3</f>
        <v>0</v>
      </c>
      <c r="AS3">
        <f>FishAbundance!AS3</f>
        <v>0</v>
      </c>
      <c r="AT3">
        <f>FishAbundance!AT3</f>
        <v>0</v>
      </c>
      <c r="AU3">
        <f>FishAbundance!AU3</f>
        <v>0</v>
      </c>
      <c r="AV3">
        <f>FishAbundance!AV3</f>
        <v>0</v>
      </c>
      <c r="AW3">
        <f>FishAbundance!AW3</f>
        <v>0</v>
      </c>
      <c r="AX3">
        <f>FishAbundance!AX3</f>
        <v>0</v>
      </c>
      <c r="AY3">
        <f>FishAbundance!AY3</f>
        <v>0</v>
      </c>
      <c r="AZ3">
        <f>FishAbundance!AZ3</f>
        <v>0</v>
      </c>
      <c r="BA3">
        <f>FishAbundance!BA3</f>
        <v>0</v>
      </c>
      <c r="BB3">
        <f>FishAbundance!BB3</f>
        <v>0</v>
      </c>
      <c r="BC3">
        <f>FishAbundance!BC3</f>
        <v>0</v>
      </c>
      <c r="BD3">
        <f>FishAbundance!BD3</f>
        <v>0</v>
      </c>
      <c r="BE3">
        <f>FishAbundance!BE3</f>
        <v>0</v>
      </c>
      <c r="BF3">
        <f>FishAbundance!BF3</f>
        <v>0</v>
      </c>
      <c r="BG3">
        <f>FishAbundance!BG3</f>
        <v>0</v>
      </c>
      <c r="BH3">
        <f>FishAbundance!BH3</f>
        <v>0</v>
      </c>
      <c r="BI3">
        <f>FishAbundance!BI3</f>
        <v>0</v>
      </c>
      <c r="BJ3">
        <f>FishAbundance!BJ3</f>
        <v>0</v>
      </c>
      <c r="BK3">
        <f>FishAbundance!BK3</f>
        <v>2</v>
      </c>
      <c r="BL3">
        <f>FishAbundance!BL3</f>
        <v>0</v>
      </c>
      <c r="BM3">
        <f>FishAbundance!BM3</f>
        <v>0</v>
      </c>
      <c r="BN3">
        <f>FishAbundance!BN3</f>
        <v>0</v>
      </c>
      <c r="BO3">
        <f>FishAbundance!BO3</f>
        <v>3</v>
      </c>
      <c r="BP3">
        <f>FishAbundance!BP3</f>
        <v>0</v>
      </c>
      <c r="BQ3">
        <f>FishAbundance!BQ3</f>
        <v>0</v>
      </c>
      <c r="BR3">
        <f>FishAbundance!BR3</f>
        <v>0</v>
      </c>
      <c r="BS3">
        <f>FishAbundance!BS3</f>
        <v>0</v>
      </c>
      <c r="BT3">
        <f>FishAbundance!BT3</f>
        <v>0</v>
      </c>
      <c r="BU3">
        <f>FishAbundance!BU3</f>
        <v>0</v>
      </c>
      <c r="BV3">
        <f>FishAbundance!BV3</f>
        <v>0</v>
      </c>
      <c r="BW3">
        <f>FishAbundance!BW3</f>
        <v>0</v>
      </c>
      <c r="BX3">
        <f>FishAbundance!BX3</f>
        <v>0</v>
      </c>
      <c r="BY3">
        <f>FishAbundance!BY3</f>
        <v>0</v>
      </c>
      <c r="BZ3">
        <f>FishAbundance!BZ3</f>
        <v>0</v>
      </c>
      <c r="CA3">
        <f>FishAbundance!CA3</f>
        <v>0</v>
      </c>
      <c r="CB3">
        <f>FishAbundance!CB3</f>
        <v>0</v>
      </c>
      <c r="CC3">
        <f>FishAbundance!CC3</f>
        <v>0</v>
      </c>
      <c r="CD3">
        <f>FishAbundance!CD3</f>
        <v>0</v>
      </c>
      <c r="CE3">
        <f>FishAbundance!CE3</f>
        <v>0</v>
      </c>
      <c r="CF3">
        <f>FishAbundance!CF3</f>
        <v>0</v>
      </c>
      <c r="CG3">
        <f>FishAbundance!CG3</f>
        <v>2</v>
      </c>
      <c r="CH3">
        <f>FishAbundance!CH3</f>
        <v>0</v>
      </c>
      <c r="CI3">
        <f>FishAbundance!CI3</f>
        <v>0</v>
      </c>
      <c r="CJ3">
        <f>FishAbundance!CJ3</f>
        <v>2</v>
      </c>
      <c r="CK3">
        <f>FishAbundance!CK3</f>
        <v>0</v>
      </c>
      <c r="CL3">
        <f>FishAbundance!CL3</f>
        <v>0</v>
      </c>
      <c r="CM3">
        <f>FishAbundance!CM3</f>
        <v>0</v>
      </c>
      <c r="CN3">
        <f>FishAbundance!CN3</f>
        <v>0</v>
      </c>
      <c r="CO3">
        <f>FishAbundance!CO3</f>
        <v>0</v>
      </c>
      <c r="CP3">
        <f>FishAbundance!CP3</f>
        <v>0</v>
      </c>
      <c r="CQ3">
        <f>FishAbundance!CQ3</f>
        <v>0</v>
      </c>
      <c r="CR3">
        <f>FishAbundance!CR3</f>
        <v>0</v>
      </c>
      <c r="CS3">
        <f>FishAbundance!CS3</f>
        <v>0</v>
      </c>
      <c r="CT3">
        <f>FishAbundance!CT3</f>
        <v>0</v>
      </c>
      <c r="CU3">
        <f>FishAbundance!CU3</f>
        <v>0</v>
      </c>
      <c r="CV3">
        <f>FishAbundance!CV3</f>
        <v>0</v>
      </c>
      <c r="CW3">
        <f>FishAbundance!CW3</f>
        <v>0</v>
      </c>
      <c r="CX3">
        <f>FishAbundance!CX3</f>
        <v>0</v>
      </c>
      <c r="CY3">
        <f>FishAbundance!CY3</f>
        <v>0</v>
      </c>
      <c r="CZ3">
        <f>FishAbundance!CZ3</f>
        <v>0</v>
      </c>
      <c r="DA3">
        <f>FishAbundance!DA3</f>
        <v>1</v>
      </c>
      <c r="DB3">
        <f>FishAbundance!DB3</f>
        <v>0</v>
      </c>
      <c r="DC3">
        <f>FishAbundance!DC3</f>
        <v>0</v>
      </c>
      <c r="DD3">
        <f>FishAbundance!DD3</f>
        <v>0</v>
      </c>
      <c r="DE3">
        <f>FishAbundance!DE3</f>
        <v>0</v>
      </c>
      <c r="DF3">
        <f>FishAbundance!DF3</f>
        <v>2</v>
      </c>
      <c r="DG3">
        <f>FishAbundance!DG3</f>
        <v>2</v>
      </c>
      <c r="DH3">
        <f>FishAbundance!DH3</f>
        <v>0</v>
      </c>
      <c r="DI3">
        <f>FishAbundance!DI3</f>
        <v>2</v>
      </c>
      <c r="DJ3">
        <f>FishAbundance!DJ3</f>
        <v>0</v>
      </c>
      <c r="DK3">
        <f>FishAbundance!DK3</f>
        <v>2</v>
      </c>
      <c r="DL3">
        <f>FishAbundance!DL3</f>
        <v>0</v>
      </c>
      <c r="DM3">
        <f>FishAbundance!DM3</f>
        <v>0</v>
      </c>
      <c r="DN3">
        <f>FishAbundance!DN3</f>
        <v>0</v>
      </c>
      <c r="DO3">
        <f>FishAbundance!DO3</f>
        <v>0</v>
      </c>
      <c r="DP3">
        <f>FishAbundance!DP3</f>
        <v>0</v>
      </c>
      <c r="DQ3">
        <f>FishAbundance!DQ3</f>
        <v>0</v>
      </c>
      <c r="DR3">
        <f>FishAbundance!DR3</f>
        <v>0</v>
      </c>
      <c r="DS3">
        <f>FishAbundance!DS3</f>
        <v>0</v>
      </c>
      <c r="DT3">
        <f>FishAbundance!DT3</f>
        <v>0</v>
      </c>
      <c r="DU3">
        <f>FishAbundance!DU3</f>
        <v>0</v>
      </c>
      <c r="DV3">
        <f>FishAbundance!DV3</f>
        <v>0</v>
      </c>
      <c r="DW3">
        <f>FishAbundance!DW3</f>
        <v>0</v>
      </c>
      <c r="DX3">
        <f>FishAbundance!DX3</f>
        <v>0</v>
      </c>
      <c r="DY3">
        <f>FishAbundance!DY3</f>
        <v>0</v>
      </c>
      <c r="DZ3">
        <f>FishAbundance!DZ3</f>
        <v>2</v>
      </c>
      <c r="EA3">
        <f>FishAbundance!EA3</f>
        <v>0</v>
      </c>
      <c r="EB3">
        <f>FishAbundance!EB3</f>
        <v>2</v>
      </c>
      <c r="EC3">
        <f>FishAbundance!EC3</f>
        <v>0</v>
      </c>
      <c r="ED3">
        <f>FishAbundance!ED3</f>
        <v>0</v>
      </c>
      <c r="EE3">
        <f>FishAbundance!EE3</f>
        <v>0</v>
      </c>
      <c r="EF3">
        <f>FishAbundance!EF3</f>
        <v>0</v>
      </c>
      <c r="EG3">
        <f>FishAbundance!EG3</f>
        <v>0</v>
      </c>
      <c r="EH3">
        <f>FishAbundance!EH3</f>
        <v>0</v>
      </c>
      <c r="EI3">
        <f>FishAbundance!EI3</f>
        <v>1</v>
      </c>
      <c r="EJ3">
        <f>FishAbundance!EJ3</f>
        <v>0</v>
      </c>
      <c r="EK3">
        <f>FishAbundance!EK3</f>
        <v>2</v>
      </c>
      <c r="EL3">
        <f>FishAbundance!EL3</f>
        <v>0</v>
      </c>
      <c r="EM3">
        <f>FishAbundance!EM3</f>
        <v>2</v>
      </c>
      <c r="EN3">
        <f>FishAbundance!EN3</f>
        <v>0</v>
      </c>
      <c r="EO3">
        <f>FishAbundance!EO3</f>
        <v>0</v>
      </c>
      <c r="EP3">
        <f>FishAbundance!EP3</f>
        <v>0</v>
      </c>
      <c r="EQ3">
        <f>FishAbundance!EQ3</f>
        <v>0</v>
      </c>
      <c r="ER3">
        <f>FishAbundance!ER3</f>
        <v>0</v>
      </c>
      <c r="ES3">
        <f>FishAbundance!ES3</f>
        <v>0</v>
      </c>
      <c r="ET3">
        <f>FishAbundance!ET3</f>
        <v>0</v>
      </c>
      <c r="EU3">
        <f>FishAbundance!EU3</f>
        <v>0</v>
      </c>
      <c r="EV3">
        <f>FishAbundance!EV3</f>
        <v>0</v>
      </c>
      <c r="EW3">
        <f>FishAbundance!EW3</f>
        <v>0</v>
      </c>
      <c r="EX3">
        <f>FishAbundance!EX3</f>
        <v>3</v>
      </c>
      <c r="EY3">
        <f>FishAbundance!EY3</f>
        <v>0</v>
      </c>
      <c r="EZ3">
        <f>FishAbundance!EZ3</f>
        <v>0</v>
      </c>
      <c r="FA3">
        <f>FishAbundance!FA3</f>
        <v>0</v>
      </c>
      <c r="FB3">
        <f>FishAbundance!FB3</f>
        <v>0</v>
      </c>
      <c r="FC3">
        <f>FishAbundance!FC3</f>
        <v>0</v>
      </c>
      <c r="FE3">
        <f>VLOOKUP($A3, SiteInfo!$A$2:$R$480, MATCH(FishAbundancePRIMER!FE$1, SiteInfo!$A$1:$R$1,0), 0)</f>
        <v>23</v>
      </c>
      <c r="FF3">
        <f>VLOOKUP($A3, SiteInfo!$A$2:$R$480, MATCH(FishAbundancePRIMER!FF$1, SiteInfo!$A$1:$R$1,0), 0)</f>
        <v>7</v>
      </c>
      <c r="FG3">
        <f>VLOOKUP($A3, SiteInfo!$A$2:$R$480, MATCH(FishAbundancePRIMER!FG$1, SiteInfo!$A$1:$R$1,0), 0)</f>
        <v>1994</v>
      </c>
      <c r="FH3" t="str">
        <f>VLOOKUP($A3, SiteInfo!$A$2:$R$480, MATCH(FishAbundancePRIMER!FH$1, SiteInfo!$A$1:$R$1,0), 0)</f>
        <v>CD</v>
      </c>
      <c r="FI3">
        <f>VLOOKUP($A3, SiteInfo!$A$2:$R$480, MATCH(FishAbundancePRIMER!FI$1, SiteInfo!$A$1:$R$1,0), 0)</f>
        <v>2</v>
      </c>
      <c r="FJ3" t="str">
        <f>VLOOKUP($A3, SiteInfo!$A$2:$R$480, MATCH(FishAbundancePRIMER!FJ$1, SiteInfo!$A$1:$R$1,0), 0)</f>
        <v>Middle Island</v>
      </c>
      <c r="FK3" t="str">
        <f>VLOOKUP($A3, SiteInfo!$A$2:$R$480, MATCH(FishAbundancePRIMER!FK$1, SiteInfo!$A$1:$R$1,0), 0)</f>
        <v>Aldermen Islands</v>
      </c>
      <c r="FL3" t="str">
        <f>VLOOKUP($A3, SiteInfo!$A$2:$R$480, MATCH(FishAbundancePRIMER!FL$1, SiteInfo!$A$1:$R$1,0), 0)</f>
        <v>COP</v>
      </c>
      <c r="FM3" t="str">
        <f>VLOOKUP($A3, SiteInfo!$A$2:$R$480, MATCH(FishAbundancePRIMER!FM$1, SiteInfo!$A$1:$R$1,0), 0)</f>
        <v>Coromandel Peninsula</v>
      </c>
      <c r="FN3" t="str">
        <f>VLOOKUP($A3, SiteInfo!$A$2:$R$480, MATCH(FishAbundancePRIMER!FN$1, SiteInfo!$A$1:$R$1,0), 0)</f>
        <v>Ai</v>
      </c>
      <c r="FO3" t="str">
        <f>VLOOKUP($A3, SiteInfo!$A$2:$R$480, MATCH(FishAbundancePRIMER!FO$1, SiteInfo!$A$1:$R$1,0), 0)</f>
        <v>NENI</v>
      </c>
    </row>
    <row r="4" spans="1:171" x14ac:dyDescent="0.25">
      <c r="A4" s="9" t="str">
        <f>FishAbundance!A4</f>
        <v>Ai3</v>
      </c>
      <c r="B4">
        <f>FishAbundance!B4</f>
        <v>0</v>
      </c>
      <c r="C4">
        <f>FishAbundance!C4</f>
        <v>0</v>
      </c>
      <c r="D4">
        <f>FishAbundance!D4</f>
        <v>0</v>
      </c>
      <c r="E4">
        <f>FishAbundance!E4</f>
        <v>0</v>
      </c>
      <c r="F4">
        <f>FishAbundance!F4</f>
        <v>0</v>
      </c>
      <c r="G4">
        <f>FishAbundance!G4</f>
        <v>0</v>
      </c>
      <c r="H4">
        <f>FishAbundance!H4</f>
        <v>0</v>
      </c>
      <c r="I4">
        <f>FishAbundance!I4</f>
        <v>0</v>
      </c>
      <c r="J4">
        <f>FishAbundance!J4</f>
        <v>0</v>
      </c>
      <c r="K4">
        <f>FishAbundance!K4</f>
        <v>0</v>
      </c>
      <c r="L4">
        <f>FishAbundance!L4</f>
        <v>0</v>
      </c>
      <c r="M4">
        <f>FishAbundance!M4</f>
        <v>0</v>
      </c>
      <c r="N4">
        <f>FishAbundance!N4</f>
        <v>0</v>
      </c>
      <c r="O4">
        <f>FishAbundance!O4</f>
        <v>0</v>
      </c>
      <c r="P4">
        <f>FishAbundance!P4</f>
        <v>0</v>
      </c>
      <c r="Q4">
        <f>FishAbundance!Q4</f>
        <v>0</v>
      </c>
      <c r="R4">
        <f>FishAbundance!R4</f>
        <v>0</v>
      </c>
      <c r="S4">
        <f>FishAbundance!S4</f>
        <v>0</v>
      </c>
      <c r="T4">
        <f>FishAbundance!T4</f>
        <v>0</v>
      </c>
      <c r="U4">
        <f>FishAbundance!U4</f>
        <v>0</v>
      </c>
      <c r="V4">
        <f>FishAbundance!V4</f>
        <v>0</v>
      </c>
      <c r="W4">
        <f>FishAbundance!W4</f>
        <v>0</v>
      </c>
      <c r="X4">
        <f>FishAbundance!X4</f>
        <v>0</v>
      </c>
      <c r="Y4">
        <f>FishAbundance!Y4</f>
        <v>0</v>
      </c>
      <c r="Z4">
        <f>FishAbundance!Z4</f>
        <v>0</v>
      </c>
      <c r="AA4">
        <f>FishAbundance!AA4</f>
        <v>3</v>
      </c>
      <c r="AB4">
        <f>FishAbundance!AB4</f>
        <v>0</v>
      </c>
      <c r="AC4">
        <f>FishAbundance!AC4</f>
        <v>0</v>
      </c>
      <c r="AD4">
        <f>FishAbundance!AD4</f>
        <v>0</v>
      </c>
      <c r="AE4">
        <f>FishAbundance!AE4</f>
        <v>1</v>
      </c>
      <c r="AF4">
        <f>FishAbundance!AF4</f>
        <v>0</v>
      </c>
      <c r="AG4">
        <f>FishAbundance!AG4</f>
        <v>0</v>
      </c>
      <c r="AH4">
        <f>FishAbundance!AH4</f>
        <v>0</v>
      </c>
      <c r="AI4">
        <f>FishAbundance!AI4</f>
        <v>0</v>
      </c>
      <c r="AJ4">
        <f>FishAbundance!AJ4</f>
        <v>0</v>
      </c>
      <c r="AK4">
        <f>FishAbundance!AK4</f>
        <v>0</v>
      </c>
      <c r="AL4">
        <f>FishAbundance!AL4</f>
        <v>0</v>
      </c>
      <c r="AM4">
        <f>FishAbundance!AM4</f>
        <v>2</v>
      </c>
      <c r="AN4">
        <f>FishAbundance!AN4</f>
        <v>0</v>
      </c>
      <c r="AO4">
        <f>FishAbundance!AO4</f>
        <v>0</v>
      </c>
      <c r="AP4">
        <f>FishAbundance!AP4</f>
        <v>0</v>
      </c>
      <c r="AQ4">
        <f>FishAbundance!AQ4</f>
        <v>0</v>
      </c>
      <c r="AR4">
        <f>FishAbundance!AR4</f>
        <v>0</v>
      </c>
      <c r="AS4">
        <f>FishAbundance!AS4</f>
        <v>1</v>
      </c>
      <c r="AT4">
        <f>FishAbundance!AT4</f>
        <v>1</v>
      </c>
      <c r="AU4">
        <f>FishAbundance!AU4</f>
        <v>0</v>
      </c>
      <c r="AV4">
        <f>FishAbundance!AV4</f>
        <v>0</v>
      </c>
      <c r="AW4">
        <f>FishAbundance!AW4</f>
        <v>0</v>
      </c>
      <c r="AX4">
        <f>FishAbundance!AX4</f>
        <v>0</v>
      </c>
      <c r="AY4">
        <f>FishAbundance!AY4</f>
        <v>0</v>
      </c>
      <c r="AZ4">
        <f>FishAbundance!AZ4</f>
        <v>0</v>
      </c>
      <c r="BA4">
        <f>FishAbundance!BA4</f>
        <v>2</v>
      </c>
      <c r="BB4">
        <f>FishAbundance!BB4</f>
        <v>0</v>
      </c>
      <c r="BC4">
        <f>FishAbundance!BC4</f>
        <v>0</v>
      </c>
      <c r="BD4">
        <f>FishAbundance!BD4</f>
        <v>0</v>
      </c>
      <c r="BE4">
        <f>FishAbundance!BE4</f>
        <v>0</v>
      </c>
      <c r="BF4">
        <f>FishAbundance!BF4</f>
        <v>0</v>
      </c>
      <c r="BG4">
        <f>FishAbundance!BG4</f>
        <v>0</v>
      </c>
      <c r="BH4">
        <f>FishAbundance!BH4</f>
        <v>0</v>
      </c>
      <c r="BI4">
        <f>FishAbundance!BI4</f>
        <v>0</v>
      </c>
      <c r="BJ4">
        <f>FishAbundance!BJ4</f>
        <v>0</v>
      </c>
      <c r="BK4">
        <f>FishAbundance!BK4</f>
        <v>2</v>
      </c>
      <c r="BL4">
        <f>FishAbundance!BL4</f>
        <v>0</v>
      </c>
      <c r="BM4">
        <f>FishAbundance!BM4</f>
        <v>0</v>
      </c>
      <c r="BN4">
        <f>FishAbundance!BN4</f>
        <v>0</v>
      </c>
      <c r="BO4">
        <f>FishAbundance!BO4</f>
        <v>3</v>
      </c>
      <c r="BP4">
        <f>FishAbundance!BP4</f>
        <v>0</v>
      </c>
      <c r="BQ4">
        <f>FishAbundance!BQ4</f>
        <v>0</v>
      </c>
      <c r="BR4">
        <f>FishAbundance!BR4</f>
        <v>0</v>
      </c>
      <c r="BS4">
        <f>FishAbundance!BS4</f>
        <v>0</v>
      </c>
      <c r="BT4">
        <f>FishAbundance!BT4</f>
        <v>0</v>
      </c>
      <c r="BU4">
        <f>FishAbundance!BU4</f>
        <v>0</v>
      </c>
      <c r="BV4">
        <f>FishAbundance!BV4</f>
        <v>0</v>
      </c>
      <c r="BW4">
        <f>FishAbundance!BW4</f>
        <v>0</v>
      </c>
      <c r="BX4">
        <f>FishAbundance!BX4</f>
        <v>0</v>
      </c>
      <c r="BY4">
        <f>FishAbundance!BY4</f>
        <v>0</v>
      </c>
      <c r="BZ4">
        <f>FishAbundance!BZ4</f>
        <v>0</v>
      </c>
      <c r="CA4">
        <f>FishAbundance!CA4</f>
        <v>0</v>
      </c>
      <c r="CB4">
        <f>FishAbundance!CB4</f>
        <v>0</v>
      </c>
      <c r="CC4">
        <f>FishAbundance!CC4</f>
        <v>0</v>
      </c>
      <c r="CD4">
        <f>FishAbundance!CD4</f>
        <v>0</v>
      </c>
      <c r="CE4">
        <f>FishAbundance!CE4</f>
        <v>0</v>
      </c>
      <c r="CF4">
        <f>FishAbundance!CF4</f>
        <v>0</v>
      </c>
      <c r="CG4">
        <f>FishAbundance!CG4</f>
        <v>2</v>
      </c>
      <c r="CH4">
        <f>FishAbundance!CH4</f>
        <v>0</v>
      </c>
      <c r="CI4">
        <f>FishAbundance!CI4</f>
        <v>0</v>
      </c>
      <c r="CJ4">
        <f>FishAbundance!CJ4</f>
        <v>2</v>
      </c>
      <c r="CK4">
        <f>FishAbundance!CK4</f>
        <v>0</v>
      </c>
      <c r="CL4">
        <f>FishAbundance!CL4</f>
        <v>0</v>
      </c>
      <c r="CM4">
        <f>FishAbundance!CM4</f>
        <v>1</v>
      </c>
      <c r="CN4">
        <f>FishAbundance!CN4</f>
        <v>0</v>
      </c>
      <c r="CO4">
        <f>FishAbundance!CO4</f>
        <v>0</v>
      </c>
      <c r="CP4">
        <f>FishAbundance!CP4</f>
        <v>0</v>
      </c>
      <c r="CQ4">
        <f>FishAbundance!CQ4</f>
        <v>0</v>
      </c>
      <c r="CR4">
        <f>FishAbundance!CR4</f>
        <v>0</v>
      </c>
      <c r="CS4">
        <f>FishAbundance!CS4</f>
        <v>2</v>
      </c>
      <c r="CT4">
        <f>FishAbundance!CT4</f>
        <v>0</v>
      </c>
      <c r="CU4">
        <f>FishAbundance!CU4</f>
        <v>1</v>
      </c>
      <c r="CV4">
        <f>FishAbundance!CV4</f>
        <v>0</v>
      </c>
      <c r="CW4">
        <f>FishAbundance!CW4</f>
        <v>0</v>
      </c>
      <c r="CX4">
        <f>FishAbundance!CX4</f>
        <v>0</v>
      </c>
      <c r="CY4">
        <f>FishAbundance!CY4</f>
        <v>0</v>
      </c>
      <c r="CZ4">
        <f>FishAbundance!CZ4</f>
        <v>0</v>
      </c>
      <c r="DA4">
        <f>FishAbundance!DA4</f>
        <v>1</v>
      </c>
      <c r="DB4">
        <f>FishAbundance!DB4</f>
        <v>0</v>
      </c>
      <c r="DC4">
        <f>FishAbundance!DC4</f>
        <v>1</v>
      </c>
      <c r="DD4">
        <f>FishAbundance!DD4</f>
        <v>0</v>
      </c>
      <c r="DE4">
        <f>FishAbundance!DE4</f>
        <v>0</v>
      </c>
      <c r="DF4">
        <f>FishAbundance!DF4</f>
        <v>0</v>
      </c>
      <c r="DG4">
        <f>FishAbundance!DG4</f>
        <v>2</v>
      </c>
      <c r="DH4">
        <f>FishAbundance!DH4</f>
        <v>0</v>
      </c>
      <c r="DI4">
        <f>FishAbundance!DI4</f>
        <v>1</v>
      </c>
      <c r="DJ4">
        <f>FishAbundance!DJ4</f>
        <v>0</v>
      </c>
      <c r="DK4">
        <f>FishAbundance!DK4</f>
        <v>2</v>
      </c>
      <c r="DL4">
        <f>FishAbundance!DL4</f>
        <v>0</v>
      </c>
      <c r="DM4">
        <f>FishAbundance!DM4</f>
        <v>0</v>
      </c>
      <c r="DN4">
        <f>FishAbundance!DN4</f>
        <v>0</v>
      </c>
      <c r="DO4">
        <f>FishAbundance!DO4</f>
        <v>0</v>
      </c>
      <c r="DP4">
        <f>FishAbundance!DP4</f>
        <v>0</v>
      </c>
      <c r="DQ4">
        <f>FishAbundance!DQ4</f>
        <v>0</v>
      </c>
      <c r="DR4">
        <f>FishAbundance!DR4</f>
        <v>0</v>
      </c>
      <c r="DS4">
        <f>FishAbundance!DS4</f>
        <v>1</v>
      </c>
      <c r="DT4">
        <f>FishAbundance!DT4</f>
        <v>0</v>
      </c>
      <c r="DU4">
        <f>FishAbundance!DU4</f>
        <v>0</v>
      </c>
      <c r="DV4">
        <f>FishAbundance!DV4</f>
        <v>0</v>
      </c>
      <c r="DW4">
        <f>FishAbundance!DW4</f>
        <v>0</v>
      </c>
      <c r="DX4">
        <f>FishAbundance!DX4</f>
        <v>0</v>
      </c>
      <c r="DY4">
        <f>FishAbundance!DY4</f>
        <v>0</v>
      </c>
      <c r="DZ4">
        <f>FishAbundance!DZ4</f>
        <v>2</v>
      </c>
      <c r="EA4">
        <f>FishAbundance!EA4</f>
        <v>0</v>
      </c>
      <c r="EB4">
        <f>FishAbundance!EB4</f>
        <v>2</v>
      </c>
      <c r="EC4">
        <f>FishAbundance!EC4</f>
        <v>0</v>
      </c>
      <c r="ED4">
        <f>FishAbundance!ED4</f>
        <v>0</v>
      </c>
      <c r="EE4">
        <f>FishAbundance!EE4</f>
        <v>0</v>
      </c>
      <c r="EF4">
        <f>FishAbundance!EF4</f>
        <v>0</v>
      </c>
      <c r="EG4">
        <f>FishAbundance!EG4</f>
        <v>0</v>
      </c>
      <c r="EH4">
        <f>FishAbundance!EH4</f>
        <v>0</v>
      </c>
      <c r="EI4">
        <f>FishAbundance!EI4</f>
        <v>0</v>
      </c>
      <c r="EJ4">
        <f>FishAbundance!EJ4</f>
        <v>2</v>
      </c>
      <c r="EK4">
        <f>FishAbundance!EK4</f>
        <v>2</v>
      </c>
      <c r="EL4">
        <f>FishAbundance!EL4</f>
        <v>0</v>
      </c>
      <c r="EM4">
        <f>FishAbundance!EM4</f>
        <v>2</v>
      </c>
      <c r="EN4">
        <f>FishAbundance!EN4</f>
        <v>0</v>
      </c>
      <c r="EO4">
        <f>FishAbundance!EO4</f>
        <v>2</v>
      </c>
      <c r="EP4">
        <f>FishAbundance!EP4</f>
        <v>0</v>
      </c>
      <c r="EQ4">
        <f>FishAbundance!EQ4</f>
        <v>0</v>
      </c>
      <c r="ER4">
        <f>FishAbundance!ER4</f>
        <v>0</v>
      </c>
      <c r="ES4">
        <f>FishAbundance!ES4</f>
        <v>0</v>
      </c>
      <c r="ET4">
        <f>FishAbundance!ET4</f>
        <v>0</v>
      </c>
      <c r="EU4">
        <f>FishAbundance!EU4</f>
        <v>0</v>
      </c>
      <c r="EV4">
        <f>FishAbundance!EV4</f>
        <v>0</v>
      </c>
      <c r="EW4">
        <f>FishAbundance!EW4</f>
        <v>0</v>
      </c>
      <c r="EX4">
        <f>FishAbundance!EX4</f>
        <v>0</v>
      </c>
      <c r="EY4">
        <f>FishAbundance!EY4</f>
        <v>0</v>
      </c>
      <c r="EZ4">
        <f>FishAbundance!EZ4</f>
        <v>0</v>
      </c>
      <c r="FA4">
        <f>FishAbundance!FA4</f>
        <v>0</v>
      </c>
      <c r="FB4">
        <f>FishAbundance!FB4</f>
        <v>0</v>
      </c>
      <c r="FC4">
        <f>FishAbundance!FC4</f>
        <v>0</v>
      </c>
      <c r="FE4">
        <f>VLOOKUP($A4, SiteInfo!$A$2:$R$480, MATCH(FishAbundancePRIMER!FE$1, SiteInfo!$A$1:$R$1,0), 0)</f>
        <v>23</v>
      </c>
      <c r="FF4">
        <f>VLOOKUP($A4, SiteInfo!$A$2:$R$480, MATCH(FishAbundancePRIMER!FF$1, SiteInfo!$A$1:$R$1,0), 0)</f>
        <v>7</v>
      </c>
      <c r="FG4">
        <f>VLOOKUP($A4, SiteInfo!$A$2:$R$480, MATCH(FishAbundancePRIMER!FG$1, SiteInfo!$A$1:$R$1,0), 0)</f>
        <v>1994</v>
      </c>
      <c r="FH4" t="str">
        <f>VLOOKUP($A4, SiteInfo!$A$2:$R$480, MATCH(FishAbundancePRIMER!FH$1, SiteInfo!$A$1:$R$1,0), 0)</f>
        <v>CD</v>
      </c>
      <c r="FI4">
        <f>VLOOKUP($A4, SiteInfo!$A$2:$R$480, MATCH(FishAbundancePRIMER!FI$1, SiteInfo!$A$1:$R$1,0), 0)</f>
        <v>2</v>
      </c>
      <c r="FJ4" t="str">
        <f>VLOOKUP($A4, SiteInfo!$A$2:$R$480, MATCH(FishAbundancePRIMER!FJ$1, SiteInfo!$A$1:$R$1,0), 0)</f>
        <v>Flat Top Island</v>
      </c>
      <c r="FK4" t="str">
        <f>VLOOKUP($A4, SiteInfo!$A$2:$R$480, MATCH(FishAbundancePRIMER!FK$1, SiteInfo!$A$1:$R$1,0), 0)</f>
        <v>Aldermen Islands</v>
      </c>
      <c r="FL4" t="str">
        <f>VLOOKUP($A4, SiteInfo!$A$2:$R$480, MATCH(FishAbundancePRIMER!FL$1, SiteInfo!$A$1:$R$1,0), 0)</f>
        <v>COP</v>
      </c>
      <c r="FM4" t="str">
        <f>VLOOKUP($A4, SiteInfo!$A$2:$R$480, MATCH(FishAbundancePRIMER!FM$1, SiteInfo!$A$1:$R$1,0), 0)</f>
        <v>Coromandel Peninsula</v>
      </c>
      <c r="FN4" t="str">
        <f>VLOOKUP($A4, SiteInfo!$A$2:$R$480, MATCH(FishAbundancePRIMER!FN$1, SiteInfo!$A$1:$R$1,0), 0)</f>
        <v>Ai</v>
      </c>
      <c r="FO4" t="str">
        <f>VLOOKUP($A4, SiteInfo!$A$2:$R$480, MATCH(FishAbundancePRIMER!FO$1, SiteInfo!$A$1:$R$1,0), 0)</f>
        <v>NENI</v>
      </c>
    </row>
    <row r="5" spans="1:171" x14ac:dyDescent="0.25">
      <c r="A5" s="9" t="str">
        <f>FishAbundance!A5</f>
        <v>Bp1</v>
      </c>
      <c r="B5">
        <f>FishAbundance!B5</f>
        <v>0</v>
      </c>
      <c r="C5">
        <f>FishAbundance!C5</f>
        <v>0</v>
      </c>
      <c r="D5">
        <f>FishAbundance!D5</f>
        <v>0</v>
      </c>
      <c r="E5">
        <f>FishAbundance!E5</f>
        <v>0</v>
      </c>
      <c r="F5">
        <f>FishAbundance!F5</f>
        <v>0</v>
      </c>
      <c r="G5">
        <f>FishAbundance!G5</f>
        <v>0</v>
      </c>
      <c r="H5">
        <f>FishAbundance!H5</f>
        <v>0</v>
      </c>
      <c r="I5">
        <f>FishAbundance!I5</f>
        <v>0</v>
      </c>
      <c r="J5">
        <f>FishAbundance!J5</f>
        <v>0</v>
      </c>
      <c r="K5">
        <f>FishAbundance!K5</f>
        <v>0</v>
      </c>
      <c r="L5">
        <f>FishAbundance!L5</f>
        <v>0</v>
      </c>
      <c r="M5">
        <f>FishAbundance!M5</f>
        <v>0</v>
      </c>
      <c r="N5">
        <f>FishAbundance!N5</f>
        <v>0</v>
      </c>
      <c r="O5">
        <f>FishAbundance!O5</f>
        <v>0</v>
      </c>
      <c r="P5">
        <f>FishAbundance!P5</f>
        <v>0</v>
      </c>
      <c r="Q5">
        <f>FishAbundance!Q5</f>
        <v>0</v>
      </c>
      <c r="R5">
        <f>FishAbundance!R5</f>
        <v>0</v>
      </c>
      <c r="S5">
        <f>FishAbundance!S5</f>
        <v>0</v>
      </c>
      <c r="T5">
        <f>FishAbundance!T5</f>
        <v>0</v>
      </c>
      <c r="U5">
        <f>FishAbundance!U5</f>
        <v>0</v>
      </c>
      <c r="V5">
        <f>FishAbundance!V5</f>
        <v>0</v>
      </c>
      <c r="W5">
        <f>FishAbundance!W5</f>
        <v>0</v>
      </c>
      <c r="X5">
        <f>FishAbundance!X5</f>
        <v>0</v>
      </c>
      <c r="Y5">
        <f>FishAbundance!Y5</f>
        <v>0</v>
      </c>
      <c r="Z5">
        <f>FishAbundance!Z5</f>
        <v>0</v>
      </c>
      <c r="AA5">
        <f>FishAbundance!AA5</f>
        <v>0</v>
      </c>
      <c r="AB5">
        <f>FishAbundance!AB5</f>
        <v>0</v>
      </c>
      <c r="AC5">
        <f>FishAbundance!AC5</f>
        <v>0</v>
      </c>
      <c r="AD5">
        <f>FishAbundance!AD5</f>
        <v>0</v>
      </c>
      <c r="AE5">
        <f>FishAbundance!AE5</f>
        <v>0</v>
      </c>
      <c r="AF5">
        <f>FishAbundance!AF5</f>
        <v>0</v>
      </c>
      <c r="AG5">
        <f>FishAbundance!AG5</f>
        <v>0</v>
      </c>
      <c r="AH5">
        <f>FishAbundance!AH5</f>
        <v>0</v>
      </c>
      <c r="AI5">
        <f>FishAbundance!AI5</f>
        <v>0</v>
      </c>
      <c r="AJ5">
        <f>FishAbundance!AJ5</f>
        <v>0</v>
      </c>
      <c r="AK5">
        <f>FishAbundance!AK5</f>
        <v>0</v>
      </c>
      <c r="AL5">
        <f>FishAbundance!AL5</f>
        <v>0</v>
      </c>
      <c r="AM5">
        <f>FishAbundance!AM5</f>
        <v>0</v>
      </c>
      <c r="AN5">
        <f>FishAbundance!AN5</f>
        <v>0</v>
      </c>
      <c r="AO5">
        <f>FishAbundance!AO5</f>
        <v>0</v>
      </c>
      <c r="AP5">
        <f>FishAbundance!AP5</f>
        <v>0</v>
      </c>
      <c r="AQ5">
        <f>FishAbundance!AQ5</f>
        <v>0</v>
      </c>
      <c r="AR5">
        <f>FishAbundance!AR5</f>
        <v>0</v>
      </c>
      <c r="AS5">
        <f>FishAbundance!AS5</f>
        <v>0</v>
      </c>
      <c r="AT5">
        <f>FishAbundance!AT5</f>
        <v>0</v>
      </c>
      <c r="AU5">
        <f>FishAbundance!AU5</f>
        <v>0</v>
      </c>
      <c r="AV5">
        <f>FishAbundance!AV5</f>
        <v>0</v>
      </c>
      <c r="AW5">
        <f>FishAbundance!AW5</f>
        <v>0</v>
      </c>
      <c r="AX5">
        <f>FishAbundance!AX5</f>
        <v>0</v>
      </c>
      <c r="AY5">
        <f>FishAbundance!AY5</f>
        <v>0</v>
      </c>
      <c r="AZ5">
        <f>FishAbundance!AZ5</f>
        <v>0</v>
      </c>
      <c r="BA5">
        <f>FishAbundance!BA5</f>
        <v>0</v>
      </c>
      <c r="BB5">
        <f>FishAbundance!BB5</f>
        <v>0</v>
      </c>
      <c r="BC5">
        <f>FishAbundance!BC5</f>
        <v>0</v>
      </c>
      <c r="BD5">
        <f>FishAbundance!BD5</f>
        <v>0</v>
      </c>
      <c r="BE5">
        <f>FishAbundance!BE5</f>
        <v>0</v>
      </c>
      <c r="BF5">
        <f>FishAbundance!BF5</f>
        <v>0</v>
      </c>
      <c r="BG5">
        <f>FishAbundance!BG5</f>
        <v>0</v>
      </c>
      <c r="BH5">
        <f>FishAbundance!BH5</f>
        <v>0</v>
      </c>
      <c r="BI5">
        <f>FishAbundance!BI5</f>
        <v>0</v>
      </c>
      <c r="BJ5">
        <f>FishAbundance!BJ5</f>
        <v>0</v>
      </c>
      <c r="BK5">
        <f>FishAbundance!BK5</f>
        <v>0</v>
      </c>
      <c r="BL5">
        <f>FishAbundance!BL5</f>
        <v>0</v>
      </c>
      <c r="BM5">
        <f>FishAbundance!BM5</f>
        <v>0</v>
      </c>
      <c r="BN5">
        <f>FishAbundance!BN5</f>
        <v>0</v>
      </c>
      <c r="BO5">
        <f>FishAbundance!BO5</f>
        <v>0</v>
      </c>
      <c r="BP5">
        <f>FishAbundance!BP5</f>
        <v>0</v>
      </c>
      <c r="BQ5">
        <f>FishAbundance!BQ5</f>
        <v>0</v>
      </c>
      <c r="BR5">
        <f>FishAbundance!BR5</f>
        <v>0</v>
      </c>
      <c r="BS5">
        <f>FishAbundance!BS5</f>
        <v>0</v>
      </c>
      <c r="BT5">
        <f>FishAbundance!BT5</f>
        <v>0</v>
      </c>
      <c r="BU5">
        <f>FishAbundance!BU5</f>
        <v>0</v>
      </c>
      <c r="BV5">
        <f>FishAbundance!BV5</f>
        <v>0</v>
      </c>
      <c r="BW5">
        <f>FishAbundance!BW5</f>
        <v>0</v>
      </c>
      <c r="BX5">
        <f>FishAbundance!BX5</f>
        <v>0</v>
      </c>
      <c r="BY5">
        <f>FishAbundance!BY5</f>
        <v>0</v>
      </c>
      <c r="BZ5">
        <f>FishAbundance!BZ5</f>
        <v>0</v>
      </c>
      <c r="CA5">
        <f>FishAbundance!CA5</f>
        <v>0</v>
      </c>
      <c r="CB5">
        <f>FishAbundance!CB5</f>
        <v>0</v>
      </c>
      <c r="CC5">
        <f>FishAbundance!CC5</f>
        <v>0</v>
      </c>
      <c r="CD5">
        <f>FishAbundance!CD5</f>
        <v>0</v>
      </c>
      <c r="CE5">
        <f>FishAbundance!CE5</f>
        <v>0</v>
      </c>
      <c r="CF5">
        <f>FishAbundance!CF5</f>
        <v>0</v>
      </c>
      <c r="CG5">
        <f>FishAbundance!CG5</f>
        <v>0</v>
      </c>
      <c r="CH5">
        <f>FishAbundance!CH5</f>
        <v>0</v>
      </c>
      <c r="CI5">
        <f>FishAbundance!CI5</f>
        <v>0</v>
      </c>
      <c r="CJ5">
        <f>FishAbundance!CJ5</f>
        <v>0</v>
      </c>
      <c r="CK5">
        <f>FishAbundance!CK5</f>
        <v>0</v>
      </c>
      <c r="CL5">
        <f>FishAbundance!CL5</f>
        <v>0</v>
      </c>
      <c r="CM5">
        <f>FishAbundance!CM5</f>
        <v>0</v>
      </c>
      <c r="CN5">
        <f>FishAbundance!CN5</f>
        <v>0</v>
      </c>
      <c r="CO5">
        <f>FishAbundance!CO5</f>
        <v>0</v>
      </c>
      <c r="CP5">
        <f>FishAbundance!CP5</f>
        <v>0</v>
      </c>
      <c r="CQ5">
        <f>FishAbundance!CQ5</f>
        <v>0</v>
      </c>
      <c r="CR5">
        <f>FishAbundance!CR5</f>
        <v>0</v>
      </c>
      <c r="CS5">
        <f>FishAbundance!CS5</f>
        <v>0</v>
      </c>
      <c r="CT5">
        <f>FishAbundance!CT5</f>
        <v>0</v>
      </c>
      <c r="CU5">
        <f>FishAbundance!CU5</f>
        <v>0</v>
      </c>
      <c r="CV5">
        <f>FishAbundance!CV5</f>
        <v>0</v>
      </c>
      <c r="CW5">
        <f>FishAbundance!CW5</f>
        <v>0</v>
      </c>
      <c r="CX5">
        <f>FishAbundance!CX5</f>
        <v>0</v>
      </c>
      <c r="CY5">
        <f>FishAbundance!CY5</f>
        <v>0</v>
      </c>
      <c r="CZ5">
        <f>FishAbundance!CZ5</f>
        <v>0</v>
      </c>
      <c r="DA5">
        <f>FishAbundance!DA5</f>
        <v>3</v>
      </c>
      <c r="DB5">
        <f>FishAbundance!DB5</f>
        <v>0</v>
      </c>
      <c r="DC5">
        <f>FishAbundance!DC5</f>
        <v>3</v>
      </c>
      <c r="DD5">
        <f>FishAbundance!DD5</f>
        <v>0</v>
      </c>
      <c r="DE5">
        <f>FishAbundance!DE5</f>
        <v>0</v>
      </c>
      <c r="DF5">
        <f>FishAbundance!DF5</f>
        <v>0</v>
      </c>
      <c r="DG5">
        <f>FishAbundance!DG5</f>
        <v>0</v>
      </c>
      <c r="DH5">
        <f>FishAbundance!DH5</f>
        <v>0</v>
      </c>
      <c r="DI5">
        <f>FishAbundance!DI5</f>
        <v>0</v>
      </c>
      <c r="DJ5">
        <f>FishAbundance!DJ5</f>
        <v>0</v>
      </c>
      <c r="DK5">
        <f>FishAbundance!DK5</f>
        <v>0</v>
      </c>
      <c r="DL5">
        <f>FishAbundance!DL5</f>
        <v>0</v>
      </c>
      <c r="DM5">
        <f>FishAbundance!DM5</f>
        <v>0</v>
      </c>
      <c r="DN5">
        <f>FishAbundance!DN5</f>
        <v>0</v>
      </c>
      <c r="DO5">
        <f>FishAbundance!DO5</f>
        <v>0</v>
      </c>
      <c r="DP5">
        <f>FishAbundance!DP5</f>
        <v>0</v>
      </c>
      <c r="DQ5">
        <f>FishAbundance!DQ5</f>
        <v>0</v>
      </c>
      <c r="DR5">
        <f>FishAbundance!DR5</f>
        <v>0</v>
      </c>
      <c r="DS5">
        <f>FishAbundance!DS5</f>
        <v>0</v>
      </c>
      <c r="DT5">
        <f>FishAbundance!DT5</f>
        <v>0</v>
      </c>
      <c r="DU5">
        <f>FishAbundance!DU5</f>
        <v>0</v>
      </c>
      <c r="DV5">
        <f>FishAbundance!DV5</f>
        <v>0</v>
      </c>
      <c r="DW5">
        <f>FishAbundance!DW5</f>
        <v>0</v>
      </c>
      <c r="DX5">
        <f>FishAbundance!DX5</f>
        <v>0</v>
      </c>
      <c r="DY5">
        <f>FishAbundance!DY5</f>
        <v>0</v>
      </c>
      <c r="DZ5">
        <f>FishAbundance!DZ5</f>
        <v>0</v>
      </c>
      <c r="EA5">
        <f>FishAbundance!EA5</f>
        <v>0</v>
      </c>
      <c r="EB5">
        <f>FishAbundance!EB5</f>
        <v>2</v>
      </c>
      <c r="EC5">
        <f>FishAbundance!EC5</f>
        <v>2</v>
      </c>
      <c r="ED5">
        <f>FishAbundance!ED5</f>
        <v>0</v>
      </c>
      <c r="EE5">
        <f>FishAbundance!EE5</f>
        <v>0</v>
      </c>
      <c r="EF5">
        <f>FishAbundance!EF5</f>
        <v>3</v>
      </c>
      <c r="EG5">
        <f>FishAbundance!EG5</f>
        <v>0</v>
      </c>
      <c r="EH5">
        <f>FishAbundance!EH5</f>
        <v>0</v>
      </c>
      <c r="EI5">
        <f>FishAbundance!EI5</f>
        <v>0</v>
      </c>
      <c r="EJ5">
        <f>FishAbundance!EJ5</f>
        <v>0</v>
      </c>
      <c r="EK5">
        <f>FishAbundance!EK5</f>
        <v>0</v>
      </c>
      <c r="EL5">
        <f>FishAbundance!EL5</f>
        <v>0</v>
      </c>
      <c r="EM5">
        <f>FishAbundance!EM5</f>
        <v>0</v>
      </c>
      <c r="EN5">
        <f>FishAbundance!EN5</f>
        <v>2</v>
      </c>
      <c r="EO5">
        <f>FishAbundance!EO5</f>
        <v>0</v>
      </c>
      <c r="EP5">
        <f>FishAbundance!EP5</f>
        <v>0</v>
      </c>
      <c r="EQ5">
        <f>FishAbundance!EQ5</f>
        <v>0</v>
      </c>
      <c r="ER5">
        <f>FishAbundance!ER5</f>
        <v>0</v>
      </c>
      <c r="ES5">
        <f>FishAbundance!ES5</f>
        <v>0</v>
      </c>
      <c r="ET5">
        <f>FishAbundance!ET5</f>
        <v>0</v>
      </c>
      <c r="EU5">
        <f>FishAbundance!EU5</f>
        <v>0</v>
      </c>
      <c r="EV5">
        <f>FishAbundance!EV5</f>
        <v>0</v>
      </c>
      <c r="EW5">
        <f>FishAbundance!EW5</f>
        <v>0</v>
      </c>
      <c r="EX5">
        <f>FishAbundance!EX5</f>
        <v>0</v>
      </c>
      <c r="EY5">
        <f>FishAbundance!EY5</f>
        <v>0</v>
      </c>
      <c r="EZ5">
        <f>FishAbundance!EZ5</f>
        <v>0</v>
      </c>
      <c r="FA5">
        <f>FishAbundance!FA5</f>
        <v>0</v>
      </c>
      <c r="FB5">
        <f>FishAbundance!FB5</f>
        <v>0</v>
      </c>
      <c r="FC5">
        <f>FishAbundance!FC5</f>
        <v>0</v>
      </c>
      <c r="FE5">
        <f>VLOOKUP($A5, SiteInfo!$A$2:$R$480, MATCH(FishAbundancePRIMER!FE$1, SiteInfo!$A$1:$R$1,0), 0)</f>
        <v>18</v>
      </c>
      <c r="FF5">
        <f>VLOOKUP($A5, SiteInfo!$A$2:$R$480, MATCH(FishAbundancePRIMER!FF$1, SiteInfo!$A$1:$R$1,0), 0)</f>
        <v>1</v>
      </c>
      <c r="FG5">
        <f>VLOOKUP($A5, SiteInfo!$A$2:$R$480, MATCH(FishAbundancePRIMER!FG$1, SiteInfo!$A$1:$R$1,0), 0)</f>
        <v>2000</v>
      </c>
      <c r="FH5" t="str">
        <f>VLOOKUP($A5, SiteInfo!$A$2:$R$480, MATCH(FishAbundancePRIMER!FH$1, SiteInfo!$A$1:$R$1,0), 0)</f>
        <v>CD</v>
      </c>
      <c r="FI5">
        <f>VLOOKUP($A5, SiteInfo!$A$2:$R$480, MATCH(FishAbundancePRIMER!FI$1, SiteInfo!$A$1:$R$1,0), 0)</f>
        <v>3</v>
      </c>
      <c r="FJ5" t="str">
        <f>VLOOKUP($A5, SiteInfo!$A$2:$R$480, MATCH(FishAbundancePRIMER!FJ$1, SiteInfo!$A$1:$R$1,0), 0)</f>
        <v>Bank's Peninsula</v>
      </c>
      <c r="FK5" t="str">
        <f>VLOOKUP($A5, SiteInfo!$A$2:$R$480, MATCH(FishAbundancePRIMER!FK$1, SiteInfo!$A$1:$R$1,0), 0)</f>
        <v>Bank's Peninsula</v>
      </c>
      <c r="FL5" t="str">
        <f>VLOOKUP($A5, SiteInfo!$A$2:$R$480, MATCH(FishAbundancePRIMER!FL$1, SiteInfo!$A$1:$R$1,0), 0)</f>
        <v>BPN</v>
      </c>
      <c r="FM5" t="str">
        <f>VLOOKUP($A5, SiteInfo!$A$2:$R$480, MATCH(FishAbundancePRIMER!FM$1, SiteInfo!$A$1:$R$1,0), 0)</f>
        <v>Bank's Peninsula</v>
      </c>
      <c r="FN5" t="str">
        <f>VLOOKUP($A5, SiteInfo!$A$2:$R$480, MATCH(FishAbundancePRIMER!FN$1, SiteInfo!$A$1:$R$1,0), 0)</f>
        <v>Bp</v>
      </c>
      <c r="FO5" t="str">
        <f>VLOOKUP($A5, SiteInfo!$A$2:$R$480, MATCH(FishAbundancePRIMER!FO$1, SiteInfo!$A$1:$R$1,0), 0)</f>
        <v>NESI</v>
      </c>
    </row>
    <row r="6" spans="1:171" x14ac:dyDescent="0.25">
      <c r="A6" s="9" t="str">
        <f>FishAbundance!A6</f>
        <v>Bo1</v>
      </c>
      <c r="B6">
        <f>FishAbundance!B6</f>
        <v>0</v>
      </c>
      <c r="C6">
        <f>FishAbundance!C6</f>
        <v>0</v>
      </c>
      <c r="D6">
        <f>FishAbundance!D6</f>
        <v>0</v>
      </c>
      <c r="E6">
        <f>FishAbundance!E6</f>
        <v>0</v>
      </c>
      <c r="F6">
        <f>FishAbundance!F6</f>
        <v>0</v>
      </c>
      <c r="G6">
        <f>FishAbundance!G6</f>
        <v>0</v>
      </c>
      <c r="H6">
        <f>FishAbundance!H6</f>
        <v>0</v>
      </c>
      <c r="I6">
        <f>FishAbundance!I6</f>
        <v>0</v>
      </c>
      <c r="J6">
        <f>FishAbundance!J6</f>
        <v>0</v>
      </c>
      <c r="K6">
        <f>FishAbundance!K6</f>
        <v>0</v>
      </c>
      <c r="L6">
        <f>FishAbundance!L6</f>
        <v>0</v>
      </c>
      <c r="M6">
        <f>FishAbundance!M6</f>
        <v>1</v>
      </c>
      <c r="N6">
        <f>FishAbundance!N6</f>
        <v>0</v>
      </c>
      <c r="O6">
        <f>FishAbundance!O6</f>
        <v>0</v>
      </c>
      <c r="P6">
        <f>FishAbundance!P6</f>
        <v>0</v>
      </c>
      <c r="Q6">
        <f>FishAbundance!Q6</f>
        <v>0</v>
      </c>
      <c r="R6">
        <f>FishAbundance!R6</f>
        <v>0</v>
      </c>
      <c r="S6">
        <f>FishAbundance!S6</f>
        <v>0</v>
      </c>
      <c r="T6">
        <f>FishAbundance!T6</f>
        <v>0</v>
      </c>
      <c r="U6">
        <f>FishAbundance!U6</f>
        <v>0</v>
      </c>
      <c r="V6">
        <f>FishAbundance!V6</f>
        <v>0</v>
      </c>
      <c r="W6">
        <f>FishAbundance!W6</f>
        <v>0</v>
      </c>
      <c r="X6">
        <f>FishAbundance!X6</f>
        <v>0</v>
      </c>
      <c r="Y6">
        <f>FishAbundance!Y6</f>
        <v>0</v>
      </c>
      <c r="Z6">
        <f>FishAbundance!Z6</f>
        <v>0</v>
      </c>
      <c r="AA6">
        <f>FishAbundance!AA6</f>
        <v>0</v>
      </c>
      <c r="AB6">
        <f>FishAbundance!AB6</f>
        <v>0</v>
      </c>
      <c r="AC6">
        <f>FishAbundance!AC6</f>
        <v>0</v>
      </c>
      <c r="AD6">
        <f>FishAbundance!AD6</f>
        <v>2</v>
      </c>
      <c r="AE6">
        <f>FishAbundance!AE6</f>
        <v>0</v>
      </c>
      <c r="AF6">
        <f>FishAbundance!AF6</f>
        <v>0</v>
      </c>
      <c r="AG6">
        <f>FishAbundance!AG6</f>
        <v>0</v>
      </c>
      <c r="AH6">
        <f>FishAbundance!AH6</f>
        <v>0</v>
      </c>
      <c r="AI6">
        <f>FishAbundance!AI6</f>
        <v>0</v>
      </c>
      <c r="AJ6">
        <f>FishAbundance!AJ6</f>
        <v>0</v>
      </c>
      <c r="AK6">
        <f>FishAbundance!AK6</f>
        <v>0</v>
      </c>
      <c r="AL6">
        <f>FishAbundance!AL6</f>
        <v>1</v>
      </c>
      <c r="AM6">
        <f>FishAbundance!AM6</f>
        <v>0</v>
      </c>
      <c r="AN6">
        <f>FishAbundance!AN6</f>
        <v>0</v>
      </c>
      <c r="AO6">
        <f>FishAbundance!AO6</f>
        <v>0</v>
      </c>
      <c r="AP6">
        <f>FishAbundance!AP6</f>
        <v>0</v>
      </c>
      <c r="AQ6">
        <f>FishAbundance!AQ6</f>
        <v>0</v>
      </c>
      <c r="AR6">
        <f>FishAbundance!AR6</f>
        <v>0</v>
      </c>
      <c r="AS6">
        <f>FishAbundance!AS6</f>
        <v>0</v>
      </c>
      <c r="AT6">
        <f>FishAbundance!AT6</f>
        <v>2</v>
      </c>
      <c r="AU6">
        <f>FishAbundance!AU6</f>
        <v>0</v>
      </c>
      <c r="AV6">
        <f>FishAbundance!AV6</f>
        <v>0</v>
      </c>
      <c r="AW6">
        <f>FishAbundance!AW6</f>
        <v>0</v>
      </c>
      <c r="AX6">
        <f>FishAbundance!AX6</f>
        <v>0</v>
      </c>
      <c r="AY6">
        <f>FishAbundance!AY6</f>
        <v>0</v>
      </c>
      <c r="AZ6">
        <f>FishAbundance!AZ6</f>
        <v>0</v>
      </c>
      <c r="BA6">
        <f>FishAbundance!BA6</f>
        <v>0</v>
      </c>
      <c r="BB6">
        <f>FishAbundance!BB6</f>
        <v>0</v>
      </c>
      <c r="BC6">
        <f>FishAbundance!BC6</f>
        <v>0</v>
      </c>
      <c r="BD6">
        <f>FishAbundance!BD6</f>
        <v>0</v>
      </c>
      <c r="BE6">
        <f>FishAbundance!BE6</f>
        <v>0</v>
      </c>
      <c r="BF6">
        <f>FishAbundance!BF6</f>
        <v>0</v>
      </c>
      <c r="BG6">
        <f>FishAbundance!BG6</f>
        <v>0</v>
      </c>
      <c r="BH6">
        <f>FishAbundance!BH6</f>
        <v>0</v>
      </c>
      <c r="BI6">
        <f>FishAbundance!BI6</f>
        <v>0</v>
      </c>
      <c r="BJ6">
        <f>FishAbundance!BJ6</f>
        <v>0</v>
      </c>
      <c r="BK6">
        <f>FishAbundance!BK6</f>
        <v>0</v>
      </c>
      <c r="BL6">
        <f>FishAbundance!BL6</f>
        <v>0</v>
      </c>
      <c r="BM6">
        <f>FishAbundance!BM6</f>
        <v>0</v>
      </c>
      <c r="BN6">
        <f>FishAbundance!BN6</f>
        <v>0</v>
      </c>
      <c r="BO6">
        <f>FishAbundance!BO6</f>
        <v>0</v>
      </c>
      <c r="BP6">
        <f>FishAbundance!BP6</f>
        <v>0</v>
      </c>
      <c r="BQ6">
        <f>FishAbundance!BQ6</f>
        <v>0</v>
      </c>
      <c r="BR6">
        <f>FishAbundance!BR6</f>
        <v>0</v>
      </c>
      <c r="BS6">
        <f>FishAbundance!BS6</f>
        <v>4</v>
      </c>
      <c r="BT6">
        <f>FishAbundance!BT6</f>
        <v>0</v>
      </c>
      <c r="BU6">
        <f>FishAbundance!BU6</f>
        <v>0</v>
      </c>
      <c r="BV6">
        <f>FishAbundance!BV6</f>
        <v>0</v>
      </c>
      <c r="BW6">
        <f>FishAbundance!BW6</f>
        <v>0</v>
      </c>
      <c r="BX6">
        <f>FishAbundance!BX6</f>
        <v>0</v>
      </c>
      <c r="BY6">
        <f>FishAbundance!BY6</f>
        <v>0</v>
      </c>
      <c r="BZ6">
        <f>FishAbundance!BZ6</f>
        <v>0</v>
      </c>
      <c r="CA6">
        <f>FishAbundance!CA6</f>
        <v>1</v>
      </c>
      <c r="CB6">
        <f>FishAbundance!CB6</f>
        <v>0</v>
      </c>
      <c r="CC6">
        <f>FishAbundance!CC6</f>
        <v>0</v>
      </c>
      <c r="CD6">
        <f>FishAbundance!CD6</f>
        <v>0</v>
      </c>
      <c r="CE6">
        <f>FishAbundance!CE6</f>
        <v>0</v>
      </c>
      <c r="CF6">
        <f>FishAbundance!CF6</f>
        <v>0</v>
      </c>
      <c r="CG6">
        <f>FishAbundance!CG6</f>
        <v>4</v>
      </c>
      <c r="CH6">
        <f>FishAbundance!CH6</f>
        <v>0</v>
      </c>
      <c r="CI6">
        <f>FishAbundance!CI6</f>
        <v>0</v>
      </c>
      <c r="CJ6">
        <f>FishAbundance!CJ6</f>
        <v>0</v>
      </c>
      <c r="CK6">
        <f>FishAbundance!CK6</f>
        <v>0</v>
      </c>
      <c r="CL6">
        <f>FishAbundance!CL6</f>
        <v>0</v>
      </c>
      <c r="CM6">
        <f>FishAbundance!CM6</f>
        <v>0</v>
      </c>
      <c r="CN6">
        <f>FishAbundance!CN6</f>
        <v>0</v>
      </c>
      <c r="CO6">
        <f>FishAbundance!CO6</f>
        <v>0</v>
      </c>
      <c r="CP6">
        <f>FishAbundance!CP6</f>
        <v>0</v>
      </c>
      <c r="CQ6">
        <f>FishAbundance!CQ6</f>
        <v>0</v>
      </c>
      <c r="CR6">
        <f>FishAbundance!CR6</f>
        <v>0</v>
      </c>
      <c r="CS6">
        <f>FishAbundance!CS6</f>
        <v>2</v>
      </c>
      <c r="CT6">
        <f>FishAbundance!CT6</f>
        <v>0</v>
      </c>
      <c r="CU6">
        <f>FishAbundance!CU6</f>
        <v>0</v>
      </c>
      <c r="CV6">
        <f>FishAbundance!CV6</f>
        <v>2</v>
      </c>
      <c r="CW6">
        <f>FishAbundance!CW6</f>
        <v>0</v>
      </c>
      <c r="CX6">
        <f>FishAbundance!CX6</f>
        <v>0</v>
      </c>
      <c r="CY6">
        <f>FishAbundance!CY6</f>
        <v>0</v>
      </c>
      <c r="CZ6">
        <f>FishAbundance!CZ6</f>
        <v>0</v>
      </c>
      <c r="DA6">
        <f>FishAbundance!DA6</f>
        <v>0</v>
      </c>
      <c r="DB6">
        <f>FishAbundance!DB6</f>
        <v>0</v>
      </c>
      <c r="DC6">
        <f>FishAbundance!DC6</f>
        <v>0</v>
      </c>
      <c r="DD6">
        <f>FishAbundance!DD6</f>
        <v>0</v>
      </c>
      <c r="DE6">
        <f>FishAbundance!DE6</f>
        <v>0</v>
      </c>
      <c r="DF6">
        <f>FishAbundance!DF6</f>
        <v>0</v>
      </c>
      <c r="DG6">
        <f>FishAbundance!DG6</f>
        <v>0</v>
      </c>
      <c r="DH6">
        <f>FishAbundance!DH6</f>
        <v>0</v>
      </c>
      <c r="DI6">
        <f>FishAbundance!DI6</f>
        <v>0</v>
      </c>
      <c r="DJ6">
        <f>FishAbundance!DJ6</f>
        <v>0</v>
      </c>
      <c r="DK6">
        <f>FishAbundance!DK6</f>
        <v>0</v>
      </c>
      <c r="DL6">
        <f>FishAbundance!DL6</f>
        <v>0</v>
      </c>
      <c r="DM6">
        <f>FishAbundance!DM6</f>
        <v>0</v>
      </c>
      <c r="DN6">
        <f>FishAbundance!DN6</f>
        <v>0</v>
      </c>
      <c r="DO6">
        <f>FishAbundance!DO6</f>
        <v>0</v>
      </c>
      <c r="DP6">
        <f>FishAbundance!DP6</f>
        <v>0</v>
      </c>
      <c r="DQ6">
        <f>FishAbundance!DQ6</f>
        <v>0</v>
      </c>
      <c r="DR6">
        <f>FishAbundance!DR6</f>
        <v>0</v>
      </c>
      <c r="DS6">
        <f>FishAbundance!DS6</f>
        <v>1</v>
      </c>
      <c r="DT6">
        <f>FishAbundance!DT6</f>
        <v>0</v>
      </c>
      <c r="DU6">
        <f>FishAbundance!DU6</f>
        <v>0</v>
      </c>
      <c r="DV6">
        <f>FishAbundance!DV6</f>
        <v>0</v>
      </c>
      <c r="DW6">
        <f>FishAbundance!DW6</f>
        <v>0</v>
      </c>
      <c r="DX6">
        <f>FishAbundance!DX6</f>
        <v>0</v>
      </c>
      <c r="DY6">
        <f>FishAbundance!DY6</f>
        <v>0</v>
      </c>
      <c r="DZ6">
        <f>FishAbundance!DZ6</f>
        <v>0</v>
      </c>
      <c r="EA6">
        <f>FishAbundance!EA6</f>
        <v>0</v>
      </c>
      <c r="EB6">
        <f>FishAbundance!EB6</f>
        <v>0</v>
      </c>
      <c r="EC6">
        <f>FishAbundance!EC6</f>
        <v>0</v>
      </c>
      <c r="ED6">
        <f>FishAbundance!ED6</f>
        <v>0</v>
      </c>
      <c r="EE6">
        <f>FishAbundance!EE6</f>
        <v>0</v>
      </c>
      <c r="EF6">
        <f>FishAbundance!EF6</f>
        <v>0</v>
      </c>
      <c r="EG6">
        <f>FishAbundance!EG6</f>
        <v>0</v>
      </c>
      <c r="EH6">
        <f>FishAbundance!EH6</f>
        <v>0</v>
      </c>
      <c r="EI6">
        <f>FishAbundance!EI6</f>
        <v>0</v>
      </c>
      <c r="EJ6">
        <f>FishAbundance!EJ6</f>
        <v>0</v>
      </c>
      <c r="EK6">
        <f>FishAbundance!EK6</f>
        <v>0</v>
      </c>
      <c r="EL6">
        <f>FishAbundance!EL6</f>
        <v>3</v>
      </c>
      <c r="EM6">
        <f>FishAbundance!EM6</f>
        <v>2</v>
      </c>
      <c r="EN6">
        <f>FishAbundance!EN6</f>
        <v>0</v>
      </c>
      <c r="EO6">
        <f>FishAbundance!EO6</f>
        <v>0</v>
      </c>
      <c r="EP6">
        <f>FishAbundance!EP6</f>
        <v>0</v>
      </c>
      <c r="EQ6">
        <f>FishAbundance!EQ6</f>
        <v>0</v>
      </c>
      <c r="ER6">
        <f>FishAbundance!ER6</f>
        <v>2</v>
      </c>
      <c r="ES6">
        <f>FishAbundance!ES6</f>
        <v>0</v>
      </c>
      <c r="ET6">
        <f>FishAbundance!ET6</f>
        <v>0</v>
      </c>
      <c r="EU6">
        <f>FishAbundance!EU6</f>
        <v>0</v>
      </c>
      <c r="EV6">
        <f>FishAbundance!EV6</f>
        <v>0</v>
      </c>
      <c r="EW6">
        <f>FishAbundance!EW6</f>
        <v>0</v>
      </c>
      <c r="EX6">
        <f>FishAbundance!EX6</f>
        <v>0</v>
      </c>
      <c r="EY6">
        <f>FishAbundance!EY6</f>
        <v>0</v>
      </c>
      <c r="EZ6">
        <f>FishAbundance!EZ6</f>
        <v>0</v>
      </c>
      <c r="FA6">
        <f>FishAbundance!FA6</f>
        <v>0</v>
      </c>
      <c r="FB6">
        <f>FishAbundance!FB6</f>
        <v>0</v>
      </c>
      <c r="FC6">
        <f>FishAbundance!FC6</f>
        <v>0</v>
      </c>
      <c r="FE6">
        <f>VLOOKUP($A6, SiteInfo!$A$2:$R$480, MATCH(FishAbundancePRIMER!FE$1, SiteInfo!$A$1:$R$1,0), 0)</f>
        <v>24</v>
      </c>
      <c r="FF6">
        <f>VLOOKUP($A6, SiteInfo!$A$2:$R$480, MATCH(FishAbundancePRIMER!FF$1, SiteInfo!$A$1:$R$1,0), 0)</f>
        <v>1</v>
      </c>
      <c r="FG6">
        <f>VLOOKUP($A6, SiteInfo!$A$2:$R$480, MATCH(FishAbundancePRIMER!FG$1, SiteInfo!$A$1:$R$1,0), 0)</f>
        <v>1997</v>
      </c>
      <c r="FH6" t="str">
        <f>VLOOKUP($A6, SiteInfo!$A$2:$R$480, MATCH(FishAbundancePRIMER!FH$1, SiteInfo!$A$1:$R$1,0), 0)</f>
        <v>CD</v>
      </c>
      <c r="FI6">
        <f>VLOOKUP($A6, SiteInfo!$A$2:$R$480, MATCH(FishAbundancePRIMER!FI$1, SiteInfo!$A$1:$R$1,0), 0)</f>
        <v>2</v>
      </c>
      <c r="FJ6" t="str">
        <f>VLOOKUP($A6, SiteInfo!$A$2:$R$480, MATCH(FishAbundancePRIMER!FJ$1, SiteInfo!$A$1:$R$1,0), 0)</f>
        <v>Volkner Islets</v>
      </c>
      <c r="FK6" t="str">
        <f>VLOOKUP($A6, SiteInfo!$A$2:$R$480, MATCH(FishAbundancePRIMER!FK$1, SiteInfo!$A$1:$R$1,0), 0)</f>
        <v>Bay of Plenty</v>
      </c>
      <c r="FL6" t="str">
        <f>VLOOKUP($A6, SiteInfo!$A$2:$R$480, MATCH(FishAbundancePRIMER!FL$1, SiteInfo!$A$1:$R$1,0), 0)</f>
        <v>BOP</v>
      </c>
      <c r="FM6" t="str">
        <f>VLOOKUP($A6, SiteInfo!$A$2:$R$480, MATCH(FishAbundancePRIMER!FM$1, SiteInfo!$A$1:$R$1,0), 0)</f>
        <v>Bay of Plenty</v>
      </c>
      <c r="FN6" t="str">
        <f>VLOOKUP($A6, SiteInfo!$A$2:$R$480, MATCH(FishAbundancePRIMER!FN$1, SiteInfo!$A$1:$R$1,0), 0)</f>
        <v>Bo</v>
      </c>
      <c r="FO6" t="str">
        <f>VLOOKUP($A6, SiteInfo!$A$2:$R$480, MATCH(FishAbundancePRIMER!FO$1, SiteInfo!$A$1:$R$1,0), 0)</f>
        <v>NENI</v>
      </c>
    </row>
    <row r="7" spans="1:171" x14ac:dyDescent="0.25">
      <c r="A7" s="9" t="str">
        <f>FishAbundance!A7</f>
        <v>Bo2</v>
      </c>
      <c r="B7">
        <f>FishAbundance!B7</f>
        <v>0</v>
      </c>
      <c r="C7">
        <f>FishAbundance!C7</f>
        <v>0</v>
      </c>
      <c r="D7">
        <f>FishAbundance!D7</f>
        <v>0</v>
      </c>
      <c r="E7">
        <f>FishAbundance!E7</f>
        <v>0</v>
      </c>
      <c r="F7">
        <f>FishAbundance!F7</f>
        <v>0</v>
      </c>
      <c r="G7">
        <f>FishAbundance!G7</f>
        <v>0</v>
      </c>
      <c r="H7">
        <f>FishAbundance!H7</f>
        <v>0</v>
      </c>
      <c r="I7">
        <f>FishAbundance!I7</f>
        <v>0</v>
      </c>
      <c r="J7">
        <f>FishAbundance!J7</f>
        <v>1</v>
      </c>
      <c r="K7">
        <f>FishAbundance!K7</f>
        <v>0</v>
      </c>
      <c r="L7">
        <f>FishAbundance!L7</f>
        <v>1</v>
      </c>
      <c r="M7">
        <f>FishAbundance!M7</f>
        <v>0</v>
      </c>
      <c r="N7">
        <f>FishAbundance!N7</f>
        <v>0</v>
      </c>
      <c r="O7">
        <f>FishAbundance!O7</f>
        <v>0</v>
      </c>
      <c r="P7">
        <f>FishAbundance!P7</f>
        <v>0</v>
      </c>
      <c r="Q7">
        <f>FishAbundance!Q7</f>
        <v>0</v>
      </c>
      <c r="R7">
        <f>FishAbundance!R7</f>
        <v>0</v>
      </c>
      <c r="S7">
        <f>FishAbundance!S7</f>
        <v>0</v>
      </c>
      <c r="T7">
        <f>FishAbundance!T7</f>
        <v>0</v>
      </c>
      <c r="U7">
        <f>FishAbundance!U7</f>
        <v>0</v>
      </c>
      <c r="V7">
        <f>FishAbundance!V7</f>
        <v>0</v>
      </c>
      <c r="W7">
        <f>FishAbundance!W7</f>
        <v>0</v>
      </c>
      <c r="X7">
        <f>FishAbundance!X7</f>
        <v>0</v>
      </c>
      <c r="Y7">
        <f>FishAbundance!Y7</f>
        <v>0</v>
      </c>
      <c r="Z7">
        <f>FishAbundance!Z7</f>
        <v>0</v>
      </c>
      <c r="AA7">
        <f>FishAbundance!AA7</f>
        <v>0</v>
      </c>
      <c r="AB7">
        <f>FishAbundance!AB7</f>
        <v>0</v>
      </c>
      <c r="AC7">
        <f>FishAbundance!AC7</f>
        <v>0</v>
      </c>
      <c r="AD7">
        <f>FishAbundance!AD7</f>
        <v>0</v>
      </c>
      <c r="AE7">
        <f>FishAbundance!AE7</f>
        <v>0</v>
      </c>
      <c r="AF7">
        <f>FishAbundance!AF7</f>
        <v>0</v>
      </c>
      <c r="AG7">
        <f>FishAbundance!AG7</f>
        <v>0</v>
      </c>
      <c r="AH7">
        <f>FishAbundance!AH7</f>
        <v>0</v>
      </c>
      <c r="AI7">
        <f>FishAbundance!AI7</f>
        <v>0</v>
      </c>
      <c r="AJ7">
        <f>FishAbundance!AJ7</f>
        <v>0</v>
      </c>
      <c r="AK7">
        <f>FishAbundance!AK7</f>
        <v>0</v>
      </c>
      <c r="AL7">
        <f>FishAbundance!AL7</f>
        <v>0</v>
      </c>
      <c r="AM7">
        <f>FishAbundance!AM7</f>
        <v>0</v>
      </c>
      <c r="AN7">
        <f>FishAbundance!AN7</f>
        <v>0</v>
      </c>
      <c r="AO7">
        <f>FishAbundance!AO7</f>
        <v>0</v>
      </c>
      <c r="AP7">
        <f>FishAbundance!AP7</f>
        <v>0</v>
      </c>
      <c r="AQ7">
        <f>FishAbundance!AQ7</f>
        <v>0</v>
      </c>
      <c r="AR7">
        <f>FishAbundance!AR7</f>
        <v>0</v>
      </c>
      <c r="AS7">
        <f>FishAbundance!AS7</f>
        <v>0</v>
      </c>
      <c r="AT7">
        <f>FishAbundance!AT7</f>
        <v>0</v>
      </c>
      <c r="AU7">
        <f>FishAbundance!AU7</f>
        <v>0</v>
      </c>
      <c r="AV7">
        <f>FishAbundance!AV7</f>
        <v>0</v>
      </c>
      <c r="AW7">
        <f>FishAbundance!AW7</f>
        <v>0</v>
      </c>
      <c r="AX7">
        <f>FishAbundance!AX7</f>
        <v>0</v>
      </c>
      <c r="AY7">
        <f>FishAbundance!AY7</f>
        <v>0</v>
      </c>
      <c r="AZ7">
        <f>FishAbundance!AZ7</f>
        <v>0</v>
      </c>
      <c r="BA7">
        <f>FishAbundance!BA7</f>
        <v>0</v>
      </c>
      <c r="BB7">
        <f>FishAbundance!BB7</f>
        <v>0</v>
      </c>
      <c r="BC7">
        <f>FishAbundance!BC7</f>
        <v>2</v>
      </c>
      <c r="BD7">
        <f>FishAbundance!BD7</f>
        <v>2</v>
      </c>
      <c r="BE7">
        <f>FishAbundance!BE7</f>
        <v>0</v>
      </c>
      <c r="BF7">
        <f>FishAbundance!BF7</f>
        <v>0</v>
      </c>
      <c r="BG7">
        <f>FishAbundance!BG7</f>
        <v>0</v>
      </c>
      <c r="BH7">
        <f>FishAbundance!BH7</f>
        <v>0</v>
      </c>
      <c r="BI7">
        <f>FishAbundance!BI7</f>
        <v>0</v>
      </c>
      <c r="BJ7">
        <f>FishAbundance!BJ7</f>
        <v>0</v>
      </c>
      <c r="BK7">
        <f>FishAbundance!BK7</f>
        <v>0</v>
      </c>
      <c r="BL7">
        <f>FishAbundance!BL7</f>
        <v>0</v>
      </c>
      <c r="BM7">
        <f>FishAbundance!BM7</f>
        <v>0</v>
      </c>
      <c r="BN7">
        <f>FishAbundance!BN7</f>
        <v>0</v>
      </c>
      <c r="BO7">
        <f>FishAbundance!BO7</f>
        <v>0</v>
      </c>
      <c r="BP7">
        <f>FishAbundance!BP7</f>
        <v>0</v>
      </c>
      <c r="BQ7">
        <f>FishAbundance!BQ7</f>
        <v>0</v>
      </c>
      <c r="BR7">
        <f>FishAbundance!BR7</f>
        <v>2</v>
      </c>
      <c r="BS7">
        <f>FishAbundance!BS7</f>
        <v>0</v>
      </c>
      <c r="BT7">
        <f>FishAbundance!BT7</f>
        <v>0</v>
      </c>
      <c r="BU7">
        <f>FishAbundance!BU7</f>
        <v>0</v>
      </c>
      <c r="BV7">
        <f>FishAbundance!BV7</f>
        <v>2</v>
      </c>
      <c r="BW7">
        <f>FishAbundance!BW7</f>
        <v>0</v>
      </c>
      <c r="BX7">
        <f>FishAbundance!BX7</f>
        <v>0</v>
      </c>
      <c r="BY7">
        <f>FishAbundance!BY7</f>
        <v>0</v>
      </c>
      <c r="BZ7">
        <f>FishAbundance!BZ7</f>
        <v>0</v>
      </c>
      <c r="CA7">
        <f>FishAbundance!CA7</f>
        <v>0</v>
      </c>
      <c r="CB7">
        <f>FishAbundance!CB7</f>
        <v>0</v>
      </c>
      <c r="CC7">
        <f>FishAbundance!CC7</f>
        <v>0</v>
      </c>
      <c r="CD7">
        <f>FishAbundance!CD7</f>
        <v>0</v>
      </c>
      <c r="CE7">
        <f>FishAbundance!CE7</f>
        <v>0</v>
      </c>
      <c r="CF7">
        <f>FishAbundance!CF7</f>
        <v>0</v>
      </c>
      <c r="CG7">
        <f>FishAbundance!CG7</f>
        <v>4</v>
      </c>
      <c r="CH7">
        <f>FishAbundance!CH7</f>
        <v>0</v>
      </c>
      <c r="CI7">
        <f>FishAbundance!CI7</f>
        <v>0</v>
      </c>
      <c r="CJ7">
        <f>FishAbundance!CJ7</f>
        <v>2</v>
      </c>
      <c r="CK7">
        <f>FishAbundance!CK7</f>
        <v>0</v>
      </c>
      <c r="CL7">
        <f>FishAbundance!CL7</f>
        <v>0</v>
      </c>
      <c r="CM7">
        <f>FishAbundance!CM7</f>
        <v>0</v>
      </c>
      <c r="CN7">
        <f>FishAbundance!CN7</f>
        <v>0</v>
      </c>
      <c r="CO7">
        <f>FishAbundance!CO7</f>
        <v>0</v>
      </c>
      <c r="CP7">
        <f>FishAbundance!CP7</f>
        <v>0</v>
      </c>
      <c r="CQ7">
        <f>FishAbundance!CQ7</f>
        <v>0</v>
      </c>
      <c r="CR7">
        <f>FishAbundance!CR7</f>
        <v>0</v>
      </c>
      <c r="CS7">
        <f>FishAbundance!CS7</f>
        <v>0</v>
      </c>
      <c r="CT7">
        <f>FishAbundance!CT7</f>
        <v>0</v>
      </c>
      <c r="CU7">
        <f>FishAbundance!CU7</f>
        <v>0</v>
      </c>
      <c r="CV7">
        <f>FishAbundance!CV7</f>
        <v>0</v>
      </c>
      <c r="CW7">
        <f>FishAbundance!CW7</f>
        <v>0</v>
      </c>
      <c r="CX7">
        <f>FishAbundance!CX7</f>
        <v>0</v>
      </c>
      <c r="CY7">
        <f>FishAbundance!CY7</f>
        <v>0</v>
      </c>
      <c r="CZ7">
        <f>FishAbundance!CZ7</f>
        <v>0</v>
      </c>
      <c r="DA7">
        <f>FishAbundance!DA7</f>
        <v>0</v>
      </c>
      <c r="DB7">
        <f>FishAbundance!DB7</f>
        <v>0</v>
      </c>
      <c r="DC7">
        <f>FishAbundance!DC7</f>
        <v>2</v>
      </c>
      <c r="DD7">
        <f>FishAbundance!DD7</f>
        <v>0</v>
      </c>
      <c r="DE7">
        <f>FishAbundance!DE7</f>
        <v>0</v>
      </c>
      <c r="DF7">
        <f>FishAbundance!DF7</f>
        <v>0</v>
      </c>
      <c r="DG7">
        <f>FishAbundance!DG7</f>
        <v>0</v>
      </c>
      <c r="DH7">
        <f>FishAbundance!DH7</f>
        <v>0</v>
      </c>
      <c r="DI7">
        <f>FishAbundance!DI7</f>
        <v>0</v>
      </c>
      <c r="DJ7">
        <f>FishAbundance!DJ7</f>
        <v>0</v>
      </c>
      <c r="DK7">
        <f>FishAbundance!DK7</f>
        <v>2</v>
      </c>
      <c r="DL7">
        <f>FishAbundance!DL7</f>
        <v>0</v>
      </c>
      <c r="DM7">
        <f>FishAbundance!DM7</f>
        <v>0</v>
      </c>
      <c r="DN7">
        <f>FishAbundance!DN7</f>
        <v>0</v>
      </c>
      <c r="DO7">
        <f>FishAbundance!DO7</f>
        <v>0</v>
      </c>
      <c r="DP7">
        <f>FishAbundance!DP7</f>
        <v>0</v>
      </c>
      <c r="DQ7">
        <f>FishAbundance!DQ7</f>
        <v>0</v>
      </c>
      <c r="DR7">
        <f>FishAbundance!DR7</f>
        <v>0</v>
      </c>
      <c r="DS7">
        <f>FishAbundance!DS7</f>
        <v>0</v>
      </c>
      <c r="DT7">
        <f>FishAbundance!DT7</f>
        <v>0</v>
      </c>
      <c r="DU7">
        <f>FishAbundance!DU7</f>
        <v>0</v>
      </c>
      <c r="DV7">
        <f>FishAbundance!DV7</f>
        <v>0</v>
      </c>
      <c r="DW7">
        <f>FishAbundance!DW7</f>
        <v>0</v>
      </c>
      <c r="DX7">
        <f>FishAbundance!DX7</f>
        <v>0</v>
      </c>
      <c r="DY7">
        <f>FishAbundance!DY7</f>
        <v>0</v>
      </c>
      <c r="DZ7">
        <f>FishAbundance!DZ7</f>
        <v>0</v>
      </c>
      <c r="EA7">
        <f>FishAbundance!EA7</f>
        <v>2</v>
      </c>
      <c r="EB7">
        <f>FishAbundance!EB7</f>
        <v>0</v>
      </c>
      <c r="EC7">
        <f>FishAbundance!EC7</f>
        <v>0</v>
      </c>
      <c r="ED7">
        <f>FishAbundance!ED7</f>
        <v>0</v>
      </c>
      <c r="EE7">
        <f>FishAbundance!EE7</f>
        <v>0</v>
      </c>
      <c r="EF7">
        <f>FishAbundance!EF7</f>
        <v>0</v>
      </c>
      <c r="EG7">
        <f>FishAbundance!EG7</f>
        <v>0</v>
      </c>
      <c r="EH7">
        <f>FishAbundance!EH7</f>
        <v>0</v>
      </c>
      <c r="EI7">
        <f>FishAbundance!EI7</f>
        <v>0</v>
      </c>
      <c r="EJ7">
        <f>FishAbundance!EJ7</f>
        <v>0</v>
      </c>
      <c r="EK7">
        <f>FishAbundance!EK7</f>
        <v>0</v>
      </c>
      <c r="EL7">
        <f>FishAbundance!EL7</f>
        <v>0</v>
      </c>
      <c r="EM7">
        <f>FishAbundance!EM7</f>
        <v>0</v>
      </c>
      <c r="EN7">
        <f>FishAbundance!EN7</f>
        <v>0</v>
      </c>
      <c r="EO7">
        <f>FishAbundance!EO7</f>
        <v>0</v>
      </c>
      <c r="EP7">
        <f>FishAbundance!EP7</f>
        <v>0</v>
      </c>
      <c r="EQ7">
        <f>FishAbundance!EQ7</f>
        <v>0</v>
      </c>
      <c r="ER7">
        <f>FishAbundance!ER7</f>
        <v>0</v>
      </c>
      <c r="ES7">
        <f>FishAbundance!ES7</f>
        <v>0</v>
      </c>
      <c r="ET7">
        <f>FishAbundance!ET7</f>
        <v>0</v>
      </c>
      <c r="EU7">
        <f>FishAbundance!EU7</f>
        <v>0</v>
      </c>
      <c r="EV7">
        <f>FishAbundance!EV7</f>
        <v>0</v>
      </c>
      <c r="EW7">
        <f>FishAbundance!EW7</f>
        <v>0</v>
      </c>
      <c r="EX7">
        <f>FishAbundance!EX7</f>
        <v>2</v>
      </c>
      <c r="EY7">
        <f>FishAbundance!EY7</f>
        <v>0</v>
      </c>
      <c r="EZ7">
        <f>FishAbundance!EZ7</f>
        <v>0</v>
      </c>
      <c r="FA7">
        <f>FishAbundance!FA7</f>
        <v>0</v>
      </c>
      <c r="FB7">
        <f>FishAbundance!FB7</f>
        <v>0</v>
      </c>
      <c r="FC7">
        <f>FishAbundance!FC7</f>
        <v>0</v>
      </c>
      <c r="FE7">
        <f>VLOOKUP($A7, SiteInfo!$A$2:$R$480, MATCH(FishAbundancePRIMER!FE$1, SiteInfo!$A$1:$R$1,0), 0)</f>
        <v>24</v>
      </c>
      <c r="FF7">
        <f>VLOOKUP($A7, SiteInfo!$A$2:$R$480, MATCH(FishAbundancePRIMER!FF$1, SiteInfo!$A$1:$R$1,0), 0)</f>
        <v>1</v>
      </c>
      <c r="FG7">
        <f>VLOOKUP($A7, SiteInfo!$A$2:$R$480, MATCH(FishAbundancePRIMER!FG$1, SiteInfo!$A$1:$R$1,0), 0)</f>
        <v>1997</v>
      </c>
      <c r="FH7" t="str">
        <f>VLOOKUP($A7, SiteInfo!$A$2:$R$480, MATCH(FishAbundancePRIMER!FH$1, SiteInfo!$A$1:$R$1,0), 0)</f>
        <v>CD</v>
      </c>
      <c r="FI7">
        <f>VLOOKUP($A7, SiteInfo!$A$2:$R$480, MATCH(FishAbundancePRIMER!FI$1, SiteInfo!$A$1:$R$1,0), 0)</f>
        <v>1</v>
      </c>
      <c r="FJ7" t="str">
        <f>VLOOKUP($A7, SiteInfo!$A$2:$R$480, MATCH(FishAbundancePRIMER!FJ$1, SiteInfo!$A$1:$R$1,0), 0)</f>
        <v>White Island</v>
      </c>
      <c r="FK7" t="str">
        <f>VLOOKUP($A7, SiteInfo!$A$2:$R$480, MATCH(FishAbundancePRIMER!FK$1, SiteInfo!$A$1:$R$1,0), 0)</f>
        <v>Bay of Plenty</v>
      </c>
      <c r="FL7" t="str">
        <f>VLOOKUP($A7, SiteInfo!$A$2:$R$480, MATCH(FishAbundancePRIMER!FL$1, SiteInfo!$A$1:$R$1,0), 0)</f>
        <v>BOP</v>
      </c>
      <c r="FM7" t="str">
        <f>VLOOKUP($A7, SiteInfo!$A$2:$R$480, MATCH(FishAbundancePRIMER!FM$1, SiteInfo!$A$1:$R$1,0), 0)</f>
        <v>Bay of Plenty</v>
      </c>
      <c r="FN7" t="str">
        <f>VLOOKUP($A7, SiteInfo!$A$2:$R$480, MATCH(FishAbundancePRIMER!FN$1, SiteInfo!$A$1:$R$1,0), 0)</f>
        <v>Bo</v>
      </c>
      <c r="FO7" t="str">
        <f>VLOOKUP($A7, SiteInfo!$A$2:$R$480, MATCH(FishAbundancePRIMER!FO$1, SiteInfo!$A$1:$R$1,0), 0)</f>
        <v>NENI</v>
      </c>
    </row>
    <row r="8" spans="1:171" x14ac:dyDescent="0.25">
      <c r="A8" s="9" t="str">
        <f>FishAbundance!A8</f>
        <v>Bo3</v>
      </c>
      <c r="B8">
        <f>FishAbundance!B8</f>
        <v>0</v>
      </c>
      <c r="C8">
        <f>FishAbundance!C8</f>
        <v>0</v>
      </c>
      <c r="D8">
        <f>FishAbundance!D8</f>
        <v>0</v>
      </c>
      <c r="E8">
        <f>FishAbundance!E8</f>
        <v>0</v>
      </c>
      <c r="F8">
        <f>FishAbundance!F8</f>
        <v>0</v>
      </c>
      <c r="G8">
        <f>FishAbundance!G8</f>
        <v>0</v>
      </c>
      <c r="H8">
        <f>FishAbundance!H8</f>
        <v>0</v>
      </c>
      <c r="I8">
        <f>FishAbundance!I8</f>
        <v>0</v>
      </c>
      <c r="J8">
        <f>FishAbundance!J8</f>
        <v>0</v>
      </c>
      <c r="K8">
        <f>FishAbundance!K8</f>
        <v>0</v>
      </c>
      <c r="L8">
        <f>FishAbundance!L8</f>
        <v>0</v>
      </c>
      <c r="M8">
        <f>FishAbundance!M8</f>
        <v>0</v>
      </c>
      <c r="N8">
        <f>FishAbundance!N8</f>
        <v>0</v>
      </c>
      <c r="O8">
        <f>FishAbundance!O8</f>
        <v>0</v>
      </c>
      <c r="P8">
        <f>FishAbundance!P8</f>
        <v>0</v>
      </c>
      <c r="Q8">
        <f>FishAbundance!Q8</f>
        <v>0</v>
      </c>
      <c r="R8">
        <f>FishAbundance!R8</f>
        <v>0</v>
      </c>
      <c r="S8">
        <f>FishAbundance!S8</f>
        <v>0</v>
      </c>
      <c r="T8">
        <f>FishAbundance!T8</f>
        <v>0</v>
      </c>
      <c r="U8">
        <f>FishAbundance!U8</f>
        <v>0</v>
      </c>
      <c r="V8">
        <f>FishAbundance!V8</f>
        <v>0</v>
      </c>
      <c r="W8">
        <f>FishAbundance!W8</f>
        <v>0</v>
      </c>
      <c r="X8">
        <f>FishAbundance!X8</f>
        <v>0</v>
      </c>
      <c r="Y8">
        <f>FishAbundance!Y8</f>
        <v>0</v>
      </c>
      <c r="Z8">
        <f>FishAbundance!Z8</f>
        <v>0</v>
      </c>
      <c r="AA8">
        <f>FishAbundance!AA8</f>
        <v>0</v>
      </c>
      <c r="AB8">
        <f>FishAbundance!AB8</f>
        <v>0</v>
      </c>
      <c r="AC8">
        <f>FishAbundance!AC8</f>
        <v>0</v>
      </c>
      <c r="AD8">
        <f>FishAbundance!AD8</f>
        <v>1</v>
      </c>
      <c r="AE8">
        <f>FishAbundance!AE8</f>
        <v>0</v>
      </c>
      <c r="AF8">
        <f>FishAbundance!AF8</f>
        <v>0</v>
      </c>
      <c r="AG8">
        <f>FishAbundance!AG8</f>
        <v>0</v>
      </c>
      <c r="AH8">
        <f>FishAbundance!AH8</f>
        <v>0</v>
      </c>
      <c r="AI8">
        <f>FishAbundance!AI8</f>
        <v>0</v>
      </c>
      <c r="AJ8">
        <f>FishAbundance!AJ8</f>
        <v>0</v>
      </c>
      <c r="AK8">
        <f>FishAbundance!AK8</f>
        <v>0</v>
      </c>
      <c r="AL8">
        <f>FishAbundance!AL8</f>
        <v>1</v>
      </c>
      <c r="AM8">
        <f>FishAbundance!AM8</f>
        <v>0</v>
      </c>
      <c r="AN8">
        <f>FishAbundance!AN8</f>
        <v>0</v>
      </c>
      <c r="AO8">
        <f>FishAbundance!AO8</f>
        <v>0</v>
      </c>
      <c r="AP8">
        <f>FishAbundance!AP8</f>
        <v>0</v>
      </c>
      <c r="AQ8">
        <f>FishAbundance!AQ8</f>
        <v>0</v>
      </c>
      <c r="AR8">
        <f>FishAbundance!AR8</f>
        <v>0</v>
      </c>
      <c r="AS8">
        <f>FishAbundance!AS8</f>
        <v>0</v>
      </c>
      <c r="AT8">
        <f>FishAbundance!AT8</f>
        <v>2</v>
      </c>
      <c r="AU8">
        <f>FishAbundance!AU8</f>
        <v>0</v>
      </c>
      <c r="AV8">
        <f>FishAbundance!AV8</f>
        <v>0</v>
      </c>
      <c r="AW8">
        <f>FishAbundance!AW8</f>
        <v>0</v>
      </c>
      <c r="AX8">
        <f>FishAbundance!AX8</f>
        <v>0</v>
      </c>
      <c r="AY8">
        <f>FishAbundance!AY8</f>
        <v>0</v>
      </c>
      <c r="AZ8">
        <f>FishAbundance!AZ8</f>
        <v>0</v>
      </c>
      <c r="BA8">
        <f>FishAbundance!BA8</f>
        <v>0</v>
      </c>
      <c r="BB8">
        <f>FishAbundance!BB8</f>
        <v>0</v>
      </c>
      <c r="BC8">
        <f>FishAbundance!BC8</f>
        <v>0</v>
      </c>
      <c r="BD8">
        <f>FishAbundance!BD8</f>
        <v>3</v>
      </c>
      <c r="BE8">
        <f>FishAbundance!BE8</f>
        <v>0</v>
      </c>
      <c r="BF8">
        <f>FishAbundance!BF8</f>
        <v>0</v>
      </c>
      <c r="BG8">
        <f>FishAbundance!BG8</f>
        <v>0</v>
      </c>
      <c r="BH8">
        <f>FishAbundance!BH8</f>
        <v>0</v>
      </c>
      <c r="BI8">
        <f>FishAbundance!BI8</f>
        <v>0</v>
      </c>
      <c r="BJ8">
        <f>FishAbundance!BJ8</f>
        <v>0</v>
      </c>
      <c r="BK8">
        <f>FishAbundance!BK8</f>
        <v>0</v>
      </c>
      <c r="BL8">
        <f>FishAbundance!BL8</f>
        <v>0</v>
      </c>
      <c r="BM8">
        <f>FishAbundance!BM8</f>
        <v>0</v>
      </c>
      <c r="BN8">
        <f>FishAbundance!BN8</f>
        <v>0</v>
      </c>
      <c r="BO8">
        <f>FishAbundance!BO8</f>
        <v>3</v>
      </c>
      <c r="BP8">
        <f>FishAbundance!BP8</f>
        <v>0</v>
      </c>
      <c r="BQ8">
        <f>FishAbundance!BQ8</f>
        <v>0</v>
      </c>
      <c r="BR8">
        <f>FishAbundance!BR8</f>
        <v>0</v>
      </c>
      <c r="BS8">
        <f>FishAbundance!BS8</f>
        <v>3</v>
      </c>
      <c r="BT8">
        <f>FishAbundance!BT8</f>
        <v>0</v>
      </c>
      <c r="BU8">
        <f>FishAbundance!BU8</f>
        <v>0</v>
      </c>
      <c r="BV8">
        <f>FishAbundance!BV8</f>
        <v>0</v>
      </c>
      <c r="BW8">
        <f>FishAbundance!BW8</f>
        <v>0</v>
      </c>
      <c r="BX8">
        <f>FishAbundance!BX8</f>
        <v>0</v>
      </c>
      <c r="BY8">
        <f>FishAbundance!BY8</f>
        <v>0</v>
      </c>
      <c r="BZ8">
        <f>FishAbundance!BZ8</f>
        <v>0</v>
      </c>
      <c r="CA8">
        <f>FishAbundance!CA8</f>
        <v>0</v>
      </c>
      <c r="CB8">
        <f>FishAbundance!CB8</f>
        <v>0</v>
      </c>
      <c r="CC8">
        <f>FishAbundance!CC8</f>
        <v>0</v>
      </c>
      <c r="CD8">
        <f>FishAbundance!CD8</f>
        <v>0</v>
      </c>
      <c r="CE8">
        <f>FishAbundance!CE8</f>
        <v>0</v>
      </c>
      <c r="CF8">
        <f>FishAbundance!CF8</f>
        <v>0</v>
      </c>
      <c r="CG8">
        <f>FishAbundance!CG8</f>
        <v>3</v>
      </c>
      <c r="CH8">
        <f>FishAbundance!CH8</f>
        <v>0</v>
      </c>
      <c r="CI8">
        <f>FishAbundance!CI8</f>
        <v>0</v>
      </c>
      <c r="CJ8">
        <f>FishAbundance!CJ8</f>
        <v>2</v>
      </c>
      <c r="CK8">
        <f>FishAbundance!CK8</f>
        <v>0</v>
      </c>
      <c r="CL8">
        <f>FishAbundance!CL8</f>
        <v>0</v>
      </c>
      <c r="CM8">
        <f>FishAbundance!CM8</f>
        <v>0</v>
      </c>
      <c r="CN8">
        <f>FishAbundance!CN8</f>
        <v>0</v>
      </c>
      <c r="CO8">
        <f>FishAbundance!CO8</f>
        <v>0</v>
      </c>
      <c r="CP8">
        <f>FishAbundance!CP8</f>
        <v>0</v>
      </c>
      <c r="CQ8">
        <f>FishAbundance!CQ8</f>
        <v>0</v>
      </c>
      <c r="CR8">
        <f>FishAbundance!CR8</f>
        <v>0</v>
      </c>
      <c r="CS8">
        <f>FishAbundance!CS8</f>
        <v>2</v>
      </c>
      <c r="CT8">
        <f>FishAbundance!CT8</f>
        <v>0</v>
      </c>
      <c r="CU8">
        <f>FishAbundance!CU8</f>
        <v>0</v>
      </c>
      <c r="CV8">
        <f>FishAbundance!CV8</f>
        <v>2</v>
      </c>
      <c r="CW8">
        <f>FishAbundance!CW8</f>
        <v>0</v>
      </c>
      <c r="CX8">
        <f>FishAbundance!CX8</f>
        <v>0</v>
      </c>
      <c r="CY8">
        <f>FishAbundance!CY8</f>
        <v>0</v>
      </c>
      <c r="CZ8">
        <f>FishAbundance!CZ8</f>
        <v>0</v>
      </c>
      <c r="DA8">
        <f>FishAbundance!DA8</f>
        <v>0</v>
      </c>
      <c r="DB8">
        <f>FishAbundance!DB8</f>
        <v>0</v>
      </c>
      <c r="DC8">
        <f>FishAbundance!DC8</f>
        <v>0</v>
      </c>
      <c r="DD8">
        <f>FishAbundance!DD8</f>
        <v>1</v>
      </c>
      <c r="DE8">
        <f>FishAbundance!DE8</f>
        <v>2</v>
      </c>
      <c r="DF8">
        <f>FishAbundance!DF8</f>
        <v>2</v>
      </c>
      <c r="DG8">
        <f>FishAbundance!DG8</f>
        <v>0</v>
      </c>
      <c r="DH8">
        <f>FishAbundance!DH8</f>
        <v>0</v>
      </c>
      <c r="DI8">
        <f>FishAbundance!DI8</f>
        <v>0</v>
      </c>
      <c r="DJ8">
        <f>FishAbundance!DJ8</f>
        <v>0</v>
      </c>
      <c r="DK8">
        <f>FishAbundance!DK8</f>
        <v>2</v>
      </c>
      <c r="DL8">
        <f>FishAbundance!DL8</f>
        <v>0</v>
      </c>
      <c r="DM8">
        <f>FishAbundance!DM8</f>
        <v>0</v>
      </c>
      <c r="DN8">
        <f>FishAbundance!DN8</f>
        <v>0</v>
      </c>
      <c r="DO8">
        <f>FishAbundance!DO8</f>
        <v>0</v>
      </c>
      <c r="DP8">
        <f>FishAbundance!DP8</f>
        <v>0</v>
      </c>
      <c r="DQ8">
        <f>FishAbundance!DQ8</f>
        <v>0</v>
      </c>
      <c r="DR8">
        <f>FishAbundance!DR8</f>
        <v>0</v>
      </c>
      <c r="DS8">
        <f>FishAbundance!DS8</f>
        <v>0</v>
      </c>
      <c r="DT8">
        <f>FishAbundance!DT8</f>
        <v>0</v>
      </c>
      <c r="DU8">
        <f>FishAbundance!DU8</f>
        <v>0</v>
      </c>
      <c r="DV8">
        <f>FishAbundance!DV8</f>
        <v>0</v>
      </c>
      <c r="DW8">
        <f>FishAbundance!DW8</f>
        <v>0</v>
      </c>
      <c r="DX8">
        <f>FishAbundance!DX8</f>
        <v>0</v>
      </c>
      <c r="DY8">
        <f>FishAbundance!DY8</f>
        <v>0</v>
      </c>
      <c r="DZ8">
        <f>FishAbundance!DZ8</f>
        <v>0</v>
      </c>
      <c r="EA8">
        <f>FishAbundance!EA8</f>
        <v>2</v>
      </c>
      <c r="EB8">
        <f>FishAbundance!EB8</f>
        <v>0</v>
      </c>
      <c r="EC8">
        <f>FishAbundance!EC8</f>
        <v>0</v>
      </c>
      <c r="ED8">
        <f>FishAbundance!ED8</f>
        <v>0</v>
      </c>
      <c r="EE8">
        <f>FishAbundance!EE8</f>
        <v>0</v>
      </c>
      <c r="EF8">
        <f>FishAbundance!EF8</f>
        <v>0</v>
      </c>
      <c r="EG8">
        <f>FishAbundance!EG8</f>
        <v>0</v>
      </c>
      <c r="EH8">
        <f>FishAbundance!EH8</f>
        <v>0</v>
      </c>
      <c r="EI8">
        <f>FishAbundance!EI8</f>
        <v>0</v>
      </c>
      <c r="EJ8">
        <f>FishAbundance!EJ8</f>
        <v>2</v>
      </c>
      <c r="EK8">
        <f>FishAbundance!EK8</f>
        <v>0</v>
      </c>
      <c r="EL8">
        <f>FishAbundance!EL8</f>
        <v>0</v>
      </c>
      <c r="EM8">
        <f>FishAbundance!EM8</f>
        <v>0</v>
      </c>
      <c r="EN8">
        <f>FishAbundance!EN8</f>
        <v>0</v>
      </c>
      <c r="EO8">
        <f>FishAbundance!EO8</f>
        <v>0</v>
      </c>
      <c r="EP8">
        <f>FishAbundance!EP8</f>
        <v>0</v>
      </c>
      <c r="EQ8">
        <f>FishAbundance!EQ8</f>
        <v>0</v>
      </c>
      <c r="ER8">
        <f>FishAbundance!ER8</f>
        <v>0</v>
      </c>
      <c r="ES8">
        <f>FishAbundance!ES8</f>
        <v>0</v>
      </c>
      <c r="ET8">
        <f>FishAbundance!ET8</f>
        <v>0</v>
      </c>
      <c r="EU8">
        <f>FishAbundance!EU8</f>
        <v>0</v>
      </c>
      <c r="EV8">
        <f>FishAbundance!EV8</f>
        <v>0</v>
      </c>
      <c r="EW8">
        <f>FishAbundance!EW8</f>
        <v>0</v>
      </c>
      <c r="EX8">
        <f>FishAbundance!EX8</f>
        <v>4</v>
      </c>
      <c r="EY8">
        <f>FishAbundance!EY8</f>
        <v>0</v>
      </c>
      <c r="EZ8">
        <f>FishAbundance!EZ8</f>
        <v>0</v>
      </c>
      <c r="FA8">
        <f>FishAbundance!FA8</f>
        <v>2</v>
      </c>
      <c r="FB8">
        <f>FishAbundance!FB8</f>
        <v>0</v>
      </c>
      <c r="FC8">
        <f>FishAbundance!FC8</f>
        <v>0</v>
      </c>
      <c r="FE8">
        <f>VLOOKUP($A8, SiteInfo!$A$2:$R$480, MATCH(FishAbundancePRIMER!FE$1, SiteInfo!$A$1:$R$1,0), 0)</f>
        <v>24</v>
      </c>
      <c r="FF8">
        <f>VLOOKUP($A8, SiteInfo!$A$2:$R$480, MATCH(FishAbundancePRIMER!FF$1, SiteInfo!$A$1:$R$1,0), 0)</f>
        <v>1</v>
      </c>
      <c r="FG8">
        <f>VLOOKUP($A8, SiteInfo!$A$2:$R$480, MATCH(FishAbundancePRIMER!FG$1, SiteInfo!$A$1:$R$1,0), 0)</f>
        <v>1997</v>
      </c>
      <c r="FH8" t="str">
        <f>VLOOKUP($A8, SiteInfo!$A$2:$R$480, MATCH(FishAbundancePRIMER!FH$1, SiteInfo!$A$1:$R$1,0), 0)</f>
        <v>CD</v>
      </c>
      <c r="FI8">
        <f>VLOOKUP($A8, SiteInfo!$A$2:$R$480, MATCH(FishAbundancePRIMER!FI$1, SiteInfo!$A$1:$R$1,0), 0)</f>
        <v>3</v>
      </c>
      <c r="FJ8" t="str">
        <f>VLOOKUP($A8, SiteInfo!$A$2:$R$480, MATCH(FishAbundancePRIMER!FJ$1, SiteInfo!$A$1:$R$1,0), 0)</f>
        <v>White Island</v>
      </c>
      <c r="FK8" t="str">
        <f>VLOOKUP($A8, SiteInfo!$A$2:$R$480, MATCH(FishAbundancePRIMER!FK$1, SiteInfo!$A$1:$R$1,0), 0)</f>
        <v>Bay of Plenty</v>
      </c>
      <c r="FL8" t="str">
        <f>VLOOKUP($A8, SiteInfo!$A$2:$R$480, MATCH(FishAbundancePRIMER!FL$1, SiteInfo!$A$1:$R$1,0), 0)</f>
        <v>BOP</v>
      </c>
      <c r="FM8" t="str">
        <f>VLOOKUP($A8, SiteInfo!$A$2:$R$480, MATCH(FishAbundancePRIMER!FM$1, SiteInfo!$A$1:$R$1,0), 0)</f>
        <v>Bay of Plenty</v>
      </c>
      <c r="FN8" t="str">
        <f>VLOOKUP($A8, SiteInfo!$A$2:$R$480, MATCH(FishAbundancePRIMER!FN$1, SiteInfo!$A$1:$R$1,0), 0)</f>
        <v>Bo</v>
      </c>
      <c r="FO8" t="str">
        <f>VLOOKUP($A8, SiteInfo!$A$2:$R$480, MATCH(FishAbundancePRIMER!FO$1, SiteInfo!$A$1:$R$1,0), 0)</f>
        <v>NENI</v>
      </c>
    </row>
    <row r="9" spans="1:171" x14ac:dyDescent="0.25">
      <c r="A9" s="9" t="str">
        <f>FishAbundance!A9</f>
        <v>Bo4</v>
      </c>
      <c r="B9">
        <f>FishAbundance!B9</f>
        <v>0</v>
      </c>
      <c r="C9">
        <f>FishAbundance!C9</f>
        <v>0</v>
      </c>
      <c r="D9">
        <f>FishAbundance!D9</f>
        <v>0</v>
      </c>
      <c r="E9">
        <f>FishAbundance!E9</f>
        <v>0</v>
      </c>
      <c r="F9">
        <f>FishAbundance!F9</f>
        <v>0</v>
      </c>
      <c r="G9">
        <f>FishAbundance!G9</f>
        <v>0</v>
      </c>
      <c r="H9">
        <f>FishAbundance!H9</f>
        <v>0</v>
      </c>
      <c r="I9">
        <f>FishAbundance!I9</f>
        <v>0</v>
      </c>
      <c r="J9">
        <f>FishAbundance!J9</f>
        <v>0</v>
      </c>
      <c r="K9">
        <f>FishAbundance!K9</f>
        <v>0</v>
      </c>
      <c r="L9">
        <f>FishAbundance!L9</f>
        <v>0</v>
      </c>
      <c r="M9">
        <f>FishAbundance!M9</f>
        <v>0</v>
      </c>
      <c r="N9">
        <f>FishAbundance!N9</f>
        <v>0</v>
      </c>
      <c r="O9">
        <f>FishAbundance!O9</f>
        <v>0</v>
      </c>
      <c r="P9">
        <f>FishAbundance!P9</f>
        <v>0</v>
      </c>
      <c r="Q9">
        <f>FishAbundance!Q9</f>
        <v>0</v>
      </c>
      <c r="R9">
        <f>FishAbundance!R9</f>
        <v>0</v>
      </c>
      <c r="S9">
        <f>FishAbundance!S9</f>
        <v>0</v>
      </c>
      <c r="T9">
        <f>FishAbundance!T9</f>
        <v>0</v>
      </c>
      <c r="U9">
        <f>FishAbundance!U9</f>
        <v>0</v>
      </c>
      <c r="V9">
        <f>FishAbundance!V9</f>
        <v>0</v>
      </c>
      <c r="W9">
        <f>FishAbundance!W9</f>
        <v>0</v>
      </c>
      <c r="X9">
        <f>FishAbundance!X9</f>
        <v>0</v>
      </c>
      <c r="Y9">
        <f>FishAbundance!Y9</f>
        <v>0</v>
      </c>
      <c r="Z9">
        <f>FishAbundance!Z9</f>
        <v>0</v>
      </c>
      <c r="AA9">
        <f>FishAbundance!AA9</f>
        <v>3</v>
      </c>
      <c r="AB9">
        <f>FishAbundance!AB9</f>
        <v>0</v>
      </c>
      <c r="AC9">
        <f>FishAbundance!AC9</f>
        <v>0</v>
      </c>
      <c r="AD9">
        <f>FishAbundance!AD9</f>
        <v>0</v>
      </c>
      <c r="AE9">
        <f>FishAbundance!AE9</f>
        <v>0</v>
      </c>
      <c r="AF9">
        <f>FishAbundance!AF9</f>
        <v>0</v>
      </c>
      <c r="AG9">
        <f>FishAbundance!AG9</f>
        <v>0</v>
      </c>
      <c r="AH9">
        <f>FishAbundance!AH9</f>
        <v>0</v>
      </c>
      <c r="AI9">
        <f>FishAbundance!AI9</f>
        <v>0</v>
      </c>
      <c r="AJ9">
        <f>FishAbundance!AJ9</f>
        <v>0</v>
      </c>
      <c r="AK9">
        <f>FishAbundance!AK9</f>
        <v>0</v>
      </c>
      <c r="AL9">
        <f>FishAbundance!AL9</f>
        <v>0</v>
      </c>
      <c r="AM9">
        <f>FishAbundance!AM9</f>
        <v>2</v>
      </c>
      <c r="AN9">
        <f>FishAbundance!AN9</f>
        <v>0</v>
      </c>
      <c r="AO9">
        <f>FishAbundance!AO9</f>
        <v>0</v>
      </c>
      <c r="AP9">
        <f>FishAbundance!AP9</f>
        <v>0</v>
      </c>
      <c r="AQ9">
        <f>FishAbundance!AQ9</f>
        <v>0</v>
      </c>
      <c r="AR9">
        <f>FishAbundance!AR9</f>
        <v>0</v>
      </c>
      <c r="AS9">
        <f>FishAbundance!AS9</f>
        <v>0</v>
      </c>
      <c r="AT9">
        <f>FishAbundance!AT9</f>
        <v>0</v>
      </c>
      <c r="AU9">
        <f>FishAbundance!AU9</f>
        <v>0</v>
      </c>
      <c r="AV9">
        <f>FishAbundance!AV9</f>
        <v>2</v>
      </c>
      <c r="AW9">
        <f>FishAbundance!AW9</f>
        <v>0</v>
      </c>
      <c r="AX9">
        <f>FishAbundance!AX9</f>
        <v>0</v>
      </c>
      <c r="AY9">
        <f>FishAbundance!AY9</f>
        <v>0</v>
      </c>
      <c r="AZ9">
        <f>FishAbundance!AZ9</f>
        <v>0</v>
      </c>
      <c r="BA9">
        <f>FishAbundance!BA9</f>
        <v>0</v>
      </c>
      <c r="BB9">
        <f>FishAbundance!BB9</f>
        <v>0</v>
      </c>
      <c r="BC9">
        <f>FishAbundance!BC9</f>
        <v>0</v>
      </c>
      <c r="BD9">
        <f>FishAbundance!BD9</f>
        <v>0</v>
      </c>
      <c r="BE9">
        <f>FishAbundance!BE9</f>
        <v>0</v>
      </c>
      <c r="BF9">
        <f>FishAbundance!BF9</f>
        <v>0</v>
      </c>
      <c r="BG9">
        <f>FishAbundance!BG9</f>
        <v>0</v>
      </c>
      <c r="BH9">
        <f>FishAbundance!BH9</f>
        <v>0</v>
      </c>
      <c r="BI9">
        <f>FishAbundance!BI9</f>
        <v>0</v>
      </c>
      <c r="BJ9">
        <f>FishAbundance!BJ9</f>
        <v>0</v>
      </c>
      <c r="BK9">
        <f>FishAbundance!BK9</f>
        <v>2</v>
      </c>
      <c r="BL9">
        <f>FishAbundance!BL9</f>
        <v>0</v>
      </c>
      <c r="BM9">
        <f>FishAbundance!BM9</f>
        <v>0</v>
      </c>
      <c r="BN9">
        <f>FishAbundance!BN9</f>
        <v>0</v>
      </c>
      <c r="BO9">
        <f>FishAbundance!BO9</f>
        <v>3</v>
      </c>
      <c r="BP9">
        <f>FishAbundance!BP9</f>
        <v>0</v>
      </c>
      <c r="BQ9">
        <f>FishAbundance!BQ9</f>
        <v>0</v>
      </c>
      <c r="BR9">
        <f>FishAbundance!BR9</f>
        <v>2</v>
      </c>
      <c r="BS9">
        <f>FishAbundance!BS9</f>
        <v>0</v>
      </c>
      <c r="BT9">
        <f>FishAbundance!BT9</f>
        <v>0</v>
      </c>
      <c r="BU9">
        <f>FishAbundance!BU9</f>
        <v>0</v>
      </c>
      <c r="BV9">
        <f>FishAbundance!BV9</f>
        <v>0</v>
      </c>
      <c r="BW9">
        <f>FishAbundance!BW9</f>
        <v>0</v>
      </c>
      <c r="BX9">
        <f>FishAbundance!BX9</f>
        <v>0</v>
      </c>
      <c r="BY9">
        <f>FishAbundance!BY9</f>
        <v>0</v>
      </c>
      <c r="BZ9">
        <f>FishAbundance!BZ9</f>
        <v>0</v>
      </c>
      <c r="CA9">
        <f>FishAbundance!CA9</f>
        <v>0</v>
      </c>
      <c r="CB9">
        <f>FishAbundance!CB9</f>
        <v>0</v>
      </c>
      <c r="CC9">
        <f>FishAbundance!CC9</f>
        <v>0</v>
      </c>
      <c r="CD9">
        <f>FishAbundance!CD9</f>
        <v>0</v>
      </c>
      <c r="CE9">
        <f>FishAbundance!CE9</f>
        <v>0</v>
      </c>
      <c r="CF9">
        <f>FishAbundance!CF9</f>
        <v>0</v>
      </c>
      <c r="CG9">
        <f>FishAbundance!CG9</f>
        <v>1</v>
      </c>
      <c r="CH9">
        <f>FishAbundance!CH9</f>
        <v>0</v>
      </c>
      <c r="CI9">
        <f>FishAbundance!CI9</f>
        <v>0</v>
      </c>
      <c r="CJ9">
        <f>FishAbundance!CJ9</f>
        <v>0</v>
      </c>
      <c r="CK9">
        <f>FishAbundance!CK9</f>
        <v>0</v>
      </c>
      <c r="CL9">
        <f>FishAbundance!CL9</f>
        <v>0</v>
      </c>
      <c r="CM9">
        <f>FishAbundance!CM9</f>
        <v>1</v>
      </c>
      <c r="CN9">
        <f>FishAbundance!CN9</f>
        <v>2</v>
      </c>
      <c r="CO9">
        <f>FishAbundance!CO9</f>
        <v>0</v>
      </c>
      <c r="CP9">
        <f>FishAbundance!CP9</f>
        <v>0</v>
      </c>
      <c r="CQ9">
        <f>FishAbundance!CQ9</f>
        <v>0</v>
      </c>
      <c r="CR9">
        <f>FishAbundance!CR9</f>
        <v>0</v>
      </c>
      <c r="CS9">
        <f>FishAbundance!CS9</f>
        <v>3</v>
      </c>
      <c r="CT9">
        <f>FishAbundance!CT9</f>
        <v>0</v>
      </c>
      <c r="CU9">
        <f>FishAbundance!CU9</f>
        <v>0</v>
      </c>
      <c r="CV9">
        <f>FishAbundance!CV9</f>
        <v>0</v>
      </c>
      <c r="CW9">
        <f>FishAbundance!CW9</f>
        <v>0</v>
      </c>
      <c r="CX9">
        <f>FishAbundance!CX9</f>
        <v>0</v>
      </c>
      <c r="CY9">
        <f>FishAbundance!CY9</f>
        <v>0</v>
      </c>
      <c r="CZ9">
        <f>FishAbundance!CZ9</f>
        <v>0</v>
      </c>
      <c r="DA9">
        <f>FishAbundance!DA9</f>
        <v>3</v>
      </c>
      <c r="DB9">
        <f>FishAbundance!DB9</f>
        <v>0</v>
      </c>
      <c r="DC9">
        <f>FishAbundance!DC9</f>
        <v>2</v>
      </c>
      <c r="DD9">
        <f>FishAbundance!DD9</f>
        <v>0</v>
      </c>
      <c r="DE9">
        <f>FishAbundance!DE9</f>
        <v>0</v>
      </c>
      <c r="DF9">
        <f>FishAbundance!DF9</f>
        <v>0</v>
      </c>
      <c r="DG9">
        <f>FishAbundance!DG9</f>
        <v>0</v>
      </c>
      <c r="DH9">
        <f>FishAbundance!DH9</f>
        <v>0</v>
      </c>
      <c r="DI9">
        <f>FishAbundance!DI9</f>
        <v>0</v>
      </c>
      <c r="DJ9">
        <f>FishAbundance!DJ9</f>
        <v>0</v>
      </c>
      <c r="DK9">
        <f>FishAbundance!DK9</f>
        <v>0</v>
      </c>
      <c r="DL9">
        <f>FishAbundance!DL9</f>
        <v>0</v>
      </c>
      <c r="DM9">
        <f>FishAbundance!DM9</f>
        <v>0</v>
      </c>
      <c r="DN9">
        <f>FishAbundance!DN9</f>
        <v>0</v>
      </c>
      <c r="DO9">
        <f>FishAbundance!DO9</f>
        <v>0</v>
      </c>
      <c r="DP9">
        <f>FishAbundance!DP9</f>
        <v>0</v>
      </c>
      <c r="DQ9">
        <f>FishAbundance!DQ9</f>
        <v>0</v>
      </c>
      <c r="DR9">
        <f>FishAbundance!DR9</f>
        <v>0</v>
      </c>
      <c r="DS9">
        <f>FishAbundance!DS9</f>
        <v>0</v>
      </c>
      <c r="DT9">
        <f>FishAbundance!DT9</f>
        <v>0</v>
      </c>
      <c r="DU9">
        <f>FishAbundance!DU9</f>
        <v>0</v>
      </c>
      <c r="DV9">
        <f>FishAbundance!DV9</f>
        <v>1</v>
      </c>
      <c r="DW9">
        <f>FishAbundance!DW9</f>
        <v>0</v>
      </c>
      <c r="DX9">
        <f>FishAbundance!DX9</f>
        <v>0</v>
      </c>
      <c r="DY9">
        <f>FishAbundance!DY9</f>
        <v>0</v>
      </c>
      <c r="DZ9">
        <f>FishAbundance!DZ9</f>
        <v>0</v>
      </c>
      <c r="EA9">
        <f>FishAbundance!EA9</f>
        <v>2</v>
      </c>
      <c r="EB9">
        <f>FishAbundance!EB9</f>
        <v>2</v>
      </c>
      <c r="EC9">
        <f>FishAbundance!EC9</f>
        <v>3</v>
      </c>
      <c r="ED9">
        <f>FishAbundance!ED9</f>
        <v>0</v>
      </c>
      <c r="EE9">
        <f>FishAbundance!EE9</f>
        <v>0</v>
      </c>
      <c r="EF9">
        <f>FishAbundance!EF9</f>
        <v>0</v>
      </c>
      <c r="EG9">
        <f>FishAbundance!EG9</f>
        <v>0</v>
      </c>
      <c r="EH9">
        <f>FishAbundance!EH9</f>
        <v>0</v>
      </c>
      <c r="EI9">
        <f>FishAbundance!EI9</f>
        <v>1</v>
      </c>
      <c r="EJ9">
        <f>FishAbundance!EJ9</f>
        <v>0</v>
      </c>
      <c r="EK9">
        <f>FishAbundance!EK9</f>
        <v>2</v>
      </c>
      <c r="EL9">
        <f>FishAbundance!EL9</f>
        <v>0</v>
      </c>
      <c r="EM9">
        <f>FishAbundance!EM9</f>
        <v>1</v>
      </c>
      <c r="EN9">
        <f>FishAbundance!EN9</f>
        <v>0</v>
      </c>
      <c r="EO9">
        <f>FishAbundance!EO9</f>
        <v>3</v>
      </c>
      <c r="EP9">
        <f>FishAbundance!EP9</f>
        <v>0</v>
      </c>
      <c r="EQ9">
        <f>FishAbundance!EQ9</f>
        <v>0</v>
      </c>
      <c r="ER9">
        <f>FishAbundance!ER9</f>
        <v>2</v>
      </c>
      <c r="ES9">
        <f>FishAbundance!ES9</f>
        <v>0</v>
      </c>
      <c r="ET9">
        <f>FishAbundance!ET9</f>
        <v>0</v>
      </c>
      <c r="EU9">
        <f>FishAbundance!EU9</f>
        <v>1</v>
      </c>
      <c r="EV9">
        <f>FishAbundance!EV9</f>
        <v>0</v>
      </c>
      <c r="EW9">
        <f>FishAbundance!EW9</f>
        <v>0</v>
      </c>
      <c r="EX9">
        <f>FishAbundance!EX9</f>
        <v>1</v>
      </c>
      <c r="EY9">
        <f>FishAbundance!EY9</f>
        <v>0</v>
      </c>
      <c r="EZ9">
        <f>FishAbundance!EZ9</f>
        <v>0</v>
      </c>
      <c r="FA9">
        <f>FishAbundance!FA9</f>
        <v>0</v>
      </c>
      <c r="FB9">
        <f>FishAbundance!FB9</f>
        <v>0</v>
      </c>
      <c r="FC9">
        <f>FishAbundance!FC9</f>
        <v>0</v>
      </c>
      <c r="FE9">
        <f>VLOOKUP($A9, SiteInfo!$A$2:$R$480, MATCH(FishAbundancePRIMER!FE$1, SiteInfo!$A$1:$R$1,0), 0)</f>
        <v>13</v>
      </c>
      <c r="FF9">
        <f>VLOOKUP($A9, SiteInfo!$A$2:$R$480, MATCH(FishAbundancePRIMER!FF$1, SiteInfo!$A$1:$R$1,0), 0)</f>
        <v>9</v>
      </c>
      <c r="FG9">
        <f>VLOOKUP($A9, SiteInfo!$A$2:$R$480, MATCH(FishAbundancePRIMER!FG$1, SiteInfo!$A$1:$R$1,0), 0)</f>
        <v>1998</v>
      </c>
      <c r="FH9" t="str">
        <f>VLOOKUP($A9, SiteInfo!$A$2:$R$480, MATCH(FishAbundancePRIMER!FH$1, SiteInfo!$A$1:$R$1,0), 0)</f>
        <v>CD</v>
      </c>
      <c r="FI9">
        <f>VLOOKUP($A9, SiteInfo!$A$2:$R$480, MATCH(FishAbundancePRIMER!FI$1, SiteInfo!$A$1:$R$1,0), 0)</f>
        <v>2</v>
      </c>
      <c r="FJ9" t="str">
        <f>VLOOKUP($A9, SiteInfo!$A$2:$R$480, MATCH(FishAbundancePRIMER!FJ$1, SiteInfo!$A$1:$R$1,0), 0)</f>
        <v>East Cape</v>
      </c>
      <c r="FK9" t="str">
        <f>VLOOKUP($A9, SiteInfo!$A$2:$R$480, MATCH(FishAbundancePRIMER!FK$1, SiteInfo!$A$1:$R$1,0), 0)</f>
        <v>Bay of Plenty</v>
      </c>
      <c r="FL9" t="str">
        <f>VLOOKUP($A9, SiteInfo!$A$2:$R$480, MATCH(FishAbundancePRIMER!FL$1, SiteInfo!$A$1:$R$1,0), 0)</f>
        <v>BOP</v>
      </c>
      <c r="FM9" t="str">
        <f>VLOOKUP($A9, SiteInfo!$A$2:$R$480, MATCH(FishAbundancePRIMER!FM$1, SiteInfo!$A$1:$R$1,0), 0)</f>
        <v>Bay of Plenty</v>
      </c>
      <c r="FN9" t="str">
        <f>VLOOKUP($A9, SiteInfo!$A$2:$R$480, MATCH(FishAbundancePRIMER!FN$1, SiteInfo!$A$1:$R$1,0), 0)</f>
        <v>Bo</v>
      </c>
      <c r="FO9" t="str">
        <f>VLOOKUP($A9, SiteInfo!$A$2:$R$480, MATCH(FishAbundancePRIMER!FO$1, SiteInfo!$A$1:$R$1,0), 0)</f>
        <v>NENI</v>
      </c>
    </row>
    <row r="10" spans="1:171" x14ac:dyDescent="0.25">
      <c r="A10" s="9" t="str">
        <f>FishAbundance!A10</f>
        <v>Bo5</v>
      </c>
      <c r="B10">
        <f>FishAbundance!B10</f>
        <v>0</v>
      </c>
      <c r="C10">
        <f>FishAbundance!C10</f>
        <v>0</v>
      </c>
      <c r="D10">
        <f>FishAbundance!D10</f>
        <v>0</v>
      </c>
      <c r="E10">
        <f>FishAbundance!E10</f>
        <v>0</v>
      </c>
      <c r="F10">
        <f>FishAbundance!F10</f>
        <v>0</v>
      </c>
      <c r="G10">
        <f>FishAbundance!G10</f>
        <v>0</v>
      </c>
      <c r="H10">
        <f>FishAbundance!H10</f>
        <v>0</v>
      </c>
      <c r="I10">
        <f>FishAbundance!I10</f>
        <v>0</v>
      </c>
      <c r="J10">
        <f>FishAbundance!J10</f>
        <v>0</v>
      </c>
      <c r="K10">
        <f>FishAbundance!K10</f>
        <v>0</v>
      </c>
      <c r="L10">
        <f>FishAbundance!L10</f>
        <v>0</v>
      </c>
      <c r="M10">
        <f>FishAbundance!M10</f>
        <v>0</v>
      </c>
      <c r="N10">
        <f>FishAbundance!N10</f>
        <v>0</v>
      </c>
      <c r="O10">
        <f>FishAbundance!O10</f>
        <v>0</v>
      </c>
      <c r="P10">
        <f>FishAbundance!P10</f>
        <v>0</v>
      </c>
      <c r="Q10">
        <f>FishAbundance!Q10</f>
        <v>2</v>
      </c>
      <c r="R10">
        <f>FishAbundance!R10</f>
        <v>0</v>
      </c>
      <c r="S10">
        <f>FishAbundance!S10</f>
        <v>0</v>
      </c>
      <c r="T10">
        <f>FishAbundance!T10</f>
        <v>0</v>
      </c>
      <c r="U10">
        <f>FishAbundance!U10</f>
        <v>0</v>
      </c>
      <c r="V10">
        <f>FishAbundance!V10</f>
        <v>1</v>
      </c>
      <c r="W10">
        <f>FishAbundance!W10</f>
        <v>0</v>
      </c>
      <c r="X10">
        <f>FishAbundance!X10</f>
        <v>0</v>
      </c>
      <c r="Y10">
        <f>FishAbundance!Y10</f>
        <v>0</v>
      </c>
      <c r="Z10">
        <f>FishAbundance!Z10</f>
        <v>0</v>
      </c>
      <c r="AA10">
        <f>FishAbundance!AA10</f>
        <v>3</v>
      </c>
      <c r="AB10">
        <f>FishAbundance!AB10</f>
        <v>0</v>
      </c>
      <c r="AC10">
        <f>FishAbundance!AC10</f>
        <v>0</v>
      </c>
      <c r="AD10">
        <f>FishAbundance!AD10</f>
        <v>0</v>
      </c>
      <c r="AE10">
        <f>FishAbundance!AE10</f>
        <v>0</v>
      </c>
      <c r="AF10">
        <f>FishAbundance!AF10</f>
        <v>0</v>
      </c>
      <c r="AG10">
        <f>FishAbundance!AG10</f>
        <v>0</v>
      </c>
      <c r="AH10">
        <f>FishAbundance!AH10</f>
        <v>0</v>
      </c>
      <c r="AI10">
        <f>FishAbundance!AI10</f>
        <v>0</v>
      </c>
      <c r="AJ10">
        <f>FishAbundance!AJ10</f>
        <v>0</v>
      </c>
      <c r="AK10">
        <f>FishAbundance!AK10</f>
        <v>0</v>
      </c>
      <c r="AL10">
        <f>FishAbundance!AL10</f>
        <v>0</v>
      </c>
      <c r="AM10">
        <f>FishAbundance!AM10</f>
        <v>2</v>
      </c>
      <c r="AN10">
        <f>FishAbundance!AN10</f>
        <v>0</v>
      </c>
      <c r="AO10">
        <f>FishAbundance!AO10</f>
        <v>0</v>
      </c>
      <c r="AP10">
        <f>FishAbundance!AP10</f>
        <v>0</v>
      </c>
      <c r="AQ10">
        <f>FishAbundance!AQ10</f>
        <v>0</v>
      </c>
      <c r="AR10">
        <f>FishAbundance!AR10</f>
        <v>0</v>
      </c>
      <c r="AS10">
        <f>FishAbundance!AS10</f>
        <v>0</v>
      </c>
      <c r="AT10">
        <f>FishAbundance!AT10</f>
        <v>0</v>
      </c>
      <c r="AU10">
        <f>FishAbundance!AU10</f>
        <v>0</v>
      </c>
      <c r="AV10">
        <f>FishAbundance!AV10</f>
        <v>2</v>
      </c>
      <c r="AW10">
        <f>FishAbundance!AW10</f>
        <v>0</v>
      </c>
      <c r="AX10">
        <f>FishAbundance!AX10</f>
        <v>0</v>
      </c>
      <c r="AY10">
        <f>FishAbundance!AY10</f>
        <v>0</v>
      </c>
      <c r="AZ10">
        <f>FishAbundance!AZ10</f>
        <v>0</v>
      </c>
      <c r="BA10">
        <f>FishAbundance!BA10</f>
        <v>0</v>
      </c>
      <c r="BB10">
        <f>FishAbundance!BB10</f>
        <v>0</v>
      </c>
      <c r="BC10">
        <f>FishAbundance!BC10</f>
        <v>0</v>
      </c>
      <c r="BD10">
        <f>FishAbundance!BD10</f>
        <v>0</v>
      </c>
      <c r="BE10">
        <f>FishAbundance!BE10</f>
        <v>0</v>
      </c>
      <c r="BF10">
        <f>FishAbundance!BF10</f>
        <v>0</v>
      </c>
      <c r="BG10">
        <f>FishAbundance!BG10</f>
        <v>0</v>
      </c>
      <c r="BH10">
        <f>FishAbundance!BH10</f>
        <v>0</v>
      </c>
      <c r="BI10">
        <f>FishAbundance!BI10</f>
        <v>0</v>
      </c>
      <c r="BJ10">
        <f>FishAbundance!BJ10</f>
        <v>0</v>
      </c>
      <c r="BK10">
        <f>FishAbundance!BK10</f>
        <v>2</v>
      </c>
      <c r="BL10">
        <f>FishAbundance!BL10</f>
        <v>0</v>
      </c>
      <c r="BM10">
        <f>FishAbundance!BM10</f>
        <v>0</v>
      </c>
      <c r="BN10">
        <f>FishAbundance!BN10</f>
        <v>0</v>
      </c>
      <c r="BO10">
        <f>FishAbundance!BO10</f>
        <v>3</v>
      </c>
      <c r="BP10">
        <f>FishAbundance!BP10</f>
        <v>0</v>
      </c>
      <c r="BQ10">
        <f>FishAbundance!BQ10</f>
        <v>0</v>
      </c>
      <c r="BR10">
        <f>FishAbundance!BR10</f>
        <v>2</v>
      </c>
      <c r="BS10">
        <f>FishAbundance!BS10</f>
        <v>1</v>
      </c>
      <c r="BT10">
        <f>FishAbundance!BT10</f>
        <v>0</v>
      </c>
      <c r="BU10">
        <f>FishAbundance!BU10</f>
        <v>0</v>
      </c>
      <c r="BV10">
        <f>FishAbundance!BV10</f>
        <v>0</v>
      </c>
      <c r="BW10">
        <f>FishAbundance!BW10</f>
        <v>0</v>
      </c>
      <c r="BX10">
        <f>FishAbundance!BX10</f>
        <v>0</v>
      </c>
      <c r="BY10">
        <f>FishAbundance!BY10</f>
        <v>0</v>
      </c>
      <c r="BZ10">
        <f>FishAbundance!BZ10</f>
        <v>0</v>
      </c>
      <c r="CA10">
        <f>FishAbundance!CA10</f>
        <v>0</v>
      </c>
      <c r="CB10">
        <f>FishAbundance!CB10</f>
        <v>0</v>
      </c>
      <c r="CC10">
        <f>FishAbundance!CC10</f>
        <v>0</v>
      </c>
      <c r="CD10">
        <f>FishAbundance!CD10</f>
        <v>0</v>
      </c>
      <c r="CE10">
        <f>FishAbundance!CE10</f>
        <v>0</v>
      </c>
      <c r="CF10">
        <f>FishAbundance!CF10</f>
        <v>0</v>
      </c>
      <c r="CG10">
        <f>FishAbundance!CG10</f>
        <v>2</v>
      </c>
      <c r="CH10">
        <f>FishAbundance!CH10</f>
        <v>0</v>
      </c>
      <c r="CI10">
        <f>FishAbundance!CI10</f>
        <v>0</v>
      </c>
      <c r="CJ10">
        <f>FishAbundance!CJ10</f>
        <v>2</v>
      </c>
      <c r="CK10">
        <f>FishAbundance!CK10</f>
        <v>0</v>
      </c>
      <c r="CL10">
        <f>FishAbundance!CL10</f>
        <v>0</v>
      </c>
      <c r="CM10">
        <f>FishAbundance!CM10</f>
        <v>0</v>
      </c>
      <c r="CN10">
        <f>FishAbundance!CN10</f>
        <v>2</v>
      </c>
      <c r="CO10">
        <f>FishAbundance!CO10</f>
        <v>0</v>
      </c>
      <c r="CP10">
        <f>FishAbundance!CP10</f>
        <v>0</v>
      </c>
      <c r="CQ10">
        <f>FishAbundance!CQ10</f>
        <v>0</v>
      </c>
      <c r="CR10">
        <f>FishAbundance!CR10</f>
        <v>0</v>
      </c>
      <c r="CS10">
        <f>FishAbundance!CS10</f>
        <v>3</v>
      </c>
      <c r="CT10">
        <f>FishAbundance!CT10</f>
        <v>2</v>
      </c>
      <c r="CU10">
        <f>FishAbundance!CU10</f>
        <v>0</v>
      </c>
      <c r="CV10">
        <f>FishAbundance!CV10</f>
        <v>0</v>
      </c>
      <c r="CW10">
        <f>FishAbundance!CW10</f>
        <v>0</v>
      </c>
      <c r="CX10">
        <f>FishAbundance!CX10</f>
        <v>0</v>
      </c>
      <c r="CY10">
        <f>FishAbundance!CY10</f>
        <v>0</v>
      </c>
      <c r="CZ10">
        <f>FishAbundance!CZ10</f>
        <v>0</v>
      </c>
      <c r="DA10">
        <f>FishAbundance!DA10</f>
        <v>3</v>
      </c>
      <c r="DB10">
        <f>FishAbundance!DB10</f>
        <v>0</v>
      </c>
      <c r="DC10">
        <f>FishAbundance!DC10</f>
        <v>2</v>
      </c>
      <c r="DD10">
        <f>FishAbundance!DD10</f>
        <v>0</v>
      </c>
      <c r="DE10">
        <f>FishAbundance!DE10</f>
        <v>0</v>
      </c>
      <c r="DF10">
        <f>FishAbundance!DF10</f>
        <v>0</v>
      </c>
      <c r="DG10">
        <f>FishAbundance!DG10</f>
        <v>0</v>
      </c>
      <c r="DH10">
        <f>FishAbundance!DH10</f>
        <v>0</v>
      </c>
      <c r="DI10">
        <f>FishAbundance!DI10</f>
        <v>0</v>
      </c>
      <c r="DJ10">
        <f>FishAbundance!DJ10</f>
        <v>0</v>
      </c>
      <c r="DK10">
        <f>FishAbundance!DK10</f>
        <v>0</v>
      </c>
      <c r="DL10">
        <f>FishAbundance!DL10</f>
        <v>0</v>
      </c>
      <c r="DM10">
        <f>FishAbundance!DM10</f>
        <v>0</v>
      </c>
      <c r="DN10">
        <f>FishAbundance!DN10</f>
        <v>0</v>
      </c>
      <c r="DO10">
        <f>FishAbundance!DO10</f>
        <v>0</v>
      </c>
      <c r="DP10">
        <f>FishAbundance!DP10</f>
        <v>0</v>
      </c>
      <c r="DQ10">
        <f>FishAbundance!DQ10</f>
        <v>0</v>
      </c>
      <c r="DR10">
        <f>FishAbundance!DR10</f>
        <v>0</v>
      </c>
      <c r="DS10">
        <f>FishAbundance!DS10</f>
        <v>2</v>
      </c>
      <c r="DT10">
        <f>FishAbundance!DT10</f>
        <v>0</v>
      </c>
      <c r="DU10">
        <f>FishAbundance!DU10</f>
        <v>0</v>
      </c>
      <c r="DV10">
        <f>FishAbundance!DV10</f>
        <v>1</v>
      </c>
      <c r="DW10">
        <f>FishAbundance!DW10</f>
        <v>0</v>
      </c>
      <c r="DX10">
        <f>FishAbundance!DX10</f>
        <v>0</v>
      </c>
      <c r="DY10">
        <f>FishAbundance!DY10</f>
        <v>0</v>
      </c>
      <c r="DZ10">
        <f>FishAbundance!DZ10</f>
        <v>1</v>
      </c>
      <c r="EA10">
        <f>FishAbundance!EA10</f>
        <v>2</v>
      </c>
      <c r="EB10">
        <f>FishAbundance!EB10</f>
        <v>2</v>
      </c>
      <c r="EC10">
        <f>FishAbundance!EC10</f>
        <v>3</v>
      </c>
      <c r="ED10">
        <f>FishAbundance!ED10</f>
        <v>0</v>
      </c>
      <c r="EE10">
        <f>FishAbundance!EE10</f>
        <v>0</v>
      </c>
      <c r="EF10">
        <f>FishAbundance!EF10</f>
        <v>0</v>
      </c>
      <c r="EG10">
        <f>FishAbundance!EG10</f>
        <v>0</v>
      </c>
      <c r="EH10">
        <f>FishAbundance!EH10</f>
        <v>0</v>
      </c>
      <c r="EI10">
        <f>FishAbundance!EI10</f>
        <v>0</v>
      </c>
      <c r="EJ10">
        <f>FishAbundance!EJ10</f>
        <v>0</v>
      </c>
      <c r="EK10">
        <f>FishAbundance!EK10</f>
        <v>2</v>
      </c>
      <c r="EL10">
        <f>FishAbundance!EL10</f>
        <v>0</v>
      </c>
      <c r="EM10">
        <f>FishAbundance!EM10</f>
        <v>2</v>
      </c>
      <c r="EN10">
        <f>FishAbundance!EN10</f>
        <v>0</v>
      </c>
      <c r="EO10">
        <f>FishAbundance!EO10</f>
        <v>3</v>
      </c>
      <c r="EP10">
        <f>FishAbundance!EP10</f>
        <v>0</v>
      </c>
      <c r="EQ10">
        <f>FishAbundance!EQ10</f>
        <v>0</v>
      </c>
      <c r="ER10">
        <f>FishAbundance!ER10</f>
        <v>0</v>
      </c>
      <c r="ES10">
        <f>FishAbundance!ES10</f>
        <v>0</v>
      </c>
      <c r="ET10">
        <f>FishAbundance!ET10</f>
        <v>0</v>
      </c>
      <c r="EU10">
        <f>FishAbundance!EU10</f>
        <v>0</v>
      </c>
      <c r="EV10">
        <f>FishAbundance!EV10</f>
        <v>0</v>
      </c>
      <c r="EW10">
        <f>FishAbundance!EW10</f>
        <v>0</v>
      </c>
      <c r="EX10">
        <f>FishAbundance!EX10</f>
        <v>1</v>
      </c>
      <c r="EY10">
        <f>FishAbundance!EY10</f>
        <v>0</v>
      </c>
      <c r="EZ10">
        <f>FishAbundance!EZ10</f>
        <v>0</v>
      </c>
      <c r="FA10">
        <f>FishAbundance!FA10</f>
        <v>0</v>
      </c>
      <c r="FB10">
        <f>FishAbundance!FB10</f>
        <v>0</v>
      </c>
      <c r="FC10">
        <f>FishAbundance!FC10</f>
        <v>0</v>
      </c>
      <c r="FE10">
        <f>VLOOKUP($A10, SiteInfo!$A$2:$R$480, MATCH(FishAbundancePRIMER!FE$1, SiteInfo!$A$1:$R$1,0), 0)</f>
        <v>13</v>
      </c>
      <c r="FF10">
        <f>VLOOKUP($A10, SiteInfo!$A$2:$R$480, MATCH(FishAbundancePRIMER!FF$1, SiteInfo!$A$1:$R$1,0), 0)</f>
        <v>9</v>
      </c>
      <c r="FG10">
        <f>VLOOKUP($A10, SiteInfo!$A$2:$R$480, MATCH(FishAbundancePRIMER!FG$1, SiteInfo!$A$1:$R$1,0), 0)</f>
        <v>1998</v>
      </c>
      <c r="FH10" t="str">
        <f>VLOOKUP($A10, SiteInfo!$A$2:$R$480, MATCH(FishAbundancePRIMER!FH$1, SiteInfo!$A$1:$R$1,0), 0)</f>
        <v>CD</v>
      </c>
      <c r="FI10">
        <f>VLOOKUP($A10, SiteInfo!$A$2:$R$480, MATCH(FishAbundancePRIMER!FI$1, SiteInfo!$A$1:$R$1,0), 0)</f>
        <v>2</v>
      </c>
      <c r="FJ10" t="str">
        <f>VLOOKUP($A10, SiteInfo!$A$2:$R$480, MATCH(FishAbundancePRIMER!FJ$1, SiteInfo!$A$1:$R$1,0), 0)</f>
        <v>East Cape</v>
      </c>
      <c r="FK10" t="str">
        <f>VLOOKUP($A10, SiteInfo!$A$2:$R$480, MATCH(FishAbundancePRIMER!FK$1, SiteInfo!$A$1:$R$1,0), 0)</f>
        <v>Bay of Plenty</v>
      </c>
      <c r="FL10" t="str">
        <f>VLOOKUP($A10, SiteInfo!$A$2:$R$480, MATCH(FishAbundancePRIMER!FL$1, SiteInfo!$A$1:$R$1,0), 0)</f>
        <v>BOP</v>
      </c>
      <c r="FM10" t="str">
        <f>VLOOKUP($A10, SiteInfo!$A$2:$R$480, MATCH(FishAbundancePRIMER!FM$1, SiteInfo!$A$1:$R$1,0), 0)</f>
        <v>Bay of Plenty</v>
      </c>
      <c r="FN10" t="str">
        <f>VLOOKUP($A10, SiteInfo!$A$2:$R$480, MATCH(FishAbundancePRIMER!FN$1, SiteInfo!$A$1:$R$1,0), 0)</f>
        <v>Bo</v>
      </c>
      <c r="FO10" t="str">
        <f>VLOOKUP($A10, SiteInfo!$A$2:$R$480, MATCH(FishAbundancePRIMER!FO$1, SiteInfo!$A$1:$R$1,0), 0)</f>
        <v>NENI</v>
      </c>
    </row>
    <row r="11" spans="1:171" x14ac:dyDescent="0.25">
      <c r="A11" s="9" t="str">
        <f>FishAbundance!A11</f>
        <v>Bo6</v>
      </c>
      <c r="B11">
        <f>FishAbundance!B11</f>
        <v>0</v>
      </c>
      <c r="C11">
        <f>FishAbundance!C11</f>
        <v>0</v>
      </c>
      <c r="D11">
        <f>FishAbundance!D11</f>
        <v>0</v>
      </c>
      <c r="E11">
        <f>FishAbundance!E11</f>
        <v>0</v>
      </c>
      <c r="F11">
        <f>FishAbundance!F11</f>
        <v>0</v>
      </c>
      <c r="G11">
        <f>FishAbundance!G11</f>
        <v>0</v>
      </c>
      <c r="H11">
        <f>FishAbundance!H11</f>
        <v>1</v>
      </c>
      <c r="I11">
        <f>FishAbundance!I11</f>
        <v>0</v>
      </c>
      <c r="J11">
        <f>FishAbundance!J11</f>
        <v>0</v>
      </c>
      <c r="K11">
        <f>FishAbundance!K11</f>
        <v>0</v>
      </c>
      <c r="L11">
        <f>FishAbundance!L11</f>
        <v>0</v>
      </c>
      <c r="M11">
        <f>FishAbundance!M11</f>
        <v>0</v>
      </c>
      <c r="N11">
        <f>FishAbundance!N11</f>
        <v>0</v>
      </c>
      <c r="O11">
        <f>FishAbundance!O11</f>
        <v>0</v>
      </c>
      <c r="P11">
        <f>FishAbundance!P11</f>
        <v>0</v>
      </c>
      <c r="Q11">
        <f>FishAbundance!Q11</f>
        <v>0</v>
      </c>
      <c r="R11">
        <f>FishAbundance!R11</f>
        <v>0</v>
      </c>
      <c r="S11">
        <f>FishAbundance!S11</f>
        <v>0</v>
      </c>
      <c r="T11">
        <f>FishAbundance!T11</f>
        <v>0</v>
      </c>
      <c r="U11">
        <f>FishAbundance!U11</f>
        <v>0</v>
      </c>
      <c r="V11">
        <f>FishAbundance!V11</f>
        <v>0</v>
      </c>
      <c r="W11">
        <f>FishAbundance!W11</f>
        <v>0</v>
      </c>
      <c r="X11">
        <f>FishAbundance!X11</f>
        <v>0</v>
      </c>
      <c r="Y11">
        <f>FishAbundance!Y11</f>
        <v>0</v>
      </c>
      <c r="Z11">
        <f>FishAbundance!Z11</f>
        <v>0</v>
      </c>
      <c r="AA11">
        <f>FishAbundance!AA11</f>
        <v>2</v>
      </c>
      <c r="AB11">
        <f>FishAbundance!AB11</f>
        <v>0</v>
      </c>
      <c r="AC11">
        <f>FishAbundance!AC11</f>
        <v>0</v>
      </c>
      <c r="AD11">
        <f>FishAbundance!AD11</f>
        <v>0</v>
      </c>
      <c r="AE11">
        <f>FishAbundance!AE11</f>
        <v>0</v>
      </c>
      <c r="AF11">
        <f>FishAbundance!AF11</f>
        <v>0</v>
      </c>
      <c r="AG11">
        <f>FishAbundance!AG11</f>
        <v>0</v>
      </c>
      <c r="AH11">
        <f>FishAbundance!AH11</f>
        <v>0</v>
      </c>
      <c r="AI11">
        <f>FishAbundance!AI11</f>
        <v>0</v>
      </c>
      <c r="AJ11">
        <f>FishAbundance!AJ11</f>
        <v>0</v>
      </c>
      <c r="AK11">
        <f>FishAbundance!AK11</f>
        <v>0</v>
      </c>
      <c r="AL11">
        <f>FishAbundance!AL11</f>
        <v>0</v>
      </c>
      <c r="AM11">
        <f>FishAbundance!AM11</f>
        <v>2</v>
      </c>
      <c r="AN11">
        <f>FishAbundance!AN11</f>
        <v>0</v>
      </c>
      <c r="AO11">
        <f>FishAbundance!AO11</f>
        <v>0</v>
      </c>
      <c r="AP11">
        <f>FishAbundance!AP11</f>
        <v>0</v>
      </c>
      <c r="AQ11">
        <f>FishAbundance!AQ11</f>
        <v>0</v>
      </c>
      <c r="AR11">
        <f>FishAbundance!AR11</f>
        <v>0</v>
      </c>
      <c r="AS11">
        <f>FishAbundance!AS11</f>
        <v>0</v>
      </c>
      <c r="AT11">
        <f>FishAbundance!AT11</f>
        <v>0</v>
      </c>
      <c r="AU11">
        <f>FishAbundance!AU11</f>
        <v>0</v>
      </c>
      <c r="AV11">
        <f>FishAbundance!AV11</f>
        <v>0</v>
      </c>
      <c r="AW11">
        <f>FishAbundance!AW11</f>
        <v>0</v>
      </c>
      <c r="AX11">
        <f>FishAbundance!AX11</f>
        <v>0</v>
      </c>
      <c r="AY11">
        <f>FishAbundance!AY11</f>
        <v>0</v>
      </c>
      <c r="AZ11">
        <f>FishAbundance!AZ11</f>
        <v>0</v>
      </c>
      <c r="BA11">
        <f>FishAbundance!BA11</f>
        <v>0</v>
      </c>
      <c r="BB11">
        <f>FishAbundance!BB11</f>
        <v>0</v>
      </c>
      <c r="BC11">
        <f>FishAbundance!BC11</f>
        <v>0</v>
      </c>
      <c r="BD11">
        <f>FishAbundance!BD11</f>
        <v>0</v>
      </c>
      <c r="BE11">
        <f>FishAbundance!BE11</f>
        <v>0</v>
      </c>
      <c r="BF11">
        <f>FishAbundance!BF11</f>
        <v>0</v>
      </c>
      <c r="BG11">
        <f>FishAbundance!BG11</f>
        <v>0</v>
      </c>
      <c r="BH11">
        <f>FishAbundance!BH11</f>
        <v>0</v>
      </c>
      <c r="BI11">
        <f>FishAbundance!BI11</f>
        <v>0</v>
      </c>
      <c r="BJ11">
        <f>FishAbundance!BJ11</f>
        <v>2</v>
      </c>
      <c r="BK11">
        <f>FishAbundance!BK11</f>
        <v>0</v>
      </c>
      <c r="BL11">
        <f>FishAbundance!BL11</f>
        <v>0</v>
      </c>
      <c r="BM11">
        <f>FishAbundance!BM11</f>
        <v>0</v>
      </c>
      <c r="BN11">
        <f>FishAbundance!BN11</f>
        <v>0</v>
      </c>
      <c r="BO11">
        <f>FishAbundance!BO11</f>
        <v>0</v>
      </c>
      <c r="BP11">
        <f>FishAbundance!BP11</f>
        <v>0</v>
      </c>
      <c r="BQ11">
        <f>FishAbundance!BQ11</f>
        <v>0</v>
      </c>
      <c r="BR11">
        <f>FishAbundance!BR11</f>
        <v>0</v>
      </c>
      <c r="BS11">
        <f>FishAbundance!BS11</f>
        <v>3</v>
      </c>
      <c r="BT11">
        <f>FishAbundance!BT11</f>
        <v>0</v>
      </c>
      <c r="BU11">
        <f>FishAbundance!BU11</f>
        <v>0</v>
      </c>
      <c r="BV11">
        <f>FishAbundance!BV11</f>
        <v>1</v>
      </c>
      <c r="BW11">
        <f>FishAbundance!BW11</f>
        <v>0</v>
      </c>
      <c r="BX11">
        <f>FishAbundance!BX11</f>
        <v>0</v>
      </c>
      <c r="BY11">
        <f>FishAbundance!BY11</f>
        <v>0</v>
      </c>
      <c r="BZ11">
        <f>FishAbundance!BZ11</f>
        <v>0</v>
      </c>
      <c r="CA11">
        <f>FishAbundance!CA11</f>
        <v>0</v>
      </c>
      <c r="CB11">
        <f>FishAbundance!CB11</f>
        <v>0</v>
      </c>
      <c r="CC11">
        <f>FishAbundance!CC11</f>
        <v>0</v>
      </c>
      <c r="CD11">
        <f>FishAbundance!CD11</f>
        <v>0</v>
      </c>
      <c r="CE11">
        <f>FishAbundance!CE11</f>
        <v>0</v>
      </c>
      <c r="CF11">
        <f>FishAbundance!CF11</f>
        <v>0</v>
      </c>
      <c r="CG11">
        <f>FishAbundance!CG11</f>
        <v>2</v>
      </c>
      <c r="CH11">
        <f>FishAbundance!CH11</f>
        <v>0</v>
      </c>
      <c r="CI11">
        <f>FishAbundance!CI11</f>
        <v>0</v>
      </c>
      <c r="CJ11">
        <f>FishAbundance!CJ11</f>
        <v>2</v>
      </c>
      <c r="CK11">
        <f>FishAbundance!CK11</f>
        <v>0</v>
      </c>
      <c r="CL11">
        <f>FishAbundance!CL11</f>
        <v>0</v>
      </c>
      <c r="CM11">
        <f>FishAbundance!CM11</f>
        <v>0</v>
      </c>
      <c r="CN11">
        <f>FishAbundance!CN11</f>
        <v>0</v>
      </c>
      <c r="CO11">
        <f>FishAbundance!CO11</f>
        <v>0</v>
      </c>
      <c r="CP11">
        <f>FishAbundance!CP11</f>
        <v>0</v>
      </c>
      <c r="CQ11">
        <f>FishAbundance!CQ11</f>
        <v>0</v>
      </c>
      <c r="CR11">
        <f>FishAbundance!CR11</f>
        <v>0</v>
      </c>
      <c r="CS11">
        <f>FishAbundance!CS11</f>
        <v>1</v>
      </c>
      <c r="CT11">
        <f>FishAbundance!CT11</f>
        <v>1</v>
      </c>
      <c r="CU11">
        <f>FishAbundance!CU11</f>
        <v>0</v>
      </c>
      <c r="CV11">
        <f>FishAbundance!CV11</f>
        <v>0</v>
      </c>
      <c r="CW11">
        <f>FishAbundance!CW11</f>
        <v>0</v>
      </c>
      <c r="CX11">
        <f>FishAbundance!CX11</f>
        <v>0</v>
      </c>
      <c r="CY11">
        <f>FishAbundance!CY11</f>
        <v>0</v>
      </c>
      <c r="CZ11">
        <f>FishAbundance!CZ11</f>
        <v>0</v>
      </c>
      <c r="DA11">
        <f>FishAbundance!DA11</f>
        <v>2</v>
      </c>
      <c r="DB11">
        <f>FishAbundance!DB11</f>
        <v>0</v>
      </c>
      <c r="DC11">
        <f>FishAbundance!DC11</f>
        <v>1</v>
      </c>
      <c r="DD11">
        <f>FishAbundance!DD11</f>
        <v>0</v>
      </c>
      <c r="DE11">
        <f>FishAbundance!DE11</f>
        <v>0</v>
      </c>
      <c r="DF11">
        <f>FishAbundance!DF11</f>
        <v>0</v>
      </c>
      <c r="DG11">
        <f>FishAbundance!DG11</f>
        <v>2</v>
      </c>
      <c r="DH11">
        <f>FishAbundance!DH11</f>
        <v>0</v>
      </c>
      <c r="DI11">
        <f>FishAbundance!DI11</f>
        <v>0</v>
      </c>
      <c r="DJ11">
        <f>FishAbundance!DJ11</f>
        <v>0</v>
      </c>
      <c r="DK11">
        <f>FishAbundance!DK11</f>
        <v>0</v>
      </c>
      <c r="DL11">
        <f>FishAbundance!DL11</f>
        <v>0</v>
      </c>
      <c r="DM11">
        <f>FishAbundance!DM11</f>
        <v>0</v>
      </c>
      <c r="DN11">
        <f>FishAbundance!DN11</f>
        <v>0</v>
      </c>
      <c r="DO11">
        <f>FishAbundance!DO11</f>
        <v>0</v>
      </c>
      <c r="DP11">
        <f>FishAbundance!DP11</f>
        <v>0</v>
      </c>
      <c r="DQ11">
        <f>FishAbundance!DQ11</f>
        <v>0</v>
      </c>
      <c r="DR11">
        <f>FishAbundance!DR11</f>
        <v>0</v>
      </c>
      <c r="DS11">
        <f>FishAbundance!DS11</f>
        <v>0</v>
      </c>
      <c r="DT11">
        <f>FishAbundance!DT11</f>
        <v>0</v>
      </c>
      <c r="DU11">
        <f>FishAbundance!DU11</f>
        <v>0</v>
      </c>
      <c r="DV11">
        <f>FishAbundance!DV11</f>
        <v>0</v>
      </c>
      <c r="DW11">
        <f>FishAbundance!DW11</f>
        <v>0</v>
      </c>
      <c r="DX11">
        <f>FishAbundance!DX11</f>
        <v>0</v>
      </c>
      <c r="DY11">
        <f>FishAbundance!DY11</f>
        <v>0</v>
      </c>
      <c r="DZ11">
        <f>FishAbundance!DZ11</f>
        <v>1</v>
      </c>
      <c r="EA11">
        <f>FishAbundance!EA11</f>
        <v>0</v>
      </c>
      <c r="EB11">
        <f>FishAbundance!EB11</f>
        <v>0</v>
      </c>
      <c r="EC11">
        <f>FishAbundance!EC11</f>
        <v>0</v>
      </c>
      <c r="ED11">
        <f>FishAbundance!ED11</f>
        <v>0</v>
      </c>
      <c r="EE11">
        <f>FishAbundance!EE11</f>
        <v>0</v>
      </c>
      <c r="EF11">
        <f>FishAbundance!EF11</f>
        <v>0</v>
      </c>
      <c r="EG11">
        <f>FishAbundance!EG11</f>
        <v>0</v>
      </c>
      <c r="EH11">
        <f>FishAbundance!EH11</f>
        <v>0</v>
      </c>
      <c r="EI11">
        <f>FishAbundance!EI11</f>
        <v>0</v>
      </c>
      <c r="EJ11">
        <f>FishAbundance!EJ11</f>
        <v>0</v>
      </c>
      <c r="EK11">
        <f>FishAbundance!EK11</f>
        <v>2</v>
      </c>
      <c r="EL11">
        <f>FishAbundance!EL11</f>
        <v>0</v>
      </c>
      <c r="EM11">
        <f>FishAbundance!EM11</f>
        <v>2</v>
      </c>
      <c r="EN11">
        <f>FishAbundance!EN11</f>
        <v>0</v>
      </c>
      <c r="EO11">
        <f>FishAbundance!EO11</f>
        <v>2</v>
      </c>
      <c r="EP11">
        <f>FishAbundance!EP11</f>
        <v>0</v>
      </c>
      <c r="EQ11">
        <f>FishAbundance!EQ11</f>
        <v>0</v>
      </c>
      <c r="ER11">
        <f>FishAbundance!ER11</f>
        <v>3</v>
      </c>
      <c r="ES11">
        <f>FishAbundance!ES11</f>
        <v>0</v>
      </c>
      <c r="ET11">
        <f>FishAbundance!ET11</f>
        <v>0</v>
      </c>
      <c r="EU11">
        <f>FishAbundance!EU11</f>
        <v>0</v>
      </c>
      <c r="EV11">
        <f>FishAbundance!EV11</f>
        <v>0</v>
      </c>
      <c r="EW11">
        <f>FishAbundance!EW11</f>
        <v>0</v>
      </c>
      <c r="EX11">
        <f>FishAbundance!EX11</f>
        <v>2</v>
      </c>
      <c r="EY11">
        <f>FishAbundance!EY11</f>
        <v>0</v>
      </c>
      <c r="EZ11">
        <f>FishAbundance!EZ11</f>
        <v>0</v>
      </c>
      <c r="FA11">
        <f>FishAbundance!FA11</f>
        <v>1</v>
      </c>
      <c r="FB11">
        <f>FishAbundance!FB11</f>
        <v>0</v>
      </c>
      <c r="FC11">
        <f>FishAbundance!FC11</f>
        <v>0</v>
      </c>
      <c r="FE11">
        <f>VLOOKUP($A11, SiteInfo!$A$2:$R$480, MATCH(FishAbundancePRIMER!FE$1, SiteInfo!$A$1:$R$1,0), 0)</f>
        <v>15</v>
      </c>
      <c r="FF11">
        <f>VLOOKUP($A11, SiteInfo!$A$2:$R$480, MATCH(FishAbundancePRIMER!FF$1, SiteInfo!$A$1:$R$1,0), 0)</f>
        <v>3</v>
      </c>
      <c r="FG11">
        <f>VLOOKUP($A11, SiteInfo!$A$2:$R$480, MATCH(FishAbundancePRIMER!FG$1, SiteInfo!$A$1:$R$1,0), 0)</f>
        <v>2000</v>
      </c>
      <c r="FH11" t="str">
        <f>VLOOKUP($A11, SiteInfo!$A$2:$R$480, MATCH(FishAbundancePRIMER!FH$1, SiteInfo!$A$1:$R$1,0), 0)</f>
        <v>CD</v>
      </c>
      <c r="FI11">
        <f>VLOOKUP($A11, SiteInfo!$A$2:$R$480, MATCH(FishAbundancePRIMER!FI$1, SiteInfo!$A$1:$R$1,0), 0)</f>
        <v>3</v>
      </c>
      <c r="FJ11" t="str">
        <f>VLOOKUP($A11, SiteInfo!$A$2:$R$480, MATCH(FishAbundancePRIMER!FJ$1, SiteInfo!$A$1:$R$1,0), 0)</f>
        <v>Mayor Island SE</v>
      </c>
      <c r="FK11" t="str">
        <f>VLOOKUP($A11, SiteInfo!$A$2:$R$480, MATCH(FishAbundancePRIMER!FK$1, SiteInfo!$A$1:$R$1,0), 0)</f>
        <v>Bay of Plenty</v>
      </c>
      <c r="FL11" t="str">
        <f>VLOOKUP($A11, SiteInfo!$A$2:$R$480, MATCH(FishAbundancePRIMER!FL$1, SiteInfo!$A$1:$R$1,0), 0)</f>
        <v>BOP</v>
      </c>
      <c r="FM11" t="str">
        <f>VLOOKUP($A11, SiteInfo!$A$2:$R$480, MATCH(FishAbundancePRIMER!FM$1, SiteInfo!$A$1:$R$1,0), 0)</f>
        <v>Bay of Plenty</v>
      </c>
      <c r="FN11" t="str">
        <f>VLOOKUP($A11, SiteInfo!$A$2:$R$480, MATCH(FishAbundancePRIMER!FN$1, SiteInfo!$A$1:$R$1,0), 0)</f>
        <v>Bo</v>
      </c>
      <c r="FO11" t="str">
        <f>VLOOKUP($A11, SiteInfo!$A$2:$R$480, MATCH(FishAbundancePRIMER!FO$1, SiteInfo!$A$1:$R$1,0), 0)</f>
        <v>NENI</v>
      </c>
    </row>
    <row r="12" spans="1:171" x14ac:dyDescent="0.25">
      <c r="A12" s="9" t="str">
        <f>FishAbundance!A12</f>
        <v>Bo7</v>
      </c>
      <c r="B12">
        <f>FishAbundance!B12</f>
        <v>0</v>
      </c>
      <c r="C12">
        <f>FishAbundance!C12</f>
        <v>0</v>
      </c>
      <c r="D12">
        <f>FishAbundance!D12</f>
        <v>0</v>
      </c>
      <c r="E12">
        <f>FishAbundance!E12</f>
        <v>0</v>
      </c>
      <c r="F12">
        <f>FishAbundance!F12</f>
        <v>0</v>
      </c>
      <c r="G12">
        <f>FishAbundance!G12</f>
        <v>0</v>
      </c>
      <c r="H12">
        <f>FishAbundance!H12</f>
        <v>1</v>
      </c>
      <c r="I12">
        <f>FishAbundance!I12</f>
        <v>0</v>
      </c>
      <c r="J12">
        <f>FishAbundance!J12</f>
        <v>0</v>
      </c>
      <c r="K12">
        <f>FishAbundance!K12</f>
        <v>0</v>
      </c>
      <c r="L12">
        <f>FishAbundance!L12</f>
        <v>0</v>
      </c>
      <c r="M12">
        <f>FishAbundance!M12</f>
        <v>0</v>
      </c>
      <c r="N12">
        <f>FishAbundance!N12</f>
        <v>0</v>
      </c>
      <c r="O12">
        <f>FishAbundance!O12</f>
        <v>0</v>
      </c>
      <c r="P12">
        <f>FishAbundance!P12</f>
        <v>0</v>
      </c>
      <c r="Q12">
        <f>FishAbundance!Q12</f>
        <v>0</v>
      </c>
      <c r="R12">
        <f>FishAbundance!R12</f>
        <v>0</v>
      </c>
      <c r="S12">
        <f>FishAbundance!S12</f>
        <v>0</v>
      </c>
      <c r="T12">
        <f>FishAbundance!T12</f>
        <v>0</v>
      </c>
      <c r="U12">
        <f>FishAbundance!U12</f>
        <v>0</v>
      </c>
      <c r="V12">
        <f>FishAbundance!V12</f>
        <v>0</v>
      </c>
      <c r="W12">
        <f>FishAbundance!W12</f>
        <v>0</v>
      </c>
      <c r="X12">
        <f>FishAbundance!X12</f>
        <v>0</v>
      </c>
      <c r="Y12">
        <f>FishAbundance!Y12</f>
        <v>0</v>
      </c>
      <c r="Z12">
        <f>FishAbundance!Z12</f>
        <v>0</v>
      </c>
      <c r="AA12">
        <f>FishAbundance!AA12</f>
        <v>0</v>
      </c>
      <c r="AB12">
        <f>FishAbundance!AB12</f>
        <v>0</v>
      </c>
      <c r="AC12">
        <f>FishAbundance!AC12</f>
        <v>0</v>
      </c>
      <c r="AD12">
        <f>FishAbundance!AD12</f>
        <v>0</v>
      </c>
      <c r="AE12">
        <f>FishAbundance!AE12</f>
        <v>0</v>
      </c>
      <c r="AF12">
        <f>FishAbundance!AF12</f>
        <v>0</v>
      </c>
      <c r="AG12">
        <f>FishAbundance!AG12</f>
        <v>0</v>
      </c>
      <c r="AH12">
        <f>FishAbundance!AH12</f>
        <v>0</v>
      </c>
      <c r="AI12">
        <f>FishAbundance!AI12</f>
        <v>0</v>
      </c>
      <c r="AJ12">
        <f>FishAbundance!AJ12</f>
        <v>0</v>
      </c>
      <c r="AK12">
        <f>FishAbundance!AK12</f>
        <v>0</v>
      </c>
      <c r="AL12">
        <f>FishAbundance!AL12</f>
        <v>0</v>
      </c>
      <c r="AM12">
        <f>FishAbundance!AM12</f>
        <v>2</v>
      </c>
      <c r="AN12">
        <f>FishAbundance!AN12</f>
        <v>0</v>
      </c>
      <c r="AO12">
        <f>FishAbundance!AO12</f>
        <v>0</v>
      </c>
      <c r="AP12">
        <f>FishAbundance!AP12</f>
        <v>0</v>
      </c>
      <c r="AQ12">
        <f>FishAbundance!AQ12</f>
        <v>0</v>
      </c>
      <c r="AR12">
        <f>FishAbundance!AR12</f>
        <v>0</v>
      </c>
      <c r="AS12">
        <f>FishAbundance!AS12</f>
        <v>0</v>
      </c>
      <c r="AT12">
        <f>FishAbundance!AT12</f>
        <v>0</v>
      </c>
      <c r="AU12">
        <f>FishAbundance!AU12</f>
        <v>0</v>
      </c>
      <c r="AV12">
        <f>FishAbundance!AV12</f>
        <v>0</v>
      </c>
      <c r="AW12">
        <f>FishAbundance!AW12</f>
        <v>0</v>
      </c>
      <c r="AX12">
        <f>FishAbundance!AX12</f>
        <v>0</v>
      </c>
      <c r="AY12">
        <f>FishAbundance!AY12</f>
        <v>0</v>
      </c>
      <c r="AZ12">
        <f>FishAbundance!AZ12</f>
        <v>0</v>
      </c>
      <c r="BA12">
        <f>FishAbundance!BA12</f>
        <v>0</v>
      </c>
      <c r="BB12">
        <f>FishAbundance!BB12</f>
        <v>0</v>
      </c>
      <c r="BC12">
        <f>FishAbundance!BC12</f>
        <v>0</v>
      </c>
      <c r="BD12">
        <f>FishAbundance!BD12</f>
        <v>0</v>
      </c>
      <c r="BE12">
        <f>FishAbundance!BE12</f>
        <v>0</v>
      </c>
      <c r="BF12">
        <f>FishAbundance!BF12</f>
        <v>0</v>
      </c>
      <c r="BG12">
        <f>FishAbundance!BG12</f>
        <v>0</v>
      </c>
      <c r="BH12">
        <f>FishAbundance!BH12</f>
        <v>0</v>
      </c>
      <c r="BI12">
        <f>FishAbundance!BI12</f>
        <v>0</v>
      </c>
      <c r="BJ12">
        <f>FishAbundance!BJ12</f>
        <v>2</v>
      </c>
      <c r="BK12">
        <f>FishAbundance!BK12</f>
        <v>1</v>
      </c>
      <c r="BL12">
        <f>FishAbundance!BL12</f>
        <v>0</v>
      </c>
      <c r="BM12">
        <f>FishAbundance!BM12</f>
        <v>0</v>
      </c>
      <c r="BN12">
        <f>FishAbundance!BN12</f>
        <v>0</v>
      </c>
      <c r="BO12">
        <f>FishAbundance!BO12</f>
        <v>2</v>
      </c>
      <c r="BP12">
        <f>FishAbundance!BP12</f>
        <v>0</v>
      </c>
      <c r="BQ12">
        <f>FishAbundance!BQ12</f>
        <v>0</v>
      </c>
      <c r="BR12">
        <f>FishAbundance!BR12</f>
        <v>2</v>
      </c>
      <c r="BS12">
        <f>FishAbundance!BS12</f>
        <v>3</v>
      </c>
      <c r="BT12">
        <f>FishAbundance!BT12</f>
        <v>0</v>
      </c>
      <c r="BU12">
        <f>FishAbundance!BU12</f>
        <v>1</v>
      </c>
      <c r="BV12">
        <f>FishAbundance!BV12</f>
        <v>0</v>
      </c>
      <c r="BW12">
        <f>FishAbundance!BW12</f>
        <v>0</v>
      </c>
      <c r="BX12">
        <f>FishAbundance!BX12</f>
        <v>0</v>
      </c>
      <c r="BY12">
        <f>FishAbundance!BY12</f>
        <v>0</v>
      </c>
      <c r="BZ12">
        <f>FishAbundance!BZ12</f>
        <v>0</v>
      </c>
      <c r="CA12">
        <f>FishAbundance!CA12</f>
        <v>0</v>
      </c>
      <c r="CB12">
        <f>FishAbundance!CB12</f>
        <v>0</v>
      </c>
      <c r="CC12">
        <f>FishAbundance!CC12</f>
        <v>0</v>
      </c>
      <c r="CD12">
        <f>FishAbundance!CD12</f>
        <v>0</v>
      </c>
      <c r="CE12">
        <f>FishAbundance!CE12</f>
        <v>0</v>
      </c>
      <c r="CF12">
        <f>FishAbundance!CF12</f>
        <v>0</v>
      </c>
      <c r="CG12">
        <f>FishAbundance!CG12</f>
        <v>3</v>
      </c>
      <c r="CH12">
        <f>FishAbundance!CH12</f>
        <v>0</v>
      </c>
      <c r="CI12">
        <f>FishAbundance!CI12</f>
        <v>0</v>
      </c>
      <c r="CJ12">
        <f>FishAbundance!CJ12</f>
        <v>2</v>
      </c>
      <c r="CK12">
        <f>FishAbundance!CK12</f>
        <v>0</v>
      </c>
      <c r="CL12">
        <f>FishAbundance!CL12</f>
        <v>0</v>
      </c>
      <c r="CM12">
        <f>FishAbundance!CM12</f>
        <v>0</v>
      </c>
      <c r="CN12">
        <f>FishAbundance!CN12</f>
        <v>1</v>
      </c>
      <c r="CO12">
        <f>FishAbundance!CO12</f>
        <v>0</v>
      </c>
      <c r="CP12">
        <f>FishAbundance!CP12</f>
        <v>0</v>
      </c>
      <c r="CQ12">
        <f>FishAbundance!CQ12</f>
        <v>0</v>
      </c>
      <c r="CR12">
        <f>FishAbundance!CR12</f>
        <v>0</v>
      </c>
      <c r="CS12">
        <f>FishAbundance!CS12</f>
        <v>1</v>
      </c>
      <c r="CT12">
        <f>FishAbundance!CT12</f>
        <v>0</v>
      </c>
      <c r="CU12">
        <f>FishAbundance!CU12</f>
        <v>0</v>
      </c>
      <c r="CV12">
        <f>FishAbundance!CV12</f>
        <v>0</v>
      </c>
      <c r="CW12">
        <f>FishAbundance!CW12</f>
        <v>0</v>
      </c>
      <c r="CX12">
        <f>FishAbundance!CX12</f>
        <v>0</v>
      </c>
      <c r="CY12">
        <f>FishAbundance!CY12</f>
        <v>0</v>
      </c>
      <c r="CZ12">
        <f>FishAbundance!CZ12</f>
        <v>0</v>
      </c>
      <c r="DA12">
        <f>FishAbundance!DA12</f>
        <v>0</v>
      </c>
      <c r="DB12">
        <f>FishAbundance!DB12</f>
        <v>0</v>
      </c>
      <c r="DC12">
        <f>FishAbundance!DC12</f>
        <v>0</v>
      </c>
      <c r="DD12">
        <f>FishAbundance!DD12</f>
        <v>0</v>
      </c>
      <c r="DE12">
        <f>FishAbundance!DE12</f>
        <v>0</v>
      </c>
      <c r="DF12">
        <f>FishAbundance!DF12</f>
        <v>0</v>
      </c>
      <c r="DG12">
        <f>FishAbundance!DG12</f>
        <v>1</v>
      </c>
      <c r="DH12">
        <f>FishAbundance!DH12</f>
        <v>0</v>
      </c>
      <c r="DI12">
        <f>FishAbundance!DI12</f>
        <v>0</v>
      </c>
      <c r="DJ12">
        <f>FishAbundance!DJ12</f>
        <v>0</v>
      </c>
      <c r="DK12">
        <f>FishAbundance!DK12</f>
        <v>0</v>
      </c>
      <c r="DL12">
        <f>FishAbundance!DL12</f>
        <v>0</v>
      </c>
      <c r="DM12">
        <f>FishAbundance!DM12</f>
        <v>0</v>
      </c>
      <c r="DN12">
        <f>FishAbundance!DN12</f>
        <v>0</v>
      </c>
      <c r="DO12">
        <f>FishAbundance!DO12</f>
        <v>0</v>
      </c>
      <c r="DP12">
        <f>FishAbundance!DP12</f>
        <v>0</v>
      </c>
      <c r="DQ12">
        <f>FishAbundance!DQ12</f>
        <v>0</v>
      </c>
      <c r="DR12">
        <f>FishAbundance!DR12</f>
        <v>0</v>
      </c>
      <c r="DS12">
        <f>FishAbundance!DS12</f>
        <v>0</v>
      </c>
      <c r="DT12">
        <f>FishAbundance!DT12</f>
        <v>0</v>
      </c>
      <c r="DU12">
        <f>FishAbundance!DU12</f>
        <v>0</v>
      </c>
      <c r="DV12">
        <f>FishAbundance!DV12</f>
        <v>0</v>
      </c>
      <c r="DW12">
        <f>FishAbundance!DW12</f>
        <v>0</v>
      </c>
      <c r="DX12">
        <f>FishAbundance!DX12</f>
        <v>0</v>
      </c>
      <c r="DY12">
        <f>FishAbundance!DY12</f>
        <v>0</v>
      </c>
      <c r="DZ12">
        <f>FishAbundance!DZ12</f>
        <v>0</v>
      </c>
      <c r="EA12">
        <f>FishAbundance!EA12</f>
        <v>2</v>
      </c>
      <c r="EB12">
        <f>FishAbundance!EB12</f>
        <v>0</v>
      </c>
      <c r="EC12">
        <f>FishAbundance!EC12</f>
        <v>0</v>
      </c>
      <c r="ED12">
        <f>FishAbundance!ED12</f>
        <v>0</v>
      </c>
      <c r="EE12">
        <f>FishAbundance!EE12</f>
        <v>0</v>
      </c>
      <c r="EF12">
        <f>FishAbundance!EF12</f>
        <v>0</v>
      </c>
      <c r="EG12">
        <f>FishAbundance!EG12</f>
        <v>0</v>
      </c>
      <c r="EH12">
        <f>FishAbundance!EH12</f>
        <v>0</v>
      </c>
      <c r="EI12">
        <f>FishAbundance!EI12</f>
        <v>0</v>
      </c>
      <c r="EJ12">
        <f>FishAbundance!EJ12</f>
        <v>0</v>
      </c>
      <c r="EK12">
        <f>FishAbundance!EK12</f>
        <v>2</v>
      </c>
      <c r="EL12">
        <f>FishAbundance!EL12</f>
        <v>0</v>
      </c>
      <c r="EM12">
        <f>FishAbundance!EM12</f>
        <v>0</v>
      </c>
      <c r="EN12">
        <f>FishAbundance!EN12</f>
        <v>0</v>
      </c>
      <c r="EO12">
        <f>FishAbundance!EO12</f>
        <v>2</v>
      </c>
      <c r="EP12">
        <f>FishAbundance!EP12</f>
        <v>0</v>
      </c>
      <c r="EQ12">
        <f>FishAbundance!EQ12</f>
        <v>0</v>
      </c>
      <c r="ER12">
        <f>FishAbundance!ER12</f>
        <v>2</v>
      </c>
      <c r="ES12">
        <f>FishAbundance!ES12</f>
        <v>0</v>
      </c>
      <c r="ET12">
        <f>FishAbundance!ET12</f>
        <v>0</v>
      </c>
      <c r="EU12">
        <f>FishAbundance!EU12</f>
        <v>0</v>
      </c>
      <c r="EV12">
        <f>FishAbundance!EV12</f>
        <v>0</v>
      </c>
      <c r="EW12">
        <f>FishAbundance!EW12</f>
        <v>0</v>
      </c>
      <c r="EX12">
        <f>FishAbundance!EX12</f>
        <v>0</v>
      </c>
      <c r="EY12">
        <f>FishAbundance!EY12</f>
        <v>0</v>
      </c>
      <c r="EZ12">
        <f>FishAbundance!EZ12</f>
        <v>0</v>
      </c>
      <c r="FA12">
        <f>FishAbundance!FA12</f>
        <v>0</v>
      </c>
      <c r="FB12">
        <f>FishAbundance!FB12</f>
        <v>0</v>
      </c>
      <c r="FC12">
        <f>FishAbundance!FC12</f>
        <v>0</v>
      </c>
      <c r="FE12">
        <f>VLOOKUP($A12, SiteInfo!$A$2:$R$480, MATCH(FishAbundancePRIMER!FE$1, SiteInfo!$A$1:$R$1,0), 0)</f>
        <v>16</v>
      </c>
      <c r="FF12">
        <f>VLOOKUP($A12, SiteInfo!$A$2:$R$480, MATCH(FishAbundancePRIMER!FF$1, SiteInfo!$A$1:$R$1,0), 0)</f>
        <v>3</v>
      </c>
      <c r="FG12">
        <f>VLOOKUP($A12, SiteInfo!$A$2:$R$480, MATCH(FishAbundancePRIMER!FG$1, SiteInfo!$A$1:$R$1,0), 0)</f>
        <v>2000</v>
      </c>
      <c r="FH12" t="str">
        <f>VLOOKUP($A12, SiteInfo!$A$2:$R$480, MATCH(FishAbundancePRIMER!FH$1, SiteInfo!$A$1:$R$1,0), 0)</f>
        <v>CD</v>
      </c>
      <c r="FI12">
        <f>VLOOKUP($A12, SiteInfo!$A$2:$R$480, MATCH(FishAbundancePRIMER!FI$1, SiteInfo!$A$1:$R$1,0), 0)</f>
        <v>3</v>
      </c>
      <c r="FJ12" t="str">
        <f>VLOOKUP($A12, SiteInfo!$A$2:$R$480, MATCH(FishAbundancePRIMER!FJ$1, SiteInfo!$A$1:$R$1,0), 0)</f>
        <v>Mayor Island N</v>
      </c>
      <c r="FK12" t="str">
        <f>VLOOKUP($A12, SiteInfo!$A$2:$R$480, MATCH(FishAbundancePRIMER!FK$1, SiteInfo!$A$1:$R$1,0), 0)</f>
        <v>Bay of Plenty</v>
      </c>
      <c r="FL12" t="str">
        <f>VLOOKUP($A12, SiteInfo!$A$2:$R$480, MATCH(FishAbundancePRIMER!FL$1, SiteInfo!$A$1:$R$1,0), 0)</f>
        <v>BOP</v>
      </c>
      <c r="FM12" t="str">
        <f>VLOOKUP($A12, SiteInfo!$A$2:$R$480, MATCH(FishAbundancePRIMER!FM$1, SiteInfo!$A$1:$R$1,0), 0)</f>
        <v>Bay of Plenty</v>
      </c>
      <c r="FN12" t="str">
        <f>VLOOKUP($A12, SiteInfo!$A$2:$R$480, MATCH(FishAbundancePRIMER!FN$1, SiteInfo!$A$1:$R$1,0), 0)</f>
        <v>Bo</v>
      </c>
      <c r="FO12" t="str">
        <f>VLOOKUP($A12, SiteInfo!$A$2:$R$480, MATCH(FishAbundancePRIMER!FO$1, SiteInfo!$A$1:$R$1,0), 0)</f>
        <v>NENI</v>
      </c>
    </row>
    <row r="13" spans="1:171" x14ac:dyDescent="0.25">
      <c r="A13" s="9" t="str">
        <f>FishAbundance!A13</f>
        <v>Bo8</v>
      </c>
      <c r="B13">
        <f>FishAbundance!B13</f>
        <v>0</v>
      </c>
      <c r="C13">
        <f>FishAbundance!C13</f>
        <v>0</v>
      </c>
      <c r="D13">
        <f>FishAbundance!D13</f>
        <v>0</v>
      </c>
      <c r="E13">
        <f>FishAbundance!E13</f>
        <v>0</v>
      </c>
      <c r="F13">
        <f>FishAbundance!F13</f>
        <v>0</v>
      </c>
      <c r="G13">
        <f>FishAbundance!G13</f>
        <v>0</v>
      </c>
      <c r="H13">
        <f>FishAbundance!H13</f>
        <v>0</v>
      </c>
      <c r="I13">
        <f>FishAbundance!I13</f>
        <v>0</v>
      </c>
      <c r="J13">
        <f>FishAbundance!J13</f>
        <v>0</v>
      </c>
      <c r="K13">
        <f>FishAbundance!K13</f>
        <v>0</v>
      </c>
      <c r="L13">
        <f>FishAbundance!L13</f>
        <v>0</v>
      </c>
      <c r="M13">
        <f>FishAbundance!M13</f>
        <v>0</v>
      </c>
      <c r="N13">
        <f>FishAbundance!N13</f>
        <v>0</v>
      </c>
      <c r="O13">
        <f>FishAbundance!O13</f>
        <v>0</v>
      </c>
      <c r="P13">
        <f>FishAbundance!P13</f>
        <v>0</v>
      </c>
      <c r="Q13">
        <f>FishAbundance!Q13</f>
        <v>0</v>
      </c>
      <c r="R13">
        <f>FishAbundance!R13</f>
        <v>0</v>
      </c>
      <c r="S13">
        <f>FishAbundance!S13</f>
        <v>0</v>
      </c>
      <c r="T13">
        <f>FishAbundance!T13</f>
        <v>0</v>
      </c>
      <c r="U13">
        <f>FishAbundance!U13</f>
        <v>0</v>
      </c>
      <c r="V13">
        <f>FishAbundance!V13</f>
        <v>0</v>
      </c>
      <c r="W13">
        <f>FishAbundance!W13</f>
        <v>0</v>
      </c>
      <c r="X13">
        <f>FishAbundance!X13</f>
        <v>0</v>
      </c>
      <c r="Y13">
        <f>FishAbundance!Y13</f>
        <v>0</v>
      </c>
      <c r="Z13">
        <f>FishAbundance!Z13</f>
        <v>0</v>
      </c>
      <c r="AA13">
        <f>FishAbundance!AA13</f>
        <v>0</v>
      </c>
      <c r="AB13">
        <f>FishAbundance!AB13</f>
        <v>0</v>
      </c>
      <c r="AC13">
        <f>FishAbundance!AC13</f>
        <v>0</v>
      </c>
      <c r="AD13">
        <f>FishAbundance!AD13</f>
        <v>0</v>
      </c>
      <c r="AE13">
        <f>FishAbundance!AE13</f>
        <v>0</v>
      </c>
      <c r="AF13">
        <f>FishAbundance!AF13</f>
        <v>0</v>
      </c>
      <c r="AG13">
        <f>FishAbundance!AG13</f>
        <v>0</v>
      </c>
      <c r="AH13">
        <f>FishAbundance!AH13</f>
        <v>0</v>
      </c>
      <c r="AI13">
        <f>FishAbundance!AI13</f>
        <v>0</v>
      </c>
      <c r="AJ13">
        <f>FishAbundance!AJ13</f>
        <v>0</v>
      </c>
      <c r="AK13">
        <f>FishAbundance!AK13</f>
        <v>0</v>
      </c>
      <c r="AL13">
        <f>FishAbundance!AL13</f>
        <v>0</v>
      </c>
      <c r="AM13">
        <f>FishAbundance!AM13</f>
        <v>2</v>
      </c>
      <c r="AN13">
        <f>FishAbundance!AN13</f>
        <v>0</v>
      </c>
      <c r="AO13">
        <f>FishAbundance!AO13</f>
        <v>0</v>
      </c>
      <c r="AP13">
        <f>FishAbundance!AP13</f>
        <v>0</v>
      </c>
      <c r="AQ13">
        <f>FishAbundance!AQ13</f>
        <v>0</v>
      </c>
      <c r="AR13">
        <f>FishAbundance!AR13</f>
        <v>0</v>
      </c>
      <c r="AS13">
        <f>FishAbundance!AS13</f>
        <v>0</v>
      </c>
      <c r="AT13">
        <f>FishAbundance!AT13</f>
        <v>0</v>
      </c>
      <c r="AU13">
        <f>FishAbundance!AU13</f>
        <v>0</v>
      </c>
      <c r="AV13">
        <f>FishAbundance!AV13</f>
        <v>1</v>
      </c>
      <c r="AW13">
        <f>FishAbundance!AW13</f>
        <v>0</v>
      </c>
      <c r="AX13">
        <f>FishAbundance!AX13</f>
        <v>0</v>
      </c>
      <c r="AY13">
        <f>FishAbundance!AY13</f>
        <v>0</v>
      </c>
      <c r="AZ13">
        <f>FishAbundance!AZ13</f>
        <v>0</v>
      </c>
      <c r="BA13">
        <f>FishAbundance!BA13</f>
        <v>2</v>
      </c>
      <c r="BB13">
        <f>FishAbundance!BB13</f>
        <v>0</v>
      </c>
      <c r="BC13">
        <f>FishAbundance!BC13</f>
        <v>0</v>
      </c>
      <c r="BD13">
        <f>FishAbundance!BD13</f>
        <v>0</v>
      </c>
      <c r="BE13">
        <f>FishAbundance!BE13</f>
        <v>0</v>
      </c>
      <c r="BF13">
        <f>FishAbundance!BF13</f>
        <v>0</v>
      </c>
      <c r="BG13">
        <f>FishAbundance!BG13</f>
        <v>0</v>
      </c>
      <c r="BH13">
        <f>FishAbundance!BH13</f>
        <v>0</v>
      </c>
      <c r="BI13">
        <f>FishAbundance!BI13</f>
        <v>0</v>
      </c>
      <c r="BJ13">
        <f>FishAbundance!BJ13</f>
        <v>1</v>
      </c>
      <c r="BK13">
        <f>FishAbundance!BK13</f>
        <v>0</v>
      </c>
      <c r="BL13">
        <f>FishAbundance!BL13</f>
        <v>0</v>
      </c>
      <c r="BM13">
        <f>FishAbundance!BM13</f>
        <v>0</v>
      </c>
      <c r="BN13">
        <f>FishAbundance!BN13</f>
        <v>0</v>
      </c>
      <c r="BO13">
        <f>FishAbundance!BO13</f>
        <v>2</v>
      </c>
      <c r="BP13">
        <f>FishAbundance!BP13</f>
        <v>0</v>
      </c>
      <c r="BQ13">
        <f>FishAbundance!BQ13</f>
        <v>0</v>
      </c>
      <c r="BR13">
        <f>FishAbundance!BR13</f>
        <v>2</v>
      </c>
      <c r="BS13">
        <f>FishAbundance!BS13</f>
        <v>3</v>
      </c>
      <c r="BT13">
        <f>FishAbundance!BT13</f>
        <v>0</v>
      </c>
      <c r="BU13">
        <f>FishAbundance!BU13</f>
        <v>0</v>
      </c>
      <c r="BV13">
        <f>FishAbundance!BV13</f>
        <v>0</v>
      </c>
      <c r="BW13">
        <f>FishAbundance!BW13</f>
        <v>0</v>
      </c>
      <c r="BX13">
        <f>FishAbundance!BX13</f>
        <v>0</v>
      </c>
      <c r="BY13">
        <f>FishAbundance!BY13</f>
        <v>0</v>
      </c>
      <c r="BZ13">
        <f>FishAbundance!BZ13</f>
        <v>0</v>
      </c>
      <c r="CA13">
        <f>FishAbundance!CA13</f>
        <v>0</v>
      </c>
      <c r="CB13">
        <f>FishAbundance!CB13</f>
        <v>0</v>
      </c>
      <c r="CC13">
        <f>FishAbundance!CC13</f>
        <v>0</v>
      </c>
      <c r="CD13">
        <f>FishAbundance!CD13</f>
        <v>0</v>
      </c>
      <c r="CE13">
        <f>FishAbundance!CE13</f>
        <v>0</v>
      </c>
      <c r="CF13">
        <f>FishAbundance!CF13</f>
        <v>0</v>
      </c>
      <c r="CG13">
        <f>FishAbundance!CG13</f>
        <v>4</v>
      </c>
      <c r="CH13">
        <f>FishAbundance!CH13</f>
        <v>0</v>
      </c>
      <c r="CI13">
        <f>FishAbundance!CI13</f>
        <v>0</v>
      </c>
      <c r="CJ13">
        <f>FishAbundance!CJ13</f>
        <v>2</v>
      </c>
      <c r="CK13">
        <f>FishAbundance!CK13</f>
        <v>0</v>
      </c>
      <c r="CL13">
        <f>FishAbundance!CL13</f>
        <v>0</v>
      </c>
      <c r="CM13">
        <f>FishAbundance!CM13</f>
        <v>0</v>
      </c>
      <c r="CN13">
        <f>FishAbundance!CN13</f>
        <v>0</v>
      </c>
      <c r="CO13">
        <f>FishAbundance!CO13</f>
        <v>0</v>
      </c>
      <c r="CP13">
        <f>FishAbundance!CP13</f>
        <v>0</v>
      </c>
      <c r="CQ13">
        <f>FishAbundance!CQ13</f>
        <v>0</v>
      </c>
      <c r="CR13">
        <f>FishAbundance!CR13</f>
        <v>0</v>
      </c>
      <c r="CS13">
        <f>FishAbundance!CS13</f>
        <v>1</v>
      </c>
      <c r="CT13">
        <f>FishAbundance!CT13</f>
        <v>1</v>
      </c>
      <c r="CU13">
        <f>FishAbundance!CU13</f>
        <v>0</v>
      </c>
      <c r="CV13">
        <f>FishAbundance!CV13</f>
        <v>1</v>
      </c>
      <c r="CW13">
        <f>FishAbundance!CW13</f>
        <v>0</v>
      </c>
      <c r="CX13">
        <f>FishAbundance!CX13</f>
        <v>0</v>
      </c>
      <c r="CY13">
        <f>FishAbundance!CY13</f>
        <v>0</v>
      </c>
      <c r="CZ13">
        <f>FishAbundance!CZ13</f>
        <v>0</v>
      </c>
      <c r="DA13">
        <f>FishAbundance!DA13</f>
        <v>0</v>
      </c>
      <c r="DB13">
        <f>FishAbundance!DB13</f>
        <v>0</v>
      </c>
      <c r="DC13">
        <f>FishAbundance!DC13</f>
        <v>1</v>
      </c>
      <c r="DD13">
        <f>FishAbundance!DD13</f>
        <v>0</v>
      </c>
      <c r="DE13">
        <f>FishAbundance!DE13</f>
        <v>0</v>
      </c>
      <c r="DF13">
        <f>FishAbundance!DF13</f>
        <v>1</v>
      </c>
      <c r="DG13">
        <f>FishAbundance!DG13</f>
        <v>0</v>
      </c>
      <c r="DH13">
        <f>FishAbundance!DH13</f>
        <v>0</v>
      </c>
      <c r="DI13">
        <f>FishAbundance!DI13</f>
        <v>0</v>
      </c>
      <c r="DJ13">
        <f>FishAbundance!DJ13</f>
        <v>0</v>
      </c>
      <c r="DK13">
        <f>FishAbundance!DK13</f>
        <v>1</v>
      </c>
      <c r="DL13">
        <f>FishAbundance!DL13</f>
        <v>0</v>
      </c>
      <c r="DM13">
        <f>FishAbundance!DM13</f>
        <v>0</v>
      </c>
      <c r="DN13">
        <f>FishAbundance!DN13</f>
        <v>0</v>
      </c>
      <c r="DO13">
        <f>FishAbundance!DO13</f>
        <v>0</v>
      </c>
      <c r="DP13">
        <f>FishAbundance!DP13</f>
        <v>0</v>
      </c>
      <c r="DQ13">
        <f>FishAbundance!DQ13</f>
        <v>0</v>
      </c>
      <c r="DR13">
        <f>FishAbundance!DR13</f>
        <v>0</v>
      </c>
      <c r="DS13">
        <f>FishAbundance!DS13</f>
        <v>0</v>
      </c>
      <c r="DT13">
        <f>FishAbundance!DT13</f>
        <v>0</v>
      </c>
      <c r="DU13">
        <f>FishAbundance!DU13</f>
        <v>0</v>
      </c>
      <c r="DV13">
        <f>FishAbundance!DV13</f>
        <v>0</v>
      </c>
      <c r="DW13">
        <f>FishAbundance!DW13</f>
        <v>0</v>
      </c>
      <c r="DX13">
        <f>FishAbundance!DX13</f>
        <v>0</v>
      </c>
      <c r="DY13">
        <f>FishAbundance!DY13</f>
        <v>0</v>
      </c>
      <c r="DZ13">
        <f>FishAbundance!DZ13</f>
        <v>0</v>
      </c>
      <c r="EA13">
        <f>FishAbundance!EA13</f>
        <v>2</v>
      </c>
      <c r="EB13">
        <f>FishAbundance!EB13</f>
        <v>0</v>
      </c>
      <c r="EC13">
        <f>FishAbundance!EC13</f>
        <v>0</v>
      </c>
      <c r="ED13">
        <f>FishAbundance!ED13</f>
        <v>0</v>
      </c>
      <c r="EE13">
        <f>FishAbundance!EE13</f>
        <v>0</v>
      </c>
      <c r="EF13">
        <f>FishAbundance!EF13</f>
        <v>0</v>
      </c>
      <c r="EG13">
        <f>FishAbundance!EG13</f>
        <v>0</v>
      </c>
      <c r="EH13">
        <f>FishAbundance!EH13</f>
        <v>0</v>
      </c>
      <c r="EI13">
        <f>FishAbundance!EI13</f>
        <v>0</v>
      </c>
      <c r="EJ13">
        <f>FishAbundance!EJ13</f>
        <v>0</v>
      </c>
      <c r="EK13">
        <f>FishAbundance!EK13</f>
        <v>2</v>
      </c>
      <c r="EL13">
        <f>FishAbundance!EL13</f>
        <v>1</v>
      </c>
      <c r="EM13">
        <f>FishAbundance!EM13</f>
        <v>1</v>
      </c>
      <c r="EN13">
        <f>FishAbundance!EN13</f>
        <v>0</v>
      </c>
      <c r="EO13">
        <f>FishAbundance!EO13</f>
        <v>0</v>
      </c>
      <c r="EP13">
        <f>FishAbundance!EP13</f>
        <v>0</v>
      </c>
      <c r="EQ13">
        <f>FishAbundance!EQ13</f>
        <v>0</v>
      </c>
      <c r="ER13">
        <f>FishAbundance!ER13</f>
        <v>2</v>
      </c>
      <c r="ES13">
        <f>FishAbundance!ES13</f>
        <v>0</v>
      </c>
      <c r="ET13">
        <f>FishAbundance!ET13</f>
        <v>0</v>
      </c>
      <c r="EU13">
        <f>FishAbundance!EU13</f>
        <v>0</v>
      </c>
      <c r="EV13">
        <f>FishAbundance!EV13</f>
        <v>0</v>
      </c>
      <c r="EW13">
        <f>FishAbundance!EW13</f>
        <v>0</v>
      </c>
      <c r="EX13">
        <f>FishAbundance!EX13</f>
        <v>2</v>
      </c>
      <c r="EY13">
        <f>FishAbundance!EY13</f>
        <v>0</v>
      </c>
      <c r="EZ13">
        <f>FishAbundance!EZ13</f>
        <v>0</v>
      </c>
      <c r="FA13">
        <f>FishAbundance!FA13</f>
        <v>0</v>
      </c>
      <c r="FB13">
        <f>FishAbundance!FB13</f>
        <v>0</v>
      </c>
      <c r="FC13">
        <f>FishAbundance!FC13</f>
        <v>0</v>
      </c>
      <c r="FE13">
        <f>VLOOKUP($A13, SiteInfo!$A$2:$R$480, MATCH(FishAbundancePRIMER!FE$1, SiteInfo!$A$1:$R$1,0), 0)</f>
        <v>16</v>
      </c>
      <c r="FF13">
        <f>VLOOKUP($A13, SiteInfo!$A$2:$R$480, MATCH(FishAbundancePRIMER!FF$1, SiteInfo!$A$1:$R$1,0), 0)</f>
        <v>3</v>
      </c>
      <c r="FG13">
        <f>VLOOKUP($A13, SiteInfo!$A$2:$R$480, MATCH(FishAbundancePRIMER!FG$1, SiteInfo!$A$1:$R$1,0), 0)</f>
        <v>2000</v>
      </c>
      <c r="FH13" t="str">
        <f>VLOOKUP($A13, SiteInfo!$A$2:$R$480, MATCH(FishAbundancePRIMER!FH$1, SiteInfo!$A$1:$R$1,0), 0)</f>
        <v>CD</v>
      </c>
      <c r="FI13">
        <f>VLOOKUP($A13, SiteInfo!$A$2:$R$480, MATCH(FishAbundancePRIMER!FI$1, SiteInfo!$A$1:$R$1,0), 0)</f>
        <v>3</v>
      </c>
      <c r="FJ13" t="str">
        <f>VLOOKUP($A13, SiteInfo!$A$2:$R$480, MATCH(FishAbundancePRIMER!FJ$1, SiteInfo!$A$1:$R$1,0), 0)</f>
        <v>Mayor Island N</v>
      </c>
      <c r="FK13" t="str">
        <f>VLOOKUP($A13, SiteInfo!$A$2:$R$480, MATCH(FishAbundancePRIMER!FK$1, SiteInfo!$A$1:$R$1,0), 0)</f>
        <v>Bay of Plenty</v>
      </c>
      <c r="FL13" t="str">
        <f>VLOOKUP($A13, SiteInfo!$A$2:$R$480, MATCH(FishAbundancePRIMER!FL$1, SiteInfo!$A$1:$R$1,0), 0)</f>
        <v>BOP</v>
      </c>
      <c r="FM13" t="str">
        <f>VLOOKUP($A13, SiteInfo!$A$2:$R$480, MATCH(FishAbundancePRIMER!FM$1, SiteInfo!$A$1:$R$1,0), 0)</f>
        <v>Bay of Plenty</v>
      </c>
      <c r="FN13" t="str">
        <f>VLOOKUP($A13, SiteInfo!$A$2:$R$480, MATCH(FishAbundancePRIMER!FN$1, SiteInfo!$A$1:$R$1,0), 0)</f>
        <v>Bo</v>
      </c>
      <c r="FO13" t="str">
        <f>VLOOKUP($A13, SiteInfo!$A$2:$R$480, MATCH(FishAbundancePRIMER!FO$1, SiteInfo!$A$1:$R$1,0), 0)</f>
        <v>NENI</v>
      </c>
    </row>
    <row r="14" spans="1:171" x14ac:dyDescent="0.25">
      <c r="A14" s="9" t="str">
        <f>FishAbundance!A14</f>
        <v>Bo9</v>
      </c>
      <c r="B14">
        <f>FishAbundance!B14</f>
        <v>0</v>
      </c>
      <c r="C14">
        <f>FishAbundance!C14</f>
        <v>0</v>
      </c>
      <c r="D14">
        <f>FishAbundance!D14</f>
        <v>0</v>
      </c>
      <c r="E14">
        <f>FishAbundance!E14</f>
        <v>0</v>
      </c>
      <c r="F14">
        <f>FishAbundance!F14</f>
        <v>0</v>
      </c>
      <c r="G14">
        <f>FishAbundance!G14</f>
        <v>0</v>
      </c>
      <c r="H14">
        <f>FishAbundance!H14</f>
        <v>0</v>
      </c>
      <c r="I14">
        <f>FishAbundance!I14</f>
        <v>0</v>
      </c>
      <c r="J14">
        <f>FishAbundance!J14</f>
        <v>0</v>
      </c>
      <c r="K14">
        <f>FishAbundance!K14</f>
        <v>0</v>
      </c>
      <c r="L14">
        <f>FishAbundance!L14</f>
        <v>0</v>
      </c>
      <c r="M14">
        <f>FishAbundance!M14</f>
        <v>0</v>
      </c>
      <c r="N14">
        <f>FishAbundance!N14</f>
        <v>0</v>
      </c>
      <c r="O14">
        <f>FishAbundance!O14</f>
        <v>0</v>
      </c>
      <c r="P14">
        <f>FishAbundance!P14</f>
        <v>0</v>
      </c>
      <c r="Q14">
        <f>FishAbundance!Q14</f>
        <v>0</v>
      </c>
      <c r="R14">
        <f>FishAbundance!R14</f>
        <v>0</v>
      </c>
      <c r="S14">
        <f>FishAbundance!S14</f>
        <v>0</v>
      </c>
      <c r="T14">
        <f>FishAbundance!T14</f>
        <v>0</v>
      </c>
      <c r="U14">
        <f>FishAbundance!U14</f>
        <v>0</v>
      </c>
      <c r="V14">
        <f>FishAbundance!V14</f>
        <v>0</v>
      </c>
      <c r="W14">
        <f>FishAbundance!W14</f>
        <v>0</v>
      </c>
      <c r="X14">
        <f>FishAbundance!X14</f>
        <v>0</v>
      </c>
      <c r="Y14">
        <f>FishAbundance!Y14</f>
        <v>0</v>
      </c>
      <c r="Z14">
        <f>FishAbundance!Z14</f>
        <v>0</v>
      </c>
      <c r="AA14">
        <f>FishAbundance!AA14</f>
        <v>0</v>
      </c>
      <c r="AB14">
        <f>FishAbundance!AB14</f>
        <v>0</v>
      </c>
      <c r="AC14">
        <f>FishAbundance!AC14</f>
        <v>0</v>
      </c>
      <c r="AD14">
        <f>FishAbundance!AD14</f>
        <v>0</v>
      </c>
      <c r="AE14">
        <f>FishAbundance!AE14</f>
        <v>0</v>
      </c>
      <c r="AF14">
        <f>FishAbundance!AF14</f>
        <v>0</v>
      </c>
      <c r="AG14">
        <f>FishAbundance!AG14</f>
        <v>0</v>
      </c>
      <c r="AH14">
        <f>FishAbundance!AH14</f>
        <v>0</v>
      </c>
      <c r="AI14">
        <f>FishAbundance!AI14</f>
        <v>0</v>
      </c>
      <c r="AJ14">
        <f>FishAbundance!AJ14</f>
        <v>0</v>
      </c>
      <c r="AK14">
        <f>FishAbundance!AK14</f>
        <v>0</v>
      </c>
      <c r="AL14">
        <f>FishAbundance!AL14</f>
        <v>0</v>
      </c>
      <c r="AM14">
        <f>FishAbundance!AM14</f>
        <v>2</v>
      </c>
      <c r="AN14">
        <f>FishAbundance!AN14</f>
        <v>0</v>
      </c>
      <c r="AO14">
        <f>FishAbundance!AO14</f>
        <v>0</v>
      </c>
      <c r="AP14">
        <f>FishAbundance!AP14</f>
        <v>0</v>
      </c>
      <c r="AQ14">
        <f>FishAbundance!AQ14</f>
        <v>0</v>
      </c>
      <c r="AR14">
        <f>FishAbundance!AR14</f>
        <v>0</v>
      </c>
      <c r="AS14">
        <f>FishAbundance!AS14</f>
        <v>0</v>
      </c>
      <c r="AT14">
        <f>FishAbundance!AT14</f>
        <v>0</v>
      </c>
      <c r="AU14">
        <f>FishAbundance!AU14</f>
        <v>0</v>
      </c>
      <c r="AV14">
        <f>FishAbundance!AV14</f>
        <v>0</v>
      </c>
      <c r="AW14">
        <f>FishAbundance!AW14</f>
        <v>0</v>
      </c>
      <c r="AX14">
        <f>FishAbundance!AX14</f>
        <v>0</v>
      </c>
      <c r="AY14">
        <f>FishAbundance!AY14</f>
        <v>0</v>
      </c>
      <c r="AZ14">
        <f>FishAbundance!AZ14</f>
        <v>0</v>
      </c>
      <c r="BA14">
        <f>FishAbundance!BA14</f>
        <v>0</v>
      </c>
      <c r="BB14">
        <f>FishAbundance!BB14</f>
        <v>0</v>
      </c>
      <c r="BC14">
        <f>FishAbundance!BC14</f>
        <v>0</v>
      </c>
      <c r="BD14">
        <f>FishAbundance!BD14</f>
        <v>0</v>
      </c>
      <c r="BE14">
        <f>FishAbundance!BE14</f>
        <v>0</v>
      </c>
      <c r="BF14">
        <f>FishAbundance!BF14</f>
        <v>0</v>
      </c>
      <c r="BG14">
        <f>FishAbundance!BG14</f>
        <v>0</v>
      </c>
      <c r="BH14">
        <f>FishAbundance!BH14</f>
        <v>0</v>
      </c>
      <c r="BI14">
        <f>FishAbundance!BI14</f>
        <v>0</v>
      </c>
      <c r="BJ14">
        <f>FishAbundance!BJ14</f>
        <v>0</v>
      </c>
      <c r="BK14">
        <f>FishAbundance!BK14</f>
        <v>1</v>
      </c>
      <c r="BL14">
        <f>FishAbundance!BL14</f>
        <v>0</v>
      </c>
      <c r="BM14">
        <f>FishAbundance!BM14</f>
        <v>0</v>
      </c>
      <c r="BN14">
        <f>FishAbundance!BN14</f>
        <v>0</v>
      </c>
      <c r="BO14">
        <f>FishAbundance!BO14</f>
        <v>0</v>
      </c>
      <c r="BP14">
        <f>FishAbundance!BP14</f>
        <v>0</v>
      </c>
      <c r="BQ14">
        <f>FishAbundance!BQ14</f>
        <v>0</v>
      </c>
      <c r="BR14">
        <f>FishAbundance!BR14</f>
        <v>2</v>
      </c>
      <c r="BS14">
        <f>FishAbundance!BS14</f>
        <v>2</v>
      </c>
      <c r="BT14">
        <f>FishAbundance!BT14</f>
        <v>0</v>
      </c>
      <c r="BU14">
        <f>FishAbundance!BU14</f>
        <v>0</v>
      </c>
      <c r="BV14">
        <f>FishAbundance!BV14</f>
        <v>0</v>
      </c>
      <c r="BW14">
        <f>FishAbundance!BW14</f>
        <v>0</v>
      </c>
      <c r="BX14">
        <f>FishAbundance!BX14</f>
        <v>0</v>
      </c>
      <c r="BY14">
        <f>FishAbundance!BY14</f>
        <v>0</v>
      </c>
      <c r="BZ14">
        <f>FishAbundance!BZ14</f>
        <v>0</v>
      </c>
      <c r="CA14">
        <f>FishAbundance!CA14</f>
        <v>0</v>
      </c>
      <c r="CB14">
        <f>FishAbundance!CB14</f>
        <v>0</v>
      </c>
      <c r="CC14">
        <f>FishAbundance!CC14</f>
        <v>0</v>
      </c>
      <c r="CD14">
        <f>FishAbundance!CD14</f>
        <v>0</v>
      </c>
      <c r="CE14">
        <f>FishAbundance!CE14</f>
        <v>0</v>
      </c>
      <c r="CF14">
        <f>FishAbundance!CF14</f>
        <v>0</v>
      </c>
      <c r="CG14">
        <f>FishAbundance!CG14</f>
        <v>3</v>
      </c>
      <c r="CH14">
        <f>FishAbundance!CH14</f>
        <v>0</v>
      </c>
      <c r="CI14">
        <f>FishAbundance!CI14</f>
        <v>0</v>
      </c>
      <c r="CJ14">
        <f>FishAbundance!CJ14</f>
        <v>2</v>
      </c>
      <c r="CK14">
        <f>FishAbundance!CK14</f>
        <v>0</v>
      </c>
      <c r="CL14">
        <f>FishAbundance!CL14</f>
        <v>0</v>
      </c>
      <c r="CM14">
        <f>FishAbundance!CM14</f>
        <v>0</v>
      </c>
      <c r="CN14">
        <f>FishAbundance!CN14</f>
        <v>0</v>
      </c>
      <c r="CO14">
        <f>FishAbundance!CO14</f>
        <v>0</v>
      </c>
      <c r="CP14">
        <f>FishAbundance!CP14</f>
        <v>0</v>
      </c>
      <c r="CQ14">
        <f>FishAbundance!CQ14</f>
        <v>0</v>
      </c>
      <c r="CR14">
        <f>FishAbundance!CR14</f>
        <v>0</v>
      </c>
      <c r="CS14">
        <f>FishAbundance!CS14</f>
        <v>1</v>
      </c>
      <c r="CT14">
        <f>FishAbundance!CT14</f>
        <v>0</v>
      </c>
      <c r="CU14">
        <f>FishAbundance!CU14</f>
        <v>0</v>
      </c>
      <c r="CV14">
        <f>FishAbundance!CV14</f>
        <v>0</v>
      </c>
      <c r="CW14">
        <f>FishAbundance!CW14</f>
        <v>0</v>
      </c>
      <c r="CX14">
        <f>FishAbundance!CX14</f>
        <v>0</v>
      </c>
      <c r="CY14">
        <f>FishAbundance!CY14</f>
        <v>0</v>
      </c>
      <c r="CZ14">
        <f>FishAbundance!CZ14</f>
        <v>0</v>
      </c>
      <c r="DA14">
        <f>FishAbundance!DA14</f>
        <v>1</v>
      </c>
      <c r="DB14">
        <f>FishAbundance!DB14</f>
        <v>0</v>
      </c>
      <c r="DC14">
        <f>FishAbundance!DC14</f>
        <v>2</v>
      </c>
      <c r="DD14">
        <f>FishAbundance!DD14</f>
        <v>1</v>
      </c>
      <c r="DE14">
        <f>FishAbundance!DE14</f>
        <v>0</v>
      </c>
      <c r="DF14">
        <f>FishAbundance!DF14</f>
        <v>1</v>
      </c>
      <c r="DG14">
        <f>FishAbundance!DG14</f>
        <v>2</v>
      </c>
      <c r="DH14">
        <f>FishAbundance!DH14</f>
        <v>0</v>
      </c>
      <c r="DI14">
        <f>FishAbundance!DI14</f>
        <v>0</v>
      </c>
      <c r="DJ14">
        <f>FishAbundance!DJ14</f>
        <v>0</v>
      </c>
      <c r="DK14">
        <f>FishAbundance!DK14</f>
        <v>0</v>
      </c>
      <c r="DL14">
        <f>FishAbundance!DL14</f>
        <v>0</v>
      </c>
      <c r="DM14">
        <f>FishAbundance!DM14</f>
        <v>0</v>
      </c>
      <c r="DN14">
        <f>FishAbundance!DN14</f>
        <v>0</v>
      </c>
      <c r="DO14">
        <f>FishAbundance!DO14</f>
        <v>0</v>
      </c>
      <c r="DP14">
        <f>FishAbundance!DP14</f>
        <v>0</v>
      </c>
      <c r="DQ14">
        <f>FishAbundance!DQ14</f>
        <v>0</v>
      </c>
      <c r="DR14">
        <f>FishAbundance!DR14</f>
        <v>0</v>
      </c>
      <c r="DS14">
        <f>FishAbundance!DS14</f>
        <v>0</v>
      </c>
      <c r="DT14">
        <f>FishAbundance!DT14</f>
        <v>0</v>
      </c>
      <c r="DU14">
        <f>FishAbundance!DU14</f>
        <v>0</v>
      </c>
      <c r="DV14">
        <f>FishAbundance!DV14</f>
        <v>0</v>
      </c>
      <c r="DW14">
        <f>FishAbundance!DW14</f>
        <v>0</v>
      </c>
      <c r="DX14">
        <f>FishAbundance!DX14</f>
        <v>0</v>
      </c>
      <c r="DY14">
        <f>FishAbundance!DY14</f>
        <v>0</v>
      </c>
      <c r="DZ14">
        <f>FishAbundance!DZ14</f>
        <v>0</v>
      </c>
      <c r="EA14">
        <f>FishAbundance!EA14</f>
        <v>2</v>
      </c>
      <c r="EB14">
        <f>FishAbundance!EB14</f>
        <v>0</v>
      </c>
      <c r="EC14">
        <f>FishAbundance!EC14</f>
        <v>0</v>
      </c>
      <c r="ED14">
        <f>FishAbundance!ED14</f>
        <v>0</v>
      </c>
      <c r="EE14">
        <f>FishAbundance!EE14</f>
        <v>0</v>
      </c>
      <c r="EF14">
        <f>FishAbundance!EF14</f>
        <v>0</v>
      </c>
      <c r="EG14">
        <f>FishAbundance!EG14</f>
        <v>0</v>
      </c>
      <c r="EH14">
        <f>FishAbundance!EH14</f>
        <v>0</v>
      </c>
      <c r="EI14">
        <f>FishAbundance!EI14</f>
        <v>0</v>
      </c>
      <c r="EJ14">
        <f>FishAbundance!EJ14</f>
        <v>0</v>
      </c>
      <c r="EK14">
        <f>FishAbundance!EK14</f>
        <v>2</v>
      </c>
      <c r="EL14">
        <f>FishAbundance!EL14</f>
        <v>0</v>
      </c>
      <c r="EM14">
        <f>FishAbundance!EM14</f>
        <v>0</v>
      </c>
      <c r="EN14">
        <f>FishAbundance!EN14</f>
        <v>0</v>
      </c>
      <c r="EO14">
        <f>FishAbundance!EO14</f>
        <v>2</v>
      </c>
      <c r="EP14">
        <f>FishAbundance!EP14</f>
        <v>0</v>
      </c>
      <c r="EQ14">
        <f>FishAbundance!EQ14</f>
        <v>0</v>
      </c>
      <c r="ER14">
        <f>FishAbundance!ER14</f>
        <v>2</v>
      </c>
      <c r="ES14">
        <f>FishAbundance!ES14</f>
        <v>0</v>
      </c>
      <c r="ET14">
        <f>FishAbundance!ET14</f>
        <v>0</v>
      </c>
      <c r="EU14">
        <f>FishAbundance!EU14</f>
        <v>0</v>
      </c>
      <c r="EV14">
        <f>FishAbundance!EV14</f>
        <v>0</v>
      </c>
      <c r="EW14">
        <f>FishAbundance!EW14</f>
        <v>0</v>
      </c>
      <c r="EX14">
        <f>FishAbundance!EX14</f>
        <v>2</v>
      </c>
      <c r="EY14">
        <f>FishAbundance!EY14</f>
        <v>0</v>
      </c>
      <c r="EZ14">
        <f>FishAbundance!EZ14</f>
        <v>0</v>
      </c>
      <c r="FA14">
        <f>FishAbundance!FA14</f>
        <v>0</v>
      </c>
      <c r="FB14">
        <f>FishAbundance!FB14</f>
        <v>0</v>
      </c>
      <c r="FC14">
        <f>FishAbundance!FC14</f>
        <v>0</v>
      </c>
      <c r="FE14">
        <f>VLOOKUP($A14, SiteInfo!$A$2:$R$480, MATCH(FishAbundancePRIMER!FE$1, SiteInfo!$A$1:$R$1,0), 0)</f>
        <v>16</v>
      </c>
      <c r="FF14">
        <f>VLOOKUP($A14, SiteInfo!$A$2:$R$480, MATCH(FishAbundancePRIMER!FF$1, SiteInfo!$A$1:$R$1,0), 0)</f>
        <v>3</v>
      </c>
      <c r="FG14">
        <f>VLOOKUP($A14, SiteInfo!$A$2:$R$480, MATCH(FishAbundancePRIMER!FG$1, SiteInfo!$A$1:$R$1,0), 0)</f>
        <v>2000</v>
      </c>
      <c r="FH14" t="str">
        <f>VLOOKUP($A14, SiteInfo!$A$2:$R$480, MATCH(FishAbundancePRIMER!FH$1, SiteInfo!$A$1:$R$1,0), 0)</f>
        <v>CD</v>
      </c>
      <c r="FI14">
        <f>VLOOKUP($A14, SiteInfo!$A$2:$R$480, MATCH(FishAbundancePRIMER!FI$1, SiteInfo!$A$1:$R$1,0), 0)</f>
        <v>3</v>
      </c>
      <c r="FJ14" t="str">
        <f>VLOOKUP($A14, SiteInfo!$A$2:$R$480, MATCH(FishAbundancePRIMER!FJ$1, SiteInfo!$A$1:$R$1,0), 0)</f>
        <v>Mayor Island N</v>
      </c>
      <c r="FK14" t="str">
        <f>VLOOKUP($A14, SiteInfo!$A$2:$R$480, MATCH(FishAbundancePRIMER!FK$1, SiteInfo!$A$1:$R$1,0), 0)</f>
        <v>Bay of Plenty</v>
      </c>
      <c r="FL14" t="str">
        <f>VLOOKUP($A14, SiteInfo!$A$2:$R$480, MATCH(FishAbundancePRIMER!FL$1, SiteInfo!$A$1:$R$1,0), 0)</f>
        <v>BOP</v>
      </c>
      <c r="FM14" t="str">
        <f>VLOOKUP($A14, SiteInfo!$A$2:$R$480, MATCH(FishAbundancePRIMER!FM$1, SiteInfo!$A$1:$R$1,0), 0)</f>
        <v>Bay of Plenty</v>
      </c>
      <c r="FN14" t="str">
        <f>VLOOKUP($A14, SiteInfo!$A$2:$R$480, MATCH(FishAbundancePRIMER!FN$1, SiteInfo!$A$1:$R$1,0), 0)</f>
        <v>Bo</v>
      </c>
      <c r="FO14" t="str">
        <f>VLOOKUP($A14, SiteInfo!$A$2:$R$480, MATCH(FishAbundancePRIMER!FO$1, SiteInfo!$A$1:$R$1,0), 0)</f>
        <v>NENI</v>
      </c>
    </row>
    <row r="15" spans="1:171" x14ac:dyDescent="0.25">
      <c r="A15" s="9" t="str">
        <f>FishAbundance!A15</f>
        <v>Bo10</v>
      </c>
      <c r="B15">
        <f>FishAbundance!B15</f>
        <v>0</v>
      </c>
      <c r="C15">
        <f>FishAbundance!C15</f>
        <v>0</v>
      </c>
      <c r="D15">
        <f>FishAbundance!D15</f>
        <v>0</v>
      </c>
      <c r="E15">
        <f>FishAbundance!E15</f>
        <v>0</v>
      </c>
      <c r="F15">
        <f>FishAbundance!F15</f>
        <v>0</v>
      </c>
      <c r="G15">
        <f>FishAbundance!G15</f>
        <v>0</v>
      </c>
      <c r="H15">
        <f>FishAbundance!H15</f>
        <v>0</v>
      </c>
      <c r="I15">
        <f>FishAbundance!I15</f>
        <v>0</v>
      </c>
      <c r="J15">
        <f>FishAbundance!J15</f>
        <v>0</v>
      </c>
      <c r="K15">
        <f>FishAbundance!K15</f>
        <v>0</v>
      </c>
      <c r="L15">
        <f>FishAbundance!L15</f>
        <v>0</v>
      </c>
      <c r="M15">
        <f>FishAbundance!M15</f>
        <v>0</v>
      </c>
      <c r="N15">
        <f>FishAbundance!N15</f>
        <v>0</v>
      </c>
      <c r="O15">
        <f>FishAbundance!O15</f>
        <v>0</v>
      </c>
      <c r="P15">
        <f>FishAbundance!P15</f>
        <v>0</v>
      </c>
      <c r="Q15">
        <f>FishAbundance!Q15</f>
        <v>0</v>
      </c>
      <c r="R15">
        <f>FishAbundance!R15</f>
        <v>0</v>
      </c>
      <c r="S15">
        <f>FishAbundance!S15</f>
        <v>0</v>
      </c>
      <c r="T15">
        <f>FishAbundance!T15</f>
        <v>0</v>
      </c>
      <c r="U15">
        <f>FishAbundance!U15</f>
        <v>0</v>
      </c>
      <c r="V15">
        <f>FishAbundance!V15</f>
        <v>0</v>
      </c>
      <c r="W15">
        <f>FishAbundance!W15</f>
        <v>0</v>
      </c>
      <c r="X15">
        <f>FishAbundance!X15</f>
        <v>0</v>
      </c>
      <c r="Y15">
        <f>FishAbundance!Y15</f>
        <v>0</v>
      </c>
      <c r="Z15">
        <f>FishAbundance!Z15</f>
        <v>0</v>
      </c>
      <c r="AA15">
        <f>FishAbundance!AA15</f>
        <v>0</v>
      </c>
      <c r="AB15">
        <f>FishAbundance!AB15</f>
        <v>0</v>
      </c>
      <c r="AC15">
        <f>FishAbundance!AC15</f>
        <v>0</v>
      </c>
      <c r="AD15">
        <f>FishAbundance!AD15</f>
        <v>0</v>
      </c>
      <c r="AE15">
        <f>FishAbundance!AE15</f>
        <v>0</v>
      </c>
      <c r="AF15">
        <f>FishAbundance!AF15</f>
        <v>0</v>
      </c>
      <c r="AG15">
        <f>FishAbundance!AG15</f>
        <v>0</v>
      </c>
      <c r="AH15">
        <f>FishAbundance!AH15</f>
        <v>0</v>
      </c>
      <c r="AI15">
        <f>FishAbundance!AI15</f>
        <v>0</v>
      </c>
      <c r="AJ15">
        <f>FishAbundance!AJ15</f>
        <v>0</v>
      </c>
      <c r="AK15">
        <f>FishAbundance!AK15</f>
        <v>0</v>
      </c>
      <c r="AL15">
        <f>FishAbundance!AL15</f>
        <v>0</v>
      </c>
      <c r="AM15">
        <f>FishAbundance!AM15</f>
        <v>0</v>
      </c>
      <c r="AN15">
        <f>FishAbundance!AN15</f>
        <v>0</v>
      </c>
      <c r="AO15">
        <f>FishAbundance!AO15</f>
        <v>0</v>
      </c>
      <c r="AP15">
        <f>FishAbundance!AP15</f>
        <v>0</v>
      </c>
      <c r="AQ15">
        <f>FishAbundance!AQ15</f>
        <v>0</v>
      </c>
      <c r="AR15">
        <f>FishAbundance!AR15</f>
        <v>0</v>
      </c>
      <c r="AS15">
        <f>FishAbundance!AS15</f>
        <v>0</v>
      </c>
      <c r="AT15">
        <f>FishAbundance!AT15</f>
        <v>0</v>
      </c>
      <c r="AU15">
        <f>FishAbundance!AU15</f>
        <v>0</v>
      </c>
      <c r="AV15">
        <f>FishAbundance!AV15</f>
        <v>0</v>
      </c>
      <c r="AW15">
        <f>FishAbundance!AW15</f>
        <v>0</v>
      </c>
      <c r="AX15">
        <f>FishAbundance!AX15</f>
        <v>0</v>
      </c>
      <c r="AY15">
        <f>FishAbundance!AY15</f>
        <v>0</v>
      </c>
      <c r="AZ15">
        <f>FishAbundance!AZ15</f>
        <v>0</v>
      </c>
      <c r="BA15">
        <f>FishAbundance!BA15</f>
        <v>0</v>
      </c>
      <c r="BB15">
        <f>FishAbundance!BB15</f>
        <v>0</v>
      </c>
      <c r="BC15">
        <f>FishAbundance!BC15</f>
        <v>0</v>
      </c>
      <c r="BD15">
        <f>FishAbundance!BD15</f>
        <v>0</v>
      </c>
      <c r="BE15">
        <f>FishAbundance!BE15</f>
        <v>0</v>
      </c>
      <c r="BF15">
        <f>FishAbundance!BF15</f>
        <v>4</v>
      </c>
      <c r="BG15">
        <f>FishAbundance!BG15</f>
        <v>0</v>
      </c>
      <c r="BH15">
        <f>FishAbundance!BH15</f>
        <v>0</v>
      </c>
      <c r="BI15">
        <f>FishAbundance!BI15</f>
        <v>0</v>
      </c>
      <c r="BJ15">
        <f>FishAbundance!BJ15</f>
        <v>0</v>
      </c>
      <c r="BK15">
        <f>FishAbundance!BK15</f>
        <v>0</v>
      </c>
      <c r="BL15">
        <f>FishAbundance!BL15</f>
        <v>0</v>
      </c>
      <c r="BM15">
        <f>FishAbundance!BM15</f>
        <v>0</v>
      </c>
      <c r="BN15">
        <f>FishAbundance!BN15</f>
        <v>0</v>
      </c>
      <c r="BO15">
        <f>FishAbundance!BO15</f>
        <v>0</v>
      </c>
      <c r="BP15">
        <f>FishAbundance!BP15</f>
        <v>0</v>
      </c>
      <c r="BQ15">
        <f>FishAbundance!BQ15</f>
        <v>0</v>
      </c>
      <c r="BR15">
        <f>FishAbundance!BR15</f>
        <v>2</v>
      </c>
      <c r="BS15">
        <f>FishAbundance!BS15</f>
        <v>2</v>
      </c>
      <c r="BT15">
        <f>FishAbundance!BT15</f>
        <v>0</v>
      </c>
      <c r="BU15">
        <f>FishAbundance!BU15</f>
        <v>2</v>
      </c>
      <c r="BV15">
        <f>FishAbundance!BV15</f>
        <v>2</v>
      </c>
      <c r="BW15">
        <f>FishAbundance!BW15</f>
        <v>0</v>
      </c>
      <c r="BX15">
        <f>FishAbundance!BX15</f>
        <v>0</v>
      </c>
      <c r="BY15">
        <f>FishAbundance!BY15</f>
        <v>0</v>
      </c>
      <c r="BZ15">
        <f>FishAbundance!BZ15</f>
        <v>0</v>
      </c>
      <c r="CA15">
        <f>FishAbundance!CA15</f>
        <v>0</v>
      </c>
      <c r="CB15">
        <f>FishAbundance!CB15</f>
        <v>0</v>
      </c>
      <c r="CC15">
        <f>FishAbundance!CC15</f>
        <v>0</v>
      </c>
      <c r="CD15">
        <f>FishAbundance!CD15</f>
        <v>0</v>
      </c>
      <c r="CE15">
        <f>FishAbundance!CE15</f>
        <v>0</v>
      </c>
      <c r="CF15">
        <f>FishAbundance!CF15</f>
        <v>0</v>
      </c>
      <c r="CG15">
        <f>FishAbundance!CG15</f>
        <v>3</v>
      </c>
      <c r="CH15">
        <f>FishAbundance!CH15</f>
        <v>0</v>
      </c>
      <c r="CI15">
        <f>FishAbundance!CI15</f>
        <v>0</v>
      </c>
      <c r="CJ15">
        <f>FishAbundance!CJ15</f>
        <v>2</v>
      </c>
      <c r="CK15">
        <f>FishAbundance!CK15</f>
        <v>0</v>
      </c>
      <c r="CL15">
        <f>FishAbundance!CL15</f>
        <v>0</v>
      </c>
      <c r="CM15">
        <f>FishAbundance!CM15</f>
        <v>0</v>
      </c>
      <c r="CN15">
        <f>FishAbundance!CN15</f>
        <v>0</v>
      </c>
      <c r="CO15">
        <f>FishAbundance!CO15</f>
        <v>0</v>
      </c>
      <c r="CP15">
        <f>FishAbundance!CP15</f>
        <v>0</v>
      </c>
      <c r="CQ15">
        <f>FishAbundance!CQ15</f>
        <v>0</v>
      </c>
      <c r="CR15">
        <f>FishAbundance!CR15</f>
        <v>0</v>
      </c>
      <c r="CS15">
        <f>FishAbundance!CS15</f>
        <v>1</v>
      </c>
      <c r="CT15">
        <f>FishAbundance!CT15</f>
        <v>0</v>
      </c>
      <c r="CU15">
        <f>FishAbundance!CU15</f>
        <v>0</v>
      </c>
      <c r="CV15">
        <f>FishAbundance!CV15</f>
        <v>2</v>
      </c>
      <c r="CW15">
        <f>FishAbundance!CW15</f>
        <v>0</v>
      </c>
      <c r="CX15">
        <f>FishAbundance!CX15</f>
        <v>0</v>
      </c>
      <c r="CY15">
        <f>FishAbundance!CY15</f>
        <v>0</v>
      </c>
      <c r="CZ15">
        <f>FishAbundance!CZ15</f>
        <v>0</v>
      </c>
      <c r="DA15">
        <f>FishAbundance!DA15</f>
        <v>0</v>
      </c>
      <c r="DB15">
        <f>FishAbundance!DB15</f>
        <v>0</v>
      </c>
      <c r="DC15">
        <f>FishAbundance!DC15</f>
        <v>1</v>
      </c>
      <c r="DD15">
        <f>FishAbundance!DD15</f>
        <v>0</v>
      </c>
      <c r="DE15">
        <f>FishAbundance!DE15</f>
        <v>0</v>
      </c>
      <c r="DF15">
        <f>FishAbundance!DF15</f>
        <v>0</v>
      </c>
      <c r="DG15">
        <f>FishAbundance!DG15</f>
        <v>3</v>
      </c>
      <c r="DH15">
        <f>FishAbundance!DH15</f>
        <v>0</v>
      </c>
      <c r="DI15">
        <f>FishAbundance!DI15</f>
        <v>0</v>
      </c>
      <c r="DJ15">
        <f>FishAbundance!DJ15</f>
        <v>0</v>
      </c>
      <c r="DK15">
        <f>FishAbundance!DK15</f>
        <v>0</v>
      </c>
      <c r="DL15">
        <f>FishAbundance!DL15</f>
        <v>0</v>
      </c>
      <c r="DM15">
        <f>FishAbundance!DM15</f>
        <v>0</v>
      </c>
      <c r="DN15">
        <f>FishAbundance!DN15</f>
        <v>0</v>
      </c>
      <c r="DO15">
        <f>FishAbundance!DO15</f>
        <v>0</v>
      </c>
      <c r="DP15">
        <f>FishAbundance!DP15</f>
        <v>0</v>
      </c>
      <c r="DQ15">
        <f>FishAbundance!DQ15</f>
        <v>0</v>
      </c>
      <c r="DR15">
        <f>FishAbundance!DR15</f>
        <v>0</v>
      </c>
      <c r="DS15">
        <f>FishAbundance!DS15</f>
        <v>0</v>
      </c>
      <c r="DT15">
        <f>FishAbundance!DT15</f>
        <v>0</v>
      </c>
      <c r="DU15">
        <f>FishAbundance!DU15</f>
        <v>0</v>
      </c>
      <c r="DV15">
        <f>FishAbundance!DV15</f>
        <v>0</v>
      </c>
      <c r="DW15">
        <f>FishAbundance!DW15</f>
        <v>0</v>
      </c>
      <c r="DX15">
        <f>FishAbundance!DX15</f>
        <v>0</v>
      </c>
      <c r="DY15">
        <f>FishAbundance!DY15</f>
        <v>0</v>
      </c>
      <c r="DZ15">
        <f>FishAbundance!DZ15</f>
        <v>0</v>
      </c>
      <c r="EA15">
        <f>FishAbundance!EA15</f>
        <v>2</v>
      </c>
      <c r="EB15">
        <f>FishAbundance!EB15</f>
        <v>0</v>
      </c>
      <c r="EC15">
        <f>FishAbundance!EC15</f>
        <v>1</v>
      </c>
      <c r="ED15">
        <f>FishAbundance!ED15</f>
        <v>0</v>
      </c>
      <c r="EE15">
        <f>FishAbundance!EE15</f>
        <v>0</v>
      </c>
      <c r="EF15">
        <f>FishAbundance!EF15</f>
        <v>0</v>
      </c>
      <c r="EG15">
        <f>FishAbundance!EG15</f>
        <v>0</v>
      </c>
      <c r="EH15">
        <f>FishAbundance!EH15</f>
        <v>0</v>
      </c>
      <c r="EI15">
        <f>FishAbundance!EI15</f>
        <v>0</v>
      </c>
      <c r="EJ15">
        <f>FishAbundance!EJ15</f>
        <v>0</v>
      </c>
      <c r="EK15">
        <f>FishAbundance!EK15</f>
        <v>2</v>
      </c>
      <c r="EL15">
        <f>FishAbundance!EL15</f>
        <v>0</v>
      </c>
      <c r="EM15">
        <f>FishAbundance!EM15</f>
        <v>0</v>
      </c>
      <c r="EN15">
        <f>FishAbundance!EN15</f>
        <v>0</v>
      </c>
      <c r="EO15">
        <f>FishAbundance!EO15</f>
        <v>2</v>
      </c>
      <c r="EP15">
        <f>FishAbundance!EP15</f>
        <v>0</v>
      </c>
      <c r="EQ15">
        <f>FishAbundance!EQ15</f>
        <v>0</v>
      </c>
      <c r="ER15">
        <f>FishAbundance!ER15</f>
        <v>2</v>
      </c>
      <c r="ES15">
        <f>FishAbundance!ES15</f>
        <v>0</v>
      </c>
      <c r="ET15">
        <f>FishAbundance!ET15</f>
        <v>0</v>
      </c>
      <c r="EU15">
        <f>FishAbundance!EU15</f>
        <v>0</v>
      </c>
      <c r="EV15">
        <f>FishAbundance!EV15</f>
        <v>0</v>
      </c>
      <c r="EW15">
        <f>FishAbundance!EW15</f>
        <v>0</v>
      </c>
      <c r="EX15">
        <f>FishAbundance!EX15</f>
        <v>2</v>
      </c>
      <c r="EY15">
        <f>FishAbundance!EY15</f>
        <v>0</v>
      </c>
      <c r="EZ15">
        <f>FishAbundance!EZ15</f>
        <v>0</v>
      </c>
      <c r="FA15">
        <f>FishAbundance!FA15</f>
        <v>0</v>
      </c>
      <c r="FB15">
        <f>FishAbundance!FB15</f>
        <v>0</v>
      </c>
      <c r="FC15">
        <f>FishAbundance!FC15</f>
        <v>0</v>
      </c>
      <c r="FE15">
        <f>VLOOKUP($A15, SiteInfo!$A$2:$R$480, MATCH(FishAbundancePRIMER!FE$1, SiteInfo!$A$1:$R$1,0), 0)</f>
        <v>17</v>
      </c>
      <c r="FF15">
        <f>VLOOKUP($A15, SiteInfo!$A$2:$R$480, MATCH(FishAbundancePRIMER!FF$1, SiteInfo!$A$1:$R$1,0), 0)</f>
        <v>3</v>
      </c>
      <c r="FG15">
        <f>VLOOKUP($A15, SiteInfo!$A$2:$R$480, MATCH(FishAbundancePRIMER!FG$1, SiteInfo!$A$1:$R$1,0), 0)</f>
        <v>2000</v>
      </c>
      <c r="FH15" t="str">
        <f>VLOOKUP($A15, SiteInfo!$A$2:$R$480, MATCH(FishAbundancePRIMER!FH$1, SiteInfo!$A$1:$R$1,0), 0)</f>
        <v>CD</v>
      </c>
      <c r="FI15">
        <f>VLOOKUP($A15, SiteInfo!$A$2:$R$480, MATCH(FishAbundancePRIMER!FI$1, SiteInfo!$A$1:$R$1,0), 0)</f>
        <v>3</v>
      </c>
      <c r="FJ15" t="str">
        <f>VLOOKUP($A15, SiteInfo!$A$2:$R$480, MATCH(FishAbundancePRIMER!FJ$1, SiteInfo!$A$1:$R$1,0), 0)</f>
        <v>Mayor Island N</v>
      </c>
      <c r="FK15" t="str">
        <f>VLOOKUP($A15, SiteInfo!$A$2:$R$480, MATCH(FishAbundancePRIMER!FK$1, SiteInfo!$A$1:$R$1,0), 0)</f>
        <v>Bay of Plenty</v>
      </c>
      <c r="FL15" t="str">
        <f>VLOOKUP($A15, SiteInfo!$A$2:$R$480, MATCH(FishAbundancePRIMER!FL$1, SiteInfo!$A$1:$R$1,0), 0)</f>
        <v>BOP</v>
      </c>
      <c r="FM15" t="str">
        <f>VLOOKUP($A15, SiteInfo!$A$2:$R$480, MATCH(FishAbundancePRIMER!FM$1, SiteInfo!$A$1:$R$1,0), 0)</f>
        <v>Bay of Plenty</v>
      </c>
      <c r="FN15" t="str">
        <f>VLOOKUP($A15, SiteInfo!$A$2:$R$480, MATCH(FishAbundancePRIMER!FN$1, SiteInfo!$A$1:$R$1,0), 0)</f>
        <v>Bo</v>
      </c>
      <c r="FO15" t="str">
        <f>VLOOKUP($A15, SiteInfo!$A$2:$R$480, MATCH(FishAbundancePRIMER!FO$1, SiteInfo!$A$1:$R$1,0), 0)</f>
        <v>NENI</v>
      </c>
    </row>
    <row r="16" spans="1:171" x14ac:dyDescent="0.25">
      <c r="A16" s="9" t="str">
        <f>FishAbundance!A16</f>
        <v>Bo11</v>
      </c>
      <c r="B16">
        <f>FishAbundance!B16</f>
        <v>0</v>
      </c>
      <c r="C16">
        <f>FishAbundance!C16</f>
        <v>0</v>
      </c>
      <c r="D16">
        <f>FishAbundance!D16</f>
        <v>0</v>
      </c>
      <c r="E16">
        <f>FishAbundance!E16</f>
        <v>0</v>
      </c>
      <c r="F16">
        <f>FishAbundance!F16</f>
        <v>0</v>
      </c>
      <c r="G16">
        <f>FishAbundance!G16</f>
        <v>0</v>
      </c>
      <c r="H16">
        <f>FishAbundance!H16</f>
        <v>1</v>
      </c>
      <c r="I16">
        <f>FishAbundance!I16</f>
        <v>0</v>
      </c>
      <c r="J16">
        <f>FishAbundance!J16</f>
        <v>0</v>
      </c>
      <c r="K16">
        <f>FishAbundance!K16</f>
        <v>0</v>
      </c>
      <c r="L16">
        <f>FishAbundance!L16</f>
        <v>0</v>
      </c>
      <c r="M16">
        <f>FishAbundance!M16</f>
        <v>0</v>
      </c>
      <c r="N16">
        <f>FishAbundance!N16</f>
        <v>1</v>
      </c>
      <c r="O16">
        <f>FishAbundance!O16</f>
        <v>0</v>
      </c>
      <c r="P16">
        <f>FishAbundance!P16</f>
        <v>0</v>
      </c>
      <c r="Q16">
        <f>FishAbundance!Q16</f>
        <v>0</v>
      </c>
      <c r="R16">
        <f>FishAbundance!R16</f>
        <v>0</v>
      </c>
      <c r="S16">
        <f>FishAbundance!S16</f>
        <v>0</v>
      </c>
      <c r="T16">
        <f>FishAbundance!T16</f>
        <v>0</v>
      </c>
      <c r="U16">
        <f>FishAbundance!U16</f>
        <v>0</v>
      </c>
      <c r="V16">
        <f>FishAbundance!V16</f>
        <v>0</v>
      </c>
      <c r="W16">
        <f>FishAbundance!W16</f>
        <v>0</v>
      </c>
      <c r="X16">
        <f>FishAbundance!X16</f>
        <v>0</v>
      </c>
      <c r="Y16">
        <f>FishAbundance!Y16</f>
        <v>0</v>
      </c>
      <c r="Z16">
        <f>FishAbundance!Z16</f>
        <v>0</v>
      </c>
      <c r="AA16">
        <f>FishAbundance!AA16</f>
        <v>0</v>
      </c>
      <c r="AB16">
        <f>FishAbundance!AB16</f>
        <v>0</v>
      </c>
      <c r="AC16">
        <f>FishAbundance!AC16</f>
        <v>0</v>
      </c>
      <c r="AD16">
        <f>FishAbundance!AD16</f>
        <v>0</v>
      </c>
      <c r="AE16">
        <f>FishAbundance!AE16</f>
        <v>0</v>
      </c>
      <c r="AF16">
        <f>FishAbundance!AF16</f>
        <v>0</v>
      </c>
      <c r="AG16">
        <f>FishAbundance!AG16</f>
        <v>0</v>
      </c>
      <c r="AH16">
        <f>FishAbundance!AH16</f>
        <v>0</v>
      </c>
      <c r="AI16">
        <f>FishAbundance!AI16</f>
        <v>0</v>
      </c>
      <c r="AJ16">
        <f>FishAbundance!AJ16</f>
        <v>0</v>
      </c>
      <c r="AK16">
        <f>FishAbundance!AK16</f>
        <v>0</v>
      </c>
      <c r="AL16">
        <f>FishAbundance!AL16</f>
        <v>0</v>
      </c>
      <c r="AM16">
        <f>FishAbundance!AM16</f>
        <v>2</v>
      </c>
      <c r="AN16">
        <f>FishAbundance!AN16</f>
        <v>0</v>
      </c>
      <c r="AO16">
        <f>FishAbundance!AO16</f>
        <v>0</v>
      </c>
      <c r="AP16">
        <f>FishAbundance!AP16</f>
        <v>0</v>
      </c>
      <c r="AQ16">
        <f>FishAbundance!AQ16</f>
        <v>0</v>
      </c>
      <c r="AR16">
        <f>FishAbundance!AR16</f>
        <v>0</v>
      </c>
      <c r="AS16">
        <f>FishAbundance!AS16</f>
        <v>0</v>
      </c>
      <c r="AT16">
        <f>FishAbundance!AT16</f>
        <v>0</v>
      </c>
      <c r="AU16">
        <f>FishAbundance!AU16</f>
        <v>0</v>
      </c>
      <c r="AV16">
        <f>FishAbundance!AV16</f>
        <v>0</v>
      </c>
      <c r="AW16">
        <f>FishAbundance!AW16</f>
        <v>0</v>
      </c>
      <c r="AX16">
        <f>FishAbundance!AX16</f>
        <v>1</v>
      </c>
      <c r="AY16">
        <f>FishAbundance!AY16</f>
        <v>0</v>
      </c>
      <c r="AZ16">
        <f>FishAbundance!AZ16</f>
        <v>0</v>
      </c>
      <c r="BA16">
        <f>FishAbundance!BA16</f>
        <v>0</v>
      </c>
      <c r="BB16">
        <f>FishAbundance!BB16</f>
        <v>0</v>
      </c>
      <c r="BC16">
        <f>FishAbundance!BC16</f>
        <v>0</v>
      </c>
      <c r="BD16">
        <f>FishAbundance!BD16</f>
        <v>0</v>
      </c>
      <c r="BE16">
        <f>FishAbundance!BE16</f>
        <v>0</v>
      </c>
      <c r="BF16">
        <f>FishAbundance!BF16</f>
        <v>0</v>
      </c>
      <c r="BG16">
        <f>FishAbundance!BG16</f>
        <v>0</v>
      </c>
      <c r="BH16">
        <f>FishAbundance!BH16</f>
        <v>0</v>
      </c>
      <c r="BI16">
        <f>FishAbundance!BI16</f>
        <v>0</v>
      </c>
      <c r="BJ16">
        <f>FishAbundance!BJ16</f>
        <v>2</v>
      </c>
      <c r="BK16">
        <f>FishAbundance!BK16</f>
        <v>0</v>
      </c>
      <c r="BL16">
        <f>FishAbundance!BL16</f>
        <v>0</v>
      </c>
      <c r="BM16">
        <f>FishAbundance!BM16</f>
        <v>0</v>
      </c>
      <c r="BN16">
        <f>FishAbundance!BN16</f>
        <v>0</v>
      </c>
      <c r="BO16">
        <f>FishAbundance!BO16</f>
        <v>0</v>
      </c>
      <c r="BP16">
        <f>FishAbundance!BP16</f>
        <v>0</v>
      </c>
      <c r="BQ16">
        <f>FishAbundance!BQ16</f>
        <v>0</v>
      </c>
      <c r="BR16">
        <f>FishAbundance!BR16</f>
        <v>2</v>
      </c>
      <c r="BS16">
        <f>FishAbundance!BS16</f>
        <v>3</v>
      </c>
      <c r="BT16">
        <f>FishAbundance!BT16</f>
        <v>0</v>
      </c>
      <c r="BU16">
        <f>FishAbundance!BU16</f>
        <v>0</v>
      </c>
      <c r="BV16">
        <f>FishAbundance!BV16</f>
        <v>0</v>
      </c>
      <c r="BW16">
        <f>FishAbundance!BW16</f>
        <v>0</v>
      </c>
      <c r="BX16">
        <f>FishAbundance!BX16</f>
        <v>0</v>
      </c>
      <c r="BY16">
        <f>FishAbundance!BY16</f>
        <v>0</v>
      </c>
      <c r="BZ16">
        <f>FishAbundance!BZ16</f>
        <v>0</v>
      </c>
      <c r="CA16">
        <f>FishAbundance!CA16</f>
        <v>0</v>
      </c>
      <c r="CB16">
        <f>FishAbundance!CB16</f>
        <v>0</v>
      </c>
      <c r="CC16">
        <f>FishAbundance!CC16</f>
        <v>0</v>
      </c>
      <c r="CD16">
        <f>FishAbundance!CD16</f>
        <v>0</v>
      </c>
      <c r="CE16">
        <f>FishAbundance!CE16</f>
        <v>0</v>
      </c>
      <c r="CF16">
        <f>FishAbundance!CF16</f>
        <v>0</v>
      </c>
      <c r="CG16">
        <f>FishAbundance!CG16</f>
        <v>4</v>
      </c>
      <c r="CH16">
        <f>FishAbundance!CH16</f>
        <v>0</v>
      </c>
      <c r="CI16">
        <f>FishAbundance!CI16</f>
        <v>0</v>
      </c>
      <c r="CJ16">
        <f>FishAbundance!CJ16</f>
        <v>2</v>
      </c>
      <c r="CK16">
        <f>FishAbundance!CK16</f>
        <v>0</v>
      </c>
      <c r="CL16">
        <f>FishAbundance!CL16</f>
        <v>0</v>
      </c>
      <c r="CM16">
        <f>FishAbundance!CM16</f>
        <v>0</v>
      </c>
      <c r="CN16">
        <f>FishAbundance!CN16</f>
        <v>2</v>
      </c>
      <c r="CO16">
        <f>FishAbundance!CO16</f>
        <v>0</v>
      </c>
      <c r="CP16">
        <f>FishAbundance!CP16</f>
        <v>0</v>
      </c>
      <c r="CQ16">
        <f>FishAbundance!CQ16</f>
        <v>0</v>
      </c>
      <c r="CR16">
        <f>FishAbundance!CR16</f>
        <v>0</v>
      </c>
      <c r="CS16">
        <f>FishAbundance!CS16</f>
        <v>1</v>
      </c>
      <c r="CT16">
        <f>FishAbundance!CT16</f>
        <v>0</v>
      </c>
      <c r="CU16">
        <f>FishAbundance!CU16</f>
        <v>0</v>
      </c>
      <c r="CV16">
        <f>FishAbundance!CV16</f>
        <v>0</v>
      </c>
      <c r="CW16">
        <f>FishAbundance!CW16</f>
        <v>0</v>
      </c>
      <c r="CX16">
        <f>FishAbundance!CX16</f>
        <v>0</v>
      </c>
      <c r="CY16">
        <f>FishAbundance!CY16</f>
        <v>0</v>
      </c>
      <c r="CZ16">
        <f>FishAbundance!CZ16</f>
        <v>0</v>
      </c>
      <c r="DA16">
        <f>FishAbundance!DA16</f>
        <v>0</v>
      </c>
      <c r="DB16">
        <f>FishAbundance!DB16</f>
        <v>0</v>
      </c>
      <c r="DC16">
        <f>FishAbundance!DC16</f>
        <v>2</v>
      </c>
      <c r="DD16">
        <f>FishAbundance!DD16</f>
        <v>0</v>
      </c>
      <c r="DE16">
        <f>FishAbundance!DE16</f>
        <v>2</v>
      </c>
      <c r="DF16">
        <f>FishAbundance!DF16</f>
        <v>0</v>
      </c>
      <c r="DG16">
        <f>FishAbundance!DG16</f>
        <v>1</v>
      </c>
      <c r="DH16">
        <f>FishAbundance!DH16</f>
        <v>0</v>
      </c>
      <c r="DI16">
        <f>FishAbundance!DI16</f>
        <v>0</v>
      </c>
      <c r="DJ16">
        <f>FishAbundance!DJ16</f>
        <v>0</v>
      </c>
      <c r="DK16">
        <f>FishAbundance!DK16</f>
        <v>0</v>
      </c>
      <c r="DL16">
        <f>FishAbundance!DL16</f>
        <v>0</v>
      </c>
      <c r="DM16">
        <f>FishAbundance!DM16</f>
        <v>0</v>
      </c>
      <c r="DN16">
        <f>FishAbundance!DN16</f>
        <v>0</v>
      </c>
      <c r="DO16">
        <f>FishAbundance!DO16</f>
        <v>0</v>
      </c>
      <c r="DP16">
        <f>FishAbundance!DP16</f>
        <v>0</v>
      </c>
      <c r="DQ16">
        <f>FishAbundance!DQ16</f>
        <v>0</v>
      </c>
      <c r="DR16">
        <f>FishAbundance!DR16</f>
        <v>0</v>
      </c>
      <c r="DS16">
        <f>FishAbundance!DS16</f>
        <v>0</v>
      </c>
      <c r="DT16">
        <f>FishAbundance!DT16</f>
        <v>0</v>
      </c>
      <c r="DU16">
        <f>FishAbundance!DU16</f>
        <v>0</v>
      </c>
      <c r="DV16">
        <f>FishAbundance!DV16</f>
        <v>0</v>
      </c>
      <c r="DW16">
        <f>FishAbundance!DW16</f>
        <v>0</v>
      </c>
      <c r="DX16">
        <f>FishAbundance!DX16</f>
        <v>0</v>
      </c>
      <c r="DY16">
        <f>FishAbundance!DY16</f>
        <v>0</v>
      </c>
      <c r="DZ16">
        <f>FishAbundance!DZ16</f>
        <v>0</v>
      </c>
      <c r="EA16">
        <f>FishAbundance!EA16</f>
        <v>2</v>
      </c>
      <c r="EB16">
        <f>FishAbundance!EB16</f>
        <v>0</v>
      </c>
      <c r="EC16">
        <f>FishAbundance!EC16</f>
        <v>1</v>
      </c>
      <c r="ED16">
        <f>FishAbundance!ED16</f>
        <v>0</v>
      </c>
      <c r="EE16">
        <f>FishAbundance!EE16</f>
        <v>0</v>
      </c>
      <c r="EF16">
        <f>FishAbundance!EF16</f>
        <v>0</v>
      </c>
      <c r="EG16">
        <f>FishAbundance!EG16</f>
        <v>0</v>
      </c>
      <c r="EH16">
        <f>FishAbundance!EH16</f>
        <v>0</v>
      </c>
      <c r="EI16">
        <f>FishAbundance!EI16</f>
        <v>0</v>
      </c>
      <c r="EJ16">
        <f>FishAbundance!EJ16</f>
        <v>0</v>
      </c>
      <c r="EK16">
        <f>FishAbundance!EK16</f>
        <v>2</v>
      </c>
      <c r="EL16">
        <f>FishAbundance!EL16</f>
        <v>2</v>
      </c>
      <c r="EM16">
        <f>FishAbundance!EM16</f>
        <v>2</v>
      </c>
      <c r="EN16">
        <f>FishAbundance!EN16</f>
        <v>0</v>
      </c>
      <c r="EO16">
        <f>FishAbundance!EO16</f>
        <v>2</v>
      </c>
      <c r="EP16">
        <f>FishAbundance!EP16</f>
        <v>0</v>
      </c>
      <c r="EQ16">
        <f>FishAbundance!EQ16</f>
        <v>0</v>
      </c>
      <c r="ER16">
        <f>FishAbundance!ER16</f>
        <v>2</v>
      </c>
      <c r="ES16">
        <f>FishAbundance!ES16</f>
        <v>1</v>
      </c>
      <c r="ET16">
        <f>FishAbundance!ET16</f>
        <v>0</v>
      </c>
      <c r="EU16">
        <f>FishAbundance!EU16</f>
        <v>0</v>
      </c>
      <c r="EV16">
        <f>FishAbundance!EV16</f>
        <v>0</v>
      </c>
      <c r="EW16">
        <f>FishAbundance!EW16</f>
        <v>0</v>
      </c>
      <c r="EX16">
        <f>FishAbundance!EX16</f>
        <v>2</v>
      </c>
      <c r="EY16">
        <f>FishAbundance!EY16</f>
        <v>0</v>
      </c>
      <c r="EZ16">
        <f>FishAbundance!EZ16</f>
        <v>0</v>
      </c>
      <c r="FA16">
        <f>FishAbundance!FA16</f>
        <v>1</v>
      </c>
      <c r="FB16">
        <f>FishAbundance!FB16</f>
        <v>0</v>
      </c>
      <c r="FC16">
        <f>FishAbundance!FC16</f>
        <v>0</v>
      </c>
      <c r="FE16">
        <f>VLOOKUP($A16, SiteInfo!$A$2:$R$480, MATCH(FishAbundancePRIMER!FE$1, SiteInfo!$A$1:$R$1,0), 0)</f>
        <v>17</v>
      </c>
      <c r="FF16">
        <f>VLOOKUP($A16, SiteInfo!$A$2:$R$480, MATCH(FishAbundancePRIMER!FF$1, SiteInfo!$A$1:$R$1,0), 0)</f>
        <v>3</v>
      </c>
      <c r="FG16">
        <f>VLOOKUP($A16, SiteInfo!$A$2:$R$480, MATCH(FishAbundancePRIMER!FG$1, SiteInfo!$A$1:$R$1,0), 0)</f>
        <v>2000</v>
      </c>
      <c r="FH16" t="str">
        <f>VLOOKUP($A16, SiteInfo!$A$2:$R$480, MATCH(FishAbundancePRIMER!FH$1, SiteInfo!$A$1:$R$1,0), 0)</f>
        <v>CD</v>
      </c>
      <c r="FI16">
        <f>VLOOKUP($A16, SiteInfo!$A$2:$R$480, MATCH(FishAbundancePRIMER!FI$1, SiteInfo!$A$1:$R$1,0), 0)</f>
        <v>3</v>
      </c>
      <c r="FJ16" t="str">
        <f>VLOOKUP($A16, SiteInfo!$A$2:$R$480, MATCH(FishAbundancePRIMER!FJ$1, SiteInfo!$A$1:$R$1,0), 0)</f>
        <v>Mayor Island SE</v>
      </c>
      <c r="FK16" t="str">
        <f>VLOOKUP($A16, SiteInfo!$A$2:$R$480, MATCH(FishAbundancePRIMER!FK$1, SiteInfo!$A$1:$R$1,0), 0)</f>
        <v>Bay of Plenty</v>
      </c>
      <c r="FL16" t="str">
        <f>VLOOKUP($A16, SiteInfo!$A$2:$R$480, MATCH(FishAbundancePRIMER!FL$1, SiteInfo!$A$1:$R$1,0), 0)</f>
        <v>BOP</v>
      </c>
      <c r="FM16" t="str">
        <f>VLOOKUP($A16, SiteInfo!$A$2:$R$480, MATCH(FishAbundancePRIMER!FM$1, SiteInfo!$A$1:$R$1,0), 0)</f>
        <v>Bay of Plenty</v>
      </c>
      <c r="FN16" t="str">
        <f>VLOOKUP($A16, SiteInfo!$A$2:$R$480, MATCH(FishAbundancePRIMER!FN$1, SiteInfo!$A$1:$R$1,0), 0)</f>
        <v>Bo</v>
      </c>
      <c r="FO16" t="str">
        <f>VLOOKUP($A16, SiteInfo!$A$2:$R$480, MATCH(FishAbundancePRIMER!FO$1, SiteInfo!$A$1:$R$1,0), 0)</f>
        <v>NENI</v>
      </c>
    </row>
    <row r="17" spans="1:171" x14ac:dyDescent="0.25">
      <c r="A17" s="9" t="str">
        <f>FishAbundance!A17</f>
        <v>Bo12</v>
      </c>
      <c r="B17">
        <f>FishAbundance!B17</f>
        <v>0</v>
      </c>
      <c r="C17">
        <f>FishAbundance!C17</f>
        <v>0</v>
      </c>
      <c r="D17">
        <f>FishAbundance!D17</f>
        <v>0</v>
      </c>
      <c r="E17">
        <f>FishAbundance!E17</f>
        <v>0</v>
      </c>
      <c r="F17">
        <f>FishAbundance!F17</f>
        <v>0</v>
      </c>
      <c r="G17">
        <f>FishAbundance!G17</f>
        <v>0</v>
      </c>
      <c r="H17">
        <f>FishAbundance!H17</f>
        <v>1</v>
      </c>
      <c r="I17">
        <f>FishAbundance!I17</f>
        <v>0</v>
      </c>
      <c r="J17">
        <f>FishAbundance!J17</f>
        <v>0</v>
      </c>
      <c r="K17">
        <f>FishAbundance!K17</f>
        <v>0</v>
      </c>
      <c r="L17">
        <f>FishAbundance!L17</f>
        <v>0</v>
      </c>
      <c r="M17">
        <f>FishAbundance!M17</f>
        <v>0</v>
      </c>
      <c r="N17">
        <f>FishAbundance!N17</f>
        <v>0</v>
      </c>
      <c r="O17">
        <f>FishAbundance!O17</f>
        <v>0</v>
      </c>
      <c r="P17">
        <f>FishAbundance!P17</f>
        <v>0</v>
      </c>
      <c r="Q17">
        <f>FishAbundance!Q17</f>
        <v>0</v>
      </c>
      <c r="R17">
        <f>FishAbundance!R17</f>
        <v>0</v>
      </c>
      <c r="S17">
        <f>FishAbundance!S17</f>
        <v>0</v>
      </c>
      <c r="T17">
        <f>FishAbundance!T17</f>
        <v>0</v>
      </c>
      <c r="U17">
        <f>FishAbundance!U17</f>
        <v>0</v>
      </c>
      <c r="V17">
        <f>FishAbundance!V17</f>
        <v>0</v>
      </c>
      <c r="W17">
        <f>FishAbundance!W17</f>
        <v>0</v>
      </c>
      <c r="X17">
        <f>FishAbundance!X17</f>
        <v>0</v>
      </c>
      <c r="Y17">
        <f>FishAbundance!Y17</f>
        <v>0</v>
      </c>
      <c r="Z17">
        <f>FishAbundance!Z17</f>
        <v>0</v>
      </c>
      <c r="AA17">
        <f>FishAbundance!AA17</f>
        <v>0</v>
      </c>
      <c r="AB17">
        <f>FishAbundance!AB17</f>
        <v>0</v>
      </c>
      <c r="AC17">
        <f>FishAbundance!AC17</f>
        <v>0</v>
      </c>
      <c r="AD17">
        <f>FishAbundance!AD17</f>
        <v>0</v>
      </c>
      <c r="AE17">
        <f>FishAbundance!AE17</f>
        <v>0</v>
      </c>
      <c r="AF17">
        <f>FishAbundance!AF17</f>
        <v>0</v>
      </c>
      <c r="AG17">
        <f>FishAbundance!AG17</f>
        <v>0</v>
      </c>
      <c r="AH17">
        <f>FishAbundance!AH17</f>
        <v>0</v>
      </c>
      <c r="AI17">
        <f>FishAbundance!AI17</f>
        <v>0</v>
      </c>
      <c r="AJ17">
        <f>FishAbundance!AJ17</f>
        <v>0</v>
      </c>
      <c r="AK17">
        <f>FishAbundance!AK17</f>
        <v>0</v>
      </c>
      <c r="AL17">
        <f>FishAbundance!AL17</f>
        <v>0</v>
      </c>
      <c r="AM17">
        <f>FishAbundance!AM17</f>
        <v>0</v>
      </c>
      <c r="AN17">
        <f>FishAbundance!AN17</f>
        <v>0</v>
      </c>
      <c r="AO17">
        <f>FishAbundance!AO17</f>
        <v>0</v>
      </c>
      <c r="AP17">
        <f>FishAbundance!AP17</f>
        <v>0</v>
      </c>
      <c r="AQ17">
        <f>FishAbundance!AQ17</f>
        <v>0</v>
      </c>
      <c r="AR17">
        <f>FishAbundance!AR17</f>
        <v>0</v>
      </c>
      <c r="AS17">
        <f>FishAbundance!AS17</f>
        <v>0</v>
      </c>
      <c r="AT17">
        <f>FishAbundance!AT17</f>
        <v>0</v>
      </c>
      <c r="AU17">
        <f>FishAbundance!AU17</f>
        <v>0</v>
      </c>
      <c r="AV17">
        <f>FishAbundance!AV17</f>
        <v>0</v>
      </c>
      <c r="AW17">
        <f>FishAbundance!AW17</f>
        <v>0</v>
      </c>
      <c r="AX17">
        <f>FishAbundance!AX17</f>
        <v>1</v>
      </c>
      <c r="AY17">
        <f>FishAbundance!AY17</f>
        <v>0</v>
      </c>
      <c r="AZ17">
        <f>FishAbundance!AZ17</f>
        <v>0</v>
      </c>
      <c r="BA17">
        <f>FishAbundance!BA17</f>
        <v>0</v>
      </c>
      <c r="BB17">
        <f>FishAbundance!BB17</f>
        <v>0</v>
      </c>
      <c r="BC17">
        <f>FishAbundance!BC17</f>
        <v>0</v>
      </c>
      <c r="BD17">
        <f>FishAbundance!BD17</f>
        <v>1</v>
      </c>
      <c r="BE17">
        <f>FishAbundance!BE17</f>
        <v>0</v>
      </c>
      <c r="BF17">
        <f>FishAbundance!BF17</f>
        <v>1</v>
      </c>
      <c r="BG17">
        <f>FishAbundance!BG17</f>
        <v>0</v>
      </c>
      <c r="BH17">
        <f>FishAbundance!BH17</f>
        <v>0</v>
      </c>
      <c r="BI17">
        <f>FishAbundance!BI17</f>
        <v>0</v>
      </c>
      <c r="BJ17">
        <f>FishAbundance!BJ17</f>
        <v>1</v>
      </c>
      <c r="BK17">
        <f>FishAbundance!BK17</f>
        <v>2</v>
      </c>
      <c r="BL17">
        <f>FishAbundance!BL17</f>
        <v>0</v>
      </c>
      <c r="BM17">
        <f>FishAbundance!BM17</f>
        <v>0</v>
      </c>
      <c r="BN17">
        <f>FishAbundance!BN17</f>
        <v>0</v>
      </c>
      <c r="BO17">
        <f>FishAbundance!BO17</f>
        <v>3</v>
      </c>
      <c r="BP17">
        <f>FishAbundance!BP17</f>
        <v>0</v>
      </c>
      <c r="BQ17">
        <f>FishAbundance!BQ17</f>
        <v>0</v>
      </c>
      <c r="BR17">
        <f>FishAbundance!BR17</f>
        <v>3</v>
      </c>
      <c r="BS17">
        <f>FishAbundance!BS17</f>
        <v>3</v>
      </c>
      <c r="BT17">
        <f>FishAbundance!BT17</f>
        <v>0</v>
      </c>
      <c r="BU17">
        <f>FishAbundance!BU17</f>
        <v>0</v>
      </c>
      <c r="BV17">
        <f>FishAbundance!BV17</f>
        <v>0</v>
      </c>
      <c r="BW17">
        <f>FishAbundance!BW17</f>
        <v>0</v>
      </c>
      <c r="BX17">
        <f>FishAbundance!BX17</f>
        <v>0</v>
      </c>
      <c r="BY17">
        <f>FishAbundance!BY17</f>
        <v>0</v>
      </c>
      <c r="BZ17">
        <f>FishAbundance!BZ17</f>
        <v>0</v>
      </c>
      <c r="CA17">
        <f>FishAbundance!CA17</f>
        <v>0</v>
      </c>
      <c r="CB17">
        <f>FishAbundance!CB17</f>
        <v>0</v>
      </c>
      <c r="CC17">
        <f>FishAbundance!CC17</f>
        <v>0</v>
      </c>
      <c r="CD17">
        <f>FishAbundance!CD17</f>
        <v>0</v>
      </c>
      <c r="CE17">
        <f>FishAbundance!CE17</f>
        <v>0</v>
      </c>
      <c r="CF17">
        <f>FishAbundance!CF17</f>
        <v>0</v>
      </c>
      <c r="CG17">
        <f>FishAbundance!CG17</f>
        <v>3</v>
      </c>
      <c r="CH17">
        <f>FishAbundance!CH17</f>
        <v>0</v>
      </c>
      <c r="CI17">
        <f>FishAbundance!CI17</f>
        <v>0</v>
      </c>
      <c r="CJ17">
        <f>FishAbundance!CJ17</f>
        <v>2</v>
      </c>
      <c r="CK17">
        <f>FishAbundance!CK17</f>
        <v>0</v>
      </c>
      <c r="CL17">
        <f>FishAbundance!CL17</f>
        <v>0</v>
      </c>
      <c r="CM17">
        <f>FishAbundance!CM17</f>
        <v>2</v>
      </c>
      <c r="CN17">
        <f>FishAbundance!CN17</f>
        <v>1</v>
      </c>
      <c r="CO17">
        <f>FishAbundance!CO17</f>
        <v>0</v>
      </c>
      <c r="CP17">
        <f>FishAbundance!CP17</f>
        <v>0</v>
      </c>
      <c r="CQ17">
        <f>FishAbundance!CQ17</f>
        <v>0</v>
      </c>
      <c r="CR17">
        <f>FishAbundance!CR17</f>
        <v>0</v>
      </c>
      <c r="CS17">
        <f>FishAbundance!CS17</f>
        <v>2</v>
      </c>
      <c r="CT17">
        <f>FishAbundance!CT17</f>
        <v>0</v>
      </c>
      <c r="CU17">
        <f>FishAbundance!CU17</f>
        <v>0</v>
      </c>
      <c r="CV17">
        <f>FishAbundance!CV17</f>
        <v>0</v>
      </c>
      <c r="CW17">
        <f>FishAbundance!CW17</f>
        <v>0</v>
      </c>
      <c r="CX17">
        <f>FishAbundance!CX17</f>
        <v>0</v>
      </c>
      <c r="CY17">
        <f>FishAbundance!CY17</f>
        <v>0</v>
      </c>
      <c r="CZ17">
        <f>FishAbundance!CZ17</f>
        <v>0</v>
      </c>
      <c r="DA17">
        <f>FishAbundance!DA17</f>
        <v>0</v>
      </c>
      <c r="DB17">
        <f>FishAbundance!DB17</f>
        <v>0</v>
      </c>
      <c r="DC17">
        <f>FishAbundance!DC17</f>
        <v>2</v>
      </c>
      <c r="DD17">
        <f>FishAbundance!DD17</f>
        <v>0</v>
      </c>
      <c r="DE17">
        <f>FishAbundance!DE17</f>
        <v>1</v>
      </c>
      <c r="DF17">
        <f>FishAbundance!DF17</f>
        <v>1</v>
      </c>
      <c r="DG17">
        <f>FishAbundance!DG17</f>
        <v>3</v>
      </c>
      <c r="DH17">
        <f>FishAbundance!DH17</f>
        <v>0</v>
      </c>
      <c r="DI17">
        <f>FishAbundance!DI17</f>
        <v>0</v>
      </c>
      <c r="DJ17">
        <f>FishAbundance!DJ17</f>
        <v>0</v>
      </c>
      <c r="DK17">
        <f>FishAbundance!DK17</f>
        <v>0</v>
      </c>
      <c r="DL17">
        <f>FishAbundance!DL17</f>
        <v>0</v>
      </c>
      <c r="DM17">
        <f>FishAbundance!DM17</f>
        <v>0</v>
      </c>
      <c r="DN17">
        <f>FishAbundance!DN17</f>
        <v>0</v>
      </c>
      <c r="DO17">
        <f>FishAbundance!DO17</f>
        <v>0</v>
      </c>
      <c r="DP17">
        <f>FishAbundance!DP17</f>
        <v>0</v>
      </c>
      <c r="DQ17">
        <f>FishAbundance!DQ17</f>
        <v>0</v>
      </c>
      <c r="DR17">
        <f>FishAbundance!DR17</f>
        <v>0</v>
      </c>
      <c r="DS17">
        <f>FishAbundance!DS17</f>
        <v>0</v>
      </c>
      <c r="DT17">
        <f>FishAbundance!DT17</f>
        <v>0</v>
      </c>
      <c r="DU17">
        <f>FishAbundance!DU17</f>
        <v>0</v>
      </c>
      <c r="DV17">
        <f>FishAbundance!DV17</f>
        <v>0</v>
      </c>
      <c r="DW17">
        <f>FishAbundance!DW17</f>
        <v>0</v>
      </c>
      <c r="DX17">
        <f>FishAbundance!DX17</f>
        <v>0</v>
      </c>
      <c r="DY17">
        <f>FishAbundance!DY17</f>
        <v>0</v>
      </c>
      <c r="DZ17">
        <f>FishAbundance!DZ17</f>
        <v>0</v>
      </c>
      <c r="EA17">
        <f>FishAbundance!EA17</f>
        <v>2</v>
      </c>
      <c r="EB17">
        <f>FishAbundance!EB17</f>
        <v>0</v>
      </c>
      <c r="EC17">
        <f>FishAbundance!EC17</f>
        <v>0</v>
      </c>
      <c r="ED17">
        <f>FishAbundance!ED17</f>
        <v>0</v>
      </c>
      <c r="EE17">
        <f>FishAbundance!EE17</f>
        <v>0</v>
      </c>
      <c r="EF17">
        <f>FishAbundance!EF17</f>
        <v>0</v>
      </c>
      <c r="EG17">
        <f>FishAbundance!EG17</f>
        <v>0</v>
      </c>
      <c r="EH17">
        <f>FishAbundance!EH17</f>
        <v>0</v>
      </c>
      <c r="EI17">
        <f>FishAbundance!EI17</f>
        <v>0</v>
      </c>
      <c r="EJ17">
        <f>FishAbundance!EJ17</f>
        <v>0</v>
      </c>
      <c r="EK17">
        <f>FishAbundance!EK17</f>
        <v>0</v>
      </c>
      <c r="EL17">
        <f>FishAbundance!EL17</f>
        <v>2</v>
      </c>
      <c r="EM17">
        <f>FishAbundance!EM17</f>
        <v>2</v>
      </c>
      <c r="EN17">
        <f>FishAbundance!EN17</f>
        <v>0</v>
      </c>
      <c r="EO17">
        <f>FishAbundance!EO17</f>
        <v>2</v>
      </c>
      <c r="EP17">
        <f>FishAbundance!EP17</f>
        <v>0</v>
      </c>
      <c r="EQ17">
        <f>FishAbundance!EQ17</f>
        <v>0</v>
      </c>
      <c r="ER17">
        <f>FishAbundance!ER17</f>
        <v>2</v>
      </c>
      <c r="ES17">
        <f>FishAbundance!ES17</f>
        <v>0</v>
      </c>
      <c r="ET17">
        <f>FishAbundance!ET17</f>
        <v>0</v>
      </c>
      <c r="EU17">
        <f>FishAbundance!EU17</f>
        <v>0</v>
      </c>
      <c r="EV17">
        <f>FishAbundance!EV17</f>
        <v>0</v>
      </c>
      <c r="EW17">
        <f>FishAbundance!EW17</f>
        <v>0</v>
      </c>
      <c r="EX17">
        <f>FishAbundance!EX17</f>
        <v>3</v>
      </c>
      <c r="EY17">
        <f>FishAbundance!EY17</f>
        <v>0</v>
      </c>
      <c r="EZ17">
        <f>FishAbundance!EZ17</f>
        <v>0</v>
      </c>
      <c r="FA17">
        <f>FishAbundance!FA17</f>
        <v>1</v>
      </c>
      <c r="FB17">
        <f>FishAbundance!FB17</f>
        <v>0</v>
      </c>
      <c r="FC17">
        <f>FishAbundance!FC17</f>
        <v>0</v>
      </c>
      <c r="FE17">
        <f>VLOOKUP($A17, SiteInfo!$A$2:$R$480, MATCH(FishAbundancePRIMER!FE$1, SiteInfo!$A$1:$R$1,0), 0)</f>
        <v>18</v>
      </c>
      <c r="FF17">
        <f>VLOOKUP($A17, SiteInfo!$A$2:$R$480, MATCH(FishAbundancePRIMER!FF$1, SiteInfo!$A$1:$R$1,0), 0)</f>
        <v>3</v>
      </c>
      <c r="FG17">
        <f>VLOOKUP($A17, SiteInfo!$A$2:$R$480, MATCH(FishAbundancePRIMER!FG$1, SiteInfo!$A$1:$R$1,0), 0)</f>
        <v>2000</v>
      </c>
      <c r="FH17" t="str">
        <f>VLOOKUP($A17, SiteInfo!$A$2:$R$480, MATCH(FishAbundancePRIMER!FH$1, SiteInfo!$A$1:$R$1,0), 0)</f>
        <v>CD</v>
      </c>
      <c r="FI17">
        <f>VLOOKUP($A17, SiteInfo!$A$2:$R$480, MATCH(FishAbundancePRIMER!FI$1, SiteInfo!$A$1:$R$1,0), 0)</f>
        <v>3</v>
      </c>
      <c r="FJ17" t="str">
        <f>VLOOKUP($A17, SiteInfo!$A$2:$R$480, MATCH(FishAbundancePRIMER!FJ$1, SiteInfo!$A$1:$R$1,0), 0)</f>
        <v>Mayor Island SE</v>
      </c>
      <c r="FK17" t="str">
        <f>VLOOKUP($A17, SiteInfo!$A$2:$R$480, MATCH(FishAbundancePRIMER!FK$1, SiteInfo!$A$1:$R$1,0), 0)</f>
        <v>Bay of Plenty</v>
      </c>
      <c r="FL17" t="str">
        <f>VLOOKUP($A17, SiteInfo!$A$2:$R$480, MATCH(FishAbundancePRIMER!FL$1, SiteInfo!$A$1:$R$1,0), 0)</f>
        <v>BOP</v>
      </c>
      <c r="FM17" t="str">
        <f>VLOOKUP($A17, SiteInfo!$A$2:$R$480, MATCH(FishAbundancePRIMER!FM$1, SiteInfo!$A$1:$R$1,0), 0)</f>
        <v>Bay of Plenty</v>
      </c>
      <c r="FN17" t="str">
        <f>VLOOKUP($A17, SiteInfo!$A$2:$R$480, MATCH(FishAbundancePRIMER!FN$1, SiteInfo!$A$1:$R$1,0), 0)</f>
        <v>Bo</v>
      </c>
      <c r="FO17" t="str">
        <f>VLOOKUP($A17, SiteInfo!$A$2:$R$480, MATCH(FishAbundancePRIMER!FO$1, SiteInfo!$A$1:$R$1,0), 0)</f>
        <v>NENI</v>
      </c>
    </row>
    <row r="18" spans="1:171" x14ac:dyDescent="0.25">
      <c r="A18" s="9" t="str">
        <f>FishAbundance!A18</f>
        <v>Bo13</v>
      </c>
      <c r="B18">
        <f>FishAbundance!B18</f>
        <v>0</v>
      </c>
      <c r="C18">
        <f>FishAbundance!C18</f>
        <v>0</v>
      </c>
      <c r="D18">
        <f>FishAbundance!D18</f>
        <v>0</v>
      </c>
      <c r="E18">
        <f>FishAbundance!E18</f>
        <v>0</v>
      </c>
      <c r="F18">
        <f>FishAbundance!F18</f>
        <v>0</v>
      </c>
      <c r="G18">
        <f>FishAbundance!G18</f>
        <v>0</v>
      </c>
      <c r="H18">
        <f>FishAbundance!H18</f>
        <v>0</v>
      </c>
      <c r="I18">
        <f>FishAbundance!I18</f>
        <v>0</v>
      </c>
      <c r="J18">
        <f>FishAbundance!J18</f>
        <v>0</v>
      </c>
      <c r="K18">
        <f>FishAbundance!K18</f>
        <v>0</v>
      </c>
      <c r="L18">
        <f>FishAbundance!L18</f>
        <v>0</v>
      </c>
      <c r="M18">
        <f>FishAbundance!M18</f>
        <v>0</v>
      </c>
      <c r="N18">
        <f>FishAbundance!N18</f>
        <v>1</v>
      </c>
      <c r="O18">
        <f>FishAbundance!O18</f>
        <v>0</v>
      </c>
      <c r="P18">
        <f>FishAbundance!P18</f>
        <v>0</v>
      </c>
      <c r="Q18">
        <f>FishAbundance!Q18</f>
        <v>0</v>
      </c>
      <c r="R18">
        <f>FishAbundance!R18</f>
        <v>0</v>
      </c>
      <c r="S18">
        <f>FishAbundance!S18</f>
        <v>0</v>
      </c>
      <c r="T18">
        <f>FishAbundance!T18</f>
        <v>0</v>
      </c>
      <c r="U18">
        <f>FishAbundance!U18</f>
        <v>0</v>
      </c>
      <c r="V18">
        <f>FishAbundance!V18</f>
        <v>0</v>
      </c>
      <c r="W18">
        <f>FishAbundance!W18</f>
        <v>0</v>
      </c>
      <c r="X18">
        <f>FishAbundance!X18</f>
        <v>0</v>
      </c>
      <c r="Y18">
        <f>FishAbundance!Y18</f>
        <v>0</v>
      </c>
      <c r="Z18">
        <f>FishAbundance!Z18</f>
        <v>0</v>
      </c>
      <c r="AA18">
        <f>FishAbundance!AA18</f>
        <v>0</v>
      </c>
      <c r="AB18">
        <f>FishAbundance!AB18</f>
        <v>0</v>
      </c>
      <c r="AC18">
        <f>FishAbundance!AC18</f>
        <v>0</v>
      </c>
      <c r="AD18">
        <f>FishAbundance!AD18</f>
        <v>0</v>
      </c>
      <c r="AE18">
        <f>FishAbundance!AE18</f>
        <v>0</v>
      </c>
      <c r="AF18">
        <f>FishAbundance!AF18</f>
        <v>0</v>
      </c>
      <c r="AG18">
        <f>FishAbundance!AG18</f>
        <v>0</v>
      </c>
      <c r="AH18">
        <f>FishAbundance!AH18</f>
        <v>0</v>
      </c>
      <c r="AI18">
        <f>FishAbundance!AI18</f>
        <v>0</v>
      </c>
      <c r="AJ18">
        <f>FishAbundance!AJ18</f>
        <v>0</v>
      </c>
      <c r="AK18">
        <f>FishAbundance!AK18</f>
        <v>0</v>
      </c>
      <c r="AL18">
        <f>FishAbundance!AL18</f>
        <v>0</v>
      </c>
      <c r="AM18">
        <f>FishAbundance!AM18</f>
        <v>2</v>
      </c>
      <c r="AN18">
        <f>FishAbundance!AN18</f>
        <v>0</v>
      </c>
      <c r="AO18">
        <f>FishAbundance!AO18</f>
        <v>0</v>
      </c>
      <c r="AP18">
        <f>FishAbundance!AP18</f>
        <v>0</v>
      </c>
      <c r="AQ18">
        <f>FishAbundance!AQ18</f>
        <v>0</v>
      </c>
      <c r="AR18">
        <f>FishAbundance!AR18</f>
        <v>0</v>
      </c>
      <c r="AS18">
        <f>FishAbundance!AS18</f>
        <v>0</v>
      </c>
      <c r="AT18">
        <f>FishAbundance!AT18</f>
        <v>0</v>
      </c>
      <c r="AU18">
        <f>FishAbundance!AU18</f>
        <v>0</v>
      </c>
      <c r="AV18">
        <f>FishAbundance!AV18</f>
        <v>0</v>
      </c>
      <c r="AW18">
        <f>FishAbundance!AW18</f>
        <v>0</v>
      </c>
      <c r="AX18">
        <f>FishAbundance!AX18</f>
        <v>0</v>
      </c>
      <c r="AY18">
        <f>FishAbundance!AY18</f>
        <v>0</v>
      </c>
      <c r="AZ18">
        <f>FishAbundance!AZ18</f>
        <v>0</v>
      </c>
      <c r="BA18">
        <f>FishAbundance!BA18</f>
        <v>0</v>
      </c>
      <c r="BB18">
        <f>FishAbundance!BB18</f>
        <v>0</v>
      </c>
      <c r="BC18">
        <f>FishAbundance!BC18</f>
        <v>0</v>
      </c>
      <c r="BD18">
        <f>FishAbundance!BD18</f>
        <v>1</v>
      </c>
      <c r="BE18">
        <f>FishAbundance!BE18</f>
        <v>0</v>
      </c>
      <c r="BF18">
        <f>FishAbundance!BF18</f>
        <v>0</v>
      </c>
      <c r="BG18">
        <f>FishAbundance!BG18</f>
        <v>0</v>
      </c>
      <c r="BH18">
        <f>FishAbundance!BH18</f>
        <v>0</v>
      </c>
      <c r="BI18">
        <f>FishAbundance!BI18</f>
        <v>0</v>
      </c>
      <c r="BJ18">
        <f>FishAbundance!BJ18</f>
        <v>3</v>
      </c>
      <c r="BK18">
        <f>FishAbundance!BK18</f>
        <v>2</v>
      </c>
      <c r="BL18">
        <f>FishAbundance!BL18</f>
        <v>0</v>
      </c>
      <c r="BM18">
        <f>FishAbundance!BM18</f>
        <v>0</v>
      </c>
      <c r="BN18">
        <f>FishAbundance!BN18</f>
        <v>0</v>
      </c>
      <c r="BO18">
        <f>FishAbundance!BO18</f>
        <v>2</v>
      </c>
      <c r="BP18">
        <f>FishAbundance!BP18</f>
        <v>0</v>
      </c>
      <c r="BQ18">
        <f>FishAbundance!BQ18</f>
        <v>0</v>
      </c>
      <c r="BR18">
        <f>FishAbundance!BR18</f>
        <v>4</v>
      </c>
      <c r="BS18">
        <f>FishAbundance!BS18</f>
        <v>2</v>
      </c>
      <c r="BT18">
        <f>FishAbundance!BT18</f>
        <v>0</v>
      </c>
      <c r="BU18">
        <f>FishAbundance!BU18</f>
        <v>1</v>
      </c>
      <c r="BV18">
        <f>FishAbundance!BV18</f>
        <v>1</v>
      </c>
      <c r="BW18">
        <f>FishAbundance!BW18</f>
        <v>0</v>
      </c>
      <c r="BX18">
        <f>FishAbundance!BX18</f>
        <v>0</v>
      </c>
      <c r="BY18">
        <f>FishAbundance!BY18</f>
        <v>0</v>
      </c>
      <c r="BZ18">
        <f>FishAbundance!BZ18</f>
        <v>0</v>
      </c>
      <c r="CA18">
        <f>FishAbundance!CA18</f>
        <v>0</v>
      </c>
      <c r="CB18">
        <f>FishAbundance!CB18</f>
        <v>0</v>
      </c>
      <c r="CC18">
        <f>FishAbundance!CC18</f>
        <v>0</v>
      </c>
      <c r="CD18">
        <f>FishAbundance!CD18</f>
        <v>0</v>
      </c>
      <c r="CE18">
        <f>FishAbundance!CE18</f>
        <v>0</v>
      </c>
      <c r="CF18">
        <f>FishAbundance!CF18</f>
        <v>0</v>
      </c>
      <c r="CG18">
        <f>FishAbundance!CG18</f>
        <v>3</v>
      </c>
      <c r="CH18">
        <f>FishAbundance!CH18</f>
        <v>0</v>
      </c>
      <c r="CI18">
        <f>FishAbundance!CI18</f>
        <v>0</v>
      </c>
      <c r="CJ18">
        <f>FishAbundance!CJ18</f>
        <v>2</v>
      </c>
      <c r="CK18">
        <f>FishAbundance!CK18</f>
        <v>0</v>
      </c>
      <c r="CL18">
        <f>FishAbundance!CL18</f>
        <v>0</v>
      </c>
      <c r="CM18">
        <f>FishAbundance!CM18</f>
        <v>2</v>
      </c>
      <c r="CN18">
        <f>FishAbundance!CN18</f>
        <v>2</v>
      </c>
      <c r="CO18">
        <f>FishAbundance!CO18</f>
        <v>0</v>
      </c>
      <c r="CP18">
        <f>FishAbundance!CP18</f>
        <v>0</v>
      </c>
      <c r="CQ18">
        <f>FishAbundance!CQ18</f>
        <v>0</v>
      </c>
      <c r="CR18">
        <f>FishAbundance!CR18</f>
        <v>0</v>
      </c>
      <c r="CS18">
        <f>FishAbundance!CS18</f>
        <v>2</v>
      </c>
      <c r="CT18">
        <f>FishAbundance!CT18</f>
        <v>1</v>
      </c>
      <c r="CU18">
        <f>FishAbundance!CU18</f>
        <v>0</v>
      </c>
      <c r="CV18">
        <f>FishAbundance!CV18</f>
        <v>3</v>
      </c>
      <c r="CW18">
        <f>FishAbundance!CW18</f>
        <v>1</v>
      </c>
      <c r="CX18">
        <f>FishAbundance!CX18</f>
        <v>0</v>
      </c>
      <c r="CY18">
        <f>FishAbundance!CY18</f>
        <v>0</v>
      </c>
      <c r="CZ18">
        <f>FishAbundance!CZ18</f>
        <v>0</v>
      </c>
      <c r="DA18">
        <f>FishAbundance!DA18</f>
        <v>1</v>
      </c>
      <c r="DB18">
        <f>FishAbundance!DB18</f>
        <v>0</v>
      </c>
      <c r="DC18">
        <f>FishAbundance!DC18</f>
        <v>2</v>
      </c>
      <c r="DD18">
        <f>FishAbundance!DD18</f>
        <v>0</v>
      </c>
      <c r="DE18">
        <f>FishAbundance!DE18</f>
        <v>0</v>
      </c>
      <c r="DF18">
        <f>FishAbundance!DF18</f>
        <v>1</v>
      </c>
      <c r="DG18">
        <f>FishAbundance!DG18</f>
        <v>2</v>
      </c>
      <c r="DH18">
        <f>FishAbundance!DH18</f>
        <v>0</v>
      </c>
      <c r="DI18">
        <f>FishAbundance!DI18</f>
        <v>0</v>
      </c>
      <c r="DJ18">
        <f>FishAbundance!DJ18</f>
        <v>0</v>
      </c>
      <c r="DK18">
        <f>FishAbundance!DK18</f>
        <v>0</v>
      </c>
      <c r="DL18">
        <f>FishAbundance!DL18</f>
        <v>0</v>
      </c>
      <c r="DM18">
        <f>FishAbundance!DM18</f>
        <v>0</v>
      </c>
      <c r="DN18">
        <f>FishAbundance!DN18</f>
        <v>0</v>
      </c>
      <c r="DO18">
        <f>FishAbundance!DO18</f>
        <v>0</v>
      </c>
      <c r="DP18">
        <f>FishAbundance!DP18</f>
        <v>0</v>
      </c>
      <c r="DQ18">
        <f>FishAbundance!DQ18</f>
        <v>0</v>
      </c>
      <c r="DR18">
        <f>FishAbundance!DR18</f>
        <v>0</v>
      </c>
      <c r="DS18">
        <f>FishAbundance!DS18</f>
        <v>0</v>
      </c>
      <c r="DT18">
        <f>FishAbundance!DT18</f>
        <v>0</v>
      </c>
      <c r="DU18">
        <f>FishAbundance!DU18</f>
        <v>0</v>
      </c>
      <c r="DV18">
        <f>FishAbundance!DV18</f>
        <v>0</v>
      </c>
      <c r="DW18">
        <f>FishAbundance!DW18</f>
        <v>0</v>
      </c>
      <c r="DX18">
        <f>FishAbundance!DX18</f>
        <v>0</v>
      </c>
      <c r="DY18">
        <f>FishAbundance!DY18</f>
        <v>0</v>
      </c>
      <c r="DZ18">
        <f>FishAbundance!DZ18</f>
        <v>0</v>
      </c>
      <c r="EA18">
        <f>FishAbundance!EA18</f>
        <v>2</v>
      </c>
      <c r="EB18">
        <f>FishAbundance!EB18</f>
        <v>0</v>
      </c>
      <c r="EC18">
        <f>FishAbundance!EC18</f>
        <v>1</v>
      </c>
      <c r="ED18">
        <f>FishAbundance!ED18</f>
        <v>0</v>
      </c>
      <c r="EE18">
        <f>FishAbundance!EE18</f>
        <v>0</v>
      </c>
      <c r="EF18">
        <f>FishAbundance!EF18</f>
        <v>0</v>
      </c>
      <c r="EG18">
        <f>FishAbundance!EG18</f>
        <v>0</v>
      </c>
      <c r="EH18">
        <f>FishAbundance!EH18</f>
        <v>0</v>
      </c>
      <c r="EI18">
        <f>FishAbundance!EI18</f>
        <v>0</v>
      </c>
      <c r="EJ18">
        <f>FishAbundance!EJ18</f>
        <v>0</v>
      </c>
      <c r="EK18">
        <f>FishAbundance!EK18</f>
        <v>2</v>
      </c>
      <c r="EL18">
        <f>FishAbundance!EL18</f>
        <v>2</v>
      </c>
      <c r="EM18">
        <f>FishAbundance!EM18</f>
        <v>3</v>
      </c>
      <c r="EN18">
        <f>FishAbundance!EN18</f>
        <v>0</v>
      </c>
      <c r="EO18">
        <f>FishAbundance!EO18</f>
        <v>2</v>
      </c>
      <c r="EP18">
        <f>FishAbundance!EP18</f>
        <v>0</v>
      </c>
      <c r="EQ18">
        <f>FishAbundance!EQ18</f>
        <v>0</v>
      </c>
      <c r="ER18">
        <f>FishAbundance!ER18</f>
        <v>2</v>
      </c>
      <c r="ES18">
        <f>FishAbundance!ES18</f>
        <v>0</v>
      </c>
      <c r="ET18">
        <f>FishAbundance!ET18</f>
        <v>0</v>
      </c>
      <c r="EU18">
        <f>FishAbundance!EU18</f>
        <v>0</v>
      </c>
      <c r="EV18">
        <f>FishAbundance!EV18</f>
        <v>0</v>
      </c>
      <c r="EW18">
        <f>FishAbundance!EW18</f>
        <v>0</v>
      </c>
      <c r="EX18">
        <f>FishAbundance!EX18</f>
        <v>0</v>
      </c>
      <c r="EY18">
        <f>FishAbundance!EY18</f>
        <v>0</v>
      </c>
      <c r="EZ18">
        <f>FishAbundance!EZ18</f>
        <v>0</v>
      </c>
      <c r="FA18">
        <f>FishAbundance!FA18</f>
        <v>1</v>
      </c>
      <c r="FB18">
        <f>FishAbundance!FB18</f>
        <v>0</v>
      </c>
      <c r="FC18">
        <f>FishAbundance!FC18</f>
        <v>0</v>
      </c>
      <c r="FE18">
        <f>VLOOKUP($A18, SiteInfo!$A$2:$R$480, MATCH(FishAbundancePRIMER!FE$1, SiteInfo!$A$1:$R$1,0), 0)</f>
        <v>18</v>
      </c>
      <c r="FF18">
        <f>VLOOKUP($A18, SiteInfo!$A$2:$R$480, MATCH(FishAbundancePRIMER!FF$1, SiteInfo!$A$1:$R$1,0), 0)</f>
        <v>3</v>
      </c>
      <c r="FG18">
        <f>VLOOKUP($A18, SiteInfo!$A$2:$R$480, MATCH(FishAbundancePRIMER!FG$1, SiteInfo!$A$1:$R$1,0), 0)</f>
        <v>2000</v>
      </c>
      <c r="FH18" t="str">
        <f>VLOOKUP($A18, SiteInfo!$A$2:$R$480, MATCH(FishAbundancePRIMER!FH$1, SiteInfo!$A$1:$R$1,0), 0)</f>
        <v>CD</v>
      </c>
      <c r="FI18">
        <f>VLOOKUP($A18, SiteInfo!$A$2:$R$480, MATCH(FishAbundancePRIMER!FI$1, SiteInfo!$A$1:$R$1,0), 0)</f>
        <v>3</v>
      </c>
      <c r="FJ18" t="str">
        <f>VLOOKUP($A18, SiteInfo!$A$2:$R$480, MATCH(FishAbundancePRIMER!FJ$1, SiteInfo!$A$1:$R$1,0), 0)</f>
        <v>Mayor Island N</v>
      </c>
      <c r="FK18" t="str">
        <f>VLOOKUP($A18, SiteInfo!$A$2:$R$480, MATCH(FishAbundancePRIMER!FK$1, SiteInfo!$A$1:$R$1,0), 0)</f>
        <v>Bay of Plenty</v>
      </c>
      <c r="FL18" t="str">
        <f>VLOOKUP($A18, SiteInfo!$A$2:$R$480, MATCH(FishAbundancePRIMER!FL$1, SiteInfo!$A$1:$R$1,0), 0)</f>
        <v>BOP</v>
      </c>
      <c r="FM18" t="str">
        <f>VLOOKUP($A18, SiteInfo!$A$2:$R$480, MATCH(FishAbundancePRIMER!FM$1, SiteInfo!$A$1:$R$1,0), 0)</f>
        <v>Bay of Plenty</v>
      </c>
      <c r="FN18" t="str">
        <f>VLOOKUP($A18, SiteInfo!$A$2:$R$480, MATCH(FishAbundancePRIMER!FN$1, SiteInfo!$A$1:$R$1,0), 0)</f>
        <v>Bo</v>
      </c>
      <c r="FO18" t="str">
        <f>VLOOKUP($A18, SiteInfo!$A$2:$R$480, MATCH(FishAbundancePRIMER!FO$1, SiteInfo!$A$1:$R$1,0), 0)</f>
        <v>NENI</v>
      </c>
    </row>
    <row r="19" spans="1:171" x14ac:dyDescent="0.25">
      <c r="A19" s="9" t="str">
        <f>FishAbundance!A19</f>
        <v>Bo14</v>
      </c>
      <c r="B19">
        <f>FishAbundance!B19</f>
        <v>0</v>
      </c>
      <c r="C19">
        <f>FishAbundance!C19</f>
        <v>0</v>
      </c>
      <c r="D19">
        <f>FishAbundance!D19</f>
        <v>0</v>
      </c>
      <c r="E19">
        <f>FishAbundance!E19</f>
        <v>0</v>
      </c>
      <c r="F19">
        <f>FishAbundance!F19</f>
        <v>0</v>
      </c>
      <c r="G19">
        <f>FishAbundance!G19</f>
        <v>0</v>
      </c>
      <c r="H19">
        <f>FishAbundance!H19</f>
        <v>0</v>
      </c>
      <c r="I19">
        <f>FishAbundance!I19</f>
        <v>0</v>
      </c>
      <c r="J19">
        <f>FishAbundance!J19</f>
        <v>0</v>
      </c>
      <c r="K19">
        <f>FishAbundance!K19</f>
        <v>0</v>
      </c>
      <c r="L19">
        <f>FishAbundance!L19</f>
        <v>0</v>
      </c>
      <c r="M19">
        <f>FishAbundance!M19</f>
        <v>0</v>
      </c>
      <c r="N19">
        <f>FishAbundance!N19</f>
        <v>0</v>
      </c>
      <c r="O19">
        <f>FishAbundance!O19</f>
        <v>0</v>
      </c>
      <c r="P19">
        <f>FishAbundance!P19</f>
        <v>0</v>
      </c>
      <c r="Q19">
        <f>FishAbundance!Q19</f>
        <v>0</v>
      </c>
      <c r="R19">
        <f>FishAbundance!R19</f>
        <v>0</v>
      </c>
      <c r="S19">
        <f>FishAbundance!S19</f>
        <v>0</v>
      </c>
      <c r="T19">
        <f>FishAbundance!T19</f>
        <v>0</v>
      </c>
      <c r="U19">
        <f>FishAbundance!U19</f>
        <v>0</v>
      </c>
      <c r="V19">
        <f>FishAbundance!V19</f>
        <v>0</v>
      </c>
      <c r="W19">
        <f>FishAbundance!W19</f>
        <v>0</v>
      </c>
      <c r="X19">
        <f>FishAbundance!X19</f>
        <v>0</v>
      </c>
      <c r="Y19">
        <f>FishAbundance!Y19</f>
        <v>0</v>
      </c>
      <c r="Z19">
        <f>FishAbundance!Z19</f>
        <v>0</v>
      </c>
      <c r="AA19">
        <f>FishAbundance!AA19</f>
        <v>2</v>
      </c>
      <c r="AB19">
        <f>FishAbundance!AB19</f>
        <v>0</v>
      </c>
      <c r="AC19">
        <f>FishAbundance!AC19</f>
        <v>0</v>
      </c>
      <c r="AD19">
        <f>FishAbundance!AD19</f>
        <v>2</v>
      </c>
      <c r="AE19">
        <f>FishAbundance!AE19</f>
        <v>0</v>
      </c>
      <c r="AF19">
        <f>FishAbundance!AF19</f>
        <v>0</v>
      </c>
      <c r="AG19">
        <f>FishAbundance!AG19</f>
        <v>0</v>
      </c>
      <c r="AH19">
        <f>FishAbundance!AH19</f>
        <v>0</v>
      </c>
      <c r="AI19">
        <f>FishAbundance!AI19</f>
        <v>0</v>
      </c>
      <c r="AJ19">
        <f>FishAbundance!AJ19</f>
        <v>0</v>
      </c>
      <c r="AK19">
        <f>FishAbundance!AK19</f>
        <v>0</v>
      </c>
      <c r="AL19">
        <f>FishAbundance!AL19</f>
        <v>0</v>
      </c>
      <c r="AM19">
        <f>FishAbundance!AM19</f>
        <v>2</v>
      </c>
      <c r="AN19">
        <f>FishAbundance!AN19</f>
        <v>0</v>
      </c>
      <c r="AO19">
        <f>FishAbundance!AO19</f>
        <v>0</v>
      </c>
      <c r="AP19">
        <f>FishAbundance!AP19</f>
        <v>0</v>
      </c>
      <c r="AQ19">
        <f>FishAbundance!AQ19</f>
        <v>0</v>
      </c>
      <c r="AR19">
        <f>FishAbundance!AR19</f>
        <v>3</v>
      </c>
      <c r="AS19">
        <f>FishAbundance!AS19</f>
        <v>3</v>
      </c>
      <c r="AT19">
        <f>FishAbundance!AT19</f>
        <v>4</v>
      </c>
      <c r="AU19">
        <f>FishAbundance!AU19</f>
        <v>0</v>
      </c>
      <c r="AV19">
        <f>FishAbundance!AV19</f>
        <v>0</v>
      </c>
      <c r="AW19">
        <f>FishAbundance!AW19</f>
        <v>0</v>
      </c>
      <c r="AX19">
        <f>FishAbundance!AX19</f>
        <v>2</v>
      </c>
      <c r="AY19">
        <f>FishAbundance!AY19</f>
        <v>0</v>
      </c>
      <c r="AZ19">
        <f>FishAbundance!AZ19</f>
        <v>0</v>
      </c>
      <c r="BA19">
        <f>FishAbundance!BA19</f>
        <v>4</v>
      </c>
      <c r="BB19">
        <f>FishAbundance!BB19</f>
        <v>0</v>
      </c>
      <c r="BC19">
        <f>FishAbundance!BC19</f>
        <v>4</v>
      </c>
      <c r="BD19">
        <f>FishAbundance!BD19</f>
        <v>3</v>
      </c>
      <c r="BE19">
        <f>FishAbundance!BE19</f>
        <v>0</v>
      </c>
      <c r="BF19">
        <f>FishAbundance!BF19</f>
        <v>0</v>
      </c>
      <c r="BG19">
        <f>FishAbundance!BG19</f>
        <v>0</v>
      </c>
      <c r="BH19">
        <f>FishAbundance!BH19</f>
        <v>0</v>
      </c>
      <c r="BI19">
        <f>FishAbundance!BI19</f>
        <v>0</v>
      </c>
      <c r="BJ19">
        <f>FishAbundance!BJ19</f>
        <v>2</v>
      </c>
      <c r="BK19">
        <f>FishAbundance!BK19</f>
        <v>2</v>
      </c>
      <c r="BL19">
        <f>FishAbundance!BL19</f>
        <v>0</v>
      </c>
      <c r="BM19">
        <f>FishAbundance!BM19</f>
        <v>0</v>
      </c>
      <c r="BN19">
        <f>FishAbundance!BN19</f>
        <v>0</v>
      </c>
      <c r="BO19">
        <f>FishAbundance!BO19</f>
        <v>0</v>
      </c>
      <c r="BP19">
        <f>FishAbundance!BP19</f>
        <v>0</v>
      </c>
      <c r="BQ19">
        <f>FishAbundance!BQ19</f>
        <v>0</v>
      </c>
      <c r="BR19">
        <f>FishAbundance!BR19</f>
        <v>4</v>
      </c>
      <c r="BS19">
        <f>FishAbundance!BS19</f>
        <v>4</v>
      </c>
      <c r="BT19">
        <f>FishAbundance!BT19</f>
        <v>0</v>
      </c>
      <c r="BU19">
        <f>FishAbundance!BU19</f>
        <v>0</v>
      </c>
      <c r="BV19">
        <f>FishAbundance!BV19</f>
        <v>0</v>
      </c>
      <c r="BW19">
        <f>FishAbundance!BW19</f>
        <v>0</v>
      </c>
      <c r="BX19">
        <f>FishAbundance!BX19</f>
        <v>0</v>
      </c>
      <c r="BY19">
        <f>FishAbundance!BY19</f>
        <v>0</v>
      </c>
      <c r="BZ19">
        <f>FishAbundance!BZ19</f>
        <v>0</v>
      </c>
      <c r="CA19">
        <f>FishAbundance!CA19</f>
        <v>1</v>
      </c>
      <c r="CB19">
        <f>FishAbundance!CB19</f>
        <v>0</v>
      </c>
      <c r="CC19">
        <f>FishAbundance!CC19</f>
        <v>0</v>
      </c>
      <c r="CD19">
        <f>FishAbundance!CD19</f>
        <v>0</v>
      </c>
      <c r="CE19">
        <f>FishAbundance!CE19</f>
        <v>1</v>
      </c>
      <c r="CF19">
        <f>FishAbundance!CF19</f>
        <v>0</v>
      </c>
      <c r="CG19">
        <f>FishAbundance!CG19</f>
        <v>4</v>
      </c>
      <c r="CH19">
        <f>FishAbundance!CH19</f>
        <v>0</v>
      </c>
      <c r="CI19">
        <f>FishAbundance!CI19</f>
        <v>0</v>
      </c>
      <c r="CJ19">
        <f>FishAbundance!CJ19</f>
        <v>2</v>
      </c>
      <c r="CK19">
        <f>FishAbundance!CK19</f>
        <v>0</v>
      </c>
      <c r="CL19">
        <f>FishAbundance!CL19</f>
        <v>0</v>
      </c>
      <c r="CM19">
        <f>FishAbundance!CM19</f>
        <v>2</v>
      </c>
      <c r="CN19">
        <f>FishAbundance!CN19</f>
        <v>2</v>
      </c>
      <c r="CO19">
        <f>FishAbundance!CO19</f>
        <v>0</v>
      </c>
      <c r="CP19">
        <f>FishAbundance!CP19</f>
        <v>0</v>
      </c>
      <c r="CQ19">
        <f>FishAbundance!CQ19</f>
        <v>0</v>
      </c>
      <c r="CR19">
        <f>FishAbundance!CR19</f>
        <v>0</v>
      </c>
      <c r="CS19">
        <f>FishAbundance!CS19</f>
        <v>0</v>
      </c>
      <c r="CT19">
        <f>FishAbundance!CT19</f>
        <v>3</v>
      </c>
      <c r="CU19">
        <f>FishAbundance!CU19</f>
        <v>1</v>
      </c>
      <c r="CV19">
        <f>FishAbundance!CV19</f>
        <v>0</v>
      </c>
      <c r="CW19">
        <f>FishAbundance!CW19</f>
        <v>0</v>
      </c>
      <c r="CX19">
        <f>FishAbundance!CX19</f>
        <v>0</v>
      </c>
      <c r="CY19">
        <f>FishAbundance!CY19</f>
        <v>0</v>
      </c>
      <c r="CZ19">
        <f>FishAbundance!CZ19</f>
        <v>0</v>
      </c>
      <c r="DA19">
        <f>FishAbundance!DA19</f>
        <v>1</v>
      </c>
      <c r="DB19">
        <f>FishAbundance!DB19</f>
        <v>0</v>
      </c>
      <c r="DC19">
        <f>FishAbundance!DC19</f>
        <v>2</v>
      </c>
      <c r="DD19">
        <f>FishAbundance!DD19</f>
        <v>0</v>
      </c>
      <c r="DE19">
        <f>FishAbundance!DE19</f>
        <v>0</v>
      </c>
      <c r="DF19">
        <f>FishAbundance!DF19</f>
        <v>2</v>
      </c>
      <c r="DG19">
        <f>FishAbundance!DG19</f>
        <v>2</v>
      </c>
      <c r="DH19">
        <f>FishAbundance!DH19</f>
        <v>0</v>
      </c>
      <c r="DI19">
        <f>FishAbundance!DI19</f>
        <v>1</v>
      </c>
      <c r="DJ19">
        <f>FishAbundance!DJ19</f>
        <v>0</v>
      </c>
      <c r="DK19">
        <f>FishAbundance!DK19</f>
        <v>0</v>
      </c>
      <c r="DL19">
        <f>FishAbundance!DL19</f>
        <v>0</v>
      </c>
      <c r="DM19">
        <f>FishAbundance!DM19</f>
        <v>0</v>
      </c>
      <c r="DN19">
        <f>FishAbundance!DN19</f>
        <v>0</v>
      </c>
      <c r="DO19">
        <f>FishAbundance!DO19</f>
        <v>1</v>
      </c>
      <c r="DP19">
        <f>FishAbundance!DP19</f>
        <v>0</v>
      </c>
      <c r="DQ19">
        <f>FishAbundance!DQ19</f>
        <v>0</v>
      </c>
      <c r="DR19">
        <f>FishAbundance!DR19</f>
        <v>0</v>
      </c>
      <c r="DS19">
        <f>FishAbundance!DS19</f>
        <v>3</v>
      </c>
      <c r="DT19">
        <f>FishAbundance!DT19</f>
        <v>0</v>
      </c>
      <c r="DU19">
        <f>FishAbundance!DU19</f>
        <v>0</v>
      </c>
      <c r="DV19">
        <f>FishAbundance!DV19</f>
        <v>0</v>
      </c>
      <c r="DW19">
        <f>FishAbundance!DW19</f>
        <v>0</v>
      </c>
      <c r="DX19">
        <f>FishAbundance!DX19</f>
        <v>0</v>
      </c>
      <c r="DY19">
        <f>FishAbundance!DY19</f>
        <v>0</v>
      </c>
      <c r="DZ19">
        <f>FishAbundance!DZ19</f>
        <v>2</v>
      </c>
      <c r="EA19">
        <f>FishAbundance!EA19</f>
        <v>1</v>
      </c>
      <c r="EB19">
        <f>FishAbundance!EB19</f>
        <v>0</v>
      </c>
      <c r="EC19">
        <f>FishAbundance!EC19</f>
        <v>1</v>
      </c>
      <c r="ED19">
        <f>FishAbundance!ED19</f>
        <v>0</v>
      </c>
      <c r="EE19">
        <f>FishAbundance!EE19</f>
        <v>0</v>
      </c>
      <c r="EF19">
        <f>FishAbundance!EF19</f>
        <v>0</v>
      </c>
      <c r="EG19">
        <f>FishAbundance!EG19</f>
        <v>0</v>
      </c>
      <c r="EH19">
        <f>FishAbundance!EH19</f>
        <v>0</v>
      </c>
      <c r="EI19">
        <f>FishAbundance!EI19</f>
        <v>0</v>
      </c>
      <c r="EJ19">
        <f>FishAbundance!EJ19</f>
        <v>0</v>
      </c>
      <c r="EK19">
        <f>FishAbundance!EK19</f>
        <v>2</v>
      </c>
      <c r="EL19">
        <f>FishAbundance!EL19</f>
        <v>2</v>
      </c>
      <c r="EM19">
        <f>FishAbundance!EM19</f>
        <v>2</v>
      </c>
      <c r="EN19">
        <f>FishAbundance!EN19</f>
        <v>0</v>
      </c>
      <c r="EO19">
        <f>FishAbundance!EO19</f>
        <v>2</v>
      </c>
      <c r="EP19">
        <f>FishAbundance!EP19</f>
        <v>0</v>
      </c>
      <c r="EQ19">
        <f>FishAbundance!EQ19</f>
        <v>0</v>
      </c>
      <c r="ER19">
        <f>FishAbundance!ER19</f>
        <v>3</v>
      </c>
      <c r="ES19">
        <f>FishAbundance!ES19</f>
        <v>0</v>
      </c>
      <c r="ET19">
        <f>FishAbundance!ET19</f>
        <v>0</v>
      </c>
      <c r="EU19">
        <f>FishAbundance!EU19</f>
        <v>0</v>
      </c>
      <c r="EV19">
        <f>FishAbundance!EV19</f>
        <v>0</v>
      </c>
      <c r="EW19">
        <f>FishAbundance!EW19</f>
        <v>0</v>
      </c>
      <c r="EX19">
        <f>FishAbundance!EX19</f>
        <v>2</v>
      </c>
      <c r="EY19">
        <f>FishAbundance!EY19</f>
        <v>0</v>
      </c>
      <c r="EZ19">
        <f>FishAbundance!EZ19</f>
        <v>0</v>
      </c>
      <c r="FA19">
        <f>FishAbundance!FA19</f>
        <v>2</v>
      </c>
      <c r="FB19">
        <f>FishAbundance!FB19</f>
        <v>0</v>
      </c>
      <c r="FC19">
        <f>FishAbundance!FC19</f>
        <v>0</v>
      </c>
      <c r="FE19">
        <f>VLOOKUP($A19, SiteInfo!$A$2:$R$480, MATCH(FishAbundancePRIMER!FE$1, SiteInfo!$A$1:$R$1,0), 0)</f>
        <v>19</v>
      </c>
      <c r="FF19">
        <f>VLOOKUP($A19, SiteInfo!$A$2:$R$480, MATCH(FishAbundancePRIMER!FF$1, SiteInfo!$A$1:$R$1,0), 0)</f>
        <v>3</v>
      </c>
      <c r="FG19">
        <f>VLOOKUP($A19, SiteInfo!$A$2:$R$480, MATCH(FishAbundancePRIMER!FG$1, SiteInfo!$A$1:$R$1,0), 0)</f>
        <v>2000</v>
      </c>
      <c r="FH19" t="str">
        <f>VLOOKUP($A19, SiteInfo!$A$2:$R$480, MATCH(FishAbundancePRIMER!FH$1, SiteInfo!$A$1:$R$1,0), 0)</f>
        <v>CD</v>
      </c>
      <c r="FI19">
        <f>VLOOKUP($A19, SiteInfo!$A$2:$R$480, MATCH(FishAbundancePRIMER!FI$1, SiteInfo!$A$1:$R$1,0), 0)</f>
        <v>2</v>
      </c>
      <c r="FJ19" t="str">
        <f>VLOOKUP($A19, SiteInfo!$A$2:$R$480, MATCH(FishAbundancePRIMER!FJ$1, SiteInfo!$A$1:$R$1,0), 0)</f>
        <v>Mayor Island SE</v>
      </c>
      <c r="FK19" t="str">
        <f>VLOOKUP($A19, SiteInfo!$A$2:$R$480, MATCH(FishAbundancePRIMER!FK$1, SiteInfo!$A$1:$R$1,0), 0)</f>
        <v>Bay of Plenty</v>
      </c>
      <c r="FL19" t="str">
        <f>VLOOKUP($A19, SiteInfo!$A$2:$R$480, MATCH(FishAbundancePRIMER!FL$1, SiteInfo!$A$1:$R$1,0), 0)</f>
        <v>BOP</v>
      </c>
      <c r="FM19" t="str">
        <f>VLOOKUP($A19, SiteInfo!$A$2:$R$480, MATCH(FishAbundancePRIMER!FM$1, SiteInfo!$A$1:$R$1,0), 0)</f>
        <v>Bay of Plenty</v>
      </c>
      <c r="FN19" t="str">
        <f>VLOOKUP($A19, SiteInfo!$A$2:$R$480, MATCH(FishAbundancePRIMER!FN$1, SiteInfo!$A$1:$R$1,0), 0)</f>
        <v>Bo</v>
      </c>
      <c r="FO19" t="str">
        <f>VLOOKUP($A19, SiteInfo!$A$2:$R$480, MATCH(FishAbundancePRIMER!FO$1, SiteInfo!$A$1:$R$1,0), 0)</f>
        <v>NENI</v>
      </c>
    </row>
    <row r="20" spans="1:171" x14ac:dyDescent="0.25">
      <c r="A20" s="9" t="str">
        <f>FishAbundance!A20</f>
        <v>Bo15</v>
      </c>
      <c r="B20">
        <f>FishAbundance!B20</f>
        <v>0</v>
      </c>
      <c r="C20">
        <f>FishAbundance!C20</f>
        <v>0</v>
      </c>
      <c r="D20">
        <f>FishAbundance!D20</f>
        <v>0</v>
      </c>
      <c r="E20">
        <f>FishAbundance!E20</f>
        <v>0</v>
      </c>
      <c r="F20">
        <f>FishAbundance!F20</f>
        <v>0</v>
      </c>
      <c r="G20">
        <f>FishAbundance!G20</f>
        <v>0</v>
      </c>
      <c r="H20">
        <f>FishAbundance!H20</f>
        <v>0</v>
      </c>
      <c r="I20">
        <f>FishAbundance!I20</f>
        <v>0</v>
      </c>
      <c r="J20">
        <f>FishAbundance!J20</f>
        <v>0</v>
      </c>
      <c r="K20">
        <f>FishAbundance!K20</f>
        <v>0</v>
      </c>
      <c r="L20">
        <f>FishAbundance!L20</f>
        <v>0</v>
      </c>
      <c r="M20">
        <f>FishAbundance!M20</f>
        <v>0</v>
      </c>
      <c r="N20">
        <f>FishAbundance!N20</f>
        <v>0</v>
      </c>
      <c r="O20">
        <f>FishAbundance!O20</f>
        <v>0</v>
      </c>
      <c r="P20">
        <f>FishAbundance!P20</f>
        <v>0</v>
      </c>
      <c r="Q20">
        <f>FishAbundance!Q20</f>
        <v>0</v>
      </c>
      <c r="R20">
        <f>FishAbundance!R20</f>
        <v>0</v>
      </c>
      <c r="S20">
        <f>FishAbundance!S20</f>
        <v>0</v>
      </c>
      <c r="T20">
        <f>FishAbundance!T20</f>
        <v>0</v>
      </c>
      <c r="U20">
        <f>FishAbundance!U20</f>
        <v>0</v>
      </c>
      <c r="V20">
        <f>FishAbundance!V20</f>
        <v>0</v>
      </c>
      <c r="W20">
        <f>FishAbundance!W20</f>
        <v>0</v>
      </c>
      <c r="X20">
        <f>FishAbundance!X20</f>
        <v>0</v>
      </c>
      <c r="Y20">
        <f>FishAbundance!Y20</f>
        <v>0</v>
      </c>
      <c r="Z20">
        <f>FishAbundance!Z20</f>
        <v>0</v>
      </c>
      <c r="AA20">
        <f>FishAbundance!AA20</f>
        <v>0</v>
      </c>
      <c r="AB20">
        <f>FishAbundance!AB20</f>
        <v>0</v>
      </c>
      <c r="AC20">
        <f>FishAbundance!AC20</f>
        <v>0</v>
      </c>
      <c r="AD20">
        <f>FishAbundance!AD20</f>
        <v>0</v>
      </c>
      <c r="AE20">
        <f>FishAbundance!AE20</f>
        <v>0</v>
      </c>
      <c r="AF20">
        <f>FishAbundance!AF20</f>
        <v>0</v>
      </c>
      <c r="AG20">
        <f>FishAbundance!AG20</f>
        <v>0</v>
      </c>
      <c r="AH20">
        <f>FishAbundance!AH20</f>
        <v>0</v>
      </c>
      <c r="AI20">
        <f>FishAbundance!AI20</f>
        <v>0</v>
      </c>
      <c r="AJ20">
        <f>FishAbundance!AJ20</f>
        <v>0</v>
      </c>
      <c r="AK20">
        <f>FishAbundance!AK20</f>
        <v>0</v>
      </c>
      <c r="AL20">
        <f>FishAbundance!AL20</f>
        <v>0</v>
      </c>
      <c r="AM20">
        <f>FishAbundance!AM20</f>
        <v>0</v>
      </c>
      <c r="AN20">
        <f>FishAbundance!AN20</f>
        <v>0</v>
      </c>
      <c r="AO20">
        <f>FishAbundance!AO20</f>
        <v>0</v>
      </c>
      <c r="AP20">
        <f>FishAbundance!AP20</f>
        <v>0</v>
      </c>
      <c r="AQ20">
        <f>FishAbundance!AQ20</f>
        <v>0</v>
      </c>
      <c r="AR20">
        <f>FishAbundance!AR20</f>
        <v>0</v>
      </c>
      <c r="AS20">
        <f>FishAbundance!AS20</f>
        <v>0</v>
      </c>
      <c r="AT20">
        <f>FishAbundance!AT20</f>
        <v>0</v>
      </c>
      <c r="AU20">
        <f>FishAbundance!AU20</f>
        <v>0</v>
      </c>
      <c r="AV20">
        <f>FishAbundance!AV20</f>
        <v>0</v>
      </c>
      <c r="AW20">
        <f>FishAbundance!AW20</f>
        <v>0</v>
      </c>
      <c r="AX20">
        <f>FishAbundance!AX20</f>
        <v>0</v>
      </c>
      <c r="AY20">
        <f>FishAbundance!AY20</f>
        <v>0</v>
      </c>
      <c r="AZ20">
        <f>FishAbundance!AZ20</f>
        <v>0</v>
      </c>
      <c r="BA20">
        <f>FishAbundance!BA20</f>
        <v>2</v>
      </c>
      <c r="BB20">
        <f>FishAbundance!BB20</f>
        <v>0</v>
      </c>
      <c r="BC20">
        <f>FishAbundance!BC20</f>
        <v>2</v>
      </c>
      <c r="BD20">
        <f>FishAbundance!BD20</f>
        <v>0</v>
      </c>
      <c r="BE20">
        <f>FishAbundance!BE20</f>
        <v>0</v>
      </c>
      <c r="BF20">
        <f>FishAbundance!BF20</f>
        <v>0</v>
      </c>
      <c r="BG20">
        <f>FishAbundance!BG20</f>
        <v>0</v>
      </c>
      <c r="BH20">
        <f>FishAbundance!BH20</f>
        <v>0</v>
      </c>
      <c r="BI20">
        <f>FishAbundance!BI20</f>
        <v>0</v>
      </c>
      <c r="BJ20">
        <f>FishAbundance!BJ20</f>
        <v>0</v>
      </c>
      <c r="BK20">
        <f>FishAbundance!BK20</f>
        <v>3</v>
      </c>
      <c r="BL20">
        <f>FishAbundance!BL20</f>
        <v>0</v>
      </c>
      <c r="BM20">
        <f>FishAbundance!BM20</f>
        <v>0</v>
      </c>
      <c r="BN20">
        <f>FishAbundance!BN20</f>
        <v>0</v>
      </c>
      <c r="BO20">
        <f>FishAbundance!BO20</f>
        <v>3</v>
      </c>
      <c r="BP20">
        <f>FishAbundance!BP20</f>
        <v>0</v>
      </c>
      <c r="BQ20">
        <f>FishAbundance!BQ20</f>
        <v>0</v>
      </c>
      <c r="BR20">
        <f>FishAbundance!BR20</f>
        <v>2</v>
      </c>
      <c r="BS20">
        <f>FishAbundance!BS20</f>
        <v>0</v>
      </c>
      <c r="BT20">
        <f>FishAbundance!BT20</f>
        <v>0</v>
      </c>
      <c r="BU20">
        <f>FishAbundance!BU20</f>
        <v>0</v>
      </c>
      <c r="BV20">
        <f>FishAbundance!BV20</f>
        <v>0</v>
      </c>
      <c r="BW20">
        <f>FishAbundance!BW20</f>
        <v>0</v>
      </c>
      <c r="BX20">
        <f>FishAbundance!BX20</f>
        <v>0</v>
      </c>
      <c r="BY20">
        <f>FishAbundance!BY20</f>
        <v>0</v>
      </c>
      <c r="BZ20">
        <f>FishAbundance!BZ20</f>
        <v>0</v>
      </c>
      <c r="CA20">
        <f>FishAbundance!CA20</f>
        <v>0</v>
      </c>
      <c r="CB20">
        <f>FishAbundance!CB20</f>
        <v>0</v>
      </c>
      <c r="CC20">
        <f>FishAbundance!CC20</f>
        <v>0</v>
      </c>
      <c r="CD20">
        <f>FishAbundance!CD20</f>
        <v>0</v>
      </c>
      <c r="CE20">
        <f>FishAbundance!CE20</f>
        <v>0</v>
      </c>
      <c r="CF20">
        <f>FishAbundance!CF20</f>
        <v>0</v>
      </c>
      <c r="CG20">
        <f>FishAbundance!CG20</f>
        <v>3</v>
      </c>
      <c r="CH20">
        <f>FishAbundance!CH20</f>
        <v>0</v>
      </c>
      <c r="CI20">
        <f>FishAbundance!CI20</f>
        <v>0</v>
      </c>
      <c r="CJ20">
        <f>FishAbundance!CJ20</f>
        <v>2</v>
      </c>
      <c r="CK20">
        <f>FishAbundance!CK20</f>
        <v>0</v>
      </c>
      <c r="CL20">
        <f>FishAbundance!CL20</f>
        <v>0</v>
      </c>
      <c r="CM20">
        <f>FishAbundance!CM20</f>
        <v>0</v>
      </c>
      <c r="CN20">
        <f>FishAbundance!CN20</f>
        <v>0</v>
      </c>
      <c r="CO20">
        <f>FishAbundance!CO20</f>
        <v>0</v>
      </c>
      <c r="CP20">
        <f>FishAbundance!CP20</f>
        <v>0</v>
      </c>
      <c r="CQ20">
        <f>FishAbundance!CQ20</f>
        <v>0</v>
      </c>
      <c r="CR20">
        <f>FishAbundance!CR20</f>
        <v>0</v>
      </c>
      <c r="CS20">
        <f>FishAbundance!CS20</f>
        <v>0</v>
      </c>
      <c r="CT20">
        <f>FishAbundance!CT20</f>
        <v>0</v>
      </c>
      <c r="CU20">
        <f>FishAbundance!CU20</f>
        <v>0</v>
      </c>
      <c r="CV20">
        <f>FishAbundance!CV20</f>
        <v>1</v>
      </c>
      <c r="CW20">
        <f>FishAbundance!CW20</f>
        <v>0</v>
      </c>
      <c r="CX20">
        <f>FishAbundance!CX20</f>
        <v>0</v>
      </c>
      <c r="CY20">
        <f>FishAbundance!CY20</f>
        <v>0</v>
      </c>
      <c r="CZ20">
        <f>FishAbundance!CZ20</f>
        <v>0</v>
      </c>
      <c r="DA20">
        <f>FishAbundance!DA20</f>
        <v>0</v>
      </c>
      <c r="DB20">
        <f>FishAbundance!DB20</f>
        <v>0</v>
      </c>
      <c r="DC20">
        <f>FishAbundance!DC20</f>
        <v>2</v>
      </c>
      <c r="DD20">
        <f>FishAbundance!DD20</f>
        <v>0</v>
      </c>
      <c r="DE20">
        <f>FishAbundance!DE20</f>
        <v>1</v>
      </c>
      <c r="DF20">
        <f>FishAbundance!DF20</f>
        <v>0</v>
      </c>
      <c r="DG20">
        <f>FishAbundance!DG20</f>
        <v>2</v>
      </c>
      <c r="DH20">
        <f>FishAbundance!DH20</f>
        <v>0</v>
      </c>
      <c r="DI20">
        <f>FishAbundance!DI20</f>
        <v>0</v>
      </c>
      <c r="DJ20">
        <f>FishAbundance!DJ20</f>
        <v>0</v>
      </c>
      <c r="DK20">
        <f>FishAbundance!DK20</f>
        <v>0</v>
      </c>
      <c r="DL20">
        <f>FishAbundance!DL20</f>
        <v>0</v>
      </c>
      <c r="DM20">
        <f>FishAbundance!DM20</f>
        <v>0</v>
      </c>
      <c r="DN20">
        <f>FishAbundance!DN20</f>
        <v>0</v>
      </c>
      <c r="DO20">
        <f>FishAbundance!DO20</f>
        <v>0</v>
      </c>
      <c r="DP20">
        <f>FishAbundance!DP20</f>
        <v>0</v>
      </c>
      <c r="DQ20">
        <f>FishAbundance!DQ20</f>
        <v>0</v>
      </c>
      <c r="DR20">
        <f>FishAbundance!DR20</f>
        <v>0</v>
      </c>
      <c r="DS20">
        <f>FishAbundance!DS20</f>
        <v>0</v>
      </c>
      <c r="DT20">
        <f>FishAbundance!DT20</f>
        <v>0</v>
      </c>
      <c r="DU20">
        <f>FishAbundance!DU20</f>
        <v>0</v>
      </c>
      <c r="DV20">
        <f>FishAbundance!DV20</f>
        <v>0</v>
      </c>
      <c r="DW20">
        <f>FishAbundance!DW20</f>
        <v>0</v>
      </c>
      <c r="DX20">
        <f>FishAbundance!DX20</f>
        <v>0</v>
      </c>
      <c r="DY20">
        <f>FishAbundance!DY20</f>
        <v>0</v>
      </c>
      <c r="DZ20">
        <f>FishAbundance!DZ20</f>
        <v>0</v>
      </c>
      <c r="EA20">
        <f>FishAbundance!EA20</f>
        <v>3</v>
      </c>
      <c r="EB20">
        <f>FishAbundance!EB20</f>
        <v>1</v>
      </c>
      <c r="EC20">
        <f>FishAbundance!EC20</f>
        <v>0</v>
      </c>
      <c r="ED20">
        <f>FishAbundance!ED20</f>
        <v>0</v>
      </c>
      <c r="EE20">
        <f>FishAbundance!EE20</f>
        <v>0</v>
      </c>
      <c r="EF20">
        <f>FishAbundance!EF20</f>
        <v>0</v>
      </c>
      <c r="EG20">
        <f>FishAbundance!EG20</f>
        <v>0</v>
      </c>
      <c r="EH20">
        <f>FishAbundance!EH20</f>
        <v>0</v>
      </c>
      <c r="EI20">
        <f>FishAbundance!EI20</f>
        <v>0</v>
      </c>
      <c r="EJ20">
        <f>FishAbundance!EJ20</f>
        <v>0</v>
      </c>
      <c r="EK20">
        <f>FishAbundance!EK20</f>
        <v>2</v>
      </c>
      <c r="EL20">
        <f>FishAbundance!EL20</f>
        <v>0</v>
      </c>
      <c r="EM20">
        <f>FishAbundance!EM20</f>
        <v>0</v>
      </c>
      <c r="EN20">
        <f>FishAbundance!EN20</f>
        <v>0</v>
      </c>
      <c r="EO20">
        <f>FishAbundance!EO20</f>
        <v>2</v>
      </c>
      <c r="EP20">
        <f>FishAbundance!EP20</f>
        <v>0</v>
      </c>
      <c r="EQ20">
        <f>FishAbundance!EQ20</f>
        <v>0</v>
      </c>
      <c r="ER20">
        <f>FishAbundance!ER20</f>
        <v>0</v>
      </c>
      <c r="ES20">
        <f>FishAbundance!ES20</f>
        <v>0</v>
      </c>
      <c r="ET20">
        <f>FishAbundance!ET20</f>
        <v>0</v>
      </c>
      <c r="EU20">
        <f>FishAbundance!EU20</f>
        <v>0</v>
      </c>
      <c r="EV20">
        <f>FishAbundance!EV20</f>
        <v>0</v>
      </c>
      <c r="EW20">
        <f>FishAbundance!EW20</f>
        <v>0</v>
      </c>
      <c r="EX20">
        <f>FishAbundance!EX20</f>
        <v>2</v>
      </c>
      <c r="EY20">
        <f>FishAbundance!EY20</f>
        <v>0</v>
      </c>
      <c r="EZ20">
        <f>FishAbundance!EZ20</f>
        <v>0</v>
      </c>
      <c r="FA20">
        <f>FishAbundance!FA20</f>
        <v>0</v>
      </c>
      <c r="FB20">
        <f>FishAbundance!FB20</f>
        <v>0</v>
      </c>
      <c r="FC20">
        <f>FishAbundance!FC20</f>
        <v>0</v>
      </c>
      <c r="FE20">
        <f>VLOOKUP($A20, SiteInfo!$A$2:$R$480, MATCH(FishAbundancePRIMER!FE$1, SiteInfo!$A$1:$R$1,0), 0)</f>
        <v>19</v>
      </c>
      <c r="FF20">
        <f>VLOOKUP($A20, SiteInfo!$A$2:$R$480, MATCH(FishAbundancePRIMER!FF$1, SiteInfo!$A$1:$R$1,0), 0)</f>
        <v>3</v>
      </c>
      <c r="FG20">
        <f>VLOOKUP($A20, SiteInfo!$A$2:$R$480, MATCH(FishAbundancePRIMER!FG$1, SiteInfo!$A$1:$R$1,0), 0)</f>
        <v>2000</v>
      </c>
      <c r="FH20" t="str">
        <f>VLOOKUP($A20, SiteInfo!$A$2:$R$480, MATCH(FishAbundancePRIMER!FH$1, SiteInfo!$A$1:$R$1,0), 0)</f>
        <v>CD</v>
      </c>
      <c r="FI20">
        <f>VLOOKUP($A20, SiteInfo!$A$2:$R$480, MATCH(FishAbundancePRIMER!FI$1, SiteInfo!$A$1:$R$1,0), 0)</f>
        <v>1</v>
      </c>
      <c r="FJ20" t="str">
        <f>VLOOKUP($A20, SiteInfo!$A$2:$R$480, MATCH(FishAbundancePRIMER!FJ$1, SiteInfo!$A$1:$R$1,0), 0)</f>
        <v>Mayor Island SE</v>
      </c>
      <c r="FK20" t="str">
        <f>VLOOKUP($A20, SiteInfo!$A$2:$R$480, MATCH(FishAbundancePRIMER!FK$1, SiteInfo!$A$1:$R$1,0), 0)</f>
        <v>Bay of Plenty</v>
      </c>
      <c r="FL20" t="str">
        <f>VLOOKUP($A20, SiteInfo!$A$2:$R$480, MATCH(FishAbundancePRIMER!FL$1, SiteInfo!$A$1:$R$1,0), 0)</f>
        <v>BOP</v>
      </c>
      <c r="FM20" t="str">
        <f>VLOOKUP($A20, SiteInfo!$A$2:$R$480, MATCH(FishAbundancePRIMER!FM$1, SiteInfo!$A$1:$R$1,0), 0)</f>
        <v>Bay of Plenty</v>
      </c>
      <c r="FN20" t="str">
        <f>VLOOKUP($A20, SiteInfo!$A$2:$R$480, MATCH(FishAbundancePRIMER!FN$1, SiteInfo!$A$1:$R$1,0), 0)</f>
        <v>Bo</v>
      </c>
      <c r="FO20" t="str">
        <f>VLOOKUP($A20, SiteInfo!$A$2:$R$480, MATCH(FishAbundancePRIMER!FO$1, SiteInfo!$A$1:$R$1,0), 0)</f>
        <v>NENI</v>
      </c>
    </row>
    <row r="21" spans="1:171" x14ac:dyDescent="0.25">
      <c r="A21" s="9" t="str">
        <f>FishAbundance!A21</f>
        <v>Bo16</v>
      </c>
      <c r="B21">
        <f>FishAbundance!B21</f>
        <v>0</v>
      </c>
      <c r="C21">
        <f>FishAbundance!C21</f>
        <v>0</v>
      </c>
      <c r="D21">
        <f>FishAbundance!D21</f>
        <v>0</v>
      </c>
      <c r="E21">
        <f>FishAbundance!E21</f>
        <v>0</v>
      </c>
      <c r="F21">
        <f>FishAbundance!F21</f>
        <v>0</v>
      </c>
      <c r="G21">
        <f>FishAbundance!G21</f>
        <v>0</v>
      </c>
      <c r="H21">
        <f>FishAbundance!H21</f>
        <v>0</v>
      </c>
      <c r="I21">
        <f>FishAbundance!I21</f>
        <v>0</v>
      </c>
      <c r="J21">
        <f>FishAbundance!J21</f>
        <v>0</v>
      </c>
      <c r="K21">
        <f>FishAbundance!K21</f>
        <v>0</v>
      </c>
      <c r="L21">
        <f>FishAbundance!L21</f>
        <v>0</v>
      </c>
      <c r="M21">
        <f>FishAbundance!M21</f>
        <v>0</v>
      </c>
      <c r="N21">
        <f>FishAbundance!N21</f>
        <v>0</v>
      </c>
      <c r="O21">
        <f>FishAbundance!O21</f>
        <v>0</v>
      </c>
      <c r="P21">
        <f>FishAbundance!P21</f>
        <v>0</v>
      </c>
      <c r="Q21">
        <f>FishAbundance!Q21</f>
        <v>0</v>
      </c>
      <c r="R21">
        <f>FishAbundance!R21</f>
        <v>0</v>
      </c>
      <c r="S21">
        <f>FishAbundance!S21</f>
        <v>0</v>
      </c>
      <c r="T21">
        <f>FishAbundance!T21</f>
        <v>0</v>
      </c>
      <c r="U21">
        <f>FishAbundance!U21</f>
        <v>0</v>
      </c>
      <c r="V21">
        <f>FishAbundance!V21</f>
        <v>0</v>
      </c>
      <c r="W21">
        <f>FishAbundance!W21</f>
        <v>0</v>
      </c>
      <c r="X21">
        <f>FishAbundance!X21</f>
        <v>0</v>
      </c>
      <c r="Y21">
        <f>FishAbundance!Y21</f>
        <v>0</v>
      </c>
      <c r="Z21">
        <f>FishAbundance!Z21</f>
        <v>0</v>
      </c>
      <c r="AA21">
        <f>FishAbundance!AA21</f>
        <v>2</v>
      </c>
      <c r="AB21">
        <f>FishAbundance!AB21</f>
        <v>0</v>
      </c>
      <c r="AC21">
        <f>FishAbundance!AC21</f>
        <v>0</v>
      </c>
      <c r="AD21">
        <f>FishAbundance!AD21</f>
        <v>0</v>
      </c>
      <c r="AE21">
        <f>FishAbundance!AE21</f>
        <v>0</v>
      </c>
      <c r="AF21">
        <f>FishAbundance!AF21</f>
        <v>0</v>
      </c>
      <c r="AG21">
        <f>FishAbundance!AG21</f>
        <v>0</v>
      </c>
      <c r="AH21">
        <f>FishAbundance!AH21</f>
        <v>0</v>
      </c>
      <c r="AI21">
        <f>FishAbundance!AI21</f>
        <v>0</v>
      </c>
      <c r="AJ21">
        <f>FishAbundance!AJ21</f>
        <v>0</v>
      </c>
      <c r="AK21">
        <f>FishAbundance!AK21</f>
        <v>0</v>
      </c>
      <c r="AL21">
        <f>FishAbundance!AL21</f>
        <v>0</v>
      </c>
      <c r="AM21">
        <f>FishAbundance!AM21</f>
        <v>2</v>
      </c>
      <c r="AN21">
        <f>FishAbundance!AN21</f>
        <v>0</v>
      </c>
      <c r="AO21">
        <f>FishAbundance!AO21</f>
        <v>0</v>
      </c>
      <c r="AP21">
        <f>FishAbundance!AP21</f>
        <v>0</v>
      </c>
      <c r="AQ21">
        <f>FishAbundance!AQ21</f>
        <v>0</v>
      </c>
      <c r="AR21">
        <f>FishAbundance!AR21</f>
        <v>0</v>
      </c>
      <c r="AS21">
        <f>FishAbundance!AS21</f>
        <v>0</v>
      </c>
      <c r="AT21">
        <f>FishAbundance!AT21</f>
        <v>0</v>
      </c>
      <c r="AU21">
        <f>FishAbundance!AU21</f>
        <v>0</v>
      </c>
      <c r="AV21">
        <f>FishAbundance!AV21</f>
        <v>0</v>
      </c>
      <c r="AW21">
        <f>FishAbundance!AW21</f>
        <v>0</v>
      </c>
      <c r="AX21">
        <f>FishAbundance!AX21</f>
        <v>0</v>
      </c>
      <c r="AY21">
        <f>FishAbundance!AY21</f>
        <v>0</v>
      </c>
      <c r="AZ21">
        <f>FishAbundance!AZ21</f>
        <v>0</v>
      </c>
      <c r="BA21">
        <f>FishAbundance!BA21</f>
        <v>0</v>
      </c>
      <c r="BB21">
        <f>FishAbundance!BB21</f>
        <v>0</v>
      </c>
      <c r="BC21">
        <f>FishAbundance!BC21</f>
        <v>0</v>
      </c>
      <c r="BD21">
        <f>FishAbundance!BD21</f>
        <v>1</v>
      </c>
      <c r="BE21">
        <f>FishAbundance!BE21</f>
        <v>0</v>
      </c>
      <c r="BF21">
        <f>FishAbundance!BF21</f>
        <v>0</v>
      </c>
      <c r="BG21">
        <f>FishAbundance!BG21</f>
        <v>0</v>
      </c>
      <c r="BH21">
        <f>FishAbundance!BH21</f>
        <v>0</v>
      </c>
      <c r="BI21">
        <f>FishAbundance!BI21</f>
        <v>0</v>
      </c>
      <c r="BJ21">
        <f>FishAbundance!BJ21</f>
        <v>0</v>
      </c>
      <c r="BK21">
        <f>FishAbundance!BK21</f>
        <v>3</v>
      </c>
      <c r="BL21">
        <f>FishAbundance!BL21</f>
        <v>0</v>
      </c>
      <c r="BM21">
        <f>FishAbundance!BM21</f>
        <v>0</v>
      </c>
      <c r="BN21">
        <f>FishAbundance!BN21</f>
        <v>0</v>
      </c>
      <c r="BO21">
        <f>FishAbundance!BO21</f>
        <v>2</v>
      </c>
      <c r="BP21">
        <f>FishAbundance!BP21</f>
        <v>0</v>
      </c>
      <c r="BQ21">
        <f>FishAbundance!BQ21</f>
        <v>0</v>
      </c>
      <c r="BR21">
        <f>FishAbundance!BR21</f>
        <v>2</v>
      </c>
      <c r="BS21">
        <f>FishAbundance!BS21</f>
        <v>0</v>
      </c>
      <c r="BT21">
        <f>FishAbundance!BT21</f>
        <v>0</v>
      </c>
      <c r="BU21">
        <f>FishAbundance!BU21</f>
        <v>0</v>
      </c>
      <c r="BV21">
        <f>FishAbundance!BV21</f>
        <v>0</v>
      </c>
      <c r="BW21">
        <f>FishAbundance!BW21</f>
        <v>0</v>
      </c>
      <c r="BX21">
        <f>FishAbundance!BX21</f>
        <v>0</v>
      </c>
      <c r="BY21">
        <f>FishAbundance!BY21</f>
        <v>0</v>
      </c>
      <c r="BZ21">
        <f>FishAbundance!BZ21</f>
        <v>0</v>
      </c>
      <c r="CA21">
        <f>FishAbundance!CA21</f>
        <v>0</v>
      </c>
      <c r="CB21">
        <f>FishAbundance!CB21</f>
        <v>0</v>
      </c>
      <c r="CC21">
        <f>FishAbundance!CC21</f>
        <v>0</v>
      </c>
      <c r="CD21">
        <f>FishAbundance!CD21</f>
        <v>0</v>
      </c>
      <c r="CE21">
        <f>FishAbundance!CE21</f>
        <v>0</v>
      </c>
      <c r="CF21">
        <f>FishAbundance!CF21</f>
        <v>0</v>
      </c>
      <c r="CG21">
        <f>FishAbundance!CG21</f>
        <v>3</v>
      </c>
      <c r="CH21">
        <f>FishAbundance!CH21</f>
        <v>0</v>
      </c>
      <c r="CI21">
        <f>FishAbundance!CI21</f>
        <v>0</v>
      </c>
      <c r="CJ21">
        <f>FishAbundance!CJ21</f>
        <v>2</v>
      </c>
      <c r="CK21">
        <f>FishAbundance!CK21</f>
        <v>0</v>
      </c>
      <c r="CL21">
        <f>FishAbundance!CL21</f>
        <v>0</v>
      </c>
      <c r="CM21">
        <f>FishAbundance!CM21</f>
        <v>2</v>
      </c>
      <c r="CN21">
        <f>FishAbundance!CN21</f>
        <v>2</v>
      </c>
      <c r="CO21">
        <f>FishAbundance!CO21</f>
        <v>0</v>
      </c>
      <c r="CP21">
        <f>FishAbundance!CP21</f>
        <v>1</v>
      </c>
      <c r="CQ21">
        <f>FishAbundance!CQ21</f>
        <v>0</v>
      </c>
      <c r="CR21">
        <f>FishAbundance!CR21</f>
        <v>0</v>
      </c>
      <c r="CS21">
        <f>FishAbundance!CS21</f>
        <v>1</v>
      </c>
      <c r="CT21">
        <f>FishAbundance!CT21</f>
        <v>1</v>
      </c>
      <c r="CU21">
        <f>FishAbundance!CU21</f>
        <v>0</v>
      </c>
      <c r="CV21">
        <f>FishAbundance!CV21</f>
        <v>0</v>
      </c>
      <c r="CW21">
        <f>FishAbundance!CW21</f>
        <v>0</v>
      </c>
      <c r="CX21">
        <f>FishAbundance!CX21</f>
        <v>0</v>
      </c>
      <c r="CY21">
        <f>FishAbundance!CY21</f>
        <v>0</v>
      </c>
      <c r="CZ21">
        <f>FishAbundance!CZ21</f>
        <v>0</v>
      </c>
      <c r="DA21">
        <f>FishAbundance!DA21</f>
        <v>0</v>
      </c>
      <c r="DB21">
        <f>FishAbundance!DB21</f>
        <v>0</v>
      </c>
      <c r="DC21">
        <f>FishAbundance!DC21</f>
        <v>2</v>
      </c>
      <c r="DD21">
        <f>FishAbundance!DD21</f>
        <v>0</v>
      </c>
      <c r="DE21">
        <f>FishAbundance!DE21</f>
        <v>0</v>
      </c>
      <c r="DF21">
        <f>FishAbundance!DF21</f>
        <v>0</v>
      </c>
      <c r="DG21">
        <f>FishAbundance!DG21</f>
        <v>2</v>
      </c>
      <c r="DH21">
        <f>FishAbundance!DH21</f>
        <v>0</v>
      </c>
      <c r="DI21">
        <f>FishAbundance!DI21</f>
        <v>1</v>
      </c>
      <c r="DJ21">
        <f>FishAbundance!DJ21</f>
        <v>0</v>
      </c>
      <c r="DK21">
        <f>FishAbundance!DK21</f>
        <v>0</v>
      </c>
      <c r="DL21">
        <f>FishAbundance!DL21</f>
        <v>0</v>
      </c>
      <c r="DM21">
        <f>FishAbundance!DM21</f>
        <v>0</v>
      </c>
      <c r="DN21">
        <f>FishAbundance!DN21</f>
        <v>0</v>
      </c>
      <c r="DO21">
        <f>FishAbundance!DO21</f>
        <v>0</v>
      </c>
      <c r="DP21">
        <f>FishAbundance!DP21</f>
        <v>0</v>
      </c>
      <c r="DQ21">
        <f>FishAbundance!DQ21</f>
        <v>0</v>
      </c>
      <c r="DR21">
        <f>FishAbundance!DR21</f>
        <v>0</v>
      </c>
      <c r="DS21">
        <f>FishAbundance!DS21</f>
        <v>0</v>
      </c>
      <c r="DT21">
        <f>FishAbundance!DT21</f>
        <v>0</v>
      </c>
      <c r="DU21">
        <f>FishAbundance!DU21</f>
        <v>0</v>
      </c>
      <c r="DV21">
        <f>FishAbundance!DV21</f>
        <v>0</v>
      </c>
      <c r="DW21">
        <f>FishAbundance!DW21</f>
        <v>0</v>
      </c>
      <c r="DX21">
        <f>FishAbundance!DX21</f>
        <v>0</v>
      </c>
      <c r="DY21">
        <f>FishAbundance!DY21</f>
        <v>0</v>
      </c>
      <c r="DZ21">
        <f>FishAbundance!DZ21</f>
        <v>0</v>
      </c>
      <c r="EA21">
        <f>FishAbundance!EA21</f>
        <v>3</v>
      </c>
      <c r="EB21">
        <f>FishAbundance!EB21</f>
        <v>0</v>
      </c>
      <c r="EC21">
        <f>FishAbundance!EC21</f>
        <v>1</v>
      </c>
      <c r="ED21">
        <f>FishAbundance!ED21</f>
        <v>0</v>
      </c>
      <c r="EE21">
        <f>FishAbundance!EE21</f>
        <v>0</v>
      </c>
      <c r="EF21">
        <f>FishAbundance!EF21</f>
        <v>0</v>
      </c>
      <c r="EG21">
        <f>FishAbundance!EG21</f>
        <v>0</v>
      </c>
      <c r="EH21">
        <f>FishAbundance!EH21</f>
        <v>0</v>
      </c>
      <c r="EI21">
        <f>FishAbundance!EI21</f>
        <v>0</v>
      </c>
      <c r="EJ21">
        <f>FishAbundance!EJ21</f>
        <v>0</v>
      </c>
      <c r="EK21">
        <f>FishAbundance!EK21</f>
        <v>2</v>
      </c>
      <c r="EL21">
        <f>FishAbundance!EL21</f>
        <v>2</v>
      </c>
      <c r="EM21">
        <f>FishAbundance!EM21</f>
        <v>2</v>
      </c>
      <c r="EN21">
        <f>FishAbundance!EN21</f>
        <v>0</v>
      </c>
      <c r="EO21">
        <f>FishAbundance!EO21</f>
        <v>2</v>
      </c>
      <c r="EP21">
        <f>FishAbundance!EP21</f>
        <v>0</v>
      </c>
      <c r="EQ21">
        <f>FishAbundance!EQ21</f>
        <v>0</v>
      </c>
      <c r="ER21">
        <f>FishAbundance!ER21</f>
        <v>2</v>
      </c>
      <c r="ES21">
        <f>FishAbundance!ES21</f>
        <v>1</v>
      </c>
      <c r="ET21">
        <f>FishAbundance!ET21</f>
        <v>0</v>
      </c>
      <c r="EU21">
        <f>FishAbundance!EU21</f>
        <v>1</v>
      </c>
      <c r="EV21">
        <f>FishAbundance!EV21</f>
        <v>0</v>
      </c>
      <c r="EW21">
        <f>FishAbundance!EW21</f>
        <v>0</v>
      </c>
      <c r="EX21">
        <f>FishAbundance!EX21</f>
        <v>2</v>
      </c>
      <c r="EY21">
        <f>FishAbundance!EY21</f>
        <v>0</v>
      </c>
      <c r="EZ21">
        <f>FishAbundance!EZ21</f>
        <v>0</v>
      </c>
      <c r="FA21">
        <f>FishAbundance!FA21</f>
        <v>0</v>
      </c>
      <c r="FB21">
        <f>FishAbundance!FB21</f>
        <v>0</v>
      </c>
      <c r="FC21">
        <f>FishAbundance!FC21</f>
        <v>0</v>
      </c>
      <c r="FE21">
        <f>VLOOKUP($A21, SiteInfo!$A$2:$R$480, MATCH(FishAbundancePRIMER!FE$1, SiteInfo!$A$1:$R$1,0), 0)</f>
        <v>19</v>
      </c>
      <c r="FF21">
        <f>VLOOKUP($A21, SiteInfo!$A$2:$R$480, MATCH(FishAbundancePRIMER!FF$1, SiteInfo!$A$1:$R$1,0), 0)</f>
        <v>3</v>
      </c>
      <c r="FG21">
        <f>VLOOKUP($A21, SiteInfo!$A$2:$R$480, MATCH(FishAbundancePRIMER!FG$1, SiteInfo!$A$1:$R$1,0), 0)</f>
        <v>2000</v>
      </c>
      <c r="FH21" t="str">
        <f>VLOOKUP($A21, SiteInfo!$A$2:$R$480, MATCH(FishAbundancePRIMER!FH$1, SiteInfo!$A$1:$R$1,0), 0)</f>
        <v>CD</v>
      </c>
      <c r="FI21">
        <f>VLOOKUP($A21, SiteInfo!$A$2:$R$480, MATCH(FishAbundancePRIMER!FI$1, SiteInfo!$A$1:$R$1,0), 0)</f>
        <v>3</v>
      </c>
      <c r="FJ21" t="str">
        <f>VLOOKUP($A21, SiteInfo!$A$2:$R$480, MATCH(FishAbundancePRIMER!FJ$1, SiteInfo!$A$1:$R$1,0), 0)</f>
        <v>Mayor Island SE</v>
      </c>
      <c r="FK21" t="str">
        <f>VLOOKUP($A21, SiteInfo!$A$2:$R$480, MATCH(FishAbundancePRIMER!FK$1, SiteInfo!$A$1:$R$1,0), 0)</f>
        <v>Bay of Plenty</v>
      </c>
      <c r="FL21" t="str">
        <f>VLOOKUP($A21, SiteInfo!$A$2:$R$480, MATCH(FishAbundancePRIMER!FL$1, SiteInfo!$A$1:$R$1,0), 0)</f>
        <v>BOP</v>
      </c>
      <c r="FM21" t="str">
        <f>VLOOKUP($A21, SiteInfo!$A$2:$R$480, MATCH(FishAbundancePRIMER!FM$1, SiteInfo!$A$1:$R$1,0), 0)</f>
        <v>Bay of Plenty</v>
      </c>
      <c r="FN21" t="str">
        <f>VLOOKUP($A21, SiteInfo!$A$2:$R$480, MATCH(FishAbundancePRIMER!FN$1, SiteInfo!$A$1:$R$1,0), 0)</f>
        <v>Bo</v>
      </c>
      <c r="FO21" t="str">
        <f>VLOOKUP($A21, SiteInfo!$A$2:$R$480, MATCH(FishAbundancePRIMER!FO$1, SiteInfo!$A$1:$R$1,0), 0)</f>
        <v>NENI</v>
      </c>
    </row>
    <row r="22" spans="1:171" x14ac:dyDescent="0.25">
      <c r="A22" s="9" t="str">
        <f>FishAbundance!A22</f>
        <v>Bs1</v>
      </c>
      <c r="B22">
        <f>FishAbundance!B22</f>
        <v>0</v>
      </c>
      <c r="C22">
        <f>FishAbundance!C22</f>
        <v>1</v>
      </c>
      <c r="D22">
        <f>FishAbundance!D22</f>
        <v>0</v>
      </c>
      <c r="E22">
        <f>FishAbundance!E22</f>
        <v>1</v>
      </c>
      <c r="F22">
        <f>FishAbundance!F22</f>
        <v>0</v>
      </c>
      <c r="G22">
        <f>FishAbundance!G22</f>
        <v>0</v>
      </c>
      <c r="H22">
        <f>FishAbundance!H22</f>
        <v>0</v>
      </c>
      <c r="I22">
        <f>FishAbundance!I22</f>
        <v>0</v>
      </c>
      <c r="J22">
        <f>FishAbundance!J22</f>
        <v>0</v>
      </c>
      <c r="K22">
        <f>FishAbundance!K22</f>
        <v>0</v>
      </c>
      <c r="L22">
        <f>FishAbundance!L22</f>
        <v>0</v>
      </c>
      <c r="M22">
        <f>FishAbundance!M22</f>
        <v>0</v>
      </c>
      <c r="N22">
        <f>FishAbundance!N22</f>
        <v>0</v>
      </c>
      <c r="O22">
        <f>FishAbundance!O22</f>
        <v>0</v>
      </c>
      <c r="P22">
        <f>FishAbundance!P22</f>
        <v>0</v>
      </c>
      <c r="Q22">
        <f>FishAbundance!Q22</f>
        <v>0</v>
      </c>
      <c r="R22">
        <f>FishAbundance!R22</f>
        <v>0</v>
      </c>
      <c r="S22">
        <f>FishAbundance!S22</f>
        <v>0</v>
      </c>
      <c r="T22">
        <f>FishAbundance!T22</f>
        <v>0</v>
      </c>
      <c r="U22">
        <f>FishAbundance!U22</f>
        <v>0</v>
      </c>
      <c r="V22">
        <f>FishAbundance!V22</f>
        <v>0</v>
      </c>
      <c r="W22">
        <f>FishAbundance!W22</f>
        <v>0</v>
      </c>
      <c r="X22">
        <f>FishAbundance!X22</f>
        <v>0</v>
      </c>
      <c r="Y22">
        <f>FishAbundance!Y22</f>
        <v>0</v>
      </c>
      <c r="Z22">
        <f>FishAbundance!Z22</f>
        <v>0</v>
      </c>
      <c r="AA22">
        <f>FishAbundance!AA22</f>
        <v>0</v>
      </c>
      <c r="AB22">
        <f>FishAbundance!AB22</f>
        <v>0</v>
      </c>
      <c r="AC22">
        <f>FishAbundance!AC22</f>
        <v>0</v>
      </c>
      <c r="AD22">
        <f>FishAbundance!AD22</f>
        <v>0</v>
      </c>
      <c r="AE22">
        <f>FishAbundance!AE22</f>
        <v>0</v>
      </c>
      <c r="AF22">
        <f>FishAbundance!AF22</f>
        <v>0</v>
      </c>
      <c r="AG22">
        <f>FishAbundance!AG22</f>
        <v>0</v>
      </c>
      <c r="AH22">
        <f>FishAbundance!AH22</f>
        <v>0</v>
      </c>
      <c r="AI22">
        <f>FishAbundance!AI22</f>
        <v>0</v>
      </c>
      <c r="AJ22">
        <f>FishAbundance!AJ22</f>
        <v>0</v>
      </c>
      <c r="AK22">
        <f>FishAbundance!AK22</f>
        <v>0</v>
      </c>
      <c r="AL22">
        <f>FishAbundance!AL22</f>
        <v>0</v>
      </c>
      <c r="AM22">
        <f>FishAbundance!AM22</f>
        <v>1</v>
      </c>
      <c r="AN22">
        <f>FishAbundance!AN22</f>
        <v>0</v>
      </c>
      <c r="AO22">
        <f>FishAbundance!AO22</f>
        <v>0</v>
      </c>
      <c r="AP22">
        <f>FishAbundance!AP22</f>
        <v>0</v>
      </c>
      <c r="AQ22">
        <f>FishAbundance!AQ22</f>
        <v>0</v>
      </c>
      <c r="AR22">
        <f>FishAbundance!AR22</f>
        <v>0</v>
      </c>
      <c r="AS22">
        <f>FishAbundance!AS22</f>
        <v>3</v>
      </c>
      <c r="AT22">
        <f>FishAbundance!AT22</f>
        <v>0</v>
      </c>
      <c r="AU22">
        <f>FishAbundance!AU22</f>
        <v>0</v>
      </c>
      <c r="AV22">
        <f>FishAbundance!AV22</f>
        <v>0</v>
      </c>
      <c r="AW22">
        <f>FishAbundance!AW22</f>
        <v>0</v>
      </c>
      <c r="AX22">
        <f>FishAbundance!AX22</f>
        <v>0</v>
      </c>
      <c r="AY22">
        <f>FishAbundance!AY22</f>
        <v>0</v>
      </c>
      <c r="AZ22">
        <f>FishAbundance!AZ22</f>
        <v>0</v>
      </c>
      <c r="BA22">
        <f>FishAbundance!BA22</f>
        <v>0</v>
      </c>
      <c r="BB22">
        <f>FishAbundance!BB22</f>
        <v>0</v>
      </c>
      <c r="BC22">
        <f>FishAbundance!BC22</f>
        <v>0</v>
      </c>
      <c r="BD22">
        <f>FishAbundance!BD22</f>
        <v>0</v>
      </c>
      <c r="BE22">
        <f>FishAbundance!BE22</f>
        <v>0</v>
      </c>
      <c r="BF22">
        <f>FishAbundance!BF22</f>
        <v>0</v>
      </c>
      <c r="BG22">
        <f>FishAbundance!BG22</f>
        <v>0</v>
      </c>
      <c r="BH22">
        <f>FishAbundance!BH22</f>
        <v>0</v>
      </c>
      <c r="BI22">
        <f>FishAbundance!BI22</f>
        <v>0</v>
      </c>
      <c r="BJ22">
        <f>FishAbundance!BJ22</f>
        <v>0</v>
      </c>
      <c r="BK22">
        <f>FishAbundance!BK22</f>
        <v>0</v>
      </c>
      <c r="BL22">
        <f>FishAbundance!BL22</f>
        <v>0</v>
      </c>
      <c r="BM22">
        <f>FishAbundance!BM22</f>
        <v>0</v>
      </c>
      <c r="BN22">
        <f>FishAbundance!BN22</f>
        <v>0</v>
      </c>
      <c r="BO22">
        <f>FishAbundance!BO22</f>
        <v>0</v>
      </c>
      <c r="BP22">
        <f>FishAbundance!BP22</f>
        <v>0</v>
      </c>
      <c r="BQ22">
        <f>FishAbundance!BQ22</f>
        <v>0</v>
      </c>
      <c r="BR22">
        <f>FishAbundance!BR22</f>
        <v>0</v>
      </c>
      <c r="BS22">
        <f>FishAbundance!BS22</f>
        <v>0</v>
      </c>
      <c r="BT22">
        <f>FishAbundance!BT22</f>
        <v>0</v>
      </c>
      <c r="BU22">
        <f>FishAbundance!BU22</f>
        <v>0</v>
      </c>
      <c r="BV22">
        <f>FishAbundance!BV22</f>
        <v>0</v>
      </c>
      <c r="BW22">
        <f>FishAbundance!BW22</f>
        <v>0</v>
      </c>
      <c r="BX22">
        <f>FishAbundance!BX22</f>
        <v>0</v>
      </c>
      <c r="BY22">
        <f>FishAbundance!BY22</f>
        <v>0</v>
      </c>
      <c r="BZ22">
        <f>FishAbundance!BZ22</f>
        <v>0</v>
      </c>
      <c r="CA22">
        <f>FishAbundance!CA22</f>
        <v>0</v>
      </c>
      <c r="CB22">
        <f>FishAbundance!CB22</f>
        <v>0</v>
      </c>
      <c r="CC22">
        <f>FishAbundance!CC22</f>
        <v>0</v>
      </c>
      <c r="CD22">
        <f>FishAbundance!CD22</f>
        <v>0</v>
      </c>
      <c r="CE22">
        <f>FishAbundance!CE22</f>
        <v>0</v>
      </c>
      <c r="CF22">
        <f>FishAbundance!CF22</f>
        <v>0</v>
      </c>
      <c r="CG22">
        <f>FishAbundance!CG22</f>
        <v>0</v>
      </c>
      <c r="CH22">
        <f>FishAbundance!CH22</f>
        <v>0</v>
      </c>
      <c r="CI22">
        <f>FishAbundance!CI22</f>
        <v>0</v>
      </c>
      <c r="CJ22">
        <f>FishAbundance!CJ22</f>
        <v>0</v>
      </c>
      <c r="CK22">
        <f>FishAbundance!CK22</f>
        <v>0</v>
      </c>
      <c r="CL22">
        <f>FishAbundance!CL22</f>
        <v>0</v>
      </c>
      <c r="CM22">
        <f>FishAbundance!CM22</f>
        <v>0</v>
      </c>
      <c r="CN22">
        <f>FishAbundance!CN22</f>
        <v>2</v>
      </c>
      <c r="CO22">
        <f>FishAbundance!CO22</f>
        <v>0</v>
      </c>
      <c r="CP22">
        <f>FishAbundance!CP22</f>
        <v>0</v>
      </c>
      <c r="CQ22">
        <f>FishAbundance!CQ22</f>
        <v>0</v>
      </c>
      <c r="CR22">
        <f>FishAbundance!CR22</f>
        <v>0</v>
      </c>
      <c r="CS22">
        <f>FishAbundance!CS22</f>
        <v>0</v>
      </c>
      <c r="CT22">
        <f>FishAbundance!CT22</f>
        <v>0</v>
      </c>
      <c r="CU22">
        <f>FishAbundance!CU22</f>
        <v>2</v>
      </c>
      <c r="CV22">
        <f>FishAbundance!CV22</f>
        <v>2</v>
      </c>
      <c r="CW22">
        <f>FishAbundance!CW22</f>
        <v>1</v>
      </c>
      <c r="CX22">
        <f>FishAbundance!CX22</f>
        <v>3</v>
      </c>
      <c r="CY22">
        <f>FishAbundance!CY22</f>
        <v>4</v>
      </c>
      <c r="CZ22">
        <f>FishAbundance!CZ22</f>
        <v>0</v>
      </c>
      <c r="DA22">
        <f>FishAbundance!DA22</f>
        <v>0</v>
      </c>
      <c r="DB22">
        <f>FishAbundance!DB22</f>
        <v>3</v>
      </c>
      <c r="DC22">
        <f>FishAbundance!DC22</f>
        <v>3</v>
      </c>
      <c r="DD22">
        <f>FishAbundance!DD22</f>
        <v>0</v>
      </c>
      <c r="DE22">
        <f>FishAbundance!DE22</f>
        <v>0</v>
      </c>
      <c r="DF22">
        <f>FishAbundance!DF22</f>
        <v>2</v>
      </c>
      <c r="DG22">
        <f>FishAbundance!DG22</f>
        <v>0</v>
      </c>
      <c r="DH22">
        <f>FishAbundance!DH22</f>
        <v>0</v>
      </c>
      <c r="DI22">
        <f>FishAbundance!DI22</f>
        <v>0</v>
      </c>
      <c r="DJ22">
        <f>FishAbundance!DJ22</f>
        <v>0</v>
      </c>
      <c r="DK22">
        <f>FishAbundance!DK22</f>
        <v>0</v>
      </c>
      <c r="DL22">
        <f>FishAbundance!DL22</f>
        <v>0</v>
      </c>
      <c r="DM22">
        <f>FishAbundance!DM22</f>
        <v>0</v>
      </c>
      <c r="DN22">
        <f>FishAbundance!DN22</f>
        <v>0</v>
      </c>
      <c r="DO22">
        <f>FishAbundance!DO22</f>
        <v>0</v>
      </c>
      <c r="DP22">
        <f>FishAbundance!DP22</f>
        <v>0</v>
      </c>
      <c r="DQ22">
        <f>FishAbundance!DQ22</f>
        <v>0</v>
      </c>
      <c r="DR22">
        <f>FishAbundance!DR22</f>
        <v>0</v>
      </c>
      <c r="DS22">
        <f>FishAbundance!DS22</f>
        <v>1</v>
      </c>
      <c r="DT22">
        <f>FishAbundance!DT22</f>
        <v>0</v>
      </c>
      <c r="DU22">
        <f>FishAbundance!DU22</f>
        <v>0</v>
      </c>
      <c r="DV22">
        <f>FishAbundance!DV22</f>
        <v>1</v>
      </c>
      <c r="DW22">
        <f>FishAbundance!DW22</f>
        <v>0</v>
      </c>
      <c r="DX22">
        <f>FishAbundance!DX22</f>
        <v>0</v>
      </c>
      <c r="DY22">
        <f>FishAbundance!DY22</f>
        <v>0</v>
      </c>
      <c r="DZ22">
        <f>FishAbundance!DZ22</f>
        <v>0</v>
      </c>
      <c r="EA22">
        <f>FishAbundance!EA22</f>
        <v>0</v>
      </c>
      <c r="EB22">
        <f>FishAbundance!EB22</f>
        <v>0</v>
      </c>
      <c r="EC22">
        <f>FishAbundance!EC22</f>
        <v>2</v>
      </c>
      <c r="ED22">
        <f>FishAbundance!ED22</f>
        <v>0</v>
      </c>
      <c r="EE22">
        <f>FishAbundance!EE22</f>
        <v>0</v>
      </c>
      <c r="EF22">
        <f>FishAbundance!EF22</f>
        <v>0</v>
      </c>
      <c r="EG22">
        <f>FishAbundance!EG22</f>
        <v>0</v>
      </c>
      <c r="EH22">
        <f>FishAbundance!EH22</f>
        <v>0</v>
      </c>
      <c r="EI22">
        <f>FishAbundance!EI22</f>
        <v>1</v>
      </c>
      <c r="EJ22">
        <f>FishAbundance!EJ22</f>
        <v>0</v>
      </c>
      <c r="EK22">
        <f>FishAbundance!EK22</f>
        <v>2</v>
      </c>
      <c r="EL22">
        <f>FishAbundance!EL22</f>
        <v>0</v>
      </c>
      <c r="EM22">
        <f>FishAbundance!EM22</f>
        <v>3</v>
      </c>
      <c r="EN22">
        <f>FishAbundance!EN22</f>
        <v>0</v>
      </c>
      <c r="EO22">
        <f>FishAbundance!EO22</f>
        <v>0</v>
      </c>
      <c r="EP22">
        <f>FishAbundance!EP22</f>
        <v>0</v>
      </c>
      <c r="EQ22">
        <f>FishAbundance!EQ22</f>
        <v>0</v>
      </c>
      <c r="ER22">
        <f>FishAbundance!ER22</f>
        <v>0</v>
      </c>
      <c r="ES22">
        <f>FishAbundance!ES22</f>
        <v>0</v>
      </c>
      <c r="ET22">
        <f>FishAbundance!ET22</f>
        <v>0</v>
      </c>
      <c r="EU22">
        <f>FishAbundance!EU22</f>
        <v>0</v>
      </c>
      <c r="EV22">
        <f>FishAbundance!EV22</f>
        <v>0</v>
      </c>
      <c r="EW22">
        <f>FishAbundance!EW22</f>
        <v>0</v>
      </c>
      <c r="EX22">
        <f>FishAbundance!EX22</f>
        <v>0</v>
      </c>
      <c r="EY22">
        <f>FishAbundance!EY22</f>
        <v>0</v>
      </c>
      <c r="EZ22">
        <f>FishAbundance!EZ22</f>
        <v>0</v>
      </c>
      <c r="FA22">
        <f>FishAbundance!FA22</f>
        <v>0</v>
      </c>
      <c r="FB22">
        <f>FishAbundance!FB22</f>
        <v>0</v>
      </c>
      <c r="FC22">
        <f>FishAbundance!FC22</f>
        <v>0</v>
      </c>
      <c r="FE22">
        <f>VLOOKUP($A22, SiteInfo!$A$2:$R$480, MATCH(FishAbundancePRIMER!FE$1, SiteInfo!$A$1:$R$1,0), 0)</f>
        <v>25</v>
      </c>
      <c r="FF22">
        <f>VLOOKUP($A22, SiteInfo!$A$2:$R$480, MATCH(FishAbundancePRIMER!FF$1, SiteInfo!$A$1:$R$1,0), 0)</f>
        <v>1</v>
      </c>
      <c r="FG22">
        <f>VLOOKUP($A22, SiteInfo!$A$2:$R$480, MATCH(FishAbundancePRIMER!FG$1, SiteInfo!$A$1:$R$1,0), 0)</f>
        <v>2000</v>
      </c>
      <c r="FH22" t="str">
        <f>VLOOKUP($A22, SiteInfo!$A$2:$R$480, MATCH(FishAbundancePRIMER!FH$1, SiteInfo!$A$1:$R$1,0), 0)</f>
        <v>CD</v>
      </c>
      <c r="FI22">
        <f>VLOOKUP($A22, SiteInfo!$A$2:$R$480, MATCH(FishAbundancePRIMER!FI$1, SiteInfo!$A$1:$R$1,0), 0)</f>
        <v>3</v>
      </c>
      <c r="FJ22" t="str">
        <f>VLOOKUP($A22, SiteInfo!$A$2:$R$480, MATCH(FishAbundancePRIMER!FJ$1, SiteInfo!$A$1:$R$1,0), 0)</f>
        <v>Bligh Sound Outer</v>
      </c>
      <c r="FK22" t="str">
        <f>VLOOKUP($A22, SiteInfo!$A$2:$R$480, MATCH(FishAbundancePRIMER!FK$1, SiteInfo!$A$1:$R$1,0), 0)</f>
        <v>Bligh Sound</v>
      </c>
      <c r="FL22" t="str">
        <f>VLOOKUP($A22, SiteInfo!$A$2:$R$480, MATCH(FishAbundancePRIMER!FL$1, SiteInfo!$A$1:$R$1,0), 0)</f>
        <v>FLD</v>
      </c>
      <c r="FM22" t="str">
        <f>VLOOKUP($A22, SiteInfo!$A$2:$R$480, MATCH(FishAbundancePRIMER!FM$1, SiteInfo!$A$1:$R$1,0), 0)</f>
        <v>Fiordland</v>
      </c>
      <c r="FN22" t="str">
        <f>VLOOKUP($A22, SiteInfo!$A$2:$R$480, MATCH(FishAbundancePRIMER!FN$1, SiteInfo!$A$1:$R$1,0), 0)</f>
        <v>Bs</v>
      </c>
      <c r="FO22" t="str">
        <f>VLOOKUP($A22, SiteInfo!$A$2:$R$480, MATCH(FishAbundancePRIMER!FO$1, SiteInfo!$A$1:$R$1,0), 0)</f>
        <v>SWSI</v>
      </c>
    </row>
    <row r="23" spans="1:171" x14ac:dyDescent="0.25">
      <c r="A23" s="9" t="str">
        <f>FishAbundance!A23</f>
        <v>Bs2</v>
      </c>
      <c r="B23">
        <f>FishAbundance!B23</f>
        <v>0</v>
      </c>
      <c r="C23">
        <f>FishAbundance!C23</f>
        <v>0</v>
      </c>
      <c r="D23">
        <f>FishAbundance!D23</f>
        <v>0</v>
      </c>
      <c r="E23">
        <f>FishAbundance!E23</f>
        <v>1</v>
      </c>
      <c r="F23">
        <f>FishAbundance!F23</f>
        <v>0</v>
      </c>
      <c r="G23">
        <f>FishAbundance!G23</f>
        <v>0</v>
      </c>
      <c r="H23">
        <f>FishAbundance!H23</f>
        <v>0</v>
      </c>
      <c r="I23">
        <f>FishAbundance!I23</f>
        <v>0</v>
      </c>
      <c r="J23">
        <f>FishAbundance!J23</f>
        <v>0</v>
      </c>
      <c r="K23">
        <f>FishAbundance!K23</f>
        <v>0</v>
      </c>
      <c r="L23">
        <f>FishAbundance!L23</f>
        <v>0</v>
      </c>
      <c r="M23">
        <f>FishAbundance!M23</f>
        <v>0</v>
      </c>
      <c r="N23">
        <f>FishAbundance!N23</f>
        <v>0</v>
      </c>
      <c r="O23">
        <f>FishAbundance!O23</f>
        <v>0</v>
      </c>
      <c r="P23">
        <f>FishAbundance!P23</f>
        <v>0</v>
      </c>
      <c r="Q23">
        <f>FishAbundance!Q23</f>
        <v>0</v>
      </c>
      <c r="R23">
        <f>FishAbundance!R23</f>
        <v>0</v>
      </c>
      <c r="S23">
        <f>FishAbundance!S23</f>
        <v>0</v>
      </c>
      <c r="T23">
        <f>FishAbundance!T23</f>
        <v>0</v>
      </c>
      <c r="U23">
        <f>FishAbundance!U23</f>
        <v>0</v>
      </c>
      <c r="V23">
        <f>FishAbundance!V23</f>
        <v>0</v>
      </c>
      <c r="W23">
        <f>FishAbundance!W23</f>
        <v>0</v>
      </c>
      <c r="X23">
        <f>FishAbundance!X23</f>
        <v>0</v>
      </c>
      <c r="Y23">
        <f>FishAbundance!Y23</f>
        <v>0</v>
      </c>
      <c r="Z23">
        <f>FishAbundance!Z23</f>
        <v>0</v>
      </c>
      <c r="AA23">
        <f>FishAbundance!AA23</f>
        <v>0</v>
      </c>
      <c r="AB23">
        <f>FishAbundance!AB23</f>
        <v>0</v>
      </c>
      <c r="AC23">
        <f>FishAbundance!AC23</f>
        <v>0</v>
      </c>
      <c r="AD23">
        <f>FishAbundance!AD23</f>
        <v>0</v>
      </c>
      <c r="AE23">
        <f>FishAbundance!AE23</f>
        <v>0</v>
      </c>
      <c r="AF23">
        <f>FishAbundance!AF23</f>
        <v>0</v>
      </c>
      <c r="AG23">
        <f>FishAbundance!AG23</f>
        <v>0</v>
      </c>
      <c r="AH23">
        <f>FishAbundance!AH23</f>
        <v>0</v>
      </c>
      <c r="AI23">
        <f>FishAbundance!AI23</f>
        <v>0</v>
      </c>
      <c r="AJ23">
        <f>FishAbundance!AJ23</f>
        <v>0</v>
      </c>
      <c r="AK23">
        <f>FishAbundance!AK23</f>
        <v>0</v>
      </c>
      <c r="AL23">
        <f>FishAbundance!AL23</f>
        <v>0</v>
      </c>
      <c r="AM23">
        <f>FishAbundance!AM23</f>
        <v>2</v>
      </c>
      <c r="AN23">
        <f>FishAbundance!AN23</f>
        <v>0</v>
      </c>
      <c r="AO23">
        <f>FishAbundance!AO23</f>
        <v>0</v>
      </c>
      <c r="AP23">
        <f>FishAbundance!AP23</f>
        <v>0</v>
      </c>
      <c r="AQ23">
        <f>FishAbundance!AQ23</f>
        <v>0</v>
      </c>
      <c r="AR23">
        <f>FishAbundance!AR23</f>
        <v>0</v>
      </c>
      <c r="AS23">
        <f>FishAbundance!AS23</f>
        <v>3</v>
      </c>
      <c r="AT23">
        <f>FishAbundance!AT23</f>
        <v>0</v>
      </c>
      <c r="AU23">
        <f>FishAbundance!AU23</f>
        <v>0</v>
      </c>
      <c r="AV23">
        <f>FishAbundance!AV23</f>
        <v>0</v>
      </c>
      <c r="AW23">
        <f>FishAbundance!AW23</f>
        <v>0</v>
      </c>
      <c r="AX23">
        <f>FishAbundance!AX23</f>
        <v>0</v>
      </c>
      <c r="AY23">
        <f>FishAbundance!AY23</f>
        <v>0</v>
      </c>
      <c r="AZ23">
        <f>FishAbundance!AZ23</f>
        <v>0</v>
      </c>
      <c r="BA23">
        <f>FishAbundance!BA23</f>
        <v>0</v>
      </c>
      <c r="BB23">
        <f>FishAbundance!BB23</f>
        <v>0</v>
      </c>
      <c r="BC23">
        <f>FishAbundance!BC23</f>
        <v>0</v>
      </c>
      <c r="BD23">
        <f>FishAbundance!BD23</f>
        <v>0</v>
      </c>
      <c r="BE23">
        <f>FishAbundance!BE23</f>
        <v>0</v>
      </c>
      <c r="BF23">
        <f>FishAbundance!BF23</f>
        <v>0</v>
      </c>
      <c r="BG23">
        <f>FishAbundance!BG23</f>
        <v>0</v>
      </c>
      <c r="BH23">
        <f>FishAbundance!BH23</f>
        <v>0</v>
      </c>
      <c r="BI23">
        <f>FishAbundance!BI23</f>
        <v>0</v>
      </c>
      <c r="BJ23">
        <f>FishAbundance!BJ23</f>
        <v>0</v>
      </c>
      <c r="BK23">
        <f>FishAbundance!BK23</f>
        <v>0</v>
      </c>
      <c r="BL23">
        <f>FishAbundance!BL23</f>
        <v>0</v>
      </c>
      <c r="BM23">
        <f>FishAbundance!BM23</f>
        <v>0</v>
      </c>
      <c r="BN23">
        <f>FishAbundance!BN23</f>
        <v>0</v>
      </c>
      <c r="BO23">
        <f>FishAbundance!BO23</f>
        <v>0</v>
      </c>
      <c r="BP23">
        <f>FishAbundance!BP23</f>
        <v>0</v>
      </c>
      <c r="BQ23">
        <f>FishAbundance!BQ23</f>
        <v>0</v>
      </c>
      <c r="BR23">
        <f>FishAbundance!BR23</f>
        <v>0</v>
      </c>
      <c r="BS23">
        <f>FishAbundance!BS23</f>
        <v>0</v>
      </c>
      <c r="BT23">
        <f>FishAbundance!BT23</f>
        <v>0</v>
      </c>
      <c r="BU23">
        <f>FishAbundance!BU23</f>
        <v>0</v>
      </c>
      <c r="BV23">
        <f>FishAbundance!BV23</f>
        <v>0</v>
      </c>
      <c r="BW23">
        <f>FishAbundance!BW23</f>
        <v>0</v>
      </c>
      <c r="BX23">
        <f>FishAbundance!BX23</f>
        <v>0</v>
      </c>
      <c r="BY23">
        <f>FishAbundance!BY23</f>
        <v>0</v>
      </c>
      <c r="BZ23">
        <f>FishAbundance!BZ23</f>
        <v>0</v>
      </c>
      <c r="CA23">
        <f>FishAbundance!CA23</f>
        <v>0</v>
      </c>
      <c r="CB23">
        <f>FishAbundance!CB23</f>
        <v>0</v>
      </c>
      <c r="CC23">
        <f>FishAbundance!CC23</f>
        <v>0</v>
      </c>
      <c r="CD23">
        <f>FishAbundance!CD23</f>
        <v>0</v>
      </c>
      <c r="CE23">
        <f>FishAbundance!CE23</f>
        <v>0</v>
      </c>
      <c r="CF23">
        <f>FishAbundance!CF23</f>
        <v>0</v>
      </c>
      <c r="CG23">
        <f>FishAbundance!CG23</f>
        <v>0</v>
      </c>
      <c r="CH23">
        <f>FishAbundance!CH23</f>
        <v>0</v>
      </c>
      <c r="CI23">
        <f>FishAbundance!CI23</f>
        <v>0</v>
      </c>
      <c r="CJ23">
        <f>FishAbundance!CJ23</f>
        <v>0</v>
      </c>
      <c r="CK23">
        <f>FishAbundance!CK23</f>
        <v>0</v>
      </c>
      <c r="CL23">
        <f>FishAbundance!CL23</f>
        <v>0</v>
      </c>
      <c r="CM23">
        <f>FishAbundance!CM23</f>
        <v>0</v>
      </c>
      <c r="CN23">
        <f>FishAbundance!CN23</f>
        <v>2</v>
      </c>
      <c r="CO23">
        <f>FishAbundance!CO23</f>
        <v>0</v>
      </c>
      <c r="CP23">
        <f>FishAbundance!CP23</f>
        <v>0</v>
      </c>
      <c r="CQ23">
        <f>FishAbundance!CQ23</f>
        <v>0</v>
      </c>
      <c r="CR23">
        <f>FishAbundance!CR23</f>
        <v>0</v>
      </c>
      <c r="CS23">
        <f>FishAbundance!CS23</f>
        <v>0</v>
      </c>
      <c r="CT23">
        <f>FishAbundance!CT23</f>
        <v>0</v>
      </c>
      <c r="CU23">
        <f>FishAbundance!CU23</f>
        <v>2</v>
      </c>
      <c r="CV23">
        <f>FishAbundance!CV23</f>
        <v>1</v>
      </c>
      <c r="CW23">
        <f>FishAbundance!CW23</f>
        <v>0</v>
      </c>
      <c r="CX23">
        <f>FishAbundance!CX23</f>
        <v>2</v>
      </c>
      <c r="CY23">
        <f>FishAbundance!CY23</f>
        <v>3</v>
      </c>
      <c r="CZ23">
        <f>FishAbundance!CZ23</f>
        <v>0</v>
      </c>
      <c r="DA23">
        <f>FishAbundance!DA23</f>
        <v>0</v>
      </c>
      <c r="DB23">
        <f>FishAbundance!DB23</f>
        <v>3</v>
      </c>
      <c r="DC23">
        <f>FishAbundance!DC23</f>
        <v>3</v>
      </c>
      <c r="DD23">
        <f>FishAbundance!DD23</f>
        <v>0</v>
      </c>
      <c r="DE23">
        <f>FishAbundance!DE23</f>
        <v>0</v>
      </c>
      <c r="DF23">
        <f>FishAbundance!DF23</f>
        <v>3</v>
      </c>
      <c r="DG23">
        <f>FishAbundance!DG23</f>
        <v>0</v>
      </c>
      <c r="DH23">
        <f>FishAbundance!DH23</f>
        <v>0</v>
      </c>
      <c r="DI23">
        <f>FishAbundance!DI23</f>
        <v>0</v>
      </c>
      <c r="DJ23">
        <f>FishAbundance!DJ23</f>
        <v>0</v>
      </c>
      <c r="DK23">
        <f>FishAbundance!DK23</f>
        <v>0</v>
      </c>
      <c r="DL23">
        <f>FishAbundance!DL23</f>
        <v>0</v>
      </c>
      <c r="DM23">
        <f>FishAbundance!DM23</f>
        <v>0</v>
      </c>
      <c r="DN23">
        <f>FishAbundance!DN23</f>
        <v>0</v>
      </c>
      <c r="DO23">
        <f>FishAbundance!DO23</f>
        <v>0</v>
      </c>
      <c r="DP23">
        <f>FishAbundance!DP23</f>
        <v>0</v>
      </c>
      <c r="DQ23">
        <f>FishAbundance!DQ23</f>
        <v>0</v>
      </c>
      <c r="DR23">
        <f>FishAbundance!DR23</f>
        <v>0</v>
      </c>
      <c r="DS23">
        <f>FishAbundance!DS23</f>
        <v>1</v>
      </c>
      <c r="DT23">
        <f>FishAbundance!DT23</f>
        <v>0</v>
      </c>
      <c r="DU23">
        <f>FishAbundance!DU23</f>
        <v>1</v>
      </c>
      <c r="DV23">
        <f>FishAbundance!DV23</f>
        <v>0</v>
      </c>
      <c r="DW23">
        <f>FishAbundance!DW23</f>
        <v>0</v>
      </c>
      <c r="DX23">
        <f>FishAbundance!DX23</f>
        <v>0</v>
      </c>
      <c r="DY23">
        <f>FishAbundance!DY23</f>
        <v>0</v>
      </c>
      <c r="DZ23">
        <f>FishAbundance!DZ23</f>
        <v>0</v>
      </c>
      <c r="EA23">
        <f>FishAbundance!EA23</f>
        <v>0</v>
      </c>
      <c r="EB23">
        <f>FishAbundance!EB23</f>
        <v>0</v>
      </c>
      <c r="EC23">
        <f>FishAbundance!EC23</f>
        <v>2</v>
      </c>
      <c r="ED23">
        <f>FishAbundance!ED23</f>
        <v>0</v>
      </c>
      <c r="EE23">
        <f>FishAbundance!EE23</f>
        <v>0</v>
      </c>
      <c r="EF23">
        <f>FishAbundance!EF23</f>
        <v>0</v>
      </c>
      <c r="EG23">
        <f>FishAbundance!EG23</f>
        <v>0</v>
      </c>
      <c r="EH23">
        <f>FishAbundance!EH23</f>
        <v>0</v>
      </c>
      <c r="EI23">
        <f>FishAbundance!EI23</f>
        <v>0</v>
      </c>
      <c r="EJ23">
        <f>FishAbundance!EJ23</f>
        <v>0</v>
      </c>
      <c r="EK23">
        <f>FishAbundance!EK23</f>
        <v>2</v>
      </c>
      <c r="EL23">
        <f>FishAbundance!EL23</f>
        <v>0</v>
      </c>
      <c r="EM23">
        <f>FishAbundance!EM23</f>
        <v>0</v>
      </c>
      <c r="EN23">
        <f>FishAbundance!EN23</f>
        <v>0</v>
      </c>
      <c r="EO23">
        <f>FishAbundance!EO23</f>
        <v>0</v>
      </c>
      <c r="EP23">
        <f>FishAbundance!EP23</f>
        <v>0</v>
      </c>
      <c r="EQ23">
        <f>FishAbundance!EQ23</f>
        <v>0</v>
      </c>
      <c r="ER23">
        <f>FishAbundance!ER23</f>
        <v>0</v>
      </c>
      <c r="ES23">
        <f>FishAbundance!ES23</f>
        <v>0</v>
      </c>
      <c r="ET23">
        <f>FishAbundance!ET23</f>
        <v>0</v>
      </c>
      <c r="EU23">
        <f>FishAbundance!EU23</f>
        <v>0</v>
      </c>
      <c r="EV23">
        <f>FishAbundance!EV23</f>
        <v>0</v>
      </c>
      <c r="EW23">
        <f>FishAbundance!EW23</f>
        <v>0</v>
      </c>
      <c r="EX23">
        <f>FishAbundance!EX23</f>
        <v>0</v>
      </c>
      <c r="EY23">
        <f>FishAbundance!EY23</f>
        <v>0</v>
      </c>
      <c r="EZ23">
        <f>FishAbundance!EZ23</f>
        <v>0</v>
      </c>
      <c r="FA23">
        <f>FishAbundance!FA23</f>
        <v>0</v>
      </c>
      <c r="FB23">
        <f>FishAbundance!FB23</f>
        <v>0</v>
      </c>
      <c r="FC23">
        <f>FishAbundance!FC23</f>
        <v>0</v>
      </c>
      <c r="FE23">
        <f>VLOOKUP($A23, SiteInfo!$A$2:$R$480, MATCH(FishAbundancePRIMER!FE$1, SiteInfo!$A$1:$R$1,0), 0)</f>
        <v>25</v>
      </c>
      <c r="FF23">
        <f>VLOOKUP($A23, SiteInfo!$A$2:$R$480, MATCH(FishAbundancePRIMER!FF$1, SiteInfo!$A$1:$R$1,0), 0)</f>
        <v>1</v>
      </c>
      <c r="FG23">
        <f>VLOOKUP($A23, SiteInfo!$A$2:$R$480, MATCH(FishAbundancePRIMER!FG$1, SiteInfo!$A$1:$R$1,0), 0)</f>
        <v>2000</v>
      </c>
      <c r="FH23" t="str">
        <f>VLOOKUP($A23, SiteInfo!$A$2:$R$480, MATCH(FishAbundancePRIMER!FH$1, SiteInfo!$A$1:$R$1,0), 0)</f>
        <v>CD</v>
      </c>
      <c r="FI23">
        <f>VLOOKUP($A23, SiteInfo!$A$2:$R$480, MATCH(FishAbundancePRIMER!FI$1, SiteInfo!$A$1:$R$1,0), 0)</f>
        <v>3</v>
      </c>
      <c r="FJ23" t="str">
        <f>VLOOKUP($A23, SiteInfo!$A$2:$R$480, MATCH(FishAbundancePRIMER!FJ$1, SiteInfo!$A$1:$R$1,0), 0)</f>
        <v>Bligh Sound Outer</v>
      </c>
      <c r="FK23" t="str">
        <f>VLOOKUP($A23, SiteInfo!$A$2:$R$480, MATCH(FishAbundancePRIMER!FK$1, SiteInfo!$A$1:$R$1,0), 0)</f>
        <v>Bligh Sound</v>
      </c>
      <c r="FL23" t="str">
        <f>VLOOKUP($A23, SiteInfo!$A$2:$R$480, MATCH(FishAbundancePRIMER!FL$1, SiteInfo!$A$1:$R$1,0), 0)</f>
        <v>FLD</v>
      </c>
      <c r="FM23" t="str">
        <f>VLOOKUP($A23, SiteInfo!$A$2:$R$480, MATCH(FishAbundancePRIMER!FM$1, SiteInfo!$A$1:$R$1,0), 0)</f>
        <v>Fiordland</v>
      </c>
      <c r="FN23" t="str">
        <f>VLOOKUP($A23, SiteInfo!$A$2:$R$480, MATCH(FishAbundancePRIMER!FN$1, SiteInfo!$A$1:$R$1,0), 0)</f>
        <v>Bs</v>
      </c>
      <c r="FO23" t="str">
        <f>VLOOKUP($A23, SiteInfo!$A$2:$R$480, MATCH(FishAbundancePRIMER!FO$1, SiteInfo!$A$1:$R$1,0), 0)</f>
        <v>SWSI</v>
      </c>
    </row>
    <row r="24" spans="1:171" x14ac:dyDescent="0.25">
      <c r="A24" s="9" t="str">
        <f>FishAbundance!A24</f>
        <v>Bs3</v>
      </c>
      <c r="B24">
        <f>FishAbundance!B24</f>
        <v>0</v>
      </c>
      <c r="C24">
        <f>FishAbundance!C24</f>
        <v>0</v>
      </c>
      <c r="D24">
        <f>FishAbundance!D24</f>
        <v>0</v>
      </c>
      <c r="E24">
        <f>FishAbundance!E24</f>
        <v>0</v>
      </c>
      <c r="F24">
        <f>FishAbundance!F24</f>
        <v>0</v>
      </c>
      <c r="G24">
        <f>FishAbundance!G24</f>
        <v>0</v>
      </c>
      <c r="H24">
        <f>FishAbundance!H24</f>
        <v>0</v>
      </c>
      <c r="I24">
        <f>FishAbundance!I24</f>
        <v>0</v>
      </c>
      <c r="J24">
        <f>FishAbundance!J24</f>
        <v>0</v>
      </c>
      <c r="K24">
        <f>FishAbundance!K24</f>
        <v>0</v>
      </c>
      <c r="L24">
        <f>FishAbundance!L24</f>
        <v>0</v>
      </c>
      <c r="M24">
        <f>FishAbundance!M24</f>
        <v>0</v>
      </c>
      <c r="N24">
        <f>FishAbundance!N24</f>
        <v>0</v>
      </c>
      <c r="O24">
        <f>FishAbundance!O24</f>
        <v>0</v>
      </c>
      <c r="P24">
        <f>FishAbundance!P24</f>
        <v>0</v>
      </c>
      <c r="Q24">
        <f>FishAbundance!Q24</f>
        <v>0</v>
      </c>
      <c r="R24">
        <f>FishAbundance!R24</f>
        <v>0</v>
      </c>
      <c r="S24">
        <f>FishAbundance!S24</f>
        <v>0</v>
      </c>
      <c r="T24">
        <f>FishAbundance!T24</f>
        <v>0</v>
      </c>
      <c r="U24">
        <f>FishAbundance!U24</f>
        <v>0</v>
      </c>
      <c r="V24">
        <f>FishAbundance!V24</f>
        <v>0</v>
      </c>
      <c r="W24">
        <f>FishAbundance!W24</f>
        <v>0</v>
      </c>
      <c r="X24">
        <f>FishAbundance!X24</f>
        <v>0</v>
      </c>
      <c r="Y24">
        <f>FishAbundance!Y24</f>
        <v>0</v>
      </c>
      <c r="Z24">
        <f>FishAbundance!Z24</f>
        <v>0</v>
      </c>
      <c r="AA24">
        <f>FishAbundance!AA24</f>
        <v>0</v>
      </c>
      <c r="AB24">
        <f>FishAbundance!AB24</f>
        <v>0</v>
      </c>
      <c r="AC24">
        <f>FishAbundance!AC24</f>
        <v>0</v>
      </c>
      <c r="AD24">
        <f>FishAbundance!AD24</f>
        <v>0</v>
      </c>
      <c r="AE24">
        <f>FishAbundance!AE24</f>
        <v>0</v>
      </c>
      <c r="AF24">
        <f>FishAbundance!AF24</f>
        <v>0</v>
      </c>
      <c r="AG24">
        <f>FishAbundance!AG24</f>
        <v>0</v>
      </c>
      <c r="AH24">
        <f>FishAbundance!AH24</f>
        <v>0</v>
      </c>
      <c r="AI24">
        <f>FishAbundance!AI24</f>
        <v>0</v>
      </c>
      <c r="AJ24">
        <f>FishAbundance!AJ24</f>
        <v>0</v>
      </c>
      <c r="AK24">
        <f>FishAbundance!AK24</f>
        <v>2</v>
      </c>
      <c r="AL24">
        <f>FishAbundance!AL24</f>
        <v>0</v>
      </c>
      <c r="AM24">
        <f>FishAbundance!AM24</f>
        <v>0</v>
      </c>
      <c r="AN24">
        <f>FishAbundance!AN24</f>
        <v>0</v>
      </c>
      <c r="AO24">
        <f>FishAbundance!AO24</f>
        <v>0</v>
      </c>
      <c r="AP24">
        <f>FishAbundance!AP24</f>
        <v>0</v>
      </c>
      <c r="AQ24">
        <f>FishAbundance!AQ24</f>
        <v>0</v>
      </c>
      <c r="AR24">
        <f>FishAbundance!AR24</f>
        <v>0</v>
      </c>
      <c r="AS24">
        <f>FishAbundance!AS24</f>
        <v>0</v>
      </c>
      <c r="AT24">
        <f>FishAbundance!AT24</f>
        <v>0</v>
      </c>
      <c r="AU24">
        <f>FishAbundance!AU24</f>
        <v>0</v>
      </c>
      <c r="AV24">
        <f>FishAbundance!AV24</f>
        <v>2</v>
      </c>
      <c r="AW24">
        <f>FishAbundance!AW24</f>
        <v>0</v>
      </c>
      <c r="AX24">
        <f>FishAbundance!AX24</f>
        <v>0</v>
      </c>
      <c r="AY24">
        <f>FishAbundance!AY24</f>
        <v>0</v>
      </c>
      <c r="AZ24">
        <f>FishAbundance!AZ24</f>
        <v>0</v>
      </c>
      <c r="BA24">
        <f>FishAbundance!BA24</f>
        <v>0</v>
      </c>
      <c r="BB24">
        <f>FishAbundance!BB24</f>
        <v>0</v>
      </c>
      <c r="BC24">
        <f>FishAbundance!BC24</f>
        <v>0</v>
      </c>
      <c r="BD24">
        <f>FishAbundance!BD24</f>
        <v>0</v>
      </c>
      <c r="BE24">
        <f>FishAbundance!BE24</f>
        <v>0</v>
      </c>
      <c r="BF24">
        <f>FishAbundance!BF24</f>
        <v>0</v>
      </c>
      <c r="BG24">
        <f>FishAbundance!BG24</f>
        <v>0</v>
      </c>
      <c r="BH24">
        <f>FishAbundance!BH24</f>
        <v>0</v>
      </c>
      <c r="BI24">
        <f>FishAbundance!BI24</f>
        <v>0</v>
      </c>
      <c r="BJ24">
        <f>FishAbundance!BJ24</f>
        <v>0</v>
      </c>
      <c r="BK24">
        <f>FishAbundance!BK24</f>
        <v>0</v>
      </c>
      <c r="BL24">
        <f>FishAbundance!BL24</f>
        <v>0</v>
      </c>
      <c r="BM24">
        <f>FishAbundance!BM24</f>
        <v>0</v>
      </c>
      <c r="BN24">
        <f>FishAbundance!BN24</f>
        <v>0</v>
      </c>
      <c r="BO24">
        <f>FishAbundance!BO24</f>
        <v>0</v>
      </c>
      <c r="BP24">
        <f>FishAbundance!BP24</f>
        <v>0</v>
      </c>
      <c r="BQ24">
        <f>FishAbundance!BQ24</f>
        <v>0</v>
      </c>
      <c r="BR24">
        <f>FishAbundance!BR24</f>
        <v>0</v>
      </c>
      <c r="BS24">
        <f>FishAbundance!BS24</f>
        <v>0</v>
      </c>
      <c r="BT24">
        <f>FishAbundance!BT24</f>
        <v>0</v>
      </c>
      <c r="BU24">
        <f>FishAbundance!BU24</f>
        <v>0</v>
      </c>
      <c r="BV24">
        <f>FishAbundance!BV24</f>
        <v>0</v>
      </c>
      <c r="BW24">
        <f>FishAbundance!BW24</f>
        <v>0</v>
      </c>
      <c r="BX24">
        <f>FishAbundance!BX24</f>
        <v>0</v>
      </c>
      <c r="BY24">
        <f>FishAbundance!BY24</f>
        <v>0</v>
      </c>
      <c r="BZ24">
        <f>FishAbundance!BZ24</f>
        <v>0</v>
      </c>
      <c r="CA24">
        <f>FishAbundance!CA24</f>
        <v>0</v>
      </c>
      <c r="CB24">
        <f>FishAbundance!CB24</f>
        <v>0</v>
      </c>
      <c r="CC24">
        <f>FishAbundance!CC24</f>
        <v>0</v>
      </c>
      <c r="CD24">
        <f>FishAbundance!CD24</f>
        <v>0</v>
      </c>
      <c r="CE24">
        <f>FishAbundance!CE24</f>
        <v>0</v>
      </c>
      <c r="CF24">
        <f>FishAbundance!CF24</f>
        <v>0</v>
      </c>
      <c r="CG24">
        <f>FishAbundance!CG24</f>
        <v>0</v>
      </c>
      <c r="CH24">
        <f>FishAbundance!CH24</f>
        <v>0</v>
      </c>
      <c r="CI24">
        <f>FishAbundance!CI24</f>
        <v>0</v>
      </c>
      <c r="CJ24">
        <f>FishAbundance!CJ24</f>
        <v>0</v>
      </c>
      <c r="CK24">
        <f>FishAbundance!CK24</f>
        <v>0</v>
      </c>
      <c r="CL24">
        <f>FishAbundance!CL24</f>
        <v>0</v>
      </c>
      <c r="CM24">
        <f>FishAbundance!CM24</f>
        <v>0</v>
      </c>
      <c r="CN24">
        <f>FishAbundance!CN24</f>
        <v>2</v>
      </c>
      <c r="CO24">
        <f>FishAbundance!CO24</f>
        <v>0</v>
      </c>
      <c r="CP24">
        <f>FishAbundance!CP24</f>
        <v>0</v>
      </c>
      <c r="CQ24">
        <f>FishAbundance!CQ24</f>
        <v>0</v>
      </c>
      <c r="CR24">
        <f>FishAbundance!CR24</f>
        <v>0</v>
      </c>
      <c r="CS24">
        <f>FishAbundance!CS24</f>
        <v>0</v>
      </c>
      <c r="CT24">
        <f>FishAbundance!CT24</f>
        <v>0</v>
      </c>
      <c r="CU24">
        <f>FishAbundance!CU24</f>
        <v>2</v>
      </c>
      <c r="CV24">
        <f>FishAbundance!CV24</f>
        <v>0</v>
      </c>
      <c r="CW24">
        <f>FishAbundance!CW24</f>
        <v>0</v>
      </c>
      <c r="CX24">
        <f>FishAbundance!CX24</f>
        <v>1</v>
      </c>
      <c r="CY24">
        <f>FishAbundance!CY24</f>
        <v>3</v>
      </c>
      <c r="CZ24">
        <f>FishAbundance!CZ24</f>
        <v>0</v>
      </c>
      <c r="DA24">
        <f>FishAbundance!DA24</f>
        <v>2</v>
      </c>
      <c r="DB24">
        <f>FishAbundance!DB24</f>
        <v>1</v>
      </c>
      <c r="DC24">
        <f>FishAbundance!DC24</f>
        <v>2</v>
      </c>
      <c r="DD24">
        <f>FishAbundance!DD24</f>
        <v>0</v>
      </c>
      <c r="DE24">
        <f>FishAbundance!DE24</f>
        <v>0</v>
      </c>
      <c r="DF24">
        <f>FishAbundance!DF24</f>
        <v>3</v>
      </c>
      <c r="DG24">
        <f>FishAbundance!DG24</f>
        <v>0</v>
      </c>
      <c r="DH24">
        <f>FishAbundance!DH24</f>
        <v>0</v>
      </c>
      <c r="DI24">
        <f>FishAbundance!DI24</f>
        <v>0</v>
      </c>
      <c r="DJ24">
        <f>FishAbundance!DJ24</f>
        <v>0</v>
      </c>
      <c r="DK24">
        <f>FishAbundance!DK24</f>
        <v>0</v>
      </c>
      <c r="DL24">
        <f>FishAbundance!DL24</f>
        <v>0</v>
      </c>
      <c r="DM24">
        <f>FishAbundance!DM24</f>
        <v>0</v>
      </c>
      <c r="DN24">
        <f>FishAbundance!DN24</f>
        <v>0</v>
      </c>
      <c r="DO24">
        <f>FishAbundance!DO24</f>
        <v>0</v>
      </c>
      <c r="DP24">
        <f>FishAbundance!DP24</f>
        <v>0</v>
      </c>
      <c r="DQ24">
        <f>FishAbundance!DQ24</f>
        <v>0</v>
      </c>
      <c r="DR24">
        <f>FishAbundance!DR24</f>
        <v>0</v>
      </c>
      <c r="DS24">
        <f>FishAbundance!DS24</f>
        <v>0</v>
      </c>
      <c r="DT24">
        <f>FishAbundance!DT24</f>
        <v>0</v>
      </c>
      <c r="DU24">
        <f>FishAbundance!DU24</f>
        <v>0</v>
      </c>
      <c r="DV24">
        <f>FishAbundance!DV24</f>
        <v>2</v>
      </c>
      <c r="DW24">
        <f>FishAbundance!DW24</f>
        <v>0</v>
      </c>
      <c r="DX24">
        <f>FishAbundance!DX24</f>
        <v>0</v>
      </c>
      <c r="DY24">
        <f>FishAbundance!DY24</f>
        <v>0</v>
      </c>
      <c r="DZ24">
        <f>FishAbundance!DZ24</f>
        <v>2</v>
      </c>
      <c r="EA24">
        <f>FishAbundance!EA24</f>
        <v>2</v>
      </c>
      <c r="EB24">
        <f>FishAbundance!EB24</f>
        <v>0</v>
      </c>
      <c r="EC24">
        <f>FishAbundance!EC24</f>
        <v>0</v>
      </c>
      <c r="ED24">
        <f>FishAbundance!ED24</f>
        <v>0</v>
      </c>
      <c r="EE24">
        <f>FishAbundance!EE24</f>
        <v>0</v>
      </c>
      <c r="EF24">
        <f>FishAbundance!EF24</f>
        <v>0</v>
      </c>
      <c r="EG24">
        <f>FishAbundance!EG24</f>
        <v>0</v>
      </c>
      <c r="EH24">
        <f>FishAbundance!EH24</f>
        <v>0</v>
      </c>
      <c r="EI24">
        <f>FishAbundance!EI24</f>
        <v>0</v>
      </c>
      <c r="EJ24">
        <f>FishAbundance!EJ24</f>
        <v>2</v>
      </c>
      <c r="EK24">
        <f>FishAbundance!EK24</f>
        <v>0</v>
      </c>
      <c r="EL24">
        <f>FishAbundance!EL24</f>
        <v>0</v>
      </c>
      <c r="EM24">
        <f>FishAbundance!EM24</f>
        <v>3</v>
      </c>
      <c r="EN24">
        <f>FishAbundance!EN24</f>
        <v>0</v>
      </c>
      <c r="EO24">
        <f>FishAbundance!EO24</f>
        <v>0</v>
      </c>
      <c r="EP24">
        <f>FishAbundance!EP24</f>
        <v>0</v>
      </c>
      <c r="EQ24">
        <f>FishAbundance!EQ24</f>
        <v>0</v>
      </c>
      <c r="ER24">
        <f>FishAbundance!ER24</f>
        <v>0</v>
      </c>
      <c r="ES24">
        <f>FishAbundance!ES24</f>
        <v>0</v>
      </c>
      <c r="ET24">
        <f>FishAbundance!ET24</f>
        <v>0</v>
      </c>
      <c r="EU24">
        <f>FishAbundance!EU24</f>
        <v>0</v>
      </c>
      <c r="EV24">
        <f>FishAbundance!EV24</f>
        <v>0</v>
      </c>
      <c r="EW24">
        <f>FishAbundance!EW24</f>
        <v>0</v>
      </c>
      <c r="EX24">
        <f>FishAbundance!EX24</f>
        <v>0</v>
      </c>
      <c r="EY24">
        <f>FishAbundance!EY24</f>
        <v>0</v>
      </c>
      <c r="EZ24">
        <f>FishAbundance!EZ24</f>
        <v>0</v>
      </c>
      <c r="FA24">
        <f>FishAbundance!FA24</f>
        <v>0</v>
      </c>
      <c r="FB24">
        <f>FishAbundance!FB24</f>
        <v>0</v>
      </c>
      <c r="FC24">
        <f>FishAbundance!FC24</f>
        <v>0</v>
      </c>
      <c r="FE24">
        <f>VLOOKUP($A24, SiteInfo!$A$2:$R$480, MATCH(FishAbundancePRIMER!FE$1, SiteInfo!$A$1:$R$1,0), 0)</f>
        <v>25</v>
      </c>
      <c r="FF24">
        <f>VLOOKUP($A24, SiteInfo!$A$2:$R$480, MATCH(FishAbundancePRIMER!FF$1, SiteInfo!$A$1:$R$1,0), 0)</f>
        <v>1</v>
      </c>
      <c r="FG24">
        <f>VLOOKUP($A24, SiteInfo!$A$2:$R$480, MATCH(FishAbundancePRIMER!FG$1, SiteInfo!$A$1:$R$1,0), 0)</f>
        <v>2000</v>
      </c>
      <c r="FH24" t="str">
        <f>VLOOKUP($A24, SiteInfo!$A$2:$R$480, MATCH(FishAbundancePRIMER!FH$1, SiteInfo!$A$1:$R$1,0), 0)</f>
        <v>CD</v>
      </c>
      <c r="FI24">
        <f>VLOOKUP($A24, SiteInfo!$A$2:$R$480, MATCH(FishAbundancePRIMER!FI$1, SiteInfo!$A$1:$R$1,0), 0)</f>
        <v>3</v>
      </c>
      <c r="FJ24" t="str">
        <f>VLOOKUP($A24, SiteInfo!$A$2:$R$480, MATCH(FishAbundancePRIMER!FJ$1, SiteInfo!$A$1:$R$1,0), 0)</f>
        <v>Bligh Sound Mid</v>
      </c>
      <c r="FK24" t="str">
        <f>VLOOKUP($A24, SiteInfo!$A$2:$R$480, MATCH(FishAbundancePRIMER!FK$1, SiteInfo!$A$1:$R$1,0), 0)</f>
        <v>Bligh Sound</v>
      </c>
      <c r="FL24" t="str">
        <f>VLOOKUP($A24, SiteInfo!$A$2:$R$480, MATCH(FishAbundancePRIMER!FL$1, SiteInfo!$A$1:$R$1,0), 0)</f>
        <v>FLD</v>
      </c>
      <c r="FM24" t="str">
        <f>VLOOKUP($A24, SiteInfo!$A$2:$R$480, MATCH(FishAbundancePRIMER!FM$1, SiteInfo!$A$1:$R$1,0), 0)</f>
        <v>Fiordland</v>
      </c>
      <c r="FN24" t="str">
        <f>VLOOKUP($A24, SiteInfo!$A$2:$R$480, MATCH(FishAbundancePRIMER!FN$1, SiteInfo!$A$1:$R$1,0), 0)</f>
        <v>Bs</v>
      </c>
      <c r="FO24" t="str">
        <f>VLOOKUP($A24, SiteInfo!$A$2:$R$480, MATCH(FishAbundancePRIMER!FO$1, SiteInfo!$A$1:$R$1,0), 0)</f>
        <v>SWSI</v>
      </c>
    </row>
    <row r="25" spans="1:171" x14ac:dyDescent="0.25">
      <c r="A25" s="9" t="str">
        <f>FishAbundance!A25</f>
        <v>Bs4</v>
      </c>
      <c r="B25">
        <f>FishAbundance!B25</f>
        <v>0</v>
      </c>
      <c r="C25">
        <f>FishAbundance!C25</f>
        <v>0</v>
      </c>
      <c r="D25">
        <f>FishAbundance!D25</f>
        <v>0</v>
      </c>
      <c r="E25">
        <f>FishAbundance!E25</f>
        <v>0</v>
      </c>
      <c r="F25">
        <f>FishAbundance!F25</f>
        <v>0</v>
      </c>
      <c r="G25">
        <f>FishAbundance!G25</f>
        <v>0</v>
      </c>
      <c r="H25">
        <f>FishAbundance!H25</f>
        <v>0</v>
      </c>
      <c r="I25">
        <f>FishAbundance!I25</f>
        <v>0</v>
      </c>
      <c r="J25">
        <f>FishAbundance!J25</f>
        <v>0</v>
      </c>
      <c r="K25">
        <f>FishAbundance!K25</f>
        <v>0</v>
      </c>
      <c r="L25">
        <f>FishAbundance!L25</f>
        <v>0</v>
      </c>
      <c r="M25">
        <f>FishAbundance!M25</f>
        <v>0</v>
      </c>
      <c r="N25">
        <f>FishAbundance!N25</f>
        <v>0</v>
      </c>
      <c r="O25">
        <f>FishAbundance!O25</f>
        <v>0</v>
      </c>
      <c r="P25">
        <f>FishAbundance!P25</f>
        <v>0</v>
      </c>
      <c r="Q25">
        <f>FishAbundance!Q25</f>
        <v>0</v>
      </c>
      <c r="R25">
        <f>FishAbundance!R25</f>
        <v>0</v>
      </c>
      <c r="S25">
        <f>FishAbundance!S25</f>
        <v>0</v>
      </c>
      <c r="T25">
        <f>FishAbundance!T25</f>
        <v>0</v>
      </c>
      <c r="U25">
        <f>FishAbundance!U25</f>
        <v>0</v>
      </c>
      <c r="V25">
        <f>FishAbundance!V25</f>
        <v>0</v>
      </c>
      <c r="W25">
        <f>FishAbundance!W25</f>
        <v>0</v>
      </c>
      <c r="X25">
        <f>FishAbundance!X25</f>
        <v>0</v>
      </c>
      <c r="Y25">
        <f>FishAbundance!Y25</f>
        <v>0</v>
      </c>
      <c r="Z25">
        <f>FishAbundance!Z25</f>
        <v>0</v>
      </c>
      <c r="AA25">
        <f>FishAbundance!AA25</f>
        <v>0</v>
      </c>
      <c r="AB25">
        <f>FishAbundance!AB25</f>
        <v>0</v>
      </c>
      <c r="AC25">
        <f>FishAbundance!AC25</f>
        <v>0</v>
      </c>
      <c r="AD25">
        <f>FishAbundance!AD25</f>
        <v>0</v>
      </c>
      <c r="AE25">
        <f>FishAbundance!AE25</f>
        <v>0</v>
      </c>
      <c r="AF25">
        <f>FishAbundance!AF25</f>
        <v>0</v>
      </c>
      <c r="AG25">
        <f>FishAbundance!AG25</f>
        <v>0</v>
      </c>
      <c r="AH25">
        <f>FishAbundance!AH25</f>
        <v>0</v>
      </c>
      <c r="AI25">
        <f>FishAbundance!AI25</f>
        <v>0</v>
      </c>
      <c r="AJ25">
        <f>FishAbundance!AJ25</f>
        <v>0</v>
      </c>
      <c r="AK25">
        <f>FishAbundance!AK25</f>
        <v>3</v>
      </c>
      <c r="AL25">
        <f>FishAbundance!AL25</f>
        <v>0</v>
      </c>
      <c r="AM25">
        <f>FishAbundance!AM25</f>
        <v>0</v>
      </c>
      <c r="AN25">
        <f>FishAbundance!AN25</f>
        <v>0</v>
      </c>
      <c r="AO25">
        <f>FishAbundance!AO25</f>
        <v>0</v>
      </c>
      <c r="AP25">
        <f>FishAbundance!AP25</f>
        <v>0</v>
      </c>
      <c r="AQ25">
        <f>FishAbundance!AQ25</f>
        <v>0</v>
      </c>
      <c r="AR25">
        <f>FishAbundance!AR25</f>
        <v>0</v>
      </c>
      <c r="AS25">
        <f>FishAbundance!AS25</f>
        <v>3</v>
      </c>
      <c r="AT25">
        <f>FishAbundance!AT25</f>
        <v>0</v>
      </c>
      <c r="AU25">
        <f>FishAbundance!AU25</f>
        <v>0</v>
      </c>
      <c r="AV25">
        <f>FishAbundance!AV25</f>
        <v>2</v>
      </c>
      <c r="AW25">
        <f>FishAbundance!AW25</f>
        <v>0</v>
      </c>
      <c r="AX25">
        <f>FishAbundance!AX25</f>
        <v>0</v>
      </c>
      <c r="AY25">
        <f>FishAbundance!AY25</f>
        <v>0</v>
      </c>
      <c r="AZ25">
        <f>FishAbundance!AZ25</f>
        <v>0</v>
      </c>
      <c r="BA25">
        <f>FishAbundance!BA25</f>
        <v>0</v>
      </c>
      <c r="BB25">
        <f>FishAbundance!BB25</f>
        <v>0</v>
      </c>
      <c r="BC25">
        <f>FishAbundance!BC25</f>
        <v>0</v>
      </c>
      <c r="BD25">
        <f>FishAbundance!BD25</f>
        <v>0</v>
      </c>
      <c r="BE25">
        <f>FishAbundance!BE25</f>
        <v>0</v>
      </c>
      <c r="BF25">
        <f>FishAbundance!BF25</f>
        <v>0</v>
      </c>
      <c r="BG25">
        <f>FishAbundance!BG25</f>
        <v>0</v>
      </c>
      <c r="BH25">
        <f>FishAbundance!BH25</f>
        <v>0</v>
      </c>
      <c r="BI25">
        <f>FishAbundance!BI25</f>
        <v>0</v>
      </c>
      <c r="BJ25">
        <f>FishAbundance!BJ25</f>
        <v>0</v>
      </c>
      <c r="BK25">
        <f>FishAbundance!BK25</f>
        <v>0</v>
      </c>
      <c r="BL25">
        <f>FishAbundance!BL25</f>
        <v>0</v>
      </c>
      <c r="BM25">
        <f>FishAbundance!BM25</f>
        <v>0</v>
      </c>
      <c r="BN25">
        <f>FishAbundance!BN25</f>
        <v>0</v>
      </c>
      <c r="BO25">
        <f>FishAbundance!BO25</f>
        <v>0</v>
      </c>
      <c r="BP25">
        <f>FishAbundance!BP25</f>
        <v>0</v>
      </c>
      <c r="BQ25">
        <f>FishAbundance!BQ25</f>
        <v>0</v>
      </c>
      <c r="BR25">
        <f>FishAbundance!BR25</f>
        <v>0</v>
      </c>
      <c r="BS25">
        <f>FishAbundance!BS25</f>
        <v>0</v>
      </c>
      <c r="BT25">
        <f>FishAbundance!BT25</f>
        <v>0</v>
      </c>
      <c r="BU25">
        <f>FishAbundance!BU25</f>
        <v>0</v>
      </c>
      <c r="BV25">
        <f>FishAbundance!BV25</f>
        <v>0</v>
      </c>
      <c r="BW25">
        <f>FishAbundance!BW25</f>
        <v>0</v>
      </c>
      <c r="BX25">
        <f>FishAbundance!BX25</f>
        <v>0</v>
      </c>
      <c r="BY25">
        <f>FishAbundance!BY25</f>
        <v>0</v>
      </c>
      <c r="BZ25">
        <f>FishAbundance!BZ25</f>
        <v>0</v>
      </c>
      <c r="CA25">
        <f>FishAbundance!CA25</f>
        <v>0</v>
      </c>
      <c r="CB25">
        <f>FishAbundance!CB25</f>
        <v>0</v>
      </c>
      <c r="CC25">
        <f>FishAbundance!CC25</f>
        <v>0</v>
      </c>
      <c r="CD25">
        <f>FishAbundance!CD25</f>
        <v>0</v>
      </c>
      <c r="CE25">
        <f>FishAbundance!CE25</f>
        <v>0</v>
      </c>
      <c r="CF25">
        <f>FishAbundance!CF25</f>
        <v>0</v>
      </c>
      <c r="CG25">
        <f>FishAbundance!CG25</f>
        <v>0</v>
      </c>
      <c r="CH25">
        <f>FishAbundance!CH25</f>
        <v>0</v>
      </c>
      <c r="CI25">
        <f>FishAbundance!CI25</f>
        <v>0</v>
      </c>
      <c r="CJ25">
        <f>FishAbundance!CJ25</f>
        <v>0</v>
      </c>
      <c r="CK25">
        <f>FishAbundance!CK25</f>
        <v>0</v>
      </c>
      <c r="CL25">
        <f>FishAbundance!CL25</f>
        <v>0</v>
      </c>
      <c r="CM25">
        <f>FishAbundance!CM25</f>
        <v>0</v>
      </c>
      <c r="CN25">
        <f>FishAbundance!CN25</f>
        <v>1</v>
      </c>
      <c r="CO25">
        <f>FishAbundance!CO25</f>
        <v>0</v>
      </c>
      <c r="CP25">
        <f>FishAbundance!CP25</f>
        <v>0</v>
      </c>
      <c r="CQ25">
        <f>FishAbundance!CQ25</f>
        <v>0</v>
      </c>
      <c r="CR25">
        <f>FishAbundance!CR25</f>
        <v>0</v>
      </c>
      <c r="CS25">
        <f>FishAbundance!CS25</f>
        <v>0</v>
      </c>
      <c r="CT25">
        <f>FishAbundance!CT25</f>
        <v>0</v>
      </c>
      <c r="CU25">
        <f>FishAbundance!CU25</f>
        <v>2</v>
      </c>
      <c r="CV25">
        <f>FishAbundance!CV25</f>
        <v>0</v>
      </c>
      <c r="CW25">
        <f>FishAbundance!CW25</f>
        <v>0</v>
      </c>
      <c r="CX25">
        <f>FishAbundance!CX25</f>
        <v>0</v>
      </c>
      <c r="CY25">
        <f>FishAbundance!CY25</f>
        <v>0</v>
      </c>
      <c r="CZ25">
        <f>FishAbundance!CZ25</f>
        <v>0</v>
      </c>
      <c r="DA25">
        <f>FishAbundance!DA25</f>
        <v>2</v>
      </c>
      <c r="DB25">
        <f>FishAbundance!DB25</f>
        <v>0</v>
      </c>
      <c r="DC25">
        <f>FishAbundance!DC25</f>
        <v>2</v>
      </c>
      <c r="DD25">
        <f>FishAbundance!DD25</f>
        <v>0</v>
      </c>
      <c r="DE25">
        <f>FishAbundance!DE25</f>
        <v>0</v>
      </c>
      <c r="DF25">
        <f>FishAbundance!DF25</f>
        <v>3</v>
      </c>
      <c r="DG25">
        <f>FishAbundance!DG25</f>
        <v>0</v>
      </c>
      <c r="DH25">
        <f>FishAbundance!DH25</f>
        <v>0</v>
      </c>
      <c r="DI25">
        <f>FishAbundance!DI25</f>
        <v>0</v>
      </c>
      <c r="DJ25">
        <f>FishAbundance!DJ25</f>
        <v>0</v>
      </c>
      <c r="DK25">
        <f>FishAbundance!DK25</f>
        <v>0</v>
      </c>
      <c r="DL25">
        <f>FishAbundance!DL25</f>
        <v>0</v>
      </c>
      <c r="DM25">
        <f>FishAbundance!DM25</f>
        <v>0</v>
      </c>
      <c r="DN25">
        <f>FishAbundance!DN25</f>
        <v>0</v>
      </c>
      <c r="DO25">
        <f>FishAbundance!DO25</f>
        <v>0</v>
      </c>
      <c r="DP25">
        <f>FishAbundance!DP25</f>
        <v>0</v>
      </c>
      <c r="DQ25">
        <f>FishAbundance!DQ25</f>
        <v>0</v>
      </c>
      <c r="DR25">
        <f>FishAbundance!DR25</f>
        <v>0</v>
      </c>
      <c r="DS25">
        <f>FishAbundance!DS25</f>
        <v>0</v>
      </c>
      <c r="DT25">
        <f>FishAbundance!DT25</f>
        <v>0</v>
      </c>
      <c r="DU25">
        <f>FishAbundance!DU25</f>
        <v>0</v>
      </c>
      <c r="DV25">
        <f>FishAbundance!DV25</f>
        <v>2</v>
      </c>
      <c r="DW25">
        <f>FishAbundance!DW25</f>
        <v>0</v>
      </c>
      <c r="DX25">
        <f>FishAbundance!DX25</f>
        <v>0</v>
      </c>
      <c r="DY25">
        <f>FishAbundance!DY25</f>
        <v>0</v>
      </c>
      <c r="DZ25">
        <f>FishAbundance!DZ25</f>
        <v>2</v>
      </c>
      <c r="EA25">
        <f>FishAbundance!EA25</f>
        <v>3</v>
      </c>
      <c r="EB25">
        <f>FishAbundance!EB25</f>
        <v>1</v>
      </c>
      <c r="EC25">
        <f>FishAbundance!EC25</f>
        <v>0</v>
      </c>
      <c r="ED25">
        <f>FishAbundance!ED25</f>
        <v>0</v>
      </c>
      <c r="EE25">
        <f>FishAbundance!EE25</f>
        <v>0</v>
      </c>
      <c r="EF25">
        <f>FishAbundance!EF25</f>
        <v>0</v>
      </c>
      <c r="EG25">
        <f>FishAbundance!EG25</f>
        <v>0</v>
      </c>
      <c r="EH25">
        <f>FishAbundance!EH25</f>
        <v>0</v>
      </c>
      <c r="EI25">
        <f>FishAbundance!EI25</f>
        <v>0</v>
      </c>
      <c r="EJ25">
        <f>FishAbundance!EJ25</f>
        <v>2</v>
      </c>
      <c r="EK25">
        <f>FishAbundance!EK25</f>
        <v>0</v>
      </c>
      <c r="EL25">
        <f>FishAbundance!EL25</f>
        <v>0</v>
      </c>
      <c r="EM25">
        <f>FishAbundance!EM25</f>
        <v>3</v>
      </c>
      <c r="EN25">
        <f>FishAbundance!EN25</f>
        <v>0</v>
      </c>
      <c r="EO25">
        <f>FishAbundance!EO25</f>
        <v>0</v>
      </c>
      <c r="EP25">
        <f>FishAbundance!EP25</f>
        <v>0</v>
      </c>
      <c r="EQ25">
        <f>FishAbundance!EQ25</f>
        <v>0</v>
      </c>
      <c r="ER25">
        <f>FishAbundance!ER25</f>
        <v>0</v>
      </c>
      <c r="ES25">
        <f>FishAbundance!ES25</f>
        <v>0</v>
      </c>
      <c r="ET25">
        <f>FishAbundance!ET25</f>
        <v>0</v>
      </c>
      <c r="EU25">
        <f>FishAbundance!EU25</f>
        <v>1</v>
      </c>
      <c r="EV25">
        <f>FishAbundance!EV25</f>
        <v>0</v>
      </c>
      <c r="EW25">
        <f>FishAbundance!EW25</f>
        <v>0</v>
      </c>
      <c r="EX25">
        <f>FishAbundance!EX25</f>
        <v>0</v>
      </c>
      <c r="EY25">
        <f>FishAbundance!EY25</f>
        <v>0</v>
      </c>
      <c r="EZ25">
        <f>FishAbundance!EZ25</f>
        <v>0</v>
      </c>
      <c r="FA25">
        <f>FishAbundance!FA25</f>
        <v>0</v>
      </c>
      <c r="FB25">
        <f>FishAbundance!FB25</f>
        <v>0</v>
      </c>
      <c r="FC25">
        <f>FishAbundance!FC25</f>
        <v>0</v>
      </c>
      <c r="FE25">
        <f>VLOOKUP($A25, SiteInfo!$A$2:$R$480, MATCH(FishAbundancePRIMER!FE$1, SiteInfo!$A$1:$R$1,0), 0)</f>
        <v>25</v>
      </c>
      <c r="FF25">
        <f>VLOOKUP($A25, SiteInfo!$A$2:$R$480, MATCH(FishAbundancePRIMER!FF$1, SiteInfo!$A$1:$R$1,0), 0)</f>
        <v>1</v>
      </c>
      <c r="FG25">
        <f>VLOOKUP($A25, SiteInfo!$A$2:$R$480, MATCH(FishAbundancePRIMER!FG$1, SiteInfo!$A$1:$R$1,0), 0)</f>
        <v>2000</v>
      </c>
      <c r="FH25" t="str">
        <f>VLOOKUP($A25, SiteInfo!$A$2:$R$480, MATCH(FishAbundancePRIMER!FH$1, SiteInfo!$A$1:$R$1,0), 0)</f>
        <v>CD</v>
      </c>
      <c r="FI25">
        <f>VLOOKUP($A25, SiteInfo!$A$2:$R$480, MATCH(FishAbundancePRIMER!FI$1, SiteInfo!$A$1:$R$1,0), 0)</f>
        <v>3</v>
      </c>
      <c r="FJ25" t="str">
        <f>VLOOKUP($A25, SiteInfo!$A$2:$R$480, MATCH(FishAbundancePRIMER!FJ$1, SiteInfo!$A$1:$R$1,0), 0)</f>
        <v>Bligh Sound Inner</v>
      </c>
      <c r="FK25" t="str">
        <f>VLOOKUP($A25, SiteInfo!$A$2:$R$480, MATCH(FishAbundancePRIMER!FK$1, SiteInfo!$A$1:$R$1,0), 0)</f>
        <v>Bligh Sound</v>
      </c>
      <c r="FL25" t="str">
        <f>VLOOKUP($A25, SiteInfo!$A$2:$R$480, MATCH(FishAbundancePRIMER!FL$1, SiteInfo!$A$1:$R$1,0), 0)</f>
        <v>FLD</v>
      </c>
      <c r="FM25" t="str">
        <f>VLOOKUP($A25, SiteInfo!$A$2:$R$480, MATCH(FishAbundancePRIMER!FM$1, SiteInfo!$A$1:$R$1,0), 0)</f>
        <v>Fiordland</v>
      </c>
      <c r="FN25" t="str">
        <f>VLOOKUP($A25, SiteInfo!$A$2:$R$480, MATCH(FishAbundancePRIMER!FN$1, SiteInfo!$A$1:$R$1,0), 0)</f>
        <v>Bs</v>
      </c>
      <c r="FO25" t="str">
        <f>VLOOKUP($A25, SiteInfo!$A$2:$R$480, MATCH(FishAbundancePRIMER!FO$1, SiteInfo!$A$1:$R$1,0), 0)</f>
        <v>SWSI</v>
      </c>
    </row>
    <row r="26" spans="1:171" x14ac:dyDescent="0.25">
      <c r="A26" s="9" t="str">
        <f>FishAbundance!A26</f>
        <v>Bs5</v>
      </c>
      <c r="B26">
        <f>FishAbundance!B26</f>
        <v>0</v>
      </c>
      <c r="C26">
        <f>FishAbundance!C26</f>
        <v>0</v>
      </c>
      <c r="D26">
        <f>FishAbundance!D26</f>
        <v>0</v>
      </c>
      <c r="E26">
        <f>FishAbundance!E26</f>
        <v>0</v>
      </c>
      <c r="F26">
        <f>FishAbundance!F26</f>
        <v>0</v>
      </c>
      <c r="G26">
        <f>FishAbundance!G26</f>
        <v>0</v>
      </c>
      <c r="H26">
        <f>FishAbundance!H26</f>
        <v>0</v>
      </c>
      <c r="I26">
        <f>FishAbundance!I26</f>
        <v>0</v>
      </c>
      <c r="J26">
        <f>FishAbundance!J26</f>
        <v>0</v>
      </c>
      <c r="K26">
        <f>FishAbundance!K26</f>
        <v>0</v>
      </c>
      <c r="L26">
        <f>FishAbundance!L26</f>
        <v>0</v>
      </c>
      <c r="M26">
        <f>FishAbundance!M26</f>
        <v>0</v>
      </c>
      <c r="N26">
        <f>FishAbundance!N26</f>
        <v>0</v>
      </c>
      <c r="O26">
        <f>FishAbundance!O26</f>
        <v>0</v>
      </c>
      <c r="P26">
        <f>FishAbundance!P26</f>
        <v>0</v>
      </c>
      <c r="Q26">
        <f>FishAbundance!Q26</f>
        <v>0</v>
      </c>
      <c r="R26">
        <f>FishAbundance!R26</f>
        <v>0</v>
      </c>
      <c r="S26">
        <f>FishAbundance!S26</f>
        <v>0</v>
      </c>
      <c r="T26">
        <f>FishAbundance!T26</f>
        <v>0</v>
      </c>
      <c r="U26">
        <f>FishAbundance!U26</f>
        <v>0</v>
      </c>
      <c r="V26">
        <f>FishAbundance!V26</f>
        <v>0</v>
      </c>
      <c r="W26">
        <f>FishAbundance!W26</f>
        <v>0</v>
      </c>
      <c r="X26">
        <f>FishAbundance!X26</f>
        <v>1</v>
      </c>
      <c r="Y26">
        <f>FishAbundance!Y26</f>
        <v>0</v>
      </c>
      <c r="Z26">
        <f>FishAbundance!Z26</f>
        <v>0</v>
      </c>
      <c r="AA26">
        <f>FishAbundance!AA26</f>
        <v>0</v>
      </c>
      <c r="AB26">
        <f>FishAbundance!AB26</f>
        <v>0</v>
      </c>
      <c r="AC26">
        <f>FishAbundance!AC26</f>
        <v>0</v>
      </c>
      <c r="AD26">
        <f>FishAbundance!AD26</f>
        <v>0</v>
      </c>
      <c r="AE26">
        <f>FishAbundance!AE26</f>
        <v>0</v>
      </c>
      <c r="AF26">
        <f>FishAbundance!AF26</f>
        <v>0</v>
      </c>
      <c r="AG26">
        <f>FishAbundance!AG26</f>
        <v>0</v>
      </c>
      <c r="AH26">
        <f>FishAbundance!AH26</f>
        <v>0</v>
      </c>
      <c r="AI26">
        <f>FishAbundance!AI26</f>
        <v>0</v>
      </c>
      <c r="AJ26">
        <f>FishAbundance!AJ26</f>
        <v>0</v>
      </c>
      <c r="AK26">
        <f>FishAbundance!AK26</f>
        <v>2</v>
      </c>
      <c r="AL26">
        <f>FishAbundance!AL26</f>
        <v>0</v>
      </c>
      <c r="AM26">
        <f>FishAbundance!AM26</f>
        <v>0</v>
      </c>
      <c r="AN26">
        <f>FishAbundance!AN26</f>
        <v>0</v>
      </c>
      <c r="AO26">
        <f>FishAbundance!AO26</f>
        <v>0</v>
      </c>
      <c r="AP26">
        <f>FishAbundance!AP26</f>
        <v>0</v>
      </c>
      <c r="AQ26">
        <f>FishAbundance!AQ26</f>
        <v>0</v>
      </c>
      <c r="AR26">
        <f>FishAbundance!AR26</f>
        <v>0</v>
      </c>
      <c r="AS26">
        <f>FishAbundance!AS26</f>
        <v>3</v>
      </c>
      <c r="AT26">
        <f>FishAbundance!AT26</f>
        <v>0</v>
      </c>
      <c r="AU26">
        <f>FishAbundance!AU26</f>
        <v>0</v>
      </c>
      <c r="AV26">
        <f>FishAbundance!AV26</f>
        <v>0</v>
      </c>
      <c r="AW26">
        <f>FishAbundance!AW26</f>
        <v>0</v>
      </c>
      <c r="AX26">
        <f>FishAbundance!AX26</f>
        <v>0</v>
      </c>
      <c r="AY26">
        <f>FishAbundance!AY26</f>
        <v>0</v>
      </c>
      <c r="AZ26">
        <f>FishAbundance!AZ26</f>
        <v>0</v>
      </c>
      <c r="BA26">
        <f>FishAbundance!BA26</f>
        <v>0</v>
      </c>
      <c r="BB26">
        <f>FishAbundance!BB26</f>
        <v>0</v>
      </c>
      <c r="BC26">
        <f>FishAbundance!BC26</f>
        <v>0</v>
      </c>
      <c r="BD26">
        <f>FishAbundance!BD26</f>
        <v>0</v>
      </c>
      <c r="BE26">
        <f>FishAbundance!BE26</f>
        <v>0</v>
      </c>
      <c r="BF26">
        <f>FishAbundance!BF26</f>
        <v>0</v>
      </c>
      <c r="BG26">
        <f>FishAbundance!BG26</f>
        <v>0</v>
      </c>
      <c r="BH26">
        <f>FishAbundance!BH26</f>
        <v>0</v>
      </c>
      <c r="BI26">
        <f>FishAbundance!BI26</f>
        <v>0</v>
      </c>
      <c r="BJ26">
        <f>FishAbundance!BJ26</f>
        <v>0</v>
      </c>
      <c r="BK26">
        <f>FishAbundance!BK26</f>
        <v>0</v>
      </c>
      <c r="BL26">
        <f>FishAbundance!BL26</f>
        <v>0</v>
      </c>
      <c r="BM26">
        <f>FishAbundance!BM26</f>
        <v>0</v>
      </c>
      <c r="BN26">
        <f>FishAbundance!BN26</f>
        <v>0</v>
      </c>
      <c r="BO26">
        <f>FishAbundance!BO26</f>
        <v>0</v>
      </c>
      <c r="BP26">
        <f>FishAbundance!BP26</f>
        <v>0</v>
      </c>
      <c r="BQ26">
        <f>FishAbundance!BQ26</f>
        <v>0</v>
      </c>
      <c r="BR26">
        <f>FishAbundance!BR26</f>
        <v>0</v>
      </c>
      <c r="BS26">
        <f>FishAbundance!BS26</f>
        <v>0</v>
      </c>
      <c r="BT26">
        <f>FishAbundance!BT26</f>
        <v>0</v>
      </c>
      <c r="BU26">
        <f>FishAbundance!BU26</f>
        <v>0</v>
      </c>
      <c r="BV26">
        <f>FishAbundance!BV26</f>
        <v>0</v>
      </c>
      <c r="BW26">
        <f>FishAbundance!BW26</f>
        <v>0</v>
      </c>
      <c r="BX26">
        <f>FishAbundance!BX26</f>
        <v>0</v>
      </c>
      <c r="BY26">
        <f>FishAbundance!BY26</f>
        <v>0</v>
      </c>
      <c r="BZ26">
        <f>FishAbundance!BZ26</f>
        <v>0</v>
      </c>
      <c r="CA26">
        <f>FishAbundance!CA26</f>
        <v>0</v>
      </c>
      <c r="CB26">
        <f>FishAbundance!CB26</f>
        <v>0</v>
      </c>
      <c r="CC26">
        <f>FishAbundance!CC26</f>
        <v>0</v>
      </c>
      <c r="CD26">
        <f>FishAbundance!CD26</f>
        <v>0</v>
      </c>
      <c r="CE26">
        <f>FishAbundance!CE26</f>
        <v>0</v>
      </c>
      <c r="CF26">
        <f>FishAbundance!CF26</f>
        <v>0</v>
      </c>
      <c r="CG26">
        <f>FishAbundance!CG26</f>
        <v>0</v>
      </c>
      <c r="CH26">
        <f>FishAbundance!CH26</f>
        <v>0</v>
      </c>
      <c r="CI26">
        <f>FishAbundance!CI26</f>
        <v>0</v>
      </c>
      <c r="CJ26">
        <f>FishAbundance!CJ26</f>
        <v>0</v>
      </c>
      <c r="CK26">
        <f>FishAbundance!CK26</f>
        <v>0</v>
      </c>
      <c r="CL26">
        <f>FishAbundance!CL26</f>
        <v>0</v>
      </c>
      <c r="CM26">
        <f>FishAbundance!CM26</f>
        <v>0</v>
      </c>
      <c r="CN26">
        <f>FishAbundance!CN26</f>
        <v>2</v>
      </c>
      <c r="CO26">
        <f>FishAbundance!CO26</f>
        <v>0</v>
      </c>
      <c r="CP26">
        <f>FishAbundance!CP26</f>
        <v>0</v>
      </c>
      <c r="CQ26">
        <f>FishAbundance!CQ26</f>
        <v>0</v>
      </c>
      <c r="CR26">
        <f>FishAbundance!CR26</f>
        <v>0</v>
      </c>
      <c r="CS26">
        <f>FishAbundance!CS26</f>
        <v>0</v>
      </c>
      <c r="CT26">
        <f>FishAbundance!CT26</f>
        <v>0</v>
      </c>
      <c r="CU26">
        <f>FishAbundance!CU26</f>
        <v>1</v>
      </c>
      <c r="CV26">
        <f>FishAbundance!CV26</f>
        <v>1</v>
      </c>
      <c r="CW26">
        <f>FishAbundance!CW26</f>
        <v>0</v>
      </c>
      <c r="CX26">
        <f>FishAbundance!CX26</f>
        <v>0</v>
      </c>
      <c r="CY26">
        <f>FishAbundance!CY26</f>
        <v>0</v>
      </c>
      <c r="CZ26">
        <f>FishAbundance!CZ26</f>
        <v>0</v>
      </c>
      <c r="DA26">
        <f>FishAbundance!DA26</f>
        <v>3</v>
      </c>
      <c r="DB26">
        <f>FishAbundance!DB26</f>
        <v>0</v>
      </c>
      <c r="DC26">
        <f>FishAbundance!DC26</f>
        <v>3</v>
      </c>
      <c r="DD26">
        <f>FishAbundance!DD26</f>
        <v>0</v>
      </c>
      <c r="DE26">
        <f>FishAbundance!DE26</f>
        <v>0</v>
      </c>
      <c r="DF26">
        <f>FishAbundance!DF26</f>
        <v>3</v>
      </c>
      <c r="DG26">
        <f>FishAbundance!DG26</f>
        <v>0</v>
      </c>
      <c r="DH26">
        <f>FishAbundance!DH26</f>
        <v>0</v>
      </c>
      <c r="DI26">
        <f>FishAbundance!DI26</f>
        <v>0</v>
      </c>
      <c r="DJ26">
        <f>FishAbundance!DJ26</f>
        <v>0</v>
      </c>
      <c r="DK26">
        <f>FishAbundance!DK26</f>
        <v>0</v>
      </c>
      <c r="DL26">
        <f>FishAbundance!DL26</f>
        <v>0</v>
      </c>
      <c r="DM26">
        <f>FishAbundance!DM26</f>
        <v>0</v>
      </c>
      <c r="DN26">
        <f>FishAbundance!DN26</f>
        <v>0</v>
      </c>
      <c r="DO26">
        <f>FishAbundance!DO26</f>
        <v>0</v>
      </c>
      <c r="DP26">
        <f>FishAbundance!DP26</f>
        <v>0</v>
      </c>
      <c r="DQ26">
        <f>FishAbundance!DQ26</f>
        <v>0</v>
      </c>
      <c r="DR26">
        <f>FishAbundance!DR26</f>
        <v>0</v>
      </c>
      <c r="DS26">
        <f>FishAbundance!DS26</f>
        <v>0</v>
      </c>
      <c r="DT26">
        <f>FishAbundance!DT26</f>
        <v>0</v>
      </c>
      <c r="DU26">
        <f>FishAbundance!DU26</f>
        <v>0</v>
      </c>
      <c r="DV26">
        <f>FishAbundance!DV26</f>
        <v>1</v>
      </c>
      <c r="DW26">
        <f>FishAbundance!DW26</f>
        <v>0</v>
      </c>
      <c r="DX26">
        <f>FishAbundance!DX26</f>
        <v>0</v>
      </c>
      <c r="DY26">
        <f>FishAbundance!DY26</f>
        <v>0</v>
      </c>
      <c r="DZ26">
        <f>FishAbundance!DZ26</f>
        <v>3</v>
      </c>
      <c r="EA26">
        <f>FishAbundance!EA26</f>
        <v>3</v>
      </c>
      <c r="EB26">
        <f>FishAbundance!EB26</f>
        <v>1</v>
      </c>
      <c r="EC26">
        <f>FishAbundance!EC26</f>
        <v>0</v>
      </c>
      <c r="ED26">
        <f>FishAbundance!ED26</f>
        <v>0</v>
      </c>
      <c r="EE26">
        <f>FishAbundance!EE26</f>
        <v>0</v>
      </c>
      <c r="EF26">
        <f>FishAbundance!EF26</f>
        <v>0</v>
      </c>
      <c r="EG26">
        <f>FishAbundance!EG26</f>
        <v>0</v>
      </c>
      <c r="EH26">
        <f>FishAbundance!EH26</f>
        <v>0</v>
      </c>
      <c r="EI26">
        <f>FishAbundance!EI26</f>
        <v>0</v>
      </c>
      <c r="EJ26">
        <f>FishAbundance!EJ26</f>
        <v>2</v>
      </c>
      <c r="EK26">
        <f>FishAbundance!EK26</f>
        <v>0</v>
      </c>
      <c r="EL26">
        <f>FishAbundance!EL26</f>
        <v>0</v>
      </c>
      <c r="EM26">
        <f>FishAbundance!EM26</f>
        <v>2</v>
      </c>
      <c r="EN26">
        <f>FishAbundance!EN26</f>
        <v>0</v>
      </c>
      <c r="EO26">
        <f>FishAbundance!EO26</f>
        <v>0</v>
      </c>
      <c r="EP26">
        <f>FishAbundance!EP26</f>
        <v>0</v>
      </c>
      <c r="EQ26">
        <f>FishAbundance!EQ26</f>
        <v>0</v>
      </c>
      <c r="ER26">
        <f>FishAbundance!ER26</f>
        <v>0</v>
      </c>
      <c r="ES26">
        <f>FishAbundance!ES26</f>
        <v>0</v>
      </c>
      <c r="ET26">
        <f>FishAbundance!ET26</f>
        <v>0</v>
      </c>
      <c r="EU26">
        <f>FishAbundance!EU26</f>
        <v>0</v>
      </c>
      <c r="EV26">
        <f>FishAbundance!EV26</f>
        <v>0</v>
      </c>
      <c r="EW26">
        <f>FishAbundance!EW26</f>
        <v>0</v>
      </c>
      <c r="EX26">
        <f>FishAbundance!EX26</f>
        <v>0</v>
      </c>
      <c r="EY26">
        <f>FishAbundance!EY26</f>
        <v>0</v>
      </c>
      <c r="EZ26">
        <f>FishAbundance!EZ26</f>
        <v>0</v>
      </c>
      <c r="FA26">
        <f>FishAbundance!FA26</f>
        <v>0</v>
      </c>
      <c r="FB26">
        <f>FishAbundance!FB26</f>
        <v>0</v>
      </c>
      <c r="FC26">
        <f>FishAbundance!FC26</f>
        <v>0</v>
      </c>
      <c r="FE26">
        <f>VLOOKUP($A26, SiteInfo!$A$2:$R$480, MATCH(FishAbundancePRIMER!FE$1, SiteInfo!$A$1:$R$1,0), 0)</f>
        <v>26</v>
      </c>
      <c r="FF26">
        <f>VLOOKUP($A26, SiteInfo!$A$2:$R$480, MATCH(FishAbundancePRIMER!FF$1, SiteInfo!$A$1:$R$1,0), 0)</f>
        <v>1</v>
      </c>
      <c r="FG26">
        <f>VLOOKUP($A26, SiteInfo!$A$2:$R$480, MATCH(FishAbundancePRIMER!FG$1, SiteInfo!$A$1:$R$1,0), 0)</f>
        <v>2000</v>
      </c>
      <c r="FH26" t="str">
        <f>VLOOKUP($A26, SiteInfo!$A$2:$R$480, MATCH(FishAbundancePRIMER!FH$1, SiteInfo!$A$1:$R$1,0), 0)</f>
        <v>CD</v>
      </c>
      <c r="FI26">
        <f>VLOOKUP($A26, SiteInfo!$A$2:$R$480, MATCH(FishAbundancePRIMER!FI$1, SiteInfo!$A$1:$R$1,0), 0)</f>
        <v>3</v>
      </c>
      <c r="FJ26" t="str">
        <f>VLOOKUP($A26, SiteInfo!$A$2:$R$480, MATCH(FishAbundancePRIMER!FJ$1, SiteInfo!$A$1:$R$1,0), 0)</f>
        <v>Bligh Sound Inner</v>
      </c>
      <c r="FK26" t="str">
        <f>VLOOKUP($A26, SiteInfo!$A$2:$R$480, MATCH(FishAbundancePRIMER!FK$1, SiteInfo!$A$1:$R$1,0), 0)</f>
        <v>Bligh Sound</v>
      </c>
      <c r="FL26" t="str">
        <f>VLOOKUP($A26, SiteInfo!$A$2:$R$480, MATCH(FishAbundancePRIMER!FL$1, SiteInfo!$A$1:$R$1,0), 0)</f>
        <v>FLD</v>
      </c>
      <c r="FM26" t="str">
        <f>VLOOKUP($A26, SiteInfo!$A$2:$R$480, MATCH(FishAbundancePRIMER!FM$1, SiteInfo!$A$1:$R$1,0), 0)</f>
        <v>Fiordland</v>
      </c>
      <c r="FN26" t="str">
        <f>VLOOKUP($A26, SiteInfo!$A$2:$R$480, MATCH(FishAbundancePRIMER!FN$1, SiteInfo!$A$1:$R$1,0), 0)</f>
        <v>Bs</v>
      </c>
      <c r="FO26" t="str">
        <f>VLOOKUP($A26, SiteInfo!$A$2:$R$480, MATCH(FishAbundancePRIMER!FO$1, SiteInfo!$A$1:$R$1,0), 0)</f>
        <v>SWSI</v>
      </c>
    </row>
    <row r="27" spans="1:171" x14ac:dyDescent="0.25">
      <c r="A27" s="9" t="str">
        <f>FishAbundance!A27</f>
        <v>Bs6</v>
      </c>
      <c r="B27">
        <f>FishAbundance!B27</f>
        <v>0</v>
      </c>
      <c r="C27">
        <f>FishAbundance!C27</f>
        <v>0</v>
      </c>
      <c r="D27">
        <f>FishAbundance!D27</f>
        <v>0</v>
      </c>
      <c r="E27">
        <f>FishAbundance!E27</f>
        <v>0</v>
      </c>
      <c r="F27">
        <f>FishAbundance!F27</f>
        <v>0</v>
      </c>
      <c r="G27">
        <f>FishAbundance!G27</f>
        <v>0</v>
      </c>
      <c r="H27">
        <f>FishAbundance!H27</f>
        <v>0</v>
      </c>
      <c r="I27">
        <f>FishAbundance!I27</f>
        <v>0</v>
      </c>
      <c r="J27">
        <f>FishAbundance!J27</f>
        <v>1</v>
      </c>
      <c r="K27">
        <f>FishAbundance!K27</f>
        <v>0</v>
      </c>
      <c r="L27">
        <f>FishAbundance!L27</f>
        <v>0</v>
      </c>
      <c r="M27">
        <f>FishAbundance!M27</f>
        <v>0</v>
      </c>
      <c r="N27">
        <f>FishAbundance!N27</f>
        <v>0</v>
      </c>
      <c r="O27">
        <f>FishAbundance!O27</f>
        <v>0</v>
      </c>
      <c r="P27">
        <f>FishAbundance!P27</f>
        <v>0</v>
      </c>
      <c r="Q27">
        <f>FishAbundance!Q27</f>
        <v>0</v>
      </c>
      <c r="R27">
        <f>FishAbundance!R27</f>
        <v>0</v>
      </c>
      <c r="S27">
        <f>FishAbundance!S27</f>
        <v>0</v>
      </c>
      <c r="T27">
        <f>FishAbundance!T27</f>
        <v>0</v>
      </c>
      <c r="U27">
        <f>FishAbundance!U27</f>
        <v>0</v>
      </c>
      <c r="V27">
        <f>FishAbundance!V27</f>
        <v>0</v>
      </c>
      <c r="W27">
        <f>FishAbundance!W27</f>
        <v>0</v>
      </c>
      <c r="X27">
        <f>FishAbundance!X27</f>
        <v>0</v>
      </c>
      <c r="Y27">
        <f>FishAbundance!Y27</f>
        <v>0</v>
      </c>
      <c r="Z27">
        <f>FishAbundance!Z27</f>
        <v>0</v>
      </c>
      <c r="AA27">
        <f>FishAbundance!AA27</f>
        <v>0</v>
      </c>
      <c r="AB27">
        <f>FishAbundance!AB27</f>
        <v>0</v>
      </c>
      <c r="AC27">
        <f>FishAbundance!AC27</f>
        <v>0</v>
      </c>
      <c r="AD27">
        <f>FishAbundance!AD27</f>
        <v>0</v>
      </c>
      <c r="AE27">
        <f>FishAbundance!AE27</f>
        <v>0</v>
      </c>
      <c r="AF27">
        <f>FishAbundance!AF27</f>
        <v>0</v>
      </c>
      <c r="AG27">
        <f>FishAbundance!AG27</f>
        <v>0</v>
      </c>
      <c r="AH27">
        <f>FishAbundance!AH27</f>
        <v>0</v>
      </c>
      <c r="AI27">
        <f>FishAbundance!AI27</f>
        <v>1</v>
      </c>
      <c r="AJ27">
        <f>FishAbundance!AJ27</f>
        <v>0</v>
      </c>
      <c r="AK27">
        <f>FishAbundance!AK27</f>
        <v>2</v>
      </c>
      <c r="AL27">
        <f>FishAbundance!AL27</f>
        <v>0</v>
      </c>
      <c r="AM27">
        <f>FishAbundance!AM27</f>
        <v>1</v>
      </c>
      <c r="AN27">
        <f>FishAbundance!AN27</f>
        <v>0</v>
      </c>
      <c r="AO27">
        <f>FishAbundance!AO27</f>
        <v>0</v>
      </c>
      <c r="AP27">
        <f>FishAbundance!AP27</f>
        <v>0</v>
      </c>
      <c r="AQ27">
        <f>FishAbundance!AQ27</f>
        <v>0</v>
      </c>
      <c r="AR27">
        <f>FishAbundance!AR27</f>
        <v>0</v>
      </c>
      <c r="AS27">
        <f>FishAbundance!AS27</f>
        <v>3</v>
      </c>
      <c r="AT27">
        <f>FishAbundance!AT27</f>
        <v>0</v>
      </c>
      <c r="AU27">
        <f>FishAbundance!AU27</f>
        <v>0</v>
      </c>
      <c r="AV27">
        <f>FishAbundance!AV27</f>
        <v>0</v>
      </c>
      <c r="AW27">
        <f>FishAbundance!AW27</f>
        <v>0</v>
      </c>
      <c r="AX27">
        <f>FishAbundance!AX27</f>
        <v>0</v>
      </c>
      <c r="AY27">
        <f>FishAbundance!AY27</f>
        <v>0</v>
      </c>
      <c r="AZ27">
        <f>FishAbundance!AZ27</f>
        <v>0</v>
      </c>
      <c r="BA27">
        <f>FishAbundance!BA27</f>
        <v>0</v>
      </c>
      <c r="BB27">
        <f>FishAbundance!BB27</f>
        <v>0</v>
      </c>
      <c r="BC27">
        <f>FishAbundance!BC27</f>
        <v>0</v>
      </c>
      <c r="BD27">
        <f>FishAbundance!BD27</f>
        <v>0</v>
      </c>
      <c r="BE27">
        <f>FishAbundance!BE27</f>
        <v>0</v>
      </c>
      <c r="BF27">
        <f>FishAbundance!BF27</f>
        <v>0</v>
      </c>
      <c r="BG27">
        <f>FishAbundance!BG27</f>
        <v>0</v>
      </c>
      <c r="BH27">
        <f>FishAbundance!BH27</f>
        <v>0</v>
      </c>
      <c r="BI27">
        <f>FishAbundance!BI27</f>
        <v>0</v>
      </c>
      <c r="BJ27">
        <f>FishAbundance!BJ27</f>
        <v>0</v>
      </c>
      <c r="BK27">
        <f>FishAbundance!BK27</f>
        <v>0</v>
      </c>
      <c r="BL27">
        <f>FishAbundance!BL27</f>
        <v>0</v>
      </c>
      <c r="BM27">
        <f>FishAbundance!BM27</f>
        <v>0</v>
      </c>
      <c r="BN27">
        <f>FishAbundance!BN27</f>
        <v>0</v>
      </c>
      <c r="BO27">
        <f>FishAbundance!BO27</f>
        <v>0</v>
      </c>
      <c r="BP27">
        <f>FishAbundance!BP27</f>
        <v>0</v>
      </c>
      <c r="BQ27">
        <f>FishAbundance!BQ27</f>
        <v>0</v>
      </c>
      <c r="BR27">
        <f>FishAbundance!BR27</f>
        <v>0</v>
      </c>
      <c r="BS27">
        <f>FishAbundance!BS27</f>
        <v>0</v>
      </c>
      <c r="BT27">
        <f>FishAbundance!BT27</f>
        <v>0</v>
      </c>
      <c r="BU27">
        <f>FishAbundance!BU27</f>
        <v>0</v>
      </c>
      <c r="BV27">
        <f>FishAbundance!BV27</f>
        <v>0</v>
      </c>
      <c r="BW27">
        <f>FishAbundance!BW27</f>
        <v>0</v>
      </c>
      <c r="BX27">
        <f>FishAbundance!BX27</f>
        <v>0</v>
      </c>
      <c r="BY27">
        <f>FishAbundance!BY27</f>
        <v>0</v>
      </c>
      <c r="BZ27">
        <f>FishAbundance!BZ27</f>
        <v>0</v>
      </c>
      <c r="CA27">
        <f>FishAbundance!CA27</f>
        <v>0</v>
      </c>
      <c r="CB27">
        <f>FishAbundance!CB27</f>
        <v>0</v>
      </c>
      <c r="CC27">
        <f>FishAbundance!CC27</f>
        <v>0</v>
      </c>
      <c r="CD27">
        <f>FishAbundance!CD27</f>
        <v>0</v>
      </c>
      <c r="CE27">
        <f>FishAbundance!CE27</f>
        <v>0</v>
      </c>
      <c r="CF27">
        <f>FishAbundance!CF27</f>
        <v>0</v>
      </c>
      <c r="CG27">
        <f>FishAbundance!CG27</f>
        <v>0</v>
      </c>
      <c r="CH27">
        <f>FishAbundance!CH27</f>
        <v>0</v>
      </c>
      <c r="CI27">
        <f>FishAbundance!CI27</f>
        <v>0</v>
      </c>
      <c r="CJ27">
        <f>FishAbundance!CJ27</f>
        <v>0</v>
      </c>
      <c r="CK27">
        <f>FishAbundance!CK27</f>
        <v>0</v>
      </c>
      <c r="CL27">
        <f>FishAbundance!CL27</f>
        <v>0</v>
      </c>
      <c r="CM27">
        <f>FishAbundance!CM27</f>
        <v>0</v>
      </c>
      <c r="CN27">
        <f>FishAbundance!CN27</f>
        <v>2</v>
      </c>
      <c r="CO27">
        <f>FishAbundance!CO27</f>
        <v>0</v>
      </c>
      <c r="CP27">
        <f>FishAbundance!CP27</f>
        <v>0</v>
      </c>
      <c r="CQ27">
        <f>FishAbundance!CQ27</f>
        <v>0</v>
      </c>
      <c r="CR27">
        <f>FishAbundance!CR27</f>
        <v>0</v>
      </c>
      <c r="CS27">
        <f>FishAbundance!CS27</f>
        <v>0</v>
      </c>
      <c r="CT27">
        <f>FishAbundance!CT27</f>
        <v>0</v>
      </c>
      <c r="CU27">
        <f>FishAbundance!CU27</f>
        <v>0</v>
      </c>
      <c r="CV27">
        <f>FishAbundance!CV27</f>
        <v>0</v>
      </c>
      <c r="CW27">
        <f>FishAbundance!CW27</f>
        <v>0</v>
      </c>
      <c r="CX27">
        <f>FishAbundance!CX27</f>
        <v>0</v>
      </c>
      <c r="CY27">
        <f>FishAbundance!CY27</f>
        <v>4</v>
      </c>
      <c r="CZ27">
        <f>FishAbundance!CZ27</f>
        <v>0</v>
      </c>
      <c r="DA27">
        <f>FishAbundance!DA27</f>
        <v>3</v>
      </c>
      <c r="DB27">
        <f>FishAbundance!DB27</f>
        <v>0</v>
      </c>
      <c r="DC27">
        <f>FishAbundance!DC27</f>
        <v>2</v>
      </c>
      <c r="DD27">
        <f>FishAbundance!DD27</f>
        <v>0</v>
      </c>
      <c r="DE27">
        <f>FishAbundance!DE27</f>
        <v>0</v>
      </c>
      <c r="DF27">
        <f>FishAbundance!DF27</f>
        <v>3</v>
      </c>
      <c r="DG27">
        <f>FishAbundance!DG27</f>
        <v>0</v>
      </c>
      <c r="DH27">
        <f>FishAbundance!DH27</f>
        <v>0</v>
      </c>
      <c r="DI27">
        <f>FishAbundance!DI27</f>
        <v>0</v>
      </c>
      <c r="DJ27">
        <f>FishAbundance!DJ27</f>
        <v>0</v>
      </c>
      <c r="DK27">
        <f>FishAbundance!DK27</f>
        <v>0</v>
      </c>
      <c r="DL27">
        <f>FishAbundance!DL27</f>
        <v>0</v>
      </c>
      <c r="DM27">
        <f>FishAbundance!DM27</f>
        <v>0</v>
      </c>
      <c r="DN27">
        <f>FishAbundance!DN27</f>
        <v>0</v>
      </c>
      <c r="DO27">
        <f>FishAbundance!DO27</f>
        <v>0</v>
      </c>
      <c r="DP27">
        <f>FishAbundance!DP27</f>
        <v>0</v>
      </c>
      <c r="DQ27">
        <f>FishAbundance!DQ27</f>
        <v>0</v>
      </c>
      <c r="DR27">
        <f>FishAbundance!DR27</f>
        <v>0</v>
      </c>
      <c r="DS27">
        <f>FishAbundance!DS27</f>
        <v>0</v>
      </c>
      <c r="DT27">
        <f>FishAbundance!DT27</f>
        <v>0</v>
      </c>
      <c r="DU27">
        <f>FishAbundance!DU27</f>
        <v>0</v>
      </c>
      <c r="DV27">
        <f>FishAbundance!DV27</f>
        <v>0</v>
      </c>
      <c r="DW27">
        <f>FishAbundance!DW27</f>
        <v>0</v>
      </c>
      <c r="DX27">
        <f>FishAbundance!DX27</f>
        <v>0</v>
      </c>
      <c r="DY27">
        <f>FishAbundance!DY27</f>
        <v>0</v>
      </c>
      <c r="DZ27">
        <f>FishAbundance!DZ27</f>
        <v>3</v>
      </c>
      <c r="EA27">
        <f>FishAbundance!EA27</f>
        <v>3</v>
      </c>
      <c r="EB27">
        <f>FishAbundance!EB27</f>
        <v>0</v>
      </c>
      <c r="EC27">
        <f>FishAbundance!EC27</f>
        <v>0</v>
      </c>
      <c r="ED27">
        <f>FishAbundance!ED27</f>
        <v>0</v>
      </c>
      <c r="EE27">
        <f>FishAbundance!EE27</f>
        <v>0</v>
      </c>
      <c r="EF27">
        <f>FishAbundance!EF27</f>
        <v>0</v>
      </c>
      <c r="EG27">
        <f>FishAbundance!EG27</f>
        <v>0</v>
      </c>
      <c r="EH27">
        <f>FishAbundance!EH27</f>
        <v>0</v>
      </c>
      <c r="EI27">
        <f>FishAbundance!EI27</f>
        <v>0</v>
      </c>
      <c r="EJ27">
        <f>FishAbundance!EJ27</f>
        <v>0</v>
      </c>
      <c r="EK27">
        <f>FishAbundance!EK27</f>
        <v>0</v>
      </c>
      <c r="EL27">
        <f>FishAbundance!EL27</f>
        <v>0</v>
      </c>
      <c r="EM27">
        <f>FishAbundance!EM27</f>
        <v>3</v>
      </c>
      <c r="EN27">
        <f>FishAbundance!EN27</f>
        <v>0</v>
      </c>
      <c r="EO27">
        <f>FishAbundance!EO27</f>
        <v>1</v>
      </c>
      <c r="EP27">
        <f>FishAbundance!EP27</f>
        <v>0</v>
      </c>
      <c r="EQ27">
        <f>FishAbundance!EQ27</f>
        <v>0</v>
      </c>
      <c r="ER27">
        <f>FishAbundance!ER27</f>
        <v>0</v>
      </c>
      <c r="ES27">
        <f>FishAbundance!ES27</f>
        <v>0</v>
      </c>
      <c r="ET27">
        <f>FishAbundance!ET27</f>
        <v>0</v>
      </c>
      <c r="EU27">
        <f>FishAbundance!EU27</f>
        <v>0</v>
      </c>
      <c r="EV27">
        <f>FishAbundance!EV27</f>
        <v>0</v>
      </c>
      <c r="EW27">
        <f>FishAbundance!EW27</f>
        <v>0</v>
      </c>
      <c r="EX27">
        <f>FishAbundance!EX27</f>
        <v>0</v>
      </c>
      <c r="EY27">
        <f>FishAbundance!EY27</f>
        <v>0</v>
      </c>
      <c r="EZ27">
        <f>FishAbundance!EZ27</f>
        <v>0</v>
      </c>
      <c r="FA27">
        <f>FishAbundance!FA27</f>
        <v>0</v>
      </c>
      <c r="FB27">
        <f>FishAbundance!FB27</f>
        <v>0</v>
      </c>
      <c r="FC27">
        <f>FishAbundance!FC27</f>
        <v>0</v>
      </c>
      <c r="FE27">
        <f>VLOOKUP($A27, SiteInfo!$A$2:$R$480, MATCH(FishAbundancePRIMER!FE$1, SiteInfo!$A$1:$R$1,0), 0)</f>
        <v>26</v>
      </c>
      <c r="FF27">
        <f>VLOOKUP($A27, SiteInfo!$A$2:$R$480, MATCH(FishAbundancePRIMER!FF$1, SiteInfo!$A$1:$R$1,0), 0)</f>
        <v>1</v>
      </c>
      <c r="FG27">
        <f>VLOOKUP($A27, SiteInfo!$A$2:$R$480, MATCH(FishAbundancePRIMER!FG$1, SiteInfo!$A$1:$R$1,0), 0)</f>
        <v>2000</v>
      </c>
      <c r="FH27" t="str">
        <f>VLOOKUP($A27, SiteInfo!$A$2:$R$480, MATCH(FishAbundancePRIMER!FH$1, SiteInfo!$A$1:$R$1,0), 0)</f>
        <v>CD</v>
      </c>
      <c r="FI27">
        <f>VLOOKUP($A27, SiteInfo!$A$2:$R$480, MATCH(FishAbundancePRIMER!FI$1, SiteInfo!$A$1:$R$1,0), 0)</f>
        <v>3</v>
      </c>
      <c r="FJ27" t="str">
        <f>VLOOKUP($A27, SiteInfo!$A$2:$R$480, MATCH(FishAbundancePRIMER!FJ$1, SiteInfo!$A$1:$R$1,0), 0)</f>
        <v>Bligh Sound Mid</v>
      </c>
      <c r="FK27" t="str">
        <f>VLOOKUP($A27, SiteInfo!$A$2:$R$480, MATCH(FishAbundancePRIMER!FK$1, SiteInfo!$A$1:$R$1,0), 0)</f>
        <v>Bligh Sound</v>
      </c>
      <c r="FL27" t="str">
        <f>VLOOKUP($A27, SiteInfo!$A$2:$R$480, MATCH(FishAbundancePRIMER!FL$1, SiteInfo!$A$1:$R$1,0), 0)</f>
        <v>FLD</v>
      </c>
      <c r="FM27" t="str">
        <f>VLOOKUP($A27, SiteInfo!$A$2:$R$480, MATCH(FishAbundancePRIMER!FM$1, SiteInfo!$A$1:$R$1,0), 0)</f>
        <v>Fiordland</v>
      </c>
      <c r="FN27" t="str">
        <f>VLOOKUP($A27, SiteInfo!$A$2:$R$480, MATCH(FishAbundancePRIMER!FN$1, SiteInfo!$A$1:$R$1,0), 0)</f>
        <v>Bs</v>
      </c>
      <c r="FO27" t="str">
        <f>VLOOKUP($A27, SiteInfo!$A$2:$R$480, MATCH(FishAbundancePRIMER!FO$1, SiteInfo!$A$1:$R$1,0), 0)</f>
        <v>SWSI</v>
      </c>
    </row>
    <row r="28" spans="1:171" x14ac:dyDescent="0.25">
      <c r="A28" s="9" t="str">
        <f>FishAbundance!A28</f>
        <v>Bs7</v>
      </c>
      <c r="B28">
        <f>FishAbundance!B28</f>
        <v>0</v>
      </c>
      <c r="C28">
        <f>FishAbundance!C28</f>
        <v>0</v>
      </c>
      <c r="D28">
        <f>FishAbundance!D28</f>
        <v>0</v>
      </c>
      <c r="E28">
        <f>FishAbundance!E28</f>
        <v>0</v>
      </c>
      <c r="F28">
        <f>FishAbundance!F28</f>
        <v>0</v>
      </c>
      <c r="G28">
        <f>FishAbundance!G28</f>
        <v>0</v>
      </c>
      <c r="H28">
        <f>FishAbundance!H28</f>
        <v>0</v>
      </c>
      <c r="I28">
        <f>FishAbundance!I28</f>
        <v>0</v>
      </c>
      <c r="J28">
        <f>FishAbundance!J28</f>
        <v>0</v>
      </c>
      <c r="K28">
        <f>FishAbundance!K28</f>
        <v>0</v>
      </c>
      <c r="L28">
        <f>FishAbundance!L28</f>
        <v>0</v>
      </c>
      <c r="M28">
        <f>FishAbundance!M28</f>
        <v>0</v>
      </c>
      <c r="N28">
        <f>FishAbundance!N28</f>
        <v>0</v>
      </c>
      <c r="O28">
        <f>FishAbundance!O28</f>
        <v>0</v>
      </c>
      <c r="P28">
        <f>FishAbundance!P28</f>
        <v>0</v>
      </c>
      <c r="Q28">
        <f>FishAbundance!Q28</f>
        <v>0</v>
      </c>
      <c r="R28">
        <f>FishAbundance!R28</f>
        <v>0</v>
      </c>
      <c r="S28">
        <f>FishAbundance!S28</f>
        <v>0</v>
      </c>
      <c r="T28">
        <f>FishAbundance!T28</f>
        <v>0</v>
      </c>
      <c r="U28">
        <f>FishAbundance!U28</f>
        <v>0</v>
      </c>
      <c r="V28">
        <f>FishAbundance!V28</f>
        <v>0</v>
      </c>
      <c r="W28">
        <f>FishAbundance!W28</f>
        <v>0</v>
      </c>
      <c r="X28">
        <f>FishAbundance!X28</f>
        <v>0</v>
      </c>
      <c r="Y28">
        <f>FishAbundance!Y28</f>
        <v>0</v>
      </c>
      <c r="Z28">
        <f>FishAbundance!Z28</f>
        <v>0</v>
      </c>
      <c r="AA28">
        <f>FishAbundance!AA28</f>
        <v>0</v>
      </c>
      <c r="AB28">
        <f>FishAbundance!AB28</f>
        <v>0</v>
      </c>
      <c r="AC28">
        <f>FishAbundance!AC28</f>
        <v>0</v>
      </c>
      <c r="AD28">
        <f>FishAbundance!AD28</f>
        <v>0</v>
      </c>
      <c r="AE28">
        <f>FishAbundance!AE28</f>
        <v>0</v>
      </c>
      <c r="AF28">
        <f>FishAbundance!AF28</f>
        <v>0</v>
      </c>
      <c r="AG28">
        <f>FishAbundance!AG28</f>
        <v>0</v>
      </c>
      <c r="AH28">
        <f>FishAbundance!AH28</f>
        <v>0</v>
      </c>
      <c r="AI28">
        <f>FishAbundance!AI28</f>
        <v>0</v>
      </c>
      <c r="AJ28">
        <f>FishAbundance!AJ28</f>
        <v>0</v>
      </c>
      <c r="AK28">
        <f>FishAbundance!AK28</f>
        <v>0</v>
      </c>
      <c r="AL28">
        <f>FishAbundance!AL28</f>
        <v>0</v>
      </c>
      <c r="AM28">
        <f>FishAbundance!AM28</f>
        <v>1</v>
      </c>
      <c r="AN28">
        <f>FishAbundance!AN28</f>
        <v>0</v>
      </c>
      <c r="AO28">
        <f>FishAbundance!AO28</f>
        <v>0</v>
      </c>
      <c r="AP28">
        <f>FishAbundance!AP28</f>
        <v>0</v>
      </c>
      <c r="AQ28">
        <f>FishAbundance!AQ28</f>
        <v>0</v>
      </c>
      <c r="AR28">
        <f>FishAbundance!AR28</f>
        <v>0</v>
      </c>
      <c r="AS28">
        <f>FishAbundance!AS28</f>
        <v>2</v>
      </c>
      <c r="AT28">
        <f>FishAbundance!AT28</f>
        <v>0</v>
      </c>
      <c r="AU28">
        <f>FishAbundance!AU28</f>
        <v>0</v>
      </c>
      <c r="AV28">
        <f>FishAbundance!AV28</f>
        <v>0</v>
      </c>
      <c r="AW28">
        <f>FishAbundance!AW28</f>
        <v>0</v>
      </c>
      <c r="AX28">
        <f>FishAbundance!AX28</f>
        <v>0</v>
      </c>
      <c r="AY28">
        <f>FishAbundance!AY28</f>
        <v>0</v>
      </c>
      <c r="AZ28">
        <f>FishAbundance!AZ28</f>
        <v>0</v>
      </c>
      <c r="BA28">
        <f>FishAbundance!BA28</f>
        <v>0</v>
      </c>
      <c r="BB28">
        <f>FishAbundance!BB28</f>
        <v>0</v>
      </c>
      <c r="BC28">
        <f>FishAbundance!BC28</f>
        <v>0</v>
      </c>
      <c r="BD28">
        <f>FishAbundance!BD28</f>
        <v>0</v>
      </c>
      <c r="BE28">
        <f>FishAbundance!BE28</f>
        <v>0</v>
      </c>
      <c r="BF28">
        <f>FishAbundance!BF28</f>
        <v>0</v>
      </c>
      <c r="BG28">
        <f>FishAbundance!BG28</f>
        <v>0</v>
      </c>
      <c r="BH28">
        <f>FishAbundance!BH28</f>
        <v>0</v>
      </c>
      <c r="BI28">
        <f>FishAbundance!BI28</f>
        <v>0</v>
      </c>
      <c r="BJ28">
        <f>FishAbundance!BJ28</f>
        <v>0</v>
      </c>
      <c r="BK28">
        <f>FishAbundance!BK28</f>
        <v>0</v>
      </c>
      <c r="BL28">
        <f>FishAbundance!BL28</f>
        <v>0</v>
      </c>
      <c r="BM28">
        <f>FishAbundance!BM28</f>
        <v>0</v>
      </c>
      <c r="BN28">
        <f>FishAbundance!BN28</f>
        <v>0</v>
      </c>
      <c r="BO28">
        <f>FishAbundance!BO28</f>
        <v>0</v>
      </c>
      <c r="BP28">
        <f>FishAbundance!BP28</f>
        <v>0</v>
      </c>
      <c r="BQ28">
        <f>FishAbundance!BQ28</f>
        <v>0</v>
      </c>
      <c r="BR28">
        <f>FishAbundance!BR28</f>
        <v>0</v>
      </c>
      <c r="BS28">
        <f>FishAbundance!BS28</f>
        <v>0</v>
      </c>
      <c r="BT28">
        <f>FishAbundance!BT28</f>
        <v>0</v>
      </c>
      <c r="BU28">
        <f>FishAbundance!BU28</f>
        <v>0</v>
      </c>
      <c r="BV28">
        <f>FishAbundance!BV28</f>
        <v>0</v>
      </c>
      <c r="BW28">
        <f>FishAbundance!BW28</f>
        <v>0</v>
      </c>
      <c r="BX28">
        <f>FishAbundance!BX28</f>
        <v>0</v>
      </c>
      <c r="BY28">
        <f>FishAbundance!BY28</f>
        <v>0</v>
      </c>
      <c r="BZ28">
        <f>FishAbundance!BZ28</f>
        <v>0</v>
      </c>
      <c r="CA28">
        <f>FishAbundance!CA28</f>
        <v>0</v>
      </c>
      <c r="CB28">
        <f>FishAbundance!CB28</f>
        <v>0</v>
      </c>
      <c r="CC28">
        <f>FishAbundance!CC28</f>
        <v>0</v>
      </c>
      <c r="CD28">
        <f>FishAbundance!CD28</f>
        <v>0</v>
      </c>
      <c r="CE28">
        <f>FishAbundance!CE28</f>
        <v>0</v>
      </c>
      <c r="CF28">
        <f>FishAbundance!CF28</f>
        <v>0</v>
      </c>
      <c r="CG28">
        <f>FishAbundance!CG28</f>
        <v>0</v>
      </c>
      <c r="CH28">
        <f>FishAbundance!CH28</f>
        <v>0</v>
      </c>
      <c r="CI28">
        <f>FishAbundance!CI28</f>
        <v>0</v>
      </c>
      <c r="CJ28">
        <f>FishAbundance!CJ28</f>
        <v>0</v>
      </c>
      <c r="CK28">
        <f>FishAbundance!CK28</f>
        <v>0</v>
      </c>
      <c r="CL28">
        <f>FishAbundance!CL28</f>
        <v>0</v>
      </c>
      <c r="CM28">
        <f>FishAbundance!CM28</f>
        <v>0</v>
      </c>
      <c r="CN28">
        <f>FishAbundance!CN28</f>
        <v>2</v>
      </c>
      <c r="CO28">
        <f>FishAbundance!CO28</f>
        <v>0</v>
      </c>
      <c r="CP28">
        <f>FishAbundance!CP28</f>
        <v>0</v>
      </c>
      <c r="CQ28">
        <f>FishAbundance!CQ28</f>
        <v>0</v>
      </c>
      <c r="CR28">
        <f>FishAbundance!CR28</f>
        <v>0</v>
      </c>
      <c r="CS28">
        <f>FishAbundance!CS28</f>
        <v>1</v>
      </c>
      <c r="CT28">
        <f>FishAbundance!CT28</f>
        <v>0</v>
      </c>
      <c r="CU28">
        <f>FishAbundance!CU28</f>
        <v>0</v>
      </c>
      <c r="CV28">
        <f>FishAbundance!CV28</f>
        <v>0</v>
      </c>
      <c r="CW28">
        <f>FishAbundance!CW28</f>
        <v>0</v>
      </c>
      <c r="CX28">
        <f>FishAbundance!CX28</f>
        <v>1</v>
      </c>
      <c r="CY28">
        <f>FishAbundance!CY28</f>
        <v>0</v>
      </c>
      <c r="CZ28">
        <f>FishAbundance!CZ28</f>
        <v>0</v>
      </c>
      <c r="DA28">
        <f>FishAbundance!DA28</f>
        <v>0</v>
      </c>
      <c r="DB28">
        <f>FishAbundance!DB28</f>
        <v>2</v>
      </c>
      <c r="DC28">
        <f>FishAbundance!DC28</f>
        <v>3</v>
      </c>
      <c r="DD28">
        <f>FishAbundance!DD28</f>
        <v>0</v>
      </c>
      <c r="DE28">
        <f>FishAbundance!DE28</f>
        <v>0</v>
      </c>
      <c r="DF28">
        <f>FishAbundance!DF28</f>
        <v>2</v>
      </c>
      <c r="DG28">
        <f>FishAbundance!DG28</f>
        <v>0</v>
      </c>
      <c r="DH28">
        <f>FishAbundance!DH28</f>
        <v>0</v>
      </c>
      <c r="DI28">
        <f>FishAbundance!DI28</f>
        <v>0</v>
      </c>
      <c r="DJ28">
        <f>FishAbundance!DJ28</f>
        <v>0</v>
      </c>
      <c r="DK28">
        <f>FishAbundance!DK28</f>
        <v>0</v>
      </c>
      <c r="DL28">
        <f>FishAbundance!DL28</f>
        <v>0</v>
      </c>
      <c r="DM28">
        <f>FishAbundance!DM28</f>
        <v>0</v>
      </c>
      <c r="DN28">
        <f>FishAbundance!DN28</f>
        <v>0</v>
      </c>
      <c r="DO28">
        <f>FishAbundance!DO28</f>
        <v>0</v>
      </c>
      <c r="DP28">
        <f>FishAbundance!DP28</f>
        <v>0</v>
      </c>
      <c r="DQ28">
        <f>FishAbundance!DQ28</f>
        <v>0</v>
      </c>
      <c r="DR28">
        <f>FishAbundance!DR28</f>
        <v>0</v>
      </c>
      <c r="DS28">
        <f>FishAbundance!DS28</f>
        <v>1</v>
      </c>
      <c r="DT28">
        <f>FishAbundance!DT28</f>
        <v>0</v>
      </c>
      <c r="DU28">
        <f>FishAbundance!DU28</f>
        <v>0</v>
      </c>
      <c r="DV28">
        <f>FishAbundance!DV28</f>
        <v>0</v>
      </c>
      <c r="DW28">
        <f>FishAbundance!DW28</f>
        <v>0</v>
      </c>
      <c r="DX28">
        <f>FishAbundance!DX28</f>
        <v>0</v>
      </c>
      <c r="DY28">
        <f>FishAbundance!DY28</f>
        <v>0</v>
      </c>
      <c r="DZ28">
        <f>FishAbundance!DZ28</f>
        <v>0</v>
      </c>
      <c r="EA28">
        <f>FishAbundance!EA28</f>
        <v>0</v>
      </c>
      <c r="EB28">
        <f>FishAbundance!EB28</f>
        <v>0</v>
      </c>
      <c r="EC28">
        <f>FishAbundance!EC28</f>
        <v>3</v>
      </c>
      <c r="ED28">
        <f>FishAbundance!ED28</f>
        <v>0</v>
      </c>
      <c r="EE28">
        <f>FishAbundance!EE28</f>
        <v>0</v>
      </c>
      <c r="EF28">
        <f>FishAbundance!EF28</f>
        <v>0</v>
      </c>
      <c r="EG28">
        <f>FishAbundance!EG28</f>
        <v>0</v>
      </c>
      <c r="EH28">
        <f>FishAbundance!EH28</f>
        <v>0</v>
      </c>
      <c r="EI28">
        <f>FishAbundance!EI28</f>
        <v>1</v>
      </c>
      <c r="EJ28">
        <f>FishAbundance!EJ28</f>
        <v>0</v>
      </c>
      <c r="EK28">
        <f>FishAbundance!EK28</f>
        <v>2</v>
      </c>
      <c r="EL28">
        <f>FishAbundance!EL28</f>
        <v>0</v>
      </c>
      <c r="EM28">
        <f>FishAbundance!EM28</f>
        <v>1</v>
      </c>
      <c r="EN28">
        <f>FishAbundance!EN28</f>
        <v>0</v>
      </c>
      <c r="EO28">
        <f>FishAbundance!EO28</f>
        <v>2</v>
      </c>
      <c r="EP28">
        <f>FishAbundance!EP28</f>
        <v>0</v>
      </c>
      <c r="EQ28">
        <f>FishAbundance!EQ28</f>
        <v>0</v>
      </c>
      <c r="ER28">
        <f>FishAbundance!ER28</f>
        <v>0</v>
      </c>
      <c r="ES28">
        <f>FishAbundance!ES28</f>
        <v>0</v>
      </c>
      <c r="ET28">
        <f>FishAbundance!ET28</f>
        <v>0</v>
      </c>
      <c r="EU28">
        <f>FishAbundance!EU28</f>
        <v>0</v>
      </c>
      <c r="EV28">
        <f>FishAbundance!EV28</f>
        <v>0</v>
      </c>
      <c r="EW28">
        <f>FishAbundance!EW28</f>
        <v>0</v>
      </c>
      <c r="EX28">
        <f>FishAbundance!EX28</f>
        <v>0</v>
      </c>
      <c r="EY28">
        <f>FishAbundance!EY28</f>
        <v>0</v>
      </c>
      <c r="EZ28">
        <f>FishAbundance!EZ28</f>
        <v>0</v>
      </c>
      <c r="FA28">
        <f>FishAbundance!FA28</f>
        <v>0</v>
      </c>
      <c r="FB28">
        <f>FishAbundance!FB28</f>
        <v>0</v>
      </c>
      <c r="FC28">
        <f>FishAbundance!FC28</f>
        <v>0</v>
      </c>
      <c r="FE28">
        <f>VLOOKUP($A28, SiteInfo!$A$2:$R$480, MATCH(FishAbundancePRIMER!FE$1, SiteInfo!$A$1:$R$1,0), 0)</f>
        <v>26</v>
      </c>
      <c r="FF28">
        <f>VLOOKUP($A28, SiteInfo!$A$2:$R$480, MATCH(FishAbundancePRIMER!FF$1, SiteInfo!$A$1:$R$1,0), 0)</f>
        <v>1</v>
      </c>
      <c r="FG28">
        <f>VLOOKUP($A28, SiteInfo!$A$2:$R$480, MATCH(FishAbundancePRIMER!FG$1, SiteInfo!$A$1:$R$1,0), 0)</f>
        <v>2000</v>
      </c>
      <c r="FH28" t="str">
        <f>VLOOKUP($A28, SiteInfo!$A$2:$R$480, MATCH(FishAbundancePRIMER!FH$1, SiteInfo!$A$1:$R$1,0), 0)</f>
        <v>CD</v>
      </c>
      <c r="FI28">
        <f>VLOOKUP($A28, SiteInfo!$A$2:$R$480, MATCH(FishAbundancePRIMER!FI$1, SiteInfo!$A$1:$R$1,0), 0)</f>
        <v>4</v>
      </c>
      <c r="FJ28" t="str">
        <f>VLOOKUP($A28, SiteInfo!$A$2:$R$480, MATCH(FishAbundancePRIMER!FJ$1, SiteInfo!$A$1:$R$1,0), 0)</f>
        <v>Bligh Sound Outer</v>
      </c>
      <c r="FK28" t="str">
        <f>VLOOKUP($A28, SiteInfo!$A$2:$R$480, MATCH(FishAbundancePRIMER!FK$1, SiteInfo!$A$1:$R$1,0), 0)</f>
        <v>Bligh Sound</v>
      </c>
      <c r="FL28" t="str">
        <f>VLOOKUP($A28, SiteInfo!$A$2:$R$480, MATCH(FishAbundancePRIMER!FL$1, SiteInfo!$A$1:$R$1,0), 0)</f>
        <v>FLD</v>
      </c>
      <c r="FM28" t="str">
        <f>VLOOKUP($A28, SiteInfo!$A$2:$R$480, MATCH(FishAbundancePRIMER!FM$1, SiteInfo!$A$1:$R$1,0), 0)</f>
        <v>Fiordland</v>
      </c>
      <c r="FN28" t="str">
        <f>VLOOKUP($A28, SiteInfo!$A$2:$R$480, MATCH(FishAbundancePRIMER!FN$1, SiteInfo!$A$1:$R$1,0), 0)</f>
        <v>Bs</v>
      </c>
      <c r="FO28" t="str">
        <f>VLOOKUP($A28, SiteInfo!$A$2:$R$480, MATCH(FishAbundancePRIMER!FO$1, SiteInfo!$A$1:$R$1,0), 0)</f>
        <v>SWSI</v>
      </c>
    </row>
    <row r="29" spans="1:171" x14ac:dyDescent="0.25">
      <c r="A29" s="9" t="str">
        <f>FishAbundance!A29</f>
        <v>Ct1</v>
      </c>
      <c r="B29">
        <f>FishAbundance!B29</f>
        <v>0</v>
      </c>
      <c r="C29">
        <f>FishAbundance!C29</f>
        <v>0</v>
      </c>
      <c r="D29">
        <f>FishAbundance!D29</f>
        <v>0</v>
      </c>
      <c r="E29">
        <f>FishAbundance!E29</f>
        <v>0</v>
      </c>
      <c r="F29">
        <f>FishAbundance!F29</f>
        <v>0</v>
      </c>
      <c r="G29">
        <f>FishAbundance!G29</f>
        <v>0</v>
      </c>
      <c r="H29">
        <f>FishAbundance!H29</f>
        <v>0</v>
      </c>
      <c r="I29">
        <f>FishAbundance!I29</f>
        <v>0</v>
      </c>
      <c r="J29">
        <f>FishAbundance!J29</f>
        <v>0</v>
      </c>
      <c r="K29">
        <f>FishAbundance!K29</f>
        <v>0</v>
      </c>
      <c r="L29">
        <f>FishAbundance!L29</f>
        <v>0</v>
      </c>
      <c r="M29">
        <f>FishAbundance!M29</f>
        <v>0</v>
      </c>
      <c r="N29">
        <f>FishAbundance!N29</f>
        <v>0</v>
      </c>
      <c r="O29">
        <f>FishAbundance!O29</f>
        <v>0</v>
      </c>
      <c r="P29">
        <f>FishAbundance!P29</f>
        <v>0</v>
      </c>
      <c r="Q29">
        <f>FishAbundance!Q29</f>
        <v>0</v>
      </c>
      <c r="R29">
        <f>FishAbundance!R29</f>
        <v>0</v>
      </c>
      <c r="S29">
        <f>FishAbundance!S29</f>
        <v>0</v>
      </c>
      <c r="T29">
        <f>FishAbundance!T29</f>
        <v>0</v>
      </c>
      <c r="U29">
        <f>FishAbundance!U29</f>
        <v>0</v>
      </c>
      <c r="V29">
        <f>FishAbundance!V29</f>
        <v>0</v>
      </c>
      <c r="W29">
        <f>FishAbundance!W29</f>
        <v>0</v>
      </c>
      <c r="X29">
        <f>FishAbundance!X29</f>
        <v>0</v>
      </c>
      <c r="Y29">
        <f>FishAbundance!Y29</f>
        <v>0</v>
      </c>
      <c r="Z29">
        <f>FishAbundance!Z29</f>
        <v>0</v>
      </c>
      <c r="AA29">
        <f>FishAbundance!AA29</f>
        <v>0</v>
      </c>
      <c r="AB29">
        <f>FishAbundance!AB29</f>
        <v>0</v>
      </c>
      <c r="AC29">
        <f>FishAbundance!AC29</f>
        <v>0</v>
      </c>
      <c r="AD29">
        <f>FishAbundance!AD29</f>
        <v>0</v>
      </c>
      <c r="AE29">
        <f>FishAbundance!AE29</f>
        <v>0</v>
      </c>
      <c r="AF29">
        <f>FishAbundance!AF29</f>
        <v>0</v>
      </c>
      <c r="AG29">
        <f>FishAbundance!AG29</f>
        <v>0</v>
      </c>
      <c r="AH29">
        <f>FishAbundance!AH29</f>
        <v>0</v>
      </c>
      <c r="AI29">
        <f>FishAbundance!AI29</f>
        <v>0</v>
      </c>
      <c r="AJ29">
        <f>FishAbundance!AJ29</f>
        <v>0</v>
      </c>
      <c r="AK29">
        <f>FishAbundance!AK29</f>
        <v>0</v>
      </c>
      <c r="AL29">
        <f>FishAbundance!AL29</f>
        <v>0</v>
      </c>
      <c r="AM29">
        <f>FishAbundance!AM29</f>
        <v>0</v>
      </c>
      <c r="AN29">
        <f>FishAbundance!AN29</f>
        <v>0</v>
      </c>
      <c r="AO29">
        <f>FishAbundance!AO29</f>
        <v>0</v>
      </c>
      <c r="AP29">
        <f>FishAbundance!AP29</f>
        <v>0</v>
      </c>
      <c r="AQ29">
        <f>FishAbundance!AQ29</f>
        <v>0</v>
      </c>
      <c r="AR29">
        <f>FishAbundance!AR29</f>
        <v>0</v>
      </c>
      <c r="AS29">
        <f>FishAbundance!AS29</f>
        <v>0</v>
      </c>
      <c r="AT29">
        <f>FishAbundance!AT29</f>
        <v>0</v>
      </c>
      <c r="AU29">
        <f>FishAbundance!AU29</f>
        <v>0</v>
      </c>
      <c r="AV29">
        <f>FishAbundance!AV29</f>
        <v>0</v>
      </c>
      <c r="AW29">
        <f>FishAbundance!AW29</f>
        <v>0</v>
      </c>
      <c r="AX29">
        <f>FishAbundance!AX29</f>
        <v>0</v>
      </c>
      <c r="AY29">
        <f>FishAbundance!AY29</f>
        <v>0</v>
      </c>
      <c r="AZ29">
        <f>FishAbundance!AZ29</f>
        <v>0</v>
      </c>
      <c r="BA29">
        <f>FishAbundance!BA29</f>
        <v>0</v>
      </c>
      <c r="BB29">
        <f>FishAbundance!BB29</f>
        <v>0</v>
      </c>
      <c r="BC29">
        <f>FishAbundance!BC29</f>
        <v>0</v>
      </c>
      <c r="BD29">
        <f>FishAbundance!BD29</f>
        <v>0</v>
      </c>
      <c r="BE29">
        <f>FishAbundance!BE29</f>
        <v>0</v>
      </c>
      <c r="BF29">
        <f>FishAbundance!BF29</f>
        <v>0</v>
      </c>
      <c r="BG29">
        <f>FishAbundance!BG29</f>
        <v>0</v>
      </c>
      <c r="BH29">
        <f>FishAbundance!BH29</f>
        <v>0</v>
      </c>
      <c r="BI29">
        <f>FishAbundance!BI29</f>
        <v>0</v>
      </c>
      <c r="BJ29">
        <f>FishAbundance!BJ29</f>
        <v>0</v>
      </c>
      <c r="BK29">
        <f>FishAbundance!BK29</f>
        <v>0</v>
      </c>
      <c r="BL29">
        <f>FishAbundance!BL29</f>
        <v>0</v>
      </c>
      <c r="BM29">
        <f>FishAbundance!BM29</f>
        <v>0</v>
      </c>
      <c r="BN29">
        <f>FishAbundance!BN29</f>
        <v>0</v>
      </c>
      <c r="BO29">
        <f>FishAbundance!BO29</f>
        <v>0</v>
      </c>
      <c r="BP29">
        <f>FishAbundance!BP29</f>
        <v>0</v>
      </c>
      <c r="BQ29">
        <f>FishAbundance!BQ29</f>
        <v>0</v>
      </c>
      <c r="BR29">
        <f>FishAbundance!BR29</f>
        <v>0</v>
      </c>
      <c r="BS29">
        <f>FishAbundance!BS29</f>
        <v>0</v>
      </c>
      <c r="BT29">
        <f>FishAbundance!BT29</f>
        <v>0</v>
      </c>
      <c r="BU29">
        <f>FishAbundance!BU29</f>
        <v>0</v>
      </c>
      <c r="BV29">
        <f>FishAbundance!BV29</f>
        <v>0</v>
      </c>
      <c r="BW29">
        <f>FishAbundance!BW29</f>
        <v>0</v>
      </c>
      <c r="BX29">
        <f>FishAbundance!BX29</f>
        <v>0</v>
      </c>
      <c r="BY29">
        <f>FishAbundance!BY29</f>
        <v>0</v>
      </c>
      <c r="BZ29">
        <f>FishAbundance!BZ29</f>
        <v>0</v>
      </c>
      <c r="CA29">
        <f>FishAbundance!CA29</f>
        <v>0</v>
      </c>
      <c r="CB29">
        <f>FishAbundance!CB29</f>
        <v>0</v>
      </c>
      <c r="CC29">
        <f>FishAbundance!CC29</f>
        <v>0</v>
      </c>
      <c r="CD29">
        <f>FishAbundance!CD29</f>
        <v>0</v>
      </c>
      <c r="CE29">
        <f>FishAbundance!CE29</f>
        <v>0</v>
      </c>
      <c r="CF29">
        <f>FishAbundance!CF29</f>
        <v>0</v>
      </c>
      <c r="CG29">
        <f>FishAbundance!CG29</f>
        <v>0</v>
      </c>
      <c r="CH29">
        <f>FishAbundance!CH29</f>
        <v>0</v>
      </c>
      <c r="CI29">
        <f>FishAbundance!CI29</f>
        <v>0</v>
      </c>
      <c r="CJ29">
        <f>FishAbundance!CJ29</f>
        <v>0</v>
      </c>
      <c r="CK29">
        <f>FishAbundance!CK29</f>
        <v>0</v>
      </c>
      <c r="CL29">
        <f>FishAbundance!CL29</f>
        <v>0</v>
      </c>
      <c r="CM29">
        <f>FishAbundance!CM29</f>
        <v>0</v>
      </c>
      <c r="CN29">
        <f>FishAbundance!CN29</f>
        <v>0</v>
      </c>
      <c r="CO29">
        <f>FishAbundance!CO29</f>
        <v>0</v>
      </c>
      <c r="CP29">
        <f>FishAbundance!CP29</f>
        <v>0</v>
      </c>
      <c r="CQ29">
        <f>FishAbundance!CQ29</f>
        <v>0</v>
      </c>
      <c r="CR29">
        <f>FishAbundance!CR29</f>
        <v>0</v>
      </c>
      <c r="CS29">
        <f>FishAbundance!CS29</f>
        <v>0</v>
      </c>
      <c r="CT29">
        <f>FishAbundance!CT29</f>
        <v>0</v>
      </c>
      <c r="CU29">
        <f>FishAbundance!CU29</f>
        <v>0</v>
      </c>
      <c r="CV29">
        <f>FishAbundance!CV29</f>
        <v>2</v>
      </c>
      <c r="CW29">
        <f>FishAbundance!CW29</f>
        <v>0</v>
      </c>
      <c r="CX29">
        <f>FishAbundance!CX29</f>
        <v>0</v>
      </c>
      <c r="CY29">
        <f>FishAbundance!CY29</f>
        <v>0</v>
      </c>
      <c r="CZ29">
        <f>FishAbundance!CZ29</f>
        <v>0</v>
      </c>
      <c r="DA29">
        <f>FishAbundance!DA29</f>
        <v>1</v>
      </c>
      <c r="DB29">
        <f>FishAbundance!DB29</f>
        <v>0</v>
      </c>
      <c r="DC29">
        <f>FishAbundance!DC29</f>
        <v>2</v>
      </c>
      <c r="DD29">
        <f>FishAbundance!DD29</f>
        <v>0</v>
      </c>
      <c r="DE29">
        <f>FishAbundance!DE29</f>
        <v>0</v>
      </c>
      <c r="DF29">
        <f>FishAbundance!DF29</f>
        <v>1</v>
      </c>
      <c r="DG29">
        <f>FishAbundance!DG29</f>
        <v>0</v>
      </c>
      <c r="DH29">
        <f>FishAbundance!DH29</f>
        <v>0</v>
      </c>
      <c r="DI29">
        <f>FishAbundance!DI29</f>
        <v>0</v>
      </c>
      <c r="DJ29">
        <f>FishAbundance!DJ29</f>
        <v>0</v>
      </c>
      <c r="DK29">
        <f>FishAbundance!DK29</f>
        <v>0</v>
      </c>
      <c r="DL29">
        <f>FishAbundance!DL29</f>
        <v>0</v>
      </c>
      <c r="DM29">
        <f>FishAbundance!DM29</f>
        <v>0</v>
      </c>
      <c r="DN29">
        <f>FishAbundance!DN29</f>
        <v>0</v>
      </c>
      <c r="DO29">
        <f>FishAbundance!DO29</f>
        <v>0</v>
      </c>
      <c r="DP29">
        <f>FishAbundance!DP29</f>
        <v>0</v>
      </c>
      <c r="DQ29">
        <f>FishAbundance!DQ29</f>
        <v>0</v>
      </c>
      <c r="DR29">
        <f>FishAbundance!DR29</f>
        <v>0</v>
      </c>
      <c r="DS29">
        <f>FishAbundance!DS29</f>
        <v>2</v>
      </c>
      <c r="DT29">
        <f>FishAbundance!DT29</f>
        <v>0</v>
      </c>
      <c r="DU29">
        <f>FishAbundance!DU29</f>
        <v>0</v>
      </c>
      <c r="DV29">
        <f>FishAbundance!DV29</f>
        <v>3</v>
      </c>
      <c r="DW29">
        <f>FishAbundance!DW29</f>
        <v>0</v>
      </c>
      <c r="DX29">
        <f>FishAbundance!DX29</f>
        <v>0</v>
      </c>
      <c r="DY29">
        <f>FishAbundance!DY29</f>
        <v>0</v>
      </c>
      <c r="DZ29">
        <f>FishAbundance!DZ29</f>
        <v>0</v>
      </c>
      <c r="EA29">
        <f>FishAbundance!EA29</f>
        <v>0</v>
      </c>
      <c r="EB29">
        <f>FishAbundance!EB29</f>
        <v>2</v>
      </c>
      <c r="EC29">
        <f>FishAbundance!EC29</f>
        <v>2</v>
      </c>
      <c r="ED29">
        <f>FishAbundance!ED29</f>
        <v>0</v>
      </c>
      <c r="EE29">
        <f>FishAbundance!EE29</f>
        <v>0</v>
      </c>
      <c r="EF29">
        <f>FishAbundance!EF29</f>
        <v>0</v>
      </c>
      <c r="EG29">
        <f>FishAbundance!EG29</f>
        <v>0</v>
      </c>
      <c r="EH29">
        <f>FishAbundance!EH29</f>
        <v>0</v>
      </c>
      <c r="EI29">
        <f>FishAbundance!EI29</f>
        <v>0</v>
      </c>
      <c r="EJ29">
        <f>FishAbundance!EJ29</f>
        <v>0</v>
      </c>
      <c r="EK29">
        <f>FishAbundance!EK29</f>
        <v>2</v>
      </c>
      <c r="EL29">
        <f>FishAbundance!EL29</f>
        <v>0</v>
      </c>
      <c r="EM29">
        <f>FishAbundance!EM29</f>
        <v>0</v>
      </c>
      <c r="EN29">
        <f>FishAbundance!EN29</f>
        <v>0</v>
      </c>
      <c r="EO29">
        <f>FishAbundance!EO29</f>
        <v>2</v>
      </c>
      <c r="EP29">
        <f>FishAbundance!EP29</f>
        <v>0</v>
      </c>
      <c r="EQ29">
        <f>FishAbundance!EQ29</f>
        <v>0</v>
      </c>
      <c r="ER29">
        <f>FishAbundance!ER29</f>
        <v>0</v>
      </c>
      <c r="ES29">
        <f>FishAbundance!ES29</f>
        <v>0</v>
      </c>
      <c r="ET29">
        <f>FishAbundance!ET29</f>
        <v>0</v>
      </c>
      <c r="EU29">
        <f>FishAbundance!EU29</f>
        <v>0</v>
      </c>
      <c r="EV29">
        <f>FishAbundance!EV29</f>
        <v>0</v>
      </c>
      <c r="EW29">
        <f>FishAbundance!EW29</f>
        <v>0</v>
      </c>
      <c r="EX29">
        <f>FishAbundance!EX29</f>
        <v>0</v>
      </c>
      <c r="EY29">
        <f>FishAbundance!EY29</f>
        <v>0</v>
      </c>
      <c r="EZ29">
        <f>FishAbundance!EZ29</f>
        <v>0</v>
      </c>
      <c r="FA29">
        <f>FishAbundance!FA29</f>
        <v>0</v>
      </c>
      <c r="FB29">
        <f>FishAbundance!FB29</f>
        <v>0</v>
      </c>
      <c r="FC29">
        <f>FishAbundance!FC29</f>
        <v>0</v>
      </c>
      <c r="FE29">
        <f>VLOOKUP($A29, SiteInfo!$A$2:$R$480, MATCH(FishAbundancePRIMER!FE$1, SiteInfo!$A$1:$R$1,0), 0)</f>
        <v>12</v>
      </c>
      <c r="FF29">
        <f>VLOOKUP($A29, SiteInfo!$A$2:$R$480, MATCH(FishAbundancePRIMER!FF$1, SiteInfo!$A$1:$R$1,0), 0)</f>
        <v>2</v>
      </c>
      <c r="FG29">
        <f>VLOOKUP($A29, SiteInfo!$A$2:$R$480, MATCH(FishAbundancePRIMER!FG$1, SiteInfo!$A$1:$R$1,0), 0)</f>
        <v>2000</v>
      </c>
      <c r="FH29" t="str">
        <f>VLOOKUP($A29, SiteInfo!$A$2:$R$480, MATCH(FishAbundancePRIMER!FH$1, SiteInfo!$A$1:$R$1,0), 0)</f>
        <v>CD</v>
      </c>
      <c r="FI29">
        <f>VLOOKUP($A29, SiteInfo!$A$2:$R$480, MATCH(FishAbundancePRIMER!FI$1, SiteInfo!$A$1:$R$1,0), 0)</f>
        <v>3</v>
      </c>
      <c r="FJ29" t="str">
        <f>VLOOKUP($A29, SiteInfo!$A$2:$R$480, MATCH(FishAbundancePRIMER!FJ$1, SiteInfo!$A$1:$R$1,0), 0)</f>
        <v>Cannibal Bay</v>
      </c>
      <c r="FK29" t="str">
        <f>VLOOKUP($A29, SiteInfo!$A$2:$R$480, MATCH(FishAbundancePRIMER!FK$1, SiteInfo!$A$1:$R$1,0), 0)</f>
        <v>Catlins</v>
      </c>
      <c r="FL29" t="str">
        <f>VLOOKUP($A29, SiteInfo!$A$2:$R$480, MATCH(FishAbundancePRIMER!FL$1, SiteInfo!$A$1:$R$1,0), 0)</f>
        <v>CTL</v>
      </c>
      <c r="FM29" t="str">
        <f>VLOOKUP($A29, SiteInfo!$A$2:$R$480, MATCH(FishAbundancePRIMER!FM$1, SiteInfo!$A$1:$R$1,0), 0)</f>
        <v>Catlins</v>
      </c>
      <c r="FN29" t="str">
        <f>VLOOKUP($A29, SiteInfo!$A$2:$R$480, MATCH(FishAbundancePRIMER!FN$1, SiteInfo!$A$1:$R$1,0), 0)</f>
        <v>Ct</v>
      </c>
      <c r="FO29" t="str">
        <f>VLOOKUP($A29, SiteInfo!$A$2:$R$480, MATCH(FishAbundancePRIMER!FO$1, SiteInfo!$A$1:$R$1,0), 0)</f>
        <v>SESI</v>
      </c>
    </row>
    <row r="30" spans="1:171" x14ac:dyDescent="0.25">
      <c r="A30" s="9" t="str">
        <f>FishAbundance!A30</f>
        <v>Ct2</v>
      </c>
      <c r="B30">
        <f>FishAbundance!B30</f>
        <v>0</v>
      </c>
      <c r="C30">
        <f>FishAbundance!C30</f>
        <v>0</v>
      </c>
      <c r="D30">
        <f>FishAbundance!D30</f>
        <v>0</v>
      </c>
      <c r="E30">
        <f>FishAbundance!E30</f>
        <v>0</v>
      </c>
      <c r="F30">
        <f>FishAbundance!F30</f>
        <v>0</v>
      </c>
      <c r="G30">
        <f>FishAbundance!G30</f>
        <v>0</v>
      </c>
      <c r="H30">
        <f>FishAbundance!H30</f>
        <v>0</v>
      </c>
      <c r="I30">
        <f>FishAbundance!I30</f>
        <v>0</v>
      </c>
      <c r="J30">
        <f>FishAbundance!J30</f>
        <v>0</v>
      </c>
      <c r="K30">
        <f>FishAbundance!K30</f>
        <v>0</v>
      </c>
      <c r="L30">
        <f>FishAbundance!L30</f>
        <v>0</v>
      </c>
      <c r="M30">
        <f>FishAbundance!M30</f>
        <v>0</v>
      </c>
      <c r="N30">
        <f>FishAbundance!N30</f>
        <v>0</v>
      </c>
      <c r="O30">
        <f>FishAbundance!O30</f>
        <v>0</v>
      </c>
      <c r="P30">
        <f>FishAbundance!P30</f>
        <v>0</v>
      </c>
      <c r="Q30">
        <f>FishAbundance!Q30</f>
        <v>0</v>
      </c>
      <c r="R30">
        <f>FishAbundance!R30</f>
        <v>0</v>
      </c>
      <c r="S30">
        <f>FishAbundance!S30</f>
        <v>0</v>
      </c>
      <c r="T30">
        <f>FishAbundance!T30</f>
        <v>0</v>
      </c>
      <c r="U30">
        <f>FishAbundance!U30</f>
        <v>0</v>
      </c>
      <c r="V30">
        <f>FishAbundance!V30</f>
        <v>0</v>
      </c>
      <c r="W30">
        <f>FishAbundance!W30</f>
        <v>0</v>
      </c>
      <c r="X30">
        <f>FishAbundance!X30</f>
        <v>0</v>
      </c>
      <c r="Y30">
        <f>FishAbundance!Y30</f>
        <v>0</v>
      </c>
      <c r="Z30">
        <f>FishAbundance!Z30</f>
        <v>0</v>
      </c>
      <c r="AA30">
        <f>FishAbundance!AA30</f>
        <v>0</v>
      </c>
      <c r="AB30">
        <f>FishAbundance!AB30</f>
        <v>0</v>
      </c>
      <c r="AC30">
        <f>FishAbundance!AC30</f>
        <v>0</v>
      </c>
      <c r="AD30">
        <f>FishAbundance!AD30</f>
        <v>0</v>
      </c>
      <c r="AE30">
        <f>FishAbundance!AE30</f>
        <v>0</v>
      </c>
      <c r="AF30">
        <f>FishAbundance!AF30</f>
        <v>0</v>
      </c>
      <c r="AG30">
        <f>FishAbundance!AG30</f>
        <v>0</v>
      </c>
      <c r="AH30">
        <f>FishAbundance!AH30</f>
        <v>0</v>
      </c>
      <c r="AI30">
        <f>FishAbundance!AI30</f>
        <v>0</v>
      </c>
      <c r="AJ30">
        <f>FishAbundance!AJ30</f>
        <v>0</v>
      </c>
      <c r="AK30">
        <f>FishAbundance!AK30</f>
        <v>0</v>
      </c>
      <c r="AL30">
        <f>FishAbundance!AL30</f>
        <v>0</v>
      </c>
      <c r="AM30">
        <f>FishAbundance!AM30</f>
        <v>0</v>
      </c>
      <c r="AN30">
        <f>FishAbundance!AN30</f>
        <v>0</v>
      </c>
      <c r="AO30">
        <f>FishAbundance!AO30</f>
        <v>0</v>
      </c>
      <c r="AP30">
        <f>FishAbundance!AP30</f>
        <v>0</v>
      </c>
      <c r="AQ30">
        <f>FishAbundance!AQ30</f>
        <v>0</v>
      </c>
      <c r="AR30">
        <f>FishAbundance!AR30</f>
        <v>0</v>
      </c>
      <c r="AS30">
        <f>FishAbundance!AS30</f>
        <v>0</v>
      </c>
      <c r="AT30">
        <f>FishAbundance!AT30</f>
        <v>0</v>
      </c>
      <c r="AU30">
        <f>FishAbundance!AU30</f>
        <v>0</v>
      </c>
      <c r="AV30">
        <f>FishAbundance!AV30</f>
        <v>0</v>
      </c>
      <c r="AW30">
        <f>FishAbundance!AW30</f>
        <v>0</v>
      </c>
      <c r="AX30">
        <f>FishAbundance!AX30</f>
        <v>0</v>
      </c>
      <c r="AY30">
        <f>FishAbundance!AY30</f>
        <v>0</v>
      </c>
      <c r="AZ30">
        <f>FishAbundance!AZ30</f>
        <v>0</v>
      </c>
      <c r="BA30">
        <f>FishAbundance!BA30</f>
        <v>0</v>
      </c>
      <c r="BB30">
        <f>FishAbundance!BB30</f>
        <v>0</v>
      </c>
      <c r="BC30">
        <f>FishAbundance!BC30</f>
        <v>0</v>
      </c>
      <c r="BD30">
        <f>FishAbundance!BD30</f>
        <v>0</v>
      </c>
      <c r="BE30">
        <f>FishAbundance!BE30</f>
        <v>0</v>
      </c>
      <c r="BF30">
        <f>FishAbundance!BF30</f>
        <v>0</v>
      </c>
      <c r="BG30">
        <f>FishAbundance!BG30</f>
        <v>0</v>
      </c>
      <c r="BH30">
        <f>FishAbundance!BH30</f>
        <v>0</v>
      </c>
      <c r="BI30">
        <f>FishAbundance!BI30</f>
        <v>0</v>
      </c>
      <c r="BJ30">
        <f>FishAbundance!BJ30</f>
        <v>0</v>
      </c>
      <c r="BK30">
        <f>FishAbundance!BK30</f>
        <v>0</v>
      </c>
      <c r="BL30">
        <f>FishAbundance!BL30</f>
        <v>0</v>
      </c>
      <c r="BM30">
        <f>FishAbundance!BM30</f>
        <v>0</v>
      </c>
      <c r="BN30">
        <f>FishAbundance!BN30</f>
        <v>0</v>
      </c>
      <c r="BO30">
        <f>FishAbundance!BO30</f>
        <v>0</v>
      </c>
      <c r="BP30">
        <f>FishAbundance!BP30</f>
        <v>0</v>
      </c>
      <c r="BQ30">
        <f>FishAbundance!BQ30</f>
        <v>0</v>
      </c>
      <c r="BR30">
        <f>FishAbundance!BR30</f>
        <v>0</v>
      </c>
      <c r="BS30">
        <f>FishAbundance!BS30</f>
        <v>0</v>
      </c>
      <c r="BT30">
        <f>FishAbundance!BT30</f>
        <v>0</v>
      </c>
      <c r="BU30">
        <f>FishAbundance!BU30</f>
        <v>0</v>
      </c>
      <c r="BV30">
        <f>FishAbundance!BV30</f>
        <v>0</v>
      </c>
      <c r="BW30">
        <f>FishAbundance!BW30</f>
        <v>0</v>
      </c>
      <c r="BX30">
        <f>FishAbundance!BX30</f>
        <v>0</v>
      </c>
      <c r="BY30">
        <f>FishAbundance!BY30</f>
        <v>0</v>
      </c>
      <c r="BZ30">
        <f>FishAbundance!BZ30</f>
        <v>0</v>
      </c>
      <c r="CA30">
        <f>FishAbundance!CA30</f>
        <v>0</v>
      </c>
      <c r="CB30">
        <f>FishAbundance!CB30</f>
        <v>0</v>
      </c>
      <c r="CC30">
        <f>FishAbundance!CC30</f>
        <v>0</v>
      </c>
      <c r="CD30">
        <f>FishAbundance!CD30</f>
        <v>0</v>
      </c>
      <c r="CE30">
        <f>FishAbundance!CE30</f>
        <v>0</v>
      </c>
      <c r="CF30">
        <f>FishAbundance!CF30</f>
        <v>0</v>
      </c>
      <c r="CG30">
        <f>FishAbundance!CG30</f>
        <v>0</v>
      </c>
      <c r="CH30">
        <f>FishAbundance!CH30</f>
        <v>0</v>
      </c>
      <c r="CI30">
        <f>FishAbundance!CI30</f>
        <v>0</v>
      </c>
      <c r="CJ30">
        <f>FishAbundance!CJ30</f>
        <v>0</v>
      </c>
      <c r="CK30">
        <f>FishAbundance!CK30</f>
        <v>0</v>
      </c>
      <c r="CL30">
        <f>FishAbundance!CL30</f>
        <v>0</v>
      </c>
      <c r="CM30">
        <f>FishAbundance!CM30</f>
        <v>0</v>
      </c>
      <c r="CN30">
        <f>FishAbundance!CN30</f>
        <v>0</v>
      </c>
      <c r="CO30">
        <f>FishAbundance!CO30</f>
        <v>0</v>
      </c>
      <c r="CP30">
        <f>FishAbundance!CP30</f>
        <v>0</v>
      </c>
      <c r="CQ30">
        <f>FishAbundance!CQ30</f>
        <v>0</v>
      </c>
      <c r="CR30">
        <f>FishAbundance!CR30</f>
        <v>0</v>
      </c>
      <c r="CS30">
        <f>FishAbundance!CS30</f>
        <v>0</v>
      </c>
      <c r="CT30">
        <f>FishAbundance!CT30</f>
        <v>0</v>
      </c>
      <c r="CU30">
        <f>FishAbundance!CU30</f>
        <v>0</v>
      </c>
      <c r="CV30">
        <f>FishAbundance!CV30</f>
        <v>2</v>
      </c>
      <c r="CW30">
        <f>FishAbundance!CW30</f>
        <v>0</v>
      </c>
      <c r="CX30">
        <f>FishAbundance!CX30</f>
        <v>3</v>
      </c>
      <c r="CY30">
        <f>FishAbundance!CY30</f>
        <v>0</v>
      </c>
      <c r="CZ30">
        <f>FishAbundance!CZ30</f>
        <v>0</v>
      </c>
      <c r="DA30">
        <f>FishAbundance!DA30</f>
        <v>1</v>
      </c>
      <c r="DB30">
        <f>FishAbundance!DB30</f>
        <v>0</v>
      </c>
      <c r="DC30">
        <f>FishAbundance!DC30</f>
        <v>2</v>
      </c>
      <c r="DD30">
        <f>FishAbundance!DD30</f>
        <v>0</v>
      </c>
      <c r="DE30">
        <f>FishAbundance!DE30</f>
        <v>0</v>
      </c>
      <c r="DF30">
        <f>FishAbundance!DF30</f>
        <v>1</v>
      </c>
      <c r="DG30">
        <f>FishAbundance!DG30</f>
        <v>0</v>
      </c>
      <c r="DH30">
        <f>FishAbundance!DH30</f>
        <v>0</v>
      </c>
      <c r="DI30">
        <f>FishAbundance!DI30</f>
        <v>0</v>
      </c>
      <c r="DJ30">
        <f>FishAbundance!DJ30</f>
        <v>0</v>
      </c>
      <c r="DK30">
        <f>FishAbundance!DK30</f>
        <v>0</v>
      </c>
      <c r="DL30">
        <f>FishAbundance!DL30</f>
        <v>0</v>
      </c>
      <c r="DM30">
        <f>FishAbundance!DM30</f>
        <v>0</v>
      </c>
      <c r="DN30">
        <f>FishAbundance!DN30</f>
        <v>0</v>
      </c>
      <c r="DO30">
        <f>FishAbundance!DO30</f>
        <v>0</v>
      </c>
      <c r="DP30">
        <f>FishAbundance!DP30</f>
        <v>0</v>
      </c>
      <c r="DQ30">
        <f>FishAbundance!DQ30</f>
        <v>0</v>
      </c>
      <c r="DR30">
        <f>FishAbundance!DR30</f>
        <v>0</v>
      </c>
      <c r="DS30">
        <f>FishAbundance!DS30</f>
        <v>2</v>
      </c>
      <c r="DT30">
        <f>FishAbundance!DT30</f>
        <v>0</v>
      </c>
      <c r="DU30">
        <f>FishAbundance!DU30</f>
        <v>0</v>
      </c>
      <c r="DV30">
        <f>FishAbundance!DV30</f>
        <v>2</v>
      </c>
      <c r="DW30">
        <f>FishAbundance!DW30</f>
        <v>0</v>
      </c>
      <c r="DX30">
        <f>FishAbundance!DX30</f>
        <v>1</v>
      </c>
      <c r="DY30">
        <f>FishAbundance!DY30</f>
        <v>0</v>
      </c>
      <c r="DZ30">
        <f>FishAbundance!DZ30</f>
        <v>0</v>
      </c>
      <c r="EA30">
        <f>FishAbundance!EA30</f>
        <v>0</v>
      </c>
      <c r="EB30">
        <f>FishAbundance!EB30</f>
        <v>0</v>
      </c>
      <c r="EC30">
        <f>FishAbundance!EC30</f>
        <v>2</v>
      </c>
      <c r="ED30">
        <f>FishAbundance!ED30</f>
        <v>0</v>
      </c>
      <c r="EE30">
        <f>FishAbundance!EE30</f>
        <v>0</v>
      </c>
      <c r="EF30">
        <f>FishAbundance!EF30</f>
        <v>0</v>
      </c>
      <c r="EG30">
        <f>FishAbundance!EG30</f>
        <v>0</v>
      </c>
      <c r="EH30">
        <f>FishAbundance!EH30</f>
        <v>0</v>
      </c>
      <c r="EI30">
        <f>FishAbundance!EI30</f>
        <v>0</v>
      </c>
      <c r="EJ30">
        <f>FishAbundance!EJ30</f>
        <v>0</v>
      </c>
      <c r="EK30">
        <f>FishAbundance!EK30</f>
        <v>2</v>
      </c>
      <c r="EL30">
        <f>FishAbundance!EL30</f>
        <v>0</v>
      </c>
      <c r="EM30">
        <f>FishAbundance!EM30</f>
        <v>0</v>
      </c>
      <c r="EN30">
        <f>FishAbundance!EN30</f>
        <v>0</v>
      </c>
      <c r="EO30">
        <f>FishAbundance!EO30</f>
        <v>2</v>
      </c>
      <c r="EP30">
        <f>FishAbundance!EP30</f>
        <v>0</v>
      </c>
      <c r="EQ30">
        <f>FishAbundance!EQ30</f>
        <v>0</v>
      </c>
      <c r="ER30">
        <f>FishAbundance!ER30</f>
        <v>0</v>
      </c>
      <c r="ES30">
        <f>FishAbundance!ES30</f>
        <v>0</v>
      </c>
      <c r="ET30">
        <f>FishAbundance!ET30</f>
        <v>0</v>
      </c>
      <c r="EU30">
        <f>FishAbundance!EU30</f>
        <v>0</v>
      </c>
      <c r="EV30">
        <f>FishAbundance!EV30</f>
        <v>0</v>
      </c>
      <c r="EW30">
        <f>FishAbundance!EW30</f>
        <v>0</v>
      </c>
      <c r="EX30">
        <f>FishAbundance!EX30</f>
        <v>0</v>
      </c>
      <c r="EY30">
        <f>FishAbundance!EY30</f>
        <v>0</v>
      </c>
      <c r="EZ30">
        <f>FishAbundance!EZ30</f>
        <v>0</v>
      </c>
      <c r="FA30">
        <f>FishAbundance!FA30</f>
        <v>0</v>
      </c>
      <c r="FB30">
        <f>FishAbundance!FB30</f>
        <v>0</v>
      </c>
      <c r="FC30">
        <f>FishAbundance!FC30</f>
        <v>0</v>
      </c>
      <c r="FE30">
        <f>VLOOKUP($A30, SiteInfo!$A$2:$R$480, MATCH(FishAbundancePRIMER!FE$1, SiteInfo!$A$1:$R$1,0), 0)</f>
        <v>12</v>
      </c>
      <c r="FF30">
        <f>VLOOKUP($A30, SiteInfo!$A$2:$R$480, MATCH(FishAbundancePRIMER!FF$1, SiteInfo!$A$1:$R$1,0), 0)</f>
        <v>2</v>
      </c>
      <c r="FG30">
        <f>VLOOKUP($A30, SiteInfo!$A$2:$R$480, MATCH(FishAbundancePRIMER!FG$1, SiteInfo!$A$1:$R$1,0), 0)</f>
        <v>2000</v>
      </c>
      <c r="FH30" t="str">
        <f>VLOOKUP($A30, SiteInfo!$A$2:$R$480, MATCH(FishAbundancePRIMER!FH$1, SiteInfo!$A$1:$R$1,0), 0)</f>
        <v>CD</v>
      </c>
      <c r="FI30">
        <f>VLOOKUP($A30, SiteInfo!$A$2:$R$480, MATCH(FishAbundancePRIMER!FI$1, SiteInfo!$A$1:$R$1,0), 0)</f>
        <v>3</v>
      </c>
      <c r="FJ30" t="str">
        <f>VLOOKUP($A30, SiteInfo!$A$2:$R$480, MATCH(FishAbundancePRIMER!FJ$1, SiteInfo!$A$1:$R$1,0), 0)</f>
        <v>Cannibal Bay</v>
      </c>
      <c r="FK30" t="str">
        <f>VLOOKUP($A30, SiteInfo!$A$2:$R$480, MATCH(FishAbundancePRIMER!FK$1, SiteInfo!$A$1:$R$1,0), 0)</f>
        <v>Catlins</v>
      </c>
      <c r="FL30" t="str">
        <f>VLOOKUP($A30, SiteInfo!$A$2:$R$480, MATCH(FishAbundancePRIMER!FL$1, SiteInfo!$A$1:$R$1,0), 0)</f>
        <v>CTL</v>
      </c>
      <c r="FM30" t="str">
        <f>VLOOKUP($A30, SiteInfo!$A$2:$R$480, MATCH(FishAbundancePRIMER!FM$1, SiteInfo!$A$1:$R$1,0), 0)</f>
        <v>Catlins</v>
      </c>
      <c r="FN30" t="str">
        <f>VLOOKUP($A30, SiteInfo!$A$2:$R$480, MATCH(FishAbundancePRIMER!FN$1, SiteInfo!$A$1:$R$1,0), 0)</f>
        <v>Ct</v>
      </c>
      <c r="FO30" t="str">
        <f>VLOOKUP($A30, SiteInfo!$A$2:$R$480, MATCH(FishAbundancePRIMER!FO$1, SiteInfo!$A$1:$R$1,0), 0)</f>
        <v>SESI</v>
      </c>
    </row>
    <row r="31" spans="1:171" x14ac:dyDescent="0.25">
      <c r="A31" s="9" t="str">
        <f>FishAbundance!A31</f>
        <v>Ct3</v>
      </c>
      <c r="B31">
        <f>FishAbundance!B31</f>
        <v>0</v>
      </c>
      <c r="C31">
        <f>FishAbundance!C31</f>
        <v>0</v>
      </c>
      <c r="D31">
        <f>FishAbundance!D31</f>
        <v>0</v>
      </c>
      <c r="E31">
        <f>FishAbundance!E31</f>
        <v>0</v>
      </c>
      <c r="F31">
        <f>FishAbundance!F31</f>
        <v>0</v>
      </c>
      <c r="G31">
        <f>FishAbundance!G31</f>
        <v>0</v>
      </c>
      <c r="H31">
        <f>FishAbundance!H31</f>
        <v>0</v>
      </c>
      <c r="I31">
        <f>FishAbundance!I31</f>
        <v>0</v>
      </c>
      <c r="J31">
        <f>FishAbundance!J31</f>
        <v>0</v>
      </c>
      <c r="K31">
        <f>FishAbundance!K31</f>
        <v>0</v>
      </c>
      <c r="L31">
        <f>FishAbundance!L31</f>
        <v>0</v>
      </c>
      <c r="M31">
        <f>FishAbundance!M31</f>
        <v>0</v>
      </c>
      <c r="N31">
        <f>FishAbundance!N31</f>
        <v>0</v>
      </c>
      <c r="O31">
        <f>FishAbundance!O31</f>
        <v>0</v>
      </c>
      <c r="P31">
        <f>FishAbundance!P31</f>
        <v>0</v>
      </c>
      <c r="Q31">
        <f>FishAbundance!Q31</f>
        <v>0</v>
      </c>
      <c r="R31">
        <f>FishAbundance!R31</f>
        <v>0</v>
      </c>
      <c r="S31">
        <f>FishAbundance!S31</f>
        <v>0</v>
      </c>
      <c r="T31">
        <f>FishAbundance!T31</f>
        <v>0</v>
      </c>
      <c r="U31">
        <f>FishAbundance!U31</f>
        <v>0</v>
      </c>
      <c r="V31">
        <f>FishAbundance!V31</f>
        <v>0</v>
      </c>
      <c r="W31">
        <f>FishAbundance!W31</f>
        <v>0</v>
      </c>
      <c r="X31">
        <f>FishAbundance!X31</f>
        <v>0</v>
      </c>
      <c r="Y31">
        <f>FishAbundance!Y31</f>
        <v>0</v>
      </c>
      <c r="Z31">
        <f>FishAbundance!Z31</f>
        <v>0</v>
      </c>
      <c r="AA31">
        <f>FishAbundance!AA31</f>
        <v>0</v>
      </c>
      <c r="AB31">
        <f>FishAbundance!AB31</f>
        <v>0</v>
      </c>
      <c r="AC31">
        <f>FishAbundance!AC31</f>
        <v>0</v>
      </c>
      <c r="AD31">
        <f>FishAbundance!AD31</f>
        <v>0</v>
      </c>
      <c r="AE31">
        <f>FishAbundance!AE31</f>
        <v>0</v>
      </c>
      <c r="AF31">
        <f>FishAbundance!AF31</f>
        <v>0</v>
      </c>
      <c r="AG31">
        <f>FishAbundance!AG31</f>
        <v>0</v>
      </c>
      <c r="AH31">
        <f>FishAbundance!AH31</f>
        <v>0</v>
      </c>
      <c r="AI31">
        <f>FishAbundance!AI31</f>
        <v>0</v>
      </c>
      <c r="AJ31">
        <f>FishAbundance!AJ31</f>
        <v>0</v>
      </c>
      <c r="AK31">
        <f>FishAbundance!AK31</f>
        <v>0</v>
      </c>
      <c r="AL31">
        <f>FishAbundance!AL31</f>
        <v>0</v>
      </c>
      <c r="AM31">
        <f>FishAbundance!AM31</f>
        <v>0</v>
      </c>
      <c r="AN31">
        <f>FishAbundance!AN31</f>
        <v>0</v>
      </c>
      <c r="AO31">
        <f>FishAbundance!AO31</f>
        <v>0</v>
      </c>
      <c r="AP31">
        <f>FishAbundance!AP31</f>
        <v>0</v>
      </c>
      <c r="AQ31">
        <f>FishAbundance!AQ31</f>
        <v>0</v>
      </c>
      <c r="AR31">
        <f>FishAbundance!AR31</f>
        <v>0</v>
      </c>
      <c r="AS31">
        <f>FishAbundance!AS31</f>
        <v>0</v>
      </c>
      <c r="AT31">
        <f>FishAbundance!AT31</f>
        <v>0</v>
      </c>
      <c r="AU31">
        <f>FishAbundance!AU31</f>
        <v>0</v>
      </c>
      <c r="AV31">
        <f>FishAbundance!AV31</f>
        <v>0</v>
      </c>
      <c r="AW31">
        <f>FishAbundance!AW31</f>
        <v>0</v>
      </c>
      <c r="AX31">
        <f>FishAbundance!AX31</f>
        <v>0</v>
      </c>
      <c r="AY31">
        <f>FishAbundance!AY31</f>
        <v>0</v>
      </c>
      <c r="AZ31">
        <f>FishAbundance!AZ31</f>
        <v>0</v>
      </c>
      <c r="BA31">
        <f>FishAbundance!BA31</f>
        <v>0</v>
      </c>
      <c r="BB31">
        <f>FishAbundance!BB31</f>
        <v>0</v>
      </c>
      <c r="BC31">
        <f>FishAbundance!BC31</f>
        <v>0</v>
      </c>
      <c r="BD31">
        <f>FishAbundance!BD31</f>
        <v>0</v>
      </c>
      <c r="BE31">
        <f>FishAbundance!BE31</f>
        <v>0</v>
      </c>
      <c r="BF31">
        <f>FishAbundance!BF31</f>
        <v>0</v>
      </c>
      <c r="BG31">
        <f>FishAbundance!BG31</f>
        <v>0</v>
      </c>
      <c r="BH31">
        <f>FishAbundance!BH31</f>
        <v>0</v>
      </c>
      <c r="BI31">
        <f>FishAbundance!BI31</f>
        <v>0</v>
      </c>
      <c r="BJ31">
        <f>FishAbundance!BJ31</f>
        <v>0</v>
      </c>
      <c r="BK31">
        <f>FishAbundance!BK31</f>
        <v>0</v>
      </c>
      <c r="BL31">
        <f>FishAbundance!BL31</f>
        <v>0</v>
      </c>
      <c r="BM31">
        <f>FishAbundance!BM31</f>
        <v>0</v>
      </c>
      <c r="BN31">
        <f>FishAbundance!BN31</f>
        <v>0</v>
      </c>
      <c r="BO31">
        <f>FishAbundance!BO31</f>
        <v>0</v>
      </c>
      <c r="BP31">
        <f>FishAbundance!BP31</f>
        <v>0</v>
      </c>
      <c r="BQ31">
        <f>FishAbundance!BQ31</f>
        <v>0</v>
      </c>
      <c r="BR31">
        <f>FishAbundance!BR31</f>
        <v>0</v>
      </c>
      <c r="BS31">
        <f>FishAbundance!BS31</f>
        <v>0</v>
      </c>
      <c r="BT31">
        <f>FishAbundance!BT31</f>
        <v>0</v>
      </c>
      <c r="BU31">
        <f>FishAbundance!BU31</f>
        <v>0</v>
      </c>
      <c r="BV31">
        <f>FishAbundance!BV31</f>
        <v>0</v>
      </c>
      <c r="BW31">
        <f>FishAbundance!BW31</f>
        <v>0</v>
      </c>
      <c r="BX31">
        <f>FishAbundance!BX31</f>
        <v>0</v>
      </c>
      <c r="BY31">
        <f>FishAbundance!BY31</f>
        <v>0</v>
      </c>
      <c r="BZ31">
        <f>FishAbundance!BZ31</f>
        <v>0</v>
      </c>
      <c r="CA31">
        <f>FishAbundance!CA31</f>
        <v>0</v>
      </c>
      <c r="CB31">
        <f>FishAbundance!CB31</f>
        <v>0</v>
      </c>
      <c r="CC31">
        <f>FishAbundance!CC31</f>
        <v>0</v>
      </c>
      <c r="CD31">
        <f>FishAbundance!CD31</f>
        <v>0</v>
      </c>
      <c r="CE31">
        <f>FishAbundance!CE31</f>
        <v>0</v>
      </c>
      <c r="CF31">
        <f>FishAbundance!CF31</f>
        <v>0</v>
      </c>
      <c r="CG31">
        <f>FishAbundance!CG31</f>
        <v>0</v>
      </c>
      <c r="CH31">
        <f>FishAbundance!CH31</f>
        <v>0</v>
      </c>
      <c r="CI31">
        <f>FishAbundance!CI31</f>
        <v>0</v>
      </c>
      <c r="CJ31">
        <f>FishAbundance!CJ31</f>
        <v>0</v>
      </c>
      <c r="CK31">
        <f>FishAbundance!CK31</f>
        <v>0</v>
      </c>
      <c r="CL31">
        <f>FishAbundance!CL31</f>
        <v>0</v>
      </c>
      <c r="CM31">
        <f>FishAbundance!CM31</f>
        <v>0</v>
      </c>
      <c r="CN31">
        <f>FishAbundance!CN31</f>
        <v>0</v>
      </c>
      <c r="CO31">
        <f>FishAbundance!CO31</f>
        <v>0</v>
      </c>
      <c r="CP31">
        <f>FishAbundance!CP31</f>
        <v>0</v>
      </c>
      <c r="CQ31">
        <f>FishAbundance!CQ31</f>
        <v>0</v>
      </c>
      <c r="CR31">
        <f>FishAbundance!CR31</f>
        <v>0</v>
      </c>
      <c r="CS31">
        <f>FishAbundance!CS31</f>
        <v>0</v>
      </c>
      <c r="CT31">
        <f>FishAbundance!CT31</f>
        <v>0</v>
      </c>
      <c r="CU31">
        <f>FishAbundance!CU31</f>
        <v>0</v>
      </c>
      <c r="CV31">
        <f>FishAbundance!CV31</f>
        <v>1</v>
      </c>
      <c r="CW31">
        <f>FishAbundance!CW31</f>
        <v>0</v>
      </c>
      <c r="CX31">
        <f>FishAbundance!CX31</f>
        <v>0</v>
      </c>
      <c r="CY31">
        <f>FishAbundance!CY31</f>
        <v>0</v>
      </c>
      <c r="CZ31">
        <f>FishAbundance!CZ31</f>
        <v>0</v>
      </c>
      <c r="DA31">
        <f>FishAbundance!DA31</f>
        <v>1</v>
      </c>
      <c r="DB31">
        <f>FishAbundance!DB31</f>
        <v>0</v>
      </c>
      <c r="DC31">
        <f>FishAbundance!DC31</f>
        <v>2</v>
      </c>
      <c r="DD31">
        <f>FishAbundance!DD31</f>
        <v>0</v>
      </c>
      <c r="DE31">
        <f>FishAbundance!DE31</f>
        <v>0</v>
      </c>
      <c r="DF31">
        <f>FishAbundance!DF31</f>
        <v>0</v>
      </c>
      <c r="DG31">
        <f>FishAbundance!DG31</f>
        <v>0</v>
      </c>
      <c r="DH31">
        <f>FishAbundance!DH31</f>
        <v>0</v>
      </c>
      <c r="DI31">
        <f>FishAbundance!DI31</f>
        <v>0</v>
      </c>
      <c r="DJ31">
        <f>FishAbundance!DJ31</f>
        <v>0</v>
      </c>
      <c r="DK31">
        <f>FishAbundance!DK31</f>
        <v>0</v>
      </c>
      <c r="DL31">
        <f>FishAbundance!DL31</f>
        <v>0</v>
      </c>
      <c r="DM31">
        <f>FishAbundance!DM31</f>
        <v>0</v>
      </c>
      <c r="DN31">
        <f>FishAbundance!DN31</f>
        <v>0</v>
      </c>
      <c r="DO31">
        <f>FishAbundance!DO31</f>
        <v>0</v>
      </c>
      <c r="DP31">
        <f>FishAbundance!DP31</f>
        <v>0</v>
      </c>
      <c r="DQ31">
        <f>FishAbundance!DQ31</f>
        <v>0</v>
      </c>
      <c r="DR31">
        <f>FishAbundance!DR31</f>
        <v>0</v>
      </c>
      <c r="DS31">
        <f>FishAbundance!DS31</f>
        <v>0</v>
      </c>
      <c r="DT31">
        <f>FishAbundance!DT31</f>
        <v>1</v>
      </c>
      <c r="DU31">
        <f>FishAbundance!DU31</f>
        <v>0</v>
      </c>
      <c r="DV31">
        <f>FishAbundance!DV31</f>
        <v>2</v>
      </c>
      <c r="DW31">
        <f>FishAbundance!DW31</f>
        <v>0</v>
      </c>
      <c r="DX31">
        <f>FishAbundance!DX31</f>
        <v>0</v>
      </c>
      <c r="DY31">
        <f>FishAbundance!DY31</f>
        <v>0</v>
      </c>
      <c r="DZ31">
        <f>FishAbundance!DZ31</f>
        <v>0</v>
      </c>
      <c r="EA31">
        <f>FishAbundance!EA31</f>
        <v>0</v>
      </c>
      <c r="EB31">
        <f>FishAbundance!EB31</f>
        <v>0</v>
      </c>
      <c r="EC31">
        <f>FishAbundance!EC31</f>
        <v>2</v>
      </c>
      <c r="ED31">
        <f>FishAbundance!ED31</f>
        <v>0</v>
      </c>
      <c r="EE31">
        <f>FishAbundance!EE31</f>
        <v>0</v>
      </c>
      <c r="EF31">
        <f>FishAbundance!EF31</f>
        <v>0</v>
      </c>
      <c r="EG31">
        <f>FishAbundance!EG31</f>
        <v>0</v>
      </c>
      <c r="EH31">
        <f>FishAbundance!EH31</f>
        <v>0</v>
      </c>
      <c r="EI31">
        <f>FishAbundance!EI31</f>
        <v>0</v>
      </c>
      <c r="EJ31">
        <f>FishAbundance!EJ31</f>
        <v>0</v>
      </c>
      <c r="EK31">
        <f>FishAbundance!EK31</f>
        <v>0</v>
      </c>
      <c r="EL31">
        <f>FishAbundance!EL31</f>
        <v>0</v>
      </c>
      <c r="EM31">
        <f>FishAbundance!EM31</f>
        <v>0</v>
      </c>
      <c r="EN31">
        <f>FishAbundance!EN31</f>
        <v>0</v>
      </c>
      <c r="EO31">
        <f>FishAbundance!EO31</f>
        <v>0</v>
      </c>
      <c r="EP31">
        <f>FishAbundance!EP31</f>
        <v>0</v>
      </c>
      <c r="EQ31">
        <f>FishAbundance!EQ31</f>
        <v>0</v>
      </c>
      <c r="ER31">
        <f>FishAbundance!ER31</f>
        <v>0</v>
      </c>
      <c r="ES31">
        <f>FishAbundance!ES31</f>
        <v>0</v>
      </c>
      <c r="ET31">
        <f>FishAbundance!ET31</f>
        <v>0</v>
      </c>
      <c r="EU31">
        <f>FishAbundance!EU31</f>
        <v>0</v>
      </c>
      <c r="EV31">
        <f>FishAbundance!EV31</f>
        <v>0</v>
      </c>
      <c r="EW31">
        <f>FishAbundance!EW31</f>
        <v>0</v>
      </c>
      <c r="EX31">
        <f>FishAbundance!EX31</f>
        <v>0</v>
      </c>
      <c r="EY31">
        <f>FishAbundance!EY31</f>
        <v>0</v>
      </c>
      <c r="EZ31">
        <f>FishAbundance!EZ31</f>
        <v>0</v>
      </c>
      <c r="FA31">
        <f>FishAbundance!FA31</f>
        <v>0</v>
      </c>
      <c r="FB31">
        <f>FishAbundance!FB31</f>
        <v>0</v>
      </c>
      <c r="FC31">
        <f>FishAbundance!FC31</f>
        <v>0</v>
      </c>
      <c r="FE31">
        <f>VLOOKUP($A31, SiteInfo!$A$2:$R$480, MATCH(FishAbundancePRIMER!FE$1, SiteInfo!$A$1:$R$1,0), 0)</f>
        <v>12</v>
      </c>
      <c r="FF31">
        <f>VLOOKUP($A31, SiteInfo!$A$2:$R$480, MATCH(FishAbundancePRIMER!FF$1, SiteInfo!$A$1:$R$1,0), 0)</f>
        <v>2</v>
      </c>
      <c r="FG31">
        <f>VLOOKUP($A31, SiteInfo!$A$2:$R$480, MATCH(FishAbundancePRIMER!FG$1, SiteInfo!$A$1:$R$1,0), 0)</f>
        <v>2000</v>
      </c>
      <c r="FH31" t="str">
        <f>VLOOKUP($A31, SiteInfo!$A$2:$R$480, MATCH(FishAbundancePRIMER!FH$1, SiteInfo!$A$1:$R$1,0), 0)</f>
        <v>CD</v>
      </c>
      <c r="FI31">
        <f>VLOOKUP($A31, SiteInfo!$A$2:$R$480, MATCH(FishAbundancePRIMER!FI$1, SiteInfo!$A$1:$R$1,0), 0)</f>
        <v>3</v>
      </c>
      <c r="FJ31" t="str">
        <f>VLOOKUP($A31, SiteInfo!$A$2:$R$480, MATCH(FishAbundancePRIMER!FJ$1, SiteInfo!$A$1:$R$1,0), 0)</f>
        <v>Tuhawaiki Island</v>
      </c>
      <c r="FK31" t="str">
        <f>VLOOKUP($A31, SiteInfo!$A$2:$R$480, MATCH(FishAbundancePRIMER!FK$1, SiteInfo!$A$1:$R$1,0), 0)</f>
        <v>Catlins</v>
      </c>
      <c r="FL31" t="str">
        <f>VLOOKUP($A31, SiteInfo!$A$2:$R$480, MATCH(FishAbundancePRIMER!FL$1, SiteInfo!$A$1:$R$1,0), 0)</f>
        <v>CTL</v>
      </c>
      <c r="FM31" t="str">
        <f>VLOOKUP($A31, SiteInfo!$A$2:$R$480, MATCH(FishAbundancePRIMER!FM$1, SiteInfo!$A$1:$R$1,0), 0)</f>
        <v>Catlins</v>
      </c>
      <c r="FN31" t="str">
        <f>VLOOKUP($A31, SiteInfo!$A$2:$R$480, MATCH(FishAbundancePRIMER!FN$1, SiteInfo!$A$1:$R$1,0), 0)</f>
        <v>Ct</v>
      </c>
      <c r="FO31" t="str">
        <f>VLOOKUP($A31, SiteInfo!$A$2:$R$480, MATCH(FishAbundancePRIMER!FO$1, SiteInfo!$A$1:$R$1,0), 0)</f>
        <v>SESI</v>
      </c>
    </row>
    <row r="32" spans="1:171" x14ac:dyDescent="0.25">
      <c r="A32" s="9" t="str">
        <f>FishAbundance!A32</f>
        <v>Cv1</v>
      </c>
      <c r="B32">
        <f>FishAbundance!B32</f>
        <v>0</v>
      </c>
      <c r="C32">
        <f>FishAbundance!C32</f>
        <v>0</v>
      </c>
      <c r="D32">
        <f>FishAbundance!D32</f>
        <v>0</v>
      </c>
      <c r="E32">
        <f>FishAbundance!E32</f>
        <v>0</v>
      </c>
      <c r="F32">
        <f>FishAbundance!F32</f>
        <v>0</v>
      </c>
      <c r="G32">
        <f>FishAbundance!G32</f>
        <v>0</v>
      </c>
      <c r="H32">
        <f>FishAbundance!H32</f>
        <v>0</v>
      </c>
      <c r="I32">
        <f>FishAbundance!I32</f>
        <v>0</v>
      </c>
      <c r="J32">
        <f>FishAbundance!J32</f>
        <v>0</v>
      </c>
      <c r="K32">
        <f>FishAbundance!K32</f>
        <v>0</v>
      </c>
      <c r="L32">
        <f>FishAbundance!L32</f>
        <v>0</v>
      </c>
      <c r="M32">
        <f>FishAbundance!M32</f>
        <v>0</v>
      </c>
      <c r="N32">
        <f>FishAbundance!N32</f>
        <v>0</v>
      </c>
      <c r="O32">
        <f>FishAbundance!O32</f>
        <v>0</v>
      </c>
      <c r="P32">
        <f>FishAbundance!P32</f>
        <v>0</v>
      </c>
      <c r="Q32">
        <f>FishAbundance!Q32</f>
        <v>1</v>
      </c>
      <c r="R32">
        <f>FishAbundance!R32</f>
        <v>0</v>
      </c>
      <c r="S32">
        <f>FishAbundance!S32</f>
        <v>0</v>
      </c>
      <c r="T32">
        <f>FishAbundance!T32</f>
        <v>0</v>
      </c>
      <c r="U32">
        <f>FishAbundance!U32</f>
        <v>0</v>
      </c>
      <c r="V32">
        <f>FishAbundance!V32</f>
        <v>0</v>
      </c>
      <c r="W32">
        <f>FishAbundance!W32</f>
        <v>0</v>
      </c>
      <c r="X32">
        <f>FishAbundance!X32</f>
        <v>0</v>
      </c>
      <c r="Y32">
        <f>FishAbundance!Y32</f>
        <v>0</v>
      </c>
      <c r="Z32">
        <f>FishAbundance!Z32</f>
        <v>0</v>
      </c>
      <c r="AA32">
        <f>FishAbundance!AA32</f>
        <v>3</v>
      </c>
      <c r="AB32">
        <f>FishAbundance!AB32</f>
        <v>0</v>
      </c>
      <c r="AC32">
        <f>FishAbundance!AC32</f>
        <v>0</v>
      </c>
      <c r="AD32">
        <f>FishAbundance!AD32</f>
        <v>0</v>
      </c>
      <c r="AE32">
        <f>FishAbundance!AE32</f>
        <v>2</v>
      </c>
      <c r="AF32">
        <f>FishAbundance!AF32</f>
        <v>0</v>
      </c>
      <c r="AG32">
        <f>FishAbundance!AG32</f>
        <v>0</v>
      </c>
      <c r="AH32">
        <f>FishAbundance!AH32</f>
        <v>0</v>
      </c>
      <c r="AI32">
        <f>FishAbundance!AI32</f>
        <v>0</v>
      </c>
      <c r="AJ32">
        <f>FishAbundance!AJ32</f>
        <v>0</v>
      </c>
      <c r="AK32">
        <f>FishAbundance!AK32</f>
        <v>0</v>
      </c>
      <c r="AL32">
        <f>FishAbundance!AL32</f>
        <v>0</v>
      </c>
      <c r="AM32">
        <f>FishAbundance!AM32</f>
        <v>2</v>
      </c>
      <c r="AN32">
        <f>FishAbundance!AN32</f>
        <v>0</v>
      </c>
      <c r="AO32">
        <f>FishAbundance!AO32</f>
        <v>0</v>
      </c>
      <c r="AP32">
        <f>FishAbundance!AP32</f>
        <v>0</v>
      </c>
      <c r="AQ32">
        <f>FishAbundance!AQ32</f>
        <v>0</v>
      </c>
      <c r="AR32">
        <f>FishAbundance!AR32</f>
        <v>0</v>
      </c>
      <c r="AS32">
        <f>FishAbundance!AS32</f>
        <v>0</v>
      </c>
      <c r="AT32">
        <f>FishAbundance!AT32</f>
        <v>0</v>
      </c>
      <c r="AU32">
        <f>FishAbundance!AU32</f>
        <v>0</v>
      </c>
      <c r="AV32">
        <f>FishAbundance!AV32</f>
        <v>0</v>
      </c>
      <c r="AW32">
        <f>FishAbundance!AW32</f>
        <v>0</v>
      </c>
      <c r="AX32">
        <f>FishAbundance!AX32</f>
        <v>2</v>
      </c>
      <c r="AY32">
        <f>FishAbundance!AY32</f>
        <v>0</v>
      </c>
      <c r="AZ32">
        <f>FishAbundance!AZ32</f>
        <v>0</v>
      </c>
      <c r="BA32">
        <f>FishAbundance!BA32</f>
        <v>0</v>
      </c>
      <c r="BB32">
        <f>FishAbundance!BB32</f>
        <v>0</v>
      </c>
      <c r="BC32">
        <f>FishAbundance!BC32</f>
        <v>2</v>
      </c>
      <c r="BD32">
        <f>FishAbundance!BD32</f>
        <v>0</v>
      </c>
      <c r="BE32">
        <f>FishAbundance!BE32</f>
        <v>0</v>
      </c>
      <c r="BF32">
        <f>FishAbundance!BF32</f>
        <v>0</v>
      </c>
      <c r="BG32">
        <f>FishAbundance!BG32</f>
        <v>0</v>
      </c>
      <c r="BH32">
        <f>FishAbundance!BH32</f>
        <v>0</v>
      </c>
      <c r="BI32">
        <f>FishAbundance!BI32</f>
        <v>0</v>
      </c>
      <c r="BJ32">
        <f>FishAbundance!BJ32</f>
        <v>2</v>
      </c>
      <c r="BK32">
        <f>FishAbundance!BK32</f>
        <v>2</v>
      </c>
      <c r="BL32">
        <f>FishAbundance!BL32</f>
        <v>0</v>
      </c>
      <c r="BM32">
        <f>FishAbundance!BM32</f>
        <v>0</v>
      </c>
      <c r="BN32">
        <f>FishAbundance!BN32</f>
        <v>0</v>
      </c>
      <c r="BO32">
        <f>FishAbundance!BO32</f>
        <v>4</v>
      </c>
      <c r="BP32">
        <f>FishAbundance!BP32</f>
        <v>0</v>
      </c>
      <c r="BQ32">
        <f>FishAbundance!BQ32</f>
        <v>0</v>
      </c>
      <c r="BR32">
        <f>FishAbundance!BR32</f>
        <v>0</v>
      </c>
      <c r="BS32">
        <f>FishAbundance!BS32</f>
        <v>0</v>
      </c>
      <c r="BT32">
        <f>FishAbundance!BT32</f>
        <v>0</v>
      </c>
      <c r="BU32">
        <f>FishAbundance!BU32</f>
        <v>0</v>
      </c>
      <c r="BV32">
        <f>FishAbundance!BV32</f>
        <v>0</v>
      </c>
      <c r="BW32">
        <f>FishAbundance!BW32</f>
        <v>1</v>
      </c>
      <c r="BX32">
        <f>FishAbundance!BX32</f>
        <v>0</v>
      </c>
      <c r="BY32">
        <f>FishAbundance!BY32</f>
        <v>0</v>
      </c>
      <c r="BZ32">
        <f>FishAbundance!BZ32</f>
        <v>0</v>
      </c>
      <c r="CA32">
        <f>FishAbundance!CA32</f>
        <v>0</v>
      </c>
      <c r="CB32">
        <f>FishAbundance!CB32</f>
        <v>0</v>
      </c>
      <c r="CC32">
        <f>FishAbundance!CC32</f>
        <v>0</v>
      </c>
      <c r="CD32">
        <f>FishAbundance!CD32</f>
        <v>0</v>
      </c>
      <c r="CE32">
        <f>FishAbundance!CE32</f>
        <v>0</v>
      </c>
      <c r="CF32">
        <f>FishAbundance!CF32</f>
        <v>0</v>
      </c>
      <c r="CG32">
        <f>FishAbundance!CG32</f>
        <v>2</v>
      </c>
      <c r="CH32">
        <f>FishAbundance!CH32</f>
        <v>0</v>
      </c>
      <c r="CI32">
        <f>FishAbundance!CI32</f>
        <v>0</v>
      </c>
      <c r="CJ32">
        <f>FishAbundance!CJ32</f>
        <v>0</v>
      </c>
      <c r="CK32">
        <f>FishAbundance!CK32</f>
        <v>0</v>
      </c>
      <c r="CL32">
        <f>FishAbundance!CL32</f>
        <v>0</v>
      </c>
      <c r="CM32">
        <f>FishAbundance!CM32</f>
        <v>0</v>
      </c>
      <c r="CN32">
        <f>FishAbundance!CN32</f>
        <v>0</v>
      </c>
      <c r="CO32">
        <f>FishAbundance!CO32</f>
        <v>0</v>
      </c>
      <c r="CP32">
        <f>FishAbundance!CP32</f>
        <v>0</v>
      </c>
      <c r="CQ32">
        <f>FishAbundance!CQ32</f>
        <v>0</v>
      </c>
      <c r="CR32">
        <f>FishAbundance!CR32</f>
        <v>0</v>
      </c>
      <c r="CS32">
        <f>FishAbundance!CS32</f>
        <v>0</v>
      </c>
      <c r="CT32">
        <f>FishAbundance!CT32</f>
        <v>2</v>
      </c>
      <c r="CU32">
        <f>FishAbundance!CU32</f>
        <v>0</v>
      </c>
      <c r="CV32">
        <f>FishAbundance!CV32</f>
        <v>0</v>
      </c>
      <c r="CW32">
        <f>FishAbundance!CW32</f>
        <v>0</v>
      </c>
      <c r="CX32">
        <f>FishAbundance!CX32</f>
        <v>0</v>
      </c>
      <c r="CY32">
        <f>FishAbundance!CY32</f>
        <v>0</v>
      </c>
      <c r="CZ32">
        <f>FishAbundance!CZ32</f>
        <v>0</v>
      </c>
      <c r="DA32">
        <f>FishAbundance!DA32</f>
        <v>0</v>
      </c>
      <c r="DB32">
        <f>FishAbundance!DB32</f>
        <v>0</v>
      </c>
      <c r="DC32">
        <f>FishAbundance!DC32</f>
        <v>2</v>
      </c>
      <c r="DD32">
        <f>FishAbundance!DD32</f>
        <v>0</v>
      </c>
      <c r="DE32">
        <f>FishAbundance!DE32</f>
        <v>0</v>
      </c>
      <c r="DF32">
        <f>FishAbundance!DF32</f>
        <v>0</v>
      </c>
      <c r="DG32">
        <f>FishAbundance!DG32</f>
        <v>2</v>
      </c>
      <c r="DH32">
        <f>FishAbundance!DH32</f>
        <v>1</v>
      </c>
      <c r="DI32">
        <f>FishAbundance!DI32</f>
        <v>0</v>
      </c>
      <c r="DJ32">
        <f>FishAbundance!DJ32</f>
        <v>0</v>
      </c>
      <c r="DK32">
        <f>FishAbundance!DK32</f>
        <v>2</v>
      </c>
      <c r="DL32">
        <f>FishAbundance!DL32</f>
        <v>0</v>
      </c>
      <c r="DM32">
        <f>FishAbundance!DM32</f>
        <v>0</v>
      </c>
      <c r="DN32">
        <f>FishAbundance!DN32</f>
        <v>0</v>
      </c>
      <c r="DO32">
        <f>FishAbundance!DO32</f>
        <v>0</v>
      </c>
      <c r="DP32">
        <f>FishAbundance!DP32</f>
        <v>0</v>
      </c>
      <c r="DQ32">
        <f>FishAbundance!DQ32</f>
        <v>0</v>
      </c>
      <c r="DR32">
        <f>FishAbundance!DR32</f>
        <v>0</v>
      </c>
      <c r="DS32">
        <f>FishAbundance!DS32</f>
        <v>0</v>
      </c>
      <c r="DT32">
        <f>FishAbundance!DT32</f>
        <v>0</v>
      </c>
      <c r="DU32">
        <f>FishAbundance!DU32</f>
        <v>0</v>
      </c>
      <c r="DV32">
        <f>FishAbundance!DV32</f>
        <v>1</v>
      </c>
      <c r="DW32">
        <f>FishAbundance!DW32</f>
        <v>0</v>
      </c>
      <c r="DX32">
        <f>FishAbundance!DX32</f>
        <v>0</v>
      </c>
      <c r="DY32">
        <f>FishAbundance!DY32</f>
        <v>0</v>
      </c>
      <c r="DZ32">
        <f>FishAbundance!DZ32</f>
        <v>2</v>
      </c>
      <c r="EA32">
        <f>FishAbundance!EA32</f>
        <v>0</v>
      </c>
      <c r="EB32">
        <f>FishAbundance!EB32</f>
        <v>0</v>
      </c>
      <c r="EC32">
        <f>FishAbundance!EC32</f>
        <v>0</v>
      </c>
      <c r="ED32">
        <f>FishAbundance!ED32</f>
        <v>0</v>
      </c>
      <c r="EE32">
        <f>FishAbundance!EE32</f>
        <v>0</v>
      </c>
      <c r="EF32">
        <f>FishAbundance!EF32</f>
        <v>0</v>
      </c>
      <c r="EG32">
        <f>FishAbundance!EG32</f>
        <v>0</v>
      </c>
      <c r="EH32">
        <f>FishAbundance!EH32</f>
        <v>0</v>
      </c>
      <c r="EI32">
        <f>FishAbundance!EI32</f>
        <v>0</v>
      </c>
      <c r="EJ32">
        <f>FishAbundance!EJ32</f>
        <v>0</v>
      </c>
      <c r="EK32">
        <f>FishAbundance!EK32</f>
        <v>2</v>
      </c>
      <c r="EL32">
        <f>FishAbundance!EL32</f>
        <v>0</v>
      </c>
      <c r="EM32">
        <f>FishAbundance!EM32</f>
        <v>2</v>
      </c>
      <c r="EN32">
        <f>FishAbundance!EN32</f>
        <v>0</v>
      </c>
      <c r="EO32">
        <f>FishAbundance!EO32</f>
        <v>0</v>
      </c>
      <c r="EP32">
        <f>FishAbundance!EP32</f>
        <v>0</v>
      </c>
      <c r="EQ32">
        <f>FishAbundance!EQ32</f>
        <v>0</v>
      </c>
      <c r="ER32">
        <f>FishAbundance!ER32</f>
        <v>0</v>
      </c>
      <c r="ES32">
        <f>FishAbundance!ES32</f>
        <v>0</v>
      </c>
      <c r="ET32">
        <f>FishAbundance!ET32</f>
        <v>0</v>
      </c>
      <c r="EU32">
        <f>FishAbundance!EU32</f>
        <v>0</v>
      </c>
      <c r="EV32">
        <f>FishAbundance!EV32</f>
        <v>0</v>
      </c>
      <c r="EW32">
        <f>FishAbundance!EW32</f>
        <v>0</v>
      </c>
      <c r="EX32">
        <f>FishAbundance!EX32</f>
        <v>2</v>
      </c>
      <c r="EY32">
        <f>FishAbundance!EY32</f>
        <v>0</v>
      </c>
      <c r="EZ32">
        <f>FishAbundance!EZ32</f>
        <v>0</v>
      </c>
      <c r="FA32">
        <f>FishAbundance!FA32</f>
        <v>0</v>
      </c>
      <c r="FB32">
        <f>FishAbundance!FB32</f>
        <v>0</v>
      </c>
      <c r="FC32">
        <f>FishAbundance!FC32</f>
        <v>0</v>
      </c>
      <c r="FE32">
        <f>VLOOKUP($A32, SiteInfo!$A$2:$R$480, MATCH(FishAbundancePRIMER!FE$1, SiteInfo!$A$1:$R$1,0), 0)</f>
        <v>27</v>
      </c>
      <c r="FF32">
        <f>VLOOKUP($A32, SiteInfo!$A$2:$R$480, MATCH(FishAbundancePRIMER!FF$1, SiteInfo!$A$1:$R$1,0), 0)</f>
        <v>5</v>
      </c>
      <c r="FG32">
        <f>VLOOKUP($A32, SiteInfo!$A$2:$R$480, MATCH(FishAbundancePRIMER!FG$1, SiteInfo!$A$1:$R$1,0), 0)</f>
        <v>2001</v>
      </c>
      <c r="FH32" t="str">
        <f>VLOOKUP($A32, SiteInfo!$A$2:$R$480, MATCH(FishAbundancePRIMER!FH$1, SiteInfo!$A$1:$R$1,0), 0)</f>
        <v>CD</v>
      </c>
      <c r="FI32">
        <f>VLOOKUP($A32, SiteInfo!$A$2:$R$480, MATCH(FishAbundancePRIMER!FI$1, SiteInfo!$A$1:$R$1,0), 0)</f>
        <v>1</v>
      </c>
      <c r="FJ32" t="str">
        <f>VLOOKUP($A32, SiteInfo!$A$2:$R$480, MATCH(FishAbundancePRIMER!FJ$1, SiteInfo!$A$1:$R$1,0), 0)</f>
        <v>Rainbow Warrior</v>
      </c>
      <c r="FK32" t="str">
        <f>VLOOKUP($A32, SiteInfo!$A$2:$R$480, MATCH(FishAbundancePRIMER!FK$1, SiteInfo!$A$1:$R$1,0), 0)</f>
        <v>Cavalli Islands</v>
      </c>
      <c r="FL32" t="str">
        <f>VLOOKUP($A32, SiteInfo!$A$2:$R$480, MATCH(FishAbundancePRIMER!FL$1, SiteInfo!$A$1:$R$1,0), 0)</f>
        <v>NTL</v>
      </c>
      <c r="FM32" t="str">
        <f>VLOOKUP($A32, SiteInfo!$A$2:$R$480, MATCH(FishAbundancePRIMER!FM$1, SiteInfo!$A$1:$R$1,0), 0)</f>
        <v>Northland</v>
      </c>
      <c r="FN32" t="str">
        <f>VLOOKUP($A32, SiteInfo!$A$2:$R$480, MATCH(FishAbundancePRIMER!FN$1, SiteInfo!$A$1:$R$1,0), 0)</f>
        <v>Cv</v>
      </c>
      <c r="FO32" t="str">
        <f>VLOOKUP($A32, SiteInfo!$A$2:$R$480, MATCH(FishAbundancePRIMER!FO$1, SiteInfo!$A$1:$R$1,0), 0)</f>
        <v>NENI</v>
      </c>
    </row>
    <row r="33" spans="1:171" x14ac:dyDescent="0.25">
      <c r="A33" s="9" t="str">
        <f>FishAbundance!A33</f>
        <v>Cv2</v>
      </c>
      <c r="B33">
        <f>FishAbundance!B33</f>
        <v>0</v>
      </c>
      <c r="C33">
        <f>FishAbundance!C33</f>
        <v>0</v>
      </c>
      <c r="D33">
        <f>FishAbundance!D33</f>
        <v>0</v>
      </c>
      <c r="E33">
        <f>FishAbundance!E33</f>
        <v>0</v>
      </c>
      <c r="F33">
        <f>FishAbundance!F33</f>
        <v>0</v>
      </c>
      <c r="G33">
        <f>FishAbundance!G33</f>
        <v>0</v>
      </c>
      <c r="H33">
        <f>FishAbundance!H33</f>
        <v>0</v>
      </c>
      <c r="I33">
        <f>FishAbundance!I33</f>
        <v>0</v>
      </c>
      <c r="J33">
        <f>FishAbundance!J33</f>
        <v>2</v>
      </c>
      <c r="K33">
        <f>FishAbundance!K33</f>
        <v>0</v>
      </c>
      <c r="L33">
        <f>FishAbundance!L33</f>
        <v>0</v>
      </c>
      <c r="M33">
        <f>FishAbundance!M33</f>
        <v>0</v>
      </c>
      <c r="N33">
        <f>FishAbundance!N33</f>
        <v>2</v>
      </c>
      <c r="O33">
        <f>FishAbundance!O33</f>
        <v>0</v>
      </c>
      <c r="P33">
        <f>FishAbundance!P33</f>
        <v>0</v>
      </c>
      <c r="Q33">
        <f>FishAbundance!Q33</f>
        <v>0</v>
      </c>
      <c r="R33">
        <f>FishAbundance!R33</f>
        <v>0</v>
      </c>
      <c r="S33">
        <f>FishAbundance!S33</f>
        <v>0</v>
      </c>
      <c r="T33">
        <f>FishAbundance!T33</f>
        <v>0</v>
      </c>
      <c r="U33">
        <f>FishAbundance!U33</f>
        <v>0</v>
      </c>
      <c r="V33">
        <f>FishAbundance!V33</f>
        <v>0</v>
      </c>
      <c r="W33">
        <f>FishAbundance!W33</f>
        <v>0</v>
      </c>
      <c r="X33">
        <f>FishAbundance!X33</f>
        <v>0</v>
      </c>
      <c r="Y33">
        <f>FishAbundance!Y33</f>
        <v>0</v>
      </c>
      <c r="Z33">
        <f>FishAbundance!Z33</f>
        <v>0</v>
      </c>
      <c r="AA33">
        <f>FishAbundance!AA33</f>
        <v>2</v>
      </c>
      <c r="AB33">
        <f>FishAbundance!AB33</f>
        <v>0</v>
      </c>
      <c r="AC33">
        <f>FishAbundance!AC33</f>
        <v>0</v>
      </c>
      <c r="AD33">
        <f>FishAbundance!AD33</f>
        <v>0</v>
      </c>
      <c r="AE33">
        <f>FishAbundance!AE33</f>
        <v>0</v>
      </c>
      <c r="AF33">
        <f>FishAbundance!AF33</f>
        <v>0</v>
      </c>
      <c r="AG33">
        <f>FishAbundance!AG33</f>
        <v>0</v>
      </c>
      <c r="AH33">
        <f>FishAbundance!AH33</f>
        <v>0</v>
      </c>
      <c r="AI33">
        <f>FishAbundance!AI33</f>
        <v>0</v>
      </c>
      <c r="AJ33">
        <f>FishAbundance!AJ33</f>
        <v>0</v>
      </c>
      <c r="AK33">
        <f>FishAbundance!AK33</f>
        <v>0</v>
      </c>
      <c r="AL33">
        <f>FishAbundance!AL33</f>
        <v>2</v>
      </c>
      <c r="AM33">
        <f>FishAbundance!AM33</f>
        <v>0</v>
      </c>
      <c r="AN33">
        <f>FishAbundance!AN33</f>
        <v>0</v>
      </c>
      <c r="AO33">
        <f>FishAbundance!AO33</f>
        <v>0</v>
      </c>
      <c r="AP33">
        <f>FishAbundance!AP33</f>
        <v>0</v>
      </c>
      <c r="AQ33">
        <f>FishAbundance!AQ33</f>
        <v>0</v>
      </c>
      <c r="AR33">
        <f>FishAbundance!AR33</f>
        <v>0</v>
      </c>
      <c r="AS33">
        <f>FishAbundance!AS33</f>
        <v>0</v>
      </c>
      <c r="AT33">
        <f>FishAbundance!AT33</f>
        <v>0</v>
      </c>
      <c r="AU33">
        <f>FishAbundance!AU33</f>
        <v>0</v>
      </c>
      <c r="AV33">
        <f>FishAbundance!AV33</f>
        <v>0</v>
      </c>
      <c r="AW33">
        <f>FishAbundance!AW33</f>
        <v>0</v>
      </c>
      <c r="AX33">
        <f>FishAbundance!AX33</f>
        <v>0</v>
      </c>
      <c r="AY33">
        <f>FishAbundance!AY33</f>
        <v>0</v>
      </c>
      <c r="AZ33">
        <f>FishAbundance!AZ33</f>
        <v>0</v>
      </c>
      <c r="BA33">
        <f>FishAbundance!BA33</f>
        <v>3</v>
      </c>
      <c r="BB33">
        <f>FishAbundance!BB33</f>
        <v>0</v>
      </c>
      <c r="BC33">
        <f>FishAbundance!BC33</f>
        <v>0</v>
      </c>
      <c r="BD33">
        <f>FishAbundance!BD33</f>
        <v>0</v>
      </c>
      <c r="BE33">
        <f>FishAbundance!BE33</f>
        <v>0</v>
      </c>
      <c r="BF33">
        <f>FishAbundance!BF33</f>
        <v>0</v>
      </c>
      <c r="BG33">
        <f>FishAbundance!BG33</f>
        <v>0</v>
      </c>
      <c r="BH33">
        <f>FishAbundance!BH33</f>
        <v>0</v>
      </c>
      <c r="BI33">
        <f>FishAbundance!BI33</f>
        <v>0</v>
      </c>
      <c r="BJ33">
        <f>FishAbundance!BJ33</f>
        <v>3</v>
      </c>
      <c r="BK33">
        <f>FishAbundance!BK33</f>
        <v>0</v>
      </c>
      <c r="BL33">
        <f>FishAbundance!BL33</f>
        <v>0</v>
      </c>
      <c r="BM33">
        <f>FishAbundance!BM33</f>
        <v>0</v>
      </c>
      <c r="BN33">
        <f>FishAbundance!BN33</f>
        <v>0</v>
      </c>
      <c r="BO33">
        <f>FishAbundance!BO33</f>
        <v>3</v>
      </c>
      <c r="BP33">
        <f>FishAbundance!BP33</f>
        <v>0</v>
      </c>
      <c r="BQ33">
        <f>FishAbundance!BQ33</f>
        <v>0</v>
      </c>
      <c r="BR33">
        <f>FishAbundance!BR33</f>
        <v>4</v>
      </c>
      <c r="BS33">
        <f>FishAbundance!BS33</f>
        <v>2</v>
      </c>
      <c r="BT33">
        <f>FishAbundance!BT33</f>
        <v>0</v>
      </c>
      <c r="BU33">
        <f>FishAbundance!BU33</f>
        <v>0</v>
      </c>
      <c r="BV33">
        <f>FishAbundance!BV33</f>
        <v>1</v>
      </c>
      <c r="BW33">
        <f>FishAbundance!BW33</f>
        <v>3</v>
      </c>
      <c r="BX33">
        <f>FishAbundance!BX33</f>
        <v>0</v>
      </c>
      <c r="BY33">
        <f>FishAbundance!BY33</f>
        <v>0</v>
      </c>
      <c r="BZ33">
        <f>FishAbundance!BZ33</f>
        <v>0</v>
      </c>
      <c r="CA33">
        <f>FishAbundance!CA33</f>
        <v>0</v>
      </c>
      <c r="CB33">
        <f>FishAbundance!CB33</f>
        <v>0</v>
      </c>
      <c r="CC33">
        <f>FishAbundance!CC33</f>
        <v>0</v>
      </c>
      <c r="CD33">
        <f>FishAbundance!CD33</f>
        <v>0</v>
      </c>
      <c r="CE33">
        <f>FishAbundance!CE33</f>
        <v>0</v>
      </c>
      <c r="CF33">
        <f>FishAbundance!CF33</f>
        <v>0</v>
      </c>
      <c r="CG33">
        <f>FishAbundance!CG33</f>
        <v>2</v>
      </c>
      <c r="CH33">
        <f>FishAbundance!CH33</f>
        <v>0</v>
      </c>
      <c r="CI33">
        <f>FishAbundance!CI33</f>
        <v>0</v>
      </c>
      <c r="CJ33">
        <f>FishAbundance!CJ33</f>
        <v>2</v>
      </c>
      <c r="CK33">
        <f>FishAbundance!CK33</f>
        <v>0</v>
      </c>
      <c r="CL33">
        <f>FishAbundance!CL33</f>
        <v>0</v>
      </c>
      <c r="CM33">
        <f>FishAbundance!CM33</f>
        <v>2</v>
      </c>
      <c r="CN33">
        <f>FishAbundance!CN33</f>
        <v>2</v>
      </c>
      <c r="CO33">
        <f>FishAbundance!CO33</f>
        <v>0</v>
      </c>
      <c r="CP33">
        <f>FishAbundance!CP33</f>
        <v>0</v>
      </c>
      <c r="CQ33">
        <f>FishAbundance!CQ33</f>
        <v>0</v>
      </c>
      <c r="CR33">
        <f>FishAbundance!CR33</f>
        <v>0</v>
      </c>
      <c r="CS33">
        <f>FishAbundance!CS33</f>
        <v>0</v>
      </c>
      <c r="CT33">
        <f>FishAbundance!CT33</f>
        <v>0</v>
      </c>
      <c r="CU33">
        <f>FishAbundance!CU33</f>
        <v>0</v>
      </c>
      <c r="CV33">
        <f>FishAbundance!CV33</f>
        <v>0</v>
      </c>
      <c r="CW33">
        <f>FishAbundance!CW33</f>
        <v>0</v>
      </c>
      <c r="CX33">
        <f>FishAbundance!CX33</f>
        <v>0</v>
      </c>
      <c r="CY33">
        <f>FishAbundance!CY33</f>
        <v>0</v>
      </c>
      <c r="CZ33">
        <f>FishAbundance!CZ33</f>
        <v>0</v>
      </c>
      <c r="DA33">
        <f>FishAbundance!DA33</f>
        <v>1</v>
      </c>
      <c r="DB33">
        <f>FishAbundance!DB33</f>
        <v>0</v>
      </c>
      <c r="DC33">
        <f>FishAbundance!DC33</f>
        <v>2</v>
      </c>
      <c r="DD33">
        <f>FishAbundance!DD33</f>
        <v>0</v>
      </c>
      <c r="DE33">
        <f>FishAbundance!DE33</f>
        <v>0</v>
      </c>
      <c r="DF33">
        <f>FishAbundance!DF33</f>
        <v>0</v>
      </c>
      <c r="DG33">
        <f>FishAbundance!DG33</f>
        <v>2</v>
      </c>
      <c r="DH33">
        <f>FishAbundance!DH33</f>
        <v>0</v>
      </c>
      <c r="DI33">
        <f>FishAbundance!DI33</f>
        <v>0</v>
      </c>
      <c r="DJ33">
        <f>FishAbundance!DJ33</f>
        <v>0</v>
      </c>
      <c r="DK33">
        <f>FishAbundance!DK33</f>
        <v>2</v>
      </c>
      <c r="DL33">
        <f>FishAbundance!DL33</f>
        <v>0</v>
      </c>
      <c r="DM33">
        <f>FishAbundance!DM33</f>
        <v>0</v>
      </c>
      <c r="DN33">
        <f>FishAbundance!DN33</f>
        <v>0</v>
      </c>
      <c r="DO33">
        <f>FishAbundance!DO33</f>
        <v>0</v>
      </c>
      <c r="DP33">
        <f>FishAbundance!DP33</f>
        <v>0</v>
      </c>
      <c r="DQ33">
        <f>FishAbundance!DQ33</f>
        <v>0</v>
      </c>
      <c r="DR33">
        <f>FishAbundance!DR33</f>
        <v>0</v>
      </c>
      <c r="DS33">
        <f>FishAbundance!DS33</f>
        <v>0</v>
      </c>
      <c r="DT33">
        <f>FishAbundance!DT33</f>
        <v>0</v>
      </c>
      <c r="DU33">
        <f>FishAbundance!DU33</f>
        <v>0</v>
      </c>
      <c r="DV33">
        <f>FishAbundance!DV33</f>
        <v>0</v>
      </c>
      <c r="DW33">
        <f>FishAbundance!DW33</f>
        <v>0</v>
      </c>
      <c r="DX33">
        <f>FishAbundance!DX33</f>
        <v>0</v>
      </c>
      <c r="DY33">
        <f>FishAbundance!DY33</f>
        <v>0</v>
      </c>
      <c r="DZ33">
        <f>FishAbundance!DZ33</f>
        <v>0</v>
      </c>
      <c r="EA33">
        <f>FishAbundance!EA33</f>
        <v>2</v>
      </c>
      <c r="EB33">
        <f>FishAbundance!EB33</f>
        <v>2</v>
      </c>
      <c r="EC33">
        <f>FishAbundance!EC33</f>
        <v>2</v>
      </c>
      <c r="ED33">
        <f>FishAbundance!ED33</f>
        <v>0</v>
      </c>
      <c r="EE33">
        <f>FishAbundance!EE33</f>
        <v>0</v>
      </c>
      <c r="EF33">
        <f>FishAbundance!EF33</f>
        <v>0</v>
      </c>
      <c r="EG33">
        <f>FishAbundance!EG33</f>
        <v>0</v>
      </c>
      <c r="EH33">
        <f>FishAbundance!EH33</f>
        <v>0</v>
      </c>
      <c r="EI33">
        <f>FishAbundance!EI33</f>
        <v>1</v>
      </c>
      <c r="EJ33">
        <f>FishAbundance!EJ33</f>
        <v>1</v>
      </c>
      <c r="EK33">
        <f>FishAbundance!EK33</f>
        <v>2</v>
      </c>
      <c r="EL33">
        <f>FishAbundance!EL33</f>
        <v>2</v>
      </c>
      <c r="EM33">
        <f>FishAbundance!EM33</f>
        <v>2</v>
      </c>
      <c r="EN33">
        <f>FishAbundance!EN33</f>
        <v>0</v>
      </c>
      <c r="EO33">
        <f>FishAbundance!EO33</f>
        <v>2</v>
      </c>
      <c r="EP33">
        <f>FishAbundance!EP33</f>
        <v>0</v>
      </c>
      <c r="EQ33">
        <f>FishAbundance!EQ33</f>
        <v>0</v>
      </c>
      <c r="ER33">
        <f>FishAbundance!ER33</f>
        <v>0</v>
      </c>
      <c r="ES33">
        <f>FishAbundance!ES33</f>
        <v>0</v>
      </c>
      <c r="ET33">
        <f>FishAbundance!ET33</f>
        <v>0</v>
      </c>
      <c r="EU33">
        <f>FishAbundance!EU33</f>
        <v>0</v>
      </c>
      <c r="EV33">
        <f>FishAbundance!EV33</f>
        <v>0</v>
      </c>
      <c r="EW33">
        <f>FishAbundance!EW33</f>
        <v>0</v>
      </c>
      <c r="EX33">
        <f>FishAbundance!EX33</f>
        <v>2</v>
      </c>
      <c r="EY33">
        <f>FishAbundance!EY33</f>
        <v>0</v>
      </c>
      <c r="EZ33">
        <f>FishAbundance!EZ33</f>
        <v>0</v>
      </c>
      <c r="FA33">
        <f>FishAbundance!FA33</f>
        <v>0</v>
      </c>
      <c r="FB33">
        <f>FishAbundance!FB33</f>
        <v>0</v>
      </c>
      <c r="FC33">
        <f>FishAbundance!FC33</f>
        <v>0</v>
      </c>
      <c r="FE33">
        <f>VLOOKUP($A33, SiteInfo!$A$2:$R$480, MATCH(FishAbundancePRIMER!FE$1, SiteInfo!$A$1:$R$1,0), 0)</f>
        <v>27</v>
      </c>
      <c r="FF33">
        <f>VLOOKUP($A33, SiteInfo!$A$2:$R$480, MATCH(FishAbundancePRIMER!FF$1, SiteInfo!$A$1:$R$1,0), 0)</f>
        <v>5</v>
      </c>
      <c r="FG33">
        <f>VLOOKUP($A33, SiteInfo!$A$2:$R$480, MATCH(FishAbundancePRIMER!FG$1, SiteInfo!$A$1:$R$1,0), 0)</f>
        <v>2001</v>
      </c>
      <c r="FH33" t="str">
        <f>VLOOKUP($A33, SiteInfo!$A$2:$R$480, MATCH(FishAbundancePRIMER!FH$1, SiteInfo!$A$1:$R$1,0), 0)</f>
        <v>CD</v>
      </c>
      <c r="FI33">
        <f>VLOOKUP($A33, SiteInfo!$A$2:$R$480, MATCH(FishAbundancePRIMER!FI$1, SiteInfo!$A$1:$R$1,0), 0)</f>
        <v>1</v>
      </c>
      <c r="FJ33" t="str">
        <f>VLOOKUP($A33, SiteInfo!$A$2:$R$480, MATCH(FishAbundancePRIMER!FJ$1, SiteInfo!$A$1:$R$1,0), 0)</f>
        <v>Nukutanga Island</v>
      </c>
      <c r="FK33" t="str">
        <f>VLOOKUP($A33, SiteInfo!$A$2:$R$480, MATCH(FishAbundancePRIMER!FK$1, SiteInfo!$A$1:$R$1,0), 0)</f>
        <v>Cavalli Islands</v>
      </c>
      <c r="FL33" t="str">
        <f>VLOOKUP($A33, SiteInfo!$A$2:$R$480, MATCH(FishAbundancePRIMER!FL$1, SiteInfo!$A$1:$R$1,0), 0)</f>
        <v>NTL</v>
      </c>
      <c r="FM33" t="str">
        <f>VLOOKUP($A33, SiteInfo!$A$2:$R$480, MATCH(FishAbundancePRIMER!FM$1, SiteInfo!$A$1:$R$1,0), 0)</f>
        <v>Northland</v>
      </c>
      <c r="FN33" t="str">
        <f>VLOOKUP($A33, SiteInfo!$A$2:$R$480, MATCH(FishAbundancePRIMER!FN$1, SiteInfo!$A$1:$R$1,0), 0)</f>
        <v>Cv</v>
      </c>
      <c r="FO33" t="str">
        <f>VLOOKUP($A33, SiteInfo!$A$2:$R$480, MATCH(FishAbundancePRIMER!FO$1, SiteInfo!$A$1:$R$1,0), 0)</f>
        <v>NENI</v>
      </c>
    </row>
    <row r="34" spans="1:171" x14ac:dyDescent="0.25">
      <c r="A34" s="9" t="str">
        <f>FishAbundance!A34</f>
        <v>Ch1</v>
      </c>
      <c r="B34">
        <f>FishAbundance!B34</f>
        <v>0</v>
      </c>
      <c r="C34">
        <f>FishAbundance!C34</f>
        <v>0</v>
      </c>
      <c r="D34">
        <f>FishAbundance!D34</f>
        <v>0</v>
      </c>
      <c r="E34">
        <f>FishAbundance!E34</f>
        <v>0</v>
      </c>
      <c r="F34">
        <f>FishAbundance!F34</f>
        <v>0</v>
      </c>
      <c r="G34">
        <f>FishAbundance!G34</f>
        <v>0</v>
      </c>
      <c r="H34">
        <f>FishAbundance!H34</f>
        <v>0</v>
      </c>
      <c r="I34">
        <f>FishAbundance!I34</f>
        <v>0</v>
      </c>
      <c r="J34">
        <f>FishAbundance!J34</f>
        <v>0</v>
      </c>
      <c r="K34">
        <f>FishAbundance!K34</f>
        <v>0</v>
      </c>
      <c r="L34">
        <f>FishAbundance!L34</f>
        <v>0</v>
      </c>
      <c r="M34">
        <f>FishAbundance!M34</f>
        <v>0</v>
      </c>
      <c r="N34">
        <f>FishAbundance!N34</f>
        <v>0</v>
      </c>
      <c r="O34">
        <f>FishAbundance!O34</f>
        <v>0</v>
      </c>
      <c r="P34">
        <f>FishAbundance!P34</f>
        <v>0</v>
      </c>
      <c r="Q34">
        <f>FishAbundance!Q34</f>
        <v>0</v>
      </c>
      <c r="R34">
        <f>FishAbundance!R34</f>
        <v>0</v>
      </c>
      <c r="S34">
        <f>FishAbundance!S34</f>
        <v>0</v>
      </c>
      <c r="T34">
        <f>FishAbundance!T34</f>
        <v>0</v>
      </c>
      <c r="U34">
        <f>FishAbundance!U34</f>
        <v>0</v>
      </c>
      <c r="V34">
        <f>FishAbundance!V34</f>
        <v>0</v>
      </c>
      <c r="W34">
        <f>FishAbundance!W34</f>
        <v>0</v>
      </c>
      <c r="X34">
        <f>FishAbundance!X34</f>
        <v>0</v>
      </c>
      <c r="Y34">
        <f>FishAbundance!Y34</f>
        <v>0</v>
      </c>
      <c r="Z34">
        <f>FishAbundance!Z34</f>
        <v>0</v>
      </c>
      <c r="AA34">
        <f>FishAbundance!AA34</f>
        <v>1</v>
      </c>
      <c r="AB34">
        <f>FishAbundance!AB34</f>
        <v>0</v>
      </c>
      <c r="AC34">
        <f>FishAbundance!AC34</f>
        <v>0</v>
      </c>
      <c r="AD34">
        <f>FishAbundance!AD34</f>
        <v>0</v>
      </c>
      <c r="AE34">
        <f>FishAbundance!AE34</f>
        <v>0</v>
      </c>
      <c r="AF34">
        <f>FishAbundance!AF34</f>
        <v>0</v>
      </c>
      <c r="AG34">
        <f>FishAbundance!AG34</f>
        <v>0</v>
      </c>
      <c r="AH34">
        <f>FishAbundance!AH34</f>
        <v>0</v>
      </c>
      <c r="AI34">
        <f>FishAbundance!AI34</f>
        <v>0</v>
      </c>
      <c r="AJ34">
        <f>FishAbundance!AJ34</f>
        <v>0</v>
      </c>
      <c r="AK34">
        <f>FishAbundance!AK34</f>
        <v>0</v>
      </c>
      <c r="AL34">
        <f>FishAbundance!AL34</f>
        <v>0</v>
      </c>
      <c r="AM34">
        <f>FishAbundance!AM34</f>
        <v>1</v>
      </c>
      <c r="AN34">
        <f>FishAbundance!AN34</f>
        <v>0</v>
      </c>
      <c r="AO34">
        <f>FishAbundance!AO34</f>
        <v>0</v>
      </c>
      <c r="AP34">
        <f>FishAbundance!AP34</f>
        <v>0</v>
      </c>
      <c r="AQ34">
        <f>FishAbundance!AQ34</f>
        <v>0</v>
      </c>
      <c r="AR34">
        <f>FishAbundance!AR34</f>
        <v>0</v>
      </c>
      <c r="AS34">
        <f>FishAbundance!AS34</f>
        <v>0</v>
      </c>
      <c r="AT34">
        <f>FishAbundance!AT34</f>
        <v>0</v>
      </c>
      <c r="AU34">
        <f>FishAbundance!AU34</f>
        <v>0</v>
      </c>
      <c r="AV34">
        <f>FishAbundance!AV34</f>
        <v>0</v>
      </c>
      <c r="AW34">
        <f>FishAbundance!AW34</f>
        <v>0</v>
      </c>
      <c r="AX34">
        <f>FishAbundance!AX34</f>
        <v>0</v>
      </c>
      <c r="AY34">
        <f>FishAbundance!AY34</f>
        <v>0</v>
      </c>
      <c r="AZ34">
        <f>FishAbundance!AZ34</f>
        <v>0</v>
      </c>
      <c r="BA34">
        <f>FishAbundance!BA34</f>
        <v>0</v>
      </c>
      <c r="BB34">
        <f>FishAbundance!BB34</f>
        <v>0</v>
      </c>
      <c r="BC34">
        <f>FishAbundance!BC34</f>
        <v>0</v>
      </c>
      <c r="BD34">
        <f>FishAbundance!BD34</f>
        <v>0</v>
      </c>
      <c r="BE34">
        <f>FishAbundance!BE34</f>
        <v>0</v>
      </c>
      <c r="BF34">
        <f>FishAbundance!BF34</f>
        <v>0</v>
      </c>
      <c r="BG34">
        <f>FishAbundance!BG34</f>
        <v>0</v>
      </c>
      <c r="BH34">
        <f>FishAbundance!BH34</f>
        <v>0</v>
      </c>
      <c r="BI34">
        <f>FishAbundance!BI34</f>
        <v>0</v>
      </c>
      <c r="BJ34">
        <f>FishAbundance!BJ34</f>
        <v>0</v>
      </c>
      <c r="BK34">
        <f>FishAbundance!BK34</f>
        <v>0</v>
      </c>
      <c r="BL34">
        <f>FishAbundance!BL34</f>
        <v>0</v>
      </c>
      <c r="BM34">
        <f>FishAbundance!BM34</f>
        <v>0</v>
      </c>
      <c r="BN34">
        <f>FishAbundance!BN34</f>
        <v>0</v>
      </c>
      <c r="BO34">
        <f>FishAbundance!BO34</f>
        <v>0</v>
      </c>
      <c r="BP34">
        <f>FishAbundance!BP34</f>
        <v>0</v>
      </c>
      <c r="BQ34">
        <f>FishAbundance!BQ34</f>
        <v>0</v>
      </c>
      <c r="BR34">
        <f>FishAbundance!BR34</f>
        <v>3</v>
      </c>
      <c r="BS34">
        <f>FishAbundance!BS34</f>
        <v>0</v>
      </c>
      <c r="BT34">
        <f>FishAbundance!BT34</f>
        <v>0</v>
      </c>
      <c r="BU34">
        <f>FishAbundance!BU34</f>
        <v>0</v>
      </c>
      <c r="BV34">
        <f>FishAbundance!BV34</f>
        <v>0</v>
      </c>
      <c r="BW34">
        <f>FishAbundance!BW34</f>
        <v>0</v>
      </c>
      <c r="BX34">
        <f>FishAbundance!BX34</f>
        <v>0</v>
      </c>
      <c r="BY34">
        <f>FishAbundance!BY34</f>
        <v>0</v>
      </c>
      <c r="BZ34">
        <f>FishAbundance!BZ34</f>
        <v>0</v>
      </c>
      <c r="CA34">
        <f>FishAbundance!CA34</f>
        <v>0</v>
      </c>
      <c r="CB34">
        <f>FishAbundance!CB34</f>
        <v>0</v>
      </c>
      <c r="CC34">
        <f>FishAbundance!CC34</f>
        <v>0</v>
      </c>
      <c r="CD34">
        <f>FishAbundance!CD34</f>
        <v>0</v>
      </c>
      <c r="CE34">
        <f>FishAbundance!CE34</f>
        <v>0</v>
      </c>
      <c r="CF34">
        <f>FishAbundance!CF34</f>
        <v>0</v>
      </c>
      <c r="CG34">
        <f>FishAbundance!CG34</f>
        <v>0</v>
      </c>
      <c r="CH34">
        <f>FishAbundance!CH34</f>
        <v>0</v>
      </c>
      <c r="CI34">
        <f>FishAbundance!CI34</f>
        <v>0</v>
      </c>
      <c r="CJ34">
        <f>FishAbundance!CJ34</f>
        <v>0</v>
      </c>
      <c r="CK34">
        <f>FishAbundance!CK34</f>
        <v>0</v>
      </c>
      <c r="CL34">
        <f>FishAbundance!CL34</f>
        <v>0</v>
      </c>
      <c r="CM34">
        <f>FishAbundance!CM34</f>
        <v>0</v>
      </c>
      <c r="CN34">
        <f>FishAbundance!CN34</f>
        <v>1</v>
      </c>
      <c r="CO34">
        <f>FishAbundance!CO34</f>
        <v>0</v>
      </c>
      <c r="CP34">
        <f>FishAbundance!CP34</f>
        <v>0</v>
      </c>
      <c r="CQ34">
        <f>FishAbundance!CQ34</f>
        <v>0</v>
      </c>
      <c r="CR34">
        <f>FishAbundance!CR34</f>
        <v>0</v>
      </c>
      <c r="CS34">
        <f>FishAbundance!CS34</f>
        <v>2</v>
      </c>
      <c r="CT34">
        <f>FishAbundance!CT34</f>
        <v>0</v>
      </c>
      <c r="CU34">
        <f>FishAbundance!CU34</f>
        <v>1</v>
      </c>
      <c r="CV34">
        <f>FishAbundance!CV34</f>
        <v>2</v>
      </c>
      <c r="CW34">
        <f>FishAbundance!CW34</f>
        <v>0</v>
      </c>
      <c r="CX34">
        <f>FishAbundance!CX34</f>
        <v>0</v>
      </c>
      <c r="CY34">
        <f>FishAbundance!CY34</f>
        <v>0</v>
      </c>
      <c r="CZ34">
        <f>FishAbundance!CZ34</f>
        <v>0</v>
      </c>
      <c r="DA34">
        <f>FishAbundance!DA34</f>
        <v>2</v>
      </c>
      <c r="DB34">
        <f>FishAbundance!DB34</f>
        <v>0</v>
      </c>
      <c r="DC34">
        <f>FishAbundance!DC34</f>
        <v>2</v>
      </c>
      <c r="DD34">
        <f>FishAbundance!DD34</f>
        <v>0</v>
      </c>
      <c r="DE34">
        <f>FishAbundance!DE34</f>
        <v>0</v>
      </c>
      <c r="DF34">
        <f>FishAbundance!DF34</f>
        <v>2</v>
      </c>
      <c r="DG34">
        <f>FishAbundance!DG34</f>
        <v>0</v>
      </c>
      <c r="DH34">
        <f>FishAbundance!DH34</f>
        <v>0</v>
      </c>
      <c r="DI34">
        <f>FishAbundance!DI34</f>
        <v>0</v>
      </c>
      <c r="DJ34">
        <f>FishAbundance!DJ34</f>
        <v>0</v>
      </c>
      <c r="DK34">
        <f>FishAbundance!DK34</f>
        <v>0</v>
      </c>
      <c r="DL34">
        <f>FishAbundance!DL34</f>
        <v>0</v>
      </c>
      <c r="DM34">
        <f>FishAbundance!DM34</f>
        <v>0</v>
      </c>
      <c r="DN34">
        <f>FishAbundance!DN34</f>
        <v>0</v>
      </c>
      <c r="DO34">
        <f>FishAbundance!DO34</f>
        <v>0</v>
      </c>
      <c r="DP34">
        <f>FishAbundance!DP34</f>
        <v>0</v>
      </c>
      <c r="DQ34">
        <f>FishAbundance!DQ34</f>
        <v>0</v>
      </c>
      <c r="DR34">
        <f>FishAbundance!DR34</f>
        <v>0</v>
      </c>
      <c r="DS34">
        <f>FishAbundance!DS34</f>
        <v>2</v>
      </c>
      <c r="DT34">
        <f>FishAbundance!DT34</f>
        <v>0</v>
      </c>
      <c r="DU34">
        <f>FishAbundance!DU34</f>
        <v>0</v>
      </c>
      <c r="DV34">
        <f>FishAbundance!DV34</f>
        <v>2</v>
      </c>
      <c r="DW34">
        <f>FishAbundance!DW34</f>
        <v>0</v>
      </c>
      <c r="DX34">
        <f>FishAbundance!DX34</f>
        <v>0</v>
      </c>
      <c r="DY34">
        <f>FishAbundance!DY34</f>
        <v>0</v>
      </c>
      <c r="DZ34">
        <f>FishAbundance!DZ34</f>
        <v>2</v>
      </c>
      <c r="EA34">
        <f>FishAbundance!EA34</f>
        <v>0</v>
      </c>
      <c r="EB34">
        <f>FishAbundance!EB34</f>
        <v>2</v>
      </c>
      <c r="EC34">
        <f>FishAbundance!EC34</f>
        <v>2</v>
      </c>
      <c r="ED34">
        <f>FishAbundance!ED34</f>
        <v>0</v>
      </c>
      <c r="EE34">
        <f>FishAbundance!EE34</f>
        <v>0</v>
      </c>
      <c r="EF34">
        <f>FishAbundance!EF34</f>
        <v>0</v>
      </c>
      <c r="EG34">
        <f>FishAbundance!EG34</f>
        <v>0</v>
      </c>
      <c r="EH34">
        <f>FishAbundance!EH34</f>
        <v>0</v>
      </c>
      <c r="EI34">
        <f>FishAbundance!EI34</f>
        <v>2</v>
      </c>
      <c r="EJ34">
        <f>FishAbundance!EJ34</f>
        <v>1</v>
      </c>
      <c r="EK34">
        <f>FishAbundance!EK34</f>
        <v>2</v>
      </c>
      <c r="EL34">
        <f>FishAbundance!EL34</f>
        <v>1</v>
      </c>
      <c r="EM34">
        <f>FishAbundance!EM34</f>
        <v>2</v>
      </c>
      <c r="EN34">
        <f>FishAbundance!EN34</f>
        <v>1</v>
      </c>
      <c r="EO34">
        <f>FishAbundance!EO34</f>
        <v>2</v>
      </c>
      <c r="EP34">
        <f>FishAbundance!EP34</f>
        <v>0</v>
      </c>
      <c r="EQ34">
        <f>FishAbundance!EQ34</f>
        <v>0</v>
      </c>
      <c r="ER34">
        <f>FishAbundance!ER34</f>
        <v>0</v>
      </c>
      <c r="ES34">
        <f>FishAbundance!ES34</f>
        <v>0</v>
      </c>
      <c r="ET34">
        <f>FishAbundance!ET34</f>
        <v>0</v>
      </c>
      <c r="EU34">
        <f>FishAbundance!EU34</f>
        <v>0</v>
      </c>
      <c r="EV34">
        <f>FishAbundance!EV34</f>
        <v>0</v>
      </c>
      <c r="EW34">
        <f>FishAbundance!EW34</f>
        <v>0</v>
      </c>
      <c r="EX34">
        <f>FishAbundance!EX34</f>
        <v>1</v>
      </c>
      <c r="EY34">
        <f>FishAbundance!EY34</f>
        <v>0</v>
      </c>
      <c r="EZ34">
        <f>FishAbundance!EZ34</f>
        <v>0</v>
      </c>
      <c r="FA34">
        <f>FishAbundance!FA34</f>
        <v>0</v>
      </c>
      <c r="FB34">
        <f>FishAbundance!FB34</f>
        <v>0</v>
      </c>
      <c r="FC34">
        <f>FishAbundance!FC34</f>
        <v>0</v>
      </c>
      <c r="FE34">
        <f>VLOOKUP($A34, SiteInfo!$A$2:$R$480, MATCH(FishAbundancePRIMER!FE$1, SiteInfo!$A$1:$R$1,0), 0)</f>
        <v>20</v>
      </c>
      <c r="FF34">
        <f>VLOOKUP($A34, SiteInfo!$A$2:$R$480, MATCH(FishAbundancePRIMER!FF$1, SiteInfo!$A$1:$R$1,0), 0)</f>
        <v>10</v>
      </c>
      <c r="FG34">
        <f>VLOOKUP($A34, SiteInfo!$A$2:$R$480, MATCH(FishAbundancePRIMER!FG$1, SiteInfo!$A$1:$R$1,0), 0)</f>
        <v>1990</v>
      </c>
      <c r="FH34" t="str">
        <f>VLOOKUP($A34, SiteInfo!$A$2:$R$480, MATCH(FishAbundancePRIMER!FH$1, SiteInfo!$A$1:$R$1,0), 0)</f>
        <v>CD</v>
      </c>
      <c r="FI34">
        <f>VLOOKUP($A34, SiteInfo!$A$2:$R$480, MATCH(FishAbundancePRIMER!FI$1, SiteInfo!$A$1:$R$1,0), 0)</f>
        <v>1</v>
      </c>
      <c r="FJ34" t="str">
        <f>VLOOKUP($A34, SiteInfo!$A$2:$R$480, MATCH(FishAbundancePRIMER!FJ$1, SiteInfo!$A$1:$R$1,0), 0)</f>
        <v>Tuingara Point</v>
      </c>
      <c r="FK34" t="str">
        <f>VLOOKUP($A34, SiteInfo!$A$2:$R$480, MATCH(FishAbundancePRIMER!FK$1, SiteInfo!$A$1:$R$1,0), 0)</f>
        <v>Central Hawke's Bay</v>
      </c>
      <c r="FL34" t="str">
        <f>VLOOKUP($A34, SiteInfo!$A$2:$R$480, MATCH(FishAbundancePRIMER!FL$1, SiteInfo!$A$1:$R$1,0), 0)</f>
        <v>HKB</v>
      </c>
      <c r="FM34" t="str">
        <f>VLOOKUP($A34, SiteInfo!$A$2:$R$480, MATCH(FishAbundancePRIMER!FM$1, SiteInfo!$A$1:$R$1,0), 0)</f>
        <v>Hawke Bay</v>
      </c>
      <c r="FN34" t="str">
        <f>VLOOKUP($A34, SiteInfo!$A$2:$R$480, MATCH(FishAbundancePRIMER!FN$1, SiteInfo!$A$1:$R$1,0), 0)</f>
        <v>Ch</v>
      </c>
      <c r="FO34" t="str">
        <f>VLOOKUP($A34, SiteInfo!$A$2:$R$480, MATCH(FishAbundancePRIMER!FO$1, SiteInfo!$A$1:$R$1,0), 0)</f>
        <v>SENI</v>
      </c>
    </row>
    <row r="35" spans="1:171" x14ac:dyDescent="0.25">
      <c r="A35" s="9" t="str">
        <f>FishAbundance!A35</f>
        <v>Ch2</v>
      </c>
      <c r="B35">
        <f>FishAbundance!B35</f>
        <v>0</v>
      </c>
      <c r="C35">
        <f>FishAbundance!C35</f>
        <v>0</v>
      </c>
      <c r="D35">
        <f>FishAbundance!D35</f>
        <v>0</v>
      </c>
      <c r="E35">
        <f>FishAbundance!E35</f>
        <v>0</v>
      </c>
      <c r="F35">
        <f>FishAbundance!F35</f>
        <v>0</v>
      </c>
      <c r="G35">
        <f>FishAbundance!G35</f>
        <v>0</v>
      </c>
      <c r="H35">
        <f>FishAbundance!H35</f>
        <v>0</v>
      </c>
      <c r="I35">
        <f>FishAbundance!I35</f>
        <v>0</v>
      </c>
      <c r="J35">
        <f>FishAbundance!J35</f>
        <v>0</v>
      </c>
      <c r="K35">
        <f>FishAbundance!K35</f>
        <v>0</v>
      </c>
      <c r="L35">
        <f>FishAbundance!L35</f>
        <v>0</v>
      </c>
      <c r="M35">
        <f>FishAbundance!M35</f>
        <v>0</v>
      </c>
      <c r="N35">
        <f>FishAbundance!N35</f>
        <v>0</v>
      </c>
      <c r="O35">
        <f>FishAbundance!O35</f>
        <v>0</v>
      </c>
      <c r="P35">
        <f>FishAbundance!P35</f>
        <v>0</v>
      </c>
      <c r="Q35">
        <f>FishAbundance!Q35</f>
        <v>0</v>
      </c>
      <c r="R35">
        <f>FishAbundance!R35</f>
        <v>0</v>
      </c>
      <c r="S35">
        <f>FishAbundance!S35</f>
        <v>0</v>
      </c>
      <c r="T35">
        <f>FishAbundance!T35</f>
        <v>0</v>
      </c>
      <c r="U35">
        <f>FishAbundance!U35</f>
        <v>0</v>
      </c>
      <c r="V35">
        <f>FishAbundance!V35</f>
        <v>1</v>
      </c>
      <c r="W35">
        <f>FishAbundance!W35</f>
        <v>0</v>
      </c>
      <c r="X35">
        <f>FishAbundance!X35</f>
        <v>0</v>
      </c>
      <c r="Y35">
        <f>FishAbundance!Y35</f>
        <v>0</v>
      </c>
      <c r="Z35">
        <f>FishAbundance!Z35</f>
        <v>0</v>
      </c>
      <c r="AA35">
        <f>FishAbundance!AA35</f>
        <v>0</v>
      </c>
      <c r="AB35">
        <f>FishAbundance!AB35</f>
        <v>0</v>
      </c>
      <c r="AC35">
        <f>FishAbundance!AC35</f>
        <v>0</v>
      </c>
      <c r="AD35">
        <f>FishAbundance!AD35</f>
        <v>0</v>
      </c>
      <c r="AE35">
        <f>FishAbundance!AE35</f>
        <v>0</v>
      </c>
      <c r="AF35">
        <f>FishAbundance!AF35</f>
        <v>0</v>
      </c>
      <c r="AG35">
        <f>FishAbundance!AG35</f>
        <v>0</v>
      </c>
      <c r="AH35">
        <f>FishAbundance!AH35</f>
        <v>0</v>
      </c>
      <c r="AI35">
        <f>FishAbundance!AI35</f>
        <v>0</v>
      </c>
      <c r="AJ35">
        <f>FishAbundance!AJ35</f>
        <v>0</v>
      </c>
      <c r="AK35">
        <f>FishAbundance!AK35</f>
        <v>0</v>
      </c>
      <c r="AL35">
        <f>FishAbundance!AL35</f>
        <v>0</v>
      </c>
      <c r="AM35">
        <f>FishAbundance!AM35</f>
        <v>3</v>
      </c>
      <c r="AN35">
        <f>FishAbundance!AN35</f>
        <v>0</v>
      </c>
      <c r="AO35">
        <f>FishAbundance!AO35</f>
        <v>0</v>
      </c>
      <c r="AP35">
        <f>FishAbundance!AP35</f>
        <v>0</v>
      </c>
      <c r="AQ35">
        <f>FishAbundance!AQ35</f>
        <v>0</v>
      </c>
      <c r="AR35">
        <f>FishAbundance!AR35</f>
        <v>0</v>
      </c>
      <c r="AS35">
        <f>FishAbundance!AS35</f>
        <v>3</v>
      </c>
      <c r="AT35">
        <f>FishAbundance!AT35</f>
        <v>0</v>
      </c>
      <c r="AU35">
        <f>FishAbundance!AU35</f>
        <v>0</v>
      </c>
      <c r="AV35">
        <f>FishAbundance!AV35</f>
        <v>3</v>
      </c>
      <c r="AW35">
        <f>FishAbundance!AW35</f>
        <v>0</v>
      </c>
      <c r="AX35">
        <f>FishAbundance!AX35</f>
        <v>0</v>
      </c>
      <c r="AY35">
        <f>FishAbundance!AY35</f>
        <v>0</v>
      </c>
      <c r="AZ35">
        <f>FishAbundance!AZ35</f>
        <v>0</v>
      </c>
      <c r="BA35">
        <f>FishAbundance!BA35</f>
        <v>0</v>
      </c>
      <c r="BB35">
        <f>FishAbundance!BB35</f>
        <v>0</v>
      </c>
      <c r="BC35">
        <f>FishAbundance!BC35</f>
        <v>4</v>
      </c>
      <c r="BD35">
        <f>FishAbundance!BD35</f>
        <v>0</v>
      </c>
      <c r="BE35">
        <f>FishAbundance!BE35</f>
        <v>0</v>
      </c>
      <c r="BF35">
        <f>FishAbundance!BF35</f>
        <v>3</v>
      </c>
      <c r="BG35">
        <f>FishAbundance!BG35</f>
        <v>0</v>
      </c>
      <c r="BH35">
        <f>FishAbundance!BH35</f>
        <v>0</v>
      </c>
      <c r="BI35">
        <f>FishAbundance!BI35</f>
        <v>0</v>
      </c>
      <c r="BJ35">
        <f>FishAbundance!BJ35</f>
        <v>0</v>
      </c>
      <c r="BK35">
        <f>FishAbundance!BK35</f>
        <v>0</v>
      </c>
      <c r="BL35">
        <f>FishAbundance!BL35</f>
        <v>0</v>
      </c>
      <c r="BM35">
        <f>FishAbundance!BM35</f>
        <v>0</v>
      </c>
      <c r="BN35">
        <f>FishAbundance!BN35</f>
        <v>0</v>
      </c>
      <c r="BO35">
        <f>FishAbundance!BO35</f>
        <v>0</v>
      </c>
      <c r="BP35">
        <f>FishAbundance!BP35</f>
        <v>0</v>
      </c>
      <c r="BQ35">
        <f>FishAbundance!BQ35</f>
        <v>0</v>
      </c>
      <c r="BR35">
        <f>FishAbundance!BR35</f>
        <v>3</v>
      </c>
      <c r="BS35">
        <f>FishAbundance!BS35</f>
        <v>1</v>
      </c>
      <c r="BT35">
        <f>FishAbundance!BT35</f>
        <v>0</v>
      </c>
      <c r="BU35">
        <f>FishAbundance!BU35</f>
        <v>0</v>
      </c>
      <c r="BV35">
        <f>FishAbundance!BV35</f>
        <v>0</v>
      </c>
      <c r="BW35">
        <f>FishAbundance!BW35</f>
        <v>0</v>
      </c>
      <c r="BX35">
        <f>FishAbundance!BX35</f>
        <v>0</v>
      </c>
      <c r="BY35">
        <f>FishAbundance!BY35</f>
        <v>0</v>
      </c>
      <c r="BZ35">
        <f>FishAbundance!BZ35</f>
        <v>0</v>
      </c>
      <c r="CA35">
        <f>FishAbundance!CA35</f>
        <v>0</v>
      </c>
      <c r="CB35">
        <f>FishAbundance!CB35</f>
        <v>0</v>
      </c>
      <c r="CC35">
        <f>FishAbundance!CC35</f>
        <v>0</v>
      </c>
      <c r="CD35">
        <f>FishAbundance!CD35</f>
        <v>0</v>
      </c>
      <c r="CE35">
        <f>FishAbundance!CE35</f>
        <v>0</v>
      </c>
      <c r="CF35">
        <f>FishAbundance!CF35</f>
        <v>0</v>
      </c>
      <c r="CG35">
        <f>FishAbundance!CG35</f>
        <v>0</v>
      </c>
      <c r="CH35">
        <f>FishAbundance!CH35</f>
        <v>0</v>
      </c>
      <c r="CI35">
        <f>FishAbundance!CI35</f>
        <v>0</v>
      </c>
      <c r="CJ35">
        <f>FishAbundance!CJ35</f>
        <v>0</v>
      </c>
      <c r="CK35">
        <f>FishAbundance!CK35</f>
        <v>0</v>
      </c>
      <c r="CL35">
        <f>FishAbundance!CL35</f>
        <v>0</v>
      </c>
      <c r="CM35">
        <f>FishAbundance!CM35</f>
        <v>0</v>
      </c>
      <c r="CN35">
        <f>FishAbundance!CN35</f>
        <v>2</v>
      </c>
      <c r="CO35">
        <f>FishAbundance!CO35</f>
        <v>0</v>
      </c>
      <c r="CP35">
        <f>FishAbundance!CP35</f>
        <v>0</v>
      </c>
      <c r="CQ35">
        <f>FishAbundance!CQ35</f>
        <v>0</v>
      </c>
      <c r="CR35">
        <f>FishAbundance!CR35</f>
        <v>0</v>
      </c>
      <c r="CS35">
        <f>FishAbundance!CS35</f>
        <v>2</v>
      </c>
      <c r="CT35">
        <f>FishAbundance!CT35</f>
        <v>0</v>
      </c>
      <c r="CU35">
        <f>FishAbundance!CU35</f>
        <v>0</v>
      </c>
      <c r="CV35">
        <f>FishAbundance!CV35</f>
        <v>0</v>
      </c>
      <c r="CW35">
        <f>FishAbundance!CW35</f>
        <v>0</v>
      </c>
      <c r="CX35">
        <f>FishAbundance!CX35</f>
        <v>0</v>
      </c>
      <c r="CY35">
        <f>FishAbundance!CY35</f>
        <v>0</v>
      </c>
      <c r="CZ35">
        <f>FishAbundance!CZ35</f>
        <v>0</v>
      </c>
      <c r="DA35">
        <f>FishAbundance!DA35</f>
        <v>2</v>
      </c>
      <c r="DB35">
        <f>FishAbundance!DB35</f>
        <v>0</v>
      </c>
      <c r="DC35">
        <f>FishAbundance!DC35</f>
        <v>2</v>
      </c>
      <c r="DD35">
        <f>FishAbundance!DD35</f>
        <v>0</v>
      </c>
      <c r="DE35">
        <f>FishAbundance!DE35</f>
        <v>0</v>
      </c>
      <c r="DF35">
        <f>FishAbundance!DF35</f>
        <v>2</v>
      </c>
      <c r="DG35">
        <f>FishAbundance!DG35</f>
        <v>0</v>
      </c>
      <c r="DH35">
        <f>FishAbundance!DH35</f>
        <v>0</v>
      </c>
      <c r="DI35">
        <f>FishAbundance!DI35</f>
        <v>0</v>
      </c>
      <c r="DJ35">
        <f>FishAbundance!DJ35</f>
        <v>0</v>
      </c>
      <c r="DK35">
        <f>FishAbundance!DK35</f>
        <v>0</v>
      </c>
      <c r="DL35">
        <f>FishAbundance!DL35</f>
        <v>0</v>
      </c>
      <c r="DM35">
        <f>FishAbundance!DM35</f>
        <v>0</v>
      </c>
      <c r="DN35">
        <f>FishAbundance!DN35</f>
        <v>0</v>
      </c>
      <c r="DO35">
        <f>FishAbundance!DO35</f>
        <v>0</v>
      </c>
      <c r="DP35">
        <f>FishAbundance!DP35</f>
        <v>0</v>
      </c>
      <c r="DQ35">
        <f>FishAbundance!DQ35</f>
        <v>0</v>
      </c>
      <c r="DR35">
        <f>FishAbundance!DR35</f>
        <v>0</v>
      </c>
      <c r="DS35">
        <f>FishAbundance!DS35</f>
        <v>2</v>
      </c>
      <c r="DT35">
        <f>FishAbundance!DT35</f>
        <v>0</v>
      </c>
      <c r="DU35">
        <f>FishAbundance!DU35</f>
        <v>0</v>
      </c>
      <c r="DV35">
        <f>FishAbundance!DV35</f>
        <v>1</v>
      </c>
      <c r="DW35">
        <f>FishAbundance!DW35</f>
        <v>0</v>
      </c>
      <c r="DX35">
        <f>FishAbundance!DX35</f>
        <v>0</v>
      </c>
      <c r="DY35">
        <f>FishAbundance!DY35</f>
        <v>0</v>
      </c>
      <c r="DZ35">
        <f>FishAbundance!DZ35</f>
        <v>0</v>
      </c>
      <c r="EA35">
        <f>FishAbundance!EA35</f>
        <v>0</v>
      </c>
      <c r="EB35">
        <f>FishAbundance!EB35</f>
        <v>2</v>
      </c>
      <c r="EC35">
        <f>FishAbundance!EC35</f>
        <v>2</v>
      </c>
      <c r="ED35">
        <f>FishAbundance!ED35</f>
        <v>0</v>
      </c>
      <c r="EE35">
        <f>FishAbundance!EE35</f>
        <v>0</v>
      </c>
      <c r="EF35">
        <f>FishAbundance!EF35</f>
        <v>0</v>
      </c>
      <c r="EG35">
        <f>FishAbundance!EG35</f>
        <v>0</v>
      </c>
      <c r="EH35">
        <f>FishAbundance!EH35</f>
        <v>0</v>
      </c>
      <c r="EI35">
        <f>FishAbundance!EI35</f>
        <v>2</v>
      </c>
      <c r="EJ35">
        <f>FishAbundance!EJ35</f>
        <v>0</v>
      </c>
      <c r="EK35">
        <f>FishAbundance!EK35</f>
        <v>2</v>
      </c>
      <c r="EL35">
        <f>FishAbundance!EL35</f>
        <v>0</v>
      </c>
      <c r="EM35">
        <f>FishAbundance!EM35</f>
        <v>3</v>
      </c>
      <c r="EN35">
        <f>FishAbundance!EN35</f>
        <v>0</v>
      </c>
      <c r="EO35">
        <f>FishAbundance!EO35</f>
        <v>2</v>
      </c>
      <c r="EP35">
        <f>FishAbundance!EP35</f>
        <v>0</v>
      </c>
      <c r="EQ35">
        <f>FishAbundance!EQ35</f>
        <v>0</v>
      </c>
      <c r="ER35">
        <f>FishAbundance!ER35</f>
        <v>0</v>
      </c>
      <c r="ES35">
        <f>FishAbundance!ES35</f>
        <v>0</v>
      </c>
      <c r="ET35">
        <f>FishAbundance!ET35</f>
        <v>0</v>
      </c>
      <c r="EU35">
        <f>FishAbundance!EU35</f>
        <v>0</v>
      </c>
      <c r="EV35">
        <f>FishAbundance!EV35</f>
        <v>0</v>
      </c>
      <c r="EW35">
        <f>FishAbundance!EW35</f>
        <v>0</v>
      </c>
      <c r="EX35">
        <f>FishAbundance!EX35</f>
        <v>3</v>
      </c>
      <c r="EY35">
        <f>FishAbundance!EY35</f>
        <v>0</v>
      </c>
      <c r="EZ35">
        <f>FishAbundance!EZ35</f>
        <v>0</v>
      </c>
      <c r="FA35">
        <f>FishAbundance!FA35</f>
        <v>0</v>
      </c>
      <c r="FB35">
        <f>FishAbundance!FB35</f>
        <v>0</v>
      </c>
      <c r="FC35">
        <f>FishAbundance!FC35</f>
        <v>0</v>
      </c>
      <c r="FE35">
        <f>VLOOKUP($A35, SiteInfo!$A$2:$R$480, MATCH(FishAbundancePRIMER!FE$1, SiteInfo!$A$1:$R$1,0), 0)</f>
        <v>9</v>
      </c>
      <c r="FF35">
        <f>VLOOKUP($A35, SiteInfo!$A$2:$R$480, MATCH(FishAbundancePRIMER!FF$1, SiteInfo!$A$1:$R$1,0), 0)</f>
        <v>11</v>
      </c>
      <c r="FG35">
        <f>VLOOKUP($A35, SiteInfo!$A$2:$R$480, MATCH(FishAbundancePRIMER!FG$1, SiteInfo!$A$1:$R$1,0), 0)</f>
        <v>1990</v>
      </c>
      <c r="FH35" t="str">
        <f>VLOOKUP($A35, SiteInfo!$A$2:$R$480, MATCH(FishAbundancePRIMER!FH$1, SiteInfo!$A$1:$R$1,0), 0)</f>
        <v>CD</v>
      </c>
      <c r="FI35">
        <f>VLOOKUP($A35, SiteInfo!$A$2:$R$480, MATCH(FishAbundancePRIMER!FI$1, SiteInfo!$A$1:$R$1,0), 0)</f>
        <v>1</v>
      </c>
      <c r="FJ35" t="str">
        <f>VLOOKUP($A35, SiteInfo!$A$2:$R$480, MATCH(FishAbundancePRIMER!FJ$1, SiteInfo!$A$1:$R$1,0), 0)</f>
        <v>Bare Island N</v>
      </c>
      <c r="FK35" t="str">
        <f>VLOOKUP($A35, SiteInfo!$A$2:$R$480, MATCH(FishAbundancePRIMER!FK$1, SiteInfo!$A$1:$R$1,0), 0)</f>
        <v>Central Hawke's Bay</v>
      </c>
      <c r="FL35" t="str">
        <f>VLOOKUP($A35, SiteInfo!$A$2:$R$480, MATCH(FishAbundancePRIMER!FL$1, SiteInfo!$A$1:$R$1,0), 0)</f>
        <v>HKB</v>
      </c>
      <c r="FM35" t="str">
        <f>VLOOKUP($A35, SiteInfo!$A$2:$R$480, MATCH(FishAbundancePRIMER!FM$1, SiteInfo!$A$1:$R$1,0), 0)</f>
        <v>Hawke Bay</v>
      </c>
      <c r="FN35" t="str">
        <f>VLOOKUP($A35, SiteInfo!$A$2:$R$480, MATCH(FishAbundancePRIMER!FN$1, SiteInfo!$A$1:$R$1,0), 0)</f>
        <v>Ch</v>
      </c>
      <c r="FO35" t="str">
        <f>VLOOKUP($A35, SiteInfo!$A$2:$R$480, MATCH(FishAbundancePRIMER!FO$1, SiteInfo!$A$1:$R$1,0), 0)</f>
        <v>SENI</v>
      </c>
    </row>
    <row r="36" spans="1:171" x14ac:dyDescent="0.25">
      <c r="A36" s="9" t="str">
        <f>FishAbundance!A36</f>
        <v>Ch3</v>
      </c>
      <c r="B36">
        <f>FishAbundance!B36</f>
        <v>0</v>
      </c>
      <c r="C36">
        <f>FishAbundance!C36</f>
        <v>0</v>
      </c>
      <c r="D36">
        <f>FishAbundance!D36</f>
        <v>0</v>
      </c>
      <c r="E36">
        <f>FishAbundance!E36</f>
        <v>0</v>
      </c>
      <c r="F36">
        <f>FishAbundance!F36</f>
        <v>0</v>
      </c>
      <c r="G36">
        <f>FishAbundance!G36</f>
        <v>0</v>
      </c>
      <c r="H36">
        <f>FishAbundance!H36</f>
        <v>0</v>
      </c>
      <c r="I36">
        <f>FishAbundance!I36</f>
        <v>0</v>
      </c>
      <c r="J36">
        <f>FishAbundance!J36</f>
        <v>0</v>
      </c>
      <c r="K36">
        <f>FishAbundance!K36</f>
        <v>0</v>
      </c>
      <c r="L36">
        <f>FishAbundance!L36</f>
        <v>0</v>
      </c>
      <c r="M36">
        <f>FishAbundance!M36</f>
        <v>0</v>
      </c>
      <c r="N36">
        <f>FishAbundance!N36</f>
        <v>0</v>
      </c>
      <c r="O36">
        <f>FishAbundance!O36</f>
        <v>0</v>
      </c>
      <c r="P36">
        <f>FishAbundance!P36</f>
        <v>0</v>
      </c>
      <c r="Q36">
        <f>FishAbundance!Q36</f>
        <v>0</v>
      </c>
      <c r="R36">
        <f>FishAbundance!R36</f>
        <v>0</v>
      </c>
      <c r="S36">
        <f>FishAbundance!S36</f>
        <v>0</v>
      </c>
      <c r="T36">
        <f>FishAbundance!T36</f>
        <v>0</v>
      </c>
      <c r="U36">
        <f>FishAbundance!U36</f>
        <v>0</v>
      </c>
      <c r="V36">
        <f>FishAbundance!V36</f>
        <v>0</v>
      </c>
      <c r="W36">
        <f>FishAbundance!W36</f>
        <v>0</v>
      </c>
      <c r="X36">
        <f>FishAbundance!X36</f>
        <v>0</v>
      </c>
      <c r="Y36">
        <f>FishAbundance!Y36</f>
        <v>0</v>
      </c>
      <c r="Z36">
        <f>FishAbundance!Z36</f>
        <v>0</v>
      </c>
      <c r="AA36">
        <f>FishAbundance!AA36</f>
        <v>0</v>
      </c>
      <c r="AB36">
        <f>FishAbundance!AB36</f>
        <v>0</v>
      </c>
      <c r="AC36">
        <f>FishAbundance!AC36</f>
        <v>0</v>
      </c>
      <c r="AD36">
        <f>FishAbundance!AD36</f>
        <v>0</v>
      </c>
      <c r="AE36">
        <f>FishAbundance!AE36</f>
        <v>0</v>
      </c>
      <c r="AF36">
        <f>FishAbundance!AF36</f>
        <v>0</v>
      </c>
      <c r="AG36">
        <f>FishAbundance!AG36</f>
        <v>0</v>
      </c>
      <c r="AH36">
        <f>FishAbundance!AH36</f>
        <v>0</v>
      </c>
      <c r="AI36">
        <f>FishAbundance!AI36</f>
        <v>0</v>
      </c>
      <c r="AJ36">
        <f>FishAbundance!AJ36</f>
        <v>0</v>
      </c>
      <c r="AK36">
        <f>FishAbundance!AK36</f>
        <v>0</v>
      </c>
      <c r="AL36">
        <f>FishAbundance!AL36</f>
        <v>0</v>
      </c>
      <c r="AM36">
        <f>FishAbundance!AM36</f>
        <v>2</v>
      </c>
      <c r="AN36">
        <f>FishAbundance!AN36</f>
        <v>0</v>
      </c>
      <c r="AO36">
        <f>FishAbundance!AO36</f>
        <v>0</v>
      </c>
      <c r="AP36">
        <f>FishAbundance!AP36</f>
        <v>0</v>
      </c>
      <c r="AQ36">
        <f>FishAbundance!AQ36</f>
        <v>0</v>
      </c>
      <c r="AR36">
        <f>FishAbundance!AR36</f>
        <v>0</v>
      </c>
      <c r="AS36">
        <f>FishAbundance!AS36</f>
        <v>0</v>
      </c>
      <c r="AT36">
        <f>FishAbundance!AT36</f>
        <v>0</v>
      </c>
      <c r="AU36">
        <f>FishAbundance!AU36</f>
        <v>0</v>
      </c>
      <c r="AV36">
        <f>FishAbundance!AV36</f>
        <v>0</v>
      </c>
      <c r="AW36">
        <f>FishAbundance!AW36</f>
        <v>0</v>
      </c>
      <c r="AX36">
        <f>FishAbundance!AX36</f>
        <v>0</v>
      </c>
      <c r="AY36">
        <f>FishAbundance!AY36</f>
        <v>0</v>
      </c>
      <c r="AZ36">
        <f>FishAbundance!AZ36</f>
        <v>0</v>
      </c>
      <c r="BA36">
        <f>FishAbundance!BA36</f>
        <v>0</v>
      </c>
      <c r="BB36">
        <f>FishAbundance!BB36</f>
        <v>0</v>
      </c>
      <c r="BC36">
        <f>FishAbundance!BC36</f>
        <v>2</v>
      </c>
      <c r="BD36">
        <f>FishAbundance!BD36</f>
        <v>0</v>
      </c>
      <c r="BE36">
        <f>FishAbundance!BE36</f>
        <v>0</v>
      </c>
      <c r="BF36">
        <f>FishAbundance!BF36</f>
        <v>0</v>
      </c>
      <c r="BG36">
        <f>FishAbundance!BG36</f>
        <v>0</v>
      </c>
      <c r="BH36">
        <f>FishAbundance!BH36</f>
        <v>0</v>
      </c>
      <c r="BI36">
        <f>FishAbundance!BI36</f>
        <v>0</v>
      </c>
      <c r="BJ36">
        <f>FishAbundance!BJ36</f>
        <v>0</v>
      </c>
      <c r="BK36">
        <f>FishAbundance!BK36</f>
        <v>1</v>
      </c>
      <c r="BL36">
        <f>FishAbundance!BL36</f>
        <v>0</v>
      </c>
      <c r="BM36">
        <f>FishAbundance!BM36</f>
        <v>0</v>
      </c>
      <c r="BN36">
        <f>FishAbundance!BN36</f>
        <v>0</v>
      </c>
      <c r="BO36">
        <f>FishAbundance!BO36</f>
        <v>0</v>
      </c>
      <c r="BP36">
        <f>FishAbundance!BP36</f>
        <v>0</v>
      </c>
      <c r="BQ36">
        <f>FishAbundance!BQ36</f>
        <v>0</v>
      </c>
      <c r="BR36">
        <f>FishAbundance!BR36</f>
        <v>2</v>
      </c>
      <c r="BS36">
        <f>FishAbundance!BS36</f>
        <v>0</v>
      </c>
      <c r="BT36">
        <f>FishAbundance!BT36</f>
        <v>0</v>
      </c>
      <c r="BU36">
        <f>FishAbundance!BU36</f>
        <v>0</v>
      </c>
      <c r="BV36">
        <f>FishAbundance!BV36</f>
        <v>0</v>
      </c>
      <c r="BW36">
        <f>FishAbundance!BW36</f>
        <v>0</v>
      </c>
      <c r="BX36">
        <f>FishAbundance!BX36</f>
        <v>0</v>
      </c>
      <c r="BY36">
        <f>FishAbundance!BY36</f>
        <v>0</v>
      </c>
      <c r="BZ36">
        <f>FishAbundance!BZ36</f>
        <v>0</v>
      </c>
      <c r="CA36">
        <f>FishAbundance!CA36</f>
        <v>0</v>
      </c>
      <c r="CB36">
        <f>FishAbundance!CB36</f>
        <v>0</v>
      </c>
      <c r="CC36">
        <f>FishAbundance!CC36</f>
        <v>0</v>
      </c>
      <c r="CD36">
        <f>FishAbundance!CD36</f>
        <v>0</v>
      </c>
      <c r="CE36">
        <f>FishAbundance!CE36</f>
        <v>0</v>
      </c>
      <c r="CF36">
        <f>FishAbundance!CF36</f>
        <v>0</v>
      </c>
      <c r="CG36">
        <f>FishAbundance!CG36</f>
        <v>0</v>
      </c>
      <c r="CH36">
        <f>FishAbundance!CH36</f>
        <v>0</v>
      </c>
      <c r="CI36">
        <f>FishAbundance!CI36</f>
        <v>0</v>
      </c>
      <c r="CJ36">
        <f>FishAbundance!CJ36</f>
        <v>0</v>
      </c>
      <c r="CK36">
        <f>FishAbundance!CK36</f>
        <v>0</v>
      </c>
      <c r="CL36">
        <f>FishAbundance!CL36</f>
        <v>0</v>
      </c>
      <c r="CM36">
        <f>FishAbundance!CM36</f>
        <v>0</v>
      </c>
      <c r="CN36">
        <f>FishAbundance!CN36</f>
        <v>1</v>
      </c>
      <c r="CO36">
        <f>FishAbundance!CO36</f>
        <v>0</v>
      </c>
      <c r="CP36">
        <f>FishAbundance!CP36</f>
        <v>0</v>
      </c>
      <c r="CQ36">
        <f>FishAbundance!CQ36</f>
        <v>0</v>
      </c>
      <c r="CR36">
        <f>FishAbundance!CR36</f>
        <v>0</v>
      </c>
      <c r="CS36">
        <f>FishAbundance!CS36</f>
        <v>2</v>
      </c>
      <c r="CT36">
        <f>FishAbundance!CT36</f>
        <v>0</v>
      </c>
      <c r="CU36">
        <f>FishAbundance!CU36</f>
        <v>0</v>
      </c>
      <c r="CV36">
        <f>FishAbundance!CV36</f>
        <v>0</v>
      </c>
      <c r="CW36">
        <f>FishAbundance!CW36</f>
        <v>0</v>
      </c>
      <c r="CX36">
        <f>FishAbundance!CX36</f>
        <v>0</v>
      </c>
      <c r="CY36">
        <f>FishAbundance!CY36</f>
        <v>0</v>
      </c>
      <c r="CZ36">
        <f>FishAbundance!CZ36</f>
        <v>0</v>
      </c>
      <c r="DA36">
        <f>FishAbundance!DA36</f>
        <v>2</v>
      </c>
      <c r="DB36">
        <f>FishAbundance!DB36</f>
        <v>0</v>
      </c>
      <c r="DC36">
        <f>FishAbundance!DC36</f>
        <v>2</v>
      </c>
      <c r="DD36">
        <f>FishAbundance!DD36</f>
        <v>0</v>
      </c>
      <c r="DE36">
        <f>FishAbundance!DE36</f>
        <v>0</v>
      </c>
      <c r="DF36">
        <f>FishAbundance!DF36</f>
        <v>0</v>
      </c>
      <c r="DG36">
        <f>FishAbundance!DG36</f>
        <v>0</v>
      </c>
      <c r="DH36">
        <f>FishAbundance!DH36</f>
        <v>0</v>
      </c>
      <c r="DI36">
        <f>FishAbundance!DI36</f>
        <v>0</v>
      </c>
      <c r="DJ36">
        <f>FishAbundance!DJ36</f>
        <v>0</v>
      </c>
      <c r="DK36">
        <f>FishAbundance!DK36</f>
        <v>0</v>
      </c>
      <c r="DL36">
        <f>FishAbundance!DL36</f>
        <v>0</v>
      </c>
      <c r="DM36">
        <f>FishAbundance!DM36</f>
        <v>0</v>
      </c>
      <c r="DN36">
        <f>FishAbundance!DN36</f>
        <v>0</v>
      </c>
      <c r="DO36">
        <f>FishAbundance!DO36</f>
        <v>0</v>
      </c>
      <c r="DP36">
        <f>FishAbundance!DP36</f>
        <v>0</v>
      </c>
      <c r="DQ36">
        <f>FishAbundance!DQ36</f>
        <v>0</v>
      </c>
      <c r="DR36">
        <f>FishAbundance!DR36</f>
        <v>0</v>
      </c>
      <c r="DS36">
        <f>FishAbundance!DS36</f>
        <v>2</v>
      </c>
      <c r="DT36">
        <f>FishAbundance!DT36</f>
        <v>0</v>
      </c>
      <c r="DU36">
        <f>FishAbundance!DU36</f>
        <v>0</v>
      </c>
      <c r="DV36">
        <f>FishAbundance!DV36</f>
        <v>0</v>
      </c>
      <c r="DW36">
        <f>FishAbundance!DW36</f>
        <v>0</v>
      </c>
      <c r="DX36">
        <f>FishAbundance!DX36</f>
        <v>0</v>
      </c>
      <c r="DY36">
        <f>FishAbundance!DY36</f>
        <v>0</v>
      </c>
      <c r="DZ36">
        <f>FishAbundance!DZ36</f>
        <v>0</v>
      </c>
      <c r="EA36">
        <f>FishAbundance!EA36</f>
        <v>0</v>
      </c>
      <c r="EB36">
        <f>FishAbundance!EB36</f>
        <v>2</v>
      </c>
      <c r="EC36">
        <f>FishAbundance!EC36</f>
        <v>2</v>
      </c>
      <c r="ED36">
        <f>FishAbundance!ED36</f>
        <v>0</v>
      </c>
      <c r="EE36">
        <f>FishAbundance!EE36</f>
        <v>0</v>
      </c>
      <c r="EF36">
        <f>FishAbundance!EF36</f>
        <v>0</v>
      </c>
      <c r="EG36">
        <f>FishAbundance!EG36</f>
        <v>0</v>
      </c>
      <c r="EH36">
        <f>FishAbundance!EH36</f>
        <v>0</v>
      </c>
      <c r="EI36">
        <f>FishAbundance!EI36</f>
        <v>2</v>
      </c>
      <c r="EJ36">
        <f>FishAbundance!EJ36</f>
        <v>0</v>
      </c>
      <c r="EK36">
        <f>FishAbundance!EK36</f>
        <v>3</v>
      </c>
      <c r="EL36">
        <f>FishAbundance!EL36</f>
        <v>0</v>
      </c>
      <c r="EM36">
        <f>FishAbundance!EM36</f>
        <v>0</v>
      </c>
      <c r="EN36">
        <f>FishAbundance!EN36</f>
        <v>2</v>
      </c>
      <c r="EO36">
        <f>FishAbundance!EO36</f>
        <v>3</v>
      </c>
      <c r="EP36">
        <f>FishAbundance!EP36</f>
        <v>0</v>
      </c>
      <c r="EQ36">
        <f>FishAbundance!EQ36</f>
        <v>0</v>
      </c>
      <c r="ER36">
        <f>FishAbundance!ER36</f>
        <v>0</v>
      </c>
      <c r="ES36">
        <f>FishAbundance!ES36</f>
        <v>0</v>
      </c>
      <c r="ET36">
        <f>FishAbundance!ET36</f>
        <v>0</v>
      </c>
      <c r="EU36">
        <f>FishAbundance!EU36</f>
        <v>0</v>
      </c>
      <c r="EV36">
        <f>FishAbundance!EV36</f>
        <v>0</v>
      </c>
      <c r="EW36">
        <f>FishAbundance!EW36</f>
        <v>0</v>
      </c>
      <c r="EX36">
        <f>FishAbundance!EX36</f>
        <v>0</v>
      </c>
      <c r="EY36">
        <f>FishAbundance!EY36</f>
        <v>0</v>
      </c>
      <c r="EZ36">
        <f>FishAbundance!EZ36</f>
        <v>0</v>
      </c>
      <c r="FA36">
        <f>FishAbundance!FA36</f>
        <v>0</v>
      </c>
      <c r="FB36">
        <f>FishAbundance!FB36</f>
        <v>0</v>
      </c>
      <c r="FC36">
        <f>FishAbundance!FC36</f>
        <v>0</v>
      </c>
      <c r="FE36">
        <f>VLOOKUP($A36, SiteInfo!$A$2:$R$480, MATCH(FishAbundancePRIMER!FE$1, SiteInfo!$A$1:$R$1,0), 0)</f>
        <v>11</v>
      </c>
      <c r="FF36">
        <f>VLOOKUP($A36, SiteInfo!$A$2:$R$480, MATCH(FishAbundancePRIMER!FF$1, SiteInfo!$A$1:$R$1,0), 0)</f>
        <v>12</v>
      </c>
      <c r="FG36">
        <f>VLOOKUP($A36, SiteInfo!$A$2:$R$480, MATCH(FishAbundancePRIMER!FG$1, SiteInfo!$A$1:$R$1,0), 0)</f>
        <v>1990</v>
      </c>
      <c r="FH36" t="str">
        <f>VLOOKUP($A36, SiteInfo!$A$2:$R$480, MATCH(FishAbundancePRIMER!FH$1, SiteInfo!$A$1:$R$1,0), 0)</f>
        <v>CD</v>
      </c>
      <c r="FI36">
        <f>VLOOKUP($A36, SiteInfo!$A$2:$R$480, MATCH(FishAbundancePRIMER!FI$1, SiteInfo!$A$1:$R$1,0), 0)</f>
        <v>2</v>
      </c>
      <c r="FJ36" t="str">
        <f>VLOOKUP($A36, SiteInfo!$A$2:$R$480, MATCH(FishAbundancePRIMER!FJ$1, SiteInfo!$A$1:$R$1,0), 0)</f>
        <v>Bare Island N</v>
      </c>
      <c r="FK36" t="str">
        <f>VLOOKUP($A36, SiteInfo!$A$2:$R$480, MATCH(FishAbundancePRIMER!FK$1, SiteInfo!$A$1:$R$1,0), 0)</f>
        <v>Central Hawke's Bay</v>
      </c>
      <c r="FL36" t="str">
        <f>VLOOKUP($A36, SiteInfo!$A$2:$R$480, MATCH(FishAbundancePRIMER!FL$1, SiteInfo!$A$1:$R$1,0), 0)</f>
        <v>HKB</v>
      </c>
      <c r="FM36" t="str">
        <f>VLOOKUP($A36, SiteInfo!$A$2:$R$480, MATCH(FishAbundancePRIMER!FM$1, SiteInfo!$A$1:$R$1,0), 0)</f>
        <v>Hawke Bay</v>
      </c>
      <c r="FN36" t="str">
        <f>VLOOKUP($A36, SiteInfo!$A$2:$R$480, MATCH(FishAbundancePRIMER!FN$1, SiteInfo!$A$1:$R$1,0), 0)</f>
        <v>Ch</v>
      </c>
      <c r="FO36" t="str">
        <f>VLOOKUP($A36, SiteInfo!$A$2:$R$480, MATCH(FishAbundancePRIMER!FO$1, SiteInfo!$A$1:$R$1,0), 0)</f>
        <v>SENI</v>
      </c>
    </row>
    <row r="37" spans="1:171" x14ac:dyDescent="0.25">
      <c r="A37" s="9" t="str">
        <f>FishAbundance!A37</f>
        <v>Ch4</v>
      </c>
      <c r="B37">
        <f>FishAbundance!B37</f>
        <v>0</v>
      </c>
      <c r="C37">
        <f>FishAbundance!C37</f>
        <v>0</v>
      </c>
      <c r="D37">
        <f>FishAbundance!D37</f>
        <v>0</v>
      </c>
      <c r="E37">
        <f>FishAbundance!E37</f>
        <v>0</v>
      </c>
      <c r="F37">
        <f>FishAbundance!F37</f>
        <v>0</v>
      </c>
      <c r="G37">
        <f>FishAbundance!G37</f>
        <v>0</v>
      </c>
      <c r="H37">
        <f>FishAbundance!H37</f>
        <v>1</v>
      </c>
      <c r="I37">
        <f>FishAbundance!I37</f>
        <v>0</v>
      </c>
      <c r="J37">
        <f>FishAbundance!J37</f>
        <v>0</v>
      </c>
      <c r="K37">
        <f>FishAbundance!K37</f>
        <v>0</v>
      </c>
      <c r="L37">
        <f>FishAbundance!L37</f>
        <v>0</v>
      </c>
      <c r="M37">
        <f>FishAbundance!M37</f>
        <v>0</v>
      </c>
      <c r="N37">
        <f>FishAbundance!N37</f>
        <v>0</v>
      </c>
      <c r="O37">
        <f>FishAbundance!O37</f>
        <v>0</v>
      </c>
      <c r="P37">
        <f>FishAbundance!P37</f>
        <v>0</v>
      </c>
      <c r="Q37">
        <f>FishAbundance!Q37</f>
        <v>0</v>
      </c>
      <c r="R37">
        <f>FishAbundance!R37</f>
        <v>0</v>
      </c>
      <c r="S37">
        <f>FishAbundance!S37</f>
        <v>0</v>
      </c>
      <c r="T37">
        <f>FishAbundance!T37</f>
        <v>0</v>
      </c>
      <c r="U37">
        <f>FishAbundance!U37</f>
        <v>0</v>
      </c>
      <c r="V37">
        <f>FishAbundance!V37</f>
        <v>0</v>
      </c>
      <c r="W37">
        <f>FishAbundance!W37</f>
        <v>0</v>
      </c>
      <c r="X37">
        <f>FishAbundance!X37</f>
        <v>0</v>
      </c>
      <c r="Y37">
        <f>FishAbundance!Y37</f>
        <v>0</v>
      </c>
      <c r="Z37">
        <f>FishAbundance!Z37</f>
        <v>0</v>
      </c>
      <c r="AA37">
        <f>FishAbundance!AA37</f>
        <v>0</v>
      </c>
      <c r="AB37">
        <f>FishAbundance!AB37</f>
        <v>0</v>
      </c>
      <c r="AC37">
        <f>FishAbundance!AC37</f>
        <v>0</v>
      </c>
      <c r="AD37">
        <f>FishAbundance!AD37</f>
        <v>0</v>
      </c>
      <c r="AE37">
        <f>FishAbundance!AE37</f>
        <v>0</v>
      </c>
      <c r="AF37">
        <f>FishAbundance!AF37</f>
        <v>0</v>
      </c>
      <c r="AG37">
        <f>FishAbundance!AG37</f>
        <v>0</v>
      </c>
      <c r="AH37">
        <f>FishAbundance!AH37</f>
        <v>0</v>
      </c>
      <c r="AI37">
        <f>FishAbundance!AI37</f>
        <v>0</v>
      </c>
      <c r="AJ37">
        <f>FishAbundance!AJ37</f>
        <v>0</v>
      </c>
      <c r="AK37">
        <f>FishAbundance!AK37</f>
        <v>0</v>
      </c>
      <c r="AL37">
        <f>FishAbundance!AL37</f>
        <v>0</v>
      </c>
      <c r="AM37">
        <f>FishAbundance!AM37</f>
        <v>2</v>
      </c>
      <c r="AN37">
        <f>FishAbundance!AN37</f>
        <v>0</v>
      </c>
      <c r="AO37">
        <f>FishAbundance!AO37</f>
        <v>0</v>
      </c>
      <c r="AP37">
        <f>FishAbundance!AP37</f>
        <v>0</v>
      </c>
      <c r="AQ37">
        <f>FishAbundance!AQ37</f>
        <v>0</v>
      </c>
      <c r="AR37">
        <f>FishAbundance!AR37</f>
        <v>0</v>
      </c>
      <c r="AS37">
        <f>FishAbundance!AS37</f>
        <v>0</v>
      </c>
      <c r="AT37">
        <f>FishAbundance!AT37</f>
        <v>0</v>
      </c>
      <c r="AU37">
        <f>FishAbundance!AU37</f>
        <v>0</v>
      </c>
      <c r="AV37">
        <f>FishAbundance!AV37</f>
        <v>0</v>
      </c>
      <c r="AW37">
        <f>FishAbundance!AW37</f>
        <v>0</v>
      </c>
      <c r="AX37">
        <f>FishAbundance!AX37</f>
        <v>0</v>
      </c>
      <c r="AY37">
        <f>FishAbundance!AY37</f>
        <v>0</v>
      </c>
      <c r="AZ37">
        <f>FishAbundance!AZ37</f>
        <v>0</v>
      </c>
      <c r="BA37">
        <f>FishAbundance!BA37</f>
        <v>0</v>
      </c>
      <c r="BB37">
        <f>FishAbundance!BB37</f>
        <v>0</v>
      </c>
      <c r="BC37">
        <f>FishAbundance!BC37</f>
        <v>0</v>
      </c>
      <c r="BD37">
        <f>FishAbundance!BD37</f>
        <v>0</v>
      </c>
      <c r="BE37">
        <f>FishAbundance!BE37</f>
        <v>0</v>
      </c>
      <c r="BF37">
        <f>FishAbundance!BF37</f>
        <v>0</v>
      </c>
      <c r="BG37">
        <f>FishAbundance!BG37</f>
        <v>0</v>
      </c>
      <c r="BH37">
        <f>FishAbundance!BH37</f>
        <v>0</v>
      </c>
      <c r="BI37">
        <f>FishAbundance!BI37</f>
        <v>0</v>
      </c>
      <c r="BJ37">
        <f>FishAbundance!BJ37</f>
        <v>0</v>
      </c>
      <c r="BK37">
        <f>FishAbundance!BK37</f>
        <v>0</v>
      </c>
      <c r="BL37">
        <f>FishAbundance!BL37</f>
        <v>0</v>
      </c>
      <c r="BM37">
        <f>FishAbundance!BM37</f>
        <v>0</v>
      </c>
      <c r="BN37">
        <f>FishAbundance!BN37</f>
        <v>0</v>
      </c>
      <c r="BO37">
        <f>FishAbundance!BO37</f>
        <v>0</v>
      </c>
      <c r="BP37">
        <f>FishAbundance!BP37</f>
        <v>0</v>
      </c>
      <c r="BQ37">
        <f>FishAbundance!BQ37</f>
        <v>0</v>
      </c>
      <c r="BR37">
        <f>FishAbundance!BR37</f>
        <v>2</v>
      </c>
      <c r="BS37">
        <f>FishAbundance!BS37</f>
        <v>0</v>
      </c>
      <c r="BT37">
        <f>FishAbundance!BT37</f>
        <v>0</v>
      </c>
      <c r="BU37">
        <f>FishAbundance!BU37</f>
        <v>0</v>
      </c>
      <c r="BV37">
        <f>FishAbundance!BV37</f>
        <v>0</v>
      </c>
      <c r="BW37">
        <f>FishAbundance!BW37</f>
        <v>0</v>
      </c>
      <c r="BX37">
        <f>FishAbundance!BX37</f>
        <v>0</v>
      </c>
      <c r="BY37">
        <f>FishAbundance!BY37</f>
        <v>0</v>
      </c>
      <c r="BZ37">
        <f>FishAbundance!BZ37</f>
        <v>0</v>
      </c>
      <c r="CA37">
        <f>FishAbundance!CA37</f>
        <v>0</v>
      </c>
      <c r="CB37">
        <f>FishAbundance!CB37</f>
        <v>0</v>
      </c>
      <c r="CC37">
        <f>FishAbundance!CC37</f>
        <v>0</v>
      </c>
      <c r="CD37">
        <f>FishAbundance!CD37</f>
        <v>0</v>
      </c>
      <c r="CE37">
        <f>FishAbundance!CE37</f>
        <v>0</v>
      </c>
      <c r="CF37">
        <f>FishAbundance!CF37</f>
        <v>0</v>
      </c>
      <c r="CG37">
        <f>FishAbundance!CG37</f>
        <v>0</v>
      </c>
      <c r="CH37">
        <f>FishAbundance!CH37</f>
        <v>0</v>
      </c>
      <c r="CI37">
        <f>FishAbundance!CI37</f>
        <v>0</v>
      </c>
      <c r="CJ37">
        <f>FishAbundance!CJ37</f>
        <v>0</v>
      </c>
      <c r="CK37">
        <f>FishAbundance!CK37</f>
        <v>0</v>
      </c>
      <c r="CL37">
        <f>FishAbundance!CL37</f>
        <v>0</v>
      </c>
      <c r="CM37">
        <f>FishAbundance!CM37</f>
        <v>0</v>
      </c>
      <c r="CN37">
        <f>FishAbundance!CN37</f>
        <v>1</v>
      </c>
      <c r="CO37">
        <f>FishAbundance!CO37</f>
        <v>0</v>
      </c>
      <c r="CP37">
        <f>FishAbundance!CP37</f>
        <v>0</v>
      </c>
      <c r="CQ37">
        <f>FishAbundance!CQ37</f>
        <v>0</v>
      </c>
      <c r="CR37">
        <f>FishAbundance!CR37</f>
        <v>0</v>
      </c>
      <c r="CS37">
        <f>FishAbundance!CS37</f>
        <v>2</v>
      </c>
      <c r="CT37">
        <f>FishAbundance!CT37</f>
        <v>0</v>
      </c>
      <c r="CU37">
        <f>FishAbundance!CU37</f>
        <v>0</v>
      </c>
      <c r="CV37">
        <f>FishAbundance!CV37</f>
        <v>0</v>
      </c>
      <c r="CW37">
        <f>FishAbundance!CW37</f>
        <v>0</v>
      </c>
      <c r="CX37">
        <f>FishAbundance!CX37</f>
        <v>0</v>
      </c>
      <c r="CY37">
        <f>FishAbundance!CY37</f>
        <v>0</v>
      </c>
      <c r="CZ37">
        <f>FishAbundance!CZ37</f>
        <v>0</v>
      </c>
      <c r="DA37">
        <f>FishAbundance!DA37</f>
        <v>0</v>
      </c>
      <c r="DB37">
        <f>FishAbundance!DB37</f>
        <v>0</v>
      </c>
      <c r="DC37">
        <f>FishAbundance!DC37</f>
        <v>2</v>
      </c>
      <c r="DD37">
        <f>FishAbundance!DD37</f>
        <v>0</v>
      </c>
      <c r="DE37">
        <f>FishAbundance!DE37</f>
        <v>0</v>
      </c>
      <c r="DF37">
        <f>FishAbundance!DF37</f>
        <v>0</v>
      </c>
      <c r="DG37">
        <f>FishAbundance!DG37</f>
        <v>0</v>
      </c>
      <c r="DH37">
        <f>FishAbundance!DH37</f>
        <v>0</v>
      </c>
      <c r="DI37">
        <f>FishAbundance!DI37</f>
        <v>0</v>
      </c>
      <c r="DJ37">
        <f>FishAbundance!DJ37</f>
        <v>0</v>
      </c>
      <c r="DK37">
        <f>FishAbundance!DK37</f>
        <v>0</v>
      </c>
      <c r="DL37">
        <f>FishAbundance!DL37</f>
        <v>0</v>
      </c>
      <c r="DM37">
        <f>FishAbundance!DM37</f>
        <v>0</v>
      </c>
      <c r="DN37">
        <f>FishAbundance!DN37</f>
        <v>0</v>
      </c>
      <c r="DO37">
        <f>FishAbundance!DO37</f>
        <v>0</v>
      </c>
      <c r="DP37">
        <f>FishAbundance!DP37</f>
        <v>0</v>
      </c>
      <c r="DQ37">
        <f>FishAbundance!DQ37</f>
        <v>0</v>
      </c>
      <c r="DR37">
        <f>FishAbundance!DR37</f>
        <v>0</v>
      </c>
      <c r="DS37">
        <f>FishAbundance!DS37</f>
        <v>2</v>
      </c>
      <c r="DT37">
        <f>FishAbundance!DT37</f>
        <v>0</v>
      </c>
      <c r="DU37">
        <f>FishAbundance!DU37</f>
        <v>0</v>
      </c>
      <c r="DV37">
        <f>FishAbundance!DV37</f>
        <v>0</v>
      </c>
      <c r="DW37">
        <f>FishAbundance!DW37</f>
        <v>0</v>
      </c>
      <c r="DX37">
        <f>FishAbundance!DX37</f>
        <v>0</v>
      </c>
      <c r="DY37">
        <f>FishAbundance!DY37</f>
        <v>0</v>
      </c>
      <c r="DZ37">
        <f>FishAbundance!DZ37</f>
        <v>0</v>
      </c>
      <c r="EA37">
        <f>FishAbundance!EA37</f>
        <v>0</v>
      </c>
      <c r="EB37">
        <f>FishAbundance!EB37</f>
        <v>2</v>
      </c>
      <c r="EC37">
        <f>FishAbundance!EC37</f>
        <v>2</v>
      </c>
      <c r="ED37">
        <f>FishAbundance!ED37</f>
        <v>0</v>
      </c>
      <c r="EE37">
        <f>FishAbundance!EE37</f>
        <v>0</v>
      </c>
      <c r="EF37">
        <f>FishAbundance!EF37</f>
        <v>0</v>
      </c>
      <c r="EG37">
        <f>FishAbundance!EG37</f>
        <v>0</v>
      </c>
      <c r="EH37">
        <f>FishAbundance!EH37</f>
        <v>0</v>
      </c>
      <c r="EI37">
        <f>FishAbundance!EI37</f>
        <v>1</v>
      </c>
      <c r="EJ37">
        <f>FishAbundance!EJ37</f>
        <v>0</v>
      </c>
      <c r="EK37">
        <f>FishAbundance!EK37</f>
        <v>2</v>
      </c>
      <c r="EL37">
        <f>FishAbundance!EL37</f>
        <v>0</v>
      </c>
      <c r="EM37">
        <f>FishAbundance!EM37</f>
        <v>0</v>
      </c>
      <c r="EN37">
        <f>FishAbundance!EN37</f>
        <v>1</v>
      </c>
      <c r="EO37">
        <f>FishAbundance!EO37</f>
        <v>2</v>
      </c>
      <c r="EP37">
        <f>FishAbundance!EP37</f>
        <v>0</v>
      </c>
      <c r="EQ37">
        <f>FishAbundance!EQ37</f>
        <v>0</v>
      </c>
      <c r="ER37">
        <f>FishAbundance!ER37</f>
        <v>0</v>
      </c>
      <c r="ES37">
        <f>FishAbundance!ES37</f>
        <v>0</v>
      </c>
      <c r="ET37">
        <f>FishAbundance!ET37</f>
        <v>0</v>
      </c>
      <c r="EU37">
        <f>FishAbundance!EU37</f>
        <v>0</v>
      </c>
      <c r="EV37">
        <f>FishAbundance!EV37</f>
        <v>0</v>
      </c>
      <c r="EW37">
        <f>FishAbundance!EW37</f>
        <v>0</v>
      </c>
      <c r="EX37">
        <f>FishAbundance!EX37</f>
        <v>0</v>
      </c>
      <c r="EY37">
        <f>FishAbundance!EY37</f>
        <v>0</v>
      </c>
      <c r="EZ37">
        <f>FishAbundance!EZ37</f>
        <v>0</v>
      </c>
      <c r="FA37">
        <f>FishAbundance!FA37</f>
        <v>0</v>
      </c>
      <c r="FB37">
        <f>FishAbundance!FB37</f>
        <v>0</v>
      </c>
      <c r="FC37">
        <f>FishAbundance!FC37</f>
        <v>0</v>
      </c>
      <c r="FE37">
        <f>VLOOKUP($A37, SiteInfo!$A$2:$R$480, MATCH(FishAbundancePRIMER!FE$1, SiteInfo!$A$1:$R$1,0), 0)</f>
        <v>11</v>
      </c>
      <c r="FF37">
        <f>VLOOKUP($A37, SiteInfo!$A$2:$R$480, MATCH(FishAbundancePRIMER!FF$1, SiteInfo!$A$1:$R$1,0), 0)</f>
        <v>12</v>
      </c>
      <c r="FG37">
        <f>VLOOKUP($A37, SiteInfo!$A$2:$R$480, MATCH(FishAbundancePRIMER!FG$1, SiteInfo!$A$1:$R$1,0), 0)</f>
        <v>1990</v>
      </c>
      <c r="FH37" t="str">
        <f>VLOOKUP($A37, SiteInfo!$A$2:$R$480, MATCH(FishAbundancePRIMER!FH$1, SiteInfo!$A$1:$R$1,0), 0)</f>
        <v>CD</v>
      </c>
      <c r="FI37">
        <f>VLOOKUP($A37, SiteInfo!$A$2:$R$480, MATCH(FishAbundancePRIMER!FI$1, SiteInfo!$A$1:$R$1,0), 0)</f>
        <v>1</v>
      </c>
      <c r="FJ37" t="str">
        <f>VLOOKUP($A37, SiteInfo!$A$2:$R$480, MATCH(FishAbundancePRIMER!FJ$1, SiteInfo!$A$1:$R$1,0), 0)</f>
        <v>Bare Island N</v>
      </c>
      <c r="FK37" t="str">
        <f>VLOOKUP($A37, SiteInfo!$A$2:$R$480, MATCH(FishAbundancePRIMER!FK$1, SiteInfo!$A$1:$R$1,0), 0)</f>
        <v>Central Hawke's Bay</v>
      </c>
      <c r="FL37" t="str">
        <f>VLOOKUP($A37, SiteInfo!$A$2:$R$480, MATCH(FishAbundancePRIMER!FL$1, SiteInfo!$A$1:$R$1,0), 0)</f>
        <v>HKB</v>
      </c>
      <c r="FM37" t="str">
        <f>VLOOKUP($A37, SiteInfo!$A$2:$R$480, MATCH(FishAbundancePRIMER!FM$1, SiteInfo!$A$1:$R$1,0), 0)</f>
        <v>Hawke Bay</v>
      </c>
      <c r="FN37" t="str">
        <f>VLOOKUP($A37, SiteInfo!$A$2:$R$480, MATCH(FishAbundancePRIMER!FN$1, SiteInfo!$A$1:$R$1,0), 0)</f>
        <v>Ch</v>
      </c>
      <c r="FO37" t="str">
        <f>VLOOKUP($A37, SiteInfo!$A$2:$R$480, MATCH(FishAbundancePRIMER!FO$1, SiteInfo!$A$1:$R$1,0), 0)</f>
        <v>SENI</v>
      </c>
    </row>
    <row r="38" spans="1:171" x14ac:dyDescent="0.25">
      <c r="A38" s="9" t="str">
        <f>FishAbundance!A38</f>
        <v>Ch5</v>
      </c>
      <c r="B38">
        <f>FishAbundance!B38</f>
        <v>0</v>
      </c>
      <c r="C38">
        <f>FishAbundance!C38</f>
        <v>0</v>
      </c>
      <c r="D38">
        <f>FishAbundance!D38</f>
        <v>0</v>
      </c>
      <c r="E38">
        <f>FishAbundance!E38</f>
        <v>0</v>
      </c>
      <c r="F38">
        <f>FishAbundance!F38</f>
        <v>0</v>
      </c>
      <c r="G38">
        <f>FishAbundance!G38</f>
        <v>0</v>
      </c>
      <c r="H38">
        <f>FishAbundance!H38</f>
        <v>0</v>
      </c>
      <c r="I38">
        <f>FishAbundance!I38</f>
        <v>0</v>
      </c>
      <c r="J38">
        <f>FishAbundance!J38</f>
        <v>0</v>
      </c>
      <c r="K38">
        <f>FishAbundance!K38</f>
        <v>0</v>
      </c>
      <c r="L38">
        <f>FishAbundance!L38</f>
        <v>0</v>
      </c>
      <c r="M38">
        <f>FishAbundance!M38</f>
        <v>0</v>
      </c>
      <c r="N38">
        <f>FishAbundance!N38</f>
        <v>0</v>
      </c>
      <c r="O38">
        <f>FishAbundance!O38</f>
        <v>0</v>
      </c>
      <c r="P38">
        <f>FishAbundance!P38</f>
        <v>0</v>
      </c>
      <c r="Q38">
        <f>FishAbundance!Q38</f>
        <v>0</v>
      </c>
      <c r="R38">
        <f>FishAbundance!R38</f>
        <v>0</v>
      </c>
      <c r="S38">
        <f>FishAbundance!S38</f>
        <v>0</v>
      </c>
      <c r="T38">
        <f>FishAbundance!T38</f>
        <v>0</v>
      </c>
      <c r="U38">
        <f>FishAbundance!U38</f>
        <v>0</v>
      </c>
      <c r="V38">
        <f>FishAbundance!V38</f>
        <v>2</v>
      </c>
      <c r="W38">
        <f>FishAbundance!W38</f>
        <v>0</v>
      </c>
      <c r="X38">
        <f>FishAbundance!X38</f>
        <v>0</v>
      </c>
      <c r="Y38">
        <f>FishAbundance!Y38</f>
        <v>0</v>
      </c>
      <c r="Z38">
        <f>FishAbundance!Z38</f>
        <v>0</v>
      </c>
      <c r="AA38">
        <f>FishAbundance!AA38</f>
        <v>0</v>
      </c>
      <c r="AB38">
        <f>FishAbundance!AB38</f>
        <v>0</v>
      </c>
      <c r="AC38">
        <f>FishAbundance!AC38</f>
        <v>0</v>
      </c>
      <c r="AD38">
        <f>FishAbundance!AD38</f>
        <v>0</v>
      </c>
      <c r="AE38">
        <f>FishAbundance!AE38</f>
        <v>0</v>
      </c>
      <c r="AF38">
        <f>FishAbundance!AF38</f>
        <v>0</v>
      </c>
      <c r="AG38">
        <f>FishAbundance!AG38</f>
        <v>0</v>
      </c>
      <c r="AH38">
        <f>FishAbundance!AH38</f>
        <v>0</v>
      </c>
      <c r="AI38">
        <f>FishAbundance!AI38</f>
        <v>0</v>
      </c>
      <c r="AJ38">
        <f>FishAbundance!AJ38</f>
        <v>0</v>
      </c>
      <c r="AK38">
        <f>FishAbundance!AK38</f>
        <v>0</v>
      </c>
      <c r="AL38">
        <f>FishAbundance!AL38</f>
        <v>0</v>
      </c>
      <c r="AM38">
        <f>FishAbundance!AM38</f>
        <v>2</v>
      </c>
      <c r="AN38">
        <f>FishAbundance!AN38</f>
        <v>0</v>
      </c>
      <c r="AO38">
        <f>FishAbundance!AO38</f>
        <v>0</v>
      </c>
      <c r="AP38">
        <f>FishAbundance!AP38</f>
        <v>0</v>
      </c>
      <c r="AQ38">
        <f>FishAbundance!AQ38</f>
        <v>0</v>
      </c>
      <c r="AR38">
        <f>FishAbundance!AR38</f>
        <v>0</v>
      </c>
      <c r="AS38">
        <f>FishAbundance!AS38</f>
        <v>3</v>
      </c>
      <c r="AT38">
        <f>FishAbundance!AT38</f>
        <v>0</v>
      </c>
      <c r="AU38">
        <f>FishAbundance!AU38</f>
        <v>0</v>
      </c>
      <c r="AV38">
        <f>FishAbundance!AV38</f>
        <v>0</v>
      </c>
      <c r="AW38">
        <f>FishAbundance!AW38</f>
        <v>0</v>
      </c>
      <c r="AX38">
        <f>FishAbundance!AX38</f>
        <v>0</v>
      </c>
      <c r="AY38">
        <f>FishAbundance!AY38</f>
        <v>0</v>
      </c>
      <c r="AZ38">
        <f>FishAbundance!AZ38</f>
        <v>0</v>
      </c>
      <c r="BA38">
        <f>FishAbundance!BA38</f>
        <v>0</v>
      </c>
      <c r="BB38">
        <f>FishAbundance!BB38</f>
        <v>0</v>
      </c>
      <c r="BC38">
        <f>FishAbundance!BC38</f>
        <v>0</v>
      </c>
      <c r="BD38">
        <f>FishAbundance!BD38</f>
        <v>0</v>
      </c>
      <c r="BE38">
        <f>FishAbundance!BE38</f>
        <v>0</v>
      </c>
      <c r="BF38">
        <f>FishAbundance!BF38</f>
        <v>0</v>
      </c>
      <c r="BG38">
        <f>FishAbundance!BG38</f>
        <v>0</v>
      </c>
      <c r="BH38">
        <f>FishAbundance!BH38</f>
        <v>0</v>
      </c>
      <c r="BI38">
        <f>FishAbundance!BI38</f>
        <v>0</v>
      </c>
      <c r="BJ38">
        <f>FishAbundance!BJ38</f>
        <v>0</v>
      </c>
      <c r="BK38">
        <f>FishAbundance!BK38</f>
        <v>0</v>
      </c>
      <c r="BL38">
        <f>FishAbundance!BL38</f>
        <v>0</v>
      </c>
      <c r="BM38">
        <f>FishAbundance!BM38</f>
        <v>0</v>
      </c>
      <c r="BN38">
        <f>FishAbundance!BN38</f>
        <v>0</v>
      </c>
      <c r="BO38">
        <f>FishAbundance!BO38</f>
        <v>0</v>
      </c>
      <c r="BP38">
        <f>FishAbundance!BP38</f>
        <v>0</v>
      </c>
      <c r="BQ38">
        <f>FishAbundance!BQ38</f>
        <v>0</v>
      </c>
      <c r="BR38">
        <f>FishAbundance!BR38</f>
        <v>3</v>
      </c>
      <c r="BS38">
        <f>FishAbundance!BS38</f>
        <v>0</v>
      </c>
      <c r="BT38">
        <f>FishAbundance!BT38</f>
        <v>0</v>
      </c>
      <c r="BU38">
        <f>FishAbundance!BU38</f>
        <v>0</v>
      </c>
      <c r="BV38">
        <f>FishAbundance!BV38</f>
        <v>0</v>
      </c>
      <c r="BW38">
        <f>FishAbundance!BW38</f>
        <v>0</v>
      </c>
      <c r="BX38">
        <f>FishAbundance!BX38</f>
        <v>0</v>
      </c>
      <c r="BY38">
        <f>FishAbundance!BY38</f>
        <v>0</v>
      </c>
      <c r="BZ38">
        <f>FishAbundance!BZ38</f>
        <v>0</v>
      </c>
      <c r="CA38">
        <f>FishAbundance!CA38</f>
        <v>0</v>
      </c>
      <c r="CB38">
        <f>FishAbundance!CB38</f>
        <v>0</v>
      </c>
      <c r="CC38">
        <f>FishAbundance!CC38</f>
        <v>0</v>
      </c>
      <c r="CD38">
        <f>FishAbundance!CD38</f>
        <v>0</v>
      </c>
      <c r="CE38">
        <f>FishAbundance!CE38</f>
        <v>0</v>
      </c>
      <c r="CF38">
        <f>FishAbundance!CF38</f>
        <v>0</v>
      </c>
      <c r="CG38">
        <f>FishAbundance!CG38</f>
        <v>0</v>
      </c>
      <c r="CH38">
        <f>FishAbundance!CH38</f>
        <v>0</v>
      </c>
      <c r="CI38">
        <f>FishAbundance!CI38</f>
        <v>0</v>
      </c>
      <c r="CJ38">
        <f>FishAbundance!CJ38</f>
        <v>0</v>
      </c>
      <c r="CK38">
        <f>FishAbundance!CK38</f>
        <v>0</v>
      </c>
      <c r="CL38">
        <f>FishAbundance!CL38</f>
        <v>0</v>
      </c>
      <c r="CM38">
        <f>FishAbundance!CM38</f>
        <v>0</v>
      </c>
      <c r="CN38">
        <f>FishAbundance!CN38</f>
        <v>1</v>
      </c>
      <c r="CO38">
        <f>FishAbundance!CO38</f>
        <v>0</v>
      </c>
      <c r="CP38">
        <f>FishAbundance!CP38</f>
        <v>0</v>
      </c>
      <c r="CQ38">
        <f>FishAbundance!CQ38</f>
        <v>0</v>
      </c>
      <c r="CR38">
        <f>FishAbundance!CR38</f>
        <v>0</v>
      </c>
      <c r="CS38">
        <f>FishAbundance!CS38</f>
        <v>1</v>
      </c>
      <c r="CT38">
        <f>FishAbundance!CT38</f>
        <v>0</v>
      </c>
      <c r="CU38">
        <f>FishAbundance!CU38</f>
        <v>3</v>
      </c>
      <c r="CV38">
        <f>FishAbundance!CV38</f>
        <v>0</v>
      </c>
      <c r="CW38">
        <f>FishAbundance!CW38</f>
        <v>0</v>
      </c>
      <c r="CX38">
        <f>FishAbundance!CX38</f>
        <v>0</v>
      </c>
      <c r="CY38">
        <f>FishAbundance!CY38</f>
        <v>0</v>
      </c>
      <c r="CZ38">
        <f>FishAbundance!CZ38</f>
        <v>0</v>
      </c>
      <c r="DA38">
        <f>FishAbundance!DA38</f>
        <v>2</v>
      </c>
      <c r="DB38">
        <f>FishAbundance!DB38</f>
        <v>0</v>
      </c>
      <c r="DC38">
        <f>FishAbundance!DC38</f>
        <v>2</v>
      </c>
      <c r="DD38">
        <f>FishAbundance!DD38</f>
        <v>0</v>
      </c>
      <c r="DE38">
        <f>FishAbundance!DE38</f>
        <v>0</v>
      </c>
      <c r="DF38">
        <f>FishAbundance!DF38</f>
        <v>3</v>
      </c>
      <c r="DG38">
        <f>FishAbundance!DG38</f>
        <v>0</v>
      </c>
      <c r="DH38">
        <f>FishAbundance!DH38</f>
        <v>0</v>
      </c>
      <c r="DI38">
        <f>FishAbundance!DI38</f>
        <v>0</v>
      </c>
      <c r="DJ38">
        <f>FishAbundance!DJ38</f>
        <v>0</v>
      </c>
      <c r="DK38">
        <f>FishAbundance!DK38</f>
        <v>0</v>
      </c>
      <c r="DL38">
        <f>FishAbundance!DL38</f>
        <v>0</v>
      </c>
      <c r="DM38">
        <f>FishAbundance!DM38</f>
        <v>0</v>
      </c>
      <c r="DN38">
        <f>FishAbundance!DN38</f>
        <v>0</v>
      </c>
      <c r="DO38">
        <f>FishAbundance!DO38</f>
        <v>0</v>
      </c>
      <c r="DP38">
        <f>FishAbundance!DP38</f>
        <v>0</v>
      </c>
      <c r="DQ38">
        <f>FishAbundance!DQ38</f>
        <v>0</v>
      </c>
      <c r="DR38">
        <f>FishAbundance!DR38</f>
        <v>0</v>
      </c>
      <c r="DS38">
        <f>FishAbundance!DS38</f>
        <v>3</v>
      </c>
      <c r="DT38">
        <f>FishAbundance!DT38</f>
        <v>0</v>
      </c>
      <c r="DU38">
        <f>FishAbundance!DU38</f>
        <v>0</v>
      </c>
      <c r="DV38">
        <f>FishAbundance!DV38</f>
        <v>2</v>
      </c>
      <c r="DW38">
        <f>FishAbundance!DW38</f>
        <v>0</v>
      </c>
      <c r="DX38">
        <f>FishAbundance!DX38</f>
        <v>0</v>
      </c>
      <c r="DY38">
        <f>FishAbundance!DY38</f>
        <v>0</v>
      </c>
      <c r="DZ38">
        <f>FishAbundance!DZ38</f>
        <v>2</v>
      </c>
      <c r="EA38">
        <f>FishAbundance!EA38</f>
        <v>0</v>
      </c>
      <c r="EB38">
        <f>FishAbundance!EB38</f>
        <v>3</v>
      </c>
      <c r="EC38">
        <f>FishAbundance!EC38</f>
        <v>3</v>
      </c>
      <c r="ED38">
        <f>FishAbundance!ED38</f>
        <v>0</v>
      </c>
      <c r="EE38">
        <f>FishAbundance!EE38</f>
        <v>0</v>
      </c>
      <c r="EF38">
        <f>FishAbundance!EF38</f>
        <v>0</v>
      </c>
      <c r="EG38">
        <f>FishAbundance!EG38</f>
        <v>0</v>
      </c>
      <c r="EH38">
        <f>FishAbundance!EH38</f>
        <v>0</v>
      </c>
      <c r="EI38">
        <f>FishAbundance!EI38</f>
        <v>2</v>
      </c>
      <c r="EJ38">
        <f>FishAbundance!EJ38</f>
        <v>0</v>
      </c>
      <c r="EK38">
        <f>FishAbundance!EK38</f>
        <v>2</v>
      </c>
      <c r="EL38">
        <f>FishAbundance!EL38</f>
        <v>0</v>
      </c>
      <c r="EM38">
        <f>FishAbundance!EM38</f>
        <v>2</v>
      </c>
      <c r="EN38">
        <f>FishAbundance!EN38</f>
        <v>0</v>
      </c>
      <c r="EO38">
        <f>FishAbundance!EO38</f>
        <v>3</v>
      </c>
      <c r="EP38">
        <f>FishAbundance!EP38</f>
        <v>0</v>
      </c>
      <c r="EQ38">
        <f>FishAbundance!EQ38</f>
        <v>0</v>
      </c>
      <c r="ER38">
        <f>FishAbundance!ER38</f>
        <v>0</v>
      </c>
      <c r="ES38">
        <f>FishAbundance!ES38</f>
        <v>0</v>
      </c>
      <c r="ET38">
        <f>FishAbundance!ET38</f>
        <v>0</v>
      </c>
      <c r="EU38">
        <f>FishAbundance!EU38</f>
        <v>2</v>
      </c>
      <c r="EV38">
        <f>FishAbundance!EV38</f>
        <v>0</v>
      </c>
      <c r="EW38">
        <f>FishAbundance!EW38</f>
        <v>0</v>
      </c>
      <c r="EX38">
        <f>FishAbundance!EX38</f>
        <v>2</v>
      </c>
      <c r="EY38">
        <f>FishAbundance!EY38</f>
        <v>0</v>
      </c>
      <c r="EZ38">
        <f>FishAbundance!EZ38</f>
        <v>0</v>
      </c>
      <c r="FA38">
        <f>FishAbundance!FA38</f>
        <v>0</v>
      </c>
      <c r="FB38">
        <f>FishAbundance!FB38</f>
        <v>0</v>
      </c>
      <c r="FC38">
        <f>FishAbundance!FC38</f>
        <v>0</v>
      </c>
      <c r="FE38">
        <f>VLOOKUP($A38, SiteInfo!$A$2:$R$480, MATCH(FishAbundancePRIMER!FE$1, SiteInfo!$A$1:$R$1,0), 0)</f>
        <v>12</v>
      </c>
      <c r="FF38">
        <f>VLOOKUP($A38, SiteInfo!$A$2:$R$480, MATCH(FishAbundancePRIMER!FF$1, SiteInfo!$A$1:$R$1,0), 0)</f>
        <v>12</v>
      </c>
      <c r="FG38">
        <f>VLOOKUP($A38, SiteInfo!$A$2:$R$480, MATCH(FishAbundancePRIMER!FG$1, SiteInfo!$A$1:$R$1,0), 0)</f>
        <v>1990</v>
      </c>
      <c r="FH38" t="str">
        <f>VLOOKUP($A38, SiteInfo!$A$2:$R$480, MATCH(FishAbundancePRIMER!FH$1, SiteInfo!$A$1:$R$1,0), 0)</f>
        <v>CD</v>
      </c>
      <c r="FI38">
        <f>VLOOKUP($A38, SiteInfo!$A$2:$R$480, MATCH(FishAbundancePRIMER!FI$1, SiteInfo!$A$1:$R$1,0), 0)</f>
        <v>1</v>
      </c>
      <c r="FJ38" t="str">
        <f>VLOOKUP($A38, SiteInfo!$A$2:$R$480, MATCH(FishAbundancePRIMER!FJ$1, SiteInfo!$A$1:$R$1,0), 0)</f>
        <v>Bare Island S</v>
      </c>
      <c r="FK38" t="str">
        <f>VLOOKUP($A38, SiteInfo!$A$2:$R$480, MATCH(FishAbundancePRIMER!FK$1, SiteInfo!$A$1:$R$1,0), 0)</f>
        <v>Central Hawke's Bay</v>
      </c>
      <c r="FL38" t="str">
        <f>VLOOKUP($A38, SiteInfo!$A$2:$R$480, MATCH(FishAbundancePRIMER!FL$1, SiteInfo!$A$1:$R$1,0), 0)</f>
        <v>HKB</v>
      </c>
      <c r="FM38" t="str">
        <f>VLOOKUP($A38, SiteInfo!$A$2:$R$480, MATCH(FishAbundancePRIMER!FM$1, SiteInfo!$A$1:$R$1,0), 0)</f>
        <v>Hawke Bay</v>
      </c>
      <c r="FN38" t="str">
        <f>VLOOKUP($A38, SiteInfo!$A$2:$R$480, MATCH(FishAbundancePRIMER!FN$1, SiteInfo!$A$1:$R$1,0), 0)</f>
        <v>Ch</v>
      </c>
      <c r="FO38" t="str">
        <f>VLOOKUP($A38, SiteInfo!$A$2:$R$480, MATCH(FishAbundancePRIMER!FO$1, SiteInfo!$A$1:$R$1,0), 0)</f>
        <v>SENI</v>
      </c>
    </row>
    <row r="39" spans="1:171" x14ac:dyDescent="0.25">
      <c r="A39" s="9" t="str">
        <f>FishAbundance!A39</f>
        <v>Ch6</v>
      </c>
      <c r="B39">
        <f>FishAbundance!B39</f>
        <v>0</v>
      </c>
      <c r="C39">
        <f>FishAbundance!C39</f>
        <v>0</v>
      </c>
      <c r="D39">
        <f>FishAbundance!D39</f>
        <v>0</v>
      </c>
      <c r="E39">
        <f>FishAbundance!E39</f>
        <v>0</v>
      </c>
      <c r="F39">
        <f>FishAbundance!F39</f>
        <v>0</v>
      </c>
      <c r="G39">
        <f>FishAbundance!G39</f>
        <v>0</v>
      </c>
      <c r="H39">
        <f>FishAbundance!H39</f>
        <v>0</v>
      </c>
      <c r="I39">
        <f>FishAbundance!I39</f>
        <v>0</v>
      </c>
      <c r="J39">
        <f>FishAbundance!J39</f>
        <v>0</v>
      </c>
      <c r="K39">
        <f>FishAbundance!K39</f>
        <v>0</v>
      </c>
      <c r="L39">
        <f>FishAbundance!L39</f>
        <v>0</v>
      </c>
      <c r="M39">
        <f>FishAbundance!M39</f>
        <v>0</v>
      </c>
      <c r="N39">
        <f>FishAbundance!N39</f>
        <v>0</v>
      </c>
      <c r="O39">
        <f>FishAbundance!O39</f>
        <v>0</v>
      </c>
      <c r="P39">
        <f>FishAbundance!P39</f>
        <v>0</v>
      </c>
      <c r="Q39">
        <f>FishAbundance!Q39</f>
        <v>0</v>
      </c>
      <c r="R39">
        <f>FishAbundance!R39</f>
        <v>0</v>
      </c>
      <c r="S39">
        <f>FishAbundance!S39</f>
        <v>0</v>
      </c>
      <c r="T39">
        <f>FishAbundance!T39</f>
        <v>0</v>
      </c>
      <c r="U39">
        <f>FishAbundance!U39</f>
        <v>0</v>
      </c>
      <c r="V39">
        <f>FishAbundance!V39</f>
        <v>0</v>
      </c>
      <c r="W39">
        <f>FishAbundance!W39</f>
        <v>0</v>
      </c>
      <c r="X39">
        <f>FishAbundance!X39</f>
        <v>0</v>
      </c>
      <c r="Y39">
        <f>FishAbundance!Y39</f>
        <v>0</v>
      </c>
      <c r="Z39">
        <f>FishAbundance!Z39</f>
        <v>0</v>
      </c>
      <c r="AA39">
        <f>FishAbundance!AA39</f>
        <v>0</v>
      </c>
      <c r="AB39">
        <f>FishAbundance!AB39</f>
        <v>0</v>
      </c>
      <c r="AC39">
        <f>FishAbundance!AC39</f>
        <v>0</v>
      </c>
      <c r="AD39">
        <f>FishAbundance!AD39</f>
        <v>0</v>
      </c>
      <c r="AE39">
        <f>FishAbundance!AE39</f>
        <v>0</v>
      </c>
      <c r="AF39">
        <f>FishAbundance!AF39</f>
        <v>0</v>
      </c>
      <c r="AG39">
        <f>FishAbundance!AG39</f>
        <v>0</v>
      </c>
      <c r="AH39">
        <f>FishAbundance!AH39</f>
        <v>0</v>
      </c>
      <c r="AI39">
        <f>FishAbundance!AI39</f>
        <v>0</v>
      </c>
      <c r="AJ39">
        <f>FishAbundance!AJ39</f>
        <v>0</v>
      </c>
      <c r="AK39">
        <f>FishAbundance!AK39</f>
        <v>0</v>
      </c>
      <c r="AL39">
        <f>FishAbundance!AL39</f>
        <v>0</v>
      </c>
      <c r="AM39">
        <f>FishAbundance!AM39</f>
        <v>2</v>
      </c>
      <c r="AN39">
        <f>FishAbundance!AN39</f>
        <v>0</v>
      </c>
      <c r="AO39">
        <f>FishAbundance!AO39</f>
        <v>0</v>
      </c>
      <c r="AP39">
        <f>FishAbundance!AP39</f>
        <v>0</v>
      </c>
      <c r="AQ39">
        <f>FishAbundance!AQ39</f>
        <v>0</v>
      </c>
      <c r="AR39">
        <f>FishAbundance!AR39</f>
        <v>0</v>
      </c>
      <c r="AS39">
        <f>FishAbundance!AS39</f>
        <v>0</v>
      </c>
      <c r="AT39">
        <f>FishAbundance!AT39</f>
        <v>0</v>
      </c>
      <c r="AU39">
        <f>FishAbundance!AU39</f>
        <v>0</v>
      </c>
      <c r="AV39">
        <f>FishAbundance!AV39</f>
        <v>0</v>
      </c>
      <c r="AW39">
        <f>FishAbundance!AW39</f>
        <v>0</v>
      </c>
      <c r="AX39">
        <f>FishAbundance!AX39</f>
        <v>0</v>
      </c>
      <c r="AY39">
        <f>FishAbundance!AY39</f>
        <v>0</v>
      </c>
      <c r="AZ39">
        <f>FishAbundance!AZ39</f>
        <v>0</v>
      </c>
      <c r="BA39">
        <f>FishAbundance!BA39</f>
        <v>0</v>
      </c>
      <c r="BB39">
        <f>FishAbundance!BB39</f>
        <v>0</v>
      </c>
      <c r="BC39">
        <f>FishAbundance!BC39</f>
        <v>0</v>
      </c>
      <c r="BD39">
        <f>FishAbundance!BD39</f>
        <v>0</v>
      </c>
      <c r="BE39">
        <f>FishAbundance!BE39</f>
        <v>0</v>
      </c>
      <c r="BF39">
        <f>FishAbundance!BF39</f>
        <v>0</v>
      </c>
      <c r="BG39">
        <f>FishAbundance!BG39</f>
        <v>0</v>
      </c>
      <c r="BH39">
        <f>FishAbundance!BH39</f>
        <v>0</v>
      </c>
      <c r="BI39">
        <f>FishAbundance!BI39</f>
        <v>0</v>
      </c>
      <c r="BJ39">
        <f>FishAbundance!BJ39</f>
        <v>0</v>
      </c>
      <c r="BK39">
        <f>FishAbundance!BK39</f>
        <v>0</v>
      </c>
      <c r="BL39">
        <f>FishAbundance!BL39</f>
        <v>0</v>
      </c>
      <c r="BM39">
        <f>FishAbundance!BM39</f>
        <v>0</v>
      </c>
      <c r="BN39">
        <f>FishAbundance!BN39</f>
        <v>0</v>
      </c>
      <c r="BO39">
        <f>FishAbundance!BO39</f>
        <v>0</v>
      </c>
      <c r="BP39">
        <f>FishAbundance!BP39</f>
        <v>0</v>
      </c>
      <c r="BQ39">
        <f>FishAbundance!BQ39</f>
        <v>0</v>
      </c>
      <c r="BR39">
        <f>FishAbundance!BR39</f>
        <v>2</v>
      </c>
      <c r="BS39">
        <f>FishAbundance!BS39</f>
        <v>0</v>
      </c>
      <c r="BT39">
        <f>FishAbundance!BT39</f>
        <v>0</v>
      </c>
      <c r="BU39">
        <f>FishAbundance!BU39</f>
        <v>0</v>
      </c>
      <c r="BV39">
        <f>FishAbundance!BV39</f>
        <v>0</v>
      </c>
      <c r="BW39">
        <f>FishAbundance!BW39</f>
        <v>0</v>
      </c>
      <c r="BX39">
        <f>FishAbundance!BX39</f>
        <v>0</v>
      </c>
      <c r="BY39">
        <f>FishAbundance!BY39</f>
        <v>0</v>
      </c>
      <c r="BZ39">
        <f>FishAbundance!BZ39</f>
        <v>0</v>
      </c>
      <c r="CA39">
        <f>FishAbundance!CA39</f>
        <v>0</v>
      </c>
      <c r="CB39">
        <f>FishAbundance!CB39</f>
        <v>0</v>
      </c>
      <c r="CC39">
        <f>FishAbundance!CC39</f>
        <v>0</v>
      </c>
      <c r="CD39">
        <f>FishAbundance!CD39</f>
        <v>0</v>
      </c>
      <c r="CE39">
        <f>FishAbundance!CE39</f>
        <v>0</v>
      </c>
      <c r="CF39">
        <f>FishAbundance!CF39</f>
        <v>0</v>
      </c>
      <c r="CG39">
        <f>FishAbundance!CG39</f>
        <v>0</v>
      </c>
      <c r="CH39">
        <f>FishAbundance!CH39</f>
        <v>0</v>
      </c>
      <c r="CI39">
        <f>FishAbundance!CI39</f>
        <v>0</v>
      </c>
      <c r="CJ39">
        <f>FishAbundance!CJ39</f>
        <v>0</v>
      </c>
      <c r="CK39">
        <f>FishAbundance!CK39</f>
        <v>0</v>
      </c>
      <c r="CL39">
        <f>FishAbundance!CL39</f>
        <v>0</v>
      </c>
      <c r="CM39">
        <f>FishAbundance!CM39</f>
        <v>0</v>
      </c>
      <c r="CN39">
        <f>FishAbundance!CN39</f>
        <v>2</v>
      </c>
      <c r="CO39">
        <f>FishAbundance!CO39</f>
        <v>0</v>
      </c>
      <c r="CP39">
        <f>FishAbundance!CP39</f>
        <v>0</v>
      </c>
      <c r="CQ39">
        <f>FishAbundance!CQ39</f>
        <v>0</v>
      </c>
      <c r="CR39">
        <f>FishAbundance!CR39</f>
        <v>0</v>
      </c>
      <c r="CS39">
        <f>FishAbundance!CS39</f>
        <v>1</v>
      </c>
      <c r="CT39">
        <f>FishAbundance!CT39</f>
        <v>0</v>
      </c>
      <c r="CU39">
        <f>FishAbundance!CU39</f>
        <v>0</v>
      </c>
      <c r="CV39">
        <f>FishAbundance!CV39</f>
        <v>0</v>
      </c>
      <c r="CW39">
        <f>FishAbundance!CW39</f>
        <v>0</v>
      </c>
      <c r="CX39">
        <f>FishAbundance!CX39</f>
        <v>0</v>
      </c>
      <c r="CY39">
        <f>FishAbundance!CY39</f>
        <v>0</v>
      </c>
      <c r="CZ39">
        <f>FishAbundance!CZ39</f>
        <v>0</v>
      </c>
      <c r="DA39">
        <f>FishAbundance!DA39</f>
        <v>2</v>
      </c>
      <c r="DB39">
        <f>FishAbundance!DB39</f>
        <v>0</v>
      </c>
      <c r="DC39">
        <f>FishAbundance!DC39</f>
        <v>2</v>
      </c>
      <c r="DD39">
        <f>FishAbundance!DD39</f>
        <v>0</v>
      </c>
      <c r="DE39">
        <f>FishAbundance!DE39</f>
        <v>0</v>
      </c>
      <c r="DF39">
        <f>FishAbundance!DF39</f>
        <v>2</v>
      </c>
      <c r="DG39">
        <f>FishAbundance!DG39</f>
        <v>0</v>
      </c>
      <c r="DH39">
        <f>FishAbundance!DH39</f>
        <v>0</v>
      </c>
      <c r="DI39">
        <f>FishAbundance!DI39</f>
        <v>0</v>
      </c>
      <c r="DJ39">
        <f>FishAbundance!DJ39</f>
        <v>0</v>
      </c>
      <c r="DK39">
        <f>FishAbundance!DK39</f>
        <v>0</v>
      </c>
      <c r="DL39">
        <f>FishAbundance!DL39</f>
        <v>0</v>
      </c>
      <c r="DM39">
        <f>FishAbundance!DM39</f>
        <v>0</v>
      </c>
      <c r="DN39">
        <f>FishAbundance!DN39</f>
        <v>0</v>
      </c>
      <c r="DO39">
        <f>FishAbundance!DO39</f>
        <v>0</v>
      </c>
      <c r="DP39">
        <f>FishAbundance!DP39</f>
        <v>0</v>
      </c>
      <c r="DQ39">
        <f>FishAbundance!DQ39</f>
        <v>0</v>
      </c>
      <c r="DR39">
        <f>FishAbundance!DR39</f>
        <v>0</v>
      </c>
      <c r="DS39">
        <f>FishAbundance!DS39</f>
        <v>2</v>
      </c>
      <c r="DT39">
        <f>FishAbundance!DT39</f>
        <v>0</v>
      </c>
      <c r="DU39">
        <f>FishAbundance!DU39</f>
        <v>0</v>
      </c>
      <c r="DV39">
        <f>FishAbundance!DV39</f>
        <v>0</v>
      </c>
      <c r="DW39">
        <f>FishAbundance!DW39</f>
        <v>0</v>
      </c>
      <c r="DX39">
        <f>FishAbundance!DX39</f>
        <v>0</v>
      </c>
      <c r="DY39">
        <f>FishAbundance!DY39</f>
        <v>0</v>
      </c>
      <c r="DZ39">
        <f>FishAbundance!DZ39</f>
        <v>0</v>
      </c>
      <c r="EA39">
        <f>FishAbundance!EA39</f>
        <v>0</v>
      </c>
      <c r="EB39">
        <f>FishAbundance!EB39</f>
        <v>2</v>
      </c>
      <c r="EC39">
        <f>FishAbundance!EC39</f>
        <v>2</v>
      </c>
      <c r="ED39">
        <f>FishAbundance!ED39</f>
        <v>0</v>
      </c>
      <c r="EE39">
        <f>FishAbundance!EE39</f>
        <v>0</v>
      </c>
      <c r="EF39">
        <f>FishAbundance!EF39</f>
        <v>0</v>
      </c>
      <c r="EG39">
        <f>FishAbundance!EG39</f>
        <v>0</v>
      </c>
      <c r="EH39">
        <f>FishAbundance!EH39</f>
        <v>0</v>
      </c>
      <c r="EI39">
        <f>FishAbundance!EI39</f>
        <v>2</v>
      </c>
      <c r="EJ39">
        <f>FishAbundance!EJ39</f>
        <v>0</v>
      </c>
      <c r="EK39">
        <f>FishAbundance!EK39</f>
        <v>2</v>
      </c>
      <c r="EL39">
        <f>FishAbundance!EL39</f>
        <v>0</v>
      </c>
      <c r="EM39">
        <f>FishAbundance!EM39</f>
        <v>0</v>
      </c>
      <c r="EN39">
        <f>FishAbundance!EN39</f>
        <v>0</v>
      </c>
      <c r="EO39">
        <f>FishAbundance!EO39</f>
        <v>2</v>
      </c>
      <c r="EP39">
        <f>FishAbundance!EP39</f>
        <v>0</v>
      </c>
      <c r="EQ39">
        <f>FishAbundance!EQ39</f>
        <v>0</v>
      </c>
      <c r="ER39">
        <f>FishAbundance!ER39</f>
        <v>0</v>
      </c>
      <c r="ES39">
        <f>FishAbundance!ES39</f>
        <v>0</v>
      </c>
      <c r="ET39">
        <f>FishAbundance!ET39</f>
        <v>0</v>
      </c>
      <c r="EU39">
        <f>FishAbundance!EU39</f>
        <v>0</v>
      </c>
      <c r="EV39">
        <f>FishAbundance!EV39</f>
        <v>0</v>
      </c>
      <c r="EW39">
        <f>FishAbundance!EW39</f>
        <v>0</v>
      </c>
      <c r="EX39">
        <f>FishAbundance!EX39</f>
        <v>0</v>
      </c>
      <c r="EY39">
        <f>FishAbundance!EY39</f>
        <v>0</v>
      </c>
      <c r="EZ39">
        <f>FishAbundance!EZ39</f>
        <v>0</v>
      </c>
      <c r="FA39">
        <f>FishAbundance!FA39</f>
        <v>0</v>
      </c>
      <c r="FB39">
        <f>FishAbundance!FB39</f>
        <v>0</v>
      </c>
      <c r="FC39">
        <f>FishAbundance!FC39</f>
        <v>0</v>
      </c>
      <c r="FE39">
        <f>VLOOKUP($A39, SiteInfo!$A$2:$R$480, MATCH(FishAbundancePRIMER!FE$1, SiteInfo!$A$1:$R$1,0), 0)</f>
        <v>12</v>
      </c>
      <c r="FF39">
        <f>VLOOKUP($A39, SiteInfo!$A$2:$R$480, MATCH(FishAbundancePRIMER!FF$1, SiteInfo!$A$1:$R$1,0), 0)</f>
        <v>12</v>
      </c>
      <c r="FG39">
        <f>VLOOKUP($A39, SiteInfo!$A$2:$R$480, MATCH(FishAbundancePRIMER!FG$1, SiteInfo!$A$1:$R$1,0), 0)</f>
        <v>1990</v>
      </c>
      <c r="FH39" t="str">
        <f>VLOOKUP($A39, SiteInfo!$A$2:$R$480, MATCH(FishAbundancePRIMER!FH$1, SiteInfo!$A$1:$R$1,0), 0)</f>
        <v>CD</v>
      </c>
      <c r="FI39">
        <f>VLOOKUP($A39, SiteInfo!$A$2:$R$480, MATCH(FishAbundancePRIMER!FI$1, SiteInfo!$A$1:$R$1,0), 0)</f>
        <v>2</v>
      </c>
      <c r="FJ39" t="str">
        <f>VLOOKUP($A39, SiteInfo!$A$2:$R$480, MATCH(FishAbundancePRIMER!FJ$1, SiteInfo!$A$1:$R$1,0), 0)</f>
        <v>Bare Island S</v>
      </c>
      <c r="FK39" t="str">
        <f>VLOOKUP($A39, SiteInfo!$A$2:$R$480, MATCH(FishAbundancePRIMER!FK$1, SiteInfo!$A$1:$R$1,0), 0)</f>
        <v>Central Hawke's Bay</v>
      </c>
      <c r="FL39" t="str">
        <f>VLOOKUP($A39, SiteInfo!$A$2:$R$480, MATCH(FishAbundancePRIMER!FL$1, SiteInfo!$A$1:$R$1,0), 0)</f>
        <v>HKB</v>
      </c>
      <c r="FM39" t="str">
        <f>VLOOKUP($A39, SiteInfo!$A$2:$R$480, MATCH(FishAbundancePRIMER!FM$1, SiteInfo!$A$1:$R$1,0), 0)</f>
        <v>Hawke Bay</v>
      </c>
      <c r="FN39" t="str">
        <f>VLOOKUP($A39, SiteInfo!$A$2:$R$480, MATCH(FishAbundancePRIMER!FN$1, SiteInfo!$A$1:$R$1,0), 0)</f>
        <v>Ch</v>
      </c>
      <c r="FO39" t="str">
        <f>VLOOKUP($A39, SiteInfo!$A$2:$R$480, MATCH(FishAbundancePRIMER!FO$1, SiteInfo!$A$1:$R$1,0), 0)</f>
        <v>SENI</v>
      </c>
    </row>
    <row r="40" spans="1:171" x14ac:dyDescent="0.25">
      <c r="A40" s="9" t="str">
        <f>FishAbundance!A40</f>
        <v>Ch7</v>
      </c>
      <c r="B40">
        <f>FishAbundance!B40</f>
        <v>0</v>
      </c>
      <c r="C40">
        <f>FishAbundance!C40</f>
        <v>0</v>
      </c>
      <c r="D40">
        <f>FishAbundance!D40</f>
        <v>0</v>
      </c>
      <c r="E40">
        <f>FishAbundance!E40</f>
        <v>0</v>
      </c>
      <c r="F40">
        <f>FishAbundance!F40</f>
        <v>0</v>
      </c>
      <c r="G40">
        <f>FishAbundance!G40</f>
        <v>0</v>
      </c>
      <c r="H40">
        <f>FishAbundance!H40</f>
        <v>0</v>
      </c>
      <c r="I40">
        <f>FishAbundance!I40</f>
        <v>0</v>
      </c>
      <c r="J40">
        <f>FishAbundance!J40</f>
        <v>0</v>
      </c>
      <c r="K40">
        <f>FishAbundance!K40</f>
        <v>0</v>
      </c>
      <c r="L40">
        <f>FishAbundance!L40</f>
        <v>0</v>
      </c>
      <c r="M40">
        <f>FishAbundance!M40</f>
        <v>0</v>
      </c>
      <c r="N40">
        <f>FishAbundance!N40</f>
        <v>0</v>
      </c>
      <c r="O40">
        <f>FishAbundance!O40</f>
        <v>0</v>
      </c>
      <c r="P40">
        <f>FishAbundance!P40</f>
        <v>0</v>
      </c>
      <c r="Q40">
        <f>FishAbundance!Q40</f>
        <v>0</v>
      </c>
      <c r="R40">
        <f>FishAbundance!R40</f>
        <v>1</v>
      </c>
      <c r="S40">
        <f>FishAbundance!S40</f>
        <v>0</v>
      </c>
      <c r="T40">
        <f>FishAbundance!T40</f>
        <v>0</v>
      </c>
      <c r="U40">
        <f>FishAbundance!U40</f>
        <v>0</v>
      </c>
      <c r="V40">
        <f>FishAbundance!V40</f>
        <v>2</v>
      </c>
      <c r="W40">
        <f>FishAbundance!W40</f>
        <v>0</v>
      </c>
      <c r="X40">
        <f>FishAbundance!X40</f>
        <v>0</v>
      </c>
      <c r="Y40">
        <f>FishAbundance!Y40</f>
        <v>0</v>
      </c>
      <c r="Z40">
        <f>FishAbundance!Z40</f>
        <v>0</v>
      </c>
      <c r="AA40">
        <f>FishAbundance!AA40</f>
        <v>0</v>
      </c>
      <c r="AB40">
        <f>FishAbundance!AB40</f>
        <v>1</v>
      </c>
      <c r="AC40">
        <f>FishAbundance!AC40</f>
        <v>0</v>
      </c>
      <c r="AD40">
        <f>FishAbundance!AD40</f>
        <v>0</v>
      </c>
      <c r="AE40">
        <f>FishAbundance!AE40</f>
        <v>0</v>
      </c>
      <c r="AF40">
        <f>FishAbundance!AF40</f>
        <v>0</v>
      </c>
      <c r="AG40">
        <f>FishAbundance!AG40</f>
        <v>0</v>
      </c>
      <c r="AH40">
        <f>FishAbundance!AH40</f>
        <v>0</v>
      </c>
      <c r="AI40">
        <f>FishAbundance!AI40</f>
        <v>0</v>
      </c>
      <c r="AJ40">
        <f>FishAbundance!AJ40</f>
        <v>0</v>
      </c>
      <c r="AK40">
        <f>FishAbundance!AK40</f>
        <v>0</v>
      </c>
      <c r="AL40">
        <f>FishAbundance!AL40</f>
        <v>0</v>
      </c>
      <c r="AM40">
        <f>FishAbundance!AM40</f>
        <v>2</v>
      </c>
      <c r="AN40">
        <f>FishAbundance!AN40</f>
        <v>0</v>
      </c>
      <c r="AO40">
        <f>FishAbundance!AO40</f>
        <v>0</v>
      </c>
      <c r="AP40">
        <f>FishAbundance!AP40</f>
        <v>0</v>
      </c>
      <c r="AQ40">
        <f>FishAbundance!AQ40</f>
        <v>0</v>
      </c>
      <c r="AR40">
        <f>FishAbundance!AR40</f>
        <v>0</v>
      </c>
      <c r="AS40">
        <f>FishAbundance!AS40</f>
        <v>3</v>
      </c>
      <c r="AT40">
        <f>FishAbundance!AT40</f>
        <v>0</v>
      </c>
      <c r="AU40">
        <f>FishAbundance!AU40</f>
        <v>0</v>
      </c>
      <c r="AV40">
        <f>FishAbundance!AV40</f>
        <v>2</v>
      </c>
      <c r="AW40">
        <f>FishAbundance!AW40</f>
        <v>0</v>
      </c>
      <c r="AX40">
        <f>FishAbundance!AX40</f>
        <v>0</v>
      </c>
      <c r="AY40">
        <f>FishAbundance!AY40</f>
        <v>0</v>
      </c>
      <c r="AZ40">
        <f>FishAbundance!AZ40</f>
        <v>0</v>
      </c>
      <c r="BA40">
        <f>FishAbundance!BA40</f>
        <v>0</v>
      </c>
      <c r="BB40">
        <f>FishAbundance!BB40</f>
        <v>0</v>
      </c>
      <c r="BC40">
        <f>FishAbundance!BC40</f>
        <v>3</v>
      </c>
      <c r="BD40">
        <f>FishAbundance!BD40</f>
        <v>1</v>
      </c>
      <c r="BE40">
        <f>FishAbundance!BE40</f>
        <v>0</v>
      </c>
      <c r="BF40">
        <f>FishAbundance!BF40</f>
        <v>4</v>
      </c>
      <c r="BG40">
        <f>FishAbundance!BG40</f>
        <v>0</v>
      </c>
      <c r="BH40">
        <f>FishAbundance!BH40</f>
        <v>0</v>
      </c>
      <c r="BI40">
        <f>FishAbundance!BI40</f>
        <v>0</v>
      </c>
      <c r="BJ40">
        <f>FishAbundance!BJ40</f>
        <v>0</v>
      </c>
      <c r="BK40">
        <f>FishAbundance!BK40</f>
        <v>0</v>
      </c>
      <c r="BL40">
        <f>FishAbundance!BL40</f>
        <v>0</v>
      </c>
      <c r="BM40">
        <f>FishAbundance!BM40</f>
        <v>0</v>
      </c>
      <c r="BN40">
        <f>FishAbundance!BN40</f>
        <v>0</v>
      </c>
      <c r="BO40">
        <f>FishAbundance!BO40</f>
        <v>0</v>
      </c>
      <c r="BP40">
        <f>FishAbundance!BP40</f>
        <v>0</v>
      </c>
      <c r="BQ40">
        <f>FishAbundance!BQ40</f>
        <v>0</v>
      </c>
      <c r="BR40">
        <f>FishAbundance!BR40</f>
        <v>3</v>
      </c>
      <c r="BS40">
        <f>FishAbundance!BS40</f>
        <v>0</v>
      </c>
      <c r="BT40">
        <f>FishAbundance!BT40</f>
        <v>0</v>
      </c>
      <c r="BU40">
        <f>FishAbundance!BU40</f>
        <v>0</v>
      </c>
      <c r="BV40">
        <f>FishAbundance!BV40</f>
        <v>0</v>
      </c>
      <c r="BW40">
        <f>FishAbundance!BW40</f>
        <v>0</v>
      </c>
      <c r="BX40">
        <f>FishAbundance!BX40</f>
        <v>0</v>
      </c>
      <c r="BY40">
        <f>FishAbundance!BY40</f>
        <v>0</v>
      </c>
      <c r="BZ40">
        <f>FishAbundance!BZ40</f>
        <v>0</v>
      </c>
      <c r="CA40">
        <f>FishAbundance!CA40</f>
        <v>0</v>
      </c>
      <c r="CB40">
        <f>FishAbundance!CB40</f>
        <v>0</v>
      </c>
      <c r="CC40">
        <f>FishAbundance!CC40</f>
        <v>0</v>
      </c>
      <c r="CD40">
        <f>FishAbundance!CD40</f>
        <v>0</v>
      </c>
      <c r="CE40">
        <f>FishAbundance!CE40</f>
        <v>0</v>
      </c>
      <c r="CF40">
        <f>FishAbundance!CF40</f>
        <v>0</v>
      </c>
      <c r="CG40">
        <f>FishAbundance!CG40</f>
        <v>0</v>
      </c>
      <c r="CH40">
        <f>FishAbundance!CH40</f>
        <v>0</v>
      </c>
      <c r="CI40">
        <f>FishAbundance!CI40</f>
        <v>0</v>
      </c>
      <c r="CJ40">
        <f>FishAbundance!CJ40</f>
        <v>0</v>
      </c>
      <c r="CK40">
        <f>FishAbundance!CK40</f>
        <v>0</v>
      </c>
      <c r="CL40">
        <f>FishAbundance!CL40</f>
        <v>0</v>
      </c>
      <c r="CM40">
        <f>FishAbundance!CM40</f>
        <v>0</v>
      </c>
      <c r="CN40">
        <f>FishAbundance!CN40</f>
        <v>2</v>
      </c>
      <c r="CO40">
        <f>FishAbundance!CO40</f>
        <v>0</v>
      </c>
      <c r="CP40">
        <f>FishAbundance!CP40</f>
        <v>0</v>
      </c>
      <c r="CQ40">
        <f>FishAbundance!CQ40</f>
        <v>0</v>
      </c>
      <c r="CR40">
        <f>FishAbundance!CR40</f>
        <v>0</v>
      </c>
      <c r="CS40">
        <f>FishAbundance!CS40</f>
        <v>2</v>
      </c>
      <c r="CT40">
        <f>FishAbundance!CT40</f>
        <v>0</v>
      </c>
      <c r="CU40">
        <f>FishAbundance!CU40</f>
        <v>0</v>
      </c>
      <c r="CV40">
        <f>FishAbundance!CV40</f>
        <v>0</v>
      </c>
      <c r="CW40">
        <f>FishAbundance!CW40</f>
        <v>0</v>
      </c>
      <c r="CX40">
        <f>FishAbundance!CX40</f>
        <v>0</v>
      </c>
      <c r="CY40">
        <f>FishAbundance!CY40</f>
        <v>0</v>
      </c>
      <c r="CZ40">
        <f>FishAbundance!CZ40</f>
        <v>0</v>
      </c>
      <c r="DA40">
        <f>FishAbundance!DA40</f>
        <v>2</v>
      </c>
      <c r="DB40">
        <f>FishAbundance!DB40</f>
        <v>0</v>
      </c>
      <c r="DC40">
        <f>FishAbundance!DC40</f>
        <v>2</v>
      </c>
      <c r="DD40">
        <f>FishAbundance!DD40</f>
        <v>0</v>
      </c>
      <c r="DE40">
        <f>FishAbundance!DE40</f>
        <v>0</v>
      </c>
      <c r="DF40">
        <f>FishAbundance!DF40</f>
        <v>2</v>
      </c>
      <c r="DG40">
        <f>FishAbundance!DG40</f>
        <v>0</v>
      </c>
      <c r="DH40">
        <f>FishAbundance!DH40</f>
        <v>0</v>
      </c>
      <c r="DI40">
        <f>FishAbundance!DI40</f>
        <v>0</v>
      </c>
      <c r="DJ40">
        <f>FishAbundance!DJ40</f>
        <v>0</v>
      </c>
      <c r="DK40">
        <f>FishAbundance!DK40</f>
        <v>0</v>
      </c>
      <c r="DL40">
        <f>FishAbundance!DL40</f>
        <v>0</v>
      </c>
      <c r="DM40">
        <f>FishAbundance!DM40</f>
        <v>0</v>
      </c>
      <c r="DN40">
        <f>FishAbundance!DN40</f>
        <v>0</v>
      </c>
      <c r="DO40">
        <f>FishAbundance!DO40</f>
        <v>0</v>
      </c>
      <c r="DP40">
        <f>FishAbundance!DP40</f>
        <v>0</v>
      </c>
      <c r="DQ40">
        <f>FishAbundance!DQ40</f>
        <v>0</v>
      </c>
      <c r="DR40">
        <f>FishAbundance!DR40</f>
        <v>0</v>
      </c>
      <c r="DS40">
        <f>FishAbundance!DS40</f>
        <v>3</v>
      </c>
      <c r="DT40">
        <f>FishAbundance!DT40</f>
        <v>0</v>
      </c>
      <c r="DU40">
        <f>FishAbundance!DU40</f>
        <v>0</v>
      </c>
      <c r="DV40">
        <f>FishAbundance!DV40</f>
        <v>1</v>
      </c>
      <c r="DW40">
        <f>FishAbundance!DW40</f>
        <v>0</v>
      </c>
      <c r="DX40">
        <f>FishAbundance!DX40</f>
        <v>0</v>
      </c>
      <c r="DY40">
        <f>FishAbundance!DY40</f>
        <v>0</v>
      </c>
      <c r="DZ40">
        <f>FishAbundance!DZ40</f>
        <v>2</v>
      </c>
      <c r="EA40">
        <f>FishAbundance!EA40</f>
        <v>0</v>
      </c>
      <c r="EB40">
        <f>FishAbundance!EB40</f>
        <v>2</v>
      </c>
      <c r="EC40">
        <f>FishAbundance!EC40</f>
        <v>2</v>
      </c>
      <c r="ED40">
        <f>FishAbundance!ED40</f>
        <v>0</v>
      </c>
      <c r="EE40">
        <f>FishAbundance!EE40</f>
        <v>0</v>
      </c>
      <c r="EF40">
        <f>FishAbundance!EF40</f>
        <v>0</v>
      </c>
      <c r="EG40">
        <f>FishAbundance!EG40</f>
        <v>0</v>
      </c>
      <c r="EH40">
        <f>FishAbundance!EH40</f>
        <v>0</v>
      </c>
      <c r="EI40">
        <f>FishAbundance!EI40</f>
        <v>2</v>
      </c>
      <c r="EJ40">
        <f>FishAbundance!EJ40</f>
        <v>2</v>
      </c>
      <c r="EK40">
        <f>FishAbundance!EK40</f>
        <v>2</v>
      </c>
      <c r="EL40">
        <f>FishAbundance!EL40</f>
        <v>0</v>
      </c>
      <c r="EM40">
        <f>FishAbundance!EM40</f>
        <v>2</v>
      </c>
      <c r="EN40">
        <f>FishAbundance!EN40</f>
        <v>0</v>
      </c>
      <c r="EO40">
        <f>FishAbundance!EO40</f>
        <v>2</v>
      </c>
      <c r="EP40">
        <f>FishAbundance!EP40</f>
        <v>0</v>
      </c>
      <c r="EQ40">
        <f>FishAbundance!EQ40</f>
        <v>0</v>
      </c>
      <c r="ER40">
        <f>FishAbundance!ER40</f>
        <v>0</v>
      </c>
      <c r="ES40">
        <f>FishAbundance!ES40</f>
        <v>0</v>
      </c>
      <c r="ET40">
        <f>FishAbundance!ET40</f>
        <v>0</v>
      </c>
      <c r="EU40">
        <f>FishAbundance!EU40</f>
        <v>0</v>
      </c>
      <c r="EV40">
        <f>FishAbundance!EV40</f>
        <v>0</v>
      </c>
      <c r="EW40">
        <f>FishAbundance!EW40</f>
        <v>0</v>
      </c>
      <c r="EX40">
        <f>FishAbundance!EX40</f>
        <v>3</v>
      </c>
      <c r="EY40">
        <f>FishAbundance!EY40</f>
        <v>0</v>
      </c>
      <c r="EZ40">
        <f>FishAbundance!EZ40</f>
        <v>0</v>
      </c>
      <c r="FA40">
        <f>FishAbundance!FA40</f>
        <v>0</v>
      </c>
      <c r="FB40">
        <f>FishAbundance!FB40</f>
        <v>0</v>
      </c>
      <c r="FC40">
        <f>FishAbundance!FC40</f>
        <v>0</v>
      </c>
      <c r="FE40">
        <f>VLOOKUP($A40, SiteInfo!$A$2:$R$480, MATCH(FishAbundancePRIMER!FE$1, SiteInfo!$A$1:$R$1,0), 0)</f>
        <v>13</v>
      </c>
      <c r="FF40">
        <f>VLOOKUP($A40, SiteInfo!$A$2:$R$480, MATCH(FishAbundancePRIMER!FF$1, SiteInfo!$A$1:$R$1,0), 0)</f>
        <v>12</v>
      </c>
      <c r="FG40">
        <f>VLOOKUP($A40, SiteInfo!$A$2:$R$480, MATCH(FishAbundancePRIMER!FG$1, SiteInfo!$A$1:$R$1,0), 0)</f>
        <v>1990</v>
      </c>
      <c r="FH40" t="str">
        <f>VLOOKUP($A40, SiteInfo!$A$2:$R$480, MATCH(FishAbundancePRIMER!FH$1, SiteInfo!$A$1:$R$1,0), 0)</f>
        <v>CD</v>
      </c>
      <c r="FI40">
        <f>VLOOKUP($A40, SiteInfo!$A$2:$R$480, MATCH(FishAbundancePRIMER!FI$1, SiteInfo!$A$1:$R$1,0), 0)</f>
        <v>3</v>
      </c>
      <c r="FJ40" t="str">
        <f>VLOOKUP($A40, SiteInfo!$A$2:$R$480, MATCH(FishAbundancePRIMER!FJ$1, SiteInfo!$A$1:$R$1,0), 0)</f>
        <v>Bare Island N</v>
      </c>
      <c r="FK40" t="str">
        <f>VLOOKUP($A40, SiteInfo!$A$2:$R$480, MATCH(FishAbundancePRIMER!FK$1, SiteInfo!$A$1:$R$1,0), 0)</f>
        <v>Central Hawke's Bay</v>
      </c>
      <c r="FL40" t="str">
        <f>VLOOKUP($A40, SiteInfo!$A$2:$R$480, MATCH(FishAbundancePRIMER!FL$1, SiteInfo!$A$1:$R$1,0), 0)</f>
        <v>HKB</v>
      </c>
      <c r="FM40" t="str">
        <f>VLOOKUP($A40, SiteInfo!$A$2:$R$480, MATCH(FishAbundancePRIMER!FM$1, SiteInfo!$A$1:$R$1,0), 0)</f>
        <v>Hawke Bay</v>
      </c>
      <c r="FN40" t="str">
        <f>VLOOKUP($A40, SiteInfo!$A$2:$R$480, MATCH(FishAbundancePRIMER!FN$1, SiteInfo!$A$1:$R$1,0), 0)</f>
        <v>Ch</v>
      </c>
      <c r="FO40" t="str">
        <f>VLOOKUP($A40, SiteInfo!$A$2:$R$480, MATCH(FishAbundancePRIMER!FO$1, SiteInfo!$A$1:$R$1,0), 0)</f>
        <v>SENI</v>
      </c>
    </row>
    <row r="41" spans="1:171" x14ac:dyDescent="0.25">
      <c r="A41" s="9" t="str">
        <f>FishAbundance!A41</f>
        <v>Ch8</v>
      </c>
      <c r="B41">
        <f>FishAbundance!B41</f>
        <v>0</v>
      </c>
      <c r="C41">
        <f>FishAbundance!C41</f>
        <v>0</v>
      </c>
      <c r="D41">
        <f>FishAbundance!D41</f>
        <v>0</v>
      </c>
      <c r="E41">
        <f>FishAbundance!E41</f>
        <v>0</v>
      </c>
      <c r="F41">
        <f>FishAbundance!F41</f>
        <v>0</v>
      </c>
      <c r="G41">
        <f>FishAbundance!G41</f>
        <v>0</v>
      </c>
      <c r="H41">
        <f>FishAbundance!H41</f>
        <v>0</v>
      </c>
      <c r="I41">
        <f>FishAbundance!I41</f>
        <v>0</v>
      </c>
      <c r="J41">
        <f>FishAbundance!J41</f>
        <v>0</v>
      </c>
      <c r="K41">
        <f>FishAbundance!K41</f>
        <v>0</v>
      </c>
      <c r="L41">
        <f>FishAbundance!L41</f>
        <v>0</v>
      </c>
      <c r="M41">
        <f>FishAbundance!M41</f>
        <v>0</v>
      </c>
      <c r="N41">
        <f>FishAbundance!N41</f>
        <v>0</v>
      </c>
      <c r="O41">
        <f>FishAbundance!O41</f>
        <v>0</v>
      </c>
      <c r="P41">
        <f>FishAbundance!P41</f>
        <v>0</v>
      </c>
      <c r="Q41">
        <f>FishAbundance!Q41</f>
        <v>0</v>
      </c>
      <c r="R41">
        <f>FishAbundance!R41</f>
        <v>0</v>
      </c>
      <c r="S41">
        <f>FishAbundance!S41</f>
        <v>0</v>
      </c>
      <c r="T41">
        <f>FishAbundance!T41</f>
        <v>0</v>
      </c>
      <c r="U41">
        <f>FishAbundance!U41</f>
        <v>0</v>
      </c>
      <c r="V41">
        <f>FishAbundance!V41</f>
        <v>0</v>
      </c>
      <c r="W41">
        <f>FishAbundance!W41</f>
        <v>0</v>
      </c>
      <c r="X41">
        <f>FishAbundance!X41</f>
        <v>0</v>
      </c>
      <c r="Y41">
        <f>FishAbundance!Y41</f>
        <v>0</v>
      </c>
      <c r="Z41">
        <f>FishAbundance!Z41</f>
        <v>0</v>
      </c>
      <c r="AA41">
        <f>FishAbundance!AA41</f>
        <v>0</v>
      </c>
      <c r="AB41">
        <f>FishAbundance!AB41</f>
        <v>0</v>
      </c>
      <c r="AC41">
        <f>FishAbundance!AC41</f>
        <v>0</v>
      </c>
      <c r="AD41">
        <f>FishAbundance!AD41</f>
        <v>0</v>
      </c>
      <c r="AE41">
        <f>FishAbundance!AE41</f>
        <v>0</v>
      </c>
      <c r="AF41">
        <f>FishAbundance!AF41</f>
        <v>0</v>
      </c>
      <c r="AG41">
        <f>FishAbundance!AG41</f>
        <v>0</v>
      </c>
      <c r="AH41">
        <f>FishAbundance!AH41</f>
        <v>0</v>
      </c>
      <c r="AI41">
        <f>FishAbundance!AI41</f>
        <v>0</v>
      </c>
      <c r="AJ41">
        <f>FishAbundance!AJ41</f>
        <v>0</v>
      </c>
      <c r="AK41">
        <f>FishAbundance!AK41</f>
        <v>0</v>
      </c>
      <c r="AL41">
        <f>FishAbundance!AL41</f>
        <v>0</v>
      </c>
      <c r="AM41">
        <f>FishAbundance!AM41</f>
        <v>2</v>
      </c>
      <c r="AN41">
        <f>FishAbundance!AN41</f>
        <v>0</v>
      </c>
      <c r="AO41">
        <f>FishAbundance!AO41</f>
        <v>0</v>
      </c>
      <c r="AP41">
        <f>FishAbundance!AP41</f>
        <v>0</v>
      </c>
      <c r="AQ41">
        <f>FishAbundance!AQ41</f>
        <v>0</v>
      </c>
      <c r="AR41">
        <f>FishAbundance!AR41</f>
        <v>0</v>
      </c>
      <c r="AS41">
        <f>FishAbundance!AS41</f>
        <v>3</v>
      </c>
      <c r="AT41">
        <f>FishAbundance!AT41</f>
        <v>0</v>
      </c>
      <c r="AU41">
        <f>FishAbundance!AU41</f>
        <v>0</v>
      </c>
      <c r="AV41">
        <f>FishAbundance!AV41</f>
        <v>1</v>
      </c>
      <c r="AW41">
        <f>FishAbundance!AW41</f>
        <v>0</v>
      </c>
      <c r="AX41">
        <f>FishAbundance!AX41</f>
        <v>0</v>
      </c>
      <c r="AY41">
        <f>FishAbundance!AY41</f>
        <v>0</v>
      </c>
      <c r="AZ41">
        <f>FishAbundance!AZ41</f>
        <v>0</v>
      </c>
      <c r="BA41">
        <f>FishAbundance!BA41</f>
        <v>0</v>
      </c>
      <c r="BB41">
        <f>FishAbundance!BB41</f>
        <v>0</v>
      </c>
      <c r="BC41">
        <f>FishAbundance!BC41</f>
        <v>0</v>
      </c>
      <c r="BD41">
        <f>FishAbundance!BD41</f>
        <v>0</v>
      </c>
      <c r="BE41">
        <f>FishAbundance!BE41</f>
        <v>0</v>
      </c>
      <c r="BF41">
        <f>FishAbundance!BF41</f>
        <v>0</v>
      </c>
      <c r="BG41">
        <f>FishAbundance!BG41</f>
        <v>0</v>
      </c>
      <c r="BH41">
        <f>FishAbundance!BH41</f>
        <v>0</v>
      </c>
      <c r="BI41">
        <f>FishAbundance!BI41</f>
        <v>0</v>
      </c>
      <c r="BJ41">
        <f>FishAbundance!BJ41</f>
        <v>0</v>
      </c>
      <c r="BK41">
        <f>FishAbundance!BK41</f>
        <v>2</v>
      </c>
      <c r="BL41">
        <f>FishAbundance!BL41</f>
        <v>0</v>
      </c>
      <c r="BM41">
        <f>FishAbundance!BM41</f>
        <v>0</v>
      </c>
      <c r="BN41">
        <f>FishAbundance!BN41</f>
        <v>0</v>
      </c>
      <c r="BO41">
        <f>FishAbundance!BO41</f>
        <v>0</v>
      </c>
      <c r="BP41">
        <f>FishAbundance!BP41</f>
        <v>0</v>
      </c>
      <c r="BQ41">
        <f>FishAbundance!BQ41</f>
        <v>0</v>
      </c>
      <c r="BR41">
        <f>FishAbundance!BR41</f>
        <v>1</v>
      </c>
      <c r="BS41">
        <f>FishAbundance!BS41</f>
        <v>0</v>
      </c>
      <c r="BT41">
        <f>FishAbundance!BT41</f>
        <v>0</v>
      </c>
      <c r="BU41">
        <f>FishAbundance!BU41</f>
        <v>0</v>
      </c>
      <c r="BV41">
        <f>FishAbundance!BV41</f>
        <v>0</v>
      </c>
      <c r="BW41">
        <f>FishAbundance!BW41</f>
        <v>0</v>
      </c>
      <c r="BX41">
        <f>FishAbundance!BX41</f>
        <v>0</v>
      </c>
      <c r="BY41">
        <f>FishAbundance!BY41</f>
        <v>0</v>
      </c>
      <c r="BZ41">
        <f>FishAbundance!BZ41</f>
        <v>0</v>
      </c>
      <c r="CA41">
        <f>FishAbundance!CA41</f>
        <v>0</v>
      </c>
      <c r="CB41">
        <f>FishAbundance!CB41</f>
        <v>0</v>
      </c>
      <c r="CC41">
        <f>FishAbundance!CC41</f>
        <v>0</v>
      </c>
      <c r="CD41">
        <f>FishAbundance!CD41</f>
        <v>0</v>
      </c>
      <c r="CE41">
        <f>FishAbundance!CE41</f>
        <v>0</v>
      </c>
      <c r="CF41">
        <f>FishAbundance!CF41</f>
        <v>0</v>
      </c>
      <c r="CG41">
        <f>FishAbundance!CG41</f>
        <v>0</v>
      </c>
      <c r="CH41">
        <f>FishAbundance!CH41</f>
        <v>0</v>
      </c>
      <c r="CI41">
        <f>FishAbundance!CI41</f>
        <v>0</v>
      </c>
      <c r="CJ41">
        <f>FishAbundance!CJ41</f>
        <v>0</v>
      </c>
      <c r="CK41">
        <f>FishAbundance!CK41</f>
        <v>0</v>
      </c>
      <c r="CL41">
        <f>FishAbundance!CL41</f>
        <v>0</v>
      </c>
      <c r="CM41">
        <f>FishAbundance!CM41</f>
        <v>0</v>
      </c>
      <c r="CN41">
        <f>FishAbundance!CN41</f>
        <v>0</v>
      </c>
      <c r="CO41">
        <f>FishAbundance!CO41</f>
        <v>0</v>
      </c>
      <c r="CP41">
        <f>FishAbundance!CP41</f>
        <v>0</v>
      </c>
      <c r="CQ41">
        <f>FishAbundance!CQ41</f>
        <v>0</v>
      </c>
      <c r="CR41">
        <f>FishAbundance!CR41</f>
        <v>0</v>
      </c>
      <c r="CS41">
        <f>FishAbundance!CS41</f>
        <v>0</v>
      </c>
      <c r="CT41">
        <f>FishAbundance!CT41</f>
        <v>0</v>
      </c>
      <c r="CU41">
        <f>FishAbundance!CU41</f>
        <v>1</v>
      </c>
      <c r="CV41">
        <f>FishAbundance!CV41</f>
        <v>0</v>
      </c>
      <c r="CW41">
        <f>FishAbundance!CW41</f>
        <v>0</v>
      </c>
      <c r="CX41">
        <f>FishAbundance!CX41</f>
        <v>0</v>
      </c>
      <c r="CY41">
        <f>FishAbundance!CY41</f>
        <v>0</v>
      </c>
      <c r="CZ41">
        <f>FishAbundance!CZ41</f>
        <v>0</v>
      </c>
      <c r="DA41">
        <f>FishAbundance!DA41</f>
        <v>0</v>
      </c>
      <c r="DB41">
        <f>FishAbundance!DB41</f>
        <v>0</v>
      </c>
      <c r="DC41">
        <f>FishAbundance!DC41</f>
        <v>2</v>
      </c>
      <c r="DD41">
        <f>FishAbundance!DD41</f>
        <v>0</v>
      </c>
      <c r="DE41">
        <f>FishAbundance!DE41</f>
        <v>0</v>
      </c>
      <c r="DF41">
        <f>FishAbundance!DF41</f>
        <v>2</v>
      </c>
      <c r="DG41">
        <f>FishAbundance!DG41</f>
        <v>0</v>
      </c>
      <c r="DH41">
        <f>FishAbundance!DH41</f>
        <v>0</v>
      </c>
      <c r="DI41">
        <f>FishAbundance!DI41</f>
        <v>0</v>
      </c>
      <c r="DJ41">
        <f>FishAbundance!DJ41</f>
        <v>0</v>
      </c>
      <c r="DK41">
        <f>FishAbundance!DK41</f>
        <v>0</v>
      </c>
      <c r="DL41">
        <f>FishAbundance!DL41</f>
        <v>0</v>
      </c>
      <c r="DM41">
        <f>FishAbundance!DM41</f>
        <v>0</v>
      </c>
      <c r="DN41">
        <f>FishAbundance!DN41</f>
        <v>0</v>
      </c>
      <c r="DO41">
        <f>FishAbundance!DO41</f>
        <v>0</v>
      </c>
      <c r="DP41">
        <f>FishAbundance!DP41</f>
        <v>0</v>
      </c>
      <c r="DQ41">
        <f>FishAbundance!DQ41</f>
        <v>0</v>
      </c>
      <c r="DR41">
        <f>FishAbundance!DR41</f>
        <v>0</v>
      </c>
      <c r="DS41">
        <f>FishAbundance!DS41</f>
        <v>1</v>
      </c>
      <c r="DT41">
        <f>FishAbundance!DT41</f>
        <v>0</v>
      </c>
      <c r="DU41">
        <f>FishAbundance!DU41</f>
        <v>0</v>
      </c>
      <c r="DV41">
        <f>FishAbundance!DV41</f>
        <v>2</v>
      </c>
      <c r="DW41">
        <f>FishAbundance!DW41</f>
        <v>0</v>
      </c>
      <c r="DX41">
        <f>FishAbundance!DX41</f>
        <v>0</v>
      </c>
      <c r="DY41">
        <f>FishAbundance!DY41</f>
        <v>0</v>
      </c>
      <c r="DZ41">
        <f>FishAbundance!DZ41</f>
        <v>0</v>
      </c>
      <c r="EA41">
        <f>FishAbundance!EA41</f>
        <v>0</v>
      </c>
      <c r="EB41">
        <f>FishAbundance!EB41</f>
        <v>1</v>
      </c>
      <c r="EC41">
        <f>FishAbundance!EC41</f>
        <v>2</v>
      </c>
      <c r="ED41">
        <f>FishAbundance!ED41</f>
        <v>0</v>
      </c>
      <c r="EE41">
        <f>FishAbundance!EE41</f>
        <v>0</v>
      </c>
      <c r="EF41">
        <f>FishAbundance!EF41</f>
        <v>0</v>
      </c>
      <c r="EG41">
        <f>FishAbundance!EG41</f>
        <v>0</v>
      </c>
      <c r="EH41">
        <f>FishAbundance!EH41</f>
        <v>0</v>
      </c>
      <c r="EI41">
        <f>FishAbundance!EI41</f>
        <v>0</v>
      </c>
      <c r="EJ41">
        <f>FishAbundance!EJ41</f>
        <v>0</v>
      </c>
      <c r="EK41">
        <f>FishAbundance!EK41</f>
        <v>1</v>
      </c>
      <c r="EL41">
        <f>FishAbundance!EL41</f>
        <v>0</v>
      </c>
      <c r="EM41">
        <f>FishAbundance!EM41</f>
        <v>0</v>
      </c>
      <c r="EN41">
        <f>FishAbundance!EN41</f>
        <v>0</v>
      </c>
      <c r="EO41">
        <f>FishAbundance!EO41</f>
        <v>2</v>
      </c>
      <c r="EP41">
        <f>FishAbundance!EP41</f>
        <v>0</v>
      </c>
      <c r="EQ41">
        <f>FishAbundance!EQ41</f>
        <v>0</v>
      </c>
      <c r="ER41">
        <f>FishAbundance!ER41</f>
        <v>0</v>
      </c>
      <c r="ES41">
        <f>FishAbundance!ES41</f>
        <v>0</v>
      </c>
      <c r="ET41">
        <f>FishAbundance!ET41</f>
        <v>0</v>
      </c>
      <c r="EU41">
        <f>FishAbundance!EU41</f>
        <v>0</v>
      </c>
      <c r="EV41">
        <f>FishAbundance!EV41</f>
        <v>0</v>
      </c>
      <c r="EW41">
        <f>FishAbundance!EW41</f>
        <v>0</v>
      </c>
      <c r="EX41">
        <f>FishAbundance!EX41</f>
        <v>2</v>
      </c>
      <c r="EY41">
        <f>FishAbundance!EY41</f>
        <v>0</v>
      </c>
      <c r="EZ41">
        <f>FishAbundance!EZ41</f>
        <v>0</v>
      </c>
      <c r="FA41">
        <f>FishAbundance!FA41</f>
        <v>0</v>
      </c>
      <c r="FB41">
        <f>FishAbundance!FB41</f>
        <v>0</v>
      </c>
      <c r="FC41">
        <f>FishAbundance!FC41</f>
        <v>0</v>
      </c>
      <c r="FE41">
        <f>VLOOKUP($A41, SiteInfo!$A$2:$R$480, MATCH(FishAbundancePRIMER!FE$1, SiteInfo!$A$1:$R$1,0), 0)</f>
        <v>13</v>
      </c>
      <c r="FF41">
        <f>VLOOKUP($A41, SiteInfo!$A$2:$R$480, MATCH(FishAbundancePRIMER!FF$1, SiteInfo!$A$1:$R$1,0), 0)</f>
        <v>12</v>
      </c>
      <c r="FG41">
        <f>VLOOKUP($A41, SiteInfo!$A$2:$R$480, MATCH(FishAbundancePRIMER!FG$1, SiteInfo!$A$1:$R$1,0), 0)</f>
        <v>1990</v>
      </c>
      <c r="FH41" t="str">
        <f>VLOOKUP($A41, SiteInfo!$A$2:$R$480, MATCH(FishAbundancePRIMER!FH$1, SiteInfo!$A$1:$R$1,0), 0)</f>
        <v>CD</v>
      </c>
      <c r="FI41">
        <f>VLOOKUP($A41, SiteInfo!$A$2:$R$480, MATCH(FishAbundancePRIMER!FI$1, SiteInfo!$A$1:$R$1,0), 0)</f>
        <v>2</v>
      </c>
      <c r="FJ41" t="str">
        <f>VLOOKUP($A41, SiteInfo!$A$2:$R$480, MATCH(FishAbundancePRIMER!FJ$1, SiteInfo!$A$1:$R$1,0), 0)</f>
        <v>Bare Island S</v>
      </c>
      <c r="FK41" t="str">
        <f>VLOOKUP($A41, SiteInfo!$A$2:$R$480, MATCH(FishAbundancePRIMER!FK$1, SiteInfo!$A$1:$R$1,0), 0)</f>
        <v>Central Hawke's Bay</v>
      </c>
      <c r="FL41" t="str">
        <f>VLOOKUP($A41, SiteInfo!$A$2:$R$480, MATCH(FishAbundancePRIMER!FL$1, SiteInfo!$A$1:$R$1,0), 0)</f>
        <v>HKB</v>
      </c>
      <c r="FM41" t="str">
        <f>VLOOKUP($A41, SiteInfo!$A$2:$R$480, MATCH(FishAbundancePRIMER!FM$1, SiteInfo!$A$1:$R$1,0), 0)</f>
        <v>Hawke Bay</v>
      </c>
      <c r="FN41" t="str">
        <f>VLOOKUP($A41, SiteInfo!$A$2:$R$480, MATCH(FishAbundancePRIMER!FN$1, SiteInfo!$A$1:$R$1,0), 0)</f>
        <v>Ch</v>
      </c>
      <c r="FO41" t="str">
        <f>VLOOKUP($A41, SiteInfo!$A$2:$R$480, MATCH(FishAbundancePRIMER!FO$1, SiteInfo!$A$1:$R$1,0), 0)</f>
        <v>SENI</v>
      </c>
    </row>
    <row r="42" spans="1:171" x14ac:dyDescent="0.25">
      <c r="A42" s="9" t="str">
        <f>FishAbundance!A42</f>
        <v>Ch9</v>
      </c>
      <c r="B42">
        <f>FishAbundance!B42</f>
        <v>0</v>
      </c>
      <c r="C42">
        <f>FishAbundance!C42</f>
        <v>0</v>
      </c>
      <c r="D42">
        <f>FishAbundance!D42</f>
        <v>0</v>
      </c>
      <c r="E42">
        <f>FishAbundance!E42</f>
        <v>0</v>
      </c>
      <c r="F42">
        <f>FishAbundance!F42</f>
        <v>0</v>
      </c>
      <c r="G42">
        <f>FishAbundance!G42</f>
        <v>0</v>
      </c>
      <c r="H42">
        <f>FishAbundance!H42</f>
        <v>0</v>
      </c>
      <c r="I42">
        <f>FishAbundance!I42</f>
        <v>0</v>
      </c>
      <c r="J42">
        <f>FishAbundance!J42</f>
        <v>0</v>
      </c>
      <c r="K42">
        <f>FishAbundance!K42</f>
        <v>0</v>
      </c>
      <c r="L42">
        <f>FishAbundance!L42</f>
        <v>0</v>
      </c>
      <c r="M42">
        <f>FishAbundance!M42</f>
        <v>0</v>
      </c>
      <c r="N42">
        <f>FishAbundance!N42</f>
        <v>0</v>
      </c>
      <c r="O42">
        <f>FishAbundance!O42</f>
        <v>0</v>
      </c>
      <c r="P42">
        <f>FishAbundance!P42</f>
        <v>0</v>
      </c>
      <c r="Q42">
        <f>FishAbundance!Q42</f>
        <v>0</v>
      </c>
      <c r="R42">
        <f>FishAbundance!R42</f>
        <v>0</v>
      </c>
      <c r="S42">
        <f>FishAbundance!S42</f>
        <v>0</v>
      </c>
      <c r="T42">
        <f>FishAbundance!T42</f>
        <v>0</v>
      </c>
      <c r="U42">
        <f>FishAbundance!U42</f>
        <v>0</v>
      </c>
      <c r="V42">
        <f>FishAbundance!V42</f>
        <v>0</v>
      </c>
      <c r="W42">
        <f>FishAbundance!W42</f>
        <v>0</v>
      </c>
      <c r="X42">
        <f>FishAbundance!X42</f>
        <v>1</v>
      </c>
      <c r="Y42">
        <f>FishAbundance!Y42</f>
        <v>0</v>
      </c>
      <c r="Z42">
        <f>FishAbundance!Z42</f>
        <v>0</v>
      </c>
      <c r="AA42">
        <f>FishAbundance!AA42</f>
        <v>1</v>
      </c>
      <c r="AB42">
        <f>FishAbundance!AB42</f>
        <v>0</v>
      </c>
      <c r="AC42">
        <f>FishAbundance!AC42</f>
        <v>0</v>
      </c>
      <c r="AD42">
        <f>FishAbundance!AD42</f>
        <v>0</v>
      </c>
      <c r="AE42">
        <f>FishAbundance!AE42</f>
        <v>0</v>
      </c>
      <c r="AF42">
        <f>FishAbundance!AF42</f>
        <v>0</v>
      </c>
      <c r="AG42">
        <f>FishAbundance!AG42</f>
        <v>0</v>
      </c>
      <c r="AH42">
        <f>FishAbundance!AH42</f>
        <v>0</v>
      </c>
      <c r="AI42">
        <f>FishAbundance!AI42</f>
        <v>0</v>
      </c>
      <c r="AJ42">
        <f>FishAbundance!AJ42</f>
        <v>0</v>
      </c>
      <c r="AK42">
        <f>FishAbundance!AK42</f>
        <v>0</v>
      </c>
      <c r="AL42">
        <f>FishAbundance!AL42</f>
        <v>0</v>
      </c>
      <c r="AM42">
        <f>FishAbundance!AM42</f>
        <v>0</v>
      </c>
      <c r="AN42">
        <f>FishAbundance!AN42</f>
        <v>0</v>
      </c>
      <c r="AO42">
        <f>FishAbundance!AO42</f>
        <v>0</v>
      </c>
      <c r="AP42">
        <f>FishAbundance!AP42</f>
        <v>0</v>
      </c>
      <c r="AQ42">
        <f>FishAbundance!AQ42</f>
        <v>0</v>
      </c>
      <c r="AR42">
        <f>FishAbundance!AR42</f>
        <v>0</v>
      </c>
      <c r="AS42">
        <f>FishAbundance!AS42</f>
        <v>2</v>
      </c>
      <c r="AT42">
        <f>FishAbundance!AT42</f>
        <v>0</v>
      </c>
      <c r="AU42">
        <f>FishAbundance!AU42</f>
        <v>0</v>
      </c>
      <c r="AV42">
        <f>FishAbundance!AV42</f>
        <v>1</v>
      </c>
      <c r="AW42">
        <f>FishAbundance!AW42</f>
        <v>0</v>
      </c>
      <c r="AX42">
        <f>FishAbundance!AX42</f>
        <v>0</v>
      </c>
      <c r="AY42">
        <f>FishAbundance!AY42</f>
        <v>0</v>
      </c>
      <c r="AZ42">
        <f>FishAbundance!AZ42</f>
        <v>0</v>
      </c>
      <c r="BA42">
        <f>FishAbundance!BA42</f>
        <v>0</v>
      </c>
      <c r="BB42">
        <f>FishAbundance!BB42</f>
        <v>0</v>
      </c>
      <c r="BC42">
        <f>FishAbundance!BC42</f>
        <v>0</v>
      </c>
      <c r="BD42">
        <f>FishAbundance!BD42</f>
        <v>0</v>
      </c>
      <c r="BE42">
        <f>FishAbundance!BE42</f>
        <v>0</v>
      </c>
      <c r="BF42">
        <f>FishAbundance!BF42</f>
        <v>0</v>
      </c>
      <c r="BG42">
        <f>FishAbundance!BG42</f>
        <v>0</v>
      </c>
      <c r="BH42">
        <f>FishAbundance!BH42</f>
        <v>0</v>
      </c>
      <c r="BI42">
        <f>FishAbundance!BI42</f>
        <v>0</v>
      </c>
      <c r="BJ42">
        <f>FishAbundance!BJ42</f>
        <v>0</v>
      </c>
      <c r="BK42">
        <f>FishAbundance!BK42</f>
        <v>0</v>
      </c>
      <c r="BL42">
        <f>FishAbundance!BL42</f>
        <v>0</v>
      </c>
      <c r="BM42">
        <f>FishAbundance!BM42</f>
        <v>0</v>
      </c>
      <c r="BN42">
        <f>FishAbundance!BN42</f>
        <v>0</v>
      </c>
      <c r="BO42">
        <f>FishAbundance!BO42</f>
        <v>0</v>
      </c>
      <c r="BP42">
        <f>FishAbundance!BP42</f>
        <v>0</v>
      </c>
      <c r="BQ42">
        <f>FishAbundance!BQ42</f>
        <v>0</v>
      </c>
      <c r="BR42">
        <f>FishAbundance!BR42</f>
        <v>0</v>
      </c>
      <c r="BS42">
        <f>FishAbundance!BS42</f>
        <v>0</v>
      </c>
      <c r="BT42">
        <f>FishAbundance!BT42</f>
        <v>0</v>
      </c>
      <c r="BU42">
        <f>FishAbundance!BU42</f>
        <v>0</v>
      </c>
      <c r="BV42">
        <f>FishAbundance!BV42</f>
        <v>0</v>
      </c>
      <c r="BW42">
        <f>FishAbundance!BW42</f>
        <v>0</v>
      </c>
      <c r="BX42">
        <f>FishAbundance!BX42</f>
        <v>0</v>
      </c>
      <c r="BY42">
        <f>FishAbundance!BY42</f>
        <v>0</v>
      </c>
      <c r="BZ42">
        <f>FishAbundance!BZ42</f>
        <v>0</v>
      </c>
      <c r="CA42">
        <f>FishAbundance!CA42</f>
        <v>0</v>
      </c>
      <c r="CB42">
        <f>FishAbundance!CB42</f>
        <v>0</v>
      </c>
      <c r="CC42">
        <f>FishAbundance!CC42</f>
        <v>0</v>
      </c>
      <c r="CD42">
        <f>FishAbundance!CD42</f>
        <v>0</v>
      </c>
      <c r="CE42">
        <f>FishAbundance!CE42</f>
        <v>0</v>
      </c>
      <c r="CF42">
        <f>FishAbundance!CF42</f>
        <v>0</v>
      </c>
      <c r="CG42">
        <f>FishAbundance!CG42</f>
        <v>1</v>
      </c>
      <c r="CH42">
        <f>FishAbundance!CH42</f>
        <v>0</v>
      </c>
      <c r="CI42">
        <f>FishAbundance!CI42</f>
        <v>0</v>
      </c>
      <c r="CJ42">
        <f>FishAbundance!CJ42</f>
        <v>0</v>
      </c>
      <c r="CK42">
        <f>FishAbundance!CK42</f>
        <v>0</v>
      </c>
      <c r="CL42">
        <f>FishAbundance!CL42</f>
        <v>0</v>
      </c>
      <c r="CM42">
        <f>FishAbundance!CM42</f>
        <v>0</v>
      </c>
      <c r="CN42">
        <f>FishAbundance!CN42</f>
        <v>0</v>
      </c>
      <c r="CO42">
        <f>FishAbundance!CO42</f>
        <v>0</v>
      </c>
      <c r="CP42">
        <f>FishAbundance!CP42</f>
        <v>0</v>
      </c>
      <c r="CQ42">
        <f>FishAbundance!CQ42</f>
        <v>0</v>
      </c>
      <c r="CR42">
        <f>FishAbundance!CR42</f>
        <v>0</v>
      </c>
      <c r="CS42">
        <f>FishAbundance!CS42</f>
        <v>2</v>
      </c>
      <c r="CT42">
        <f>FishAbundance!CT42</f>
        <v>0</v>
      </c>
      <c r="CU42">
        <f>FishAbundance!CU42</f>
        <v>0</v>
      </c>
      <c r="CV42">
        <f>FishAbundance!CV42</f>
        <v>0</v>
      </c>
      <c r="CW42">
        <f>FishAbundance!CW42</f>
        <v>0</v>
      </c>
      <c r="CX42">
        <f>FishAbundance!CX42</f>
        <v>0</v>
      </c>
      <c r="CY42">
        <f>FishAbundance!CY42</f>
        <v>0</v>
      </c>
      <c r="CZ42">
        <f>FishAbundance!CZ42</f>
        <v>0</v>
      </c>
      <c r="DA42">
        <f>FishAbundance!DA42</f>
        <v>2</v>
      </c>
      <c r="DB42">
        <f>FishAbundance!DB42</f>
        <v>0</v>
      </c>
      <c r="DC42">
        <f>FishAbundance!DC42</f>
        <v>0</v>
      </c>
      <c r="DD42">
        <f>FishAbundance!DD42</f>
        <v>0</v>
      </c>
      <c r="DE42">
        <f>FishAbundance!DE42</f>
        <v>0</v>
      </c>
      <c r="DF42">
        <f>FishAbundance!DF42</f>
        <v>3</v>
      </c>
      <c r="DG42">
        <f>FishAbundance!DG42</f>
        <v>0</v>
      </c>
      <c r="DH42">
        <f>FishAbundance!DH42</f>
        <v>0</v>
      </c>
      <c r="DI42">
        <f>FishAbundance!DI42</f>
        <v>0</v>
      </c>
      <c r="DJ42">
        <f>FishAbundance!DJ42</f>
        <v>0</v>
      </c>
      <c r="DK42">
        <f>FishAbundance!DK42</f>
        <v>0</v>
      </c>
      <c r="DL42">
        <f>FishAbundance!DL42</f>
        <v>0</v>
      </c>
      <c r="DM42">
        <f>FishAbundance!DM42</f>
        <v>0</v>
      </c>
      <c r="DN42">
        <f>FishAbundance!DN42</f>
        <v>0</v>
      </c>
      <c r="DO42">
        <f>FishAbundance!DO42</f>
        <v>0</v>
      </c>
      <c r="DP42">
        <f>FishAbundance!DP42</f>
        <v>0</v>
      </c>
      <c r="DQ42">
        <f>FishAbundance!DQ42</f>
        <v>0</v>
      </c>
      <c r="DR42">
        <f>FishAbundance!DR42</f>
        <v>0</v>
      </c>
      <c r="DS42">
        <f>FishAbundance!DS42</f>
        <v>0</v>
      </c>
      <c r="DT42">
        <f>FishAbundance!DT42</f>
        <v>0</v>
      </c>
      <c r="DU42">
        <f>FishAbundance!DU42</f>
        <v>0</v>
      </c>
      <c r="DV42">
        <f>FishAbundance!DV42</f>
        <v>2</v>
      </c>
      <c r="DW42">
        <f>FishAbundance!DW42</f>
        <v>0</v>
      </c>
      <c r="DX42">
        <f>FishAbundance!DX42</f>
        <v>0</v>
      </c>
      <c r="DY42">
        <f>FishAbundance!DY42</f>
        <v>0</v>
      </c>
      <c r="DZ42">
        <f>FishAbundance!DZ42</f>
        <v>2</v>
      </c>
      <c r="EA42">
        <f>FishAbundance!EA42</f>
        <v>0</v>
      </c>
      <c r="EB42">
        <f>FishAbundance!EB42</f>
        <v>2</v>
      </c>
      <c r="EC42">
        <f>FishAbundance!EC42</f>
        <v>0</v>
      </c>
      <c r="ED42">
        <f>FishAbundance!ED42</f>
        <v>0</v>
      </c>
      <c r="EE42">
        <f>FishAbundance!EE42</f>
        <v>0</v>
      </c>
      <c r="EF42">
        <f>FishAbundance!EF42</f>
        <v>0</v>
      </c>
      <c r="EG42">
        <f>FishAbundance!EG42</f>
        <v>0</v>
      </c>
      <c r="EH42">
        <f>FishAbundance!EH42</f>
        <v>0</v>
      </c>
      <c r="EI42">
        <f>FishAbundance!EI42</f>
        <v>2</v>
      </c>
      <c r="EJ42">
        <f>FishAbundance!EJ42</f>
        <v>1</v>
      </c>
      <c r="EK42">
        <f>FishAbundance!EK42</f>
        <v>2</v>
      </c>
      <c r="EL42">
        <f>FishAbundance!EL42</f>
        <v>0</v>
      </c>
      <c r="EM42">
        <f>FishAbundance!EM42</f>
        <v>2</v>
      </c>
      <c r="EN42">
        <f>FishAbundance!EN42</f>
        <v>0</v>
      </c>
      <c r="EO42">
        <f>FishAbundance!EO42</f>
        <v>2</v>
      </c>
      <c r="EP42">
        <f>FishAbundance!EP42</f>
        <v>0</v>
      </c>
      <c r="EQ42">
        <f>FishAbundance!EQ42</f>
        <v>0</v>
      </c>
      <c r="ER42">
        <f>FishAbundance!ER42</f>
        <v>0</v>
      </c>
      <c r="ES42">
        <f>FishAbundance!ES42</f>
        <v>0</v>
      </c>
      <c r="ET42">
        <f>FishAbundance!ET42</f>
        <v>0</v>
      </c>
      <c r="EU42">
        <f>FishAbundance!EU42</f>
        <v>0</v>
      </c>
      <c r="EV42">
        <f>FishAbundance!EV42</f>
        <v>0</v>
      </c>
      <c r="EW42">
        <f>FishAbundance!EW42</f>
        <v>0</v>
      </c>
      <c r="EX42">
        <f>FishAbundance!EX42</f>
        <v>2</v>
      </c>
      <c r="EY42">
        <f>FishAbundance!EY42</f>
        <v>0</v>
      </c>
      <c r="EZ42">
        <f>FishAbundance!EZ42</f>
        <v>0</v>
      </c>
      <c r="FA42">
        <f>FishAbundance!FA42</f>
        <v>0</v>
      </c>
      <c r="FB42">
        <f>FishAbundance!FB42</f>
        <v>0</v>
      </c>
      <c r="FC42">
        <f>FishAbundance!FC42</f>
        <v>0</v>
      </c>
      <c r="FE42">
        <f>VLOOKUP($A42, SiteInfo!$A$2:$R$480, MATCH(FishAbundancePRIMER!FE$1, SiteInfo!$A$1:$R$1,0), 0)</f>
        <v>13</v>
      </c>
      <c r="FF42">
        <f>VLOOKUP($A42, SiteInfo!$A$2:$R$480, MATCH(FishAbundancePRIMER!FF$1, SiteInfo!$A$1:$R$1,0), 0)</f>
        <v>12</v>
      </c>
      <c r="FG42">
        <f>VLOOKUP($A42, SiteInfo!$A$2:$R$480, MATCH(FishAbundancePRIMER!FG$1, SiteInfo!$A$1:$R$1,0), 0)</f>
        <v>1990</v>
      </c>
      <c r="FH42" t="str">
        <f>VLOOKUP($A42, SiteInfo!$A$2:$R$480, MATCH(FishAbundancePRIMER!FH$1, SiteInfo!$A$1:$R$1,0), 0)</f>
        <v>CD</v>
      </c>
      <c r="FI42">
        <f>VLOOKUP($A42, SiteInfo!$A$2:$R$480, MATCH(FishAbundancePRIMER!FI$1, SiteInfo!$A$1:$R$1,0), 0)</f>
        <v>1</v>
      </c>
      <c r="FJ42" t="str">
        <f>VLOOKUP($A42, SiteInfo!$A$2:$R$480, MATCH(FishAbundancePRIMER!FJ$1, SiteInfo!$A$1:$R$1,0), 0)</f>
        <v>Bare Island N</v>
      </c>
      <c r="FK42" t="str">
        <f>VLOOKUP($A42, SiteInfo!$A$2:$R$480, MATCH(FishAbundancePRIMER!FK$1, SiteInfo!$A$1:$R$1,0), 0)</f>
        <v>Central Hawke's Bay</v>
      </c>
      <c r="FL42" t="str">
        <f>VLOOKUP($A42, SiteInfo!$A$2:$R$480, MATCH(FishAbundancePRIMER!FL$1, SiteInfo!$A$1:$R$1,0), 0)</f>
        <v>HKB</v>
      </c>
      <c r="FM42" t="str">
        <f>VLOOKUP($A42, SiteInfo!$A$2:$R$480, MATCH(FishAbundancePRIMER!FM$1, SiteInfo!$A$1:$R$1,0), 0)</f>
        <v>Hawke Bay</v>
      </c>
      <c r="FN42" t="str">
        <f>VLOOKUP($A42, SiteInfo!$A$2:$R$480, MATCH(FishAbundancePRIMER!FN$1, SiteInfo!$A$1:$R$1,0), 0)</f>
        <v>Ch</v>
      </c>
      <c r="FO42" t="str">
        <f>VLOOKUP($A42, SiteInfo!$A$2:$R$480, MATCH(FishAbundancePRIMER!FO$1, SiteInfo!$A$1:$R$1,0), 0)</f>
        <v>SENI</v>
      </c>
    </row>
    <row r="43" spans="1:171" x14ac:dyDescent="0.25">
      <c r="A43" s="9" t="str">
        <f>FishAbundance!A43</f>
        <v>Ch10</v>
      </c>
      <c r="B43">
        <f>FishAbundance!B43</f>
        <v>0</v>
      </c>
      <c r="C43">
        <f>FishAbundance!C43</f>
        <v>0</v>
      </c>
      <c r="D43">
        <f>FishAbundance!D43</f>
        <v>0</v>
      </c>
      <c r="E43">
        <f>FishAbundance!E43</f>
        <v>0</v>
      </c>
      <c r="F43">
        <f>FishAbundance!F43</f>
        <v>0</v>
      </c>
      <c r="G43">
        <f>FishAbundance!G43</f>
        <v>0</v>
      </c>
      <c r="H43">
        <f>FishAbundance!H43</f>
        <v>0</v>
      </c>
      <c r="I43">
        <f>FishAbundance!I43</f>
        <v>0</v>
      </c>
      <c r="J43">
        <f>FishAbundance!J43</f>
        <v>0</v>
      </c>
      <c r="K43">
        <f>FishAbundance!K43</f>
        <v>0</v>
      </c>
      <c r="L43">
        <f>FishAbundance!L43</f>
        <v>0</v>
      </c>
      <c r="M43">
        <f>FishAbundance!M43</f>
        <v>0</v>
      </c>
      <c r="N43">
        <f>FishAbundance!N43</f>
        <v>0</v>
      </c>
      <c r="O43">
        <f>FishAbundance!O43</f>
        <v>0</v>
      </c>
      <c r="P43">
        <f>FishAbundance!P43</f>
        <v>0</v>
      </c>
      <c r="Q43">
        <f>FishAbundance!Q43</f>
        <v>0</v>
      </c>
      <c r="R43">
        <f>FishAbundance!R43</f>
        <v>0</v>
      </c>
      <c r="S43">
        <f>FishAbundance!S43</f>
        <v>0</v>
      </c>
      <c r="T43">
        <f>FishAbundance!T43</f>
        <v>0</v>
      </c>
      <c r="U43">
        <f>FishAbundance!U43</f>
        <v>0</v>
      </c>
      <c r="V43">
        <f>FishAbundance!V43</f>
        <v>0</v>
      </c>
      <c r="W43">
        <f>FishAbundance!W43</f>
        <v>0</v>
      </c>
      <c r="X43">
        <f>FishAbundance!X43</f>
        <v>0</v>
      </c>
      <c r="Y43">
        <f>FishAbundance!Y43</f>
        <v>0</v>
      </c>
      <c r="Z43">
        <f>FishAbundance!Z43</f>
        <v>0</v>
      </c>
      <c r="AA43">
        <f>FishAbundance!AA43</f>
        <v>0</v>
      </c>
      <c r="AB43">
        <f>FishAbundance!AB43</f>
        <v>0</v>
      </c>
      <c r="AC43">
        <f>FishAbundance!AC43</f>
        <v>0</v>
      </c>
      <c r="AD43">
        <f>FishAbundance!AD43</f>
        <v>0</v>
      </c>
      <c r="AE43">
        <f>FishAbundance!AE43</f>
        <v>0</v>
      </c>
      <c r="AF43">
        <f>FishAbundance!AF43</f>
        <v>0</v>
      </c>
      <c r="AG43">
        <f>FishAbundance!AG43</f>
        <v>0</v>
      </c>
      <c r="AH43">
        <f>FishAbundance!AH43</f>
        <v>0</v>
      </c>
      <c r="AI43">
        <f>FishAbundance!AI43</f>
        <v>0</v>
      </c>
      <c r="AJ43">
        <f>FishAbundance!AJ43</f>
        <v>0</v>
      </c>
      <c r="AK43">
        <f>FishAbundance!AK43</f>
        <v>0</v>
      </c>
      <c r="AL43">
        <f>FishAbundance!AL43</f>
        <v>0</v>
      </c>
      <c r="AM43">
        <f>FishAbundance!AM43</f>
        <v>0</v>
      </c>
      <c r="AN43">
        <f>FishAbundance!AN43</f>
        <v>0</v>
      </c>
      <c r="AO43">
        <f>FishAbundance!AO43</f>
        <v>0</v>
      </c>
      <c r="AP43">
        <f>FishAbundance!AP43</f>
        <v>0</v>
      </c>
      <c r="AQ43">
        <f>FishAbundance!AQ43</f>
        <v>0</v>
      </c>
      <c r="AR43">
        <f>FishAbundance!AR43</f>
        <v>0</v>
      </c>
      <c r="AS43">
        <f>FishAbundance!AS43</f>
        <v>0</v>
      </c>
      <c r="AT43">
        <f>FishAbundance!AT43</f>
        <v>0</v>
      </c>
      <c r="AU43">
        <f>FishAbundance!AU43</f>
        <v>0</v>
      </c>
      <c r="AV43">
        <f>FishAbundance!AV43</f>
        <v>0</v>
      </c>
      <c r="AW43">
        <f>FishAbundance!AW43</f>
        <v>0</v>
      </c>
      <c r="AX43">
        <f>FishAbundance!AX43</f>
        <v>0</v>
      </c>
      <c r="AY43">
        <f>FishAbundance!AY43</f>
        <v>0</v>
      </c>
      <c r="AZ43">
        <f>FishAbundance!AZ43</f>
        <v>0</v>
      </c>
      <c r="BA43">
        <f>FishAbundance!BA43</f>
        <v>0</v>
      </c>
      <c r="BB43">
        <f>FishAbundance!BB43</f>
        <v>0</v>
      </c>
      <c r="BC43">
        <f>FishAbundance!BC43</f>
        <v>0</v>
      </c>
      <c r="BD43">
        <f>FishAbundance!BD43</f>
        <v>0</v>
      </c>
      <c r="BE43">
        <f>FishAbundance!BE43</f>
        <v>0</v>
      </c>
      <c r="BF43">
        <f>FishAbundance!BF43</f>
        <v>0</v>
      </c>
      <c r="BG43">
        <f>FishAbundance!BG43</f>
        <v>0</v>
      </c>
      <c r="BH43">
        <f>FishAbundance!BH43</f>
        <v>0</v>
      </c>
      <c r="BI43">
        <f>FishAbundance!BI43</f>
        <v>0</v>
      </c>
      <c r="BJ43">
        <f>FishAbundance!BJ43</f>
        <v>0</v>
      </c>
      <c r="BK43">
        <f>FishAbundance!BK43</f>
        <v>0</v>
      </c>
      <c r="BL43">
        <f>FishAbundance!BL43</f>
        <v>0</v>
      </c>
      <c r="BM43">
        <f>FishAbundance!BM43</f>
        <v>0</v>
      </c>
      <c r="BN43">
        <f>FishAbundance!BN43</f>
        <v>0</v>
      </c>
      <c r="BO43">
        <f>FishAbundance!BO43</f>
        <v>0</v>
      </c>
      <c r="BP43">
        <f>FishAbundance!BP43</f>
        <v>0</v>
      </c>
      <c r="BQ43">
        <f>FishAbundance!BQ43</f>
        <v>0</v>
      </c>
      <c r="BR43">
        <f>FishAbundance!BR43</f>
        <v>0</v>
      </c>
      <c r="BS43">
        <f>FishAbundance!BS43</f>
        <v>2</v>
      </c>
      <c r="BT43">
        <f>FishAbundance!BT43</f>
        <v>0</v>
      </c>
      <c r="BU43">
        <f>FishAbundance!BU43</f>
        <v>0</v>
      </c>
      <c r="BV43">
        <f>FishAbundance!BV43</f>
        <v>0</v>
      </c>
      <c r="BW43">
        <f>FishAbundance!BW43</f>
        <v>0</v>
      </c>
      <c r="BX43">
        <f>FishAbundance!BX43</f>
        <v>0</v>
      </c>
      <c r="BY43">
        <f>FishAbundance!BY43</f>
        <v>0</v>
      </c>
      <c r="BZ43">
        <f>FishAbundance!BZ43</f>
        <v>0</v>
      </c>
      <c r="CA43">
        <f>FishAbundance!CA43</f>
        <v>0</v>
      </c>
      <c r="CB43">
        <f>FishAbundance!CB43</f>
        <v>0</v>
      </c>
      <c r="CC43">
        <f>FishAbundance!CC43</f>
        <v>0</v>
      </c>
      <c r="CD43">
        <f>FishAbundance!CD43</f>
        <v>0</v>
      </c>
      <c r="CE43">
        <f>FishAbundance!CE43</f>
        <v>0</v>
      </c>
      <c r="CF43">
        <f>FishAbundance!CF43</f>
        <v>0</v>
      </c>
      <c r="CG43">
        <f>FishAbundance!CG43</f>
        <v>0</v>
      </c>
      <c r="CH43">
        <f>FishAbundance!CH43</f>
        <v>0</v>
      </c>
      <c r="CI43">
        <f>FishAbundance!CI43</f>
        <v>0</v>
      </c>
      <c r="CJ43">
        <f>FishAbundance!CJ43</f>
        <v>0</v>
      </c>
      <c r="CK43">
        <f>FishAbundance!CK43</f>
        <v>0</v>
      </c>
      <c r="CL43">
        <f>FishAbundance!CL43</f>
        <v>0</v>
      </c>
      <c r="CM43">
        <f>FishAbundance!CM43</f>
        <v>0</v>
      </c>
      <c r="CN43">
        <f>FishAbundance!CN43</f>
        <v>1</v>
      </c>
      <c r="CO43">
        <f>FishAbundance!CO43</f>
        <v>0</v>
      </c>
      <c r="CP43">
        <f>FishAbundance!CP43</f>
        <v>0</v>
      </c>
      <c r="CQ43">
        <f>FishAbundance!CQ43</f>
        <v>0</v>
      </c>
      <c r="CR43">
        <f>FishAbundance!CR43</f>
        <v>0</v>
      </c>
      <c r="CS43">
        <f>FishAbundance!CS43</f>
        <v>2</v>
      </c>
      <c r="CT43">
        <f>FishAbundance!CT43</f>
        <v>0</v>
      </c>
      <c r="CU43">
        <f>FishAbundance!CU43</f>
        <v>0</v>
      </c>
      <c r="CV43">
        <f>FishAbundance!CV43</f>
        <v>0</v>
      </c>
      <c r="CW43">
        <f>FishAbundance!CW43</f>
        <v>0</v>
      </c>
      <c r="CX43">
        <f>FishAbundance!CX43</f>
        <v>0</v>
      </c>
      <c r="CY43">
        <f>FishAbundance!CY43</f>
        <v>0</v>
      </c>
      <c r="CZ43">
        <f>FishAbundance!CZ43</f>
        <v>0</v>
      </c>
      <c r="DA43">
        <f>FishAbundance!DA43</f>
        <v>0</v>
      </c>
      <c r="DB43">
        <f>FishAbundance!DB43</f>
        <v>0</v>
      </c>
      <c r="DC43">
        <f>FishAbundance!DC43</f>
        <v>2</v>
      </c>
      <c r="DD43">
        <f>FishAbundance!DD43</f>
        <v>0</v>
      </c>
      <c r="DE43">
        <f>FishAbundance!DE43</f>
        <v>0</v>
      </c>
      <c r="DF43">
        <f>FishAbundance!DF43</f>
        <v>0</v>
      </c>
      <c r="DG43">
        <f>FishAbundance!DG43</f>
        <v>0</v>
      </c>
      <c r="DH43">
        <f>FishAbundance!DH43</f>
        <v>0</v>
      </c>
      <c r="DI43">
        <f>FishAbundance!DI43</f>
        <v>0</v>
      </c>
      <c r="DJ43">
        <f>FishAbundance!DJ43</f>
        <v>0</v>
      </c>
      <c r="DK43">
        <f>FishAbundance!DK43</f>
        <v>0</v>
      </c>
      <c r="DL43">
        <f>FishAbundance!DL43</f>
        <v>0</v>
      </c>
      <c r="DM43">
        <f>FishAbundance!DM43</f>
        <v>0</v>
      </c>
      <c r="DN43">
        <f>FishAbundance!DN43</f>
        <v>0</v>
      </c>
      <c r="DO43">
        <f>FishAbundance!DO43</f>
        <v>0</v>
      </c>
      <c r="DP43">
        <f>FishAbundance!DP43</f>
        <v>0</v>
      </c>
      <c r="DQ43">
        <f>FishAbundance!DQ43</f>
        <v>0</v>
      </c>
      <c r="DR43">
        <f>FishAbundance!DR43</f>
        <v>0</v>
      </c>
      <c r="DS43">
        <f>FishAbundance!DS43</f>
        <v>3</v>
      </c>
      <c r="DT43">
        <f>FishAbundance!DT43</f>
        <v>0</v>
      </c>
      <c r="DU43">
        <f>FishAbundance!DU43</f>
        <v>0</v>
      </c>
      <c r="DV43">
        <f>FishAbundance!DV43</f>
        <v>0</v>
      </c>
      <c r="DW43">
        <f>FishAbundance!DW43</f>
        <v>0</v>
      </c>
      <c r="DX43">
        <f>FishAbundance!DX43</f>
        <v>0</v>
      </c>
      <c r="DY43">
        <f>FishAbundance!DY43</f>
        <v>0</v>
      </c>
      <c r="DZ43">
        <f>FishAbundance!DZ43</f>
        <v>0</v>
      </c>
      <c r="EA43">
        <f>FishAbundance!EA43</f>
        <v>0</v>
      </c>
      <c r="EB43">
        <f>FishAbundance!EB43</f>
        <v>0</v>
      </c>
      <c r="EC43">
        <f>FishAbundance!EC43</f>
        <v>3</v>
      </c>
      <c r="ED43">
        <f>FishAbundance!ED43</f>
        <v>0</v>
      </c>
      <c r="EE43">
        <f>FishAbundance!EE43</f>
        <v>0</v>
      </c>
      <c r="EF43">
        <f>FishAbundance!EF43</f>
        <v>0</v>
      </c>
      <c r="EG43">
        <f>FishAbundance!EG43</f>
        <v>0</v>
      </c>
      <c r="EH43">
        <f>FishAbundance!EH43</f>
        <v>0</v>
      </c>
      <c r="EI43">
        <f>FishAbundance!EI43</f>
        <v>0</v>
      </c>
      <c r="EJ43">
        <f>FishAbundance!EJ43</f>
        <v>0</v>
      </c>
      <c r="EK43">
        <f>FishAbundance!EK43</f>
        <v>0</v>
      </c>
      <c r="EL43">
        <f>FishAbundance!EL43</f>
        <v>0</v>
      </c>
      <c r="EM43">
        <f>FishAbundance!EM43</f>
        <v>0</v>
      </c>
      <c r="EN43">
        <f>FishAbundance!EN43</f>
        <v>2</v>
      </c>
      <c r="EO43">
        <f>FishAbundance!EO43</f>
        <v>2</v>
      </c>
      <c r="EP43">
        <f>FishAbundance!EP43</f>
        <v>0</v>
      </c>
      <c r="EQ43">
        <f>FishAbundance!EQ43</f>
        <v>0</v>
      </c>
      <c r="ER43">
        <f>FishAbundance!ER43</f>
        <v>0</v>
      </c>
      <c r="ES43">
        <f>FishAbundance!ES43</f>
        <v>0</v>
      </c>
      <c r="ET43">
        <f>FishAbundance!ET43</f>
        <v>0</v>
      </c>
      <c r="EU43">
        <f>FishAbundance!EU43</f>
        <v>0</v>
      </c>
      <c r="EV43">
        <f>FishAbundance!EV43</f>
        <v>0</v>
      </c>
      <c r="EW43">
        <f>FishAbundance!EW43</f>
        <v>0</v>
      </c>
      <c r="EX43">
        <f>FishAbundance!EX43</f>
        <v>0</v>
      </c>
      <c r="EY43">
        <f>FishAbundance!EY43</f>
        <v>0</v>
      </c>
      <c r="EZ43">
        <f>FishAbundance!EZ43</f>
        <v>0</v>
      </c>
      <c r="FA43">
        <f>FishAbundance!FA43</f>
        <v>0</v>
      </c>
      <c r="FB43">
        <f>FishAbundance!FB43</f>
        <v>0</v>
      </c>
      <c r="FC43">
        <f>FishAbundance!FC43</f>
        <v>0</v>
      </c>
      <c r="FE43">
        <f>VLOOKUP($A43, SiteInfo!$A$2:$R$480, MATCH(FishAbundancePRIMER!FE$1, SiteInfo!$A$1:$R$1,0), 0)</f>
        <v>20</v>
      </c>
      <c r="FF43">
        <f>VLOOKUP($A43, SiteInfo!$A$2:$R$480, MATCH(FishAbundancePRIMER!FF$1, SiteInfo!$A$1:$R$1,0), 0)</f>
        <v>12</v>
      </c>
      <c r="FG43">
        <f>VLOOKUP($A43, SiteInfo!$A$2:$R$480, MATCH(FishAbundancePRIMER!FG$1, SiteInfo!$A$1:$R$1,0), 0)</f>
        <v>1990</v>
      </c>
      <c r="FH43" t="str">
        <f>VLOOKUP($A43, SiteInfo!$A$2:$R$480, MATCH(FishAbundancePRIMER!FH$1, SiteInfo!$A$1:$R$1,0), 0)</f>
        <v>CD</v>
      </c>
      <c r="FI43">
        <f>VLOOKUP($A43, SiteInfo!$A$2:$R$480, MATCH(FishAbundancePRIMER!FI$1, SiteInfo!$A$1:$R$1,0), 0)</f>
        <v>3</v>
      </c>
      <c r="FJ43" t="str">
        <f>VLOOKUP($A43, SiteInfo!$A$2:$R$480, MATCH(FishAbundancePRIMER!FJ$1, SiteInfo!$A$1:$R$1,0), 0)</f>
        <v>Karamea Island</v>
      </c>
      <c r="FK43" t="str">
        <f>VLOOKUP($A43, SiteInfo!$A$2:$R$480, MATCH(FishAbundancePRIMER!FK$1, SiteInfo!$A$1:$R$1,0), 0)</f>
        <v>Central Hawke's Bay</v>
      </c>
      <c r="FL43" t="str">
        <f>VLOOKUP($A43, SiteInfo!$A$2:$R$480, MATCH(FishAbundancePRIMER!FL$1, SiteInfo!$A$1:$R$1,0), 0)</f>
        <v>HKB</v>
      </c>
      <c r="FM43" t="str">
        <f>VLOOKUP($A43, SiteInfo!$A$2:$R$480, MATCH(FishAbundancePRIMER!FM$1, SiteInfo!$A$1:$R$1,0), 0)</f>
        <v>Hawke Bay</v>
      </c>
      <c r="FN43" t="str">
        <f>VLOOKUP($A43, SiteInfo!$A$2:$R$480, MATCH(FishAbundancePRIMER!FN$1, SiteInfo!$A$1:$R$1,0), 0)</f>
        <v>Ch</v>
      </c>
      <c r="FO43" t="str">
        <f>VLOOKUP($A43, SiteInfo!$A$2:$R$480, MATCH(FishAbundancePRIMER!FO$1, SiteInfo!$A$1:$R$1,0), 0)</f>
        <v>SENI</v>
      </c>
    </row>
    <row r="44" spans="1:171" x14ac:dyDescent="0.25">
      <c r="A44" s="9" t="str">
        <f>FishAbundance!A44</f>
        <v>Ch11</v>
      </c>
      <c r="B44">
        <f>FishAbundance!B44</f>
        <v>0</v>
      </c>
      <c r="C44">
        <f>FishAbundance!C44</f>
        <v>0</v>
      </c>
      <c r="D44">
        <f>FishAbundance!D44</f>
        <v>0</v>
      </c>
      <c r="E44">
        <f>FishAbundance!E44</f>
        <v>0</v>
      </c>
      <c r="F44">
        <f>FishAbundance!F44</f>
        <v>0</v>
      </c>
      <c r="G44">
        <f>FishAbundance!G44</f>
        <v>0</v>
      </c>
      <c r="H44">
        <f>FishAbundance!H44</f>
        <v>0</v>
      </c>
      <c r="I44">
        <f>FishAbundance!I44</f>
        <v>0</v>
      </c>
      <c r="J44">
        <f>FishAbundance!J44</f>
        <v>0</v>
      </c>
      <c r="K44">
        <f>FishAbundance!K44</f>
        <v>0</v>
      </c>
      <c r="L44">
        <f>FishAbundance!L44</f>
        <v>0</v>
      </c>
      <c r="M44">
        <f>FishAbundance!M44</f>
        <v>0</v>
      </c>
      <c r="N44">
        <f>FishAbundance!N44</f>
        <v>0</v>
      </c>
      <c r="O44">
        <f>FishAbundance!O44</f>
        <v>0</v>
      </c>
      <c r="P44">
        <f>FishAbundance!P44</f>
        <v>0</v>
      </c>
      <c r="Q44">
        <f>FishAbundance!Q44</f>
        <v>0</v>
      </c>
      <c r="R44">
        <f>FishAbundance!R44</f>
        <v>0</v>
      </c>
      <c r="S44">
        <f>FishAbundance!S44</f>
        <v>0</v>
      </c>
      <c r="T44">
        <f>FishAbundance!T44</f>
        <v>0</v>
      </c>
      <c r="U44">
        <f>FishAbundance!U44</f>
        <v>0</v>
      </c>
      <c r="V44">
        <f>FishAbundance!V44</f>
        <v>0</v>
      </c>
      <c r="W44">
        <f>FishAbundance!W44</f>
        <v>0</v>
      </c>
      <c r="X44">
        <f>FishAbundance!X44</f>
        <v>0</v>
      </c>
      <c r="Y44">
        <f>FishAbundance!Y44</f>
        <v>0</v>
      </c>
      <c r="Z44">
        <f>FishAbundance!Z44</f>
        <v>0</v>
      </c>
      <c r="AA44">
        <f>FishAbundance!AA44</f>
        <v>0</v>
      </c>
      <c r="AB44">
        <f>FishAbundance!AB44</f>
        <v>0</v>
      </c>
      <c r="AC44">
        <f>FishAbundance!AC44</f>
        <v>0</v>
      </c>
      <c r="AD44">
        <f>FishAbundance!AD44</f>
        <v>0</v>
      </c>
      <c r="AE44">
        <f>FishAbundance!AE44</f>
        <v>0</v>
      </c>
      <c r="AF44">
        <f>FishAbundance!AF44</f>
        <v>0</v>
      </c>
      <c r="AG44">
        <f>FishAbundance!AG44</f>
        <v>0</v>
      </c>
      <c r="AH44">
        <f>FishAbundance!AH44</f>
        <v>0</v>
      </c>
      <c r="AI44">
        <f>FishAbundance!AI44</f>
        <v>0</v>
      </c>
      <c r="AJ44">
        <f>FishAbundance!AJ44</f>
        <v>0</v>
      </c>
      <c r="AK44">
        <f>FishAbundance!AK44</f>
        <v>0</v>
      </c>
      <c r="AL44">
        <f>FishAbundance!AL44</f>
        <v>0</v>
      </c>
      <c r="AM44">
        <f>FishAbundance!AM44</f>
        <v>1</v>
      </c>
      <c r="AN44">
        <f>FishAbundance!AN44</f>
        <v>0</v>
      </c>
      <c r="AO44">
        <f>FishAbundance!AO44</f>
        <v>0</v>
      </c>
      <c r="AP44">
        <f>FishAbundance!AP44</f>
        <v>0</v>
      </c>
      <c r="AQ44">
        <f>FishAbundance!AQ44</f>
        <v>0</v>
      </c>
      <c r="AR44">
        <f>FishAbundance!AR44</f>
        <v>0</v>
      </c>
      <c r="AS44">
        <f>FishAbundance!AS44</f>
        <v>0</v>
      </c>
      <c r="AT44">
        <f>FishAbundance!AT44</f>
        <v>0</v>
      </c>
      <c r="AU44">
        <f>FishAbundance!AU44</f>
        <v>0</v>
      </c>
      <c r="AV44">
        <f>FishAbundance!AV44</f>
        <v>0</v>
      </c>
      <c r="AW44">
        <f>FishAbundance!AW44</f>
        <v>0</v>
      </c>
      <c r="AX44">
        <f>FishAbundance!AX44</f>
        <v>0</v>
      </c>
      <c r="AY44">
        <f>FishAbundance!AY44</f>
        <v>0</v>
      </c>
      <c r="AZ44">
        <f>FishAbundance!AZ44</f>
        <v>0</v>
      </c>
      <c r="BA44">
        <f>FishAbundance!BA44</f>
        <v>0</v>
      </c>
      <c r="BB44">
        <f>FishAbundance!BB44</f>
        <v>0</v>
      </c>
      <c r="BC44">
        <f>FishAbundance!BC44</f>
        <v>0</v>
      </c>
      <c r="BD44">
        <f>FishAbundance!BD44</f>
        <v>0</v>
      </c>
      <c r="BE44">
        <f>FishAbundance!BE44</f>
        <v>0</v>
      </c>
      <c r="BF44">
        <f>FishAbundance!BF44</f>
        <v>0</v>
      </c>
      <c r="BG44">
        <f>FishAbundance!BG44</f>
        <v>0</v>
      </c>
      <c r="BH44">
        <f>FishAbundance!BH44</f>
        <v>0</v>
      </c>
      <c r="BI44">
        <f>FishAbundance!BI44</f>
        <v>0</v>
      </c>
      <c r="BJ44">
        <f>FishAbundance!BJ44</f>
        <v>0</v>
      </c>
      <c r="BK44">
        <f>FishAbundance!BK44</f>
        <v>0</v>
      </c>
      <c r="BL44">
        <f>FishAbundance!BL44</f>
        <v>0</v>
      </c>
      <c r="BM44">
        <f>FishAbundance!BM44</f>
        <v>0</v>
      </c>
      <c r="BN44">
        <f>FishAbundance!BN44</f>
        <v>0</v>
      </c>
      <c r="BO44">
        <f>FishAbundance!BO44</f>
        <v>0</v>
      </c>
      <c r="BP44">
        <f>FishAbundance!BP44</f>
        <v>0</v>
      </c>
      <c r="BQ44">
        <f>FishAbundance!BQ44</f>
        <v>0</v>
      </c>
      <c r="BR44">
        <f>FishAbundance!BR44</f>
        <v>0</v>
      </c>
      <c r="BS44">
        <f>FishAbundance!BS44</f>
        <v>0</v>
      </c>
      <c r="BT44">
        <f>FishAbundance!BT44</f>
        <v>0</v>
      </c>
      <c r="BU44">
        <f>FishAbundance!BU44</f>
        <v>0</v>
      </c>
      <c r="BV44">
        <f>FishAbundance!BV44</f>
        <v>0</v>
      </c>
      <c r="BW44">
        <f>FishAbundance!BW44</f>
        <v>0</v>
      </c>
      <c r="BX44">
        <f>FishAbundance!BX44</f>
        <v>0</v>
      </c>
      <c r="BY44">
        <f>FishAbundance!BY44</f>
        <v>0</v>
      </c>
      <c r="BZ44">
        <f>FishAbundance!BZ44</f>
        <v>0</v>
      </c>
      <c r="CA44">
        <f>FishAbundance!CA44</f>
        <v>0</v>
      </c>
      <c r="CB44">
        <f>FishAbundance!CB44</f>
        <v>0</v>
      </c>
      <c r="CC44">
        <f>FishAbundance!CC44</f>
        <v>0</v>
      </c>
      <c r="CD44">
        <f>FishAbundance!CD44</f>
        <v>0</v>
      </c>
      <c r="CE44">
        <f>FishAbundance!CE44</f>
        <v>0</v>
      </c>
      <c r="CF44">
        <f>FishAbundance!CF44</f>
        <v>0</v>
      </c>
      <c r="CG44">
        <f>FishAbundance!CG44</f>
        <v>0</v>
      </c>
      <c r="CH44">
        <f>FishAbundance!CH44</f>
        <v>0</v>
      </c>
      <c r="CI44">
        <f>FishAbundance!CI44</f>
        <v>0</v>
      </c>
      <c r="CJ44">
        <f>FishAbundance!CJ44</f>
        <v>0</v>
      </c>
      <c r="CK44">
        <f>FishAbundance!CK44</f>
        <v>0</v>
      </c>
      <c r="CL44">
        <f>FishAbundance!CL44</f>
        <v>0</v>
      </c>
      <c r="CM44">
        <f>FishAbundance!CM44</f>
        <v>0</v>
      </c>
      <c r="CN44">
        <f>FishAbundance!CN44</f>
        <v>0</v>
      </c>
      <c r="CO44">
        <f>FishAbundance!CO44</f>
        <v>0</v>
      </c>
      <c r="CP44">
        <f>FishAbundance!CP44</f>
        <v>0</v>
      </c>
      <c r="CQ44">
        <f>FishAbundance!CQ44</f>
        <v>0</v>
      </c>
      <c r="CR44">
        <f>FishAbundance!CR44</f>
        <v>0</v>
      </c>
      <c r="CS44">
        <f>FishAbundance!CS44</f>
        <v>1</v>
      </c>
      <c r="CT44">
        <f>FishAbundance!CT44</f>
        <v>0</v>
      </c>
      <c r="CU44">
        <f>FishAbundance!CU44</f>
        <v>0</v>
      </c>
      <c r="CV44">
        <f>FishAbundance!CV44</f>
        <v>0</v>
      </c>
      <c r="CW44">
        <f>FishAbundance!CW44</f>
        <v>0</v>
      </c>
      <c r="CX44">
        <f>FishAbundance!CX44</f>
        <v>0</v>
      </c>
      <c r="CY44">
        <f>FishAbundance!CY44</f>
        <v>0</v>
      </c>
      <c r="CZ44">
        <f>FishAbundance!CZ44</f>
        <v>0</v>
      </c>
      <c r="DA44">
        <f>FishAbundance!DA44</f>
        <v>2</v>
      </c>
      <c r="DB44">
        <f>FishAbundance!DB44</f>
        <v>0</v>
      </c>
      <c r="DC44">
        <f>FishAbundance!DC44</f>
        <v>0</v>
      </c>
      <c r="DD44">
        <f>FishAbundance!DD44</f>
        <v>0</v>
      </c>
      <c r="DE44">
        <f>FishAbundance!DE44</f>
        <v>0</v>
      </c>
      <c r="DF44">
        <f>FishAbundance!DF44</f>
        <v>1</v>
      </c>
      <c r="DG44">
        <f>FishAbundance!DG44</f>
        <v>0</v>
      </c>
      <c r="DH44">
        <f>FishAbundance!DH44</f>
        <v>0</v>
      </c>
      <c r="DI44">
        <f>FishAbundance!DI44</f>
        <v>0</v>
      </c>
      <c r="DJ44">
        <f>FishAbundance!DJ44</f>
        <v>0</v>
      </c>
      <c r="DK44">
        <f>FishAbundance!DK44</f>
        <v>0</v>
      </c>
      <c r="DL44">
        <f>FishAbundance!DL44</f>
        <v>0</v>
      </c>
      <c r="DM44">
        <f>FishAbundance!DM44</f>
        <v>0</v>
      </c>
      <c r="DN44">
        <f>FishAbundance!DN44</f>
        <v>0</v>
      </c>
      <c r="DO44">
        <f>FishAbundance!DO44</f>
        <v>0</v>
      </c>
      <c r="DP44">
        <f>FishAbundance!DP44</f>
        <v>0</v>
      </c>
      <c r="DQ44">
        <f>FishAbundance!DQ44</f>
        <v>0</v>
      </c>
      <c r="DR44">
        <f>FishAbundance!DR44</f>
        <v>0</v>
      </c>
      <c r="DS44">
        <f>FishAbundance!DS44</f>
        <v>2</v>
      </c>
      <c r="DT44">
        <f>FishAbundance!DT44</f>
        <v>0</v>
      </c>
      <c r="DU44">
        <f>FishAbundance!DU44</f>
        <v>0</v>
      </c>
      <c r="DV44">
        <f>FishAbundance!DV44</f>
        <v>0</v>
      </c>
      <c r="DW44">
        <f>FishAbundance!DW44</f>
        <v>0</v>
      </c>
      <c r="DX44">
        <f>FishAbundance!DX44</f>
        <v>0</v>
      </c>
      <c r="DY44">
        <f>FishAbundance!DY44</f>
        <v>0</v>
      </c>
      <c r="DZ44">
        <f>FishAbundance!DZ44</f>
        <v>0</v>
      </c>
      <c r="EA44">
        <f>FishAbundance!EA44</f>
        <v>0</v>
      </c>
      <c r="EB44">
        <f>FishAbundance!EB44</f>
        <v>2</v>
      </c>
      <c r="EC44">
        <f>FishAbundance!EC44</f>
        <v>2</v>
      </c>
      <c r="ED44">
        <f>FishAbundance!ED44</f>
        <v>0</v>
      </c>
      <c r="EE44">
        <f>FishAbundance!EE44</f>
        <v>0</v>
      </c>
      <c r="EF44">
        <f>FishAbundance!EF44</f>
        <v>0</v>
      </c>
      <c r="EG44">
        <f>FishAbundance!EG44</f>
        <v>0</v>
      </c>
      <c r="EH44">
        <f>FishAbundance!EH44</f>
        <v>0</v>
      </c>
      <c r="EI44">
        <f>FishAbundance!EI44</f>
        <v>0</v>
      </c>
      <c r="EJ44">
        <f>FishAbundance!EJ44</f>
        <v>0</v>
      </c>
      <c r="EK44">
        <f>FishAbundance!EK44</f>
        <v>0</v>
      </c>
      <c r="EL44">
        <f>FishAbundance!EL44</f>
        <v>0</v>
      </c>
      <c r="EM44">
        <f>FishAbundance!EM44</f>
        <v>0</v>
      </c>
      <c r="EN44">
        <f>FishAbundance!EN44</f>
        <v>2</v>
      </c>
      <c r="EO44">
        <f>FishAbundance!EO44</f>
        <v>0</v>
      </c>
      <c r="EP44">
        <f>FishAbundance!EP44</f>
        <v>0</v>
      </c>
      <c r="EQ44">
        <f>FishAbundance!EQ44</f>
        <v>0</v>
      </c>
      <c r="ER44">
        <f>FishAbundance!ER44</f>
        <v>0</v>
      </c>
      <c r="ES44">
        <f>FishAbundance!ES44</f>
        <v>0</v>
      </c>
      <c r="ET44">
        <f>FishAbundance!ET44</f>
        <v>0</v>
      </c>
      <c r="EU44">
        <f>FishAbundance!EU44</f>
        <v>0</v>
      </c>
      <c r="EV44">
        <f>FishAbundance!EV44</f>
        <v>0</v>
      </c>
      <c r="EW44">
        <f>FishAbundance!EW44</f>
        <v>0</v>
      </c>
      <c r="EX44">
        <f>FishAbundance!EX44</f>
        <v>0</v>
      </c>
      <c r="EY44">
        <f>FishAbundance!EY44</f>
        <v>0</v>
      </c>
      <c r="EZ44">
        <f>FishAbundance!EZ44</f>
        <v>0</v>
      </c>
      <c r="FA44">
        <f>FishAbundance!FA44</f>
        <v>0</v>
      </c>
      <c r="FB44">
        <f>FishAbundance!FB44</f>
        <v>0</v>
      </c>
      <c r="FC44">
        <f>FishAbundance!FC44</f>
        <v>0</v>
      </c>
      <c r="FE44">
        <f>VLOOKUP($A44, SiteInfo!$A$2:$R$480, MATCH(FishAbundancePRIMER!FE$1, SiteInfo!$A$1:$R$1,0), 0)</f>
        <v>20</v>
      </c>
      <c r="FF44">
        <f>VLOOKUP($A44, SiteInfo!$A$2:$R$480, MATCH(FishAbundancePRIMER!FF$1, SiteInfo!$A$1:$R$1,0), 0)</f>
        <v>12</v>
      </c>
      <c r="FG44">
        <f>VLOOKUP($A44, SiteInfo!$A$2:$R$480, MATCH(FishAbundancePRIMER!FG$1, SiteInfo!$A$1:$R$1,0), 0)</f>
        <v>1990</v>
      </c>
      <c r="FH44" t="str">
        <f>VLOOKUP($A44, SiteInfo!$A$2:$R$480, MATCH(FishAbundancePRIMER!FH$1, SiteInfo!$A$1:$R$1,0), 0)</f>
        <v>CD</v>
      </c>
      <c r="FI44">
        <f>VLOOKUP($A44, SiteInfo!$A$2:$R$480, MATCH(FishAbundancePRIMER!FI$1, SiteInfo!$A$1:$R$1,0), 0)</f>
        <v>3</v>
      </c>
      <c r="FJ44" t="str">
        <f>VLOOKUP($A44, SiteInfo!$A$2:$R$480, MATCH(FishAbundancePRIMER!FJ$1, SiteInfo!$A$1:$R$1,0), 0)</f>
        <v>Cray Bay</v>
      </c>
      <c r="FK44" t="str">
        <f>VLOOKUP($A44, SiteInfo!$A$2:$R$480, MATCH(FishAbundancePRIMER!FK$1, SiteInfo!$A$1:$R$1,0), 0)</f>
        <v>Central Hawke's Bay</v>
      </c>
      <c r="FL44" t="str">
        <f>VLOOKUP($A44, SiteInfo!$A$2:$R$480, MATCH(FishAbundancePRIMER!FL$1, SiteInfo!$A$1:$R$1,0), 0)</f>
        <v>HKB</v>
      </c>
      <c r="FM44" t="str">
        <f>VLOOKUP($A44, SiteInfo!$A$2:$R$480, MATCH(FishAbundancePRIMER!FM$1, SiteInfo!$A$1:$R$1,0), 0)</f>
        <v>Hawke Bay</v>
      </c>
      <c r="FN44" t="str">
        <f>VLOOKUP($A44, SiteInfo!$A$2:$R$480, MATCH(FishAbundancePRIMER!FN$1, SiteInfo!$A$1:$R$1,0), 0)</f>
        <v>Ch</v>
      </c>
      <c r="FO44" t="str">
        <f>VLOOKUP($A44, SiteInfo!$A$2:$R$480, MATCH(FishAbundancePRIMER!FO$1, SiteInfo!$A$1:$R$1,0), 0)</f>
        <v>SENI</v>
      </c>
    </row>
    <row r="45" spans="1:171" x14ac:dyDescent="0.25">
      <c r="A45" s="9" t="str">
        <f>FishAbundance!A45</f>
        <v>Ch12</v>
      </c>
      <c r="B45">
        <f>FishAbundance!B45</f>
        <v>0</v>
      </c>
      <c r="C45">
        <f>FishAbundance!C45</f>
        <v>0</v>
      </c>
      <c r="D45">
        <f>FishAbundance!D45</f>
        <v>0</v>
      </c>
      <c r="E45">
        <f>FishAbundance!E45</f>
        <v>0</v>
      </c>
      <c r="F45">
        <f>FishAbundance!F45</f>
        <v>0</v>
      </c>
      <c r="G45">
        <f>FishAbundance!G45</f>
        <v>0</v>
      </c>
      <c r="H45">
        <f>FishAbundance!H45</f>
        <v>0</v>
      </c>
      <c r="I45">
        <f>FishAbundance!I45</f>
        <v>0</v>
      </c>
      <c r="J45">
        <f>FishAbundance!J45</f>
        <v>0</v>
      </c>
      <c r="K45">
        <f>FishAbundance!K45</f>
        <v>0</v>
      </c>
      <c r="L45">
        <f>FishAbundance!L45</f>
        <v>0</v>
      </c>
      <c r="M45">
        <f>FishAbundance!M45</f>
        <v>0</v>
      </c>
      <c r="N45">
        <f>FishAbundance!N45</f>
        <v>0</v>
      </c>
      <c r="O45">
        <f>FishAbundance!O45</f>
        <v>0</v>
      </c>
      <c r="P45">
        <f>FishAbundance!P45</f>
        <v>0</v>
      </c>
      <c r="Q45">
        <f>FishAbundance!Q45</f>
        <v>1</v>
      </c>
      <c r="R45">
        <f>FishAbundance!R45</f>
        <v>0</v>
      </c>
      <c r="S45">
        <f>FishAbundance!S45</f>
        <v>0</v>
      </c>
      <c r="T45">
        <f>FishAbundance!T45</f>
        <v>0</v>
      </c>
      <c r="U45">
        <f>FishAbundance!U45</f>
        <v>0</v>
      </c>
      <c r="V45">
        <f>FishAbundance!V45</f>
        <v>0</v>
      </c>
      <c r="W45">
        <f>FishAbundance!W45</f>
        <v>0</v>
      </c>
      <c r="X45">
        <f>FishAbundance!X45</f>
        <v>0</v>
      </c>
      <c r="Y45">
        <f>FishAbundance!Y45</f>
        <v>0</v>
      </c>
      <c r="Z45">
        <f>FishAbundance!Z45</f>
        <v>0</v>
      </c>
      <c r="AA45">
        <f>FishAbundance!AA45</f>
        <v>0</v>
      </c>
      <c r="AB45">
        <f>FishAbundance!AB45</f>
        <v>0</v>
      </c>
      <c r="AC45">
        <f>FishAbundance!AC45</f>
        <v>0</v>
      </c>
      <c r="AD45">
        <f>FishAbundance!AD45</f>
        <v>0</v>
      </c>
      <c r="AE45">
        <f>FishAbundance!AE45</f>
        <v>0</v>
      </c>
      <c r="AF45">
        <f>FishAbundance!AF45</f>
        <v>0</v>
      </c>
      <c r="AG45">
        <f>FishAbundance!AG45</f>
        <v>0</v>
      </c>
      <c r="AH45">
        <f>FishAbundance!AH45</f>
        <v>0</v>
      </c>
      <c r="AI45">
        <f>FishAbundance!AI45</f>
        <v>0</v>
      </c>
      <c r="AJ45">
        <f>FishAbundance!AJ45</f>
        <v>0</v>
      </c>
      <c r="AK45">
        <f>FishAbundance!AK45</f>
        <v>0</v>
      </c>
      <c r="AL45">
        <f>FishAbundance!AL45</f>
        <v>0</v>
      </c>
      <c r="AM45">
        <f>FishAbundance!AM45</f>
        <v>2</v>
      </c>
      <c r="AN45">
        <f>FishAbundance!AN45</f>
        <v>0</v>
      </c>
      <c r="AO45">
        <f>FishAbundance!AO45</f>
        <v>0</v>
      </c>
      <c r="AP45">
        <f>FishAbundance!AP45</f>
        <v>0</v>
      </c>
      <c r="AQ45">
        <f>FishAbundance!AQ45</f>
        <v>0</v>
      </c>
      <c r="AR45">
        <f>FishAbundance!AR45</f>
        <v>0</v>
      </c>
      <c r="AS45">
        <f>FishAbundance!AS45</f>
        <v>2</v>
      </c>
      <c r="AT45">
        <f>FishAbundance!AT45</f>
        <v>0</v>
      </c>
      <c r="AU45">
        <f>FishAbundance!AU45</f>
        <v>0</v>
      </c>
      <c r="AV45">
        <f>FishAbundance!AV45</f>
        <v>0</v>
      </c>
      <c r="AW45">
        <f>FishAbundance!AW45</f>
        <v>0</v>
      </c>
      <c r="AX45">
        <f>FishAbundance!AX45</f>
        <v>0</v>
      </c>
      <c r="AY45">
        <f>FishAbundance!AY45</f>
        <v>0</v>
      </c>
      <c r="AZ45">
        <f>FishAbundance!AZ45</f>
        <v>0</v>
      </c>
      <c r="BA45">
        <f>FishAbundance!BA45</f>
        <v>0</v>
      </c>
      <c r="BB45">
        <f>FishAbundance!BB45</f>
        <v>0</v>
      </c>
      <c r="BC45">
        <f>FishAbundance!BC45</f>
        <v>0</v>
      </c>
      <c r="BD45">
        <f>FishAbundance!BD45</f>
        <v>1</v>
      </c>
      <c r="BE45">
        <f>FishAbundance!BE45</f>
        <v>0</v>
      </c>
      <c r="BF45">
        <f>FishAbundance!BF45</f>
        <v>0</v>
      </c>
      <c r="BG45">
        <f>FishAbundance!BG45</f>
        <v>0</v>
      </c>
      <c r="BH45">
        <f>FishAbundance!BH45</f>
        <v>0</v>
      </c>
      <c r="BI45">
        <f>FishAbundance!BI45</f>
        <v>0</v>
      </c>
      <c r="BJ45">
        <f>FishAbundance!BJ45</f>
        <v>0</v>
      </c>
      <c r="BK45">
        <f>FishAbundance!BK45</f>
        <v>2</v>
      </c>
      <c r="BL45">
        <f>FishAbundance!BL45</f>
        <v>0</v>
      </c>
      <c r="BM45">
        <f>FishAbundance!BM45</f>
        <v>0</v>
      </c>
      <c r="BN45">
        <f>FishAbundance!BN45</f>
        <v>0</v>
      </c>
      <c r="BO45">
        <f>FishAbundance!BO45</f>
        <v>0</v>
      </c>
      <c r="BP45">
        <f>FishAbundance!BP45</f>
        <v>0</v>
      </c>
      <c r="BQ45">
        <f>FishAbundance!BQ45</f>
        <v>0</v>
      </c>
      <c r="BR45">
        <f>FishAbundance!BR45</f>
        <v>0</v>
      </c>
      <c r="BS45">
        <f>FishAbundance!BS45</f>
        <v>0</v>
      </c>
      <c r="BT45">
        <f>FishAbundance!BT45</f>
        <v>0</v>
      </c>
      <c r="BU45">
        <f>FishAbundance!BU45</f>
        <v>0</v>
      </c>
      <c r="BV45">
        <f>FishAbundance!BV45</f>
        <v>0</v>
      </c>
      <c r="BW45">
        <f>FishAbundance!BW45</f>
        <v>0</v>
      </c>
      <c r="BX45">
        <f>FishAbundance!BX45</f>
        <v>0</v>
      </c>
      <c r="BY45">
        <f>FishAbundance!BY45</f>
        <v>0</v>
      </c>
      <c r="BZ45">
        <f>FishAbundance!BZ45</f>
        <v>0</v>
      </c>
      <c r="CA45">
        <f>FishAbundance!CA45</f>
        <v>0</v>
      </c>
      <c r="CB45">
        <f>FishAbundance!CB45</f>
        <v>0</v>
      </c>
      <c r="CC45">
        <f>FishAbundance!CC45</f>
        <v>0</v>
      </c>
      <c r="CD45">
        <f>FishAbundance!CD45</f>
        <v>0</v>
      </c>
      <c r="CE45">
        <f>FishAbundance!CE45</f>
        <v>0</v>
      </c>
      <c r="CF45">
        <f>FishAbundance!CF45</f>
        <v>0</v>
      </c>
      <c r="CG45">
        <f>FishAbundance!CG45</f>
        <v>0</v>
      </c>
      <c r="CH45">
        <f>FishAbundance!CH45</f>
        <v>0</v>
      </c>
      <c r="CI45">
        <f>FishAbundance!CI45</f>
        <v>0</v>
      </c>
      <c r="CJ45">
        <f>FishAbundance!CJ45</f>
        <v>0</v>
      </c>
      <c r="CK45">
        <f>FishAbundance!CK45</f>
        <v>0</v>
      </c>
      <c r="CL45">
        <f>FishAbundance!CL45</f>
        <v>0</v>
      </c>
      <c r="CM45">
        <f>FishAbundance!CM45</f>
        <v>0</v>
      </c>
      <c r="CN45">
        <f>FishAbundance!CN45</f>
        <v>1</v>
      </c>
      <c r="CO45">
        <f>FishAbundance!CO45</f>
        <v>0</v>
      </c>
      <c r="CP45">
        <f>FishAbundance!CP45</f>
        <v>0</v>
      </c>
      <c r="CQ45">
        <f>FishAbundance!CQ45</f>
        <v>0</v>
      </c>
      <c r="CR45">
        <f>FishAbundance!CR45</f>
        <v>0</v>
      </c>
      <c r="CS45">
        <f>FishAbundance!CS45</f>
        <v>0</v>
      </c>
      <c r="CT45">
        <f>FishAbundance!CT45</f>
        <v>1</v>
      </c>
      <c r="CU45">
        <f>FishAbundance!CU45</f>
        <v>0</v>
      </c>
      <c r="CV45">
        <f>FishAbundance!CV45</f>
        <v>0</v>
      </c>
      <c r="CW45">
        <f>FishAbundance!CW45</f>
        <v>0</v>
      </c>
      <c r="CX45">
        <f>FishAbundance!CX45</f>
        <v>0</v>
      </c>
      <c r="CY45">
        <f>FishAbundance!CY45</f>
        <v>0</v>
      </c>
      <c r="CZ45">
        <f>FishAbundance!CZ45</f>
        <v>0</v>
      </c>
      <c r="DA45">
        <f>FishAbundance!DA45</f>
        <v>0</v>
      </c>
      <c r="DB45">
        <f>FishAbundance!DB45</f>
        <v>0</v>
      </c>
      <c r="DC45">
        <f>FishAbundance!DC45</f>
        <v>0</v>
      </c>
      <c r="DD45">
        <f>FishAbundance!DD45</f>
        <v>0</v>
      </c>
      <c r="DE45">
        <f>FishAbundance!DE45</f>
        <v>0</v>
      </c>
      <c r="DF45">
        <f>FishAbundance!DF45</f>
        <v>2</v>
      </c>
      <c r="DG45">
        <f>FishAbundance!DG45</f>
        <v>0</v>
      </c>
      <c r="DH45">
        <f>FishAbundance!DH45</f>
        <v>0</v>
      </c>
      <c r="DI45">
        <f>FishAbundance!DI45</f>
        <v>0</v>
      </c>
      <c r="DJ45">
        <f>FishAbundance!DJ45</f>
        <v>0</v>
      </c>
      <c r="DK45">
        <f>FishAbundance!DK45</f>
        <v>0</v>
      </c>
      <c r="DL45">
        <f>FishAbundance!DL45</f>
        <v>0</v>
      </c>
      <c r="DM45">
        <f>FishAbundance!DM45</f>
        <v>0</v>
      </c>
      <c r="DN45">
        <f>FishAbundance!DN45</f>
        <v>0</v>
      </c>
      <c r="DO45">
        <f>FishAbundance!DO45</f>
        <v>0</v>
      </c>
      <c r="DP45">
        <f>FishAbundance!DP45</f>
        <v>0</v>
      </c>
      <c r="DQ45">
        <f>FishAbundance!DQ45</f>
        <v>0</v>
      </c>
      <c r="DR45">
        <f>FishAbundance!DR45</f>
        <v>0</v>
      </c>
      <c r="DS45">
        <f>FishAbundance!DS45</f>
        <v>0</v>
      </c>
      <c r="DT45">
        <f>FishAbundance!DT45</f>
        <v>0</v>
      </c>
      <c r="DU45">
        <f>FishAbundance!DU45</f>
        <v>0</v>
      </c>
      <c r="DV45">
        <f>FishAbundance!DV45</f>
        <v>2</v>
      </c>
      <c r="DW45">
        <f>FishAbundance!DW45</f>
        <v>0</v>
      </c>
      <c r="DX45">
        <f>FishAbundance!DX45</f>
        <v>0</v>
      </c>
      <c r="DY45">
        <f>FishAbundance!DY45</f>
        <v>0</v>
      </c>
      <c r="DZ45">
        <f>FishAbundance!DZ45</f>
        <v>0</v>
      </c>
      <c r="EA45">
        <f>FishAbundance!EA45</f>
        <v>0</v>
      </c>
      <c r="EB45">
        <f>FishAbundance!EB45</f>
        <v>2</v>
      </c>
      <c r="EC45">
        <f>FishAbundance!EC45</f>
        <v>2</v>
      </c>
      <c r="ED45">
        <f>FishAbundance!ED45</f>
        <v>0</v>
      </c>
      <c r="EE45">
        <f>FishAbundance!EE45</f>
        <v>0</v>
      </c>
      <c r="EF45">
        <f>FishAbundance!EF45</f>
        <v>0</v>
      </c>
      <c r="EG45">
        <f>FishAbundance!EG45</f>
        <v>0</v>
      </c>
      <c r="EH45">
        <f>FishAbundance!EH45</f>
        <v>0</v>
      </c>
      <c r="EI45">
        <f>FishAbundance!EI45</f>
        <v>0</v>
      </c>
      <c r="EJ45">
        <f>FishAbundance!EJ45</f>
        <v>0</v>
      </c>
      <c r="EK45">
        <f>FishAbundance!EK45</f>
        <v>1</v>
      </c>
      <c r="EL45">
        <f>FishAbundance!EL45</f>
        <v>0</v>
      </c>
      <c r="EM45">
        <f>FishAbundance!EM45</f>
        <v>1</v>
      </c>
      <c r="EN45">
        <f>FishAbundance!EN45</f>
        <v>0</v>
      </c>
      <c r="EO45">
        <f>FishAbundance!EO45</f>
        <v>1</v>
      </c>
      <c r="EP45">
        <f>FishAbundance!EP45</f>
        <v>0</v>
      </c>
      <c r="EQ45">
        <f>FishAbundance!EQ45</f>
        <v>0</v>
      </c>
      <c r="ER45">
        <f>FishAbundance!ER45</f>
        <v>0</v>
      </c>
      <c r="ES45">
        <f>FishAbundance!ES45</f>
        <v>0</v>
      </c>
      <c r="ET45">
        <f>FishAbundance!ET45</f>
        <v>0</v>
      </c>
      <c r="EU45">
        <f>FishAbundance!EU45</f>
        <v>0</v>
      </c>
      <c r="EV45">
        <f>FishAbundance!EV45</f>
        <v>0</v>
      </c>
      <c r="EW45">
        <f>FishAbundance!EW45</f>
        <v>0</v>
      </c>
      <c r="EX45">
        <f>FishAbundance!EX45</f>
        <v>2</v>
      </c>
      <c r="EY45">
        <f>FishAbundance!EY45</f>
        <v>0</v>
      </c>
      <c r="EZ45">
        <f>FishAbundance!EZ45</f>
        <v>0</v>
      </c>
      <c r="FA45">
        <f>FishAbundance!FA45</f>
        <v>0</v>
      </c>
      <c r="FB45">
        <f>FishAbundance!FB45</f>
        <v>0</v>
      </c>
      <c r="FC45">
        <f>FishAbundance!FC45</f>
        <v>0</v>
      </c>
      <c r="FE45">
        <f>VLOOKUP($A45, SiteInfo!$A$2:$R$480, MATCH(FishAbundancePRIMER!FE$1, SiteInfo!$A$1:$R$1,0), 0)</f>
        <v>20</v>
      </c>
      <c r="FF45">
        <f>VLOOKUP($A45, SiteInfo!$A$2:$R$480, MATCH(FishAbundancePRIMER!FF$1, SiteInfo!$A$1:$R$1,0), 0)</f>
        <v>12</v>
      </c>
      <c r="FG45">
        <f>VLOOKUP($A45, SiteInfo!$A$2:$R$480, MATCH(FishAbundancePRIMER!FG$1, SiteInfo!$A$1:$R$1,0), 0)</f>
        <v>1990</v>
      </c>
      <c r="FH45" t="str">
        <f>VLOOKUP($A45, SiteInfo!$A$2:$R$480, MATCH(FishAbundancePRIMER!FH$1, SiteInfo!$A$1:$R$1,0), 0)</f>
        <v>CD</v>
      </c>
      <c r="FI45">
        <f>VLOOKUP($A45, SiteInfo!$A$2:$R$480, MATCH(FishAbundancePRIMER!FI$1, SiteInfo!$A$1:$R$1,0), 0)</f>
        <v>1</v>
      </c>
      <c r="FJ45" t="str">
        <f>VLOOKUP($A45, SiteInfo!$A$2:$R$480, MATCH(FishAbundancePRIMER!FJ$1, SiteInfo!$A$1:$R$1,0), 0)</f>
        <v>Bare Island S</v>
      </c>
      <c r="FK45" t="str">
        <f>VLOOKUP($A45, SiteInfo!$A$2:$R$480, MATCH(FishAbundancePRIMER!FK$1, SiteInfo!$A$1:$R$1,0), 0)</f>
        <v>Central Hawke's Bay</v>
      </c>
      <c r="FL45" t="str">
        <f>VLOOKUP($A45, SiteInfo!$A$2:$R$480, MATCH(FishAbundancePRIMER!FL$1, SiteInfo!$A$1:$R$1,0), 0)</f>
        <v>HKB</v>
      </c>
      <c r="FM45" t="str">
        <f>VLOOKUP($A45, SiteInfo!$A$2:$R$480, MATCH(FishAbundancePRIMER!FM$1, SiteInfo!$A$1:$R$1,0), 0)</f>
        <v>Hawke Bay</v>
      </c>
      <c r="FN45" t="str">
        <f>VLOOKUP($A45, SiteInfo!$A$2:$R$480, MATCH(FishAbundancePRIMER!FN$1, SiteInfo!$A$1:$R$1,0), 0)</f>
        <v>Ch</v>
      </c>
      <c r="FO45" t="str">
        <f>VLOOKUP($A45, SiteInfo!$A$2:$R$480, MATCH(FishAbundancePRIMER!FO$1, SiteInfo!$A$1:$R$1,0), 0)</f>
        <v>SENI</v>
      </c>
    </row>
    <row r="46" spans="1:171" x14ac:dyDescent="0.25">
      <c r="A46" s="9" t="str">
        <f>FishAbundance!A46</f>
        <v>Ch13</v>
      </c>
      <c r="B46">
        <f>FishAbundance!B46</f>
        <v>0</v>
      </c>
      <c r="C46">
        <f>FishAbundance!C46</f>
        <v>0</v>
      </c>
      <c r="D46">
        <f>FishAbundance!D46</f>
        <v>0</v>
      </c>
      <c r="E46">
        <f>FishAbundance!E46</f>
        <v>0</v>
      </c>
      <c r="F46">
        <f>FishAbundance!F46</f>
        <v>0</v>
      </c>
      <c r="G46">
        <f>FishAbundance!G46</f>
        <v>0</v>
      </c>
      <c r="H46">
        <f>FishAbundance!H46</f>
        <v>0</v>
      </c>
      <c r="I46">
        <f>FishAbundance!I46</f>
        <v>0</v>
      </c>
      <c r="J46">
        <f>FishAbundance!J46</f>
        <v>0</v>
      </c>
      <c r="K46">
        <f>FishAbundance!K46</f>
        <v>0</v>
      </c>
      <c r="L46">
        <f>FishAbundance!L46</f>
        <v>0</v>
      </c>
      <c r="M46">
        <f>FishAbundance!M46</f>
        <v>0</v>
      </c>
      <c r="N46">
        <f>FishAbundance!N46</f>
        <v>0</v>
      </c>
      <c r="O46">
        <f>FishAbundance!O46</f>
        <v>0</v>
      </c>
      <c r="P46">
        <f>FishAbundance!P46</f>
        <v>0</v>
      </c>
      <c r="Q46">
        <f>FishAbundance!Q46</f>
        <v>0</v>
      </c>
      <c r="R46">
        <f>FishAbundance!R46</f>
        <v>0</v>
      </c>
      <c r="S46">
        <f>FishAbundance!S46</f>
        <v>0</v>
      </c>
      <c r="T46">
        <f>FishAbundance!T46</f>
        <v>0</v>
      </c>
      <c r="U46">
        <f>FishAbundance!U46</f>
        <v>0</v>
      </c>
      <c r="V46">
        <f>FishAbundance!V46</f>
        <v>0</v>
      </c>
      <c r="W46">
        <f>FishAbundance!W46</f>
        <v>0</v>
      </c>
      <c r="X46">
        <f>FishAbundance!X46</f>
        <v>0</v>
      </c>
      <c r="Y46">
        <f>FishAbundance!Y46</f>
        <v>0</v>
      </c>
      <c r="Z46">
        <f>FishAbundance!Z46</f>
        <v>0</v>
      </c>
      <c r="AA46">
        <f>FishAbundance!AA46</f>
        <v>0</v>
      </c>
      <c r="AB46">
        <f>FishAbundance!AB46</f>
        <v>0</v>
      </c>
      <c r="AC46">
        <f>FishAbundance!AC46</f>
        <v>0</v>
      </c>
      <c r="AD46">
        <f>FishAbundance!AD46</f>
        <v>0</v>
      </c>
      <c r="AE46">
        <f>FishAbundance!AE46</f>
        <v>0</v>
      </c>
      <c r="AF46">
        <f>FishAbundance!AF46</f>
        <v>0</v>
      </c>
      <c r="AG46">
        <f>FishAbundance!AG46</f>
        <v>0</v>
      </c>
      <c r="AH46">
        <f>FishAbundance!AH46</f>
        <v>0</v>
      </c>
      <c r="AI46">
        <f>FishAbundance!AI46</f>
        <v>0</v>
      </c>
      <c r="AJ46">
        <f>FishAbundance!AJ46</f>
        <v>0</v>
      </c>
      <c r="AK46">
        <f>FishAbundance!AK46</f>
        <v>0</v>
      </c>
      <c r="AL46">
        <f>FishAbundance!AL46</f>
        <v>0</v>
      </c>
      <c r="AM46">
        <f>FishAbundance!AM46</f>
        <v>0</v>
      </c>
      <c r="AN46">
        <f>FishAbundance!AN46</f>
        <v>0</v>
      </c>
      <c r="AO46">
        <f>FishAbundance!AO46</f>
        <v>0</v>
      </c>
      <c r="AP46">
        <f>FishAbundance!AP46</f>
        <v>0</v>
      </c>
      <c r="AQ46">
        <f>FishAbundance!AQ46</f>
        <v>0</v>
      </c>
      <c r="AR46">
        <f>FishAbundance!AR46</f>
        <v>0</v>
      </c>
      <c r="AS46">
        <f>FishAbundance!AS46</f>
        <v>0</v>
      </c>
      <c r="AT46">
        <f>FishAbundance!AT46</f>
        <v>0</v>
      </c>
      <c r="AU46">
        <f>FishAbundance!AU46</f>
        <v>0</v>
      </c>
      <c r="AV46">
        <f>FishAbundance!AV46</f>
        <v>0</v>
      </c>
      <c r="AW46">
        <f>FishAbundance!AW46</f>
        <v>0</v>
      </c>
      <c r="AX46">
        <f>FishAbundance!AX46</f>
        <v>0</v>
      </c>
      <c r="AY46">
        <f>FishAbundance!AY46</f>
        <v>0</v>
      </c>
      <c r="AZ46">
        <f>FishAbundance!AZ46</f>
        <v>0</v>
      </c>
      <c r="BA46">
        <f>FishAbundance!BA46</f>
        <v>0</v>
      </c>
      <c r="BB46">
        <f>FishAbundance!BB46</f>
        <v>0</v>
      </c>
      <c r="BC46">
        <f>FishAbundance!BC46</f>
        <v>0</v>
      </c>
      <c r="BD46">
        <f>FishAbundance!BD46</f>
        <v>0</v>
      </c>
      <c r="BE46">
        <f>FishAbundance!BE46</f>
        <v>0</v>
      </c>
      <c r="BF46">
        <f>FishAbundance!BF46</f>
        <v>0</v>
      </c>
      <c r="BG46">
        <f>FishAbundance!BG46</f>
        <v>1</v>
      </c>
      <c r="BH46">
        <f>FishAbundance!BH46</f>
        <v>0</v>
      </c>
      <c r="BI46">
        <f>FishAbundance!BI46</f>
        <v>0</v>
      </c>
      <c r="BJ46">
        <f>FishAbundance!BJ46</f>
        <v>0</v>
      </c>
      <c r="BK46">
        <f>FishAbundance!BK46</f>
        <v>0</v>
      </c>
      <c r="BL46">
        <f>FishAbundance!BL46</f>
        <v>0</v>
      </c>
      <c r="BM46">
        <f>FishAbundance!BM46</f>
        <v>0</v>
      </c>
      <c r="BN46">
        <f>FishAbundance!BN46</f>
        <v>0</v>
      </c>
      <c r="BO46">
        <f>FishAbundance!BO46</f>
        <v>0</v>
      </c>
      <c r="BP46">
        <f>FishAbundance!BP46</f>
        <v>0</v>
      </c>
      <c r="BQ46">
        <f>FishAbundance!BQ46</f>
        <v>0</v>
      </c>
      <c r="BR46">
        <f>FishAbundance!BR46</f>
        <v>0</v>
      </c>
      <c r="BS46">
        <f>FishAbundance!BS46</f>
        <v>2</v>
      </c>
      <c r="BT46">
        <f>FishAbundance!BT46</f>
        <v>0</v>
      </c>
      <c r="BU46">
        <f>FishAbundance!BU46</f>
        <v>0</v>
      </c>
      <c r="BV46">
        <f>FishAbundance!BV46</f>
        <v>0</v>
      </c>
      <c r="BW46">
        <f>FishAbundance!BW46</f>
        <v>0</v>
      </c>
      <c r="BX46">
        <f>FishAbundance!BX46</f>
        <v>0</v>
      </c>
      <c r="BY46">
        <f>FishAbundance!BY46</f>
        <v>0</v>
      </c>
      <c r="BZ46">
        <f>FishAbundance!BZ46</f>
        <v>0</v>
      </c>
      <c r="CA46">
        <f>FishAbundance!CA46</f>
        <v>0</v>
      </c>
      <c r="CB46">
        <f>FishAbundance!CB46</f>
        <v>0</v>
      </c>
      <c r="CC46">
        <f>FishAbundance!CC46</f>
        <v>0</v>
      </c>
      <c r="CD46">
        <f>FishAbundance!CD46</f>
        <v>0</v>
      </c>
      <c r="CE46">
        <f>FishAbundance!CE46</f>
        <v>0</v>
      </c>
      <c r="CF46">
        <f>FishAbundance!CF46</f>
        <v>0</v>
      </c>
      <c r="CG46">
        <f>FishAbundance!CG46</f>
        <v>0</v>
      </c>
      <c r="CH46">
        <f>FishAbundance!CH46</f>
        <v>0</v>
      </c>
      <c r="CI46">
        <f>FishAbundance!CI46</f>
        <v>0</v>
      </c>
      <c r="CJ46">
        <f>FishAbundance!CJ46</f>
        <v>0</v>
      </c>
      <c r="CK46">
        <f>FishAbundance!CK46</f>
        <v>0</v>
      </c>
      <c r="CL46">
        <f>FishAbundance!CL46</f>
        <v>0</v>
      </c>
      <c r="CM46">
        <f>FishAbundance!CM46</f>
        <v>2</v>
      </c>
      <c r="CN46">
        <f>FishAbundance!CN46</f>
        <v>1</v>
      </c>
      <c r="CO46">
        <f>FishAbundance!CO46</f>
        <v>0</v>
      </c>
      <c r="CP46">
        <f>FishAbundance!CP46</f>
        <v>0</v>
      </c>
      <c r="CQ46">
        <f>FishAbundance!CQ46</f>
        <v>0</v>
      </c>
      <c r="CR46">
        <f>FishAbundance!CR46</f>
        <v>0</v>
      </c>
      <c r="CS46">
        <f>FishAbundance!CS46</f>
        <v>2</v>
      </c>
      <c r="CT46">
        <f>FishAbundance!CT46</f>
        <v>0</v>
      </c>
      <c r="CU46">
        <f>FishAbundance!CU46</f>
        <v>0</v>
      </c>
      <c r="CV46">
        <f>FishAbundance!CV46</f>
        <v>0</v>
      </c>
      <c r="CW46">
        <f>FishAbundance!CW46</f>
        <v>0</v>
      </c>
      <c r="CX46">
        <f>FishAbundance!CX46</f>
        <v>0</v>
      </c>
      <c r="CY46">
        <f>FishAbundance!CY46</f>
        <v>0</v>
      </c>
      <c r="CZ46">
        <f>FishAbundance!CZ46</f>
        <v>0</v>
      </c>
      <c r="DA46">
        <f>FishAbundance!DA46</f>
        <v>2</v>
      </c>
      <c r="DB46">
        <f>FishAbundance!DB46</f>
        <v>0</v>
      </c>
      <c r="DC46">
        <f>FishAbundance!DC46</f>
        <v>2</v>
      </c>
      <c r="DD46">
        <f>FishAbundance!DD46</f>
        <v>0</v>
      </c>
      <c r="DE46">
        <f>FishAbundance!DE46</f>
        <v>0</v>
      </c>
      <c r="DF46">
        <f>FishAbundance!DF46</f>
        <v>1</v>
      </c>
      <c r="DG46">
        <f>FishAbundance!DG46</f>
        <v>0</v>
      </c>
      <c r="DH46">
        <f>FishAbundance!DH46</f>
        <v>0</v>
      </c>
      <c r="DI46">
        <f>FishAbundance!DI46</f>
        <v>0</v>
      </c>
      <c r="DJ46">
        <f>FishAbundance!DJ46</f>
        <v>0</v>
      </c>
      <c r="DK46">
        <f>FishAbundance!DK46</f>
        <v>0</v>
      </c>
      <c r="DL46">
        <f>FishAbundance!DL46</f>
        <v>0</v>
      </c>
      <c r="DM46">
        <f>FishAbundance!DM46</f>
        <v>0</v>
      </c>
      <c r="DN46">
        <f>FishAbundance!DN46</f>
        <v>0</v>
      </c>
      <c r="DO46">
        <f>FishAbundance!DO46</f>
        <v>0</v>
      </c>
      <c r="DP46">
        <f>FishAbundance!DP46</f>
        <v>0</v>
      </c>
      <c r="DQ46">
        <f>FishAbundance!DQ46</f>
        <v>0</v>
      </c>
      <c r="DR46">
        <f>FishAbundance!DR46</f>
        <v>0</v>
      </c>
      <c r="DS46">
        <f>FishAbundance!DS46</f>
        <v>0</v>
      </c>
      <c r="DT46">
        <f>FishAbundance!DT46</f>
        <v>0</v>
      </c>
      <c r="DU46">
        <f>FishAbundance!DU46</f>
        <v>0</v>
      </c>
      <c r="DV46">
        <f>FishAbundance!DV46</f>
        <v>0</v>
      </c>
      <c r="DW46">
        <f>FishAbundance!DW46</f>
        <v>0</v>
      </c>
      <c r="DX46">
        <f>FishAbundance!DX46</f>
        <v>0</v>
      </c>
      <c r="DY46">
        <f>FishAbundance!DY46</f>
        <v>0</v>
      </c>
      <c r="DZ46">
        <f>FishAbundance!DZ46</f>
        <v>0</v>
      </c>
      <c r="EA46">
        <f>FishAbundance!EA46</f>
        <v>2</v>
      </c>
      <c r="EB46">
        <f>FishAbundance!EB46</f>
        <v>1</v>
      </c>
      <c r="EC46">
        <f>FishAbundance!EC46</f>
        <v>2</v>
      </c>
      <c r="ED46">
        <f>FishAbundance!ED46</f>
        <v>0</v>
      </c>
      <c r="EE46">
        <f>FishAbundance!EE46</f>
        <v>0</v>
      </c>
      <c r="EF46">
        <f>FishAbundance!EF46</f>
        <v>0</v>
      </c>
      <c r="EG46">
        <f>FishAbundance!EG46</f>
        <v>0</v>
      </c>
      <c r="EH46">
        <f>FishAbundance!EH46</f>
        <v>2</v>
      </c>
      <c r="EI46">
        <f>FishAbundance!EI46</f>
        <v>2</v>
      </c>
      <c r="EJ46">
        <f>FishAbundance!EJ46</f>
        <v>0</v>
      </c>
      <c r="EK46">
        <f>FishAbundance!EK46</f>
        <v>2</v>
      </c>
      <c r="EL46">
        <f>FishAbundance!EL46</f>
        <v>0</v>
      </c>
      <c r="EM46">
        <f>FishAbundance!EM46</f>
        <v>0</v>
      </c>
      <c r="EN46">
        <f>FishAbundance!EN46</f>
        <v>0</v>
      </c>
      <c r="EO46">
        <f>FishAbundance!EO46</f>
        <v>0</v>
      </c>
      <c r="EP46">
        <f>FishAbundance!EP46</f>
        <v>0</v>
      </c>
      <c r="EQ46">
        <f>FishAbundance!EQ46</f>
        <v>0</v>
      </c>
      <c r="ER46">
        <f>FishAbundance!ER46</f>
        <v>1</v>
      </c>
      <c r="ES46">
        <f>FishAbundance!ES46</f>
        <v>0</v>
      </c>
      <c r="ET46">
        <f>FishAbundance!ET46</f>
        <v>0</v>
      </c>
      <c r="EU46">
        <f>FishAbundance!EU46</f>
        <v>0</v>
      </c>
      <c r="EV46">
        <f>FishAbundance!EV46</f>
        <v>0</v>
      </c>
      <c r="EW46">
        <f>FishAbundance!EW46</f>
        <v>0</v>
      </c>
      <c r="EX46">
        <f>FishAbundance!EX46</f>
        <v>0</v>
      </c>
      <c r="EY46">
        <f>FishAbundance!EY46</f>
        <v>0</v>
      </c>
      <c r="EZ46">
        <f>FishAbundance!EZ46</f>
        <v>0</v>
      </c>
      <c r="FA46">
        <f>FishAbundance!FA46</f>
        <v>0</v>
      </c>
      <c r="FB46">
        <f>FishAbundance!FB46</f>
        <v>0</v>
      </c>
      <c r="FC46">
        <f>FishAbundance!FC46</f>
        <v>0</v>
      </c>
      <c r="FE46">
        <f>VLOOKUP($A46, SiteInfo!$A$2:$R$480, MATCH(FishAbundancePRIMER!FE$1, SiteInfo!$A$1:$R$1,0), 0)</f>
        <v>15</v>
      </c>
      <c r="FF46">
        <f>VLOOKUP($A46, SiteInfo!$A$2:$R$480, MATCH(FishAbundancePRIMER!FF$1, SiteInfo!$A$1:$R$1,0), 0)</f>
        <v>1</v>
      </c>
      <c r="FG46">
        <f>VLOOKUP($A46, SiteInfo!$A$2:$R$480, MATCH(FishAbundancePRIMER!FG$1, SiteInfo!$A$1:$R$1,0), 0)</f>
        <v>1991</v>
      </c>
      <c r="FH46" t="str">
        <f>VLOOKUP($A46, SiteInfo!$A$2:$R$480, MATCH(FishAbundancePRIMER!FH$1, SiteInfo!$A$1:$R$1,0), 0)</f>
        <v>CD</v>
      </c>
      <c r="FI46">
        <f>VLOOKUP($A46, SiteInfo!$A$2:$R$480, MATCH(FishAbundancePRIMER!FI$1, SiteInfo!$A$1:$R$1,0), 0)</f>
        <v>1</v>
      </c>
      <c r="FJ46" t="str">
        <f>VLOOKUP($A46, SiteInfo!$A$2:$R$480, MATCH(FishAbundancePRIMER!FJ$1, SiteInfo!$A$1:$R$1,0), 0)</f>
        <v>Tuingara Point</v>
      </c>
      <c r="FK46" t="str">
        <f>VLOOKUP($A46, SiteInfo!$A$2:$R$480, MATCH(FishAbundancePRIMER!FK$1, SiteInfo!$A$1:$R$1,0), 0)</f>
        <v>Central Hawke's Bay</v>
      </c>
      <c r="FL46" t="str">
        <f>VLOOKUP($A46, SiteInfo!$A$2:$R$480, MATCH(FishAbundancePRIMER!FL$1, SiteInfo!$A$1:$R$1,0), 0)</f>
        <v>HKB</v>
      </c>
      <c r="FM46" t="str">
        <f>VLOOKUP($A46, SiteInfo!$A$2:$R$480, MATCH(FishAbundancePRIMER!FM$1, SiteInfo!$A$1:$R$1,0), 0)</f>
        <v>Hawke Bay</v>
      </c>
      <c r="FN46" t="str">
        <f>VLOOKUP($A46, SiteInfo!$A$2:$R$480, MATCH(FishAbundancePRIMER!FN$1, SiteInfo!$A$1:$R$1,0), 0)</f>
        <v>Ch</v>
      </c>
      <c r="FO46" t="str">
        <f>VLOOKUP($A46, SiteInfo!$A$2:$R$480, MATCH(FishAbundancePRIMER!FO$1, SiteInfo!$A$1:$R$1,0), 0)</f>
        <v>SENI</v>
      </c>
    </row>
    <row r="47" spans="1:171" x14ac:dyDescent="0.25">
      <c r="A47" s="9" t="str">
        <f>FishAbundance!A47</f>
        <v>Ch14</v>
      </c>
      <c r="B47">
        <f>FishAbundance!B47</f>
        <v>0</v>
      </c>
      <c r="C47">
        <f>FishAbundance!C47</f>
        <v>0</v>
      </c>
      <c r="D47">
        <f>FishAbundance!D47</f>
        <v>0</v>
      </c>
      <c r="E47">
        <f>FishAbundance!E47</f>
        <v>0</v>
      </c>
      <c r="F47">
        <f>FishAbundance!F47</f>
        <v>0</v>
      </c>
      <c r="G47">
        <f>FishAbundance!G47</f>
        <v>0</v>
      </c>
      <c r="H47">
        <f>FishAbundance!H47</f>
        <v>0</v>
      </c>
      <c r="I47">
        <f>FishAbundance!I47</f>
        <v>0</v>
      </c>
      <c r="J47">
        <f>FishAbundance!J47</f>
        <v>0</v>
      </c>
      <c r="K47">
        <f>FishAbundance!K47</f>
        <v>0</v>
      </c>
      <c r="L47">
        <f>FishAbundance!L47</f>
        <v>0</v>
      </c>
      <c r="M47">
        <f>FishAbundance!M47</f>
        <v>0</v>
      </c>
      <c r="N47">
        <f>FishAbundance!N47</f>
        <v>0</v>
      </c>
      <c r="O47">
        <f>FishAbundance!O47</f>
        <v>0</v>
      </c>
      <c r="P47">
        <f>FishAbundance!P47</f>
        <v>0</v>
      </c>
      <c r="Q47">
        <f>FishAbundance!Q47</f>
        <v>0</v>
      </c>
      <c r="R47">
        <f>FishAbundance!R47</f>
        <v>0</v>
      </c>
      <c r="S47">
        <f>FishAbundance!S47</f>
        <v>0</v>
      </c>
      <c r="T47">
        <f>FishAbundance!T47</f>
        <v>0</v>
      </c>
      <c r="U47">
        <f>FishAbundance!U47</f>
        <v>0</v>
      </c>
      <c r="V47">
        <f>FishAbundance!V47</f>
        <v>0</v>
      </c>
      <c r="W47">
        <f>FishAbundance!W47</f>
        <v>0</v>
      </c>
      <c r="X47">
        <f>FishAbundance!X47</f>
        <v>0</v>
      </c>
      <c r="Y47">
        <f>FishAbundance!Y47</f>
        <v>0</v>
      </c>
      <c r="Z47">
        <f>FishAbundance!Z47</f>
        <v>0</v>
      </c>
      <c r="AA47">
        <f>FishAbundance!AA47</f>
        <v>0</v>
      </c>
      <c r="AB47">
        <f>FishAbundance!AB47</f>
        <v>0</v>
      </c>
      <c r="AC47">
        <f>FishAbundance!AC47</f>
        <v>0</v>
      </c>
      <c r="AD47">
        <f>FishAbundance!AD47</f>
        <v>0</v>
      </c>
      <c r="AE47">
        <f>FishAbundance!AE47</f>
        <v>0</v>
      </c>
      <c r="AF47">
        <f>FishAbundance!AF47</f>
        <v>0</v>
      </c>
      <c r="AG47">
        <f>FishAbundance!AG47</f>
        <v>0</v>
      </c>
      <c r="AH47">
        <f>FishAbundance!AH47</f>
        <v>0</v>
      </c>
      <c r="AI47">
        <f>FishAbundance!AI47</f>
        <v>0</v>
      </c>
      <c r="AJ47">
        <f>FishAbundance!AJ47</f>
        <v>0</v>
      </c>
      <c r="AK47">
        <f>FishAbundance!AK47</f>
        <v>1</v>
      </c>
      <c r="AL47">
        <f>FishAbundance!AL47</f>
        <v>0</v>
      </c>
      <c r="AM47">
        <f>FishAbundance!AM47</f>
        <v>2</v>
      </c>
      <c r="AN47">
        <f>FishAbundance!AN47</f>
        <v>0</v>
      </c>
      <c r="AO47">
        <f>FishAbundance!AO47</f>
        <v>0</v>
      </c>
      <c r="AP47">
        <f>FishAbundance!AP47</f>
        <v>0</v>
      </c>
      <c r="AQ47">
        <f>FishAbundance!AQ47</f>
        <v>0</v>
      </c>
      <c r="AR47">
        <f>FishAbundance!AR47</f>
        <v>0</v>
      </c>
      <c r="AS47">
        <f>FishAbundance!AS47</f>
        <v>0</v>
      </c>
      <c r="AT47">
        <f>FishAbundance!AT47</f>
        <v>0</v>
      </c>
      <c r="AU47">
        <f>FishAbundance!AU47</f>
        <v>0</v>
      </c>
      <c r="AV47">
        <f>FishAbundance!AV47</f>
        <v>0</v>
      </c>
      <c r="AW47">
        <f>FishAbundance!AW47</f>
        <v>0</v>
      </c>
      <c r="AX47">
        <f>FishAbundance!AX47</f>
        <v>0</v>
      </c>
      <c r="AY47">
        <f>FishAbundance!AY47</f>
        <v>0</v>
      </c>
      <c r="AZ47">
        <f>FishAbundance!AZ47</f>
        <v>0</v>
      </c>
      <c r="BA47">
        <f>FishAbundance!BA47</f>
        <v>0</v>
      </c>
      <c r="BB47">
        <f>FishAbundance!BB47</f>
        <v>0</v>
      </c>
      <c r="BC47">
        <f>FishAbundance!BC47</f>
        <v>0</v>
      </c>
      <c r="BD47">
        <f>FishAbundance!BD47</f>
        <v>0</v>
      </c>
      <c r="BE47">
        <f>FishAbundance!BE47</f>
        <v>0</v>
      </c>
      <c r="BF47">
        <f>FishAbundance!BF47</f>
        <v>0</v>
      </c>
      <c r="BG47">
        <f>FishAbundance!BG47</f>
        <v>0</v>
      </c>
      <c r="BH47">
        <f>FishAbundance!BH47</f>
        <v>0</v>
      </c>
      <c r="BI47">
        <f>FishAbundance!BI47</f>
        <v>0</v>
      </c>
      <c r="BJ47">
        <f>FishAbundance!BJ47</f>
        <v>0</v>
      </c>
      <c r="BK47">
        <f>FishAbundance!BK47</f>
        <v>0</v>
      </c>
      <c r="BL47">
        <f>FishAbundance!BL47</f>
        <v>0</v>
      </c>
      <c r="BM47">
        <f>FishAbundance!BM47</f>
        <v>0</v>
      </c>
      <c r="BN47">
        <f>FishAbundance!BN47</f>
        <v>0</v>
      </c>
      <c r="BO47">
        <f>FishAbundance!BO47</f>
        <v>0</v>
      </c>
      <c r="BP47">
        <f>FishAbundance!BP47</f>
        <v>0</v>
      </c>
      <c r="BQ47">
        <f>FishAbundance!BQ47</f>
        <v>0</v>
      </c>
      <c r="BR47">
        <f>FishAbundance!BR47</f>
        <v>0</v>
      </c>
      <c r="BS47">
        <f>FishAbundance!BS47</f>
        <v>0</v>
      </c>
      <c r="BT47">
        <f>FishAbundance!BT47</f>
        <v>0</v>
      </c>
      <c r="BU47">
        <f>FishAbundance!BU47</f>
        <v>0</v>
      </c>
      <c r="BV47">
        <f>FishAbundance!BV47</f>
        <v>0</v>
      </c>
      <c r="BW47">
        <f>FishAbundance!BW47</f>
        <v>0</v>
      </c>
      <c r="BX47">
        <f>FishAbundance!BX47</f>
        <v>0</v>
      </c>
      <c r="BY47">
        <f>FishAbundance!BY47</f>
        <v>0</v>
      </c>
      <c r="BZ47">
        <f>FishAbundance!BZ47</f>
        <v>0</v>
      </c>
      <c r="CA47">
        <f>FishAbundance!CA47</f>
        <v>0</v>
      </c>
      <c r="CB47">
        <f>FishAbundance!CB47</f>
        <v>0</v>
      </c>
      <c r="CC47">
        <f>FishAbundance!CC47</f>
        <v>0</v>
      </c>
      <c r="CD47">
        <f>FishAbundance!CD47</f>
        <v>0</v>
      </c>
      <c r="CE47">
        <f>FishAbundance!CE47</f>
        <v>0</v>
      </c>
      <c r="CF47">
        <f>FishAbundance!CF47</f>
        <v>0</v>
      </c>
      <c r="CG47">
        <f>FishAbundance!CG47</f>
        <v>0</v>
      </c>
      <c r="CH47">
        <f>FishAbundance!CH47</f>
        <v>0</v>
      </c>
      <c r="CI47">
        <f>FishAbundance!CI47</f>
        <v>0</v>
      </c>
      <c r="CJ47">
        <f>FishAbundance!CJ47</f>
        <v>0</v>
      </c>
      <c r="CK47">
        <f>FishAbundance!CK47</f>
        <v>0</v>
      </c>
      <c r="CL47">
        <f>FishAbundance!CL47</f>
        <v>0</v>
      </c>
      <c r="CM47">
        <f>FishAbundance!CM47</f>
        <v>0</v>
      </c>
      <c r="CN47">
        <f>FishAbundance!CN47</f>
        <v>0</v>
      </c>
      <c r="CO47">
        <f>FishAbundance!CO47</f>
        <v>0</v>
      </c>
      <c r="CP47">
        <f>FishAbundance!CP47</f>
        <v>0</v>
      </c>
      <c r="CQ47">
        <f>FishAbundance!CQ47</f>
        <v>0</v>
      </c>
      <c r="CR47">
        <f>FishAbundance!CR47</f>
        <v>0</v>
      </c>
      <c r="CS47">
        <f>FishAbundance!CS47</f>
        <v>2</v>
      </c>
      <c r="CT47">
        <f>FishAbundance!CT47</f>
        <v>0</v>
      </c>
      <c r="CU47">
        <f>FishAbundance!CU47</f>
        <v>0</v>
      </c>
      <c r="CV47">
        <f>FishAbundance!CV47</f>
        <v>0</v>
      </c>
      <c r="CW47">
        <f>FishAbundance!CW47</f>
        <v>0</v>
      </c>
      <c r="CX47">
        <f>FishAbundance!CX47</f>
        <v>0</v>
      </c>
      <c r="CY47">
        <f>FishAbundance!CY47</f>
        <v>0</v>
      </c>
      <c r="CZ47">
        <f>FishAbundance!CZ47</f>
        <v>0</v>
      </c>
      <c r="DA47">
        <f>FishAbundance!DA47</f>
        <v>0</v>
      </c>
      <c r="DB47">
        <f>FishAbundance!DB47</f>
        <v>0</v>
      </c>
      <c r="DC47">
        <f>FishAbundance!DC47</f>
        <v>2</v>
      </c>
      <c r="DD47">
        <f>FishAbundance!DD47</f>
        <v>0</v>
      </c>
      <c r="DE47">
        <f>FishAbundance!DE47</f>
        <v>0</v>
      </c>
      <c r="DF47">
        <f>FishAbundance!DF47</f>
        <v>1</v>
      </c>
      <c r="DG47">
        <f>FishAbundance!DG47</f>
        <v>0</v>
      </c>
      <c r="DH47">
        <f>FishAbundance!DH47</f>
        <v>0</v>
      </c>
      <c r="DI47">
        <f>FishAbundance!DI47</f>
        <v>0</v>
      </c>
      <c r="DJ47">
        <f>FishAbundance!DJ47</f>
        <v>0</v>
      </c>
      <c r="DK47">
        <f>FishAbundance!DK47</f>
        <v>0</v>
      </c>
      <c r="DL47">
        <f>FishAbundance!DL47</f>
        <v>0</v>
      </c>
      <c r="DM47">
        <f>FishAbundance!DM47</f>
        <v>0</v>
      </c>
      <c r="DN47">
        <f>FishAbundance!DN47</f>
        <v>0</v>
      </c>
      <c r="DO47">
        <f>FishAbundance!DO47</f>
        <v>0</v>
      </c>
      <c r="DP47">
        <f>FishAbundance!DP47</f>
        <v>0</v>
      </c>
      <c r="DQ47">
        <f>FishAbundance!DQ47</f>
        <v>0</v>
      </c>
      <c r="DR47">
        <f>FishAbundance!DR47</f>
        <v>0</v>
      </c>
      <c r="DS47">
        <f>FishAbundance!DS47</f>
        <v>0</v>
      </c>
      <c r="DT47">
        <f>FishAbundance!DT47</f>
        <v>0</v>
      </c>
      <c r="DU47">
        <f>FishAbundance!DU47</f>
        <v>0</v>
      </c>
      <c r="DV47">
        <f>FishAbundance!DV47</f>
        <v>2</v>
      </c>
      <c r="DW47">
        <f>FishAbundance!DW47</f>
        <v>0</v>
      </c>
      <c r="DX47">
        <f>FishAbundance!DX47</f>
        <v>0</v>
      </c>
      <c r="DY47">
        <f>FishAbundance!DY47</f>
        <v>0</v>
      </c>
      <c r="DZ47">
        <f>FishAbundance!DZ47</f>
        <v>0</v>
      </c>
      <c r="EA47">
        <f>FishAbundance!EA47</f>
        <v>0</v>
      </c>
      <c r="EB47">
        <f>FishAbundance!EB47</f>
        <v>0</v>
      </c>
      <c r="EC47">
        <f>FishAbundance!EC47</f>
        <v>2</v>
      </c>
      <c r="ED47">
        <f>FishAbundance!ED47</f>
        <v>0</v>
      </c>
      <c r="EE47">
        <f>FishAbundance!EE47</f>
        <v>0</v>
      </c>
      <c r="EF47">
        <f>FishAbundance!EF47</f>
        <v>0</v>
      </c>
      <c r="EG47">
        <f>FishAbundance!EG47</f>
        <v>0</v>
      </c>
      <c r="EH47">
        <f>FishAbundance!EH47</f>
        <v>0</v>
      </c>
      <c r="EI47">
        <f>FishAbundance!EI47</f>
        <v>0</v>
      </c>
      <c r="EJ47">
        <f>FishAbundance!EJ47</f>
        <v>0</v>
      </c>
      <c r="EK47">
        <f>FishAbundance!EK47</f>
        <v>2</v>
      </c>
      <c r="EL47">
        <f>FishAbundance!EL47</f>
        <v>0</v>
      </c>
      <c r="EM47">
        <f>FishAbundance!EM47</f>
        <v>0</v>
      </c>
      <c r="EN47">
        <f>FishAbundance!EN47</f>
        <v>0</v>
      </c>
      <c r="EO47">
        <f>FishAbundance!EO47</f>
        <v>0</v>
      </c>
      <c r="EP47">
        <f>FishAbundance!EP47</f>
        <v>0</v>
      </c>
      <c r="EQ47">
        <f>FishAbundance!EQ47</f>
        <v>0</v>
      </c>
      <c r="ER47">
        <f>FishAbundance!ER47</f>
        <v>2</v>
      </c>
      <c r="ES47">
        <f>FishAbundance!ES47</f>
        <v>0</v>
      </c>
      <c r="ET47">
        <f>FishAbundance!ET47</f>
        <v>0</v>
      </c>
      <c r="EU47">
        <f>FishAbundance!EU47</f>
        <v>0</v>
      </c>
      <c r="EV47">
        <f>FishAbundance!EV47</f>
        <v>0</v>
      </c>
      <c r="EW47">
        <f>FishAbundance!EW47</f>
        <v>0</v>
      </c>
      <c r="EX47">
        <f>FishAbundance!EX47</f>
        <v>0</v>
      </c>
      <c r="EY47">
        <f>FishAbundance!EY47</f>
        <v>0</v>
      </c>
      <c r="EZ47">
        <f>FishAbundance!EZ47</f>
        <v>0</v>
      </c>
      <c r="FA47">
        <f>FishAbundance!FA47</f>
        <v>0</v>
      </c>
      <c r="FB47">
        <f>FishAbundance!FB47</f>
        <v>0</v>
      </c>
      <c r="FC47">
        <f>FishAbundance!FC47</f>
        <v>0</v>
      </c>
      <c r="FE47">
        <f>VLOOKUP($A47, SiteInfo!$A$2:$R$480, MATCH(FishAbundancePRIMER!FE$1, SiteInfo!$A$1:$R$1,0), 0)</f>
        <v>16</v>
      </c>
      <c r="FF47">
        <f>VLOOKUP($A47, SiteInfo!$A$2:$R$480, MATCH(FishAbundancePRIMER!FF$1, SiteInfo!$A$1:$R$1,0), 0)</f>
        <v>1</v>
      </c>
      <c r="FG47">
        <f>VLOOKUP($A47, SiteInfo!$A$2:$R$480, MATCH(FishAbundancePRIMER!FG$1, SiteInfo!$A$1:$R$1,0), 0)</f>
        <v>1991</v>
      </c>
      <c r="FH47" t="str">
        <f>VLOOKUP($A47, SiteInfo!$A$2:$R$480, MATCH(FishAbundancePRIMER!FH$1, SiteInfo!$A$1:$R$1,0), 0)</f>
        <v>CD</v>
      </c>
      <c r="FI47">
        <f>VLOOKUP($A47, SiteInfo!$A$2:$R$480, MATCH(FishAbundancePRIMER!FI$1, SiteInfo!$A$1:$R$1,0), 0)</f>
        <v>2</v>
      </c>
      <c r="FJ47" t="str">
        <f>VLOOKUP($A47, SiteInfo!$A$2:$R$480, MATCH(FishAbundancePRIMER!FJ$1, SiteInfo!$A$1:$R$1,0), 0)</f>
        <v>Paoanui Point</v>
      </c>
      <c r="FK47" t="str">
        <f>VLOOKUP($A47, SiteInfo!$A$2:$R$480, MATCH(FishAbundancePRIMER!FK$1, SiteInfo!$A$1:$R$1,0), 0)</f>
        <v>Central Hawke's Bay</v>
      </c>
      <c r="FL47" t="str">
        <f>VLOOKUP($A47, SiteInfo!$A$2:$R$480, MATCH(FishAbundancePRIMER!FL$1, SiteInfo!$A$1:$R$1,0), 0)</f>
        <v>HKB</v>
      </c>
      <c r="FM47" t="str">
        <f>VLOOKUP($A47, SiteInfo!$A$2:$R$480, MATCH(FishAbundancePRIMER!FM$1, SiteInfo!$A$1:$R$1,0), 0)</f>
        <v>Hawke Bay</v>
      </c>
      <c r="FN47" t="str">
        <f>VLOOKUP($A47, SiteInfo!$A$2:$R$480, MATCH(FishAbundancePRIMER!FN$1, SiteInfo!$A$1:$R$1,0), 0)</f>
        <v>Ch</v>
      </c>
      <c r="FO47" t="str">
        <f>VLOOKUP($A47, SiteInfo!$A$2:$R$480, MATCH(FishAbundancePRIMER!FO$1, SiteInfo!$A$1:$R$1,0), 0)</f>
        <v>SENI</v>
      </c>
    </row>
    <row r="48" spans="1:171" x14ac:dyDescent="0.25">
      <c r="A48" s="9" t="str">
        <f>FishAbundance!A48</f>
        <v>Ch15</v>
      </c>
      <c r="B48">
        <f>FishAbundance!B48</f>
        <v>0</v>
      </c>
      <c r="C48">
        <f>FishAbundance!C48</f>
        <v>0</v>
      </c>
      <c r="D48">
        <f>FishAbundance!D48</f>
        <v>0</v>
      </c>
      <c r="E48">
        <f>FishAbundance!E48</f>
        <v>0</v>
      </c>
      <c r="F48">
        <f>FishAbundance!F48</f>
        <v>0</v>
      </c>
      <c r="G48">
        <f>FishAbundance!G48</f>
        <v>0</v>
      </c>
      <c r="H48">
        <f>FishAbundance!H48</f>
        <v>0</v>
      </c>
      <c r="I48">
        <f>FishAbundance!I48</f>
        <v>0</v>
      </c>
      <c r="J48">
        <f>FishAbundance!J48</f>
        <v>0</v>
      </c>
      <c r="K48">
        <f>FishAbundance!K48</f>
        <v>0</v>
      </c>
      <c r="L48">
        <f>FishAbundance!L48</f>
        <v>0</v>
      </c>
      <c r="M48">
        <f>FishAbundance!M48</f>
        <v>0</v>
      </c>
      <c r="N48">
        <f>FishAbundance!N48</f>
        <v>0</v>
      </c>
      <c r="O48">
        <f>FishAbundance!O48</f>
        <v>0</v>
      </c>
      <c r="P48">
        <f>FishAbundance!P48</f>
        <v>0</v>
      </c>
      <c r="Q48">
        <f>FishAbundance!Q48</f>
        <v>1</v>
      </c>
      <c r="R48">
        <f>FishAbundance!R48</f>
        <v>1</v>
      </c>
      <c r="S48">
        <f>FishAbundance!S48</f>
        <v>0</v>
      </c>
      <c r="T48">
        <f>FishAbundance!T48</f>
        <v>0</v>
      </c>
      <c r="U48">
        <f>FishAbundance!U48</f>
        <v>0</v>
      </c>
      <c r="V48">
        <f>FishAbundance!V48</f>
        <v>2</v>
      </c>
      <c r="W48">
        <f>FishAbundance!W48</f>
        <v>0</v>
      </c>
      <c r="X48">
        <f>FishAbundance!X48</f>
        <v>0</v>
      </c>
      <c r="Y48">
        <f>FishAbundance!Y48</f>
        <v>1</v>
      </c>
      <c r="Z48">
        <f>FishAbundance!Z48</f>
        <v>0</v>
      </c>
      <c r="AA48">
        <f>FishAbundance!AA48</f>
        <v>0</v>
      </c>
      <c r="AB48">
        <f>FishAbundance!AB48</f>
        <v>1</v>
      </c>
      <c r="AC48">
        <f>FishAbundance!AC48</f>
        <v>0</v>
      </c>
      <c r="AD48">
        <f>FishAbundance!AD48</f>
        <v>0</v>
      </c>
      <c r="AE48">
        <f>FishAbundance!AE48</f>
        <v>0</v>
      </c>
      <c r="AF48">
        <f>FishAbundance!AF48</f>
        <v>0</v>
      </c>
      <c r="AG48">
        <f>FishAbundance!AG48</f>
        <v>0</v>
      </c>
      <c r="AH48">
        <f>FishAbundance!AH48</f>
        <v>0</v>
      </c>
      <c r="AI48">
        <f>FishAbundance!AI48</f>
        <v>0</v>
      </c>
      <c r="AJ48">
        <f>FishAbundance!AJ48</f>
        <v>0</v>
      </c>
      <c r="AK48">
        <f>FishAbundance!AK48</f>
        <v>0</v>
      </c>
      <c r="AL48">
        <f>FishAbundance!AL48</f>
        <v>0</v>
      </c>
      <c r="AM48">
        <f>FishAbundance!AM48</f>
        <v>2</v>
      </c>
      <c r="AN48">
        <f>FishAbundance!AN48</f>
        <v>0</v>
      </c>
      <c r="AO48">
        <f>FishAbundance!AO48</f>
        <v>0</v>
      </c>
      <c r="AP48">
        <f>FishAbundance!AP48</f>
        <v>0</v>
      </c>
      <c r="AQ48">
        <f>FishAbundance!AQ48</f>
        <v>0</v>
      </c>
      <c r="AR48">
        <f>FishAbundance!AR48</f>
        <v>0</v>
      </c>
      <c r="AS48">
        <f>FishAbundance!AS48</f>
        <v>0</v>
      </c>
      <c r="AT48">
        <f>FishAbundance!AT48</f>
        <v>0</v>
      </c>
      <c r="AU48">
        <f>FishAbundance!AU48</f>
        <v>0</v>
      </c>
      <c r="AV48">
        <f>FishAbundance!AV48</f>
        <v>0</v>
      </c>
      <c r="AW48">
        <f>FishAbundance!AW48</f>
        <v>0</v>
      </c>
      <c r="AX48">
        <f>FishAbundance!AX48</f>
        <v>0</v>
      </c>
      <c r="AY48">
        <f>FishAbundance!AY48</f>
        <v>0</v>
      </c>
      <c r="AZ48">
        <f>FishAbundance!AZ48</f>
        <v>0</v>
      </c>
      <c r="BA48">
        <f>FishAbundance!BA48</f>
        <v>0</v>
      </c>
      <c r="BB48">
        <f>FishAbundance!BB48</f>
        <v>0</v>
      </c>
      <c r="BC48">
        <f>FishAbundance!BC48</f>
        <v>0</v>
      </c>
      <c r="BD48">
        <f>FishAbundance!BD48</f>
        <v>0</v>
      </c>
      <c r="BE48">
        <f>FishAbundance!BE48</f>
        <v>0</v>
      </c>
      <c r="BF48">
        <f>FishAbundance!BF48</f>
        <v>0</v>
      </c>
      <c r="BG48">
        <f>FishAbundance!BG48</f>
        <v>0</v>
      </c>
      <c r="BH48">
        <f>FishAbundance!BH48</f>
        <v>0</v>
      </c>
      <c r="BI48">
        <f>FishAbundance!BI48</f>
        <v>0</v>
      </c>
      <c r="BJ48">
        <f>FishAbundance!BJ48</f>
        <v>0</v>
      </c>
      <c r="BK48">
        <f>FishAbundance!BK48</f>
        <v>0</v>
      </c>
      <c r="BL48">
        <f>FishAbundance!BL48</f>
        <v>0</v>
      </c>
      <c r="BM48">
        <f>FishAbundance!BM48</f>
        <v>0</v>
      </c>
      <c r="BN48">
        <f>FishAbundance!BN48</f>
        <v>0</v>
      </c>
      <c r="BO48">
        <f>FishAbundance!BO48</f>
        <v>0</v>
      </c>
      <c r="BP48">
        <f>FishAbundance!BP48</f>
        <v>0</v>
      </c>
      <c r="BQ48">
        <f>FishAbundance!BQ48</f>
        <v>0</v>
      </c>
      <c r="BR48">
        <f>FishAbundance!BR48</f>
        <v>2</v>
      </c>
      <c r="BS48">
        <f>FishAbundance!BS48</f>
        <v>0</v>
      </c>
      <c r="BT48">
        <f>FishAbundance!BT48</f>
        <v>0</v>
      </c>
      <c r="BU48">
        <f>FishAbundance!BU48</f>
        <v>0</v>
      </c>
      <c r="BV48">
        <f>FishAbundance!BV48</f>
        <v>0</v>
      </c>
      <c r="BW48">
        <f>FishAbundance!BW48</f>
        <v>0</v>
      </c>
      <c r="BX48">
        <f>FishAbundance!BX48</f>
        <v>0</v>
      </c>
      <c r="BY48">
        <f>FishAbundance!BY48</f>
        <v>0</v>
      </c>
      <c r="BZ48">
        <f>FishAbundance!BZ48</f>
        <v>0</v>
      </c>
      <c r="CA48">
        <f>FishAbundance!CA48</f>
        <v>0</v>
      </c>
      <c r="CB48">
        <f>FishAbundance!CB48</f>
        <v>0</v>
      </c>
      <c r="CC48">
        <f>FishAbundance!CC48</f>
        <v>0</v>
      </c>
      <c r="CD48">
        <f>FishAbundance!CD48</f>
        <v>0</v>
      </c>
      <c r="CE48">
        <f>FishAbundance!CE48</f>
        <v>0</v>
      </c>
      <c r="CF48">
        <f>FishAbundance!CF48</f>
        <v>0</v>
      </c>
      <c r="CG48">
        <f>FishAbundance!CG48</f>
        <v>0</v>
      </c>
      <c r="CH48">
        <f>FishAbundance!CH48</f>
        <v>0</v>
      </c>
      <c r="CI48">
        <f>FishAbundance!CI48</f>
        <v>0</v>
      </c>
      <c r="CJ48">
        <f>FishAbundance!CJ48</f>
        <v>0</v>
      </c>
      <c r="CK48">
        <f>FishAbundance!CK48</f>
        <v>0</v>
      </c>
      <c r="CL48">
        <f>FishAbundance!CL48</f>
        <v>0</v>
      </c>
      <c r="CM48">
        <f>FishAbundance!CM48</f>
        <v>0</v>
      </c>
      <c r="CN48">
        <f>FishAbundance!CN48</f>
        <v>0</v>
      </c>
      <c r="CO48">
        <f>FishAbundance!CO48</f>
        <v>0</v>
      </c>
      <c r="CP48">
        <f>FishAbundance!CP48</f>
        <v>0</v>
      </c>
      <c r="CQ48">
        <f>FishAbundance!CQ48</f>
        <v>0</v>
      </c>
      <c r="CR48">
        <f>FishAbundance!CR48</f>
        <v>0</v>
      </c>
      <c r="CS48">
        <f>FishAbundance!CS48</f>
        <v>2</v>
      </c>
      <c r="CT48">
        <f>FishAbundance!CT48</f>
        <v>1</v>
      </c>
      <c r="CU48">
        <f>FishAbundance!CU48</f>
        <v>2</v>
      </c>
      <c r="CV48">
        <f>FishAbundance!CV48</f>
        <v>0</v>
      </c>
      <c r="CW48">
        <f>FishAbundance!CW48</f>
        <v>0</v>
      </c>
      <c r="CX48">
        <f>FishAbundance!CX48</f>
        <v>0</v>
      </c>
      <c r="CY48">
        <f>FishAbundance!CY48</f>
        <v>0</v>
      </c>
      <c r="CZ48">
        <f>FishAbundance!CZ48</f>
        <v>0</v>
      </c>
      <c r="DA48">
        <f>FishAbundance!DA48</f>
        <v>2</v>
      </c>
      <c r="DB48">
        <f>FishAbundance!DB48</f>
        <v>0</v>
      </c>
      <c r="DC48">
        <f>FishAbundance!DC48</f>
        <v>2</v>
      </c>
      <c r="DD48">
        <f>FishAbundance!DD48</f>
        <v>0</v>
      </c>
      <c r="DE48">
        <f>FishAbundance!DE48</f>
        <v>0</v>
      </c>
      <c r="DF48">
        <f>FishAbundance!DF48</f>
        <v>0</v>
      </c>
      <c r="DG48">
        <f>FishAbundance!DG48</f>
        <v>0</v>
      </c>
      <c r="DH48">
        <f>FishAbundance!DH48</f>
        <v>0</v>
      </c>
      <c r="DI48">
        <f>FishAbundance!DI48</f>
        <v>0</v>
      </c>
      <c r="DJ48">
        <f>FishAbundance!DJ48</f>
        <v>0</v>
      </c>
      <c r="DK48">
        <f>FishAbundance!DK48</f>
        <v>0</v>
      </c>
      <c r="DL48">
        <f>FishAbundance!DL48</f>
        <v>0</v>
      </c>
      <c r="DM48">
        <f>FishAbundance!DM48</f>
        <v>0</v>
      </c>
      <c r="DN48">
        <f>FishAbundance!DN48</f>
        <v>0</v>
      </c>
      <c r="DO48">
        <f>FishAbundance!DO48</f>
        <v>0</v>
      </c>
      <c r="DP48">
        <f>FishAbundance!DP48</f>
        <v>0</v>
      </c>
      <c r="DQ48">
        <f>FishAbundance!DQ48</f>
        <v>0</v>
      </c>
      <c r="DR48">
        <f>FishAbundance!DR48</f>
        <v>0</v>
      </c>
      <c r="DS48">
        <f>FishAbundance!DS48</f>
        <v>0</v>
      </c>
      <c r="DT48">
        <f>FishAbundance!DT48</f>
        <v>0</v>
      </c>
      <c r="DU48">
        <f>FishAbundance!DU48</f>
        <v>0</v>
      </c>
      <c r="DV48">
        <f>FishAbundance!DV48</f>
        <v>2</v>
      </c>
      <c r="DW48">
        <f>FishAbundance!DW48</f>
        <v>0</v>
      </c>
      <c r="DX48">
        <f>FishAbundance!DX48</f>
        <v>0</v>
      </c>
      <c r="DY48">
        <f>FishAbundance!DY48</f>
        <v>0</v>
      </c>
      <c r="DZ48">
        <f>FishAbundance!DZ48</f>
        <v>0</v>
      </c>
      <c r="EA48">
        <f>FishAbundance!EA48</f>
        <v>0</v>
      </c>
      <c r="EB48">
        <f>FishAbundance!EB48</f>
        <v>2</v>
      </c>
      <c r="EC48">
        <f>FishAbundance!EC48</f>
        <v>2</v>
      </c>
      <c r="ED48">
        <f>FishAbundance!ED48</f>
        <v>0</v>
      </c>
      <c r="EE48">
        <f>FishAbundance!EE48</f>
        <v>0</v>
      </c>
      <c r="EF48">
        <f>FishAbundance!EF48</f>
        <v>0</v>
      </c>
      <c r="EG48">
        <f>FishAbundance!EG48</f>
        <v>0</v>
      </c>
      <c r="EH48">
        <f>FishAbundance!EH48</f>
        <v>0</v>
      </c>
      <c r="EI48">
        <f>FishAbundance!EI48</f>
        <v>0</v>
      </c>
      <c r="EJ48">
        <f>FishAbundance!EJ48</f>
        <v>1</v>
      </c>
      <c r="EK48">
        <f>FishAbundance!EK48</f>
        <v>2</v>
      </c>
      <c r="EL48">
        <f>FishAbundance!EL48</f>
        <v>0</v>
      </c>
      <c r="EM48">
        <f>FishAbundance!EM48</f>
        <v>0</v>
      </c>
      <c r="EN48">
        <f>FishAbundance!EN48</f>
        <v>2</v>
      </c>
      <c r="EO48">
        <f>FishAbundance!EO48</f>
        <v>2</v>
      </c>
      <c r="EP48">
        <f>FishAbundance!EP48</f>
        <v>0</v>
      </c>
      <c r="EQ48">
        <f>FishAbundance!EQ48</f>
        <v>0</v>
      </c>
      <c r="ER48">
        <f>FishAbundance!ER48</f>
        <v>2</v>
      </c>
      <c r="ES48">
        <f>FishAbundance!ES48</f>
        <v>0</v>
      </c>
      <c r="ET48">
        <f>FishAbundance!ET48</f>
        <v>1</v>
      </c>
      <c r="EU48">
        <f>FishAbundance!EU48</f>
        <v>0</v>
      </c>
      <c r="EV48">
        <f>FishAbundance!EV48</f>
        <v>0</v>
      </c>
      <c r="EW48">
        <f>FishAbundance!EW48</f>
        <v>0</v>
      </c>
      <c r="EX48">
        <f>FishAbundance!EX48</f>
        <v>0</v>
      </c>
      <c r="EY48">
        <f>FishAbundance!EY48</f>
        <v>0</v>
      </c>
      <c r="EZ48">
        <f>FishAbundance!EZ48</f>
        <v>0</v>
      </c>
      <c r="FA48">
        <f>FishAbundance!FA48</f>
        <v>0</v>
      </c>
      <c r="FB48">
        <f>FishAbundance!FB48</f>
        <v>0</v>
      </c>
      <c r="FC48">
        <f>FishAbundance!FC48</f>
        <v>0</v>
      </c>
      <c r="FE48">
        <f>VLOOKUP($A48, SiteInfo!$A$2:$R$480, MATCH(FishAbundancePRIMER!FE$1, SiteInfo!$A$1:$R$1,0), 0)</f>
        <v>16</v>
      </c>
      <c r="FF48">
        <f>VLOOKUP($A48, SiteInfo!$A$2:$R$480, MATCH(FishAbundancePRIMER!FF$1, SiteInfo!$A$1:$R$1,0), 0)</f>
        <v>1</v>
      </c>
      <c r="FG48">
        <f>VLOOKUP($A48, SiteInfo!$A$2:$R$480, MATCH(FishAbundancePRIMER!FG$1, SiteInfo!$A$1:$R$1,0), 0)</f>
        <v>1991</v>
      </c>
      <c r="FH48" t="str">
        <f>VLOOKUP($A48, SiteInfo!$A$2:$R$480, MATCH(FishAbundancePRIMER!FH$1, SiteInfo!$A$1:$R$1,0), 0)</f>
        <v>CD</v>
      </c>
      <c r="FI48">
        <f>VLOOKUP($A48, SiteInfo!$A$2:$R$480, MATCH(FishAbundancePRIMER!FI$1, SiteInfo!$A$1:$R$1,0), 0)</f>
        <v>2</v>
      </c>
      <c r="FJ48" t="str">
        <f>VLOOKUP($A48, SiteInfo!$A$2:$R$480, MATCH(FishAbundancePRIMER!FJ$1, SiteInfo!$A$1:$R$1,0), 0)</f>
        <v>Paoanui Point</v>
      </c>
      <c r="FK48" t="str">
        <f>VLOOKUP($A48, SiteInfo!$A$2:$R$480, MATCH(FishAbundancePRIMER!FK$1, SiteInfo!$A$1:$R$1,0), 0)</f>
        <v>Central Hawke's Bay</v>
      </c>
      <c r="FL48" t="str">
        <f>VLOOKUP($A48, SiteInfo!$A$2:$R$480, MATCH(FishAbundancePRIMER!FL$1, SiteInfo!$A$1:$R$1,0), 0)</f>
        <v>HKB</v>
      </c>
      <c r="FM48" t="str">
        <f>VLOOKUP($A48, SiteInfo!$A$2:$R$480, MATCH(FishAbundancePRIMER!FM$1, SiteInfo!$A$1:$R$1,0), 0)</f>
        <v>Hawke Bay</v>
      </c>
      <c r="FN48" t="str">
        <f>VLOOKUP($A48, SiteInfo!$A$2:$R$480, MATCH(FishAbundancePRIMER!FN$1, SiteInfo!$A$1:$R$1,0), 0)</f>
        <v>Ch</v>
      </c>
      <c r="FO48" t="str">
        <f>VLOOKUP($A48, SiteInfo!$A$2:$R$480, MATCH(FishAbundancePRIMER!FO$1, SiteInfo!$A$1:$R$1,0), 0)</f>
        <v>SENI</v>
      </c>
    </row>
    <row r="49" spans="1:171" x14ac:dyDescent="0.25">
      <c r="A49" s="9" t="str">
        <f>FishAbundance!A49</f>
        <v>Ch16</v>
      </c>
      <c r="B49">
        <f>FishAbundance!B49</f>
        <v>0</v>
      </c>
      <c r="C49">
        <f>FishAbundance!C49</f>
        <v>0</v>
      </c>
      <c r="D49">
        <f>FishAbundance!D49</f>
        <v>0</v>
      </c>
      <c r="E49">
        <f>FishAbundance!E49</f>
        <v>0</v>
      </c>
      <c r="F49">
        <f>FishAbundance!F49</f>
        <v>0</v>
      </c>
      <c r="G49">
        <f>FishAbundance!G49</f>
        <v>0</v>
      </c>
      <c r="H49">
        <f>FishAbundance!H49</f>
        <v>0</v>
      </c>
      <c r="I49">
        <f>FishAbundance!I49</f>
        <v>0</v>
      </c>
      <c r="J49">
        <f>FishAbundance!J49</f>
        <v>0</v>
      </c>
      <c r="K49">
        <f>FishAbundance!K49</f>
        <v>0</v>
      </c>
      <c r="L49">
        <f>FishAbundance!L49</f>
        <v>0</v>
      </c>
      <c r="M49">
        <f>FishAbundance!M49</f>
        <v>0</v>
      </c>
      <c r="N49">
        <f>FishAbundance!N49</f>
        <v>0</v>
      </c>
      <c r="O49">
        <f>FishAbundance!O49</f>
        <v>0</v>
      </c>
      <c r="P49">
        <f>FishAbundance!P49</f>
        <v>0</v>
      </c>
      <c r="Q49">
        <f>FishAbundance!Q49</f>
        <v>0</v>
      </c>
      <c r="R49">
        <f>FishAbundance!R49</f>
        <v>0</v>
      </c>
      <c r="S49">
        <f>FishAbundance!S49</f>
        <v>0</v>
      </c>
      <c r="T49">
        <f>FishAbundance!T49</f>
        <v>0</v>
      </c>
      <c r="U49">
        <f>FishAbundance!U49</f>
        <v>0</v>
      </c>
      <c r="V49">
        <f>FishAbundance!V49</f>
        <v>2</v>
      </c>
      <c r="W49">
        <f>FishAbundance!W49</f>
        <v>0</v>
      </c>
      <c r="X49">
        <f>FishAbundance!X49</f>
        <v>0</v>
      </c>
      <c r="Y49">
        <f>FishAbundance!Y49</f>
        <v>1</v>
      </c>
      <c r="Z49">
        <f>FishAbundance!Z49</f>
        <v>0</v>
      </c>
      <c r="AA49">
        <f>FishAbundance!AA49</f>
        <v>1</v>
      </c>
      <c r="AB49">
        <f>FishAbundance!AB49</f>
        <v>0</v>
      </c>
      <c r="AC49">
        <f>FishAbundance!AC49</f>
        <v>0</v>
      </c>
      <c r="AD49">
        <f>FishAbundance!AD49</f>
        <v>0</v>
      </c>
      <c r="AE49">
        <f>FishAbundance!AE49</f>
        <v>0</v>
      </c>
      <c r="AF49">
        <f>FishAbundance!AF49</f>
        <v>0</v>
      </c>
      <c r="AG49">
        <f>FishAbundance!AG49</f>
        <v>0</v>
      </c>
      <c r="AH49">
        <f>FishAbundance!AH49</f>
        <v>0</v>
      </c>
      <c r="AI49">
        <f>FishAbundance!AI49</f>
        <v>0</v>
      </c>
      <c r="AJ49">
        <f>FishAbundance!AJ49</f>
        <v>0</v>
      </c>
      <c r="AK49">
        <f>FishAbundance!AK49</f>
        <v>0</v>
      </c>
      <c r="AL49">
        <f>FishAbundance!AL49</f>
        <v>0</v>
      </c>
      <c r="AM49">
        <f>FishAbundance!AM49</f>
        <v>2</v>
      </c>
      <c r="AN49">
        <f>FishAbundance!AN49</f>
        <v>0</v>
      </c>
      <c r="AO49">
        <f>FishAbundance!AO49</f>
        <v>0</v>
      </c>
      <c r="AP49">
        <f>FishAbundance!AP49</f>
        <v>0</v>
      </c>
      <c r="AQ49">
        <f>FishAbundance!AQ49</f>
        <v>0</v>
      </c>
      <c r="AR49">
        <f>FishAbundance!AR49</f>
        <v>0</v>
      </c>
      <c r="AS49">
        <f>FishAbundance!AS49</f>
        <v>0</v>
      </c>
      <c r="AT49">
        <f>FishAbundance!AT49</f>
        <v>0</v>
      </c>
      <c r="AU49">
        <f>FishAbundance!AU49</f>
        <v>0</v>
      </c>
      <c r="AV49">
        <f>FishAbundance!AV49</f>
        <v>0</v>
      </c>
      <c r="AW49">
        <f>FishAbundance!AW49</f>
        <v>0</v>
      </c>
      <c r="AX49">
        <f>FishAbundance!AX49</f>
        <v>0</v>
      </c>
      <c r="AY49">
        <f>FishAbundance!AY49</f>
        <v>0</v>
      </c>
      <c r="AZ49">
        <f>FishAbundance!AZ49</f>
        <v>0</v>
      </c>
      <c r="BA49">
        <f>FishAbundance!BA49</f>
        <v>0</v>
      </c>
      <c r="BB49">
        <f>FishAbundance!BB49</f>
        <v>0</v>
      </c>
      <c r="BC49">
        <f>FishAbundance!BC49</f>
        <v>0</v>
      </c>
      <c r="BD49">
        <f>FishAbundance!BD49</f>
        <v>0</v>
      </c>
      <c r="BE49">
        <f>FishAbundance!BE49</f>
        <v>0</v>
      </c>
      <c r="BF49">
        <f>FishAbundance!BF49</f>
        <v>0</v>
      </c>
      <c r="BG49">
        <f>FishAbundance!BG49</f>
        <v>0</v>
      </c>
      <c r="BH49">
        <f>FishAbundance!BH49</f>
        <v>0</v>
      </c>
      <c r="BI49">
        <f>FishAbundance!BI49</f>
        <v>0</v>
      </c>
      <c r="BJ49">
        <f>FishAbundance!BJ49</f>
        <v>0</v>
      </c>
      <c r="BK49">
        <f>FishAbundance!BK49</f>
        <v>0</v>
      </c>
      <c r="BL49">
        <f>FishAbundance!BL49</f>
        <v>0</v>
      </c>
      <c r="BM49">
        <f>FishAbundance!BM49</f>
        <v>0</v>
      </c>
      <c r="BN49">
        <f>FishAbundance!BN49</f>
        <v>0</v>
      </c>
      <c r="BO49">
        <f>FishAbundance!BO49</f>
        <v>0</v>
      </c>
      <c r="BP49">
        <f>FishAbundance!BP49</f>
        <v>0</v>
      </c>
      <c r="BQ49">
        <f>FishAbundance!BQ49</f>
        <v>0</v>
      </c>
      <c r="BR49">
        <f>FishAbundance!BR49</f>
        <v>2</v>
      </c>
      <c r="BS49">
        <f>FishAbundance!BS49</f>
        <v>0</v>
      </c>
      <c r="BT49">
        <f>FishAbundance!BT49</f>
        <v>0</v>
      </c>
      <c r="BU49">
        <f>FishAbundance!BU49</f>
        <v>0</v>
      </c>
      <c r="BV49">
        <f>FishAbundance!BV49</f>
        <v>0</v>
      </c>
      <c r="BW49">
        <f>FishAbundance!BW49</f>
        <v>0</v>
      </c>
      <c r="BX49">
        <f>FishAbundance!BX49</f>
        <v>0</v>
      </c>
      <c r="BY49">
        <f>FishAbundance!BY49</f>
        <v>0</v>
      </c>
      <c r="BZ49">
        <f>FishAbundance!BZ49</f>
        <v>0</v>
      </c>
      <c r="CA49">
        <f>FishAbundance!CA49</f>
        <v>0</v>
      </c>
      <c r="CB49">
        <f>FishAbundance!CB49</f>
        <v>0</v>
      </c>
      <c r="CC49">
        <f>FishAbundance!CC49</f>
        <v>0</v>
      </c>
      <c r="CD49">
        <f>FishAbundance!CD49</f>
        <v>0</v>
      </c>
      <c r="CE49">
        <f>FishAbundance!CE49</f>
        <v>0</v>
      </c>
      <c r="CF49">
        <f>FishAbundance!CF49</f>
        <v>0</v>
      </c>
      <c r="CG49">
        <f>FishAbundance!CG49</f>
        <v>0</v>
      </c>
      <c r="CH49">
        <f>FishAbundance!CH49</f>
        <v>0</v>
      </c>
      <c r="CI49">
        <f>FishAbundance!CI49</f>
        <v>0</v>
      </c>
      <c r="CJ49">
        <f>FishAbundance!CJ49</f>
        <v>0</v>
      </c>
      <c r="CK49">
        <f>FishAbundance!CK49</f>
        <v>0</v>
      </c>
      <c r="CL49">
        <f>FishAbundance!CL49</f>
        <v>0</v>
      </c>
      <c r="CM49">
        <f>FishAbundance!CM49</f>
        <v>0</v>
      </c>
      <c r="CN49">
        <f>FishAbundance!CN49</f>
        <v>0</v>
      </c>
      <c r="CO49">
        <f>FishAbundance!CO49</f>
        <v>0</v>
      </c>
      <c r="CP49">
        <f>FishAbundance!CP49</f>
        <v>0</v>
      </c>
      <c r="CQ49">
        <f>FishAbundance!CQ49</f>
        <v>0</v>
      </c>
      <c r="CR49">
        <f>FishAbundance!CR49</f>
        <v>0</v>
      </c>
      <c r="CS49">
        <f>FishAbundance!CS49</f>
        <v>1</v>
      </c>
      <c r="CT49">
        <f>FishAbundance!CT49</f>
        <v>1</v>
      </c>
      <c r="CU49">
        <f>FishAbundance!CU49</f>
        <v>0</v>
      </c>
      <c r="CV49">
        <f>FishAbundance!CV49</f>
        <v>0</v>
      </c>
      <c r="CW49">
        <f>FishAbundance!CW49</f>
        <v>0</v>
      </c>
      <c r="CX49">
        <f>FishAbundance!CX49</f>
        <v>0</v>
      </c>
      <c r="CY49">
        <f>FishAbundance!CY49</f>
        <v>0</v>
      </c>
      <c r="CZ49">
        <f>FishAbundance!CZ49</f>
        <v>0</v>
      </c>
      <c r="DA49">
        <f>FishAbundance!DA49</f>
        <v>2</v>
      </c>
      <c r="DB49">
        <f>FishAbundance!DB49</f>
        <v>0</v>
      </c>
      <c r="DC49">
        <f>FishAbundance!DC49</f>
        <v>2</v>
      </c>
      <c r="DD49">
        <f>FishAbundance!DD49</f>
        <v>0</v>
      </c>
      <c r="DE49">
        <f>FishAbundance!DE49</f>
        <v>0</v>
      </c>
      <c r="DF49">
        <f>FishAbundance!DF49</f>
        <v>2</v>
      </c>
      <c r="DG49">
        <f>FishAbundance!DG49</f>
        <v>0</v>
      </c>
      <c r="DH49">
        <f>FishAbundance!DH49</f>
        <v>0</v>
      </c>
      <c r="DI49">
        <f>FishAbundance!DI49</f>
        <v>0</v>
      </c>
      <c r="DJ49">
        <f>FishAbundance!DJ49</f>
        <v>0</v>
      </c>
      <c r="DK49">
        <f>FishAbundance!DK49</f>
        <v>0</v>
      </c>
      <c r="DL49">
        <f>FishAbundance!DL49</f>
        <v>0</v>
      </c>
      <c r="DM49">
        <f>FishAbundance!DM49</f>
        <v>0</v>
      </c>
      <c r="DN49">
        <f>FishAbundance!DN49</f>
        <v>0</v>
      </c>
      <c r="DO49">
        <f>FishAbundance!DO49</f>
        <v>0</v>
      </c>
      <c r="DP49">
        <f>FishAbundance!DP49</f>
        <v>0</v>
      </c>
      <c r="DQ49">
        <f>FishAbundance!DQ49</f>
        <v>0</v>
      </c>
      <c r="DR49">
        <f>FishAbundance!DR49</f>
        <v>0</v>
      </c>
      <c r="DS49">
        <f>FishAbundance!DS49</f>
        <v>1</v>
      </c>
      <c r="DT49">
        <f>FishAbundance!DT49</f>
        <v>0</v>
      </c>
      <c r="DU49">
        <f>FishAbundance!DU49</f>
        <v>0</v>
      </c>
      <c r="DV49">
        <f>FishAbundance!DV49</f>
        <v>2</v>
      </c>
      <c r="DW49">
        <f>FishAbundance!DW49</f>
        <v>0</v>
      </c>
      <c r="DX49">
        <f>FishAbundance!DX49</f>
        <v>0</v>
      </c>
      <c r="DY49">
        <f>FishAbundance!DY49</f>
        <v>0</v>
      </c>
      <c r="DZ49">
        <f>FishAbundance!DZ49</f>
        <v>2</v>
      </c>
      <c r="EA49">
        <f>FishAbundance!EA49</f>
        <v>0</v>
      </c>
      <c r="EB49">
        <f>FishAbundance!EB49</f>
        <v>2</v>
      </c>
      <c r="EC49">
        <f>FishAbundance!EC49</f>
        <v>2</v>
      </c>
      <c r="ED49">
        <f>FishAbundance!ED49</f>
        <v>0</v>
      </c>
      <c r="EE49">
        <f>FishAbundance!EE49</f>
        <v>0</v>
      </c>
      <c r="EF49">
        <f>FishAbundance!EF49</f>
        <v>0</v>
      </c>
      <c r="EG49">
        <f>FishAbundance!EG49</f>
        <v>0</v>
      </c>
      <c r="EH49">
        <f>FishAbundance!EH49</f>
        <v>0</v>
      </c>
      <c r="EI49">
        <f>FishAbundance!EI49</f>
        <v>2</v>
      </c>
      <c r="EJ49">
        <f>FishAbundance!EJ49</f>
        <v>1</v>
      </c>
      <c r="EK49">
        <f>FishAbundance!EK49</f>
        <v>2</v>
      </c>
      <c r="EL49">
        <f>FishAbundance!EL49</f>
        <v>0</v>
      </c>
      <c r="EM49">
        <f>FishAbundance!EM49</f>
        <v>2</v>
      </c>
      <c r="EN49">
        <f>FishAbundance!EN49</f>
        <v>0</v>
      </c>
      <c r="EO49">
        <f>FishAbundance!EO49</f>
        <v>2</v>
      </c>
      <c r="EP49">
        <f>FishAbundance!EP49</f>
        <v>0</v>
      </c>
      <c r="EQ49">
        <f>FishAbundance!EQ49</f>
        <v>0</v>
      </c>
      <c r="ER49">
        <f>FishAbundance!ER49</f>
        <v>0</v>
      </c>
      <c r="ES49">
        <f>FishAbundance!ES49</f>
        <v>0</v>
      </c>
      <c r="ET49">
        <f>FishAbundance!ET49</f>
        <v>0</v>
      </c>
      <c r="EU49">
        <f>FishAbundance!EU49</f>
        <v>0</v>
      </c>
      <c r="EV49">
        <f>FishAbundance!EV49</f>
        <v>0</v>
      </c>
      <c r="EW49">
        <f>FishAbundance!EW49</f>
        <v>0</v>
      </c>
      <c r="EX49">
        <f>FishAbundance!EX49</f>
        <v>2</v>
      </c>
      <c r="EY49">
        <f>FishAbundance!EY49</f>
        <v>0</v>
      </c>
      <c r="EZ49">
        <f>FishAbundance!EZ49</f>
        <v>0</v>
      </c>
      <c r="FA49">
        <f>FishAbundance!FA49</f>
        <v>0</v>
      </c>
      <c r="FB49">
        <f>FishAbundance!FB49</f>
        <v>0</v>
      </c>
      <c r="FC49">
        <f>FishAbundance!FC49</f>
        <v>0</v>
      </c>
      <c r="FE49">
        <f>VLOOKUP($A49, SiteInfo!$A$2:$R$480, MATCH(FishAbundancePRIMER!FE$1, SiteInfo!$A$1:$R$1,0), 0)</f>
        <v>19</v>
      </c>
      <c r="FF49">
        <f>VLOOKUP($A49, SiteInfo!$A$2:$R$480, MATCH(FishAbundancePRIMER!FF$1, SiteInfo!$A$1:$R$1,0), 0)</f>
        <v>1</v>
      </c>
      <c r="FG49">
        <f>VLOOKUP($A49, SiteInfo!$A$2:$R$480, MATCH(FishAbundancePRIMER!FG$1, SiteInfo!$A$1:$R$1,0), 0)</f>
        <v>1991</v>
      </c>
      <c r="FH49" t="str">
        <f>VLOOKUP($A49, SiteInfo!$A$2:$R$480, MATCH(FishAbundancePRIMER!FH$1, SiteInfo!$A$1:$R$1,0), 0)</f>
        <v>CD</v>
      </c>
      <c r="FI49">
        <f>VLOOKUP($A49, SiteInfo!$A$2:$R$480, MATCH(FishAbundancePRIMER!FI$1, SiteInfo!$A$1:$R$1,0), 0)</f>
        <v>2</v>
      </c>
      <c r="FJ49" t="str">
        <f>VLOOKUP($A49, SiteInfo!$A$2:$R$480, MATCH(FishAbundancePRIMER!FJ$1, SiteInfo!$A$1:$R$1,0), 0)</f>
        <v>Charity Reef</v>
      </c>
      <c r="FK49" t="str">
        <f>VLOOKUP($A49, SiteInfo!$A$2:$R$480, MATCH(FishAbundancePRIMER!FK$1, SiteInfo!$A$1:$R$1,0), 0)</f>
        <v>Central Hawke's Bay</v>
      </c>
      <c r="FL49" t="str">
        <f>VLOOKUP($A49, SiteInfo!$A$2:$R$480, MATCH(FishAbundancePRIMER!FL$1, SiteInfo!$A$1:$R$1,0), 0)</f>
        <v>HKB</v>
      </c>
      <c r="FM49" t="str">
        <f>VLOOKUP($A49, SiteInfo!$A$2:$R$480, MATCH(FishAbundancePRIMER!FM$1, SiteInfo!$A$1:$R$1,0), 0)</f>
        <v>Hawke Bay</v>
      </c>
      <c r="FN49" t="str">
        <f>VLOOKUP($A49, SiteInfo!$A$2:$R$480, MATCH(FishAbundancePRIMER!FN$1, SiteInfo!$A$1:$R$1,0), 0)</f>
        <v>Ch</v>
      </c>
      <c r="FO49" t="str">
        <f>VLOOKUP($A49, SiteInfo!$A$2:$R$480, MATCH(FishAbundancePRIMER!FO$1, SiteInfo!$A$1:$R$1,0), 0)</f>
        <v>SENI</v>
      </c>
    </row>
    <row r="50" spans="1:171" x14ac:dyDescent="0.25">
      <c r="A50" s="9" t="str">
        <f>FishAbundance!A50</f>
        <v>Ch17</v>
      </c>
      <c r="B50">
        <f>FishAbundance!B50</f>
        <v>0</v>
      </c>
      <c r="C50">
        <f>FishAbundance!C50</f>
        <v>0</v>
      </c>
      <c r="D50">
        <f>FishAbundance!D50</f>
        <v>0</v>
      </c>
      <c r="E50">
        <f>FishAbundance!E50</f>
        <v>0</v>
      </c>
      <c r="F50">
        <f>FishAbundance!F50</f>
        <v>0</v>
      </c>
      <c r="G50">
        <f>FishAbundance!G50</f>
        <v>0</v>
      </c>
      <c r="H50">
        <f>FishAbundance!H50</f>
        <v>0</v>
      </c>
      <c r="I50">
        <f>FishAbundance!I50</f>
        <v>0</v>
      </c>
      <c r="J50">
        <f>FishAbundance!J50</f>
        <v>0</v>
      </c>
      <c r="K50">
        <f>FishAbundance!K50</f>
        <v>0</v>
      </c>
      <c r="L50">
        <f>FishAbundance!L50</f>
        <v>0</v>
      </c>
      <c r="M50">
        <f>FishAbundance!M50</f>
        <v>0</v>
      </c>
      <c r="N50">
        <f>FishAbundance!N50</f>
        <v>0</v>
      </c>
      <c r="O50">
        <f>FishAbundance!O50</f>
        <v>0</v>
      </c>
      <c r="P50">
        <f>FishAbundance!P50</f>
        <v>0</v>
      </c>
      <c r="Q50">
        <f>FishAbundance!Q50</f>
        <v>0</v>
      </c>
      <c r="R50">
        <f>FishAbundance!R50</f>
        <v>0</v>
      </c>
      <c r="S50">
        <f>FishAbundance!S50</f>
        <v>0</v>
      </c>
      <c r="T50">
        <f>FishAbundance!T50</f>
        <v>0</v>
      </c>
      <c r="U50">
        <f>FishAbundance!U50</f>
        <v>0</v>
      </c>
      <c r="V50">
        <f>FishAbundance!V50</f>
        <v>0</v>
      </c>
      <c r="W50">
        <f>FishAbundance!W50</f>
        <v>0</v>
      </c>
      <c r="X50">
        <f>FishAbundance!X50</f>
        <v>0</v>
      </c>
      <c r="Y50">
        <f>FishAbundance!Y50</f>
        <v>0</v>
      </c>
      <c r="Z50">
        <f>FishAbundance!Z50</f>
        <v>0</v>
      </c>
      <c r="AA50">
        <f>FishAbundance!AA50</f>
        <v>0</v>
      </c>
      <c r="AB50">
        <f>FishAbundance!AB50</f>
        <v>2</v>
      </c>
      <c r="AC50">
        <f>FishAbundance!AC50</f>
        <v>0</v>
      </c>
      <c r="AD50">
        <f>FishAbundance!AD50</f>
        <v>0</v>
      </c>
      <c r="AE50">
        <f>FishAbundance!AE50</f>
        <v>0</v>
      </c>
      <c r="AF50">
        <f>FishAbundance!AF50</f>
        <v>0</v>
      </c>
      <c r="AG50">
        <f>FishAbundance!AG50</f>
        <v>0</v>
      </c>
      <c r="AH50">
        <f>FishAbundance!AH50</f>
        <v>0</v>
      </c>
      <c r="AI50">
        <f>FishAbundance!AI50</f>
        <v>0</v>
      </c>
      <c r="AJ50">
        <f>FishAbundance!AJ50</f>
        <v>0</v>
      </c>
      <c r="AK50">
        <f>FishAbundance!AK50</f>
        <v>0</v>
      </c>
      <c r="AL50">
        <f>FishAbundance!AL50</f>
        <v>0</v>
      </c>
      <c r="AM50">
        <f>FishAbundance!AM50</f>
        <v>2</v>
      </c>
      <c r="AN50">
        <f>FishAbundance!AN50</f>
        <v>0</v>
      </c>
      <c r="AO50">
        <f>FishAbundance!AO50</f>
        <v>0</v>
      </c>
      <c r="AP50">
        <f>FishAbundance!AP50</f>
        <v>0</v>
      </c>
      <c r="AQ50">
        <f>FishAbundance!AQ50</f>
        <v>0</v>
      </c>
      <c r="AR50">
        <f>FishAbundance!AR50</f>
        <v>0</v>
      </c>
      <c r="AS50">
        <f>FishAbundance!AS50</f>
        <v>0</v>
      </c>
      <c r="AT50">
        <f>FishAbundance!AT50</f>
        <v>0</v>
      </c>
      <c r="AU50">
        <f>FishAbundance!AU50</f>
        <v>0</v>
      </c>
      <c r="AV50">
        <f>FishAbundance!AV50</f>
        <v>0</v>
      </c>
      <c r="AW50">
        <f>FishAbundance!AW50</f>
        <v>0</v>
      </c>
      <c r="AX50">
        <f>FishAbundance!AX50</f>
        <v>0</v>
      </c>
      <c r="AY50">
        <f>FishAbundance!AY50</f>
        <v>0</v>
      </c>
      <c r="AZ50">
        <f>FishAbundance!AZ50</f>
        <v>0</v>
      </c>
      <c r="BA50">
        <f>FishAbundance!BA50</f>
        <v>0</v>
      </c>
      <c r="BB50">
        <f>FishAbundance!BB50</f>
        <v>0</v>
      </c>
      <c r="BC50">
        <f>FishAbundance!BC50</f>
        <v>0</v>
      </c>
      <c r="BD50">
        <f>FishAbundance!BD50</f>
        <v>0</v>
      </c>
      <c r="BE50">
        <f>FishAbundance!BE50</f>
        <v>0</v>
      </c>
      <c r="BF50">
        <f>FishAbundance!BF50</f>
        <v>0</v>
      </c>
      <c r="BG50">
        <f>FishAbundance!BG50</f>
        <v>0</v>
      </c>
      <c r="BH50">
        <f>FishAbundance!BH50</f>
        <v>0</v>
      </c>
      <c r="BI50">
        <f>FishAbundance!BI50</f>
        <v>0</v>
      </c>
      <c r="BJ50">
        <f>FishAbundance!BJ50</f>
        <v>0</v>
      </c>
      <c r="BK50">
        <f>FishAbundance!BK50</f>
        <v>0</v>
      </c>
      <c r="BL50">
        <f>FishAbundance!BL50</f>
        <v>0</v>
      </c>
      <c r="BM50">
        <f>FishAbundance!BM50</f>
        <v>0</v>
      </c>
      <c r="BN50">
        <f>FishAbundance!BN50</f>
        <v>0</v>
      </c>
      <c r="BO50">
        <f>FishAbundance!BO50</f>
        <v>0</v>
      </c>
      <c r="BP50">
        <f>FishAbundance!BP50</f>
        <v>0</v>
      </c>
      <c r="BQ50">
        <f>FishAbundance!BQ50</f>
        <v>0</v>
      </c>
      <c r="BR50">
        <f>FishAbundance!BR50</f>
        <v>4</v>
      </c>
      <c r="BS50">
        <f>FishAbundance!BS50</f>
        <v>0</v>
      </c>
      <c r="BT50">
        <f>FishAbundance!BT50</f>
        <v>0</v>
      </c>
      <c r="BU50">
        <f>FishAbundance!BU50</f>
        <v>0</v>
      </c>
      <c r="BV50">
        <f>FishAbundance!BV50</f>
        <v>0</v>
      </c>
      <c r="BW50">
        <f>FishAbundance!BW50</f>
        <v>0</v>
      </c>
      <c r="BX50">
        <f>FishAbundance!BX50</f>
        <v>0</v>
      </c>
      <c r="BY50">
        <f>FishAbundance!BY50</f>
        <v>0</v>
      </c>
      <c r="BZ50">
        <f>FishAbundance!BZ50</f>
        <v>0</v>
      </c>
      <c r="CA50">
        <f>FishAbundance!CA50</f>
        <v>0</v>
      </c>
      <c r="CB50">
        <f>FishAbundance!CB50</f>
        <v>0</v>
      </c>
      <c r="CC50">
        <f>FishAbundance!CC50</f>
        <v>0</v>
      </c>
      <c r="CD50">
        <f>FishAbundance!CD50</f>
        <v>0</v>
      </c>
      <c r="CE50">
        <f>FishAbundance!CE50</f>
        <v>0</v>
      </c>
      <c r="CF50">
        <f>FishAbundance!CF50</f>
        <v>0</v>
      </c>
      <c r="CG50">
        <f>FishAbundance!CG50</f>
        <v>0</v>
      </c>
      <c r="CH50">
        <f>FishAbundance!CH50</f>
        <v>0</v>
      </c>
      <c r="CI50">
        <f>FishAbundance!CI50</f>
        <v>0</v>
      </c>
      <c r="CJ50">
        <f>FishAbundance!CJ50</f>
        <v>0</v>
      </c>
      <c r="CK50">
        <f>FishAbundance!CK50</f>
        <v>0</v>
      </c>
      <c r="CL50">
        <f>FishAbundance!CL50</f>
        <v>0</v>
      </c>
      <c r="CM50">
        <f>FishAbundance!CM50</f>
        <v>0</v>
      </c>
      <c r="CN50">
        <f>FishAbundance!CN50</f>
        <v>0</v>
      </c>
      <c r="CO50">
        <f>FishAbundance!CO50</f>
        <v>0</v>
      </c>
      <c r="CP50">
        <f>FishAbundance!CP50</f>
        <v>0</v>
      </c>
      <c r="CQ50">
        <f>FishAbundance!CQ50</f>
        <v>0</v>
      </c>
      <c r="CR50">
        <f>FishAbundance!CR50</f>
        <v>0</v>
      </c>
      <c r="CS50">
        <f>FishAbundance!CS50</f>
        <v>0</v>
      </c>
      <c r="CT50">
        <f>FishAbundance!CT50</f>
        <v>0</v>
      </c>
      <c r="CU50">
        <f>FishAbundance!CU50</f>
        <v>1</v>
      </c>
      <c r="CV50">
        <f>FishAbundance!CV50</f>
        <v>0</v>
      </c>
      <c r="CW50">
        <f>FishAbundance!CW50</f>
        <v>0</v>
      </c>
      <c r="CX50">
        <f>FishAbundance!CX50</f>
        <v>0</v>
      </c>
      <c r="CY50">
        <f>FishAbundance!CY50</f>
        <v>0</v>
      </c>
      <c r="CZ50">
        <f>FishAbundance!CZ50</f>
        <v>0</v>
      </c>
      <c r="DA50">
        <f>FishAbundance!DA50</f>
        <v>2</v>
      </c>
      <c r="DB50">
        <f>FishAbundance!DB50</f>
        <v>0</v>
      </c>
      <c r="DC50">
        <f>FishAbundance!DC50</f>
        <v>0</v>
      </c>
      <c r="DD50">
        <f>FishAbundance!DD50</f>
        <v>0</v>
      </c>
      <c r="DE50">
        <f>FishAbundance!DE50</f>
        <v>0</v>
      </c>
      <c r="DF50">
        <f>FishAbundance!DF50</f>
        <v>2</v>
      </c>
      <c r="DG50">
        <f>FishAbundance!DG50</f>
        <v>0</v>
      </c>
      <c r="DH50">
        <f>FishAbundance!DH50</f>
        <v>0</v>
      </c>
      <c r="DI50">
        <f>FishAbundance!DI50</f>
        <v>0</v>
      </c>
      <c r="DJ50">
        <f>FishAbundance!DJ50</f>
        <v>0</v>
      </c>
      <c r="DK50">
        <f>FishAbundance!DK50</f>
        <v>0</v>
      </c>
      <c r="DL50">
        <f>FishAbundance!DL50</f>
        <v>0</v>
      </c>
      <c r="DM50">
        <f>FishAbundance!DM50</f>
        <v>0</v>
      </c>
      <c r="DN50">
        <f>FishAbundance!DN50</f>
        <v>0</v>
      </c>
      <c r="DO50">
        <f>FishAbundance!DO50</f>
        <v>0</v>
      </c>
      <c r="DP50">
        <f>FishAbundance!DP50</f>
        <v>0</v>
      </c>
      <c r="DQ50">
        <f>FishAbundance!DQ50</f>
        <v>0</v>
      </c>
      <c r="DR50">
        <f>FishAbundance!DR50</f>
        <v>0</v>
      </c>
      <c r="DS50">
        <f>FishAbundance!DS50</f>
        <v>0</v>
      </c>
      <c r="DT50">
        <f>FishAbundance!DT50</f>
        <v>0</v>
      </c>
      <c r="DU50">
        <f>FishAbundance!DU50</f>
        <v>0</v>
      </c>
      <c r="DV50">
        <f>FishAbundance!DV50</f>
        <v>2</v>
      </c>
      <c r="DW50">
        <f>FishAbundance!DW50</f>
        <v>0</v>
      </c>
      <c r="DX50">
        <f>FishAbundance!DX50</f>
        <v>0</v>
      </c>
      <c r="DY50">
        <f>FishAbundance!DY50</f>
        <v>0</v>
      </c>
      <c r="DZ50">
        <f>FishAbundance!DZ50</f>
        <v>2</v>
      </c>
      <c r="EA50">
        <f>FishAbundance!EA50</f>
        <v>0</v>
      </c>
      <c r="EB50">
        <f>FishAbundance!EB50</f>
        <v>2</v>
      </c>
      <c r="EC50">
        <f>FishAbundance!EC50</f>
        <v>2</v>
      </c>
      <c r="ED50">
        <f>FishAbundance!ED50</f>
        <v>0</v>
      </c>
      <c r="EE50">
        <f>FishAbundance!EE50</f>
        <v>0</v>
      </c>
      <c r="EF50">
        <f>FishAbundance!EF50</f>
        <v>0</v>
      </c>
      <c r="EG50">
        <f>FishAbundance!EG50</f>
        <v>0</v>
      </c>
      <c r="EH50">
        <f>FishAbundance!EH50</f>
        <v>0</v>
      </c>
      <c r="EI50">
        <f>FishAbundance!EI50</f>
        <v>2</v>
      </c>
      <c r="EJ50">
        <f>FishAbundance!EJ50</f>
        <v>2</v>
      </c>
      <c r="EK50">
        <f>FishAbundance!EK50</f>
        <v>0</v>
      </c>
      <c r="EL50">
        <f>FishAbundance!EL50</f>
        <v>0</v>
      </c>
      <c r="EM50">
        <f>FishAbundance!EM50</f>
        <v>2</v>
      </c>
      <c r="EN50">
        <f>FishAbundance!EN50</f>
        <v>0</v>
      </c>
      <c r="EO50">
        <f>FishAbundance!EO50</f>
        <v>2</v>
      </c>
      <c r="EP50">
        <f>FishAbundance!EP50</f>
        <v>0</v>
      </c>
      <c r="EQ50">
        <f>FishAbundance!EQ50</f>
        <v>0</v>
      </c>
      <c r="ER50">
        <f>FishAbundance!ER50</f>
        <v>0</v>
      </c>
      <c r="ES50">
        <f>FishAbundance!ES50</f>
        <v>0</v>
      </c>
      <c r="ET50">
        <f>FishAbundance!ET50</f>
        <v>0</v>
      </c>
      <c r="EU50">
        <f>FishAbundance!EU50</f>
        <v>0</v>
      </c>
      <c r="EV50">
        <f>FishAbundance!EV50</f>
        <v>0</v>
      </c>
      <c r="EW50">
        <f>FishAbundance!EW50</f>
        <v>0</v>
      </c>
      <c r="EX50">
        <f>FishAbundance!EX50</f>
        <v>1</v>
      </c>
      <c r="EY50">
        <f>FishAbundance!EY50</f>
        <v>0</v>
      </c>
      <c r="EZ50">
        <f>FishAbundance!EZ50</f>
        <v>0</v>
      </c>
      <c r="FA50">
        <f>FishAbundance!FA50</f>
        <v>0</v>
      </c>
      <c r="FB50">
        <f>FishAbundance!FB50</f>
        <v>0</v>
      </c>
      <c r="FC50">
        <f>FishAbundance!FC50</f>
        <v>0</v>
      </c>
      <c r="FE50">
        <f>VLOOKUP($A50, SiteInfo!$A$2:$R$480, MATCH(FishAbundancePRIMER!FE$1, SiteInfo!$A$1:$R$1,0), 0)</f>
        <v>31</v>
      </c>
      <c r="FF50">
        <f>VLOOKUP($A50, SiteInfo!$A$2:$R$480, MATCH(FishAbundancePRIMER!FF$1, SiteInfo!$A$1:$R$1,0), 0)</f>
        <v>1</v>
      </c>
      <c r="FG50">
        <f>VLOOKUP($A50, SiteInfo!$A$2:$R$480, MATCH(FishAbundancePRIMER!FG$1, SiteInfo!$A$1:$R$1,0), 0)</f>
        <v>1991</v>
      </c>
      <c r="FH50" t="str">
        <f>VLOOKUP($A50, SiteInfo!$A$2:$R$480, MATCH(FishAbundancePRIMER!FH$1, SiteInfo!$A$1:$R$1,0), 0)</f>
        <v>CD</v>
      </c>
      <c r="FI50">
        <f>VLOOKUP($A50, SiteInfo!$A$2:$R$480, MATCH(FishAbundancePRIMER!FI$1, SiteInfo!$A$1:$R$1,0), 0)</f>
        <v>2</v>
      </c>
      <c r="FJ50" t="str">
        <f>VLOOKUP($A50, SiteInfo!$A$2:$R$480, MATCH(FishAbundancePRIMER!FJ$1, SiteInfo!$A$1:$R$1,0), 0)</f>
        <v>Ouepoto</v>
      </c>
      <c r="FK50" t="str">
        <f>VLOOKUP($A50, SiteInfo!$A$2:$R$480, MATCH(FishAbundancePRIMER!FK$1, SiteInfo!$A$1:$R$1,0), 0)</f>
        <v>Central Hawke's Bay</v>
      </c>
      <c r="FL50" t="str">
        <f>VLOOKUP($A50, SiteInfo!$A$2:$R$480, MATCH(FishAbundancePRIMER!FL$1, SiteInfo!$A$1:$R$1,0), 0)</f>
        <v>HKB</v>
      </c>
      <c r="FM50" t="str">
        <f>VLOOKUP($A50, SiteInfo!$A$2:$R$480, MATCH(FishAbundancePRIMER!FM$1, SiteInfo!$A$1:$R$1,0), 0)</f>
        <v>Hawke Bay</v>
      </c>
      <c r="FN50" t="str">
        <f>VLOOKUP($A50, SiteInfo!$A$2:$R$480, MATCH(FishAbundancePRIMER!FN$1, SiteInfo!$A$1:$R$1,0), 0)</f>
        <v>Ch</v>
      </c>
      <c r="FO50" t="str">
        <f>VLOOKUP($A50, SiteInfo!$A$2:$R$480, MATCH(FishAbundancePRIMER!FO$1, SiteInfo!$A$1:$R$1,0), 0)</f>
        <v>SENI</v>
      </c>
    </row>
    <row r="51" spans="1:171" x14ac:dyDescent="0.25">
      <c r="A51" s="9" t="str">
        <f>FishAbundance!A51</f>
        <v>Ch18</v>
      </c>
      <c r="B51">
        <f>FishAbundance!B51</f>
        <v>0</v>
      </c>
      <c r="C51">
        <f>FishAbundance!C51</f>
        <v>0</v>
      </c>
      <c r="D51">
        <f>FishAbundance!D51</f>
        <v>0</v>
      </c>
      <c r="E51">
        <f>FishAbundance!E51</f>
        <v>0</v>
      </c>
      <c r="F51">
        <f>FishAbundance!F51</f>
        <v>0</v>
      </c>
      <c r="G51">
        <f>FishAbundance!G51</f>
        <v>0</v>
      </c>
      <c r="H51">
        <f>FishAbundance!H51</f>
        <v>0</v>
      </c>
      <c r="I51">
        <f>FishAbundance!I51</f>
        <v>0</v>
      </c>
      <c r="J51">
        <f>FishAbundance!J51</f>
        <v>0</v>
      </c>
      <c r="K51">
        <f>FishAbundance!K51</f>
        <v>0</v>
      </c>
      <c r="L51">
        <f>FishAbundance!L51</f>
        <v>0</v>
      </c>
      <c r="M51">
        <f>FishAbundance!M51</f>
        <v>0</v>
      </c>
      <c r="N51">
        <f>FishAbundance!N51</f>
        <v>0</v>
      </c>
      <c r="O51">
        <f>FishAbundance!O51</f>
        <v>0</v>
      </c>
      <c r="P51">
        <f>FishAbundance!P51</f>
        <v>0</v>
      </c>
      <c r="Q51">
        <f>FishAbundance!Q51</f>
        <v>0</v>
      </c>
      <c r="R51">
        <f>FishAbundance!R51</f>
        <v>0</v>
      </c>
      <c r="S51">
        <f>FishAbundance!S51</f>
        <v>0</v>
      </c>
      <c r="T51">
        <f>FishAbundance!T51</f>
        <v>0</v>
      </c>
      <c r="U51">
        <f>FishAbundance!U51</f>
        <v>0</v>
      </c>
      <c r="V51">
        <f>FishAbundance!V51</f>
        <v>1</v>
      </c>
      <c r="W51">
        <f>FishAbundance!W51</f>
        <v>0</v>
      </c>
      <c r="X51">
        <f>FishAbundance!X51</f>
        <v>0</v>
      </c>
      <c r="Y51">
        <f>FishAbundance!Y51</f>
        <v>0</v>
      </c>
      <c r="Z51">
        <f>FishAbundance!Z51</f>
        <v>0</v>
      </c>
      <c r="AA51">
        <f>FishAbundance!AA51</f>
        <v>0</v>
      </c>
      <c r="AB51">
        <f>FishAbundance!AB51</f>
        <v>0</v>
      </c>
      <c r="AC51">
        <f>FishAbundance!AC51</f>
        <v>0</v>
      </c>
      <c r="AD51">
        <f>FishAbundance!AD51</f>
        <v>0</v>
      </c>
      <c r="AE51">
        <f>FishAbundance!AE51</f>
        <v>0</v>
      </c>
      <c r="AF51">
        <f>FishAbundance!AF51</f>
        <v>0</v>
      </c>
      <c r="AG51">
        <f>FishAbundance!AG51</f>
        <v>0</v>
      </c>
      <c r="AH51">
        <f>FishAbundance!AH51</f>
        <v>0</v>
      </c>
      <c r="AI51">
        <f>FishAbundance!AI51</f>
        <v>0</v>
      </c>
      <c r="AJ51">
        <f>FishAbundance!AJ51</f>
        <v>0</v>
      </c>
      <c r="AK51">
        <f>FishAbundance!AK51</f>
        <v>0</v>
      </c>
      <c r="AL51">
        <f>FishAbundance!AL51</f>
        <v>0</v>
      </c>
      <c r="AM51">
        <f>FishAbundance!AM51</f>
        <v>2</v>
      </c>
      <c r="AN51">
        <f>FishAbundance!AN51</f>
        <v>0</v>
      </c>
      <c r="AO51">
        <f>FishAbundance!AO51</f>
        <v>0</v>
      </c>
      <c r="AP51">
        <f>FishAbundance!AP51</f>
        <v>0</v>
      </c>
      <c r="AQ51">
        <f>FishAbundance!AQ51</f>
        <v>0</v>
      </c>
      <c r="AR51">
        <f>FishAbundance!AR51</f>
        <v>0</v>
      </c>
      <c r="AS51">
        <f>FishAbundance!AS51</f>
        <v>0</v>
      </c>
      <c r="AT51">
        <f>FishAbundance!AT51</f>
        <v>0</v>
      </c>
      <c r="AU51">
        <f>FishAbundance!AU51</f>
        <v>0</v>
      </c>
      <c r="AV51">
        <f>FishAbundance!AV51</f>
        <v>0</v>
      </c>
      <c r="AW51">
        <f>FishAbundance!AW51</f>
        <v>0</v>
      </c>
      <c r="AX51">
        <f>FishAbundance!AX51</f>
        <v>0</v>
      </c>
      <c r="AY51">
        <f>FishAbundance!AY51</f>
        <v>0</v>
      </c>
      <c r="AZ51">
        <f>FishAbundance!AZ51</f>
        <v>0</v>
      </c>
      <c r="BA51">
        <f>FishAbundance!BA51</f>
        <v>0</v>
      </c>
      <c r="BB51">
        <f>FishAbundance!BB51</f>
        <v>0</v>
      </c>
      <c r="BC51">
        <f>FishAbundance!BC51</f>
        <v>3</v>
      </c>
      <c r="BD51">
        <f>FishAbundance!BD51</f>
        <v>0</v>
      </c>
      <c r="BE51">
        <f>FishAbundance!BE51</f>
        <v>0</v>
      </c>
      <c r="BF51">
        <f>FishAbundance!BF51</f>
        <v>0</v>
      </c>
      <c r="BG51">
        <f>FishAbundance!BG51</f>
        <v>3</v>
      </c>
      <c r="BH51">
        <f>FishAbundance!BH51</f>
        <v>0</v>
      </c>
      <c r="BI51">
        <f>FishAbundance!BI51</f>
        <v>0</v>
      </c>
      <c r="BJ51">
        <f>FishAbundance!BJ51</f>
        <v>0</v>
      </c>
      <c r="BK51">
        <f>FishAbundance!BK51</f>
        <v>0</v>
      </c>
      <c r="BL51">
        <f>FishAbundance!BL51</f>
        <v>0</v>
      </c>
      <c r="BM51">
        <f>FishAbundance!BM51</f>
        <v>0</v>
      </c>
      <c r="BN51">
        <f>FishAbundance!BN51</f>
        <v>0</v>
      </c>
      <c r="BO51">
        <f>FishAbundance!BO51</f>
        <v>0</v>
      </c>
      <c r="BP51">
        <f>FishAbundance!BP51</f>
        <v>0</v>
      </c>
      <c r="BQ51">
        <f>FishAbundance!BQ51</f>
        <v>0</v>
      </c>
      <c r="BR51">
        <f>FishAbundance!BR51</f>
        <v>0</v>
      </c>
      <c r="BS51">
        <f>FishAbundance!BS51</f>
        <v>0</v>
      </c>
      <c r="BT51">
        <f>FishAbundance!BT51</f>
        <v>0</v>
      </c>
      <c r="BU51">
        <f>FishAbundance!BU51</f>
        <v>0</v>
      </c>
      <c r="BV51">
        <f>FishAbundance!BV51</f>
        <v>0</v>
      </c>
      <c r="BW51">
        <f>FishAbundance!BW51</f>
        <v>0</v>
      </c>
      <c r="BX51">
        <f>FishAbundance!BX51</f>
        <v>0</v>
      </c>
      <c r="BY51">
        <f>FishAbundance!BY51</f>
        <v>0</v>
      </c>
      <c r="BZ51">
        <f>FishAbundance!BZ51</f>
        <v>0</v>
      </c>
      <c r="CA51">
        <f>FishAbundance!CA51</f>
        <v>0</v>
      </c>
      <c r="CB51">
        <f>FishAbundance!CB51</f>
        <v>0</v>
      </c>
      <c r="CC51">
        <f>FishAbundance!CC51</f>
        <v>0</v>
      </c>
      <c r="CD51">
        <f>FishAbundance!CD51</f>
        <v>0</v>
      </c>
      <c r="CE51">
        <f>FishAbundance!CE51</f>
        <v>0</v>
      </c>
      <c r="CF51">
        <f>FishAbundance!CF51</f>
        <v>0</v>
      </c>
      <c r="CG51">
        <f>FishAbundance!CG51</f>
        <v>0</v>
      </c>
      <c r="CH51">
        <f>FishAbundance!CH51</f>
        <v>0</v>
      </c>
      <c r="CI51">
        <f>FishAbundance!CI51</f>
        <v>0</v>
      </c>
      <c r="CJ51">
        <f>FishAbundance!CJ51</f>
        <v>0</v>
      </c>
      <c r="CK51">
        <f>FishAbundance!CK51</f>
        <v>0</v>
      </c>
      <c r="CL51">
        <f>FishAbundance!CL51</f>
        <v>0</v>
      </c>
      <c r="CM51">
        <f>FishAbundance!CM51</f>
        <v>0</v>
      </c>
      <c r="CN51">
        <f>FishAbundance!CN51</f>
        <v>1</v>
      </c>
      <c r="CO51">
        <f>FishAbundance!CO51</f>
        <v>0</v>
      </c>
      <c r="CP51">
        <f>FishAbundance!CP51</f>
        <v>0</v>
      </c>
      <c r="CQ51">
        <f>FishAbundance!CQ51</f>
        <v>0</v>
      </c>
      <c r="CR51">
        <f>FishAbundance!CR51</f>
        <v>0</v>
      </c>
      <c r="CS51">
        <f>FishAbundance!CS51</f>
        <v>1</v>
      </c>
      <c r="CT51">
        <f>FishAbundance!CT51</f>
        <v>0</v>
      </c>
      <c r="CU51">
        <f>FishAbundance!CU51</f>
        <v>0</v>
      </c>
      <c r="CV51">
        <f>FishAbundance!CV51</f>
        <v>0</v>
      </c>
      <c r="CW51">
        <f>FishAbundance!CW51</f>
        <v>0</v>
      </c>
      <c r="CX51">
        <f>FishAbundance!CX51</f>
        <v>0</v>
      </c>
      <c r="CY51">
        <f>FishAbundance!CY51</f>
        <v>0</v>
      </c>
      <c r="CZ51">
        <f>FishAbundance!CZ51</f>
        <v>0</v>
      </c>
      <c r="DA51">
        <f>FishAbundance!DA51</f>
        <v>2</v>
      </c>
      <c r="DB51">
        <f>FishAbundance!DB51</f>
        <v>0</v>
      </c>
      <c r="DC51">
        <f>FishAbundance!DC51</f>
        <v>0</v>
      </c>
      <c r="DD51">
        <f>FishAbundance!DD51</f>
        <v>0</v>
      </c>
      <c r="DE51">
        <f>FishAbundance!DE51</f>
        <v>0</v>
      </c>
      <c r="DF51">
        <f>FishAbundance!DF51</f>
        <v>2</v>
      </c>
      <c r="DG51">
        <f>FishAbundance!DG51</f>
        <v>0</v>
      </c>
      <c r="DH51">
        <f>FishAbundance!DH51</f>
        <v>0</v>
      </c>
      <c r="DI51">
        <f>FishAbundance!DI51</f>
        <v>0</v>
      </c>
      <c r="DJ51">
        <f>FishAbundance!DJ51</f>
        <v>0</v>
      </c>
      <c r="DK51">
        <f>FishAbundance!DK51</f>
        <v>0</v>
      </c>
      <c r="DL51">
        <f>FishAbundance!DL51</f>
        <v>0</v>
      </c>
      <c r="DM51">
        <f>FishAbundance!DM51</f>
        <v>0</v>
      </c>
      <c r="DN51">
        <f>FishAbundance!DN51</f>
        <v>0</v>
      </c>
      <c r="DO51">
        <f>FishAbundance!DO51</f>
        <v>0</v>
      </c>
      <c r="DP51">
        <f>FishAbundance!DP51</f>
        <v>0</v>
      </c>
      <c r="DQ51">
        <f>FishAbundance!DQ51</f>
        <v>0</v>
      </c>
      <c r="DR51">
        <f>FishAbundance!DR51</f>
        <v>0</v>
      </c>
      <c r="DS51">
        <f>FishAbundance!DS51</f>
        <v>0</v>
      </c>
      <c r="DT51">
        <f>FishAbundance!DT51</f>
        <v>0</v>
      </c>
      <c r="DU51">
        <f>FishAbundance!DU51</f>
        <v>0</v>
      </c>
      <c r="DV51">
        <f>FishAbundance!DV51</f>
        <v>0</v>
      </c>
      <c r="DW51">
        <f>FishAbundance!DW51</f>
        <v>0</v>
      </c>
      <c r="DX51">
        <f>FishAbundance!DX51</f>
        <v>0</v>
      </c>
      <c r="DY51">
        <f>FishAbundance!DY51</f>
        <v>0</v>
      </c>
      <c r="DZ51">
        <f>FishAbundance!DZ51</f>
        <v>1</v>
      </c>
      <c r="EA51">
        <f>FishAbundance!EA51</f>
        <v>0</v>
      </c>
      <c r="EB51">
        <f>FishAbundance!EB51</f>
        <v>2</v>
      </c>
      <c r="EC51">
        <f>FishAbundance!EC51</f>
        <v>2</v>
      </c>
      <c r="ED51">
        <f>FishAbundance!ED51</f>
        <v>0</v>
      </c>
      <c r="EE51">
        <f>FishAbundance!EE51</f>
        <v>0</v>
      </c>
      <c r="EF51">
        <f>FishAbundance!EF51</f>
        <v>0</v>
      </c>
      <c r="EG51">
        <f>FishAbundance!EG51</f>
        <v>0</v>
      </c>
      <c r="EH51">
        <f>FishAbundance!EH51</f>
        <v>0</v>
      </c>
      <c r="EI51">
        <f>FishAbundance!EI51</f>
        <v>0</v>
      </c>
      <c r="EJ51">
        <f>FishAbundance!EJ51</f>
        <v>0</v>
      </c>
      <c r="EK51">
        <f>FishAbundance!EK51</f>
        <v>1</v>
      </c>
      <c r="EL51">
        <f>FishAbundance!EL51</f>
        <v>0</v>
      </c>
      <c r="EM51">
        <f>FishAbundance!EM51</f>
        <v>0</v>
      </c>
      <c r="EN51">
        <f>FishAbundance!EN51</f>
        <v>0</v>
      </c>
      <c r="EO51">
        <f>FishAbundance!EO51</f>
        <v>0</v>
      </c>
      <c r="EP51">
        <f>FishAbundance!EP51</f>
        <v>0</v>
      </c>
      <c r="EQ51">
        <f>FishAbundance!EQ51</f>
        <v>0</v>
      </c>
      <c r="ER51">
        <f>FishAbundance!ER51</f>
        <v>0</v>
      </c>
      <c r="ES51">
        <f>FishAbundance!ES51</f>
        <v>0</v>
      </c>
      <c r="ET51">
        <f>FishAbundance!ET51</f>
        <v>0</v>
      </c>
      <c r="EU51">
        <f>FishAbundance!EU51</f>
        <v>0</v>
      </c>
      <c r="EV51">
        <f>FishAbundance!EV51</f>
        <v>0</v>
      </c>
      <c r="EW51">
        <f>FishAbundance!EW51</f>
        <v>0</v>
      </c>
      <c r="EX51">
        <f>FishAbundance!EX51</f>
        <v>0</v>
      </c>
      <c r="EY51">
        <f>FishAbundance!EY51</f>
        <v>0</v>
      </c>
      <c r="EZ51">
        <f>FishAbundance!EZ51</f>
        <v>0</v>
      </c>
      <c r="FA51">
        <f>FishAbundance!FA51</f>
        <v>0</v>
      </c>
      <c r="FB51">
        <f>FishAbundance!FB51</f>
        <v>0</v>
      </c>
      <c r="FC51">
        <f>FishAbundance!FC51</f>
        <v>0</v>
      </c>
      <c r="FE51">
        <f>VLOOKUP($A51, SiteInfo!$A$2:$R$480, MATCH(FishAbundancePRIMER!FE$1, SiteInfo!$A$1:$R$1,0), 0)</f>
        <v>31</v>
      </c>
      <c r="FF51">
        <f>VLOOKUP($A51, SiteInfo!$A$2:$R$480, MATCH(FishAbundancePRIMER!FF$1, SiteInfo!$A$1:$R$1,0), 0)</f>
        <v>1</v>
      </c>
      <c r="FG51">
        <f>VLOOKUP($A51, SiteInfo!$A$2:$R$480, MATCH(FishAbundancePRIMER!FG$1, SiteInfo!$A$1:$R$1,0), 0)</f>
        <v>1991</v>
      </c>
      <c r="FH51" t="str">
        <f>VLOOKUP($A51, SiteInfo!$A$2:$R$480, MATCH(FishAbundancePRIMER!FH$1, SiteInfo!$A$1:$R$1,0), 0)</f>
        <v>CD</v>
      </c>
      <c r="FI51">
        <f>VLOOKUP($A51, SiteInfo!$A$2:$R$480, MATCH(FishAbundancePRIMER!FI$1, SiteInfo!$A$1:$R$1,0), 0)</f>
        <v>2</v>
      </c>
      <c r="FJ51" t="str">
        <f>VLOOKUP($A51, SiteInfo!$A$2:$R$480, MATCH(FishAbundancePRIMER!FJ$1, SiteInfo!$A$1:$R$1,0), 0)</f>
        <v>Ouepoto</v>
      </c>
      <c r="FK51" t="str">
        <f>VLOOKUP($A51, SiteInfo!$A$2:$R$480, MATCH(FishAbundancePRIMER!FK$1, SiteInfo!$A$1:$R$1,0), 0)</f>
        <v>Central Hawke's Bay</v>
      </c>
      <c r="FL51" t="str">
        <f>VLOOKUP($A51, SiteInfo!$A$2:$R$480, MATCH(FishAbundancePRIMER!FL$1, SiteInfo!$A$1:$R$1,0), 0)</f>
        <v>HKB</v>
      </c>
      <c r="FM51" t="str">
        <f>VLOOKUP($A51, SiteInfo!$A$2:$R$480, MATCH(FishAbundancePRIMER!FM$1, SiteInfo!$A$1:$R$1,0), 0)</f>
        <v>Hawke Bay</v>
      </c>
      <c r="FN51" t="str">
        <f>VLOOKUP($A51, SiteInfo!$A$2:$R$480, MATCH(FishAbundancePRIMER!FN$1, SiteInfo!$A$1:$R$1,0), 0)</f>
        <v>Ch</v>
      </c>
      <c r="FO51" t="str">
        <f>VLOOKUP($A51, SiteInfo!$A$2:$R$480, MATCH(FishAbundancePRIMER!FO$1, SiteInfo!$A$1:$R$1,0), 0)</f>
        <v>SENI</v>
      </c>
    </row>
    <row r="52" spans="1:171" x14ac:dyDescent="0.25">
      <c r="A52" s="9" t="str">
        <f>FishAbundance!A52</f>
        <v>Ch19</v>
      </c>
      <c r="B52">
        <f>FishAbundance!B52</f>
        <v>0</v>
      </c>
      <c r="C52">
        <f>FishAbundance!C52</f>
        <v>0</v>
      </c>
      <c r="D52">
        <f>FishAbundance!D52</f>
        <v>0</v>
      </c>
      <c r="E52">
        <f>FishAbundance!E52</f>
        <v>0</v>
      </c>
      <c r="F52">
        <f>FishAbundance!F52</f>
        <v>0</v>
      </c>
      <c r="G52">
        <f>FishAbundance!G52</f>
        <v>0</v>
      </c>
      <c r="H52">
        <f>FishAbundance!H52</f>
        <v>0</v>
      </c>
      <c r="I52">
        <f>FishAbundance!I52</f>
        <v>0</v>
      </c>
      <c r="J52">
        <f>FishAbundance!J52</f>
        <v>0</v>
      </c>
      <c r="K52">
        <f>FishAbundance!K52</f>
        <v>0</v>
      </c>
      <c r="L52">
        <f>FishAbundance!L52</f>
        <v>0</v>
      </c>
      <c r="M52">
        <f>FishAbundance!M52</f>
        <v>0</v>
      </c>
      <c r="N52">
        <f>FishAbundance!N52</f>
        <v>0</v>
      </c>
      <c r="O52">
        <f>FishAbundance!O52</f>
        <v>0</v>
      </c>
      <c r="P52">
        <f>FishAbundance!P52</f>
        <v>0</v>
      </c>
      <c r="Q52">
        <f>FishAbundance!Q52</f>
        <v>0</v>
      </c>
      <c r="R52">
        <f>FishAbundance!R52</f>
        <v>0</v>
      </c>
      <c r="S52">
        <f>FishAbundance!S52</f>
        <v>0</v>
      </c>
      <c r="T52">
        <f>FishAbundance!T52</f>
        <v>0</v>
      </c>
      <c r="U52">
        <f>FishAbundance!U52</f>
        <v>0</v>
      </c>
      <c r="V52">
        <f>FishAbundance!V52</f>
        <v>0</v>
      </c>
      <c r="W52">
        <f>FishAbundance!W52</f>
        <v>0</v>
      </c>
      <c r="X52">
        <f>FishAbundance!X52</f>
        <v>0</v>
      </c>
      <c r="Y52">
        <f>FishAbundance!Y52</f>
        <v>0</v>
      </c>
      <c r="Z52">
        <f>FishAbundance!Z52</f>
        <v>0</v>
      </c>
      <c r="AA52">
        <f>FishAbundance!AA52</f>
        <v>0</v>
      </c>
      <c r="AB52">
        <f>FishAbundance!AB52</f>
        <v>0</v>
      </c>
      <c r="AC52">
        <f>FishAbundance!AC52</f>
        <v>0</v>
      </c>
      <c r="AD52">
        <f>FishAbundance!AD52</f>
        <v>0</v>
      </c>
      <c r="AE52">
        <f>FishAbundance!AE52</f>
        <v>0</v>
      </c>
      <c r="AF52">
        <f>FishAbundance!AF52</f>
        <v>0</v>
      </c>
      <c r="AG52">
        <f>FishAbundance!AG52</f>
        <v>0</v>
      </c>
      <c r="AH52">
        <f>FishAbundance!AH52</f>
        <v>0</v>
      </c>
      <c r="AI52">
        <f>FishAbundance!AI52</f>
        <v>0</v>
      </c>
      <c r="AJ52">
        <f>FishAbundance!AJ52</f>
        <v>0</v>
      </c>
      <c r="AK52">
        <f>FishAbundance!AK52</f>
        <v>0</v>
      </c>
      <c r="AL52">
        <f>FishAbundance!AL52</f>
        <v>0</v>
      </c>
      <c r="AM52">
        <f>FishAbundance!AM52</f>
        <v>2</v>
      </c>
      <c r="AN52">
        <f>FishAbundance!AN52</f>
        <v>0</v>
      </c>
      <c r="AO52">
        <f>FishAbundance!AO52</f>
        <v>0</v>
      </c>
      <c r="AP52">
        <f>FishAbundance!AP52</f>
        <v>0</v>
      </c>
      <c r="AQ52">
        <f>FishAbundance!AQ52</f>
        <v>0</v>
      </c>
      <c r="AR52">
        <f>FishAbundance!AR52</f>
        <v>0</v>
      </c>
      <c r="AS52">
        <f>FishAbundance!AS52</f>
        <v>0</v>
      </c>
      <c r="AT52">
        <f>FishAbundance!AT52</f>
        <v>0</v>
      </c>
      <c r="AU52">
        <f>FishAbundance!AU52</f>
        <v>0</v>
      </c>
      <c r="AV52">
        <f>FishAbundance!AV52</f>
        <v>0</v>
      </c>
      <c r="AW52">
        <f>FishAbundance!AW52</f>
        <v>0</v>
      </c>
      <c r="AX52">
        <f>FishAbundance!AX52</f>
        <v>0</v>
      </c>
      <c r="AY52">
        <f>FishAbundance!AY52</f>
        <v>0</v>
      </c>
      <c r="AZ52">
        <f>FishAbundance!AZ52</f>
        <v>0</v>
      </c>
      <c r="BA52">
        <f>FishAbundance!BA52</f>
        <v>0</v>
      </c>
      <c r="BB52">
        <f>FishAbundance!BB52</f>
        <v>0</v>
      </c>
      <c r="BC52">
        <f>FishAbundance!BC52</f>
        <v>0</v>
      </c>
      <c r="BD52">
        <f>FishAbundance!BD52</f>
        <v>0</v>
      </c>
      <c r="BE52">
        <f>FishAbundance!BE52</f>
        <v>0</v>
      </c>
      <c r="BF52">
        <f>FishAbundance!BF52</f>
        <v>0</v>
      </c>
      <c r="BG52">
        <f>FishAbundance!BG52</f>
        <v>1</v>
      </c>
      <c r="BH52">
        <f>FishAbundance!BH52</f>
        <v>0</v>
      </c>
      <c r="BI52">
        <f>FishAbundance!BI52</f>
        <v>0</v>
      </c>
      <c r="BJ52">
        <f>FishAbundance!BJ52</f>
        <v>0</v>
      </c>
      <c r="BK52">
        <f>FishAbundance!BK52</f>
        <v>0</v>
      </c>
      <c r="BL52">
        <f>FishAbundance!BL52</f>
        <v>0</v>
      </c>
      <c r="BM52">
        <f>FishAbundance!BM52</f>
        <v>0</v>
      </c>
      <c r="BN52">
        <f>FishAbundance!BN52</f>
        <v>0</v>
      </c>
      <c r="BO52">
        <f>FishAbundance!BO52</f>
        <v>0</v>
      </c>
      <c r="BP52">
        <f>FishAbundance!BP52</f>
        <v>0</v>
      </c>
      <c r="BQ52">
        <f>FishAbundance!BQ52</f>
        <v>0</v>
      </c>
      <c r="BR52">
        <f>FishAbundance!BR52</f>
        <v>0</v>
      </c>
      <c r="BS52">
        <f>FishAbundance!BS52</f>
        <v>0</v>
      </c>
      <c r="BT52">
        <f>FishAbundance!BT52</f>
        <v>0</v>
      </c>
      <c r="BU52">
        <f>FishAbundance!BU52</f>
        <v>0</v>
      </c>
      <c r="BV52">
        <f>FishAbundance!BV52</f>
        <v>0</v>
      </c>
      <c r="BW52">
        <f>FishAbundance!BW52</f>
        <v>0</v>
      </c>
      <c r="BX52">
        <f>FishAbundance!BX52</f>
        <v>0</v>
      </c>
      <c r="BY52">
        <f>FishAbundance!BY52</f>
        <v>0</v>
      </c>
      <c r="BZ52">
        <f>FishAbundance!BZ52</f>
        <v>0</v>
      </c>
      <c r="CA52">
        <f>FishAbundance!CA52</f>
        <v>0</v>
      </c>
      <c r="CB52">
        <f>FishAbundance!CB52</f>
        <v>0</v>
      </c>
      <c r="CC52">
        <f>FishAbundance!CC52</f>
        <v>0</v>
      </c>
      <c r="CD52">
        <f>FishAbundance!CD52</f>
        <v>0</v>
      </c>
      <c r="CE52">
        <f>FishAbundance!CE52</f>
        <v>0</v>
      </c>
      <c r="CF52">
        <f>FishAbundance!CF52</f>
        <v>0</v>
      </c>
      <c r="CG52">
        <f>FishAbundance!CG52</f>
        <v>0</v>
      </c>
      <c r="CH52">
        <f>FishAbundance!CH52</f>
        <v>0</v>
      </c>
      <c r="CI52">
        <f>FishAbundance!CI52</f>
        <v>0</v>
      </c>
      <c r="CJ52">
        <f>FishAbundance!CJ52</f>
        <v>0</v>
      </c>
      <c r="CK52">
        <f>FishAbundance!CK52</f>
        <v>0</v>
      </c>
      <c r="CL52">
        <f>FishAbundance!CL52</f>
        <v>0</v>
      </c>
      <c r="CM52">
        <f>FishAbundance!CM52</f>
        <v>0</v>
      </c>
      <c r="CN52">
        <f>FishAbundance!CN52</f>
        <v>2</v>
      </c>
      <c r="CO52">
        <f>FishAbundance!CO52</f>
        <v>0</v>
      </c>
      <c r="CP52">
        <f>FishAbundance!CP52</f>
        <v>0</v>
      </c>
      <c r="CQ52">
        <f>FishAbundance!CQ52</f>
        <v>0</v>
      </c>
      <c r="CR52">
        <f>FishAbundance!CR52</f>
        <v>0</v>
      </c>
      <c r="CS52">
        <f>FishAbundance!CS52</f>
        <v>2</v>
      </c>
      <c r="CT52">
        <f>FishAbundance!CT52</f>
        <v>0</v>
      </c>
      <c r="CU52">
        <f>FishAbundance!CU52</f>
        <v>0</v>
      </c>
      <c r="CV52">
        <f>FishAbundance!CV52</f>
        <v>0</v>
      </c>
      <c r="CW52">
        <f>FishAbundance!CW52</f>
        <v>0</v>
      </c>
      <c r="CX52">
        <f>FishAbundance!CX52</f>
        <v>0</v>
      </c>
      <c r="CY52">
        <f>FishAbundance!CY52</f>
        <v>0</v>
      </c>
      <c r="CZ52">
        <f>FishAbundance!CZ52</f>
        <v>0</v>
      </c>
      <c r="DA52">
        <f>FishAbundance!DA52</f>
        <v>3</v>
      </c>
      <c r="DB52">
        <f>FishAbundance!DB52</f>
        <v>0</v>
      </c>
      <c r="DC52">
        <f>FishAbundance!DC52</f>
        <v>2</v>
      </c>
      <c r="DD52">
        <f>FishAbundance!DD52</f>
        <v>0</v>
      </c>
      <c r="DE52">
        <f>FishAbundance!DE52</f>
        <v>0</v>
      </c>
      <c r="DF52">
        <f>FishAbundance!DF52</f>
        <v>1</v>
      </c>
      <c r="DG52">
        <f>FishAbundance!DG52</f>
        <v>0</v>
      </c>
      <c r="DH52">
        <f>FishAbundance!DH52</f>
        <v>0</v>
      </c>
      <c r="DI52">
        <f>FishAbundance!DI52</f>
        <v>0</v>
      </c>
      <c r="DJ52">
        <f>FishAbundance!DJ52</f>
        <v>0</v>
      </c>
      <c r="DK52">
        <f>FishAbundance!DK52</f>
        <v>0</v>
      </c>
      <c r="DL52">
        <f>FishAbundance!DL52</f>
        <v>0</v>
      </c>
      <c r="DM52">
        <f>FishAbundance!DM52</f>
        <v>0</v>
      </c>
      <c r="DN52">
        <f>FishAbundance!DN52</f>
        <v>0</v>
      </c>
      <c r="DO52">
        <f>FishAbundance!DO52</f>
        <v>0</v>
      </c>
      <c r="DP52">
        <f>FishAbundance!DP52</f>
        <v>0</v>
      </c>
      <c r="DQ52">
        <f>FishAbundance!DQ52</f>
        <v>0</v>
      </c>
      <c r="DR52">
        <f>FishAbundance!DR52</f>
        <v>0</v>
      </c>
      <c r="DS52">
        <f>FishAbundance!DS52</f>
        <v>2</v>
      </c>
      <c r="DT52">
        <f>FishAbundance!DT52</f>
        <v>0</v>
      </c>
      <c r="DU52">
        <f>FishAbundance!DU52</f>
        <v>0</v>
      </c>
      <c r="DV52">
        <f>FishAbundance!DV52</f>
        <v>0</v>
      </c>
      <c r="DW52">
        <f>FishAbundance!DW52</f>
        <v>0</v>
      </c>
      <c r="DX52">
        <f>FishAbundance!DX52</f>
        <v>0</v>
      </c>
      <c r="DY52">
        <f>FishAbundance!DY52</f>
        <v>0</v>
      </c>
      <c r="DZ52">
        <f>FishAbundance!DZ52</f>
        <v>0</v>
      </c>
      <c r="EA52">
        <f>FishAbundance!EA52</f>
        <v>0</v>
      </c>
      <c r="EB52">
        <f>FishAbundance!EB52</f>
        <v>0</v>
      </c>
      <c r="EC52">
        <f>FishAbundance!EC52</f>
        <v>2</v>
      </c>
      <c r="ED52">
        <f>FishAbundance!ED52</f>
        <v>0</v>
      </c>
      <c r="EE52">
        <f>FishAbundance!EE52</f>
        <v>1</v>
      </c>
      <c r="EF52">
        <f>FishAbundance!EF52</f>
        <v>0</v>
      </c>
      <c r="EG52">
        <f>FishAbundance!EG52</f>
        <v>0</v>
      </c>
      <c r="EH52">
        <f>FishAbundance!EH52</f>
        <v>0</v>
      </c>
      <c r="EI52">
        <f>FishAbundance!EI52</f>
        <v>0</v>
      </c>
      <c r="EJ52">
        <f>FishAbundance!EJ52</f>
        <v>0</v>
      </c>
      <c r="EK52">
        <f>FishAbundance!EK52</f>
        <v>2</v>
      </c>
      <c r="EL52">
        <f>FishAbundance!EL52</f>
        <v>0</v>
      </c>
      <c r="EM52">
        <f>FishAbundance!EM52</f>
        <v>0</v>
      </c>
      <c r="EN52">
        <f>FishAbundance!EN52</f>
        <v>1</v>
      </c>
      <c r="EO52">
        <f>FishAbundance!EO52</f>
        <v>2</v>
      </c>
      <c r="EP52">
        <f>FishAbundance!EP52</f>
        <v>0</v>
      </c>
      <c r="EQ52">
        <f>FishAbundance!EQ52</f>
        <v>0</v>
      </c>
      <c r="ER52">
        <f>FishAbundance!ER52</f>
        <v>0</v>
      </c>
      <c r="ES52">
        <f>FishAbundance!ES52</f>
        <v>0</v>
      </c>
      <c r="ET52">
        <f>FishAbundance!ET52</f>
        <v>0</v>
      </c>
      <c r="EU52">
        <f>FishAbundance!EU52</f>
        <v>0</v>
      </c>
      <c r="EV52">
        <f>FishAbundance!EV52</f>
        <v>0</v>
      </c>
      <c r="EW52">
        <f>FishAbundance!EW52</f>
        <v>0</v>
      </c>
      <c r="EX52">
        <f>FishAbundance!EX52</f>
        <v>0</v>
      </c>
      <c r="EY52">
        <f>FishAbundance!EY52</f>
        <v>0</v>
      </c>
      <c r="EZ52">
        <f>FishAbundance!EZ52</f>
        <v>0</v>
      </c>
      <c r="FA52">
        <f>FishAbundance!FA52</f>
        <v>0</v>
      </c>
      <c r="FB52">
        <f>FishAbundance!FB52</f>
        <v>0</v>
      </c>
      <c r="FC52">
        <f>FishAbundance!FC52</f>
        <v>0</v>
      </c>
      <c r="FE52">
        <f>VLOOKUP($A52, SiteInfo!$A$2:$R$480, MATCH(FishAbundancePRIMER!FE$1, SiteInfo!$A$1:$R$1,0), 0)</f>
        <v>1</v>
      </c>
      <c r="FF52">
        <f>VLOOKUP($A52, SiteInfo!$A$2:$R$480, MATCH(FishAbundancePRIMER!FF$1, SiteInfo!$A$1:$R$1,0), 0)</f>
        <v>2</v>
      </c>
      <c r="FG52">
        <f>VLOOKUP($A52, SiteInfo!$A$2:$R$480, MATCH(FishAbundancePRIMER!FG$1, SiteInfo!$A$1:$R$1,0), 0)</f>
        <v>1991</v>
      </c>
      <c r="FH52" t="str">
        <f>VLOOKUP($A52, SiteInfo!$A$2:$R$480, MATCH(FishAbundancePRIMER!FH$1, SiteInfo!$A$1:$R$1,0), 0)</f>
        <v>CD</v>
      </c>
      <c r="FI52">
        <f>VLOOKUP($A52, SiteInfo!$A$2:$R$480, MATCH(FishAbundancePRIMER!FI$1, SiteInfo!$A$1:$R$1,0), 0)</f>
        <v>2</v>
      </c>
      <c r="FJ52" t="str">
        <f>VLOOKUP($A52, SiteInfo!$A$2:$R$480, MATCH(FishAbundancePRIMER!FJ$1, SiteInfo!$A$1:$R$1,0), 0)</f>
        <v>Aramoana</v>
      </c>
      <c r="FK52" t="str">
        <f>VLOOKUP($A52, SiteInfo!$A$2:$R$480, MATCH(FishAbundancePRIMER!FK$1, SiteInfo!$A$1:$R$1,0), 0)</f>
        <v>Central Hawke's Bay</v>
      </c>
      <c r="FL52" t="str">
        <f>VLOOKUP($A52, SiteInfo!$A$2:$R$480, MATCH(FishAbundancePRIMER!FL$1, SiteInfo!$A$1:$R$1,0), 0)</f>
        <v>HKB</v>
      </c>
      <c r="FM52" t="str">
        <f>VLOOKUP($A52, SiteInfo!$A$2:$R$480, MATCH(FishAbundancePRIMER!FM$1, SiteInfo!$A$1:$R$1,0), 0)</f>
        <v>Hawke Bay</v>
      </c>
      <c r="FN52" t="str">
        <f>VLOOKUP($A52, SiteInfo!$A$2:$R$480, MATCH(FishAbundancePRIMER!FN$1, SiteInfo!$A$1:$R$1,0), 0)</f>
        <v>Ch</v>
      </c>
      <c r="FO52" t="str">
        <f>VLOOKUP($A52, SiteInfo!$A$2:$R$480, MATCH(FishAbundancePRIMER!FO$1, SiteInfo!$A$1:$R$1,0), 0)</f>
        <v>SENI</v>
      </c>
    </row>
    <row r="53" spans="1:171" x14ac:dyDescent="0.25">
      <c r="A53" s="9" t="str">
        <f>FishAbundance!A53</f>
        <v>Ch20</v>
      </c>
      <c r="B53">
        <f>FishAbundance!B53</f>
        <v>0</v>
      </c>
      <c r="C53">
        <f>FishAbundance!C53</f>
        <v>0</v>
      </c>
      <c r="D53">
        <f>FishAbundance!D53</f>
        <v>0</v>
      </c>
      <c r="E53">
        <f>FishAbundance!E53</f>
        <v>0</v>
      </c>
      <c r="F53">
        <f>FishAbundance!F53</f>
        <v>0</v>
      </c>
      <c r="G53">
        <f>FishAbundance!G53</f>
        <v>0</v>
      </c>
      <c r="H53">
        <f>FishAbundance!H53</f>
        <v>0</v>
      </c>
      <c r="I53">
        <f>FishAbundance!I53</f>
        <v>0</v>
      </c>
      <c r="J53">
        <f>FishAbundance!J53</f>
        <v>0</v>
      </c>
      <c r="K53">
        <f>FishAbundance!K53</f>
        <v>0</v>
      </c>
      <c r="L53">
        <f>FishAbundance!L53</f>
        <v>0</v>
      </c>
      <c r="M53">
        <f>FishAbundance!M53</f>
        <v>0</v>
      </c>
      <c r="N53">
        <f>FishAbundance!N53</f>
        <v>0</v>
      </c>
      <c r="O53">
        <f>FishAbundance!O53</f>
        <v>0</v>
      </c>
      <c r="P53">
        <f>FishAbundance!P53</f>
        <v>0</v>
      </c>
      <c r="Q53">
        <f>FishAbundance!Q53</f>
        <v>0</v>
      </c>
      <c r="R53">
        <f>FishAbundance!R53</f>
        <v>0</v>
      </c>
      <c r="S53">
        <f>FishAbundance!S53</f>
        <v>0</v>
      </c>
      <c r="T53">
        <f>FishAbundance!T53</f>
        <v>0</v>
      </c>
      <c r="U53">
        <f>FishAbundance!U53</f>
        <v>0</v>
      </c>
      <c r="V53">
        <f>FishAbundance!V53</f>
        <v>1</v>
      </c>
      <c r="W53">
        <f>FishAbundance!W53</f>
        <v>0</v>
      </c>
      <c r="X53">
        <f>FishAbundance!X53</f>
        <v>0</v>
      </c>
      <c r="Y53">
        <f>FishAbundance!Y53</f>
        <v>0</v>
      </c>
      <c r="Z53">
        <f>FishAbundance!Z53</f>
        <v>0</v>
      </c>
      <c r="AA53">
        <f>FishAbundance!AA53</f>
        <v>0</v>
      </c>
      <c r="AB53">
        <f>FishAbundance!AB53</f>
        <v>0</v>
      </c>
      <c r="AC53">
        <f>FishAbundance!AC53</f>
        <v>0</v>
      </c>
      <c r="AD53">
        <f>FishAbundance!AD53</f>
        <v>0</v>
      </c>
      <c r="AE53">
        <f>FishAbundance!AE53</f>
        <v>0</v>
      </c>
      <c r="AF53">
        <f>FishAbundance!AF53</f>
        <v>0</v>
      </c>
      <c r="AG53">
        <f>FishAbundance!AG53</f>
        <v>0</v>
      </c>
      <c r="AH53">
        <f>FishAbundance!AH53</f>
        <v>0</v>
      </c>
      <c r="AI53">
        <f>FishAbundance!AI53</f>
        <v>0</v>
      </c>
      <c r="AJ53">
        <f>FishAbundance!AJ53</f>
        <v>0</v>
      </c>
      <c r="AK53">
        <f>FishAbundance!AK53</f>
        <v>0</v>
      </c>
      <c r="AL53">
        <f>FishAbundance!AL53</f>
        <v>0</v>
      </c>
      <c r="AM53">
        <f>FishAbundance!AM53</f>
        <v>0</v>
      </c>
      <c r="AN53">
        <f>FishAbundance!AN53</f>
        <v>0</v>
      </c>
      <c r="AO53">
        <f>FishAbundance!AO53</f>
        <v>0</v>
      </c>
      <c r="AP53">
        <f>FishAbundance!AP53</f>
        <v>0</v>
      </c>
      <c r="AQ53">
        <f>FishAbundance!AQ53</f>
        <v>0</v>
      </c>
      <c r="AR53">
        <f>FishAbundance!AR53</f>
        <v>0</v>
      </c>
      <c r="AS53">
        <f>FishAbundance!AS53</f>
        <v>0</v>
      </c>
      <c r="AT53">
        <f>FishAbundance!AT53</f>
        <v>0</v>
      </c>
      <c r="AU53">
        <f>FishAbundance!AU53</f>
        <v>0</v>
      </c>
      <c r="AV53">
        <f>FishAbundance!AV53</f>
        <v>0</v>
      </c>
      <c r="AW53">
        <f>FishAbundance!AW53</f>
        <v>0</v>
      </c>
      <c r="AX53">
        <f>FishAbundance!AX53</f>
        <v>0</v>
      </c>
      <c r="AY53">
        <f>FishAbundance!AY53</f>
        <v>0</v>
      </c>
      <c r="AZ53">
        <f>FishAbundance!AZ53</f>
        <v>0</v>
      </c>
      <c r="BA53">
        <f>FishAbundance!BA53</f>
        <v>0</v>
      </c>
      <c r="BB53">
        <f>FishAbundance!BB53</f>
        <v>0</v>
      </c>
      <c r="BC53">
        <f>FishAbundance!BC53</f>
        <v>0</v>
      </c>
      <c r="BD53">
        <f>FishAbundance!BD53</f>
        <v>0</v>
      </c>
      <c r="BE53">
        <f>FishAbundance!BE53</f>
        <v>0</v>
      </c>
      <c r="BF53">
        <f>FishAbundance!BF53</f>
        <v>0</v>
      </c>
      <c r="BG53">
        <f>FishAbundance!BG53</f>
        <v>0</v>
      </c>
      <c r="BH53">
        <f>FishAbundance!BH53</f>
        <v>0</v>
      </c>
      <c r="BI53">
        <f>FishAbundance!BI53</f>
        <v>0</v>
      </c>
      <c r="BJ53">
        <f>FishAbundance!BJ53</f>
        <v>0</v>
      </c>
      <c r="BK53">
        <f>FishAbundance!BK53</f>
        <v>0</v>
      </c>
      <c r="BL53">
        <f>FishAbundance!BL53</f>
        <v>0</v>
      </c>
      <c r="BM53">
        <f>FishAbundance!BM53</f>
        <v>0</v>
      </c>
      <c r="BN53">
        <f>FishAbundance!BN53</f>
        <v>0</v>
      </c>
      <c r="BO53">
        <f>FishAbundance!BO53</f>
        <v>0</v>
      </c>
      <c r="BP53">
        <f>FishAbundance!BP53</f>
        <v>0</v>
      </c>
      <c r="BQ53">
        <f>FishAbundance!BQ53</f>
        <v>0</v>
      </c>
      <c r="BR53">
        <f>FishAbundance!BR53</f>
        <v>2</v>
      </c>
      <c r="BS53">
        <f>FishAbundance!BS53</f>
        <v>2</v>
      </c>
      <c r="BT53">
        <f>FishAbundance!BT53</f>
        <v>0</v>
      </c>
      <c r="BU53">
        <f>FishAbundance!BU53</f>
        <v>0</v>
      </c>
      <c r="BV53">
        <f>FishAbundance!BV53</f>
        <v>0</v>
      </c>
      <c r="BW53">
        <f>FishAbundance!BW53</f>
        <v>0</v>
      </c>
      <c r="BX53">
        <f>FishAbundance!BX53</f>
        <v>0</v>
      </c>
      <c r="BY53">
        <f>FishAbundance!BY53</f>
        <v>0</v>
      </c>
      <c r="BZ53">
        <f>FishAbundance!BZ53</f>
        <v>0</v>
      </c>
      <c r="CA53">
        <f>FishAbundance!CA53</f>
        <v>0</v>
      </c>
      <c r="CB53">
        <f>FishAbundance!CB53</f>
        <v>0</v>
      </c>
      <c r="CC53">
        <f>FishAbundance!CC53</f>
        <v>0</v>
      </c>
      <c r="CD53">
        <f>FishAbundance!CD53</f>
        <v>0</v>
      </c>
      <c r="CE53">
        <f>FishAbundance!CE53</f>
        <v>0</v>
      </c>
      <c r="CF53">
        <f>FishAbundance!CF53</f>
        <v>0</v>
      </c>
      <c r="CG53">
        <f>FishAbundance!CG53</f>
        <v>0</v>
      </c>
      <c r="CH53">
        <f>FishAbundance!CH53</f>
        <v>0</v>
      </c>
      <c r="CI53">
        <f>FishAbundance!CI53</f>
        <v>0</v>
      </c>
      <c r="CJ53">
        <f>FishAbundance!CJ53</f>
        <v>0</v>
      </c>
      <c r="CK53">
        <f>FishAbundance!CK53</f>
        <v>0</v>
      </c>
      <c r="CL53">
        <f>FishAbundance!CL53</f>
        <v>0</v>
      </c>
      <c r="CM53">
        <f>FishAbundance!CM53</f>
        <v>0</v>
      </c>
      <c r="CN53">
        <f>FishAbundance!CN53</f>
        <v>2</v>
      </c>
      <c r="CO53">
        <f>FishAbundance!CO53</f>
        <v>0</v>
      </c>
      <c r="CP53">
        <f>FishAbundance!CP53</f>
        <v>0</v>
      </c>
      <c r="CQ53">
        <f>FishAbundance!CQ53</f>
        <v>0</v>
      </c>
      <c r="CR53">
        <f>FishAbundance!CR53</f>
        <v>0</v>
      </c>
      <c r="CS53">
        <f>FishAbundance!CS53</f>
        <v>2</v>
      </c>
      <c r="CT53">
        <f>FishAbundance!CT53</f>
        <v>0</v>
      </c>
      <c r="CU53">
        <f>FishAbundance!CU53</f>
        <v>0</v>
      </c>
      <c r="CV53">
        <f>FishAbundance!CV53</f>
        <v>0</v>
      </c>
      <c r="CW53">
        <f>FishAbundance!CW53</f>
        <v>0</v>
      </c>
      <c r="CX53">
        <f>FishAbundance!CX53</f>
        <v>0</v>
      </c>
      <c r="CY53">
        <f>FishAbundance!CY53</f>
        <v>0</v>
      </c>
      <c r="CZ53">
        <f>FishAbundance!CZ53</f>
        <v>0</v>
      </c>
      <c r="DA53">
        <f>FishAbundance!DA53</f>
        <v>3</v>
      </c>
      <c r="DB53">
        <f>FishAbundance!DB53</f>
        <v>0</v>
      </c>
      <c r="DC53">
        <f>FishAbundance!DC53</f>
        <v>2</v>
      </c>
      <c r="DD53">
        <f>FishAbundance!DD53</f>
        <v>0</v>
      </c>
      <c r="DE53">
        <f>FishAbundance!DE53</f>
        <v>0</v>
      </c>
      <c r="DF53">
        <f>FishAbundance!DF53</f>
        <v>0</v>
      </c>
      <c r="DG53">
        <f>FishAbundance!DG53</f>
        <v>0</v>
      </c>
      <c r="DH53">
        <f>FishAbundance!DH53</f>
        <v>0</v>
      </c>
      <c r="DI53">
        <f>FishAbundance!DI53</f>
        <v>0</v>
      </c>
      <c r="DJ53">
        <f>FishAbundance!DJ53</f>
        <v>0</v>
      </c>
      <c r="DK53">
        <f>FishAbundance!DK53</f>
        <v>0</v>
      </c>
      <c r="DL53">
        <f>FishAbundance!DL53</f>
        <v>0</v>
      </c>
      <c r="DM53">
        <f>FishAbundance!DM53</f>
        <v>0</v>
      </c>
      <c r="DN53">
        <f>FishAbundance!DN53</f>
        <v>0</v>
      </c>
      <c r="DO53">
        <f>FishAbundance!DO53</f>
        <v>0</v>
      </c>
      <c r="DP53">
        <f>FishAbundance!DP53</f>
        <v>0</v>
      </c>
      <c r="DQ53">
        <f>FishAbundance!DQ53</f>
        <v>0</v>
      </c>
      <c r="DR53">
        <f>FishAbundance!DR53</f>
        <v>0</v>
      </c>
      <c r="DS53">
        <f>FishAbundance!DS53</f>
        <v>2</v>
      </c>
      <c r="DT53">
        <f>FishAbundance!DT53</f>
        <v>0</v>
      </c>
      <c r="DU53">
        <f>FishAbundance!DU53</f>
        <v>0</v>
      </c>
      <c r="DV53">
        <f>FishAbundance!DV53</f>
        <v>1</v>
      </c>
      <c r="DW53">
        <f>FishAbundance!DW53</f>
        <v>0</v>
      </c>
      <c r="DX53">
        <f>FishAbundance!DX53</f>
        <v>0</v>
      </c>
      <c r="DY53">
        <f>FishAbundance!DY53</f>
        <v>0</v>
      </c>
      <c r="DZ53">
        <f>FishAbundance!DZ53</f>
        <v>0</v>
      </c>
      <c r="EA53">
        <f>FishAbundance!EA53</f>
        <v>0</v>
      </c>
      <c r="EB53">
        <f>FishAbundance!EB53</f>
        <v>2</v>
      </c>
      <c r="EC53">
        <f>FishAbundance!EC53</f>
        <v>0</v>
      </c>
      <c r="ED53">
        <f>FishAbundance!ED53</f>
        <v>0</v>
      </c>
      <c r="EE53">
        <f>FishAbundance!EE53</f>
        <v>0</v>
      </c>
      <c r="EF53">
        <f>FishAbundance!EF53</f>
        <v>0</v>
      </c>
      <c r="EG53">
        <f>FishAbundance!EG53</f>
        <v>0</v>
      </c>
      <c r="EH53">
        <f>FishAbundance!EH53</f>
        <v>0</v>
      </c>
      <c r="EI53">
        <f>FishAbundance!EI53</f>
        <v>2</v>
      </c>
      <c r="EJ53">
        <f>FishAbundance!EJ53</f>
        <v>2</v>
      </c>
      <c r="EK53">
        <f>FishAbundance!EK53</f>
        <v>2</v>
      </c>
      <c r="EL53">
        <f>FishAbundance!EL53</f>
        <v>0</v>
      </c>
      <c r="EM53">
        <f>FishAbundance!EM53</f>
        <v>1</v>
      </c>
      <c r="EN53">
        <f>FishAbundance!EN53</f>
        <v>0</v>
      </c>
      <c r="EO53">
        <f>FishAbundance!EO53</f>
        <v>2</v>
      </c>
      <c r="EP53">
        <f>FishAbundance!EP53</f>
        <v>0</v>
      </c>
      <c r="EQ53">
        <f>FishAbundance!EQ53</f>
        <v>0</v>
      </c>
      <c r="ER53">
        <f>FishAbundance!ER53</f>
        <v>1</v>
      </c>
      <c r="ES53">
        <f>FishAbundance!ES53</f>
        <v>0</v>
      </c>
      <c r="ET53">
        <f>FishAbundance!ET53</f>
        <v>0</v>
      </c>
      <c r="EU53">
        <f>FishAbundance!EU53</f>
        <v>0</v>
      </c>
      <c r="EV53">
        <f>FishAbundance!EV53</f>
        <v>0</v>
      </c>
      <c r="EW53">
        <f>FishAbundance!EW53</f>
        <v>0</v>
      </c>
      <c r="EX53">
        <f>FishAbundance!EX53</f>
        <v>0</v>
      </c>
      <c r="EY53">
        <f>FishAbundance!EY53</f>
        <v>0</v>
      </c>
      <c r="EZ53">
        <f>FishAbundance!EZ53</f>
        <v>0</v>
      </c>
      <c r="FA53">
        <f>FishAbundance!FA53</f>
        <v>0</v>
      </c>
      <c r="FB53">
        <f>FishAbundance!FB53</f>
        <v>0</v>
      </c>
      <c r="FC53">
        <f>FishAbundance!FC53</f>
        <v>0</v>
      </c>
      <c r="FE53">
        <f>VLOOKUP($A53, SiteInfo!$A$2:$R$480, MATCH(FishAbundancePRIMER!FE$1, SiteInfo!$A$1:$R$1,0), 0)</f>
        <v>1</v>
      </c>
      <c r="FF53">
        <f>VLOOKUP($A53, SiteInfo!$A$2:$R$480, MATCH(FishAbundancePRIMER!FF$1, SiteInfo!$A$1:$R$1,0), 0)</f>
        <v>2</v>
      </c>
      <c r="FG53">
        <f>VLOOKUP($A53, SiteInfo!$A$2:$R$480, MATCH(FishAbundancePRIMER!FG$1, SiteInfo!$A$1:$R$1,0), 0)</f>
        <v>1991</v>
      </c>
      <c r="FH53" t="str">
        <f>VLOOKUP($A53, SiteInfo!$A$2:$R$480, MATCH(FishAbundancePRIMER!FH$1, SiteInfo!$A$1:$R$1,0), 0)</f>
        <v>CD</v>
      </c>
      <c r="FI53">
        <f>VLOOKUP($A53, SiteInfo!$A$2:$R$480, MATCH(FishAbundancePRIMER!FI$1, SiteInfo!$A$1:$R$1,0), 0)</f>
        <v>2</v>
      </c>
      <c r="FJ53" t="str">
        <f>VLOOKUP($A53, SiteInfo!$A$2:$R$480, MATCH(FishAbundancePRIMER!FJ$1, SiteInfo!$A$1:$R$1,0), 0)</f>
        <v>Aramoana</v>
      </c>
      <c r="FK53" t="str">
        <f>VLOOKUP($A53, SiteInfo!$A$2:$R$480, MATCH(FishAbundancePRIMER!FK$1, SiteInfo!$A$1:$R$1,0), 0)</f>
        <v>Central Hawke's Bay</v>
      </c>
      <c r="FL53" t="str">
        <f>VLOOKUP($A53, SiteInfo!$A$2:$R$480, MATCH(FishAbundancePRIMER!FL$1, SiteInfo!$A$1:$R$1,0), 0)</f>
        <v>HKB</v>
      </c>
      <c r="FM53" t="str">
        <f>VLOOKUP($A53, SiteInfo!$A$2:$R$480, MATCH(FishAbundancePRIMER!FM$1, SiteInfo!$A$1:$R$1,0), 0)</f>
        <v>Hawke Bay</v>
      </c>
      <c r="FN53" t="str">
        <f>VLOOKUP($A53, SiteInfo!$A$2:$R$480, MATCH(FishAbundancePRIMER!FN$1, SiteInfo!$A$1:$R$1,0), 0)</f>
        <v>Ch</v>
      </c>
      <c r="FO53" t="str">
        <f>VLOOKUP($A53, SiteInfo!$A$2:$R$480, MATCH(FishAbundancePRIMER!FO$1, SiteInfo!$A$1:$R$1,0), 0)</f>
        <v>SENI</v>
      </c>
    </row>
    <row r="54" spans="1:171" x14ac:dyDescent="0.25">
      <c r="A54" s="9" t="str">
        <f>FishAbundance!A54</f>
        <v>Ch21</v>
      </c>
      <c r="B54">
        <f>FishAbundance!B54</f>
        <v>0</v>
      </c>
      <c r="C54">
        <f>FishAbundance!C54</f>
        <v>0</v>
      </c>
      <c r="D54">
        <f>FishAbundance!D54</f>
        <v>0</v>
      </c>
      <c r="E54">
        <f>FishAbundance!E54</f>
        <v>0</v>
      </c>
      <c r="F54">
        <f>FishAbundance!F54</f>
        <v>0</v>
      </c>
      <c r="G54">
        <f>FishAbundance!G54</f>
        <v>0</v>
      </c>
      <c r="H54">
        <f>FishAbundance!H54</f>
        <v>0</v>
      </c>
      <c r="I54">
        <f>FishAbundance!I54</f>
        <v>0</v>
      </c>
      <c r="J54">
        <f>FishAbundance!J54</f>
        <v>0</v>
      </c>
      <c r="K54">
        <f>FishAbundance!K54</f>
        <v>0</v>
      </c>
      <c r="L54">
        <f>FishAbundance!L54</f>
        <v>0</v>
      </c>
      <c r="M54">
        <f>FishAbundance!M54</f>
        <v>0</v>
      </c>
      <c r="N54">
        <f>FishAbundance!N54</f>
        <v>0</v>
      </c>
      <c r="O54">
        <f>FishAbundance!O54</f>
        <v>0</v>
      </c>
      <c r="P54">
        <f>FishAbundance!P54</f>
        <v>0</v>
      </c>
      <c r="Q54">
        <f>FishAbundance!Q54</f>
        <v>0</v>
      </c>
      <c r="R54">
        <f>FishAbundance!R54</f>
        <v>0</v>
      </c>
      <c r="S54">
        <f>FishAbundance!S54</f>
        <v>0</v>
      </c>
      <c r="T54">
        <f>FishAbundance!T54</f>
        <v>0</v>
      </c>
      <c r="U54">
        <f>FishAbundance!U54</f>
        <v>0</v>
      </c>
      <c r="V54">
        <f>FishAbundance!V54</f>
        <v>0</v>
      </c>
      <c r="W54">
        <f>FishAbundance!W54</f>
        <v>0</v>
      </c>
      <c r="X54">
        <f>FishAbundance!X54</f>
        <v>0</v>
      </c>
      <c r="Y54">
        <f>FishAbundance!Y54</f>
        <v>0</v>
      </c>
      <c r="Z54">
        <f>FishAbundance!Z54</f>
        <v>0</v>
      </c>
      <c r="AA54">
        <f>FishAbundance!AA54</f>
        <v>0</v>
      </c>
      <c r="AB54">
        <f>FishAbundance!AB54</f>
        <v>0</v>
      </c>
      <c r="AC54">
        <f>FishAbundance!AC54</f>
        <v>0</v>
      </c>
      <c r="AD54">
        <f>FishAbundance!AD54</f>
        <v>0</v>
      </c>
      <c r="AE54">
        <f>FishAbundance!AE54</f>
        <v>0</v>
      </c>
      <c r="AF54">
        <f>FishAbundance!AF54</f>
        <v>0</v>
      </c>
      <c r="AG54">
        <f>FishAbundance!AG54</f>
        <v>0</v>
      </c>
      <c r="AH54">
        <f>FishAbundance!AH54</f>
        <v>0</v>
      </c>
      <c r="AI54">
        <f>FishAbundance!AI54</f>
        <v>0</v>
      </c>
      <c r="AJ54">
        <f>FishAbundance!AJ54</f>
        <v>0</v>
      </c>
      <c r="AK54">
        <f>FishAbundance!AK54</f>
        <v>0</v>
      </c>
      <c r="AL54">
        <f>FishAbundance!AL54</f>
        <v>0</v>
      </c>
      <c r="AM54">
        <f>FishAbundance!AM54</f>
        <v>0</v>
      </c>
      <c r="AN54">
        <f>FishAbundance!AN54</f>
        <v>0</v>
      </c>
      <c r="AO54">
        <f>FishAbundance!AO54</f>
        <v>0</v>
      </c>
      <c r="AP54">
        <f>FishAbundance!AP54</f>
        <v>0</v>
      </c>
      <c r="AQ54">
        <f>FishAbundance!AQ54</f>
        <v>0</v>
      </c>
      <c r="AR54">
        <f>FishAbundance!AR54</f>
        <v>0</v>
      </c>
      <c r="AS54">
        <f>FishAbundance!AS54</f>
        <v>0</v>
      </c>
      <c r="AT54">
        <f>FishAbundance!AT54</f>
        <v>0</v>
      </c>
      <c r="AU54">
        <f>FishAbundance!AU54</f>
        <v>0</v>
      </c>
      <c r="AV54">
        <f>FishAbundance!AV54</f>
        <v>0</v>
      </c>
      <c r="AW54">
        <f>FishAbundance!AW54</f>
        <v>0</v>
      </c>
      <c r="AX54">
        <f>FishAbundance!AX54</f>
        <v>0</v>
      </c>
      <c r="AY54">
        <f>FishAbundance!AY54</f>
        <v>0</v>
      </c>
      <c r="AZ54">
        <f>FishAbundance!AZ54</f>
        <v>0</v>
      </c>
      <c r="BA54">
        <f>FishAbundance!BA54</f>
        <v>0</v>
      </c>
      <c r="BB54">
        <f>FishAbundance!BB54</f>
        <v>0</v>
      </c>
      <c r="BC54">
        <f>FishAbundance!BC54</f>
        <v>0</v>
      </c>
      <c r="BD54">
        <f>FishAbundance!BD54</f>
        <v>0</v>
      </c>
      <c r="BE54">
        <f>FishAbundance!BE54</f>
        <v>0</v>
      </c>
      <c r="BF54">
        <f>FishAbundance!BF54</f>
        <v>0</v>
      </c>
      <c r="BG54">
        <f>FishAbundance!BG54</f>
        <v>0</v>
      </c>
      <c r="BH54">
        <f>FishAbundance!BH54</f>
        <v>0</v>
      </c>
      <c r="BI54">
        <f>FishAbundance!BI54</f>
        <v>0</v>
      </c>
      <c r="BJ54">
        <f>FishAbundance!BJ54</f>
        <v>0</v>
      </c>
      <c r="BK54">
        <f>FishAbundance!BK54</f>
        <v>0</v>
      </c>
      <c r="BL54">
        <f>FishAbundance!BL54</f>
        <v>0</v>
      </c>
      <c r="BM54">
        <f>FishAbundance!BM54</f>
        <v>0</v>
      </c>
      <c r="BN54">
        <f>FishAbundance!BN54</f>
        <v>0</v>
      </c>
      <c r="BO54">
        <f>FishAbundance!BO54</f>
        <v>0</v>
      </c>
      <c r="BP54">
        <f>FishAbundance!BP54</f>
        <v>0</v>
      </c>
      <c r="BQ54">
        <f>FishAbundance!BQ54</f>
        <v>0</v>
      </c>
      <c r="BR54">
        <f>FishAbundance!BR54</f>
        <v>0</v>
      </c>
      <c r="BS54">
        <f>FishAbundance!BS54</f>
        <v>0</v>
      </c>
      <c r="BT54">
        <f>FishAbundance!BT54</f>
        <v>0</v>
      </c>
      <c r="BU54">
        <f>FishAbundance!BU54</f>
        <v>0</v>
      </c>
      <c r="BV54">
        <f>FishAbundance!BV54</f>
        <v>0</v>
      </c>
      <c r="BW54">
        <f>FishAbundance!BW54</f>
        <v>0</v>
      </c>
      <c r="BX54">
        <f>FishAbundance!BX54</f>
        <v>0</v>
      </c>
      <c r="BY54">
        <f>FishAbundance!BY54</f>
        <v>0</v>
      </c>
      <c r="BZ54">
        <f>FishAbundance!BZ54</f>
        <v>0</v>
      </c>
      <c r="CA54">
        <f>FishAbundance!CA54</f>
        <v>0</v>
      </c>
      <c r="CB54">
        <f>FishAbundance!CB54</f>
        <v>0</v>
      </c>
      <c r="CC54">
        <f>FishAbundance!CC54</f>
        <v>0</v>
      </c>
      <c r="CD54">
        <f>FishAbundance!CD54</f>
        <v>0</v>
      </c>
      <c r="CE54">
        <f>FishAbundance!CE54</f>
        <v>0</v>
      </c>
      <c r="CF54">
        <f>FishAbundance!CF54</f>
        <v>0</v>
      </c>
      <c r="CG54">
        <f>FishAbundance!CG54</f>
        <v>0</v>
      </c>
      <c r="CH54">
        <f>FishAbundance!CH54</f>
        <v>0</v>
      </c>
      <c r="CI54">
        <f>FishAbundance!CI54</f>
        <v>0</v>
      </c>
      <c r="CJ54">
        <f>FishAbundance!CJ54</f>
        <v>0</v>
      </c>
      <c r="CK54">
        <f>FishAbundance!CK54</f>
        <v>0</v>
      </c>
      <c r="CL54">
        <f>FishAbundance!CL54</f>
        <v>0</v>
      </c>
      <c r="CM54">
        <f>FishAbundance!CM54</f>
        <v>0</v>
      </c>
      <c r="CN54">
        <f>FishAbundance!CN54</f>
        <v>0</v>
      </c>
      <c r="CO54">
        <f>FishAbundance!CO54</f>
        <v>0</v>
      </c>
      <c r="CP54">
        <f>FishAbundance!CP54</f>
        <v>0</v>
      </c>
      <c r="CQ54">
        <f>FishAbundance!CQ54</f>
        <v>0</v>
      </c>
      <c r="CR54">
        <f>FishAbundance!CR54</f>
        <v>0</v>
      </c>
      <c r="CS54">
        <f>FishAbundance!CS54</f>
        <v>0</v>
      </c>
      <c r="CT54">
        <f>FishAbundance!CT54</f>
        <v>0</v>
      </c>
      <c r="CU54">
        <f>FishAbundance!CU54</f>
        <v>0</v>
      </c>
      <c r="CV54">
        <f>FishAbundance!CV54</f>
        <v>0</v>
      </c>
      <c r="CW54">
        <f>FishAbundance!CW54</f>
        <v>0</v>
      </c>
      <c r="CX54">
        <f>FishAbundance!CX54</f>
        <v>0</v>
      </c>
      <c r="CY54">
        <f>FishAbundance!CY54</f>
        <v>0</v>
      </c>
      <c r="CZ54">
        <f>FishAbundance!CZ54</f>
        <v>3</v>
      </c>
      <c r="DA54">
        <f>FishAbundance!DA54</f>
        <v>2</v>
      </c>
      <c r="DB54">
        <f>FishAbundance!DB54</f>
        <v>0</v>
      </c>
      <c r="DC54">
        <f>FishAbundance!DC54</f>
        <v>2</v>
      </c>
      <c r="DD54">
        <f>FishAbundance!DD54</f>
        <v>0</v>
      </c>
      <c r="DE54">
        <f>FishAbundance!DE54</f>
        <v>0</v>
      </c>
      <c r="DF54">
        <f>FishAbundance!DF54</f>
        <v>0</v>
      </c>
      <c r="DG54">
        <f>FishAbundance!DG54</f>
        <v>0</v>
      </c>
      <c r="DH54">
        <f>FishAbundance!DH54</f>
        <v>0</v>
      </c>
      <c r="DI54">
        <f>FishAbundance!DI54</f>
        <v>0</v>
      </c>
      <c r="DJ54">
        <f>FishAbundance!DJ54</f>
        <v>0</v>
      </c>
      <c r="DK54">
        <f>FishAbundance!DK54</f>
        <v>0</v>
      </c>
      <c r="DL54">
        <f>FishAbundance!DL54</f>
        <v>0</v>
      </c>
      <c r="DM54">
        <f>FishAbundance!DM54</f>
        <v>0</v>
      </c>
      <c r="DN54">
        <f>FishAbundance!DN54</f>
        <v>0</v>
      </c>
      <c r="DO54">
        <f>FishAbundance!DO54</f>
        <v>0</v>
      </c>
      <c r="DP54">
        <f>FishAbundance!DP54</f>
        <v>0</v>
      </c>
      <c r="DQ54">
        <f>FishAbundance!DQ54</f>
        <v>0</v>
      </c>
      <c r="DR54">
        <f>FishAbundance!DR54</f>
        <v>0</v>
      </c>
      <c r="DS54">
        <f>FishAbundance!DS54</f>
        <v>2</v>
      </c>
      <c r="DT54">
        <f>FishAbundance!DT54</f>
        <v>0</v>
      </c>
      <c r="DU54">
        <f>FishAbundance!DU54</f>
        <v>0</v>
      </c>
      <c r="DV54">
        <f>FishAbundance!DV54</f>
        <v>0</v>
      </c>
      <c r="DW54">
        <f>FishAbundance!DW54</f>
        <v>0</v>
      </c>
      <c r="DX54">
        <f>FishAbundance!DX54</f>
        <v>0</v>
      </c>
      <c r="DY54">
        <f>FishAbundance!DY54</f>
        <v>0</v>
      </c>
      <c r="DZ54">
        <f>FishAbundance!DZ54</f>
        <v>0</v>
      </c>
      <c r="EA54">
        <f>FishAbundance!EA54</f>
        <v>2</v>
      </c>
      <c r="EB54">
        <f>FishAbundance!EB54</f>
        <v>0</v>
      </c>
      <c r="EC54">
        <f>FishAbundance!EC54</f>
        <v>2</v>
      </c>
      <c r="ED54">
        <f>FishAbundance!ED54</f>
        <v>0</v>
      </c>
      <c r="EE54">
        <f>FishAbundance!EE54</f>
        <v>0</v>
      </c>
      <c r="EF54">
        <f>FishAbundance!EF54</f>
        <v>0</v>
      </c>
      <c r="EG54">
        <f>FishAbundance!EG54</f>
        <v>0</v>
      </c>
      <c r="EH54">
        <f>FishAbundance!EH54</f>
        <v>0</v>
      </c>
      <c r="EI54">
        <f>FishAbundance!EI54</f>
        <v>0</v>
      </c>
      <c r="EJ54">
        <f>FishAbundance!EJ54</f>
        <v>0</v>
      </c>
      <c r="EK54">
        <f>FishAbundance!EK54</f>
        <v>0</v>
      </c>
      <c r="EL54">
        <f>FishAbundance!EL54</f>
        <v>0</v>
      </c>
      <c r="EM54">
        <f>FishAbundance!EM54</f>
        <v>0</v>
      </c>
      <c r="EN54">
        <f>FishAbundance!EN54</f>
        <v>2</v>
      </c>
      <c r="EO54">
        <f>FishAbundance!EO54</f>
        <v>0</v>
      </c>
      <c r="EP54">
        <f>FishAbundance!EP54</f>
        <v>0</v>
      </c>
      <c r="EQ54">
        <f>FishAbundance!EQ54</f>
        <v>0</v>
      </c>
      <c r="ER54">
        <f>FishAbundance!ER54</f>
        <v>0</v>
      </c>
      <c r="ES54">
        <f>FishAbundance!ES54</f>
        <v>0</v>
      </c>
      <c r="ET54">
        <f>FishAbundance!ET54</f>
        <v>0</v>
      </c>
      <c r="EU54">
        <f>FishAbundance!EU54</f>
        <v>0</v>
      </c>
      <c r="EV54">
        <f>FishAbundance!EV54</f>
        <v>0</v>
      </c>
      <c r="EW54">
        <f>FishAbundance!EW54</f>
        <v>0</v>
      </c>
      <c r="EX54">
        <f>FishAbundance!EX54</f>
        <v>0</v>
      </c>
      <c r="EY54">
        <f>FishAbundance!EY54</f>
        <v>0</v>
      </c>
      <c r="EZ54">
        <f>FishAbundance!EZ54</f>
        <v>0</v>
      </c>
      <c r="FA54">
        <f>FishAbundance!FA54</f>
        <v>0</v>
      </c>
      <c r="FB54">
        <f>FishAbundance!FB54</f>
        <v>0</v>
      </c>
      <c r="FC54">
        <f>FishAbundance!FC54</f>
        <v>0</v>
      </c>
      <c r="FE54">
        <f>VLOOKUP($A54, SiteInfo!$A$2:$R$480, MATCH(FishAbundancePRIMER!FE$1, SiteInfo!$A$1:$R$1,0), 0)</f>
        <v>13</v>
      </c>
      <c r="FF54">
        <f>VLOOKUP($A54, SiteInfo!$A$2:$R$480, MATCH(FishAbundancePRIMER!FF$1, SiteInfo!$A$1:$R$1,0), 0)</f>
        <v>8</v>
      </c>
      <c r="FG54">
        <f>VLOOKUP($A54, SiteInfo!$A$2:$R$480, MATCH(FishAbundancePRIMER!FG$1, SiteInfo!$A$1:$R$1,0), 0)</f>
        <v>1991</v>
      </c>
      <c r="FH54" t="str">
        <f>VLOOKUP($A54, SiteInfo!$A$2:$R$480, MATCH(FishAbundancePRIMER!FH$1, SiteInfo!$A$1:$R$1,0), 0)</f>
        <v>CD</v>
      </c>
      <c r="FI54">
        <f>VLOOKUP($A54, SiteInfo!$A$2:$R$480, MATCH(FishAbundancePRIMER!FI$1, SiteInfo!$A$1:$R$1,0), 0)</f>
        <v>1</v>
      </c>
      <c r="FJ54" t="str">
        <f>VLOOKUP($A54, SiteInfo!$A$2:$R$480, MATCH(FishAbundancePRIMER!FJ$1, SiteInfo!$A$1:$R$1,0), 0)</f>
        <v>Boat Channel Reef</v>
      </c>
      <c r="FK54" t="str">
        <f>VLOOKUP($A54, SiteInfo!$A$2:$R$480, MATCH(FishAbundancePRIMER!FK$1, SiteInfo!$A$1:$R$1,0), 0)</f>
        <v>Central Hawke's Bay</v>
      </c>
      <c r="FL54" t="str">
        <f>VLOOKUP($A54, SiteInfo!$A$2:$R$480, MATCH(FishAbundancePRIMER!FL$1, SiteInfo!$A$1:$R$1,0), 0)</f>
        <v>HKB</v>
      </c>
      <c r="FM54" t="str">
        <f>VLOOKUP($A54, SiteInfo!$A$2:$R$480, MATCH(FishAbundancePRIMER!FM$1, SiteInfo!$A$1:$R$1,0), 0)</f>
        <v>Hawke Bay</v>
      </c>
      <c r="FN54" t="str">
        <f>VLOOKUP($A54, SiteInfo!$A$2:$R$480, MATCH(FishAbundancePRIMER!FN$1, SiteInfo!$A$1:$R$1,0), 0)</f>
        <v>Ch</v>
      </c>
      <c r="FO54" t="str">
        <f>VLOOKUP($A54, SiteInfo!$A$2:$R$480, MATCH(FishAbundancePRIMER!FO$1, SiteInfo!$A$1:$R$1,0), 0)</f>
        <v>SENI</v>
      </c>
    </row>
    <row r="55" spans="1:171" x14ac:dyDescent="0.25">
      <c r="A55" s="9" t="str">
        <f>FishAbundance!A55</f>
        <v>Ch22</v>
      </c>
      <c r="B55">
        <f>FishAbundance!B55</f>
        <v>0</v>
      </c>
      <c r="C55">
        <f>FishAbundance!C55</f>
        <v>0</v>
      </c>
      <c r="D55">
        <f>FishAbundance!D55</f>
        <v>0</v>
      </c>
      <c r="E55">
        <f>FishAbundance!E55</f>
        <v>0</v>
      </c>
      <c r="F55">
        <f>FishAbundance!F55</f>
        <v>0</v>
      </c>
      <c r="G55">
        <f>FishAbundance!G55</f>
        <v>0</v>
      </c>
      <c r="H55">
        <f>FishAbundance!H55</f>
        <v>0</v>
      </c>
      <c r="I55">
        <f>FishAbundance!I55</f>
        <v>0</v>
      </c>
      <c r="J55">
        <f>FishAbundance!J55</f>
        <v>0</v>
      </c>
      <c r="K55">
        <f>FishAbundance!K55</f>
        <v>0</v>
      </c>
      <c r="L55">
        <f>FishAbundance!L55</f>
        <v>0</v>
      </c>
      <c r="M55">
        <f>FishAbundance!M55</f>
        <v>0</v>
      </c>
      <c r="N55">
        <f>FishAbundance!N55</f>
        <v>0</v>
      </c>
      <c r="O55">
        <f>FishAbundance!O55</f>
        <v>0</v>
      </c>
      <c r="P55">
        <f>FishAbundance!P55</f>
        <v>0</v>
      </c>
      <c r="Q55">
        <f>FishAbundance!Q55</f>
        <v>0</v>
      </c>
      <c r="R55">
        <f>FishAbundance!R55</f>
        <v>0</v>
      </c>
      <c r="S55">
        <f>FishAbundance!S55</f>
        <v>0</v>
      </c>
      <c r="T55">
        <f>FishAbundance!T55</f>
        <v>0</v>
      </c>
      <c r="U55">
        <f>FishAbundance!U55</f>
        <v>0</v>
      </c>
      <c r="V55">
        <f>FishAbundance!V55</f>
        <v>0</v>
      </c>
      <c r="W55">
        <f>FishAbundance!W55</f>
        <v>0</v>
      </c>
      <c r="X55">
        <f>FishAbundance!X55</f>
        <v>0</v>
      </c>
      <c r="Y55">
        <f>FishAbundance!Y55</f>
        <v>0</v>
      </c>
      <c r="Z55">
        <f>FishAbundance!Z55</f>
        <v>0</v>
      </c>
      <c r="AA55">
        <f>FishAbundance!AA55</f>
        <v>0</v>
      </c>
      <c r="AB55">
        <f>FishAbundance!AB55</f>
        <v>0</v>
      </c>
      <c r="AC55">
        <f>FishAbundance!AC55</f>
        <v>0</v>
      </c>
      <c r="AD55">
        <f>FishAbundance!AD55</f>
        <v>0</v>
      </c>
      <c r="AE55">
        <f>FishAbundance!AE55</f>
        <v>0</v>
      </c>
      <c r="AF55">
        <f>FishAbundance!AF55</f>
        <v>0</v>
      </c>
      <c r="AG55">
        <f>FishAbundance!AG55</f>
        <v>0</v>
      </c>
      <c r="AH55">
        <f>FishAbundance!AH55</f>
        <v>0</v>
      </c>
      <c r="AI55">
        <f>FishAbundance!AI55</f>
        <v>0</v>
      </c>
      <c r="AJ55">
        <f>FishAbundance!AJ55</f>
        <v>0</v>
      </c>
      <c r="AK55">
        <f>FishAbundance!AK55</f>
        <v>3</v>
      </c>
      <c r="AL55">
        <f>FishAbundance!AL55</f>
        <v>0</v>
      </c>
      <c r="AM55">
        <f>FishAbundance!AM55</f>
        <v>1</v>
      </c>
      <c r="AN55">
        <f>FishAbundance!AN55</f>
        <v>0</v>
      </c>
      <c r="AO55">
        <f>FishAbundance!AO55</f>
        <v>0</v>
      </c>
      <c r="AP55">
        <f>FishAbundance!AP55</f>
        <v>0</v>
      </c>
      <c r="AQ55">
        <f>FishAbundance!AQ55</f>
        <v>0</v>
      </c>
      <c r="AR55">
        <f>FishAbundance!AR55</f>
        <v>0</v>
      </c>
      <c r="AS55">
        <f>FishAbundance!AS55</f>
        <v>4</v>
      </c>
      <c r="AT55">
        <f>FishAbundance!AT55</f>
        <v>0</v>
      </c>
      <c r="AU55">
        <f>FishAbundance!AU55</f>
        <v>0</v>
      </c>
      <c r="AV55">
        <f>FishAbundance!AV55</f>
        <v>2</v>
      </c>
      <c r="AW55">
        <f>FishAbundance!AW55</f>
        <v>0</v>
      </c>
      <c r="AX55">
        <f>FishAbundance!AX55</f>
        <v>0</v>
      </c>
      <c r="AY55">
        <f>FishAbundance!AY55</f>
        <v>0</v>
      </c>
      <c r="AZ55">
        <f>FishAbundance!AZ55</f>
        <v>0</v>
      </c>
      <c r="BA55">
        <f>FishAbundance!BA55</f>
        <v>0</v>
      </c>
      <c r="BB55">
        <f>FishAbundance!BB55</f>
        <v>0</v>
      </c>
      <c r="BC55">
        <f>FishAbundance!BC55</f>
        <v>0</v>
      </c>
      <c r="BD55">
        <f>FishAbundance!BD55</f>
        <v>0</v>
      </c>
      <c r="BE55">
        <f>FishAbundance!BE55</f>
        <v>0</v>
      </c>
      <c r="BF55">
        <f>FishAbundance!BF55</f>
        <v>0</v>
      </c>
      <c r="BG55">
        <f>FishAbundance!BG55</f>
        <v>0</v>
      </c>
      <c r="BH55">
        <f>FishAbundance!BH55</f>
        <v>0</v>
      </c>
      <c r="BI55">
        <f>FishAbundance!BI55</f>
        <v>0</v>
      </c>
      <c r="BJ55">
        <f>FishAbundance!BJ55</f>
        <v>0</v>
      </c>
      <c r="BK55">
        <f>FishAbundance!BK55</f>
        <v>0</v>
      </c>
      <c r="BL55">
        <f>FishAbundance!BL55</f>
        <v>0</v>
      </c>
      <c r="BM55">
        <f>FishAbundance!BM55</f>
        <v>0</v>
      </c>
      <c r="BN55">
        <f>FishAbundance!BN55</f>
        <v>0</v>
      </c>
      <c r="BO55">
        <f>FishAbundance!BO55</f>
        <v>0</v>
      </c>
      <c r="BP55">
        <f>FishAbundance!BP55</f>
        <v>0</v>
      </c>
      <c r="BQ55">
        <f>FishAbundance!BQ55</f>
        <v>0</v>
      </c>
      <c r="BR55">
        <f>FishAbundance!BR55</f>
        <v>0</v>
      </c>
      <c r="BS55">
        <f>FishAbundance!BS55</f>
        <v>0</v>
      </c>
      <c r="BT55">
        <f>FishAbundance!BT55</f>
        <v>0</v>
      </c>
      <c r="BU55">
        <f>FishAbundance!BU55</f>
        <v>0</v>
      </c>
      <c r="BV55">
        <f>FishAbundance!BV55</f>
        <v>0</v>
      </c>
      <c r="BW55">
        <f>FishAbundance!BW55</f>
        <v>0</v>
      </c>
      <c r="BX55">
        <f>FishAbundance!BX55</f>
        <v>0</v>
      </c>
      <c r="BY55">
        <f>FishAbundance!BY55</f>
        <v>0</v>
      </c>
      <c r="BZ55">
        <f>FishAbundance!BZ55</f>
        <v>0</v>
      </c>
      <c r="CA55">
        <f>FishAbundance!CA55</f>
        <v>0</v>
      </c>
      <c r="CB55">
        <f>FishAbundance!CB55</f>
        <v>0</v>
      </c>
      <c r="CC55">
        <f>FishAbundance!CC55</f>
        <v>0</v>
      </c>
      <c r="CD55">
        <f>FishAbundance!CD55</f>
        <v>0</v>
      </c>
      <c r="CE55">
        <f>FishAbundance!CE55</f>
        <v>0</v>
      </c>
      <c r="CF55">
        <f>FishAbundance!CF55</f>
        <v>0</v>
      </c>
      <c r="CG55">
        <f>FishAbundance!CG55</f>
        <v>0</v>
      </c>
      <c r="CH55">
        <f>FishAbundance!CH55</f>
        <v>0</v>
      </c>
      <c r="CI55">
        <f>FishAbundance!CI55</f>
        <v>0</v>
      </c>
      <c r="CJ55">
        <f>FishAbundance!CJ55</f>
        <v>0</v>
      </c>
      <c r="CK55">
        <f>FishAbundance!CK55</f>
        <v>0</v>
      </c>
      <c r="CL55">
        <f>FishAbundance!CL55</f>
        <v>0</v>
      </c>
      <c r="CM55">
        <f>FishAbundance!CM55</f>
        <v>0</v>
      </c>
      <c r="CN55">
        <f>FishAbundance!CN55</f>
        <v>0</v>
      </c>
      <c r="CO55">
        <f>FishAbundance!CO55</f>
        <v>0</v>
      </c>
      <c r="CP55">
        <f>FishAbundance!CP55</f>
        <v>0</v>
      </c>
      <c r="CQ55">
        <f>FishAbundance!CQ55</f>
        <v>0</v>
      </c>
      <c r="CR55">
        <f>FishAbundance!CR55</f>
        <v>0</v>
      </c>
      <c r="CS55">
        <f>FishAbundance!CS55</f>
        <v>0</v>
      </c>
      <c r="CT55">
        <f>FishAbundance!CT55</f>
        <v>0</v>
      </c>
      <c r="CU55">
        <f>FishAbundance!CU55</f>
        <v>0</v>
      </c>
      <c r="CV55">
        <f>FishAbundance!CV55</f>
        <v>0</v>
      </c>
      <c r="CW55">
        <f>FishAbundance!CW55</f>
        <v>0</v>
      </c>
      <c r="CX55">
        <f>FishAbundance!CX55</f>
        <v>0</v>
      </c>
      <c r="CY55">
        <f>FishAbundance!CY55</f>
        <v>0</v>
      </c>
      <c r="CZ55">
        <f>FishAbundance!CZ55</f>
        <v>0</v>
      </c>
      <c r="DA55">
        <f>FishAbundance!DA55</f>
        <v>1</v>
      </c>
      <c r="DB55">
        <f>FishAbundance!DB55</f>
        <v>0</v>
      </c>
      <c r="DC55">
        <f>FishAbundance!DC55</f>
        <v>0</v>
      </c>
      <c r="DD55">
        <f>FishAbundance!DD55</f>
        <v>0</v>
      </c>
      <c r="DE55">
        <f>FishAbundance!DE55</f>
        <v>0</v>
      </c>
      <c r="DF55">
        <f>FishAbundance!DF55</f>
        <v>3</v>
      </c>
      <c r="DG55">
        <f>FishAbundance!DG55</f>
        <v>0</v>
      </c>
      <c r="DH55">
        <f>FishAbundance!DH55</f>
        <v>0</v>
      </c>
      <c r="DI55">
        <f>FishAbundance!DI55</f>
        <v>0</v>
      </c>
      <c r="DJ55">
        <f>FishAbundance!DJ55</f>
        <v>0</v>
      </c>
      <c r="DK55">
        <f>FishAbundance!DK55</f>
        <v>0</v>
      </c>
      <c r="DL55">
        <f>FishAbundance!DL55</f>
        <v>0</v>
      </c>
      <c r="DM55">
        <f>FishAbundance!DM55</f>
        <v>0</v>
      </c>
      <c r="DN55">
        <f>FishAbundance!DN55</f>
        <v>0</v>
      </c>
      <c r="DO55">
        <f>FishAbundance!DO55</f>
        <v>0</v>
      </c>
      <c r="DP55">
        <f>FishAbundance!DP55</f>
        <v>0</v>
      </c>
      <c r="DQ55">
        <f>FishAbundance!DQ55</f>
        <v>0</v>
      </c>
      <c r="DR55">
        <f>FishAbundance!DR55</f>
        <v>0</v>
      </c>
      <c r="DS55">
        <f>FishAbundance!DS55</f>
        <v>0</v>
      </c>
      <c r="DT55">
        <f>FishAbundance!DT55</f>
        <v>0</v>
      </c>
      <c r="DU55">
        <f>FishAbundance!DU55</f>
        <v>0</v>
      </c>
      <c r="DV55">
        <f>FishAbundance!DV55</f>
        <v>2</v>
      </c>
      <c r="DW55">
        <f>FishAbundance!DW55</f>
        <v>0</v>
      </c>
      <c r="DX55">
        <f>FishAbundance!DX55</f>
        <v>0</v>
      </c>
      <c r="DY55">
        <f>FishAbundance!DY55</f>
        <v>0</v>
      </c>
      <c r="DZ55">
        <f>FishAbundance!DZ55</f>
        <v>2</v>
      </c>
      <c r="EA55">
        <f>FishAbundance!EA55</f>
        <v>0</v>
      </c>
      <c r="EB55">
        <f>FishAbundance!EB55</f>
        <v>0</v>
      </c>
      <c r="EC55">
        <f>FishAbundance!EC55</f>
        <v>1</v>
      </c>
      <c r="ED55">
        <f>FishAbundance!ED55</f>
        <v>0</v>
      </c>
      <c r="EE55">
        <f>FishAbundance!EE55</f>
        <v>0</v>
      </c>
      <c r="EF55">
        <f>FishAbundance!EF55</f>
        <v>0</v>
      </c>
      <c r="EG55">
        <f>FishAbundance!EG55</f>
        <v>0</v>
      </c>
      <c r="EH55">
        <f>FishAbundance!EH55</f>
        <v>0</v>
      </c>
      <c r="EI55">
        <f>FishAbundance!EI55</f>
        <v>0</v>
      </c>
      <c r="EJ55">
        <f>FishAbundance!EJ55</f>
        <v>2</v>
      </c>
      <c r="EK55">
        <f>FishAbundance!EK55</f>
        <v>0</v>
      </c>
      <c r="EL55">
        <f>FishAbundance!EL55</f>
        <v>0</v>
      </c>
      <c r="EM55">
        <f>FishAbundance!EM55</f>
        <v>2</v>
      </c>
      <c r="EN55">
        <f>FishAbundance!EN55</f>
        <v>0</v>
      </c>
      <c r="EO55">
        <f>FishAbundance!EO55</f>
        <v>1</v>
      </c>
      <c r="EP55">
        <f>FishAbundance!EP55</f>
        <v>0</v>
      </c>
      <c r="EQ55">
        <f>FishAbundance!EQ55</f>
        <v>0</v>
      </c>
      <c r="ER55">
        <f>FishAbundance!ER55</f>
        <v>0</v>
      </c>
      <c r="ES55">
        <f>FishAbundance!ES55</f>
        <v>0</v>
      </c>
      <c r="ET55">
        <f>FishAbundance!ET55</f>
        <v>0</v>
      </c>
      <c r="EU55">
        <f>FishAbundance!EU55</f>
        <v>0</v>
      </c>
      <c r="EV55">
        <f>FishAbundance!EV55</f>
        <v>0</v>
      </c>
      <c r="EW55">
        <f>FishAbundance!EW55</f>
        <v>0</v>
      </c>
      <c r="EX55">
        <f>FishAbundance!EX55</f>
        <v>1</v>
      </c>
      <c r="EY55">
        <f>FishAbundance!EY55</f>
        <v>0</v>
      </c>
      <c r="EZ55">
        <f>FishAbundance!EZ55</f>
        <v>0</v>
      </c>
      <c r="FA55">
        <f>FishAbundance!FA55</f>
        <v>0</v>
      </c>
      <c r="FB55">
        <f>FishAbundance!FB55</f>
        <v>0</v>
      </c>
      <c r="FC55">
        <f>FishAbundance!FC55</f>
        <v>0</v>
      </c>
      <c r="FE55">
        <f>VLOOKUP($A55, SiteInfo!$A$2:$R$480, MATCH(FishAbundancePRIMER!FE$1, SiteInfo!$A$1:$R$1,0), 0)</f>
        <v>30</v>
      </c>
      <c r="FF55">
        <f>VLOOKUP($A55, SiteInfo!$A$2:$R$480, MATCH(FishAbundancePRIMER!FF$1, SiteInfo!$A$1:$R$1,0), 0)</f>
        <v>1</v>
      </c>
      <c r="FG55">
        <f>VLOOKUP($A55, SiteInfo!$A$2:$R$480, MATCH(FishAbundancePRIMER!FG$1, SiteInfo!$A$1:$R$1,0), 0)</f>
        <v>1992</v>
      </c>
      <c r="FH55" t="str">
        <f>VLOOKUP($A55, SiteInfo!$A$2:$R$480, MATCH(FishAbundancePRIMER!FH$1, SiteInfo!$A$1:$R$1,0), 0)</f>
        <v>CD</v>
      </c>
      <c r="FI55">
        <f>VLOOKUP($A55, SiteInfo!$A$2:$R$480, MATCH(FishAbundancePRIMER!FI$1, SiteInfo!$A$1:$R$1,0), 0)</f>
        <v>3</v>
      </c>
      <c r="FJ55" t="str">
        <f>VLOOKUP($A55, SiteInfo!$A$2:$R$480, MATCH(FishAbundancePRIMER!FJ$1, SiteInfo!$A$1:$R$1,0), 0)</f>
        <v>Aramoana Sponge Garden</v>
      </c>
      <c r="FK55" t="str">
        <f>VLOOKUP($A55, SiteInfo!$A$2:$R$480, MATCH(FishAbundancePRIMER!FK$1, SiteInfo!$A$1:$R$1,0), 0)</f>
        <v>Central Hawke's Bay</v>
      </c>
      <c r="FL55" t="str">
        <f>VLOOKUP($A55, SiteInfo!$A$2:$R$480, MATCH(FishAbundancePRIMER!FL$1, SiteInfo!$A$1:$R$1,0), 0)</f>
        <v>HKB</v>
      </c>
      <c r="FM55" t="str">
        <f>VLOOKUP($A55, SiteInfo!$A$2:$R$480, MATCH(FishAbundancePRIMER!FM$1, SiteInfo!$A$1:$R$1,0), 0)</f>
        <v>Hawke Bay</v>
      </c>
      <c r="FN55" t="str">
        <f>VLOOKUP($A55, SiteInfo!$A$2:$R$480, MATCH(FishAbundancePRIMER!FN$1, SiteInfo!$A$1:$R$1,0), 0)</f>
        <v>Ch</v>
      </c>
      <c r="FO55" t="str">
        <f>VLOOKUP($A55, SiteInfo!$A$2:$R$480, MATCH(FishAbundancePRIMER!FO$1, SiteInfo!$A$1:$R$1,0), 0)</f>
        <v>SENI</v>
      </c>
    </row>
    <row r="56" spans="1:171" x14ac:dyDescent="0.25">
      <c r="A56" s="9" t="str">
        <f>FishAbundance!A56</f>
        <v>Ch23</v>
      </c>
      <c r="B56">
        <f>FishAbundance!B56</f>
        <v>0</v>
      </c>
      <c r="C56">
        <f>FishAbundance!C56</f>
        <v>0</v>
      </c>
      <c r="D56">
        <f>FishAbundance!D56</f>
        <v>0</v>
      </c>
      <c r="E56">
        <f>FishAbundance!E56</f>
        <v>0</v>
      </c>
      <c r="F56">
        <f>FishAbundance!F56</f>
        <v>0</v>
      </c>
      <c r="G56">
        <f>FishAbundance!G56</f>
        <v>0</v>
      </c>
      <c r="H56">
        <f>FishAbundance!H56</f>
        <v>0</v>
      </c>
      <c r="I56">
        <f>FishAbundance!I56</f>
        <v>0</v>
      </c>
      <c r="J56">
        <f>FishAbundance!J56</f>
        <v>0</v>
      </c>
      <c r="K56">
        <f>FishAbundance!K56</f>
        <v>0</v>
      </c>
      <c r="L56">
        <f>FishAbundance!L56</f>
        <v>0</v>
      </c>
      <c r="M56">
        <f>FishAbundance!M56</f>
        <v>0</v>
      </c>
      <c r="N56">
        <f>FishAbundance!N56</f>
        <v>0</v>
      </c>
      <c r="O56">
        <f>FishAbundance!O56</f>
        <v>0</v>
      </c>
      <c r="P56">
        <f>FishAbundance!P56</f>
        <v>0</v>
      </c>
      <c r="Q56">
        <f>FishAbundance!Q56</f>
        <v>0</v>
      </c>
      <c r="R56">
        <f>FishAbundance!R56</f>
        <v>0</v>
      </c>
      <c r="S56">
        <f>FishAbundance!S56</f>
        <v>0</v>
      </c>
      <c r="T56">
        <f>FishAbundance!T56</f>
        <v>0</v>
      </c>
      <c r="U56">
        <f>FishAbundance!U56</f>
        <v>0</v>
      </c>
      <c r="V56">
        <f>FishAbundance!V56</f>
        <v>0</v>
      </c>
      <c r="W56">
        <f>FishAbundance!W56</f>
        <v>0</v>
      </c>
      <c r="X56">
        <f>FishAbundance!X56</f>
        <v>0</v>
      </c>
      <c r="Y56">
        <f>FishAbundance!Y56</f>
        <v>0</v>
      </c>
      <c r="Z56">
        <f>FishAbundance!Z56</f>
        <v>0</v>
      </c>
      <c r="AA56">
        <f>FishAbundance!AA56</f>
        <v>0</v>
      </c>
      <c r="AB56">
        <f>FishAbundance!AB56</f>
        <v>0</v>
      </c>
      <c r="AC56">
        <f>FishAbundance!AC56</f>
        <v>0</v>
      </c>
      <c r="AD56">
        <f>FishAbundance!AD56</f>
        <v>0</v>
      </c>
      <c r="AE56">
        <f>FishAbundance!AE56</f>
        <v>0</v>
      </c>
      <c r="AF56">
        <f>FishAbundance!AF56</f>
        <v>0</v>
      </c>
      <c r="AG56">
        <f>FishAbundance!AG56</f>
        <v>0</v>
      </c>
      <c r="AH56">
        <f>FishAbundance!AH56</f>
        <v>0</v>
      </c>
      <c r="AI56">
        <f>FishAbundance!AI56</f>
        <v>0</v>
      </c>
      <c r="AJ56">
        <f>FishAbundance!AJ56</f>
        <v>0</v>
      </c>
      <c r="AK56">
        <f>FishAbundance!AK56</f>
        <v>0</v>
      </c>
      <c r="AL56">
        <f>FishAbundance!AL56</f>
        <v>0</v>
      </c>
      <c r="AM56">
        <f>FishAbundance!AM56</f>
        <v>1</v>
      </c>
      <c r="AN56">
        <f>FishAbundance!AN56</f>
        <v>0</v>
      </c>
      <c r="AO56">
        <f>FishAbundance!AO56</f>
        <v>0</v>
      </c>
      <c r="AP56">
        <f>FishAbundance!AP56</f>
        <v>0</v>
      </c>
      <c r="AQ56">
        <f>FishAbundance!AQ56</f>
        <v>0</v>
      </c>
      <c r="AR56">
        <f>FishAbundance!AR56</f>
        <v>0</v>
      </c>
      <c r="AS56">
        <f>FishAbundance!AS56</f>
        <v>2</v>
      </c>
      <c r="AT56">
        <f>FishAbundance!AT56</f>
        <v>0</v>
      </c>
      <c r="AU56">
        <f>FishAbundance!AU56</f>
        <v>0</v>
      </c>
      <c r="AV56">
        <f>FishAbundance!AV56</f>
        <v>0</v>
      </c>
      <c r="AW56">
        <f>FishAbundance!AW56</f>
        <v>0</v>
      </c>
      <c r="AX56">
        <f>FishAbundance!AX56</f>
        <v>0</v>
      </c>
      <c r="AY56">
        <f>FishAbundance!AY56</f>
        <v>0</v>
      </c>
      <c r="AZ56">
        <f>FishAbundance!AZ56</f>
        <v>0</v>
      </c>
      <c r="BA56">
        <f>FishAbundance!BA56</f>
        <v>0</v>
      </c>
      <c r="BB56">
        <f>FishAbundance!BB56</f>
        <v>0</v>
      </c>
      <c r="BC56">
        <f>FishAbundance!BC56</f>
        <v>0</v>
      </c>
      <c r="BD56">
        <f>FishAbundance!BD56</f>
        <v>0</v>
      </c>
      <c r="BE56">
        <f>FishAbundance!BE56</f>
        <v>0</v>
      </c>
      <c r="BF56">
        <f>FishAbundance!BF56</f>
        <v>0</v>
      </c>
      <c r="BG56">
        <f>FishAbundance!BG56</f>
        <v>0</v>
      </c>
      <c r="BH56">
        <f>FishAbundance!BH56</f>
        <v>0</v>
      </c>
      <c r="BI56">
        <f>FishAbundance!BI56</f>
        <v>0</v>
      </c>
      <c r="BJ56">
        <f>FishAbundance!BJ56</f>
        <v>0</v>
      </c>
      <c r="BK56">
        <f>FishAbundance!BK56</f>
        <v>0</v>
      </c>
      <c r="BL56">
        <f>FishAbundance!BL56</f>
        <v>0</v>
      </c>
      <c r="BM56">
        <f>FishAbundance!BM56</f>
        <v>0</v>
      </c>
      <c r="BN56">
        <f>FishAbundance!BN56</f>
        <v>0</v>
      </c>
      <c r="BO56">
        <f>FishAbundance!BO56</f>
        <v>0</v>
      </c>
      <c r="BP56">
        <f>FishAbundance!BP56</f>
        <v>0</v>
      </c>
      <c r="BQ56">
        <f>FishAbundance!BQ56</f>
        <v>0</v>
      </c>
      <c r="BR56">
        <f>FishAbundance!BR56</f>
        <v>3</v>
      </c>
      <c r="BS56">
        <f>FishAbundance!BS56</f>
        <v>0</v>
      </c>
      <c r="BT56">
        <f>FishAbundance!BT56</f>
        <v>0</v>
      </c>
      <c r="BU56">
        <f>FishAbundance!BU56</f>
        <v>0</v>
      </c>
      <c r="BV56">
        <f>FishAbundance!BV56</f>
        <v>0</v>
      </c>
      <c r="BW56">
        <f>FishAbundance!BW56</f>
        <v>0</v>
      </c>
      <c r="BX56">
        <f>FishAbundance!BX56</f>
        <v>0</v>
      </c>
      <c r="BY56">
        <f>FishAbundance!BY56</f>
        <v>0</v>
      </c>
      <c r="BZ56">
        <f>FishAbundance!BZ56</f>
        <v>0</v>
      </c>
      <c r="CA56">
        <f>FishAbundance!CA56</f>
        <v>0</v>
      </c>
      <c r="CB56">
        <f>FishAbundance!CB56</f>
        <v>0</v>
      </c>
      <c r="CC56">
        <f>FishAbundance!CC56</f>
        <v>0</v>
      </c>
      <c r="CD56">
        <f>FishAbundance!CD56</f>
        <v>0</v>
      </c>
      <c r="CE56">
        <f>FishAbundance!CE56</f>
        <v>0</v>
      </c>
      <c r="CF56">
        <f>FishAbundance!CF56</f>
        <v>0</v>
      </c>
      <c r="CG56">
        <f>FishAbundance!CG56</f>
        <v>0</v>
      </c>
      <c r="CH56">
        <f>FishAbundance!CH56</f>
        <v>0</v>
      </c>
      <c r="CI56">
        <f>FishAbundance!CI56</f>
        <v>0</v>
      </c>
      <c r="CJ56">
        <f>FishAbundance!CJ56</f>
        <v>0</v>
      </c>
      <c r="CK56">
        <f>FishAbundance!CK56</f>
        <v>0</v>
      </c>
      <c r="CL56">
        <f>FishAbundance!CL56</f>
        <v>0</v>
      </c>
      <c r="CM56">
        <f>FishAbundance!CM56</f>
        <v>0</v>
      </c>
      <c r="CN56">
        <f>FishAbundance!CN56</f>
        <v>0</v>
      </c>
      <c r="CO56">
        <f>FishAbundance!CO56</f>
        <v>0</v>
      </c>
      <c r="CP56">
        <f>FishAbundance!CP56</f>
        <v>0</v>
      </c>
      <c r="CQ56">
        <f>FishAbundance!CQ56</f>
        <v>0</v>
      </c>
      <c r="CR56">
        <f>FishAbundance!CR56</f>
        <v>0</v>
      </c>
      <c r="CS56">
        <f>FishAbundance!CS56</f>
        <v>0</v>
      </c>
      <c r="CT56">
        <f>FishAbundance!CT56</f>
        <v>0</v>
      </c>
      <c r="CU56">
        <f>FishAbundance!CU56</f>
        <v>1</v>
      </c>
      <c r="CV56">
        <f>FishAbundance!CV56</f>
        <v>0</v>
      </c>
      <c r="CW56">
        <f>FishAbundance!CW56</f>
        <v>0</v>
      </c>
      <c r="CX56">
        <f>FishAbundance!CX56</f>
        <v>0</v>
      </c>
      <c r="CY56">
        <f>FishAbundance!CY56</f>
        <v>0</v>
      </c>
      <c r="CZ56">
        <f>FishAbundance!CZ56</f>
        <v>0</v>
      </c>
      <c r="DA56">
        <f>FishAbundance!DA56</f>
        <v>2</v>
      </c>
      <c r="DB56">
        <f>FishAbundance!DB56</f>
        <v>0</v>
      </c>
      <c r="DC56">
        <f>FishAbundance!DC56</f>
        <v>2</v>
      </c>
      <c r="DD56">
        <f>FishAbundance!DD56</f>
        <v>0</v>
      </c>
      <c r="DE56">
        <f>FishAbundance!DE56</f>
        <v>0</v>
      </c>
      <c r="DF56">
        <f>FishAbundance!DF56</f>
        <v>2</v>
      </c>
      <c r="DG56">
        <f>FishAbundance!DG56</f>
        <v>0</v>
      </c>
      <c r="DH56">
        <f>FishAbundance!DH56</f>
        <v>0</v>
      </c>
      <c r="DI56">
        <f>FishAbundance!DI56</f>
        <v>0</v>
      </c>
      <c r="DJ56">
        <f>FishAbundance!DJ56</f>
        <v>0</v>
      </c>
      <c r="DK56">
        <f>FishAbundance!DK56</f>
        <v>0</v>
      </c>
      <c r="DL56">
        <f>FishAbundance!DL56</f>
        <v>0</v>
      </c>
      <c r="DM56">
        <f>FishAbundance!DM56</f>
        <v>0</v>
      </c>
      <c r="DN56">
        <f>FishAbundance!DN56</f>
        <v>0</v>
      </c>
      <c r="DO56">
        <f>FishAbundance!DO56</f>
        <v>0</v>
      </c>
      <c r="DP56">
        <f>FishAbundance!DP56</f>
        <v>0</v>
      </c>
      <c r="DQ56">
        <f>FishAbundance!DQ56</f>
        <v>0</v>
      </c>
      <c r="DR56">
        <f>FishAbundance!DR56</f>
        <v>0</v>
      </c>
      <c r="DS56">
        <f>FishAbundance!DS56</f>
        <v>1</v>
      </c>
      <c r="DT56">
        <f>FishAbundance!DT56</f>
        <v>0</v>
      </c>
      <c r="DU56">
        <f>FishAbundance!DU56</f>
        <v>0</v>
      </c>
      <c r="DV56">
        <f>FishAbundance!DV56</f>
        <v>1</v>
      </c>
      <c r="DW56">
        <f>FishAbundance!DW56</f>
        <v>0</v>
      </c>
      <c r="DX56">
        <f>FishAbundance!DX56</f>
        <v>0</v>
      </c>
      <c r="DY56">
        <f>FishAbundance!DY56</f>
        <v>0</v>
      </c>
      <c r="DZ56">
        <f>FishAbundance!DZ56</f>
        <v>2</v>
      </c>
      <c r="EA56">
        <f>FishAbundance!EA56</f>
        <v>0</v>
      </c>
      <c r="EB56">
        <f>FishAbundance!EB56</f>
        <v>1</v>
      </c>
      <c r="EC56">
        <f>FishAbundance!EC56</f>
        <v>1</v>
      </c>
      <c r="ED56">
        <f>FishAbundance!ED56</f>
        <v>0</v>
      </c>
      <c r="EE56">
        <f>FishAbundance!EE56</f>
        <v>0</v>
      </c>
      <c r="EF56">
        <f>FishAbundance!EF56</f>
        <v>0</v>
      </c>
      <c r="EG56">
        <f>FishAbundance!EG56</f>
        <v>0</v>
      </c>
      <c r="EH56">
        <f>FishAbundance!EH56</f>
        <v>0</v>
      </c>
      <c r="EI56">
        <f>FishAbundance!EI56</f>
        <v>2</v>
      </c>
      <c r="EJ56">
        <f>FishAbundance!EJ56</f>
        <v>2</v>
      </c>
      <c r="EK56">
        <f>FishAbundance!EK56</f>
        <v>2</v>
      </c>
      <c r="EL56">
        <f>FishAbundance!EL56</f>
        <v>0</v>
      </c>
      <c r="EM56">
        <f>FishAbundance!EM56</f>
        <v>3</v>
      </c>
      <c r="EN56">
        <f>FishAbundance!EN56</f>
        <v>0</v>
      </c>
      <c r="EO56">
        <f>FishAbundance!EO56</f>
        <v>0</v>
      </c>
      <c r="EP56">
        <f>FishAbundance!EP56</f>
        <v>0</v>
      </c>
      <c r="EQ56">
        <f>FishAbundance!EQ56</f>
        <v>0</v>
      </c>
      <c r="ER56">
        <f>FishAbundance!ER56</f>
        <v>0</v>
      </c>
      <c r="ES56">
        <f>FishAbundance!ES56</f>
        <v>0</v>
      </c>
      <c r="ET56">
        <f>FishAbundance!ET56</f>
        <v>0</v>
      </c>
      <c r="EU56">
        <f>FishAbundance!EU56</f>
        <v>0</v>
      </c>
      <c r="EV56">
        <f>FishAbundance!EV56</f>
        <v>0</v>
      </c>
      <c r="EW56">
        <f>FishAbundance!EW56</f>
        <v>0</v>
      </c>
      <c r="EX56">
        <f>FishAbundance!EX56</f>
        <v>0</v>
      </c>
      <c r="EY56">
        <f>FishAbundance!EY56</f>
        <v>0</v>
      </c>
      <c r="EZ56">
        <f>FishAbundance!EZ56</f>
        <v>0</v>
      </c>
      <c r="FA56">
        <f>FishAbundance!FA56</f>
        <v>0</v>
      </c>
      <c r="FB56">
        <f>FishAbundance!FB56</f>
        <v>0</v>
      </c>
      <c r="FC56">
        <f>FishAbundance!FC56</f>
        <v>0</v>
      </c>
      <c r="FE56">
        <f>VLOOKUP($A56, SiteInfo!$A$2:$R$480, MATCH(FishAbundancePRIMER!FE$1, SiteInfo!$A$1:$R$1,0), 0)</f>
        <v>30</v>
      </c>
      <c r="FF56">
        <f>VLOOKUP($A56, SiteInfo!$A$2:$R$480, MATCH(FishAbundancePRIMER!FF$1, SiteInfo!$A$1:$R$1,0), 0)</f>
        <v>1</v>
      </c>
      <c r="FG56">
        <f>VLOOKUP($A56, SiteInfo!$A$2:$R$480, MATCH(FishAbundancePRIMER!FG$1, SiteInfo!$A$1:$R$1,0), 0)</f>
        <v>1992</v>
      </c>
      <c r="FH56" t="str">
        <f>VLOOKUP($A56, SiteInfo!$A$2:$R$480, MATCH(FishAbundancePRIMER!FH$1, SiteInfo!$A$1:$R$1,0), 0)</f>
        <v>CD</v>
      </c>
      <c r="FI56">
        <f>VLOOKUP($A56, SiteInfo!$A$2:$R$480, MATCH(FishAbundancePRIMER!FI$1, SiteInfo!$A$1:$R$1,0), 0)</f>
        <v>3</v>
      </c>
      <c r="FJ56" t="str">
        <f>VLOOKUP($A56, SiteInfo!$A$2:$R$480, MATCH(FishAbundancePRIMER!FJ$1, SiteInfo!$A$1:$R$1,0), 0)</f>
        <v>Aramoana South</v>
      </c>
      <c r="FK56" t="str">
        <f>VLOOKUP($A56, SiteInfo!$A$2:$R$480, MATCH(FishAbundancePRIMER!FK$1, SiteInfo!$A$1:$R$1,0), 0)</f>
        <v>Central Hawke's Bay</v>
      </c>
      <c r="FL56" t="str">
        <f>VLOOKUP($A56, SiteInfo!$A$2:$R$480, MATCH(FishAbundancePRIMER!FL$1, SiteInfo!$A$1:$R$1,0), 0)</f>
        <v>HKB</v>
      </c>
      <c r="FM56" t="str">
        <f>VLOOKUP($A56, SiteInfo!$A$2:$R$480, MATCH(FishAbundancePRIMER!FM$1, SiteInfo!$A$1:$R$1,0), 0)</f>
        <v>Hawke Bay</v>
      </c>
      <c r="FN56" t="str">
        <f>VLOOKUP($A56, SiteInfo!$A$2:$R$480, MATCH(FishAbundancePRIMER!FN$1, SiteInfo!$A$1:$R$1,0), 0)</f>
        <v>Ch</v>
      </c>
      <c r="FO56" t="str">
        <f>VLOOKUP($A56, SiteInfo!$A$2:$R$480, MATCH(FishAbundancePRIMER!FO$1, SiteInfo!$A$1:$R$1,0), 0)</f>
        <v>SENI</v>
      </c>
    </row>
    <row r="57" spans="1:171" x14ac:dyDescent="0.25">
      <c r="A57" s="9" t="str">
        <f>FishAbundance!A57</f>
        <v>Ch24</v>
      </c>
      <c r="B57">
        <f>FishAbundance!B57</f>
        <v>0</v>
      </c>
      <c r="C57">
        <f>FishAbundance!C57</f>
        <v>0</v>
      </c>
      <c r="D57">
        <f>FishAbundance!D57</f>
        <v>0</v>
      </c>
      <c r="E57">
        <f>FishAbundance!E57</f>
        <v>0</v>
      </c>
      <c r="F57">
        <f>FishAbundance!F57</f>
        <v>0</v>
      </c>
      <c r="G57">
        <f>FishAbundance!G57</f>
        <v>0</v>
      </c>
      <c r="H57">
        <f>FishAbundance!H57</f>
        <v>0</v>
      </c>
      <c r="I57">
        <f>FishAbundance!I57</f>
        <v>0</v>
      </c>
      <c r="J57">
        <f>FishAbundance!J57</f>
        <v>0</v>
      </c>
      <c r="K57">
        <f>FishAbundance!K57</f>
        <v>0</v>
      </c>
      <c r="L57">
        <f>FishAbundance!L57</f>
        <v>0</v>
      </c>
      <c r="M57">
        <f>FishAbundance!M57</f>
        <v>0</v>
      </c>
      <c r="N57">
        <f>FishAbundance!N57</f>
        <v>0</v>
      </c>
      <c r="O57">
        <f>FishAbundance!O57</f>
        <v>0</v>
      </c>
      <c r="P57">
        <f>FishAbundance!P57</f>
        <v>0</v>
      </c>
      <c r="Q57">
        <f>FishAbundance!Q57</f>
        <v>0</v>
      </c>
      <c r="R57">
        <f>FishAbundance!R57</f>
        <v>0</v>
      </c>
      <c r="S57">
        <f>FishAbundance!S57</f>
        <v>0</v>
      </c>
      <c r="T57">
        <f>FishAbundance!T57</f>
        <v>0</v>
      </c>
      <c r="U57">
        <f>FishAbundance!U57</f>
        <v>0</v>
      </c>
      <c r="V57">
        <f>FishAbundance!V57</f>
        <v>1</v>
      </c>
      <c r="W57">
        <f>FishAbundance!W57</f>
        <v>0</v>
      </c>
      <c r="X57">
        <f>FishAbundance!X57</f>
        <v>0</v>
      </c>
      <c r="Y57">
        <f>FishAbundance!Y57</f>
        <v>0</v>
      </c>
      <c r="Z57">
        <f>FishAbundance!Z57</f>
        <v>0</v>
      </c>
      <c r="AA57">
        <f>FishAbundance!AA57</f>
        <v>0</v>
      </c>
      <c r="AB57">
        <f>FishAbundance!AB57</f>
        <v>0</v>
      </c>
      <c r="AC57">
        <f>FishAbundance!AC57</f>
        <v>0</v>
      </c>
      <c r="AD57">
        <f>FishAbundance!AD57</f>
        <v>0</v>
      </c>
      <c r="AE57">
        <f>FishAbundance!AE57</f>
        <v>0</v>
      </c>
      <c r="AF57">
        <f>FishAbundance!AF57</f>
        <v>0</v>
      </c>
      <c r="AG57">
        <f>FishAbundance!AG57</f>
        <v>0</v>
      </c>
      <c r="AH57">
        <f>FishAbundance!AH57</f>
        <v>0</v>
      </c>
      <c r="AI57">
        <f>FishAbundance!AI57</f>
        <v>0</v>
      </c>
      <c r="AJ57">
        <f>FishAbundance!AJ57</f>
        <v>0</v>
      </c>
      <c r="AK57">
        <f>FishAbundance!AK57</f>
        <v>0</v>
      </c>
      <c r="AL57">
        <f>FishAbundance!AL57</f>
        <v>0</v>
      </c>
      <c r="AM57">
        <f>FishAbundance!AM57</f>
        <v>1</v>
      </c>
      <c r="AN57">
        <f>FishAbundance!AN57</f>
        <v>0</v>
      </c>
      <c r="AO57">
        <f>FishAbundance!AO57</f>
        <v>0</v>
      </c>
      <c r="AP57">
        <f>FishAbundance!AP57</f>
        <v>0</v>
      </c>
      <c r="AQ57">
        <f>FishAbundance!AQ57</f>
        <v>0</v>
      </c>
      <c r="AR57">
        <f>FishAbundance!AR57</f>
        <v>0</v>
      </c>
      <c r="AS57">
        <f>FishAbundance!AS57</f>
        <v>4</v>
      </c>
      <c r="AT57">
        <f>FishAbundance!AT57</f>
        <v>0</v>
      </c>
      <c r="AU57">
        <f>FishAbundance!AU57</f>
        <v>0</v>
      </c>
      <c r="AV57">
        <f>FishAbundance!AV57</f>
        <v>0</v>
      </c>
      <c r="AW57">
        <f>FishAbundance!AW57</f>
        <v>0</v>
      </c>
      <c r="AX57">
        <f>FishAbundance!AX57</f>
        <v>0</v>
      </c>
      <c r="AY57">
        <f>FishAbundance!AY57</f>
        <v>0</v>
      </c>
      <c r="AZ57">
        <f>FishAbundance!AZ57</f>
        <v>0</v>
      </c>
      <c r="BA57">
        <f>FishAbundance!BA57</f>
        <v>0</v>
      </c>
      <c r="BB57">
        <f>FishAbundance!BB57</f>
        <v>0</v>
      </c>
      <c r="BC57">
        <f>FishAbundance!BC57</f>
        <v>0</v>
      </c>
      <c r="BD57">
        <f>FishAbundance!BD57</f>
        <v>0</v>
      </c>
      <c r="BE57">
        <f>FishAbundance!BE57</f>
        <v>0</v>
      </c>
      <c r="BF57">
        <f>FishAbundance!BF57</f>
        <v>0</v>
      </c>
      <c r="BG57">
        <f>FishAbundance!BG57</f>
        <v>0</v>
      </c>
      <c r="BH57">
        <f>FishAbundance!BH57</f>
        <v>0</v>
      </c>
      <c r="BI57">
        <f>FishAbundance!BI57</f>
        <v>0</v>
      </c>
      <c r="BJ57">
        <f>FishAbundance!BJ57</f>
        <v>0</v>
      </c>
      <c r="BK57">
        <f>FishAbundance!BK57</f>
        <v>0</v>
      </c>
      <c r="BL57">
        <f>FishAbundance!BL57</f>
        <v>0</v>
      </c>
      <c r="BM57">
        <f>FishAbundance!BM57</f>
        <v>0</v>
      </c>
      <c r="BN57">
        <f>FishAbundance!BN57</f>
        <v>0</v>
      </c>
      <c r="BO57">
        <f>FishAbundance!BO57</f>
        <v>0</v>
      </c>
      <c r="BP57">
        <f>FishAbundance!BP57</f>
        <v>0</v>
      </c>
      <c r="BQ57">
        <f>FishAbundance!BQ57</f>
        <v>0</v>
      </c>
      <c r="BR57">
        <f>FishAbundance!BR57</f>
        <v>0</v>
      </c>
      <c r="BS57">
        <f>FishAbundance!BS57</f>
        <v>0</v>
      </c>
      <c r="BT57">
        <f>FishAbundance!BT57</f>
        <v>0</v>
      </c>
      <c r="BU57">
        <f>FishAbundance!BU57</f>
        <v>0</v>
      </c>
      <c r="BV57">
        <f>FishAbundance!BV57</f>
        <v>0</v>
      </c>
      <c r="BW57">
        <f>FishAbundance!BW57</f>
        <v>0</v>
      </c>
      <c r="BX57">
        <f>FishAbundance!BX57</f>
        <v>0</v>
      </c>
      <c r="BY57">
        <f>FishAbundance!BY57</f>
        <v>0</v>
      </c>
      <c r="BZ57">
        <f>FishAbundance!BZ57</f>
        <v>0</v>
      </c>
      <c r="CA57">
        <f>FishAbundance!CA57</f>
        <v>0</v>
      </c>
      <c r="CB57">
        <f>FishAbundance!CB57</f>
        <v>0</v>
      </c>
      <c r="CC57">
        <f>FishAbundance!CC57</f>
        <v>0</v>
      </c>
      <c r="CD57">
        <f>FishAbundance!CD57</f>
        <v>0</v>
      </c>
      <c r="CE57">
        <f>FishAbundance!CE57</f>
        <v>0</v>
      </c>
      <c r="CF57">
        <f>FishAbundance!CF57</f>
        <v>0</v>
      </c>
      <c r="CG57">
        <f>FishAbundance!CG57</f>
        <v>0</v>
      </c>
      <c r="CH57">
        <f>FishAbundance!CH57</f>
        <v>0</v>
      </c>
      <c r="CI57">
        <f>FishAbundance!CI57</f>
        <v>0</v>
      </c>
      <c r="CJ57">
        <f>FishAbundance!CJ57</f>
        <v>0</v>
      </c>
      <c r="CK57">
        <f>FishAbundance!CK57</f>
        <v>0</v>
      </c>
      <c r="CL57">
        <f>FishAbundance!CL57</f>
        <v>0</v>
      </c>
      <c r="CM57">
        <f>FishAbundance!CM57</f>
        <v>0</v>
      </c>
      <c r="CN57">
        <f>FishAbundance!CN57</f>
        <v>0</v>
      </c>
      <c r="CO57">
        <f>FishAbundance!CO57</f>
        <v>0</v>
      </c>
      <c r="CP57">
        <f>FishAbundance!CP57</f>
        <v>0</v>
      </c>
      <c r="CQ57">
        <f>FishAbundance!CQ57</f>
        <v>0</v>
      </c>
      <c r="CR57">
        <f>FishAbundance!CR57</f>
        <v>0</v>
      </c>
      <c r="CS57">
        <f>FishAbundance!CS57</f>
        <v>0</v>
      </c>
      <c r="CT57">
        <f>FishAbundance!CT57</f>
        <v>0</v>
      </c>
      <c r="CU57">
        <f>FishAbundance!CU57</f>
        <v>1</v>
      </c>
      <c r="CV57">
        <f>FishAbundance!CV57</f>
        <v>0</v>
      </c>
      <c r="CW57">
        <f>FishAbundance!CW57</f>
        <v>0</v>
      </c>
      <c r="CX57">
        <f>FishAbundance!CX57</f>
        <v>0</v>
      </c>
      <c r="CY57">
        <f>FishAbundance!CY57</f>
        <v>0</v>
      </c>
      <c r="CZ57">
        <f>FishAbundance!CZ57</f>
        <v>0</v>
      </c>
      <c r="DA57">
        <f>FishAbundance!DA57</f>
        <v>1</v>
      </c>
      <c r="DB57">
        <f>FishAbundance!DB57</f>
        <v>0</v>
      </c>
      <c r="DC57">
        <f>FishAbundance!DC57</f>
        <v>0</v>
      </c>
      <c r="DD57">
        <f>FishAbundance!DD57</f>
        <v>0</v>
      </c>
      <c r="DE57">
        <f>FishAbundance!DE57</f>
        <v>0</v>
      </c>
      <c r="DF57">
        <f>FishAbundance!DF57</f>
        <v>3</v>
      </c>
      <c r="DG57">
        <f>FishAbundance!DG57</f>
        <v>0</v>
      </c>
      <c r="DH57">
        <f>FishAbundance!DH57</f>
        <v>0</v>
      </c>
      <c r="DI57">
        <f>FishAbundance!DI57</f>
        <v>0</v>
      </c>
      <c r="DJ57">
        <f>FishAbundance!DJ57</f>
        <v>0</v>
      </c>
      <c r="DK57">
        <f>FishAbundance!DK57</f>
        <v>0</v>
      </c>
      <c r="DL57">
        <f>FishAbundance!DL57</f>
        <v>0</v>
      </c>
      <c r="DM57">
        <f>FishAbundance!DM57</f>
        <v>0</v>
      </c>
      <c r="DN57">
        <f>FishAbundance!DN57</f>
        <v>0</v>
      </c>
      <c r="DO57">
        <f>FishAbundance!DO57</f>
        <v>0</v>
      </c>
      <c r="DP57">
        <f>FishAbundance!DP57</f>
        <v>0</v>
      </c>
      <c r="DQ57">
        <f>FishAbundance!DQ57</f>
        <v>0</v>
      </c>
      <c r="DR57">
        <f>FishAbundance!DR57</f>
        <v>0</v>
      </c>
      <c r="DS57">
        <f>FishAbundance!DS57</f>
        <v>0</v>
      </c>
      <c r="DT57">
        <f>FishAbundance!DT57</f>
        <v>0</v>
      </c>
      <c r="DU57">
        <f>FishAbundance!DU57</f>
        <v>0</v>
      </c>
      <c r="DV57">
        <f>FishAbundance!DV57</f>
        <v>2</v>
      </c>
      <c r="DW57">
        <f>FishAbundance!DW57</f>
        <v>0</v>
      </c>
      <c r="DX57">
        <f>FishAbundance!DX57</f>
        <v>0</v>
      </c>
      <c r="DY57">
        <f>FishAbundance!DY57</f>
        <v>0</v>
      </c>
      <c r="DZ57">
        <f>FishAbundance!DZ57</f>
        <v>3</v>
      </c>
      <c r="EA57">
        <f>FishAbundance!EA57</f>
        <v>0</v>
      </c>
      <c r="EB57">
        <f>FishAbundance!EB57</f>
        <v>0</v>
      </c>
      <c r="EC57">
        <f>FishAbundance!EC57</f>
        <v>1</v>
      </c>
      <c r="ED57">
        <f>FishAbundance!ED57</f>
        <v>0</v>
      </c>
      <c r="EE57">
        <f>FishAbundance!EE57</f>
        <v>0</v>
      </c>
      <c r="EF57">
        <f>FishAbundance!EF57</f>
        <v>0</v>
      </c>
      <c r="EG57">
        <f>FishAbundance!EG57</f>
        <v>0</v>
      </c>
      <c r="EH57">
        <f>FishAbundance!EH57</f>
        <v>0</v>
      </c>
      <c r="EI57">
        <f>FishAbundance!EI57</f>
        <v>1</v>
      </c>
      <c r="EJ57">
        <f>FishAbundance!EJ57</f>
        <v>2</v>
      </c>
      <c r="EK57">
        <f>FishAbundance!EK57</f>
        <v>0</v>
      </c>
      <c r="EL57">
        <f>FishAbundance!EL57</f>
        <v>0</v>
      </c>
      <c r="EM57">
        <f>FishAbundance!EM57</f>
        <v>0</v>
      </c>
      <c r="EN57">
        <f>FishAbundance!EN57</f>
        <v>0</v>
      </c>
      <c r="EO57">
        <f>FishAbundance!EO57</f>
        <v>1</v>
      </c>
      <c r="EP57">
        <f>FishAbundance!EP57</f>
        <v>0</v>
      </c>
      <c r="EQ57">
        <f>FishAbundance!EQ57</f>
        <v>0</v>
      </c>
      <c r="ER57">
        <f>FishAbundance!ER57</f>
        <v>0</v>
      </c>
      <c r="ES57">
        <f>FishAbundance!ES57</f>
        <v>0</v>
      </c>
      <c r="ET57">
        <f>FishAbundance!ET57</f>
        <v>0</v>
      </c>
      <c r="EU57">
        <f>FishAbundance!EU57</f>
        <v>0</v>
      </c>
      <c r="EV57">
        <f>FishAbundance!EV57</f>
        <v>0</v>
      </c>
      <c r="EW57">
        <f>FishAbundance!EW57</f>
        <v>0</v>
      </c>
      <c r="EX57">
        <f>FishAbundance!EX57</f>
        <v>0</v>
      </c>
      <c r="EY57">
        <f>FishAbundance!EY57</f>
        <v>0</v>
      </c>
      <c r="EZ57">
        <f>FishAbundance!EZ57</f>
        <v>0</v>
      </c>
      <c r="FA57">
        <f>FishAbundance!FA57</f>
        <v>0</v>
      </c>
      <c r="FB57">
        <f>FishAbundance!FB57</f>
        <v>0</v>
      </c>
      <c r="FC57">
        <f>FishAbundance!FC57</f>
        <v>0</v>
      </c>
      <c r="FE57">
        <f>VLOOKUP($A57, SiteInfo!$A$2:$R$480, MATCH(FishAbundancePRIMER!FE$1, SiteInfo!$A$1:$R$1,0), 0)</f>
        <v>31</v>
      </c>
      <c r="FF57">
        <f>VLOOKUP($A57, SiteInfo!$A$2:$R$480, MATCH(FishAbundancePRIMER!FF$1, SiteInfo!$A$1:$R$1,0), 0)</f>
        <v>1</v>
      </c>
      <c r="FG57">
        <f>VLOOKUP($A57, SiteInfo!$A$2:$R$480, MATCH(FishAbundancePRIMER!FG$1, SiteInfo!$A$1:$R$1,0), 0)</f>
        <v>1992</v>
      </c>
      <c r="FH57" t="str">
        <f>VLOOKUP($A57, SiteInfo!$A$2:$R$480, MATCH(FishAbundancePRIMER!FH$1, SiteInfo!$A$1:$R$1,0), 0)</f>
        <v>CD</v>
      </c>
      <c r="FI57">
        <f>VLOOKUP($A57, SiteInfo!$A$2:$R$480, MATCH(FishAbundancePRIMER!FI$1, SiteInfo!$A$1:$R$1,0), 0)</f>
        <v>1</v>
      </c>
      <c r="FJ57" t="str">
        <f>VLOOKUP($A57, SiteInfo!$A$2:$R$480, MATCH(FishAbundancePRIMER!FJ$1, SiteInfo!$A$1:$R$1,0), 0)</f>
        <v>Aramoana Sponge Garden</v>
      </c>
      <c r="FK57" t="str">
        <f>VLOOKUP($A57, SiteInfo!$A$2:$R$480, MATCH(FishAbundancePRIMER!FK$1, SiteInfo!$A$1:$R$1,0), 0)</f>
        <v>Central Hawke's Bay</v>
      </c>
      <c r="FL57" t="str">
        <f>VLOOKUP($A57, SiteInfo!$A$2:$R$480, MATCH(FishAbundancePRIMER!FL$1, SiteInfo!$A$1:$R$1,0), 0)</f>
        <v>HKB</v>
      </c>
      <c r="FM57" t="str">
        <f>VLOOKUP($A57, SiteInfo!$A$2:$R$480, MATCH(FishAbundancePRIMER!FM$1, SiteInfo!$A$1:$R$1,0), 0)</f>
        <v>Hawke Bay</v>
      </c>
      <c r="FN57" t="str">
        <f>VLOOKUP($A57, SiteInfo!$A$2:$R$480, MATCH(FishAbundancePRIMER!FN$1, SiteInfo!$A$1:$R$1,0), 0)</f>
        <v>Ch</v>
      </c>
      <c r="FO57" t="str">
        <f>VLOOKUP($A57, SiteInfo!$A$2:$R$480, MATCH(FishAbundancePRIMER!FO$1, SiteInfo!$A$1:$R$1,0), 0)</f>
        <v>SENI</v>
      </c>
    </row>
    <row r="58" spans="1:171" x14ac:dyDescent="0.25">
      <c r="A58" s="9" t="str">
        <f>FishAbundance!A58</f>
        <v>Ch25</v>
      </c>
      <c r="B58">
        <f>FishAbundance!B58</f>
        <v>0</v>
      </c>
      <c r="C58">
        <f>FishAbundance!C58</f>
        <v>0</v>
      </c>
      <c r="D58">
        <f>FishAbundance!D58</f>
        <v>0</v>
      </c>
      <c r="E58">
        <f>FishAbundance!E58</f>
        <v>0</v>
      </c>
      <c r="F58">
        <f>FishAbundance!F58</f>
        <v>0</v>
      </c>
      <c r="G58">
        <f>FishAbundance!G58</f>
        <v>0</v>
      </c>
      <c r="H58">
        <f>FishAbundance!H58</f>
        <v>0</v>
      </c>
      <c r="I58">
        <f>FishAbundance!I58</f>
        <v>0</v>
      </c>
      <c r="J58">
        <f>FishAbundance!J58</f>
        <v>0</v>
      </c>
      <c r="K58">
        <f>FishAbundance!K58</f>
        <v>0</v>
      </c>
      <c r="L58">
        <f>FishAbundance!L58</f>
        <v>0</v>
      </c>
      <c r="M58">
        <f>FishAbundance!M58</f>
        <v>0</v>
      </c>
      <c r="N58">
        <f>FishAbundance!N58</f>
        <v>0</v>
      </c>
      <c r="O58">
        <f>FishAbundance!O58</f>
        <v>0</v>
      </c>
      <c r="P58">
        <f>FishAbundance!P58</f>
        <v>0</v>
      </c>
      <c r="Q58">
        <f>FishAbundance!Q58</f>
        <v>1</v>
      </c>
      <c r="R58">
        <f>FishAbundance!R58</f>
        <v>0</v>
      </c>
      <c r="S58">
        <f>FishAbundance!S58</f>
        <v>0</v>
      </c>
      <c r="T58">
        <f>FishAbundance!T58</f>
        <v>0</v>
      </c>
      <c r="U58">
        <f>FishAbundance!U58</f>
        <v>0</v>
      </c>
      <c r="V58">
        <f>FishAbundance!V58</f>
        <v>1</v>
      </c>
      <c r="W58">
        <f>FishAbundance!W58</f>
        <v>0</v>
      </c>
      <c r="X58">
        <f>FishAbundance!X58</f>
        <v>0</v>
      </c>
      <c r="Y58">
        <f>FishAbundance!Y58</f>
        <v>0</v>
      </c>
      <c r="Z58">
        <f>FishAbundance!Z58</f>
        <v>0</v>
      </c>
      <c r="AA58">
        <f>FishAbundance!AA58</f>
        <v>0</v>
      </c>
      <c r="AB58">
        <f>FishAbundance!AB58</f>
        <v>2</v>
      </c>
      <c r="AC58">
        <f>FishAbundance!AC58</f>
        <v>0</v>
      </c>
      <c r="AD58">
        <f>FishAbundance!AD58</f>
        <v>0</v>
      </c>
      <c r="AE58">
        <f>FishAbundance!AE58</f>
        <v>0</v>
      </c>
      <c r="AF58">
        <f>FishAbundance!AF58</f>
        <v>0</v>
      </c>
      <c r="AG58">
        <f>FishAbundance!AG58</f>
        <v>0</v>
      </c>
      <c r="AH58">
        <f>FishAbundance!AH58</f>
        <v>0</v>
      </c>
      <c r="AI58">
        <f>FishAbundance!AI58</f>
        <v>0</v>
      </c>
      <c r="AJ58">
        <f>FishAbundance!AJ58</f>
        <v>0</v>
      </c>
      <c r="AK58">
        <f>FishAbundance!AK58</f>
        <v>0</v>
      </c>
      <c r="AL58">
        <f>FishAbundance!AL58</f>
        <v>0</v>
      </c>
      <c r="AM58">
        <f>FishAbundance!AM58</f>
        <v>3</v>
      </c>
      <c r="AN58">
        <f>FishAbundance!AN58</f>
        <v>0</v>
      </c>
      <c r="AO58">
        <f>FishAbundance!AO58</f>
        <v>0</v>
      </c>
      <c r="AP58">
        <f>FishAbundance!AP58</f>
        <v>0</v>
      </c>
      <c r="AQ58">
        <f>FishAbundance!AQ58</f>
        <v>0</v>
      </c>
      <c r="AR58">
        <f>FishAbundance!AR58</f>
        <v>0</v>
      </c>
      <c r="AS58">
        <f>FishAbundance!AS58</f>
        <v>0</v>
      </c>
      <c r="AT58">
        <f>FishAbundance!AT58</f>
        <v>0</v>
      </c>
      <c r="AU58">
        <f>FishAbundance!AU58</f>
        <v>0</v>
      </c>
      <c r="AV58">
        <f>FishAbundance!AV58</f>
        <v>1</v>
      </c>
      <c r="AW58">
        <f>FishAbundance!AW58</f>
        <v>0</v>
      </c>
      <c r="AX58">
        <f>FishAbundance!AX58</f>
        <v>0</v>
      </c>
      <c r="AY58">
        <f>FishAbundance!AY58</f>
        <v>0</v>
      </c>
      <c r="AZ58">
        <f>FishAbundance!AZ58</f>
        <v>0</v>
      </c>
      <c r="BA58">
        <f>FishAbundance!BA58</f>
        <v>0</v>
      </c>
      <c r="BB58">
        <f>FishAbundance!BB58</f>
        <v>0</v>
      </c>
      <c r="BC58">
        <f>FishAbundance!BC58</f>
        <v>0</v>
      </c>
      <c r="BD58">
        <f>FishAbundance!BD58</f>
        <v>0</v>
      </c>
      <c r="BE58">
        <f>FishAbundance!BE58</f>
        <v>0</v>
      </c>
      <c r="BF58">
        <f>FishAbundance!BF58</f>
        <v>0</v>
      </c>
      <c r="BG58">
        <f>FishAbundance!BG58</f>
        <v>0</v>
      </c>
      <c r="BH58">
        <f>FishAbundance!BH58</f>
        <v>0</v>
      </c>
      <c r="BI58">
        <f>FishAbundance!BI58</f>
        <v>0</v>
      </c>
      <c r="BJ58">
        <f>FishAbundance!BJ58</f>
        <v>0</v>
      </c>
      <c r="BK58">
        <f>FishAbundance!BK58</f>
        <v>1</v>
      </c>
      <c r="BL58">
        <f>FishAbundance!BL58</f>
        <v>0</v>
      </c>
      <c r="BM58">
        <f>FishAbundance!BM58</f>
        <v>0</v>
      </c>
      <c r="BN58">
        <f>FishAbundance!BN58</f>
        <v>0</v>
      </c>
      <c r="BO58">
        <f>FishAbundance!BO58</f>
        <v>0</v>
      </c>
      <c r="BP58">
        <f>FishAbundance!BP58</f>
        <v>0</v>
      </c>
      <c r="BQ58">
        <f>FishAbundance!BQ58</f>
        <v>0</v>
      </c>
      <c r="BR58">
        <f>FishAbundance!BR58</f>
        <v>2</v>
      </c>
      <c r="BS58">
        <f>FishAbundance!BS58</f>
        <v>0</v>
      </c>
      <c r="BT58">
        <f>FishAbundance!BT58</f>
        <v>0</v>
      </c>
      <c r="BU58">
        <f>FishAbundance!BU58</f>
        <v>0</v>
      </c>
      <c r="BV58">
        <f>FishAbundance!BV58</f>
        <v>0</v>
      </c>
      <c r="BW58">
        <f>FishAbundance!BW58</f>
        <v>0</v>
      </c>
      <c r="BX58">
        <f>FishAbundance!BX58</f>
        <v>0</v>
      </c>
      <c r="BY58">
        <f>FishAbundance!BY58</f>
        <v>0</v>
      </c>
      <c r="BZ58">
        <f>FishAbundance!BZ58</f>
        <v>0</v>
      </c>
      <c r="CA58">
        <f>FishAbundance!CA58</f>
        <v>0</v>
      </c>
      <c r="CB58">
        <f>FishAbundance!CB58</f>
        <v>0</v>
      </c>
      <c r="CC58">
        <f>FishAbundance!CC58</f>
        <v>0</v>
      </c>
      <c r="CD58">
        <f>FishAbundance!CD58</f>
        <v>0</v>
      </c>
      <c r="CE58">
        <f>FishAbundance!CE58</f>
        <v>0</v>
      </c>
      <c r="CF58">
        <f>FishAbundance!CF58</f>
        <v>0</v>
      </c>
      <c r="CG58">
        <f>FishAbundance!CG58</f>
        <v>0</v>
      </c>
      <c r="CH58">
        <f>FishAbundance!CH58</f>
        <v>0</v>
      </c>
      <c r="CI58">
        <f>FishAbundance!CI58</f>
        <v>0</v>
      </c>
      <c r="CJ58">
        <f>FishAbundance!CJ58</f>
        <v>0</v>
      </c>
      <c r="CK58">
        <f>FishAbundance!CK58</f>
        <v>0</v>
      </c>
      <c r="CL58">
        <f>FishAbundance!CL58</f>
        <v>0</v>
      </c>
      <c r="CM58">
        <f>FishAbundance!CM58</f>
        <v>0</v>
      </c>
      <c r="CN58">
        <f>FishAbundance!CN58</f>
        <v>1</v>
      </c>
      <c r="CO58">
        <f>FishAbundance!CO58</f>
        <v>0</v>
      </c>
      <c r="CP58">
        <f>FishAbundance!CP58</f>
        <v>0</v>
      </c>
      <c r="CQ58">
        <f>FishAbundance!CQ58</f>
        <v>0</v>
      </c>
      <c r="CR58">
        <f>FishAbundance!CR58</f>
        <v>0</v>
      </c>
      <c r="CS58">
        <f>FishAbundance!CS58</f>
        <v>0</v>
      </c>
      <c r="CT58">
        <f>FishAbundance!CT58</f>
        <v>0</v>
      </c>
      <c r="CU58">
        <f>FishAbundance!CU58</f>
        <v>0</v>
      </c>
      <c r="CV58">
        <f>FishAbundance!CV58</f>
        <v>0</v>
      </c>
      <c r="CW58">
        <f>FishAbundance!CW58</f>
        <v>0</v>
      </c>
      <c r="CX58">
        <f>FishAbundance!CX58</f>
        <v>0</v>
      </c>
      <c r="CY58">
        <f>FishAbundance!CY58</f>
        <v>0</v>
      </c>
      <c r="CZ58">
        <f>FishAbundance!CZ58</f>
        <v>0</v>
      </c>
      <c r="DA58">
        <f>FishAbundance!DA58</f>
        <v>2</v>
      </c>
      <c r="DB58">
        <f>FishAbundance!DB58</f>
        <v>0</v>
      </c>
      <c r="DC58">
        <f>FishAbundance!DC58</f>
        <v>2</v>
      </c>
      <c r="DD58">
        <f>FishAbundance!DD58</f>
        <v>0</v>
      </c>
      <c r="DE58">
        <f>FishAbundance!DE58</f>
        <v>0</v>
      </c>
      <c r="DF58">
        <f>FishAbundance!DF58</f>
        <v>2</v>
      </c>
      <c r="DG58">
        <f>FishAbundance!DG58</f>
        <v>0</v>
      </c>
      <c r="DH58">
        <f>FishAbundance!DH58</f>
        <v>0</v>
      </c>
      <c r="DI58">
        <f>FishAbundance!DI58</f>
        <v>0</v>
      </c>
      <c r="DJ58">
        <f>FishAbundance!DJ58</f>
        <v>0</v>
      </c>
      <c r="DK58">
        <f>FishAbundance!DK58</f>
        <v>0</v>
      </c>
      <c r="DL58">
        <f>FishAbundance!DL58</f>
        <v>0</v>
      </c>
      <c r="DM58">
        <f>FishAbundance!DM58</f>
        <v>0</v>
      </c>
      <c r="DN58">
        <f>FishAbundance!DN58</f>
        <v>0</v>
      </c>
      <c r="DO58">
        <f>FishAbundance!DO58</f>
        <v>0</v>
      </c>
      <c r="DP58">
        <f>FishAbundance!DP58</f>
        <v>0</v>
      </c>
      <c r="DQ58">
        <f>FishAbundance!DQ58</f>
        <v>0</v>
      </c>
      <c r="DR58">
        <f>FishAbundance!DR58</f>
        <v>0</v>
      </c>
      <c r="DS58">
        <f>FishAbundance!DS58</f>
        <v>2</v>
      </c>
      <c r="DT58">
        <f>FishAbundance!DT58</f>
        <v>0</v>
      </c>
      <c r="DU58">
        <f>FishAbundance!DU58</f>
        <v>0</v>
      </c>
      <c r="DV58">
        <f>FishAbundance!DV58</f>
        <v>2</v>
      </c>
      <c r="DW58">
        <f>FishAbundance!DW58</f>
        <v>0</v>
      </c>
      <c r="DX58">
        <f>FishAbundance!DX58</f>
        <v>0</v>
      </c>
      <c r="DY58">
        <f>FishAbundance!DY58</f>
        <v>0</v>
      </c>
      <c r="DZ58">
        <f>FishAbundance!DZ58</f>
        <v>2</v>
      </c>
      <c r="EA58">
        <f>FishAbundance!EA58</f>
        <v>0</v>
      </c>
      <c r="EB58">
        <f>FishAbundance!EB58</f>
        <v>2</v>
      </c>
      <c r="EC58">
        <f>FishAbundance!EC58</f>
        <v>2</v>
      </c>
      <c r="ED58">
        <f>FishAbundance!ED58</f>
        <v>0</v>
      </c>
      <c r="EE58">
        <f>FishAbundance!EE58</f>
        <v>0</v>
      </c>
      <c r="EF58">
        <f>FishAbundance!EF58</f>
        <v>0</v>
      </c>
      <c r="EG58">
        <f>FishAbundance!EG58</f>
        <v>0</v>
      </c>
      <c r="EH58">
        <f>FishAbundance!EH58</f>
        <v>0</v>
      </c>
      <c r="EI58">
        <f>FishAbundance!EI58</f>
        <v>2</v>
      </c>
      <c r="EJ58">
        <f>FishAbundance!EJ58</f>
        <v>2</v>
      </c>
      <c r="EK58">
        <f>FishAbundance!EK58</f>
        <v>2</v>
      </c>
      <c r="EL58">
        <f>FishAbundance!EL58</f>
        <v>0</v>
      </c>
      <c r="EM58">
        <f>FishAbundance!EM58</f>
        <v>2</v>
      </c>
      <c r="EN58">
        <f>FishAbundance!EN58</f>
        <v>0</v>
      </c>
      <c r="EO58">
        <f>FishAbundance!EO58</f>
        <v>2</v>
      </c>
      <c r="EP58">
        <f>FishAbundance!EP58</f>
        <v>0</v>
      </c>
      <c r="EQ58">
        <f>FishAbundance!EQ58</f>
        <v>0</v>
      </c>
      <c r="ER58">
        <f>FishAbundance!ER58</f>
        <v>0</v>
      </c>
      <c r="ES58">
        <f>FishAbundance!ES58</f>
        <v>0</v>
      </c>
      <c r="ET58">
        <f>FishAbundance!ET58</f>
        <v>0</v>
      </c>
      <c r="EU58">
        <f>FishAbundance!EU58</f>
        <v>0</v>
      </c>
      <c r="EV58">
        <f>FishAbundance!EV58</f>
        <v>0</v>
      </c>
      <c r="EW58">
        <f>FishAbundance!EW58</f>
        <v>0</v>
      </c>
      <c r="EX58">
        <f>FishAbundance!EX58</f>
        <v>0</v>
      </c>
      <c r="EY58">
        <f>FishAbundance!EY58</f>
        <v>0</v>
      </c>
      <c r="EZ58">
        <f>FishAbundance!EZ58</f>
        <v>0</v>
      </c>
      <c r="FA58">
        <f>FishAbundance!FA58</f>
        <v>0</v>
      </c>
      <c r="FB58">
        <f>FishAbundance!FB58</f>
        <v>0</v>
      </c>
      <c r="FC58">
        <f>FishAbundance!FC58</f>
        <v>0</v>
      </c>
      <c r="FE58">
        <f>VLOOKUP($A58, SiteInfo!$A$2:$R$480, MATCH(FishAbundancePRIMER!FE$1, SiteInfo!$A$1:$R$1,0), 0)</f>
        <v>27</v>
      </c>
      <c r="FF58">
        <f>VLOOKUP($A58, SiteInfo!$A$2:$R$480, MATCH(FishAbundancePRIMER!FF$1, SiteInfo!$A$1:$R$1,0), 0)</f>
        <v>2</v>
      </c>
      <c r="FG58">
        <f>VLOOKUP($A58, SiteInfo!$A$2:$R$480, MATCH(FishAbundancePRIMER!FG$1, SiteInfo!$A$1:$R$1,0), 0)</f>
        <v>1992</v>
      </c>
      <c r="FH58" t="str">
        <f>VLOOKUP($A58, SiteInfo!$A$2:$R$480, MATCH(FishAbundancePRIMER!FH$1, SiteInfo!$A$1:$R$1,0), 0)</f>
        <v>CD</v>
      </c>
      <c r="FI58">
        <f>VLOOKUP($A58, SiteInfo!$A$2:$R$480, MATCH(FishAbundancePRIMER!FI$1, SiteInfo!$A$1:$R$1,0), 0)</f>
        <v>2</v>
      </c>
      <c r="FJ58" t="str">
        <f>VLOOKUP($A58, SiteInfo!$A$2:$R$480, MATCH(FishAbundancePRIMER!FJ$1, SiteInfo!$A$1:$R$1,0), 0)</f>
        <v>Aramoana North</v>
      </c>
      <c r="FK58" t="str">
        <f>VLOOKUP($A58, SiteInfo!$A$2:$R$480, MATCH(FishAbundancePRIMER!FK$1, SiteInfo!$A$1:$R$1,0), 0)</f>
        <v>Central Hawke's Bay</v>
      </c>
      <c r="FL58" t="str">
        <f>VLOOKUP($A58, SiteInfo!$A$2:$R$480, MATCH(FishAbundancePRIMER!FL$1, SiteInfo!$A$1:$R$1,0), 0)</f>
        <v>HKB</v>
      </c>
      <c r="FM58" t="str">
        <f>VLOOKUP($A58, SiteInfo!$A$2:$R$480, MATCH(FishAbundancePRIMER!FM$1, SiteInfo!$A$1:$R$1,0), 0)</f>
        <v>Hawke Bay</v>
      </c>
      <c r="FN58" t="str">
        <f>VLOOKUP($A58, SiteInfo!$A$2:$R$480, MATCH(FishAbundancePRIMER!FN$1, SiteInfo!$A$1:$R$1,0), 0)</f>
        <v>Ch</v>
      </c>
      <c r="FO58" t="str">
        <f>VLOOKUP($A58, SiteInfo!$A$2:$R$480, MATCH(FishAbundancePRIMER!FO$1, SiteInfo!$A$1:$R$1,0), 0)</f>
        <v>SENI</v>
      </c>
    </row>
    <row r="59" spans="1:171" x14ac:dyDescent="0.25">
      <c r="A59" s="9" t="str">
        <f>FishAbundance!A59</f>
        <v>Ch26</v>
      </c>
      <c r="B59">
        <f>FishAbundance!B59</f>
        <v>0</v>
      </c>
      <c r="C59">
        <f>FishAbundance!C59</f>
        <v>0</v>
      </c>
      <c r="D59">
        <f>FishAbundance!D59</f>
        <v>0</v>
      </c>
      <c r="E59">
        <f>FishAbundance!E59</f>
        <v>0</v>
      </c>
      <c r="F59">
        <f>FishAbundance!F59</f>
        <v>0</v>
      </c>
      <c r="G59">
        <f>FishAbundance!G59</f>
        <v>0</v>
      </c>
      <c r="H59">
        <f>FishAbundance!H59</f>
        <v>0</v>
      </c>
      <c r="I59">
        <f>FishAbundance!I59</f>
        <v>0</v>
      </c>
      <c r="J59">
        <f>FishAbundance!J59</f>
        <v>0</v>
      </c>
      <c r="K59">
        <f>FishAbundance!K59</f>
        <v>0</v>
      </c>
      <c r="L59">
        <f>FishAbundance!L59</f>
        <v>0</v>
      </c>
      <c r="M59">
        <f>FishAbundance!M59</f>
        <v>0</v>
      </c>
      <c r="N59">
        <f>FishAbundance!N59</f>
        <v>0</v>
      </c>
      <c r="O59">
        <f>FishAbundance!O59</f>
        <v>0</v>
      </c>
      <c r="P59">
        <f>FishAbundance!P59</f>
        <v>0</v>
      </c>
      <c r="Q59">
        <f>FishAbundance!Q59</f>
        <v>1</v>
      </c>
      <c r="R59">
        <f>FishAbundance!R59</f>
        <v>0</v>
      </c>
      <c r="S59">
        <f>FishAbundance!S59</f>
        <v>0</v>
      </c>
      <c r="T59">
        <f>FishAbundance!T59</f>
        <v>0</v>
      </c>
      <c r="U59">
        <f>FishAbundance!U59</f>
        <v>0</v>
      </c>
      <c r="V59">
        <f>FishAbundance!V59</f>
        <v>2</v>
      </c>
      <c r="W59">
        <f>FishAbundance!W59</f>
        <v>0</v>
      </c>
      <c r="X59">
        <f>FishAbundance!X59</f>
        <v>0</v>
      </c>
      <c r="Y59">
        <f>FishAbundance!Y59</f>
        <v>0</v>
      </c>
      <c r="Z59">
        <f>FishAbundance!Z59</f>
        <v>2</v>
      </c>
      <c r="AA59">
        <f>FishAbundance!AA59</f>
        <v>0</v>
      </c>
      <c r="AB59">
        <f>FishAbundance!AB59</f>
        <v>0</v>
      </c>
      <c r="AC59">
        <f>FishAbundance!AC59</f>
        <v>0</v>
      </c>
      <c r="AD59">
        <f>FishAbundance!AD59</f>
        <v>0</v>
      </c>
      <c r="AE59">
        <f>FishAbundance!AE59</f>
        <v>0</v>
      </c>
      <c r="AF59">
        <f>FishAbundance!AF59</f>
        <v>0</v>
      </c>
      <c r="AG59">
        <f>FishAbundance!AG59</f>
        <v>0</v>
      </c>
      <c r="AH59">
        <f>FishAbundance!AH59</f>
        <v>0</v>
      </c>
      <c r="AI59">
        <f>FishAbundance!AI59</f>
        <v>0</v>
      </c>
      <c r="AJ59">
        <f>FishAbundance!AJ59</f>
        <v>0</v>
      </c>
      <c r="AK59">
        <f>FishAbundance!AK59</f>
        <v>0</v>
      </c>
      <c r="AL59">
        <f>FishAbundance!AL59</f>
        <v>0</v>
      </c>
      <c r="AM59">
        <f>FishAbundance!AM59</f>
        <v>0</v>
      </c>
      <c r="AN59">
        <f>FishAbundance!AN59</f>
        <v>0</v>
      </c>
      <c r="AO59">
        <f>FishAbundance!AO59</f>
        <v>0</v>
      </c>
      <c r="AP59">
        <f>FishAbundance!AP59</f>
        <v>0</v>
      </c>
      <c r="AQ59">
        <f>FishAbundance!AQ59</f>
        <v>0</v>
      </c>
      <c r="AR59">
        <f>FishAbundance!AR59</f>
        <v>0</v>
      </c>
      <c r="AS59">
        <f>FishAbundance!AS59</f>
        <v>0</v>
      </c>
      <c r="AT59">
        <f>FishAbundance!AT59</f>
        <v>0</v>
      </c>
      <c r="AU59">
        <f>FishAbundance!AU59</f>
        <v>0</v>
      </c>
      <c r="AV59">
        <f>FishAbundance!AV59</f>
        <v>0</v>
      </c>
      <c r="AW59">
        <f>FishAbundance!AW59</f>
        <v>0</v>
      </c>
      <c r="AX59">
        <f>FishAbundance!AX59</f>
        <v>0</v>
      </c>
      <c r="AY59">
        <f>FishAbundance!AY59</f>
        <v>0</v>
      </c>
      <c r="AZ59">
        <f>FishAbundance!AZ59</f>
        <v>0</v>
      </c>
      <c r="BA59">
        <f>FishAbundance!BA59</f>
        <v>0</v>
      </c>
      <c r="BB59">
        <f>FishAbundance!BB59</f>
        <v>0</v>
      </c>
      <c r="BC59">
        <f>FishAbundance!BC59</f>
        <v>0</v>
      </c>
      <c r="BD59">
        <f>FishAbundance!BD59</f>
        <v>0</v>
      </c>
      <c r="BE59">
        <f>FishAbundance!BE59</f>
        <v>0</v>
      </c>
      <c r="BF59">
        <f>FishAbundance!BF59</f>
        <v>0</v>
      </c>
      <c r="BG59">
        <f>FishAbundance!BG59</f>
        <v>3</v>
      </c>
      <c r="BH59">
        <f>FishAbundance!BH59</f>
        <v>0</v>
      </c>
      <c r="BI59">
        <f>FishAbundance!BI59</f>
        <v>0</v>
      </c>
      <c r="BJ59">
        <f>FishAbundance!BJ59</f>
        <v>0</v>
      </c>
      <c r="BK59">
        <f>FishAbundance!BK59</f>
        <v>0</v>
      </c>
      <c r="BL59">
        <f>FishAbundance!BL59</f>
        <v>0</v>
      </c>
      <c r="BM59">
        <f>FishAbundance!BM59</f>
        <v>0</v>
      </c>
      <c r="BN59">
        <f>FishAbundance!BN59</f>
        <v>0</v>
      </c>
      <c r="BO59">
        <f>FishAbundance!BO59</f>
        <v>0</v>
      </c>
      <c r="BP59">
        <f>FishAbundance!BP59</f>
        <v>0</v>
      </c>
      <c r="BQ59">
        <f>FishAbundance!BQ59</f>
        <v>0</v>
      </c>
      <c r="BR59">
        <f>FishAbundance!BR59</f>
        <v>2</v>
      </c>
      <c r="BS59">
        <f>FishAbundance!BS59</f>
        <v>0</v>
      </c>
      <c r="BT59">
        <f>FishAbundance!BT59</f>
        <v>0</v>
      </c>
      <c r="BU59">
        <f>FishAbundance!BU59</f>
        <v>0</v>
      </c>
      <c r="BV59">
        <f>FishAbundance!BV59</f>
        <v>0</v>
      </c>
      <c r="BW59">
        <f>FishAbundance!BW59</f>
        <v>0</v>
      </c>
      <c r="BX59">
        <f>FishAbundance!BX59</f>
        <v>0</v>
      </c>
      <c r="BY59">
        <f>FishAbundance!BY59</f>
        <v>0</v>
      </c>
      <c r="BZ59">
        <f>FishAbundance!BZ59</f>
        <v>0</v>
      </c>
      <c r="CA59">
        <f>FishAbundance!CA59</f>
        <v>0</v>
      </c>
      <c r="CB59">
        <f>FishAbundance!CB59</f>
        <v>0</v>
      </c>
      <c r="CC59">
        <f>FishAbundance!CC59</f>
        <v>0</v>
      </c>
      <c r="CD59">
        <f>FishAbundance!CD59</f>
        <v>0</v>
      </c>
      <c r="CE59">
        <f>FishAbundance!CE59</f>
        <v>0</v>
      </c>
      <c r="CF59">
        <f>FishAbundance!CF59</f>
        <v>0</v>
      </c>
      <c r="CG59">
        <f>FishAbundance!CG59</f>
        <v>0</v>
      </c>
      <c r="CH59">
        <f>FishAbundance!CH59</f>
        <v>0</v>
      </c>
      <c r="CI59">
        <f>FishAbundance!CI59</f>
        <v>0</v>
      </c>
      <c r="CJ59">
        <f>FishAbundance!CJ59</f>
        <v>0</v>
      </c>
      <c r="CK59">
        <f>FishAbundance!CK59</f>
        <v>0</v>
      </c>
      <c r="CL59">
        <f>FishAbundance!CL59</f>
        <v>0</v>
      </c>
      <c r="CM59">
        <f>FishAbundance!CM59</f>
        <v>1</v>
      </c>
      <c r="CN59">
        <f>FishAbundance!CN59</f>
        <v>2</v>
      </c>
      <c r="CO59">
        <f>FishAbundance!CO59</f>
        <v>0</v>
      </c>
      <c r="CP59">
        <f>FishAbundance!CP59</f>
        <v>0</v>
      </c>
      <c r="CQ59">
        <f>FishAbundance!CQ59</f>
        <v>0</v>
      </c>
      <c r="CR59">
        <f>FishAbundance!CR59</f>
        <v>0</v>
      </c>
      <c r="CS59">
        <f>FishAbundance!CS59</f>
        <v>1</v>
      </c>
      <c r="CT59">
        <f>FishAbundance!CT59</f>
        <v>0</v>
      </c>
      <c r="CU59">
        <f>FishAbundance!CU59</f>
        <v>1</v>
      </c>
      <c r="CV59">
        <f>FishAbundance!CV59</f>
        <v>2</v>
      </c>
      <c r="CW59">
        <f>FishAbundance!CW59</f>
        <v>0</v>
      </c>
      <c r="CX59">
        <f>FishAbundance!CX59</f>
        <v>0</v>
      </c>
      <c r="CY59">
        <f>FishAbundance!CY59</f>
        <v>0</v>
      </c>
      <c r="CZ59">
        <f>FishAbundance!CZ59</f>
        <v>3</v>
      </c>
      <c r="DA59">
        <f>FishAbundance!DA59</f>
        <v>3</v>
      </c>
      <c r="DB59">
        <f>FishAbundance!DB59</f>
        <v>0</v>
      </c>
      <c r="DC59">
        <f>FishAbundance!DC59</f>
        <v>2</v>
      </c>
      <c r="DD59">
        <f>FishAbundance!DD59</f>
        <v>0</v>
      </c>
      <c r="DE59">
        <f>FishAbundance!DE59</f>
        <v>0</v>
      </c>
      <c r="DF59">
        <f>FishAbundance!DF59</f>
        <v>0</v>
      </c>
      <c r="DG59">
        <f>FishAbundance!DG59</f>
        <v>0</v>
      </c>
      <c r="DH59">
        <f>FishAbundance!DH59</f>
        <v>0</v>
      </c>
      <c r="DI59">
        <f>FishAbundance!DI59</f>
        <v>0</v>
      </c>
      <c r="DJ59">
        <f>FishAbundance!DJ59</f>
        <v>0</v>
      </c>
      <c r="DK59">
        <f>FishAbundance!DK59</f>
        <v>0</v>
      </c>
      <c r="DL59">
        <f>FishAbundance!DL59</f>
        <v>0</v>
      </c>
      <c r="DM59">
        <f>FishAbundance!DM59</f>
        <v>0</v>
      </c>
      <c r="DN59">
        <f>FishAbundance!DN59</f>
        <v>0</v>
      </c>
      <c r="DO59">
        <f>FishAbundance!DO59</f>
        <v>0</v>
      </c>
      <c r="DP59">
        <f>FishAbundance!DP59</f>
        <v>0</v>
      </c>
      <c r="DQ59">
        <f>FishAbundance!DQ59</f>
        <v>0</v>
      </c>
      <c r="DR59">
        <f>FishAbundance!DR59</f>
        <v>0</v>
      </c>
      <c r="DS59">
        <f>FishAbundance!DS59</f>
        <v>0</v>
      </c>
      <c r="DT59">
        <f>FishAbundance!DT59</f>
        <v>0</v>
      </c>
      <c r="DU59">
        <f>FishAbundance!DU59</f>
        <v>0</v>
      </c>
      <c r="DV59">
        <f>FishAbundance!DV59</f>
        <v>0</v>
      </c>
      <c r="DW59">
        <f>FishAbundance!DW59</f>
        <v>0</v>
      </c>
      <c r="DX59">
        <f>FishAbundance!DX59</f>
        <v>0</v>
      </c>
      <c r="DY59">
        <f>FishAbundance!DY59</f>
        <v>0</v>
      </c>
      <c r="DZ59">
        <f>FishAbundance!DZ59</f>
        <v>0</v>
      </c>
      <c r="EA59">
        <f>FishAbundance!EA59</f>
        <v>2</v>
      </c>
      <c r="EB59">
        <f>FishAbundance!EB59</f>
        <v>2</v>
      </c>
      <c r="EC59">
        <f>FishAbundance!EC59</f>
        <v>2</v>
      </c>
      <c r="ED59">
        <f>FishAbundance!ED59</f>
        <v>0</v>
      </c>
      <c r="EE59">
        <f>FishAbundance!EE59</f>
        <v>0</v>
      </c>
      <c r="EF59">
        <f>FishAbundance!EF59</f>
        <v>0</v>
      </c>
      <c r="EG59">
        <f>FishAbundance!EG59</f>
        <v>0</v>
      </c>
      <c r="EH59">
        <f>FishAbundance!EH59</f>
        <v>0</v>
      </c>
      <c r="EI59">
        <f>FishAbundance!EI59</f>
        <v>1</v>
      </c>
      <c r="EJ59">
        <f>FishAbundance!EJ59</f>
        <v>0</v>
      </c>
      <c r="EK59">
        <f>FishAbundance!EK59</f>
        <v>2</v>
      </c>
      <c r="EL59">
        <f>FishAbundance!EL59</f>
        <v>0</v>
      </c>
      <c r="EM59">
        <f>FishAbundance!EM59</f>
        <v>0</v>
      </c>
      <c r="EN59">
        <f>FishAbundance!EN59</f>
        <v>2</v>
      </c>
      <c r="EO59">
        <f>FishAbundance!EO59</f>
        <v>0</v>
      </c>
      <c r="EP59">
        <f>FishAbundance!EP59</f>
        <v>0</v>
      </c>
      <c r="EQ59">
        <f>FishAbundance!EQ59</f>
        <v>0</v>
      </c>
      <c r="ER59">
        <f>FishAbundance!ER59</f>
        <v>0</v>
      </c>
      <c r="ES59">
        <f>FishAbundance!ES59</f>
        <v>0</v>
      </c>
      <c r="ET59">
        <f>FishAbundance!ET59</f>
        <v>0</v>
      </c>
      <c r="EU59">
        <f>FishAbundance!EU59</f>
        <v>0</v>
      </c>
      <c r="EV59">
        <f>FishAbundance!EV59</f>
        <v>0</v>
      </c>
      <c r="EW59">
        <f>FishAbundance!EW59</f>
        <v>0</v>
      </c>
      <c r="EX59">
        <f>FishAbundance!EX59</f>
        <v>0</v>
      </c>
      <c r="EY59">
        <f>FishAbundance!EY59</f>
        <v>0</v>
      </c>
      <c r="EZ59">
        <f>FishAbundance!EZ59</f>
        <v>0</v>
      </c>
      <c r="FA59">
        <f>FishAbundance!FA59</f>
        <v>0</v>
      </c>
      <c r="FB59">
        <f>FishAbundance!FB59</f>
        <v>0</v>
      </c>
      <c r="FC59">
        <f>FishAbundance!FC59</f>
        <v>0</v>
      </c>
      <c r="FE59">
        <f>VLOOKUP($A59, SiteInfo!$A$2:$R$480, MATCH(FishAbundancePRIMER!FE$1, SiteInfo!$A$1:$R$1,0), 0)</f>
        <v>31</v>
      </c>
      <c r="FF59">
        <f>VLOOKUP($A59, SiteInfo!$A$2:$R$480, MATCH(FishAbundancePRIMER!FF$1, SiteInfo!$A$1:$R$1,0), 0)</f>
        <v>12</v>
      </c>
      <c r="FG59">
        <f>VLOOKUP($A59, SiteInfo!$A$2:$R$480, MATCH(FishAbundancePRIMER!FG$1, SiteInfo!$A$1:$R$1,0), 0)</f>
        <v>1995</v>
      </c>
      <c r="FH59" t="str">
        <f>VLOOKUP($A59, SiteInfo!$A$2:$R$480, MATCH(FishAbundancePRIMER!FH$1, SiteInfo!$A$1:$R$1,0), 0)</f>
        <v>CD</v>
      </c>
      <c r="FI59">
        <f>VLOOKUP($A59, SiteInfo!$A$2:$R$480, MATCH(FishAbundancePRIMER!FI$1, SiteInfo!$A$1:$R$1,0), 0)</f>
        <v>1</v>
      </c>
      <c r="FJ59" t="str">
        <f>VLOOKUP($A59, SiteInfo!$A$2:$R$480, MATCH(FishAbundancePRIMER!FJ$1, SiteInfo!$A$1:$R$1,0), 0)</f>
        <v>Boat Channel Reef</v>
      </c>
      <c r="FK59" t="str">
        <f>VLOOKUP($A59, SiteInfo!$A$2:$R$480, MATCH(FishAbundancePRIMER!FK$1, SiteInfo!$A$1:$R$1,0), 0)</f>
        <v>Central Hawke's Bay</v>
      </c>
      <c r="FL59" t="str">
        <f>VLOOKUP($A59, SiteInfo!$A$2:$R$480, MATCH(FishAbundancePRIMER!FL$1, SiteInfo!$A$1:$R$1,0), 0)</f>
        <v>HKB</v>
      </c>
      <c r="FM59" t="str">
        <f>VLOOKUP($A59, SiteInfo!$A$2:$R$480, MATCH(FishAbundancePRIMER!FM$1, SiteInfo!$A$1:$R$1,0), 0)</f>
        <v>Hawke Bay</v>
      </c>
      <c r="FN59" t="str">
        <f>VLOOKUP($A59, SiteInfo!$A$2:$R$480, MATCH(FishAbundancePRIMER!FN$1, SiteInfo!$A$1:$R$1,0), 0)</f>
        <v>Ch</v>
      </c>
      <c r="FO59" t="str">
        <f>VLOOKUP($A59, SiteInfo!$A$2:$R$480, MATCH(FishAbundancePRIMER!FO$1, SiteInfo!$A$1:$R$1,0), 0)</f>
        <v>SENI</v>
      </c>
    </row>
    <row r="60" spans="1:171" x14ac:dyDescent="0.25">
      <c r="A60" s="9" t="str">
        <f>FishAbundance!A60</f>
        <v>Ch27</v>
      </c>
      <c r="B60">
        <f>FishAbundance!B60</f>
        <v>0</v>
      </c>
      <c r="C60">
        <f>FishAbundance!C60</f>
        <v>0</v>
      </c>
      <c r="D60">
        <f>FishAbundance!D60</f>
        <v>0</v>
      </c>
      <c r="E60">
        <f>FishAbundance!E60</f>
        <v>0</v>
      </c>
      <c r="F60">
        <f>FishAbundance!F60</f>
        <v>0</v>
      </c>
      <c r="G60">
        <f>FishAbundance!G60</f>
        <v>0</v>
      </c>
      <c r="H60">
        <f>FishAbundance!H60</f>
        <v>0</v>
      </c>
      <c r="I60">
        <f>FishAbundance!I60</f>
        <v>0</v>
      </c>
      <c r="J60">
        <f>FishAbundance!J60</f>
        <v>0</v>
      </c>
      <c r="K60">
        <f>FishAbundance!K60</f>
        <v>0</v>
      </c>
      <c r="L60">
        <f>FishAbundance!L60</f>
        <v>0</v>
      </c>
      <c r="M60">
        <f>FishAbundance!M60</f>
        <v>0</v>
      </c>
      <c r="N60">
        <f>FishAbundance!N60</f>
        <v>0</v>
      </c>
      <c r="O60">
        <f>FishAbundance!O60</f>
        <v>0</v>
      </c>
      <c r="P60">
        <f>FishAbundance!P60</f>
        <v>0</v>
      </c>
      <c r="Q60">
        <f>FishAbundance!Q60</f>
        <v>1</v>
      </c>
      <c r="R60">
        <f>FishAbundance!R60</f>
        <v>0</v>
      </c>
      <c r="S60">
        <f>FishAbundance!S60</f>
        <v>0</v>
      </c>
      <c r="T60">
        <f>FishAbundance!T60</f>
        <v>0</v>
      </c>
      <c r="U60">
        <f>FishAbundance!U60</f>
        <v>0</v>
      </c>
      <c r="V60">
        <f>FishAbundance!V60</f>
        <v>1</v>
      </c>
      <c r="W60">
        <f>FishAbundance!W60</f>
        <v>0</v>
      </c>
      <c r="X60">
        <f>FishAbundance!X60</f>
        <v>0</v>
      </c>
      <c r="Y60">
        <f>FishAbundance!Y60</f>
        <v>0</v>
      </c>
      <c r="Z60">
        <f>FishAbundance!Z60</f>
        <v>0</v>
      </c>
      <c r="AA60">
        <f>FishAbundance!AA60</f>
        <v>0</v>
      </c>
      <c r="AB60">
        <f>FishAbundance!AB60</f>
        <v>0</v>
      </c>
      <c r="AC60">
        <f>FishAbundance!AC60</f>
        <v>0</v>
      </c>
      <c r="AD60">
        <f>FishAbundance!AD60</f>
        <v>0</v>
      </c>
      <c r="AE60">
        <f>FishAbundance!AE60</f>
        <v>0</v>
      </c>
      <c r="AF60">
        <f>FishAbundance!AF60</f>
        <v>0</v>
      </c>
      <c r="AG60">
        <f>FishAbundance!AG60</f>
        <v>0</v>
      </c>
      <c r="AH60">
        <f>FishAbundance!AH60</f>
        <v>0</v>
      </c>
      <c r="AI60">
        <f>FishAbundance!AI60</f>
        <v>0</v>
      </c>
      <c r="AJ60">
        <f>FishAbundance!AJ60</f>
        <v>0</v>
      </c>
      <c r="AK60">
        <f>FishAbundance!AK60</f>
        <v>0</v>
      </c>
      <c r="AL60">
        <f>FishAbundance!AL60</f>
        <v>0</v>
      </c>
      <c r="AM60">
        <f>FishAbundance!AM60</f>
        <v>2</v>
      </c>
      <c r="AN60">
        <f>FishAbundance!AN60</f>
        <v>0</v>
      </c>
      <c r="AO60">
        <f>FishAbundance!AO60</f>
        <v>0</v>
      </c>
      <c r="AP60">
        <f>FishAbundance!AP60</f>
        <v>0</v>
      </c>
      <c r="AQ60">
        <f>FishAbundance!AQ60</f>
        <v>0</v>
      </c>
      <c r="AR60">
        <f>FishAbundance!AR60</f>
        <v>0</v>
      </c>
      <c r="AS60">
        <f>FishAbundance!AS60</f>
        <v>0</v>
      </c>
      <c r="AT60">
        <f>FishAbundance!AT60</f>
        <v>0</v>
      </c>
      <c r="AU60">
        <f>FishAbundance!AU60</f>
        <v>0</v>
      </c>
      <c r="AV60">
        <f>FishAbundance!AV60</f>
        <v>0</v>
      </c>
      <c r="AW60">
        <f>FishAbundance!AW60</f>
        <v>0</v>
      </c>
      <c r="AX60">
        <f>FishAbundance!AX60</f>
        <v>0</v>
      </c>
      <c r="AY60">
        <f>FishAbundance!AY60</f>
        <v>0</v>
      </c>
      <c r="AZ60">
        <f>FishAbundance!AZ60</f>
        <v>0</v>
      </c>
      <c r="BA60">
        <f>FishAbundance!BA60</f>
        <v>0</v>
      </c>
      <c r="BB60">
        <f>FishAbundance!BB60</f>
        <v>0</v>
      </c>
      <c r="BC60">
        <f>FishAbundance!BC60</f>
        <v>0</v>
      </c>
      <c r="BD60">
        <f>FishAbundance!BD60</f>
        <v>0</v>
      </c>
      <c r="BE60">
        <f>FishAbundance!BE60</f>
        <v>0</v>
      </c>
      <c r="BF60">
        <f>FishAbundance!BF60</f>
        <v>0</v>
      </c>
      <c r="BG60">
        <f>FishAbundance!BG60</f>
        <v>0</v>
      </c>
      <c r="BH60">
        <f>FishAbundance!BH60</f>
        <v>0</v>
      </c>
      <c r="BI60">
        <f>FishAbundance!BI60</f>
        <v>0</v>
      </c>
      <c r="BJ60">
        <f>FishAbundance!BJ60</f>
        <v>0</v>
      </c>
      <c r="BK60">
        <f>FishAbundance!BK60</f>
        <v>0</v>
      </c>
      <c r="BL60">
        <f>FishAbundance!BL60</f>
        <v>0</v>
      </c>
      <c r="BM60">
        <f>FishAbundance!BM60</f>
        <v>0</v>
      </c>
      <c r="BN60">
        <f>FishAbundance!BN60</f>
        <v>0</v>
      </c>
      <c r="BO60">
        <f>FishAbundance!BO60</f>
        <v>0</v>
      </c>
      <c r="BP60">
        <f>FishAbundance!BP60</f>
        <v>0</v>
      </c>
      <c r="BQ60">
        <f>FishAbundance!BQ60</f>
        <v>0</v>
      </c>
      <c r="BR60">
        <f>FishAbundance!BR60</f>
        <v>2</v>
      </c>
      <c r="BS60">
        <f>FishAbundance!BS60</f>
        <v>0</v>
      </c>
      <c r="BT60">
        <f>FishAbundance!BT60</f>
        <v>0</v>
      </c>
      <c r="BU60">
        <f>FishAbundance!BU60</f>
        <v>0</v>
      </c>
      <c r="BV60">
        <f>FishAbundance!BV60</f>
        <v>0</v>
      </c>
      <c r="BW60">
        <f>FishAbundance!BW60</f>
        <v>0</v>
      </c>
      <c r="BX60">
        <f>FishAbundance!BX60</f>
        <v>0</v>
      </c>
      <c r="BY60">
        <f>FishAbundance!BY60</f>
        <v>0</v>
      </c>
      <c r="BZ60">
        <f>FishAbundance!BZ60</f>
        <v>0</v>
      </c>
      <c r="CA60">
        <f>FishAbundance!CA60</f>
        <v>0</v>
      </c>
      <c r="CB60">
        <f>FishAbundance!CB60</f>
        <v>0</v>
      </c>
      <c r="CC60">
        <f>FishAbundance!CC60</f>
        <v>0</v>
      </c>
      <c r="CD60">
        <f>FishAbundance!CD60</f>
        <v>0</v>
      </c>
      <c r="CE60">
        <f>FishAbundance!CE60</f>
        <v>0</v>
      </c>
      <c r="CF60">
        <f>FishAbundance!CF60</f>
        <v>0</v>
      </c>
      <c r="CG60">
        <f>FishAbundance!CG60</f>
        <v>0</v>
      </c>
      <c r="CH60">
        <f>FishAbundance!CH60</f>
        <v>0</v>
      </c>
      <c r="CI60">
        <f>FishAbundance!CI60</f>
        <v>0</v>
      </c>
      <c r="CJ60">
        <f>FishAbundance!CJ60</f>
        <v>0</v>
      </c>
      <c r="CK60">
        <f>FishAbundance!CK60</f>
        <v>0</v>
      </c>
      <c r="CL60">
        <f>FishAbundance!CL60</f>
        <v>0</v>
      </c>
      <c r="CM60">
        <f>FishAbundance!CM60</f>
        <v>0</v>
      </c>
      <c r="CN60">
        <f>FishAbundance!CN60</f>
        <v>2</v>
      </c>
      <c r="CO60">
        <f>FishAbundance!CO60</f>
        <v>0</v>
      </c>
      <c r="CP60">
        <f>FishAbundance!CP60</f>
        <v>0</v>
      </c>
      <c r="CQ60">
        <f>FishAbundance!CQ60</f>
        <v>0</v>
      </c>
      <c r="CR60">
        <f>FishAbundance!CR60</f>
        <v>0</v>
      </c>
      <c r="CS60">
        <f>FishAbundance!CS60</f>
        <v>1</v>
      </c>
      <c r="CT60">
        <f>FishAbundance!CT60</f>
        <v>0</v>
      </c>
      <c r="CU60">
        <f>FishAbundance!CU60</f>
        <v>0</v>
      </c>
      <c r="CV60">
        <f>FishAbundance!CV60</f>
        <v>2</v>
      </c>
      <c r="CW60">
        <f>FishAbundance!CW60</f>
        <v>0</v>
      </c>
      <c r="CX60">
        <f>FishAbundance!CX60</f>
        <v>0</v>
      </c>
      <c r="CY60">
        <f>FishAbundance!CY60</f>
        <v>0</v>
      </c>
      <c r="CZ60">
        <f>FishAbundance!CZ60</f>
        <v>0</v>
      </c>
      <c r="DA60">
        <f>FishAbundance!DA60</f>
        <v>2</v>
      </c>
      <c r="DB60">
        <f>FishAbundance!DB60</f>
        <v>0</v>
      </c>
      <c r="DC60">
        <f>FishAbundance!DC60</f>
        <v>2</v>
      </c>
      <c r="DD60">
        <f>FishAbundance!DD60</f>
        <v>0</v>
      </c>
      <c r="DE60">
        <f>FishAbundance!DE60</f>
        <v>0</v>
      </c>
      <c r="DF60">
        <f>FishAbundance!DF60</f>
        <v>0</v>
      </c>
      <c r="DG60">
        <f>FishAbundance!DG60</f>
        <v>0</v>
      </c>
      <c r="DH60">
        <f>FishAbundance!DH60</f>
        <v>0</v>
      </c>
      <c r="DI60">
        <f>FishAbundance!DI60</f>
        <v>0</v>
      </c>
      <c r="DJ60">
        <f>FishAbundance!DJ60</f>
        <v>0</v>
      </c>
      <c r="DK60">
        <f>FishAbundance!DK60</f>
        <v>0</v>
      </c>
      <c r="DL60">
        <f>FishAbundance!DL60</f>
        <v>0</v>
      </c>
      <c r="DM60">
        <f>FishAbundance!DM60</f>
        <v>0</v>
      </c>
      <c r="DN60">
        <f>FishAbundance!DN60</f>
        <v>0</v>
      </c>
      <c r="DO60">
        <f>FishAbundance!DO60</f>
        <v>0</v>
      </c>
      <c r="DP60">
        <f>FishAbundance!DP60</f>
        <v>0</v>
      </c>
      <c r="DQ60">
        <f>FishAbundance!DQ60</f>
        <v>0</v>
      </c>
      <c r="DR60">
        <f>FishAbundance!DR60</f>
        <v>0</v>
      </c>
      <c r="DS60">
        <f>FishAbundance!DS60</f>
        <v>3</v>
      </c>
      <c r="DT60">
        <f>FishAbundance!DT60</f>
        <v>0</v>
      </c>
      <c r="DU60">
        <f>FishAbundance!DU60</f>
        <v>0</v>
      </c>
      <c r="DV60">
        <f>FishAbundance!DV60</f>
        <v>0</v>
      </c>
      <c r="DW60">
        <f>FishAbundance!DW60</f>
        <v>0</v>
      </c>
      <c r="DX60">
        <f>FishAbundance!DX60</f>
        <v>0</v>
      </c>
      <c r="DY60">
        <f>FishAbundance!DY60</f>
        <v>0</v>
      </c>
      <c r="DZ60">
        <f>FishAbundance!DZ60</f>
        <v>0</v>
      </c>
      <c r="EA60">
        <f>FishAbundance!EA60</f>
        <v>2</v>
      </c>
      <c r="EB60">
        <f>FishAbundance!EB60</f>
        <v>2</v>
      </c>
      <c r="EC60">
        <f>FishAbundance!EC60</f>
        <v>2</v>
      </c>
      <c r="ED60">
        <f>FishAbundance!ED60</f>
        <v>0</v>
      </c>
      <c r="EE60">
        <f>FishAbundance!EE60</f>
        <v>0</v>
      </c>
      <c r="EF60">
        <f>FishAbundance!EF60</f>
        <v>0</v>
      </c>
      <c r="EG60">
        <f>FishAbundance!EG60</f>
        <v>0</v>
      </c>
      <c r="EH60">
        <f>FishAbundance!EH60</f>
        <v>0</v>
      </c>
      <c r="EI60">
        <f>FishAbundance!EI60</f>
        <v>0</v>
      </c>
      <c r="EJ60">
        <f>FishAbundance!EJ60</f>
        <v>0</v>
      </c>
      <c r="EK60">
        <f>FishAbundance!EK60</f>
        <v>2</v>
      </c>
      <c r="EL60">
        <f>FishAbundance!EL60</f>
        <v>0</v>
      </c>
      <c r="EM60">
        <f>FishAbundance!EM60</f>
        <v>0</v>
      </c>
      <c r="EN60">
        <f>FishAbundance!EN60</f>
        <v>0</v>
      </c>
      <c r="EO60">
        <f>FishAbundance!EO60</f>
        <v>2</v>
      </c>
      <c r="EP60">
        <f>FishAbundance!EP60</f>
        <v>0</v>
      </c>
      <c r="EQ60">
        <f>FishAbundance!EQ60</f>
        <v>0</v>
      </c>
      <c r="ER60">
        <f>FishAbundance!ER60</f>
        <v>0</v>
      </c>
      <c r="ES60">
        <f>FishAbundance!ES60</f>
        <v>0</v>
      </c>
      <c r="ET60">
        <f>FishAbundance!ET60</f>
        <v>0</v>
      </c>
      <c r="EU60">
        <f>FishAbundance!EU60</f>
        <v>0</v>
      </c>
      <c r="EV60">
        <f>FishAbundance!EV60</f>
        <v>0</v>
      </c>
      <c r="EW60">
        <f>FishAbundance!EW60</f>
        <v>0</v>
      </c>
      <c r="EX60">
        <f>FishAbundance!EX60</f>
        <v>0</v>
      </c>
      <c r="EY60">
        <f>FishAbundance!EY60</f>
        <v>0</v>
      </c>
      <c r="EZ60">
        <f>FishAbundance!EZ60</f>
        <v>0</v>
      </c>
      <c r="FA60">
        <f>FishAbundance!FA60</f>
        <v>0</v>
      </c>
      <c r="FB60">
        <f>FishAbundance!FB60</f>
        <v>0</v>
      </c>
      <c r="FC60">
        <f>FishAbundance!FC60</f>
        <v>0</v>
      </c>
      <c r="FE60">
        <f>VLOOKUP($A60, SiteInfo!$A$2:$R$480, MATCH(FishAbundancePRIMER!FE$1, SiteInfo!$A$1:$R$1,0), 0)</f>
        <v>21</v>
      </c>
      <c r="FF60">
        <f>VLOOKUP($A60, SiteInfo!$A$2:$R$480, MATCH(FishAbundancePRIMER!FF$1, SiteInfo!$A$1:$R$1,0), 0)</f>
        <v>3</v>
      </c>
      <c r="FG60">
        <f>VLOOKUP($A60, SiteInfo!$A$2:$R$480, MATCH(FishAbundancePRIMER!FG$1, SiteInfo!$A$1:$R$1,0), 0)</f>
        <v>1999</v>
      </c>
      <c r="FH60" t="str">
        <f>VLOOKUP($A60, SiteInfo!$A$2:$R$480, MATCH(FishAbundancePRIMER!FH$1, SiteInfo!$A$1:$R$1,0), 0)</f>
        <v>CD</v>
      </c>
      <c r="FI60">
        <f>VLOOKUP($A60, SiteInfo!$A$2:$R$480, MATCH(FishAbundancePRIMER!FI$1, SiteInfo!$A$1:$R$1,0), 0)</f>
        <v>1</v>
      </c>
      <c r="FJ60" t="str">
        <f>VLOOKUP($A60, SiteInfo!$A$2:$R$480, MATCH(FishAbundancePRIMER!FJ$1, SiteInfo!$A$1:$R$1,0), 0)</f>
        <v>Aramoana</v>
      </c>
      <c r="FK60" t="str">
        <f>VLOOKUP($A60, SiteInfo!$A$2:$R$480, MATCH(FishAbundancePRIMER!FK$1, SiteInfo!$A$1:$R$1,0), 0)</f>
        <v>Central Hawke's Bay</v>
      </c>
      <c r="FL60" t="str">
        <f>VLOOKUP($A60, SiteInfo!$A$2:$R$480, MATCH(FishAbundancePRIMER!FL$1, SiteInfo!$A$1:$R$1,0), 0)</f>
        <v>HKB</v>
      </c>
      <c r="FM60" t="str">
        <f>VLOOKUP($A60, SiteInfo!$A$2:$R$480, MATCH(FishAbundancePRIMER!FM$1, SiteInfo!$A$1:$R$1,0), 0)</f>
        <v>Hawke Bay</v>
      </c>
      <c r="FN60" t="str">
        <f>VLOOKUP($A60, SiteInfo!$A$2:$R$480, MATCH(FishAbundancePRIMER!FN$1, SiteInfo!$A$1:$R$1,0), 0)</f>
        <v>Ch</v>
      </c>
      <c r="FO60" t="str">
        <f>VLOOKUP($A60, SiteInfo!$A$2:$R$480, MATCH(FishAbundancePRIMER!FO$1, SiteInfo!$A$1:$R$1,0), 0)</f>
        <v>SENI</v>
      </c>
    </row>
    <row r="61" spans="1:171" x14ac:dyDescent="0.25">
      <c r="A61" s="9" t="str">
        <f>FishAbundance!A61</f>
        <v>Ch28</v>
      </c>
      <c r="B61">
        <f>FishAbundance!B61</f>
        <v>0</v>
      </c>
      <c r="C61">
        <f>FishAbundance!C61</f>
        <v>0</v>
      </c>
      <c r="D61">
        <f>FishAbundance!D61</f>
        <v>0</v>
      </c>
      <c r="E61">
        <f>FishAbundance!E61</f>
        <v>0</v>
      </c>
      <c r="F61">
        <f>FishAbundance!F61</f>
        <v>0</v>
      </c>
      <c r="G61">
        <f>FishAbundance!G61</f>
        <v>0</v>
      </c>
      <c r="H61">
        <f>FishAbundance!H61</f>
        <v>0</v>
      </c>
      <c r="I61">
        <f>FishAbundance!I61</f>
        <v>0</v>
      </c>
      <c r="J61">
        <f>FishAbundance!J61</f>
        <v>0</v>
      </c>
      <c r="K61">
        <f>FishAbundance!K61</f>
        <v>0</v>
      </c>
      <c r="L61">
        <f>FishAbundance!L61</f>
        <v>0</v>
      </c>
      <c r="M61">
        <f>FishAbundance!M61</f>
        <v>0</v>
      </c>
      <c r="N61">
        <f>FishAbundance!N61</f>
        <v>0</v>
      </c>
      <c r="O61">
        <f>FishAbundance!O61</f>
        <v>0</v>
      </c>
      <c r="P61">
        <f>FishAbundance!P61</f>
        <v>0</v>
      </c>
      <c r="Q61">
        <f>FishAbundance!Q61</f>
        <v>2</v>
      </c>
      <c r="R61">
        <f>FishAbundance!R61</f>
        <v>0</v>
      </c>
      <c r="S61">
        <f>FishAbundance!S61</f>
        <v>0</v>
      </c>
      <c r="T61">
        <f>FishAbundance!T61</f>
        <v>0</v>
      </c>
      <c r="U61">
        <f>FishAbundance!U61</f>
        <v>0</v>
      </c>
      <c r="V61">
        <f>FishAbundance!V61</f>
        <v>2</v>
      </c>
      <c r="W61">
        <f>FishAbundance!W61</f>
        <v>1</v>
      </c>
      <c r="X61">
        <f>FishAbundance!X61</f>
        <v>2</v>
      </c>
      <c r="Y61">
        <f>FishAbundance!Y61</f>
        <v>0</v>
      </c>
      <c r="Z61">
        <f>FishAbundance!Z61</f>
        <v>0</v>
      </c>
      <c r="AA61">
        <f>FishAbundance!AA61</f>
        <v>0</v>
      </c>
      <c r="AB61">
        <f>FishAbundance!AB61</f>
        <v>0</v>
      </c>
      <c r="AC61">
        <f>FishAbundance!AC61</f>
        <v>0</v>
      </c>
      <c r="AD61">
        <f>FishAbundance!AD61</f>
        <v>0</v>
      </c>
      <c r="AE61">
        <f>FishAbundance!AE61</f>
        <v>1</v>
      </c>
      <c r="AF61">
        <f>FishAbundance!AF61</f>
        <v>0</v>
      </c>
      <c r="AG61">
        <f>FishAbundance!AG61</f>
        <v>0</v>
      </c>
      <c r="AH61">
        <f>FishAbundance!AH61</f>
        <v>0</v>
      </c>
      <c r="AI61">
        <f>FishAbundance!AI61</f>
        <v>0</v>
      </c>
      <c r="AJ61">
        <f>FishAbundance!AJ61</f>
        <v>0</v>
      </c>
      <c r="AK61">
        <f>FishAbundance!AK61</f>
        <v>0</v>
      </c>
      <c r="AL61">
        <f>FishAbundance!AL61</f>
        <v>0</v>
      </c>
      <c r="AM61">
        <f>FishAbundance!AM61</f>
        <v>2</v>
      </c>
      <c r="AN61">
        <f>FishAbundance!AN61</f>
        <v>0</v>
      </c>
      <c r="AO61">
        <f>FishAbundance!AO61</f>
        <v>0</v>
      </c>
      <c r="AP61">
        <f>FishAbundance!AP61</f>
        <v>0</v>
      </c>
      <c r="AQ61">
        <f>FishAbundance!AQ61</f>
        <v>0</v>
      </c>
      <c r="AR61">
        <f>FishAbundance!AR61</f>
        <v>1</v>
      </c>
      <c r="AS61">
        <f>FishAbundance!AS61</f>
        <v>3</v>
      </c>
      <c r="AT61">
        <f>FishAbundance!AT61</f>
        <v>0</v>
      </c>
      <c r="AU61">
        <f>FishAbundance!AU61</f>
        <v>0</v>
      </c>
      <c r="AV61">
        <f>FishAbundance!AV61</f>
        <v>3</v>
      </c>
      <c r="AW61">
        <f>FishAbundance!AW61</f>
        <v>0</v>
      </c>
      <c r="AX61">
        <f>FishAbundance!AX61</f>
        <v>0</v>
      </c>
      <c r="AY61">
        <f>FishAbundance!AY61</f>
        <v>0</v>
      </c>
      <c r="AZ61">
        <f>FishAbundance!AZ61</f>
        <v>0</v>
      </c>
      <c r="BA61">
        <f>FishAbundance!BA61</f>
        <v>0</v>
      </c>
      <c r="BB61">
        <f>FishAbundance!BB61</f>
        <v>0</v>
      </c>
      <c r="BC61">
        <f>FishAbundance!BC61</f>
        <v>3</v>
      </c>
      <c r="BD61">
        <f>FishAbundance!BD61</f>
        <v>3</v>
      </c>
      <c r="BE61">
        <f>FishAbundance!BE61</f>
        <v>0</v>
      </c>
      <c r="BF61">
        <f>FishAbundance!BF61</f>
        <v>3</v>
      </c>
      <c r="BG61">
        <f>FishAbundance!BG61</f>
        <v>0</v>
      </c>
      <c r="BH61">
        <f>FishAbundance!BH61</f>
        <v>0</v>
      </c>
      <c r="BI61">
        <f>FishAbundance!BI61</f>
        <v>4</v>
      </c>
      <c r="BJ61">
        <f>FishAbundance!BJ61</f>
        <v>0</v>
      </c>
      <c r="BK61">
        <f>FishAbundance!BK61</f>
        <v>1</v>
      </c>
      <c r="BL61">
        <f>FishAbundance!BL61</f>
        <v>0</v>
      </c>
      <c r="BM61">
        <f>FishAbundance!BM61</f>
        <v>0</v>
      </c>
      <c r="BN61">
        <f>FishAbundance!BN61</f>
        <v>0</v>
      </c>
      <c r="BO61">
        <f>FishAbundance!BO61</f>
        <v>0</v>
      </c>
      <c r="BP61">
        <f>FishAbundance!BP61</f>
        <v>0</v>
      </c>
      <c r="BQ61">
        <f>FishAbundance!BQ61</f>
        <v>0</v>
      </c>
      <c r="BR61">
        <f>FishAbundance!BR61</f>
        <v>3</v>
      </c>
      <c r="BS61">
        <f>FishAbundance!BS61</f>
        <v>1</v>
      </c>
      <c r="BT61">
        <f>FishAbundance!BT61</f>
        <v>0</v>
      </c>
      <c r="BU61">
        <f>FishAbundance!BU61</f>
        <v>0</v>
      </c>
      <c r="BV61">
        <f>FishAbundance!BV61</f>
        <v>0</v>
      </c>
      <c r="BW61">
        <f>FishAbundance!BW61</f>
        <v>0</v>
      </c>
      <c r="BX61">
        <f>FishAbundance!BX61</f>
        <v>0</v>
      </c>
      <c r="BY61">
        <f>FishAbundance!BY61</f>
        <v>0</v>
      </c>
      <c r="BZ61">
        <f>FishAbundance!BZ61</f>
        <v>0</v>
      </c>
      <c r="CA61">
        <f>FishAbundance!CA61</f>
        <v>0</v>
      </c>
      <c r="CB61">
        <f>FishAbundance!CB61</f>
        <v>0</v>
      </c>
      <c r="CC61">
        <f>FishAbundance!CC61</f>
        <v>0</v>
      </c>
      <c r="CD61">
        <f>FishAbundance!CD61</f>
        <v>0</v>
      </c>
      <c r="CE61">
        <f>FishAbundance!CE61</f>
        <v>0</v>
      </c>
      <c r="CF61">
        <f>FishAbundance!CF61</f>
        <v>0</v>
      </c>
      <c r="CG61">
        <f>FishAbundance!CG61</f>
        <v>0</v>
      </c>
      <c r="CH61">
        <f>FishAbundance!CH61</f>
        <v>0</v>
      </c>
      <c r="CI61">
        <f>FishAbundance!CI61</f>
        <v>0</v>
      </c>
      <c r="CJ61">
        <f>FishAbundance!CJ61</f>
        <v>0</v>
      </c>
      <c r="CK61">
        <f>FishAbundance!CK61</f>
        <v>0</v>
      </c>
      <c r="CL61">
        <f>FishAbundance!CL61</f>
        <v>0</v>
      </c>
      <c r="CM61">
        <f>FishAbundance!CM61</f>
        <v>0</v>
      </c>
      <c r="CN61">
        <f>FishAbundance!CN61</f>
        <v>0</v>
      </c>
      <c r="CO61">
        <f>FishAbundance!CO61</f>
        <v>0</v>
      </c>
      <c r="CP61">
        <f>FishAbundance!CP61</f>
        <v>0</v>
      </c>
      <c r="CQ61">
        <f>FishAbundance!CQ61</f>
        <v>0</v>
      </c>
      <c r="CR61">
        <f>FishAbundance!CR61</f>
        <v>0</v>
      </c>
      <c r="CS61">
        <f>FishAbundance!CS61</f>
        <v>1</v>
      </c>
      <c r="CT61">
        <f>FishAbundance!CT61</f>
        <v>0</v>
      </c>
      <c r="CU61">
        <f>FishAbundance!CU61</f>
        <v>0</v>
      </c>
      <c r="CV61">
        <f>FishAbundance!CV61</f>
        <v>0</v>
      </c>
      <c r="CW61">
        <f>FishAbundance!CW61</f>
        <v>0</v>
      </c>
      <c r="CX61">
        <f>FishAbundance!CX61</f>
        <v>0</v>
      </c>
      <c r="CY61">
        <f>FishAbundance!CY61</f>
        <v>0</v>
      </c>
      <c r="CZ61">
        <f>FishAbundance!CZ61</f>
        <v>0</v>
      </c>
      <c r="DA61">
        <f>FishAbundance!DA61</f>
        <v>2</v>
      </c>
      <c r="DB61">
        <f>FishAbundance!DB61</f>
        <v>0</v>
      </c>
      <c r="DC61">
        <f>FishAbundance!DC61</f>
        <v>1</v>
      </c>
      <c r="DD61">
        <f>FishAbundance!DD61</f>
        <v>0</v>
      </c>
      <c r="DE61">
        <f>FishAbundance!DE61</f>
        <v>0</v>
      </c>
      <c r="DF61">
        <f>FishAbundance!DF61</f>
        <v>3</v>
      </c>
      <c r="DG61">
        <f>FishAbundance!DG61</f>
        <v>0</v>
      </c>
      <c r="DH61">
        <f>FishAbundance!DH61</f>
        <v>0</v>
      </c>
      <c r="DI61">
        <f>FishAbundance!DI61</f>
        <v>0</v>
      </c>
      <c r="DJ61">
        <f>FishAbundance!DJ61</f>
        <v>0</v>
      </c>
      <c r="DK61">
        <f>FishAbundance!DK61</f>
        <v>0</v>
      </c>
      <c r="DL61">
        <f>FishAbundance!DL61</f>
        <v>0</v>
      </c>
      <c r="DM61">
        <f>FishAbundance!DM61</f>
        <v>0</v>
      </c>
      <c r="DN61">
        <f>FishAbundance!DN61</f>
        <v>0</v>
      </c>
      <c r="DO61">
        <f>FishAbundance!DO61</f>
        <v>0</v>
      </c>
      <c r="DP61">
        <f>FishAbundance!DP61</f>
        <v>0</v>
      </c>
      <c r="DQ61">
        <f>FishAbundance!DQ61</f>
        <v>0</v>
      </c>
      <c r="DR61">
        <f>FishAbundance!DR61</f>
        <v>0</v>
      </c>
      <c r="DS61">
        <f>FishAbundance!DS61</f>
        <v>3</v>
      </c>
      <c r="DT61">
        <f>FishAbundance!DT61</f>
        <v>0</v>
      </c>
      <c r="DU61">
        <f>FishAbundance!DU61</f>
        <v>0</v>
      </c>
      <c r="DV61">
        <f>FishAbundance!DV61</f>
        <v>2</v>
      </c>
      <c r="DW61">
        <f>FishAbundance!DW61</f>
        <v>0</v>
      </c>
      <c r="DX61">
        <f>FishAbundance!DX61</f>
        <v>0</v>
      </c>
      <c r="DY61">
        <f>FishAbundance!DY61</f>
        <v>0</v>
      </c>
      <c r="DZ61">
        <f>FishAbundance!DZ61</f>
        <v>2</v>
      </c>
      <c r="EA61">
        <f>FishAbundance!EA61</f>
        <v>0</v>
      </c>
      <c r="EB61">
        <f>FishAbundance!EB61</f>
        <v>2</v>
      </c>
      <c r="EC61">
        <f>FishAbundance!EC61</f>
        <v>0</v>
      </c>
      <c r="ED61">
        <f>FishAbundance!ED61</f>
        <v>0</v>
      </c>
      <c r="EE61">
        <f>FishAbundance!EE61</f>
        <v>0</v>
      </c>
      <c r="EF61">
        <f>FishAbundance!EF61</f>
        <v>0</v>
      </c>
      <c r="EG61">
        <f>FishAbundance!EG61</f>
        <v>0</v>
      </c>
      <c r="EH61">
        <f>FishAbundance!EH61</f>
        <v>0</v>
      </c>
      <c r="EI61">
        <f>FishAbundance!EI61</f>
        <v>0</v>
      </c>
      <c r="EJ61">
        <f>FishAbundance!EJ61</f>
        <v>0</v>
      </c>
      <c r="EK61">
        <f>FishAbundance!EK61</f>
        <v>0</v>
      </c>
      <c r="EL61">
        <f>FishAbundance!EL61</f>
        <v>0</v>
      </c>
      <c r="EM61">
        <f>FishAbundance!EM61</f>
        <v>1</v>
      </c>
      <c r="EN61">
        <f>FishAbundance!EN61</f>
        <v>0</v>
      </c>
      <c r="EO61">
        <f>FishAbundance!EO61</f>
        <v>2</v>
      </c>
      <c r="EP61">
        <f>FishAbundance!EP61</f>
        <v>0</v>
      </c>
      <c r="EQ61">
        <f>FishAbundance!EQ61</f>
        <v>0</v>
      </c>
      <c r="ER61">
        <f>FishAbundance!ER61</f>
        <v>0</v>
      </c>
      <c r="ES61">
        <f>FishAbundance!ES61</f>
        <v>0</v>
      </c>
      <c r="ET61">
        <f>FishAbundance!ET61</f>
        <v>0</v>
      </c>
      <c r="EU61">
        <f>FishAbundance!EU61</f>
        <v>0</v>
      </c>
      <c r="EV61">
        <f>FishAbundance!EV61</f>
        <v>0</v>
      </c>
      <c r="EW61">
        <f>FishAbundance!EW61</f>
        <v>1</v>
      </c>
      <c r="EX61">
        <f>FishAbundance!EX61</f>
        <v>0</v>
      </c>
      <c r="EY61">
        <f>FishAbundance!EY61</f>
        <v>0</v>
      </c>
      <c r="EZ61">
        <f>FishAbundance!EZ61</f>
        <v>0</v>
      </c>
      <c r="FA61">
        <f>FishAbundance!FA61</f>
        <v>0</v>
      </c>
      <c r="FB61">
        <f>FishAbundance!FB61</f>
        <v>0</v>
      </c>
      <c r="FC61">
        <f>FishAbundance!FC61</f>
        <v>0</v>
      </c>
      <c r="FE61">
        <f>VLOOKUP($A61, SiteInfo!$A$2:$R$480, MATCH(FishAbundancePRIMER!FE$1, SiteInfo!$A$1:$R$1,0), 0)</f>
        <v>29</v>
      </c>
      <c r="FF61">
        <f>VLOOKUP($A61, SiteInfo!$A$2:$R$480, MATCH(FishAbundancePRIMER!FF$1, SiteInfo!$A$1:$R$1,0), 0)</f>
        <v>12</v>
      </c>
      <c r="FG61">
        <f>VLOOKUP($A61, SiteInfo!$A$2:$R$480, MATCH(FishAbundancePRIMER!FG$1, SiteInfo!$A$1:$R$1,0), 0)</f>
        <v>2000</v>
      </c>
      <c r="FH61" t="str">
        <f>VLOOKUP($A61, SiteInfo!$A$2:$R$480, MATCH(FishAbundancePRIMER!FH$1, SiteInfo!$A$1:$R$1,0), 0)</f>
        <v>CD</v>
      </c>
      <c r="FI61">
        <f>VLOOKUP($A61, SiteInfo!$A$2:$R$480, MATCH(FishAbundancePRIMER!FI$1, SiteInfo!$A$1:$R$1,0), 0)</f>
        <v>2</v>
      </c>
      <c r="FJ61" t="str">
        <f>VLOOKUP($A61, SiteInfo!$A$2:$R$480, MATCH(FishAbundancePRIMER!FJ$1, SiteInfo!$A$1:$R$1,0), 0)</f>
        <v>Ocean Beach</v>
      </c>
      <c r="FK61" t="str">
        <f>VLOOKUP($A61, SiteInfo!$A$2:$R$480, MATCH(FishAbundancePRIMER!FK$1, SiteInfo!$A$1:$R$1,0), 0)</f>
        <v>Central Hawke's Bay</v>
      </c>
      <c r="FL61" t="str">
        <f>VLOOKUP($A61, SiteInfo!$A$2:$R$480, MATCH(FishAbundancePRIMER!FL$1, SiteInfo!$A$1:$R$1,0), 0)</f>
        <v>HKB</v>
      </c>
      <c r="FM61" t="str">
        <f>VLOOKUP($A61, SiteInfo!$A$2:$R$480, MATCH(FishAbundancePRIMER!FM$1, SiteInfo!$A$1:$R$1,0), 0)</f>
        <v>Hawke Bay</v>
      </c>
      <c r="FN61" t="str">
        <f>VLOOKUP($A61, SiteInfo!$A$2:$R$480, MATCH(FishAbundancePRIMER!FN$1, SiteInfo!$A$1:$R$1,0), 0)</f>
        <v>Ch</v>
      </c>
      <c r="FO61" t="str">
        <f>VLOOKUP($A61, SiteInfo!$A$2:$R$480, MATCH(FishAbundancePRIMER!FO$1, SiteInfo!$A$1:$R$1,0), 0)</f>
        <v>SENI</v>
      </c>
    </row>
    <row r="62" spans="1:171" x14ac:dyDescent="0.25">
      <c r="A62" s="9" t="str">
        <f>FishAbundance!A62</f>
        <v>Gg3</v>
      </c>
      <c r="B62">
        <f>FishAbundance!B62</f>
        <v>0</v>
      </c>
      <c r="C62">
        <f>FishAbundance!C62</f>
        <v>0</v>
      </c>
      <c r="D62">
        <f>FishAbundance!D62</f>
        <v>0</v>
      </c>
      <c r="E62">
        <f>FishAbundance!E62</f>
        <v>0</v>
      </c>
      <c r="F62">
        <f>FishAbundance!F62</f>
        <v>0</v>
      </c>
      <c r="G62">
        <f>FishAbundance!G62</f>
        <v>0</v>
      </c>
      <c r="H62">
        <f>FishAbundance!H62</f>
        <v>1</v>
      </c>
      <c r="I62">
        <f>FishAbundance!I62</f>
        <v>0</v>
      </c>
      <c r="J62">
        <f>FishAbundance!J62</f>
        <v>0</v>
      </c>
      <c r="K62">
        <f>FishAbundance!K62</f>
        <v>0</v>
      </c>
      <c r="L62">
        <f>FishAbundance!L62</f>
        <v>0</v>
      </c>
      <c r="M62">
        <f>FishAbundance!M62</f>
        <v>0</v>
      </c>
      <c r="N62">
        <f>FishAbundance!N62</f>
        <v>0</v>
      </c>
      <c r="O62">
        <f>FishAbundance!O62</f>
        <v>0</v>
      </c>
      <c r="P62">
        <f>FishAbundance!P62</f>
        <v>0</v>
      </c>
      <c r="Q62">
        <f>FishAbundance!Q62</f>
        <v>1</v>
      </c>
      <c r="R62">
        <f>FishAbundance!R62</f>
        <v>0</v>
      </c>
      <c r="S62">
        <f>FishAbundance!S62</f>
        <v>0</v>
      </c>
      <c r="T62">
        <f>FishAbundance!T62</f>
        <v>0</v>
      </c>
      <c r="U62">
        <f>FishAbundance!U62</f>
        <v>0</v>
      </c>
      <c r="V62">
        <f>FishAbundance!V62</f>
        <v>0</v>
      </c>
      <c r="W62">
        <f>FishAbundance!W62</f>
        <v>0</v>
      </c>
      <c r="X62">
        <f>FishAbundance!X62</f>
        <v>0</v>
      </c>
      <c r="Y62">
        <f>FishAbundance!Y62</f>
        <v>0</v>
      </c>
      <c r="Z62">
        <f>FishAbundance!Z62</f>
        <v>0</v>
      </c>
      <c r="AA62">
        <f>FishAbundance!AA62</f>
        <v>0</v>
      </c>
      <c r="AB62">
        <f>FishAbundance!AB62</f>
        <v>0</v>
      </c>
      <c r="AC62">
        <f>FishAbundance!AC62</f>
        <v>0</v>
      </c>
      <c r="AD62">
        <f>FishAbundance!AD62</f>
        <v>0</v>
      </c>
      <c r="AE62">
        <f>FishAbundance!AE62</f>
        <v>0</v>
      </c>
      <c r="AF62">
        <f>FishAbundance!AF62</f>
        <v>0</v>
      </c>
      <c r="AG62">
        <f>FishAbundance!AG62</f>
        <v>0</v>
      </c>
      <c r="AH62">
        <f>FishAbundance!AH62</f>
        <v>0</v>
      </c>
      <c r="AI62">
        <f>FishAbundance!AI62</f>
        <v>0</v>
      </c>
      <c r="AJ62">
        <f>FishAbundance!AJ62</f>
        <v>0</v>
      </c>
      <c r="AK62">
        <f>FishAbundance!AK62</f>
        <v>2</v>
      </c>
      <c r="AL62">
        <f>FishAbundance!AL62</f>
        <v>0</v>
      </c>
      <c r="AM62">
        <f>FishAbundance!AM62</f>
        <v>0</v>
      </c>
      <c r="AN62">
        <f>FishAbundance!AN62</f>
        <v>0</v>
      </c>
      <c r="AO62">
        <f>FishAbundance!AO62</f>
        <v>0</v>
      </c>
      <c r="AP62">
        <f>FishAbundance!AP62</f>
        <v>0</v>
      </c>
      <c r="AQ62">
        <f>FishAbundance!AQ62</f>
        <v>0</v>
      </c>
      <c r="AR62">
        <f>FishAbundance!AR62</f>
        <v>0</v>
      </c>
      <c r="AS62">
        <f>FishAbundance!AS62</f>
        <v>3</v>
      </c>
      <c r="AT62">
        <f>FishAbundance!AT62</f>
        <v>0</v>
      </c>
      <c r="AU62">
        <f>FishAbundance!AU62</f>
        <v>0</v>
      </c>
      <c r="AV62">
        <f>FishAbundance!AV62</f>
        <v>2</v>
      </c>
      <c r="AW62">
        <f>FishAbundance!AW62</f>
        <v>0</v>
      </c>
      <c r="AX62">
        <f>FishAbundance!AX62</f>
        <v>0</v>
      </c>
      <c r="AY62">
        <f>FishAbundance!AY62</f>
        <v>0</v>
      </c>
      <c r="AZ62">
        <f>FishAbundance!AZ62</f>
        <v>0</v>
      </c>
      <c r="BA62">
        <f>FishAbundance!BA62</f>
        <v>0</v>
      </c>
      <c r="BB62">
        <f>FishAbundance!BB62</f>
        <v>0</v>
      </c>
      <c r="BC62">
        <f>FishAbundance!BC62</f>
        <v>0</v>
      </c>
      <c r="BD62">
        <f>FishAbundance!BD62</f>
        <v>0</v>
      </c>
      <c r="BE62">
        <f>FishAbundance!BE62</f>
        <v>0</v>
      </c>
      <c r="BF62">
        <f>FishAbundance!BF62</f>
        <v>0</v>
      </c>
      <c r="BG62">
        <f>FishAbundance!BG62</f>
        <v>0</v>
      </c>
      <c r="BH62">
        <f>FishAbundance!BH62</f>
        <v>0</v>
      </c>
      <c r="BI62">
        <f>FishAbundance!BI62</f>
        <v>0</v>
      </c>
      <c r="BJ62">
        <f>FishAbundance!BJ62</f>
        <v>0</v>
      </c>
      <c r="BK62">
        <f>FishAbundance!BK62</f>
        <v>0</v>
      </c>
      <c r="BL62">
        <f>FishAbundance!BL62</f>
        <v>0</v>
      </c>
      <c r="BM62">
        <f>FishAbundance!BM62</f>
        <v>0</v>
      </c>
      <c r="BN62">
        <f>FishAbundance!BN62</f>
        <v>0</v>
      </c>
      <c r="BO62">
        <f>FishAbundance!BO62</f>
        <v>0</v>
      </c>
      <c r="BP62">
        <f>FishAbundance!BP62</f>
        <v>0</v>
      </c>
      <c r="BQ62">
        <f>FishAbundance!BQ62</f>
        <v>0</v>
      </c>
      <c r="BR62">
        <f>FishAbundance!BR62</f>
        <v>0</v>
      </c>
      <c r="BS62">
        <f>FishAbundance!BS62</f>
        <v>0</v>
      </c>
      <c r="BT62">
        <f>FishAbundance!BT62</f>
        <v>0</v>
      </c>
      <c r="BU62">
        <f>FishAbundance!BU62</f>
        <v>0</v>
      </c>
      <c r="BV62">
        <f>FishAbundance!BV62</f>
        <v>0</v>
      </c>
      <c r="BW62">
        <f>FishAbundance!BW62</f>
        <v>0</v>
      </c>
      <c r="BX62">
        <f>FishAbundance!BX62</f>
        <v>0</v>
      </c>
      <c r="BY62">
        <f>FishAbundance!BY62</f>
        <v>0</v>
      </c>
      <c r="BZ62">
        <f>FishAbundance!BZ62</f>
        <v>0</v>
      </c>
      <c r="CA62">
        <f>FishAbundance!CA62</f>
        <v>0</v>
      </c>
      <c r="CB62">
        <f>FishAbundance!CB62</f>
        <v>0</v>
      </c>
      <c r="CC62">
        <f>FishAbundance!CC62</f>
        <v>0</v>
      </c>
      <c r="CD62">
        <f>FishAbundance!CD62</f>
        <v>0</v>
      </c>
      <c r="CE62">
        <f>FishAbundance!CE62</f>
        <v>0</v>
      </c>
      <c r="CF62">
        <f>FishAbundance!CF62</f>
        <v>0</v>
      </c>
      <c r="CG62">
        <f>FishAbundance!CG62</f>
        <v>0</v>
      </c>
      <c r="CH62">
        <f>FishAbundance!CH62</f>
        <v>0</v>
      </c>
      <c r="CI62">
        <f>FishAbundance!CI62</f>
        <v>0</v>
      </c>
      <c r="CJ62">
        <f>FishAbundance!CJ62</f>
        <v>0</v>
      </c>
      <c r="CK62">
        <f>FishAbundance!CK62</f>
        <v>0</v>
      </c>
      <c r="CL62">
        <f>FishAbundance!CL62</f>
        <v>0</v>
      </c>
      <c r="CM62">
        <f>FishAbundance!CM62</f>
        <v>0</v>
      </c>
      <c r="CN62">
        <f>FishAbundance!CN62</f>
        <v>2</v>
      </c>
      <c r="CO62">
        <f>FishAbundance!CO62</f>
        <v>0</v>
      </c>
      <c r="CP62">
        <f>FishAbundance!CP62</f>
        <v>0</v>
      </c>
      <c r="CQ62">
        <f>FishAbundance!CQ62</f>
        <v>0</v>
      </c>
      <c r="CR62">
        <f>FishAbundance!CR62</f>
        <v>0</v>
      </c>
      <c r="CS62">
        <f>FishAbundance!CS62</f>
        <v>0</v>
      </c>
      <c r="CT62">
        <f>FishAbundance!CT62</f>
        <v>0</v>
      </c>
      <c r="CU62">
        <f>FishAbundance!CU62</f>
        <v>2</v>
      </c>
      <c r="CV62">
        <f>FishAbundance!CV62</f>
        <v>2</v>
      </c>
      <c r="CW62">
        <f>FishAbundance!CW62</f>
        <v>0</v>
      </c>
      <c r="CX62">
        <f>FishAbundance!CX62</f>
        <v>0</v>
      </c>
      <c r="CY62">
        <f>FishAbundance!CY62</f>
        <v>3</v>
      </c>
      <c r="CZ62">
        <f>FishAbundance!CZ62</f>
        <v>0</v>
      </c>
      <c r="DA62">
        <f>FishAbundance!DA62</f>
        <v>3</v>
      </c>
      <c r="DB62">
        <f>FishAbundance!DB62</f>
        <v>2</v>
      </c>
      <c r="DC62">
        <f>FishAbundance!DC62</f>
        <v>2</v>
      </c>
      <c r="DD62">
        <f>FishAbundance!DD62</f>
        <v>0</v>
      </c>
      <c r="DE62">
        <f>FishAbundance!DE62</f>
        <v>0</v>
      </c>
      <c r="DF62">
        <f>FishAbundance!DF62</f>
        <v>2</v>
      </c>
      <c r="DG62">
        <f>FishAbundance!DG62</f>
        <v>0</v>
      </c>
      <c r="DH62">
        <f>FishAbundance!DH62</f>
        <v>0</v>
      </c>
      <c r="DI62">
        <f>FishAbundance!DI62</f>
        <v>0</v>
      </c>
      <c r="DJ62">
        <f>FishAbundance!DJ62</f>
        <v>0</v>
      </c>
      <c r="DK62">
        <f>FishAbundance!DK62</f>
        <v>0</v>
      </c>
      <c r="DL62">
        <f>FishAbundance!DL62</f>
        <v>0</v>
      </c>
      <c r="DM62">
        <f>FishAbundance!DM62</f>
        <v>0</v>
      </c>
      <c r="DN62">
        <f>FishAbundance!DN62</f>
        <v>0</v>
      </c>
      <c r="DO62">
        <f>FishAbundance!DO62</f>
        <v>0</v>
      </c>
      <c r="DP62">
        <f>FishAbundance!DP62</f>
        <v>0</v>
      </c>
      <c r="DQ62">
        <f>FishAbundance!DQ62</f>
        <v>0</v>
      </c>
      <c r="DR62">
        <f>FishAbundance!DR62</f>
        <v>0</v>
      </c>
      <c r="DS62">
        <f>FishAbundance!DS62</f>
        <v>0</v>
      </c>
      <c r="DT62">
        <f>FishAbundance!DT62</f>
        <v>0</v>
      </c>
      <c r="DU62">
        <f>FishAbundance!DU62</f>
        <v>0</v>
      </c>
      <c r="DV62">
        <f>FishAbundance!DV62</f>
        <v>2</v>
      </c>
      <c r="DW62">
        <f>FishAbundance!DW62</f>
        <v>0</v>
      </c>
      <c r="DX62">
        <f>FishAbundance!DX62</f>
        <v>0</v>
      </c>
      <c r="DY62">
        <f>FishAbundance!DY62</f>
        <v>0</v>
      </c>
      <c r="DZ62">
        <f>FishAbundance!DZ62</f>
        <v>3</v>
      </c>
      <c r="EA62">
        <f>FishAbundance!EA62</f>
        <v>0</v>
      </c>
      <c r="EB62">
        <f>FishAbundance!EB62</f>
        <v>0</v>
      </c>
      <c r="EC62">
        <f>FishAbundance!EC62</f>
        <v>0</v>
      </c>
      <c r="ED62">
        <f>FishAbundance!ED62</f>
        <v>0</v>
      </c>
      <c r="EE62">
        <f>FishAbundance!EE62</f>
        <v>0</v>
      </c>
      <c r="EF62">
        <f>FishAbundance!EF62</f>
        <v>0</v>
      </c>
      <c r="EG62">
        <f>FishAbundance!EG62</f>
        <v>0</v>
      </c>
      <c r="EH62">
        <f>FishAbundance!EH62</f>
        <v>0</v>
      </c>
      <c r="EI62">
        <f>FishAbundance!EI62</f>
        <v>0</v>
      </c>
      <c r="EJ62">
        <f>FishAbundance!EJ62</f>
        <v>0</v>
      </c>
      <c r="EK62">
        <f>FishAbundance!EK62</f>
        <v>0</v>
      </c>
      <c r="EL62">
        <f>FishAbundance!EL62</f>
        <v>0</v>
      </c>
      <c r="EM62">
        <f>FishAbundance!EM62</f>
        <v>4</v>
      </c>
      <c r="EN62">
        <f>FishAbundance!EN62</f>
        <v>0</v>
      </c>
      <c r="EO62">
        <f>FishAbundance!EO62</f>
        <v>0</v>
      </c>
      <c r="EP62">
        <f>FishAbundance!EP62</f>
        <v>0</v>
      </c>
      <c r="EQ62">
        <f>FishAbundance!EQ62</f>
        <v>0</v>
      </c>
      <c r="ER62">
        <f>FishAbundance!ER62</f>
        <v>0</v>
      </c>
      <c r="ES62">
        <f>FishAbundance!ES62</f>
        <v>0</v>
      </c>
      <c r="ET62">
        <f>FishAbundance!ET62</f>
        <v>0</v>
      </c>
      <c r="EU62">
        <f>FishAbundance!EU62</f>
        <v>0</v>
      </c>
      <c r="EV62">
        <f>FishAbundance!EV62</f>
        <v>0</v>
      </c>
      <c r="EW62">
        <f>FishAbundance!EW62</f>
        <v>0</v>
      </c>
      <c r="EX62">
        <f>FishAbundance!EX62</f>
        <v>0</v>
      </c>
      <c r="EY62">
        <f>FishAbundance!EY62</f>
        <v>0</v>
      </c>
      <c r="EZ62">
        <f>FishAbundance!EZ62</f>
        <v>0</v>
      </c>
      <c r="FA62">
        <f>FishAbundance!FA62</f>
        <v>0</v>
      </c>
      <c r="FB62">
        <f>FishAbundance!FB62</f>
        <v>0</v>
      </c>
      <c r="FC62">
        <f>FishAbundance!FC62</f>
        <v>0</v>
      </c>
      <c r="FE62">
        <f>VLOOKUP($A62, SiteInfo!$A$2:$R$480, MATCH(FishAbundancePRIMER!FE$1, SiteInfo!$A$1:$R$1,0), 0)</f>
        <v>23</v>
      </c>
      <c r="FF62">
        <f>VLOOKUP($A62, SiteInfo!$A$2:$R$480, MATCH(FishAbundancePRIMER!FF$1, SiteInfo!$A$1:$R$1,0), 0)</f>
        <v>1</v>
      </c>
      <c r="FG62">
        <f>VLOOKUP($A62, SiteInfo!$A$2:$R$480, MATCH(FishAbundancePRIMER!FG$1, SiteInfo!$A$1:$R$1,0), 0)</f>
        <v>2000</v>
      </c>
      <c r="FH62" t="str">
        <f>VLOOKUP($A62, SiteInfo!$A$2:$R$480, MATCH(FishAbundancePRIMER!FH$1, SiteInfo!$A$1:$R$1,0), 0)</f>
        <v>CD</v>
      </c>
      <c r="FI62">
        <f>VLOOKUP($A62, SiteInfo!$A$2:$R$480, MATCH(FishAbundancePRIMER!FI$1, SiteInfo!$A$1:$R$1,0), 0)</f>
        <v>3</v>
      </c>
      <c r="FJ62" t="str">
        <f>VLOOKUP($A62, SiteInfo!$A$2:$R$480, MATCH(FishAbundancePRIMER!FJ$1, SiteInfo!$A$1:$R$1,0), 0)</f>
        <v>George Sound</v>
      </c>
      <c r="FK62" t="str">
        <f>VLOOKUP($A62, SiteInfo!$A$2:$R$480, MATCH(FishAbundancePRIMER!FK$1, SiteInfo!$A$1:$R$1,0), 0)</f>
        <v>George Sound</v>
      </c>
      <c r="FL62" t="str">
        <f>VLOOKUP($A62, SiteInfo!$A$2:$R$480, MATCH(FishAbundancePRIMER!FL$1, SiteInfo!$A$1:$R$1,0), 0)</f>
        <v>FLD</v>
      </c>
      <c r="FM62" t="str">
        <f>VLOOKUP($A62, SiteInfo!$A$2:$R$480, MATCH(FishAbundancePRIMER!FM$1, SiteInfo!$A$1:$R$1,0), 0)</f>
        <v>Fiordland</v>
      </c>
      <c r="FN62" t="str">
        <f>VLOOKUP($A62, SiteInfo!$A$2:$R$480, MATCH(FishAbundancePRIMER!FN$1, SiteInfo!$A$1:$R$1,0), 0)</f>
        <v>Gg</v>
      </c>
      <c r="FO62" t="str">
        <f>VLOOKUP($A62, SiteInfo!$A$2:$R$480, MATCH(FishAbundancePRIMER!FO$1, SiteInfo!$A$1:$R$1,0), 0)</f>
        <v>SWSI</v>
      </c>
    </row>
    <row r="63" spans="1:171" x14ac:dyDescent="0.25">
      <c r="A63" s="9" t="str">
        <f>FishAbundance!A63</f>
        <v>Ci1</v>
      </c>
      <c r="B63">
        <f>FishAbundance!B63</f>
        <v>0</v>
      </c>
      <c r="C63">
        <f>FishAbundance!C63</f>
        <v>0</v>
      </c>
      <c r="D63">
        <f>FishAbundance!D63</f>
        <v>0</v>
      </c>
      <c r="E63">
        <f>FishAbundance!E63</f>
        <v>0</v>
      </c>
      <c r="F63">
        <f>FishAbundance!F63</f>
        <v>0</v>
      </c>
      <c r="G63">
        <f>FishAbundance!G63</f>
        <v>0</v>
      </c>
      <c r="H63">
        <f>FishAbundance!H63</f>
        <v>0</v>
      </c>
      <c r="I63">
        <f>FishAbundance!I63</f>
        <v>0</v>
      </c>
      <c r="J63">
        <f>FishAbundance!J63</f>
        <v>0</v>
      </c>
      <c r="K63">
        <f>FishAbundance!K63</f>
        <v>0</v>
      </c>
      <c r="L63">
        <f>FishAbundance!L63</f>
        <v>0</v>
      </c>
      <c r="M63">
        <f>FishAbundance!M63</f>
        <v>0</v>
      </c>
      <c r="N63">
        <f>FishAbundance!N63</f>
        <v>0</v>
      </c>
      <c r="O63">
        <f>FishAbundance!O63</f>
        <v>0</v>
      </c>
      <c r="P63">
        <f>FishAbundance!P63</f>
        <v>0</v>
      </c>
      <c r="Q63">
        <f>FishAbundance!Q63</f>
        <v>1</v>
      </c>
      <c r="R63">
        <f>FishAbundance!R63</f>
        <v>0</v>
      </c>
      <c r="S63">
        <f>FishAbundance!S63</f>
        <v>0</v>
      </c>
      <c r="T63">
        <f>FishAbundance!T63</f>
        <v>0</v>
      </c>
      <c r="U63">
        <f>FishAbundance!U63</f>
        <v>0</v>
      </c>
      <c r="V63">
        <f>FishAbundance!V63</f>
        <v>1</v>
      </c>
      <c r="W63">
        <f>FishAbundance!W63</f>
        <v>0</v>
      </c>
      <c r="X63">
        <f>FishAbundance!X63</f>
        <v>0</v>
      </c>
      <c r="Y63">
        <f>FishAbundance!Y63</f>
        <v>0</v>
      </c>
      <c r="Z63">
        <f>FishAbundance!Z63</f>
        <v>0</v>
      </c>
      <c r="AA63">
        <f>FishAbundance!AA63</f>
        <v>0</v>
      </c>
      <c r="AB63">
        <f>FishAbundance!AB63</f>
        <v>0</v>
      </c>
      <c r="AC63">
        <f>FishAbundance!AC63</f>
        <v>0</v>
      </c>
      <c r="AD63">
        <f>FishAbundance!AD63</f>
        <v>0</v>
      </c>
      <c r="AE63">
        <f>FishAbundance!AE63</f>
        <v>0</v>
      </c>
      <c r="AF63">
        <f>FishAbundance!AF63</f>
        <v>0</v>
      </c>
      <c r="AG63">
        <f>FishAbundance!AG63</f>
        <v>0</v>
      </c>
      <c r="AH63">
        <f>FishAbundance!AH63</f>
        <v>0</v>
      </c>
      <c r="AI63">
        <f>FishAbundance!AI63</f>
        <v>0</v>
      </c>
      <c r="AJ63">
        <f>FishAbundance!AJ63</f>
        <v>0</v>
      </c>
      <c r="AK63">
        <f>FishAbundance!AK63</f>
        <v>0</v>
      </c>
      <c r="AL63">
        <f>FishAbundance!AL63</f>
        <v>0</v>
      </c>
      <c r="AM63">
        <f>FishAbundance!AM63</f>
        <v>0</v>
      </c>
      <c r="AN63">
        <f>FishAbundance!AN63</f>
        <v>0</v>
      </c>
      <c r="AO63">
        <f>FishAbundance!AO63</f>
        <v>0</v>
      </c>
      <c r="AP63">
        <f>FishAbundance!AP63</f>
        <v>0</v>
      </c>
      <c r="AQ63">
        <f>FishAbundance!AQ63</f>
        <v>0</v>
      </c>
      <c r="AR63">
        <f>FishAbundance!AR63</f>
        <v>0</v>
      </c>
      <c r="AS63">
        <f>FishAbundance!AS63</f>
        <v>0</v>
      </c>
      <c r="AT63">
        <f>FishAbundance!AT63</f>
        <v>0</v>
      </c>
      <c r="AU63">
        <f>FishAbundance!AU63</f>
        <v>0</v>
      </c>
      <c r="AV63">
        <f>FishAbundance!AV63</f>
        <v>0</v>
      </c>
      <c r="AW63">
        <f>FishAbundance!AW63</f>
        <v>0</v>
      </c>
      <c r="AX63">
        <f>FishAbundance!AX63</f>
        <v>0</v>
      </c>
      <c r="AY63">
        <f>FishAbundance!AY63</f>
        <v>0</v>
      </c>
      <c r="AZ63">
        <f>FishAbundance!AZ63</f>
        <v>0</v>
      </c>
      <c r="BA63">
        <f>FishAbundance!BA63</f>
        <v>0</v>
      </c>
      <c r="BB63">
        <f>FishAbundance!BB63</f>
        <v>0</v>
      </c>
      <c r="BC63">
        <f>FishAbundance!BC63</f>
        <v>0</v>
      </c>
      <c r="BD63">
        <f>FishAbundance!BD63</f>
        <v>0</v>
      </c>
      <c r="BE63">
        <f>FishAbundance!BE63</f>
        <v>0</v>
      </c>
      <c r="BF63">
        <f>FishAbundance!BF63</f>
        <v>0</v>
      </c>
      <c r="BG63">
        <f>FishAbundance!BG63</f>
        <v>0</v>
      </c>
      <c r="BH63">
        <f>FishAbundance!BH63</f>
        <v>0</v>
      </c>
      <c r="BI63">
        <f>FishAbundance!BI63</f>
        <v>0</v>
      </c>
      <c r="BJ63">
        <f>FishAbundance!BJ63</f>
        <v>0</v>
      </c>
      <c r="BK63">
        <f>FishAbundance!BK63</f>
        <v>0</v>
      </c>
      <c r="BL63">
        <f>FishAbundance!BL63</f>
        <v>0</v>
      </c>
      <c r="BM63">
        <f>FishAbundance!BM63</f>
        <v>0</v>
      </c>
      <c r="BN63">
        <f>FishAbundance!BN63</f>
        <v>0</v>
      </c>
      <c r="BO63">
        <f>FishAbundance!BO63</f>
        <v>0</v>
      </c>
      <c r="BP63">
        <f>FishAbundance!BP63</f>
        <v>0</v>
      </c>
      <c r="BQ63">
        <f>FishAbundance!BQ63</f>
        <v>0</v>
      </c>
      <c r="BR63">
        <f>FishAbundance!BR63</f>
        <v>0</v>
      </c>
      <c r="BS63">
        <f>FishAbundance!BS63</f>
        <v>0</v>
      </c>
      <c r="BT63">
        <f>FishAbundance!BT63</f>
        <v>0</v>
      </c>
      <c r="BU63">
        <f>FishAbundance!BU63</f>
        <v>0</v>
      </c>
      <c r="BV63">
        <f>FishAbundance!BV63</f>
        <v>0</v>
      </c>
      <c r="BW63">
        <f>FishAbundance!BW63</f>
        <v>0</v>
      </c>
      <c r="BX63">
        <f>FishAbundance!BX63</f>
        <v>0</v>
      </c>
      <c r="BY63">
        <f>FishAbundance!BY63</f>
        <v>0</v>
      </c>
      <c r="BZ63">
        <f>FishAbundance!BZ63</f>
        <v>0</v>
      </c>
      <c r="CA63">
        <f>FishAbundance!CA63</f>
        <v>0</v>
      </c>
      <c r="CB63">
        <f>FishAbundance!CB63</f>
        <v>0</v>
      </c>
      <c r="CC63">
        <f>FishAbundance!CC63</f>
        <v>0</v>
      </c>
      <c r="CD63">
        <f>FishAbundance!CD63</f>
        <v>0</v>
      </c>
      <c r="CE63">
        <f>FishAbundance!CE63</f>
        <v>0</v>
      </c>
      <c r="CF63">
        <f>FishAbundance!CF63</f>
        <v>0</v>
      </c>
      <c r="CG63">
        <f>FishAbundance!CG63</f>
        <v>0</v>
      </c>
      <c r="CH63">
        <f>FishAbundance!CH63</f>
        <v>0</v>
      </c>
      <c r="CI63">
        <f>FishAbundance!CI63</f>
        <v>0</v>
      </c>
      <c r="CJ63">
        <f>FishAbundance!CJ63</f>
        <v>0</v>
      </c>
      <c r="CK63">
        <f>FishAbundance!CK63</f>
        <v>0</v>
      </c>
      <c r="CL63">
        <f>FishAbundance!CL63</f>
        <v>0</v>
      </c>
      <c r="CM63">
        <f>FishAbundance!CM63</f>
        <v>0</v>
      </c>
      <c r="CN63">
        <f>FishAbundance!CN63</f>
        <v>0</v>
      </c>
      <c r="CO63">
        <f>FishAbundance!CO63</f>
        <v>0</v>
      </c>
      <c r="CP63">
        <f>FishAbundance!CP63</f>
        <v>0</v>
      </c>
      <c r="CQ63">
        <f>FishAbundance!CQ63</f>
        <v>0</v>
      </c>
      <c r="CR63">
        <f>FishAbundance!CR63</f>
        <v>0</v>
      </c>
      <c r="CS63">
        <f>FishAbundance!CS63</f>
        <v>0</v>
      </c>
      <c r="CT63">
        <f>FishAbundance!CT63</f>
        <v>0</v>
      </c>
      <c r="CU63">
        <f>FishAbundance!CU63</f>
        <v>1</v>
      </c>
      <c r="CV63">
        <f>FishAbundance!CV63</f>
        <v>1</v>
      </c>
      <c r="CW63">
        <f>FishAbundance!CW63</f>
        <v>0</v>
      </c>
      <c r="CX63">
        <f>FishAbundance!CX63</f>
        <v>0</v>
      </c>
      <c r="CY63">
        <f>FishAbundance!CY63</f>
        <v>0</v>
      </c>
      <c r="CZ63">
        <f>FishAbundance!CZ63</f>
        <v>0</v>
      </c>
      <c r="DA63">
        <f>FishAbundance!DA63</f>
        <v>3</v>
      </c>
      <c r="DB63">
        <f>FishAbundance!DB63</f>
        <v>0</v>
      </c>
      <c r="DC63">
        <f>FishAbundance!DC63</f>
        <v>2</v>
      </c>
      <c r="DD63">
        <f>FishAbundance!DD63</f>
        <v>0</v>
      </c>
      <c r="DE63">
        <f>FishAbundance!DE63</f>
        <v>0</v>
      </c>
      <c r="DF63">
        <f>FishAbundance!DF63</f>
        <v>1</v>
      </c>
      <c r="DG63">
        <f>FishAbundance!DG63</f>
        <v>0</v>
      </c>
      <c r="DH63">
        <f>FishAbundance!DH63</f>
        <v>0</v>
      </c>
      <c r="DI63">
        <f>FishAbundance!DI63</f>
        <v>0</v>
      </c>
      <c r="DJ63">
        <f>FishAbundance!DJ63</f>
        <v>0</v>
      </c>
      <c r="DK63">
        <f>FishAbundance!DK63</f>
        <v>0</v>
      </c>
      <c r="DL63">
        <f>FishAbundance!DL63</f>
        <v>0</v>
      </c>
      <c r="DM63">
        <f>FishAbundance!DM63</f>
        <v>0</v>
      </c>
      <c r="DN63">
        <f>FishAbundance!DN63</f>
        <v>0</v>
      </c>
      <c r="DO63">
        <f>FishAbundance!DO63</f>
        <v>0</v>
      </c>
      <c r="DP63">
        <f>FishAbundance!DP63</f>
        <v>0</v>
      </c>
      <c r="DQ63">
        <f>FishAbundance!DQ63</f>
        <v>0</v>
      </c>
      <c r="DR63">
        <f>FishAbundance!DR63</f>
        <v>0</v>
      </c>
      <c r="DS63">
        <f>FishAbundance!DS63</f>
        <v>1</v>
      </c>
      <c r="DT63">
        <f>FishAbundance!DT63</f>
        <v>0</v>
      </c>
      <c r="DU63">
        <f>FishAbundance!DU63</f>
        <v>0</v>
      </c>
      <c r="DV63">
        <f>FishAbundance!DV63</f>
        <v>2</v>
      </c>
      <c r="DW63">
        <f>FishAbundance!DW63</f>
        <v>0</v>
      </c>
      <c r="DX63">
        <f>FishAbundance!DX63</f>
        <v>0</v>
      </c>
      <c r="DY63">
        <f>FishAbundance!DY63</f>
        <v>0</v>
      </c>
      <c r="DZ63">
        <f>FishAbundance!DZ63</f>
        <v>0</v>
      </c>
      <c r="EA63">
        <f>FishAbundance!EA63</f>
        <v>2</v>
      </c>
      <c r="EB63">
        <f>FishAbundance!EB63</f>
        <v>0</v>
      </c>
      <c r="EC63">
        <f>FishAbundance!EC63</f>
        <v>2</v>
      </c>
      <c r="ED63">
        <f>FishAbundance!ED63</f>
        <v>0</v>
      </c>
      <c r="EE63">
        <f>FishAbundance!EE63</f>
        <v>0</v>
      </c>
      <c r="EF63">
        <f>FishAbundance!EF63</f>
        <v>0</v>
      </c>
      <c r="EG63">
        <f>FishAbundance!EG63</f>
        <v>0</v>
      </c>
      <c r="EH63">
        <f>FishAbundance!EH63</f>
        <v>0</v>
      </c>
      <c r="EI63">
        <f>FishAbundance!EI63</f>
        <v>2</v>
      </c>
      <c r="EJ63">
        <f>FishAbundance!EJ63</f>
        <v>0</v>
      </c>
      <c r="EK63">
        <f>FishAbundance!EK63</f>
        <v>2</v>
      </c>
      <c r="EL63">
        <f>FishAbundance!EL63</f>
        <v>2</v>
      </c>
      <c r="EM63">
        <f>FishAbundance!EM63</f>
        <v>4</v>
      </c>
      <c r="EN63">
        <f>FishAbundance!EN63</f>
        <v>1</v>
      </c>
      <c r="EO63">
        <f>FishAbundance!EO63</f>
        <v>2</v>
      </c>
      <c r="EP63">
        <f>FishAbundance!EP63</f>
        <v>0</v>
      </c>
      <c r="EQ63">
        <f>FishAbundance!EQ63</f>
        <v>0</v>
      </c>
      <c r="ER63">
        <f>FishAbundance!ER63</f>
        <v>0</v>
      </c>
      <c r="ES63">
        <f>FishAbundance!ES63</f>
        <v>0</v>
      </c>
      <c r="ET63">
        <f>FishAbundance!ET63</f>
        <v>0</v>
      </c>
      <c r="EU63">
        <f>FishAbundance!EU63</f>
        <v>0</v>
      </c>
      <c r="EV63">
        <f>FishAbundance!EV63</f>
        <v>0</v>
      </c>
      <c r="EW63">
        <f>FishAbundance!EW63</f>
        <v>0</v>
      </c>
      <c r="EX63">
        <f>FishAbundance!EX63</f>
        <v>0</v>
      </c>
      <c r="EY63">
        <f>FishAbundance!EY63</f>
        <v>0</v>
      </c>
      <c r="EZ63">
        <f>FishAbundance!EZ63</f>
        <v>0</v>
      </c>
      <c r="FA63">
        <f>FishAbundance!FA63</f>
        <v>0</v>
      </c>
      <c r="FB63">
        <f>FishAbundance!FB63</f>
        <v>0</v>
      </c>
      <c r="FC63">
        <f>FishAbundance!FC63</f>
        <v>0</v>
      </c>
      <c r="FE63">
        <f>VLOOKUP($A63, SiteInfo!$A$2:$R$480, MATCH(FishAbundancePRIMER!FE$1, SiteInfo!$A$1:$R$1,0), 0)</f>
        <v>11</v>
      </c>
      <c r="FF63">
        <f>VLOOKUP($A63, SiteInfo!$A$2:$R$480, MATCH(FishAbundancePRIMER!FF$1, SiteInfo!$A$1:$R$1,0), 0)</f>
        <v>1</v>
      </c>
      <c r="FG63">
        <f>VLOOKUP($A63, SiteInfo!$A$2:$R$480, MATCH(FishAbundancePRIMER!FG$1, SiteInfo!$A$1:$R$1,0), 0)</f>
        <v>1990</v>
      </c>
      <c r="FH63" t="str">
        <f>VLOOKUP($A63, SiteInfo!$A$2:$R$480, MATCH(FishAbundancePRIMER!FH$1, SiteInfo!$A$1:$R$1,0), 0)</f>
        <v>CD</v>
      </c>
      <c r="FI63">
        <f>VLOOKUP($A63, SiteInfo!$A$2:$R$480, MATCH(FishAbundancePRIMER!FI$1, SiteInfo!$A$1:$R$1,0), 0)</f>
        <v>3</v>
      </c>
      <c r="FJ63" t="str">
        <f>VLOOKUP($A63, SiteInfo!$A$2:$R$480, MATCH(FishAbundancePRIMER!FJ$1, SiteInfo!$A$1:$R$1,0), 0)</f>
        <v>Chetwode Islands</v>
      </c>
      <c r="FK63" t="str">
        <f>VLOOKUP($A63, SiteInfo!$A$2:$R$480, MATCH(FishAbundancePRIMER!FK$1, SiteInfo!$A$1:$R$1,0), 0)</f>
        <v>Chetwode Islands</v>
      </c>
      <c r="FL63" t="str">
        <f>VLOOKUP($A63, SiteInfo!$A$2:$R$480, MATCH(FishAbundancePRIMER!FL$1, SiteInfo!$A$1:$R$1,0), 0)</f>
        <v>OMS</v>
      </c>
      <c r="FM63" t="str">
        <f>VLOOKUP($A63, SiteInfo!$A$2:$R$480, MATCH(FishAbundancePRIMER!FM$1, SiteInfo!$A$1:$R$1,0), 0)</f>
        <v>Outer Marlborough Sounds</v>
      </c>
      <c r="FN63" t="str">
        <f>VLOOKUP($A63, SiteInfo!$A$2:$R$480, MATCH(FishAbundancePRIMER!FN$1, SiteInfo!$A$1:$R$1,0), 0)</f>
        <v>Ci</v>
      </c>
      <c r="FO63" t="str">
        <f>VLOOKUP($A63, SiteInfo!$A$2:$R$480, MATCH(FishAbundancePRIMER!FO$1, SiteInfo!$A$1:$R$1,0), 0)</f>
        <v>NESI</v>
      </c>
    </row>
    <row r="64" spans="1:171" x14ac:dyDescent="0.25">
      <c r="A64" s="9" t="str">
        <f>FishAbundance!A64</f>
        <v>Ci2</v>
      </c>
      <c r="B64">
        <f>FishAbundance!B64</f>
        <v>0</v>
      </c>
      <c r="C64">
        <f>FishAbundance!C64</f>
        <v>0</v>
      </c>
      <c r="D64">
        <f>FishAbundance!D64</f>
        <v>0</v>
      </c>
      <c r="E64">
        <f>FishAbundance!E64</f>
        <v>0</v>
      </c>
      <c r="F64">
        <f>FishAbundance!F64</f>
        <v>0</v>
      </c>
      <c r="G64">
        <f>FishAbundance!G64</f>
        <v>0</v>
      </c>
      <c r="H64">
        <f>FishAbundance!H64</f>
        <v>0</v>
      </c>
      <c r="I64">
        <f>FishAbundance!I64</f>
        <v>0</v>
      </c>
      <c r="J64">
        <f>FishAbundance!J64</f>
        <v>1</v>
      </c>
      <c r="K64">
        <f>FishAbundance!K64</f>
        <v>0</v>
      </c>
      <c r="L64">
        <f>FishAbundance!L64</f>
        <v>0</v>
      </c>
      <c r="M64">
        <f>FishAbundance!M64</f>
        <v>0</v>
      </c>
      <c r="N64">
        <f>FishAbundance!N64</f>
        <v>0</v>
      </c>
      <c r="O64">
        <f>FishAbundance!O64</f>
        <v>0</v>
      </c>
      <c r="P64">
        <f>FishAbundance!P64</f>
        <v>0</v>
      </c>
      <c r="Q64">
        <f>FishAbundance!Q64</f>
        <v>1</v>
      </c>
      <c r="R64">
        <f>FishAbundance!R64</f>
        <v>0</v>
      </c>
      <c r="S64">
        <f>FishAbundance!S64</f>
        <v>0</v>
      </c>
      <c r="T64">
        <f>FishAbundance!T64</f>
        <v>0</v>
      </c>
      <c r="U64">
        <f>FishAbundance!U64</f>
        <v>0</v>
      </c>
      <c r="V64">
        <f>FishAbundance!V64</f>
        <v>1</v>
      </c>
      <c r="W64">
        <f>FishAbundance!W64</f>
        <v>0</v>
      </c>
      <c r="X64">
        <f>FishAbundance!X64</f>
        <v>0</v>
      </c>
      <c r="Y64">
        <f>FishAbundance!Y64</f>
        <v>0</v>
      </c>
      <c r="Z64">
        <f>FishAbundance!Z64</f>
        <v>0</v>
      </c>
      <c r="AA64">
        <f>FishAbundance!AA64</f>
        <v>0</v>
      </c>
      <c r="AB64">
        <f>FishAbundance!AB64</f>
        <v>0</v>
      </c>
      <c r="AC64">
        <f>FishAbundance!AC64</f>
        <v>0</v>
      </c>
      <c r="AD64">
        <f>FishAbundance!AD64</f>
        <v>0</v>
      </c>
      <c r="AE64">
        <f>FishAbundance!AE64</f>
        <v>0</v>
      </c>
      <c r="AF64">
        <f>FishAbundance!AF64</f>
        <v>0</v>
      </c>
      <c r="AG64">
        <f>FishAbundance!AG64</f>
        <v>0</v>
      </c>
      <c r="AH64">
        <f>FishAbundance!AH64</f>
        <v>0</v>
      </c>
      <c r="AI64">
        <f>FishAbundance!AI64</f>
        <v>0</v>
      </c>
      <c r="AJ64">
        <f>FishAbundance!AJ64</f>
        <v>0</v>
      </c>
      <c r="AK64">
        <f>FishAbundance!AK64</f>
        <v>0</v>
      </c>
      <c r="AL64">
        <f>FishAbundance!AL64</f>
        <v>0</v>
      </c>
      <c r="AM64">
        <f>FishAbundance!AM64</f>
        <v>0</v>
      </c>
      <c r="AN64">
        <f>FishAbundance!AN64</f>
        <v>0</v>
      </c>
      <c r="AO64">
        <f>FishAbundance!AO64</f>
        <v>0</v>
      </c>
      <c r="AP64">
        <f>FishAbundance!AP64</f>
        <v>0</v>
      </c>
      <c r="AQ64">
        <f>FishAbundance!AQ64</f>
        <v>0</v>
      </c>
      <c r="AR64">
        <f>FishAbundance!AR64</f>
        <v>0</v>
      </c>
      <c r="AS64">
        <f>FishAbundance!AS64</f>
        <v>3</v>
      </c>
      <c r="AT64">
        <f>FishAbundance!AT64</f>
        <v>0</v>
      </c>
      <c r="AU64">
        <f>FishAbundance!AU64</f>
        <v>0</v>
      </c>
      <c r="AV64">
        <f>FishAbundance!AV64</f>
        <v>0</v>
      </c>
      <c r="AW64">
        <f>FishAbundance!AW64</f>
        <v>0</v>
      </c>
      <c r="AX64">
        <f>FishAbundance!AX64</f>
        <v>0</v>
      </c>
      <c r="AY64">
        <f>FishAbundance!AY64</f>
        <v>0</v>
      </c>
      <c r="AZ64">
        <f>FishAbundance!AZ64</f>
        <v>0</v>
      </c>
      <c r="BA64">
        <f>FishAbundance!BA64</f>
        <v>0</v>
      </c>
      <c r="BB64">
        <f>FishAbundance!BB64</f>
        <v>0</v>
      </c>
      <c r="BC64">
        <f>FishAbundance!BC64</f>
        <v>0</v>
      </c>
      <c r="BD64">
        <f>FishAbundance!BD64</f>
        <v>0</v>
      </c>
      <c r="BE64">
        <f>FishAbundance!BE64</f>
        <v>0</v>
      </c>
      <c r="BF64">
        <f>FishAbundance!BF64</f>
        <v>0</v>
      </c>
      <c r="BG64">
        <f>FishAbundance!BG64</f>
        <v>0</v>
      </c>
      <c r="BH64">
        <f>FishAbundance!BH64</f>
        <v>0</v>
      </c>
      <c r="BI64">
        <f>FishAbundance!BI64</f>
        <v>0</v>
      </c>
      <c r="BJ64">
        <f>FishAbundance!BJ64</f>
        <v>0</v>
      </c>
      <c r="BK64">
        <f>FishAbundance!BK64</f>
        <v>0</v>
      </c>
      <c r="BL64">
        <f>FishAbundance!BL64</f>
        <v>0</v>
      </c>
      <c r="BM64">
        <f>FishAbundance!BM64</f>
        <v>0</v>
      </c>
      <c r="BN64">
        <f>FishAbundance!BN64</f>
        <v>0</v>
      </c>
      <c r="BO64">
        <f>FishAbundance!BO64</f>
        <v>0</v>
      </c>
      <c r="BP64">
        <f>FishAbundance!BP64</f>
        <v>0</v>
      </c>
      <c r="BQ64">
        <f>FishAbundance!BQ64</f>
        <v>0</v>
      </c>
      <c r="BR64">
        <f>FishAbundance!BR64</f>
        <v>0</v>
      </c>
      <c r="BS64">
        <f>FishAbundance!BS64</f>
        <v>0</v>
      </c>
      <c r="BT64">
        <f>FishAbundance!BT64</f>
        <v>0</v>
      </c>
      <c r="BU64">
        <f>FishAbundance!BU64</f>
        <v>0</v>
      </c>
      <c r="BV64">
        <f>FishAbundance!BV64</f>
        <v>0</v>
      </c>
      <c r="BW64">
        <f>FishAbundance!BW64</f>
        <v>0</v>
      </c>
      <c r="BX64">
        <f>FishAbundance!BX64</f>
        <v>0</v>
      </c>
      <c r="BY64">
        <f>FishAbundance!BY64</f>
        <v>0</v>
      </c>
      <c r="BZ64">
        <f>FishAbundance!BZ64</f>
        <v>0</v>
      </c>
      <c r="CA64">
        <f>FishAbundance!CA64</f>
        <v>0</v>
      </c>
      <c r="CB64">
        <f>FishAbundance!CB64</f>
        <v>0</v>
      </c>
      <c r="CC64">
        <f>FishAbundance!CC64</f>
        <v>0</v>
      </c>
      <c r="CD64">
        <f>FishAbundance!CD64</f>
        <v>0</v>
      </c>
      <c r="CE64">
        <f>FishAbundance!CE64</f>
        <v>0</v>
      </c>
      <c r="CF64">
        <f>FishAbundance!CF64</f>
        <v>0</v>
      </c>
      <c r="CG64">
        <f>FishAbundance!CG64</f>
        <v>0</v>
      </c>
      <c r="CH64">
        <f>FishAbundance!CH64</f>
        <v>0</v>
      </c>
      <c r="CI64">
        <f>FishAbundance!CI64</f>
        <v>0</v>
      </c>
      <c r="CJ64">
        <f>FishAbundance!CJ64</f>
        <v>0</v>
      </c>
      <c r="CK64">
        <f>FishAbundance!CK64</f>
        <v>0</v>
      </c>
      <c r="CL64">
        <f>FishAbundance!CL64</f>
        <v>0</v>
      </c>
      <c r="CM64">
        <f>FishAbundance!CM64</f>
        <v>0</v>
      </c>
      <c r="CN64">
        <f>FishAbundance!CN64</f>
        <v>0</v>
      </c>
      <c r="CO64">
        <f>FishAbundance!CO64</f>
        <v>0</v>
      </c>
      <c r="CP64">
        <f>FishAbundance!CP64</f>
        <v>0</v>
      </c>
      <c r="CQ64">
        <f>FishAbundance!CQ64</f>
        <v>0</v>
      </c>
      <c r="CR64">
        <f>FishAbundance!CR64</f>
        <v>0</v>
      </c>
      <c r="CS64">
        <f>FishAbundance!CS64</f>
        <v>1</v>
      </c>
      <c r="CT64">
        <f>FishAbundance!CT64</f>
        <v>0</v>
      </c>
      <c r="CU64">
        <f>FishAbundance!CU64</f>
        <v>2</v>
      </c>
      <c r="CV64">
        <f>FishAbundance!CV64</f>
        <v>1</v>
      </c>
      <c r="CW64">
        <f>FishAbundance!CW64</f>
        <v>0</v>
      </c>
      <c r="CX64">
        <f>FishAbundance!CX64</f>
        <v>0</v>
      </c>
      <c r="CY64">
        <f>FishAbundance!CY64</f>
        <v>0</v>
      </c>
      <c r="CZ64">
        <f>FishAbundance!CZ64</f>
        <v>0</v>
      </c>
      <c r="DA64">
        <f>FishAbundance!DA64</f>
        <v>3</v>
      </c>
      <c r="DB64">
        <f>FishAbundance!DB64</f>
        <v>0</v>
      </c>
      <c r="DC64">
        <f>FishAbundance!DC64</f>
        <v>2</v>
      </c>
      <c r="DD64">
        <f>FishAbundance!DD64</f>
        <v>0</v>
      </c>
      <c r="DE64">
        <f>FishAbundance!DE64</f>
        <v>0</v>
      </c>
      <c r="DF64">
        <f>FishAbundance!DF64</f>
        <v>2</v>
      </c>
      <c r="DG64">
        <f>FishAbundance!DG64</f>
        <v>0</v>
      </c>
      <c r="DH64">
        <f>FishAbundance!DH64</f>
        <v>0</v>
      </c>
      <c r="DI64">
        <f>FishAbundance!DI64</f>
        <v>0</v>
      </c>
      <c r="DJ64">
        <f>FishAbundance!DJ64</f>
        <v>0</v>
      </c>
      <c r="DK64">
        <f>FishAbundance!DK64</f>
        <v>0</v>
      </c>
      <c r="DL64">
        <f>FishAbundance!DL64</f>
        <v>0</v>
      </c>
      <c r="DM64">
        <f>FishAbundance!DM64</f>
        <v>0</v>
      </c>
      <c r="DN64">
        <f>FishAbundance!DN64</f>
        <v>0</v>
      </c>
      <c r="DO64">
        <f>FishAbundance!DO64</f>
        <v>0</v>
      </c>
      <c r="DP64">
        <f>FishAbundance!DP64</f>
        <v>0</v>
      </c>
      <c r="DQ64">
        <f>FishAbundance!DQ64</f>
        <v>0</v>
      </c>
      <c r="DR64">
        <f>FishAbundance!DR64</f>
        <v>0</v>
      </c>
      <c r="DS64">
        <f>FishAbundance!DS64</f>
        <v>2</v>
      </c>
      <c r="DT64">
        <f>FishAbundance!DT64</f>
        <v>0</v>
      </c>
      <c r="DU64">
        <f>FishAbundance!DU64</f>
        <v>0</v>
      </c>
      <c r="DV64">
        <f>FishAbundance!DV64</f>
        <v>3</v>
      </c>
      <c r="DW64">
        <f>FishAbundance!DW64</f>
        <v>0</v>
      </c>
      <c r="DX64">
        <f>FishAbundance!DX64</f>
        <v>0</v>
      </c>
      <c r="DY64">
        <f>FishAbundance!DY64</f>
        <v>0</v>
      </c>
      <c r="DZ64">
        <f>FishAbundance!DZ64</f>
        <v>2</v>
      </c>
      <c r="EA64">
        <f>FishAbundance!EA64</f>
        <v>2</v>
      </c>
      <c r="EB64">
        <f>FishAbundance!EB64</f>
        <v>2</v>
      </c>
      <c r="EC64">
        <f>FishAbundance!EC64</f>
        <v>2</v>
      </c>
      <c r="ED64">
        <f>FishAbundance!ED64</f>
        <v>0</v>
      </c>
      <c r="EE64">
        <f>FishAbundance!EE64</f>
        <v>0</v>
      </c>
      <c r="EF64">
        <f>FishAbundance!EF64</f>
        <v>0</v>
      </c>
      <c r="EG64">
        <f>FishAbundance!EG64</f>
        <v>0</v>
      </c>
      <c r="EH64">
        <f>FishAbundance!EH64</f>
        <v>0</v>
      </c>
      <c r="EI64">
        <f>FishAbundance!EI64</f>
        <v>1</v>
      </c>
      <c r="EJ64">
        <f>FishAbundance!EJ64</f>
        <v>0</v>
      </c>
      <c r="EK64">
        <f>FishAbundance!EK64</f>
        <v>2</v>
      </c>
      <c r="EL64">
        <f>FishAbundance!EL64</f>
        <v>0</v>
      </c>
      <c r="EM64">
        <f>FishAbundance!EM64</f>
        <v>2</v>
      </c>
      <c r="EN64">
        <f>FishAbundance!EN64</f>
        <v>0</v>
      </c>
      <c r="EO64">
        <f>FishAbundance!EO64</f>
        <v>1</v>
      </c>
      <c r="EP64">
        <f>FishAbundance!EP64</f>
        <v>0</v>
      </c>
      <c r="EQ64">
        <f>FishAbundance!EQ64</f>
        <v>0</v>
      </c>
      <c r="ER64">
        <f>FishAbundance!ER64</f>
        <v>0</v>
      </c>
      <c r="ES64">
        <f>FishAbundance!ES64</f>
        <v>0</v>
      </c>
      <c r="ET64">
        <f>FishAbundance!ET64</f>
        <v>0</v>
      </c>
      <c r="EU64">
        <f>FishAbundance!EU64</f>
        <v>0</v>
      </c>
      <c r="EV64">
        <f>FishAbundance!EV64</f>
        <v>0</v>
      </c>
      <c r="EW64">
        <f>FishAbundance!EW64</f>
        <v>0</v>
      </c>
      <c r="EX64">
        <f>FishAbundance!EX64</f>
        <v>1</v>
      </c>
      <c r="EY64">
        <f>FishAbundance!EY64</f>
        <v>0</v>
      </c>
      <c r="EZ64">
        <f>FishAbundance!EZ64</f>
        <v>0</v>
      </c>
      <c r="FA64">
        <f>FishAbundance!FA64</f>
        <v>0</v>
      </c>
      <c r="FB64">
        <f>FishAbundance!FB64</f>
        <v>0</v>
      </c>
      <c r="FC64">
        <f>FishAbundance!FC64</f>
        <v>0</v>
      </c>
      <c r="FE64">
        <f>VLOOKUP($A64, SiteInfo!$A$2:$R$480, MATCH(FishAbundancePRIMER!FE$1, SiteInfo!$A$1:$R$1,0), 0)</f>
        <v>11</v>
      </c>
      <c r="FF64">
        <f>VLOOKUP($A64, SiteInfo!$A$2:$R$480, MATCH(FishAbundancePRIMER!FF$1, SiteInfo!$A$1:$R$1,0), 0)</f>
        <v>1</v>
      </c>
      <c r="FG64">
        <f>VLOOKUP($A64, SiteInfo!$A$2:$R$480, MATCH(FishAbundancePRIMER!FG$1, SiteInfo!$A$1:$R$1,0), 0)</f>
        <v>1990</v>
      </c>
      <c r="FH64" t="str">
        <f>VLOOKUP($A64, SiteInfo!$A$2:$R$480, MATCH(FishAbundancePRIMER!FH$1, SiteInfo!$A$1:$R$1,0), 0)</f>
        <v>CD</v>
      </c>
      <c r="FI64">
        <f>VLOOKUP($A64, SiteInfo!$A$2:$R$480, MATCH(FishAbundancePRIMER!FI$1, SiteInfo!$A$1:$R$1,0), 0)</f>
        <v>3</v>
      </c>
      <c r="FJ64" t="str">
        <f>VLOOKUP($A64, SiteInfo!$A$2:$R$480, MATCH(FishAbundancePRIMER!FJ$1, SiteInfo!$A$1:$R$1,0), 0)</f>
        <v>Chetwode Islands</v>
      </c>
      <c r="FK64" t="str">
        <f>VLOOKUP($A64, SiteInfo!$A$2:$R$480, MATCH(FishAbundancePRIMER!FK$1, SiteInfo!$A$1:$R$1,0), 0)</f>
        <v>Chetwode Islands</v>
      </c>
      <c r="FL64" t="str">
        <f>VLOOKUP($A64, SiteInfo!$A$2:$R$480, MATCH(FishAbundancePRIMER!FL$1, SiteInfo!$A$1:$R$1,0), 0)</f>
        <v>OMS</v>
      </c>
      <c r="FM64" t="str">
        <f>VLOOKUP($A64, SiteInfo!$A$2:$R$480, MATCH(FishAbundancePRIMER!FM$1, SiteInfo!$A$1:$R$1,0), 0)</f>
        <v>Outer Marlborough Sounds</v>
      </c>
      <c r="FN64" t="str">
        <f>VLOOKUP($A64, SiteInfo!$A$2:$R$480, MATCH(FishAbundancePRIMER!FN$1, SiteInfo!$A$1:$R$1,0), 0)</f>
        <v>Ci</v>
      </c>
      <c r="FO64" t="str">
        <f>VLOOKUP($A64, SiteInfo!$A$2:$R$480, MATCH(FishAbundancePRIMER!FO$1, SiteInfo!$A$1:$R$1,0), 0)</f>
        <v>NESI</v>
      </c>
    </row>
    <row r="65" spans="1:171" x14ac:dyDescent="0.25">
      <c r="A65" s="9" t="str">
        <f>FishAbundance!A65</f>
        <v>Ci3</v>
      </c>
      <c r="B65">
        <f>FishAbundance!B65</f>
        <v>0</v>
      </c>
      <c r="C65">
        <f>FishAbundance!C65</f>
        <v>0</v>
      </c>
      <c r="D65">
        <f>FishAbundance!D65</f>
        <v>0</v>
      </c>
      <c r="E65">
        <f>FishAbundance!E65</f>
        <v>0</v>
      </c>
      <c r="F65">
        <f>FishAbundance!F65</f>
        <v>0</v>
      </c>
      <c r="G65">
        <f>FishAbundance!G65</f>
        <v>0</v>
      </c>
      <c r="H65">
        <f>FishAbundance!H65</f>
        <v>0</v>
      </c>
      <c r="I65">
        <f>FishAbundance!I65</f>
        <v>0</v>
      </c>
      <c r="J65">
        <f>FishAbundance!J65</f>
        <v>0</v>
      </c>
      <c r="K65">
        <f>FishAbundance!K65</f>
        <v>0</v>
      </c>
      <c r="L65">
        <f>FishAbundance!L65</f>
        <v>0</v>
      </c>
      <c r="M65">
        <f>FishAbundance!M65</f>
        <v>0</v>
      </c>
      <c r="N65">
        <f>FishAbundance!N65</f>
        <v>0</v>
      </c>
      <c r="O65">
        <f>FishAbundance!O65</f>
        <v>0</v>
      </c>
      <c r="P65">
        <f>FishAbundance!P65</f>
        <v>0</v>
      </c>
      <c r="Q65">
        <f>FishAbundance!Q65</f>
        <v>1</v>
      </c>
      <c r="R65">
        <f>FishAbundance!R65</f>
        <v>0</v>
      </c>
      <c r="S65">
        <f>FishAbundance!S65</f>
        <v>0</v>
      </c>
      <c r="T65">
        <f>FishAbundance!T65</f>
        <v>0</v>
      </c>
      <c r="U65">
        <f>FishAbundance!U65</f>
        <v>0</v>
      </c>
      <c r="V65">
        <f>FishAbundance!V65</f>
        <v>0</v>
      </c>
      <c r="W65">
        <f>FishAbundance!W65</f>
        <v>0</v>
      </c>
      <c r="X65">
        <f>FishAbundance!X65</f>
        <v>0</v>
      </c>
      <c r="Y65">
        <f>FishAbundance!Y65</f>
        <v>0</v>
      </c>
      <c r="Z65">
        <f>FishAbundance!Z65</f>
        <v>0</v>
      </c>
      <c r="AA65">
        <f>FishAbundance!AA65</f>
        <v>0</v>
      </c>
      <c r="AB65">
        <f>FishAbundance!AB65</f>
        <v>2</v>
      </c>
      <c r="AC65">
        <f>FishAbundance!AC65</f>
        <v>0</v>
      </c>
      <c r="AD65">
        <f>FishAbundance!AD65</f>
        <v>0</v>
      </c>
      <c r="AE65">
        <f>FishAbundance!AE65</f>
        <v>0</v>
      </c>
      <c r="AF65">
        <f>FishAbundance!AF65</f>
        <v>0</v>
      </c>
      <c r="AG65">
        <f>FishAbundance!AG65</f>
        <v>0</v>
      </c>
      <c r="AH65">
        <f>FishAbundance!AH65</f>
        <v>0</v>
      </c>
      <c r="AI65">
        <f>FishAbundance!AI65</f>
        <v>0</v>
      </c>
      <c r="AJ65">
        <f>FishAbundance!AJ65</f>
        <v>0</v>
      </c>
      <c r="AK65">
        <f>FishAbundance!AK65</f>
        <v>2</v>
      </c>
      <c r="AL65">
        <f>FishAbundance!AL65</f>
        <v>0</v>
      </c>
      <c r="AM65">
        <f>FishAbundance!AM65</f>
        <v>1</v>
      </c>
      <c r="AN65">
        <f>FishAbundance!AN65</f>
        <v>0</v>
      </c>
      <c r="AO65">
        <f>FishAbundance!AO65</f>
        <v>0</v>
      </c>
      <c r="AP65">
        <f>FishAbundance!AP65</f>
        <v>0</v>
      </c>
      <c r="AQ65">
        <f>FishAbundance!AQ65</f>
        <v>0</v>
      </c>
      <c r="AR65">
        <f>FishAbundance!AR65</f>
        <v>0</v>
      </c>
      <c r="AS65">
        <f>FishAbundance!AS65</f>
        <v>3</v>
      </c>
      <c r="AT65">
        <f>FishAbundance!AT65</f>
        <v>0</v>
      </c>
      <c r="AU65">
        <f>FishAbundance!AU65</f>
        <v>0</v>
      </c>
      <c r="AV65">
        <f>FishAbundance!AV65</f>
        <v>2</v>
      </c>
      <c r="AW65">
        <f>FishAbundance!AW65</f>
        <v>0</v>
      </c>
      <c r="AX65">
        <f>FishAbundance!AX65</f>
        <v>0</v>
      </c>
      <c r="AY65">
        <f>FishAbundance!AY65</f>
        <v>0</v>
      </c>
      <c r="AZ65">
        <f>FishAbundance!AZ65</f>
        <v>0</v>
      </c>
      <c r="BA65">
        <f>FishAbundance!BA65</f>
        <v>0</v>
      </c>
      <c r="BB65">
        <f>FishAbundance!BB65</f>
        <v>0</v>
      </c>
      <c r="BC65">
        <f>FishAbundance!BC65</f>
        <v>0</v>
      </c>
      <c r="BD65">
        <f>FishAbundance!BD65</f>
        <v>0</v>
      </c>
      <c r="BE65">
        <f>FishAbundance!BE65</f>
        <v>0</v>
      </c>
      <c r="BF65">
        <f>FishAbundance!BF65</f>
        <v>0</v>
      </c>
      <c r="BG65">
        <f>FishAbundance!BG65</f>
        <v>0</v>
      </c>
      <c r="BH65">
        <f>FishAbundance!BH65</f>
        <v>0</v>
      </c>
      <c r="BI65">
        <f>FishAbundance!BI65</f>
        <v>0</v>
      </c>
      <c r="BJ65">
        <f>FishAbundance!BJ65</f>
        <v>0</v>
      </c>
      <c r="BK65">
        <f>FishAbundance!BK65</f>
        <v>0</v>
      </c>
      <c r="BL65">
        <f>FishAbundance!BL65</f>
        <v>0</v>
      </c>
      <c r="BM65">
        <f>FishAbundance!BM65</f>
        <v>0</v>
      </c>
      <c r="BN65">
        <f>FishAbundance!BN65</f>
        <v>0</v>
      </c>
      <c r="BO65">
        <f>FishAbundance!BO65</f>
        <v>0</v>
      </c>
      <c r="BP65">
        <f>FishAbundance!BP65</f>
        <v>0</v>
      </c>
      <c r="BQ65">
        <f>FishAbundance!BQ65</f>
        <v>0</v>
      </c>
      <c r="BR65">
        <f>FishAbundance!BR65</f>
        <v>0</v>
      </c>
      <c r="BS65">
        <f>FishAbundance!BS65</f>
        <v>0</v>
      </c>
      <c r="BT65">
        <f>FishAbundance!BT65</f>
        <v>0</v>
      </c>
      <c r="BU65">
        <f>FishAbundance!BU65</f>
        <v>0</v>
      </c>
      <c r="BV65">
        <f>FishAbundance!BV65</f>
        <v>0</v>
      </c>
      <c r="BW65">
        <f>FishAbundance!BW65</f>
        <v>0</v>
      </c>
      <c r="BX65">
        <f>FishAbundance!BX65</f>
        <v>0</v>
      </c>
      <c r="BY65">
        <f>FishAbundance!BY65</f>
        <v>0</v>
      </c>
      <c r="BZ65">
        <f>FishAbundance!BZ65</f>
        <v>0</v>
      </c>
      <c r="CA65">
        <f>FishAbundance!CA65</f>
        <v>0</v>
      </c>
      <c r="CB65">
        <f>FishAbundance!CB65</f>
        <v>0</v>
      </c>
      <c r="CC65">
        <f>FishAbundance!CC65</f>
        <v>0</v>
      </c>
      <c r="CD65">
        <f>FishAbundance!CD65</f>
        <v>0</v>
      </c>
      <c r="CE65">
        <f>FishAbundance!CE65</f>
        <v>0</v>
      </c>
      <c r="CF65">
        <f>FishAbundance!CF65</f>
        <v>0</v>
      </c>
      <c r="CG65">
        <f>FishAbundance!CG65</f>
        <v>0</v>
      </c>
      <c r="CH65">
        <f>FishAbundance!CH65</f>
        <v>0</v>
      </c>
      <c r="CI65">
        <f>FishAbundance!CI65</f>
        <v>0</v>
      </c>
      <c r="CJ65">
        <f>FishAbundance!CJ65</f>
        <v>0</v>
      </c>
      <c r="CK65">
        <f>FishAbundance!CK65</f>
        <v>0</v>
      </c>
      <c r="CL65">
        <f>FishAbundance!CL65</f>
        <v>0</v>
      </c>
      <c r="CM65">
        <f>FishAbundance!CM65</f>
        <v>0</v>
      </c>
      <c r="CN65">
        <f>FishAbundance!CN65</f>
        <v>2</v>
      </c>
      <c r="CO65">
        <f>FishAbundance!CO65</f>
        <v>0</v>
      </c>
      <c r="CP65">
        <f>FishAbundance!CP65</f>
        <v>0</v>
      </c>
      <c r="CQ65">
        <f>FishAbundance!CQ65</f>
        <v>0</v>
      </c>
      <c r="CR65">
        <f>FishAbundance!CR65</f>
        <v>0</v>
      </c>
      <c r="CS65">
        <f>FishAbundance!CS65</f>
        <v>1</v>
      </c>
      <c r="CT65">
        <f>FishAbundance!CT65</f>
        <v>0</v>
      </c>
      <c r="CU65">
        <f>FishAbundance!CU65</f>
        <v>0</v>
      </c>
      <c r="CV65">
        <f>FishAbundance!CV65</f>
        <v>1</v>
      </c>
      <c r="CW65">
        <f>FishAbundance!CW65</f>
        <v>0</v>
      </c>
      <c r="CX65">
        <f>FishAbundance!CX65</f>
        <v>0</v>
      </c>
      <c r="CY65">
        <f>FishAbundance!CY65</f>
        <v>0</v>
      </c>
      <c r="CZ65">
        <f>FishAbundance!CZ65</f>
        <v>0</v>
      </c>
      <c r="DA65">
        <f>FishAbundance!DA65</f>
        <v>0</v>
      </c>
      <c r="DB65">
        <f>FishAbundance!DB65</f>
        <v>0</v>
      </c>
      <c r="DC65">
        <f>FishAbundance!DC65</f>
        <v>2</v>
      </c>
      <c r="DD65">
        <f>FishAbundance!DD65</f>
        <v>0</v>
      </c>
      <c r="DE65">
        <f>FishAbundance!DE65</f>
        <v>0</v>
      </c>
      <c r="DF65">
        <f>FishAbundance!DF65</f>
        <v>2</v>
      </c>
      <c r="DG65">
        <f>FishAbundance!DG65</f>
        <v>0</v>
      </c>
      <c r="DH65">
        <f>FishAbundance!DH65</f>
        <v>0</v>
      </c>
      <c r="DI65">
        <f>FishAbundance!DI65</f>
        <v>0</v>
      </c>
      <c r="DJ65">
        <f>FishAbundance!DJ65</f>
        <v>0</v>
      </c>
      <c r="DK65">
        <f>FishAbundance!DK65</f>
        <v>0</v>
      </c>
      <c r="DL65">
        <f>FishAbundance!DL65</f>
        <v>0</v>
      </c>
      <c r="DM65">
        <f>FishAbundance!DM65</f>
        <v>0</v>
      </c>
      <c r="DN65">
        <f>FishAbundance!DN65</f>
        <v>0</v>
      </c>
      <c r="DO65">
        <f>FishAbundance!DO65</f>
        <v>0</v>
      </c>
      <c r="DP65">
        <f>FishAbundance!DP65</f>
        <v>0</v>
      </c>
      <c r="DQ65">
        <f>FishAbundance!DQ65</f>
        <v>0</v>
      </c>
      <c r="DR65">
        <f>FishAbundance!DR65</f>
        <v>0</v>
      </c>
      <c r="DS65">
        <f>FishAbundance!DS65</f>
        <v>2</v>
      </c>
      <c r="DT65">
        <f>FishAbundance!DT65</f>
        <v>0</v>
      </c>
      <c r="DU65">
        <f>FishAbundance!DU65</f>
        <v>0</v>
      </c>
      <c r="DV65">
        <f>FishAbundance!DV65</f>
        <v>2</v>
      </c>
      <c r="DW65">
        <f>FishAbundance!DW65</f>
        <v>0</v>
      </c>
      <c r="DX65">
        <f>FishAbundance!DX65</f>
        <v>0</v>
      </c>
      <c r="DY65">
        <f>FishAbundance!DY65</f>
        <v>0</v>
      </c>
      <c r="DZ65">
        <f>FishAbundance!DZ65</f>
        <v>2</v>
      </c>
      <c r="EA65">
        <f>FishAbundance!EA65</f>
        <v>0</v>
      </c>
      <c r="EB65">
        <f>FishAbundance!EB65</f>
        <v>2</v>
      </c>
      <c r="EC65">
        <f>FishAbundance!EC65</f>
        <v>2</v>
      </c>
      <c r="ED65">
        <f>FishAbundance!ED65</f>
        <v>0</v>
      </c>
      <c r="EE65">
        <f>FishAbundance!EE65</f>
        <v>0</v>
      </c>
      <c r="EF65">
        <f>FishAbundance!EF65</f>
        <v>0</v>
      </c>
      <c r="EG65">
        <f>FishAbundance!EG65</f>
        <v>0</v>
      </c>
      <c r="EH65">
        <f>FishAbundance!EH65</f>
        <v>0</v>
      </c>
      <c r="EI65">
        <f>FishAbundance!EI65</f>
        <v>0</v>
      </c>
      <c r="EJ65">
        <f>FishAbundance!EJ65</f>
        <v>0</v>
      </c>
      <c r="EK65">
        <f>FishAbundance!EK65</f>
        <v>2</v>
      </c>
      <c r="EL65">
        <f>FishAbundance!EL65</f>
        <v>2</v>
      </c>
      <c r="EM65">
        <f>FishAbundance!EM65</f>
        <v>3</v>
      </c>
      <c r="EN65">
        <f>FishAbundance!EN65</f>
        <v>0</v>
      </c>
      <c r="EO65">
        <f>FishAbundance!EO65</f>
        <v>2</v>
      </c>
      <c r="EP65">
        <f>FishAbundance!EP65</f>
        <v>0</v>
      </c>
      <c r="EQ65">
        <f>FishAbundance!EQ65</f>
        <v>0</v>
      </c>
      <c r="ER65">
        <f>FishAbundance!ER65</f>
        <v>0</v>
      </c>
      <c r="ES65">
        <f>FishAbundance!ES65</f>
        <v>0</v>
      </c>
      <c r="ET65">
        <f>FishAbundance!ET65</f>
        <v>0</v>
      </c>
      <c r="EU65">
        <f>FishAbundance!EU65</f>
        <v>0</v>
      </c>
      <c r="EV65">
        <f>FishAbundance!EV65</f>
        <v>0</v>
      </c>
      <c r="EW65">
        <f>FishAbundance!EW65</f>
        <v>0</v>
      </c>
      <c r="EX65">
        <f>FishAbundance!EX65</f>
        <v>0</v>
      </c>
      <c r="EY65">
        <f>FishAbundance!EY65</f>
        <v>0</v>
      </c>
      <c r="EZ65">
        <f>FishAbundance!EZ65</f>
        <v>0</v>
      </c>
      <c r="FA65">
        <f>FishAbundance!FA65</f>
        <v>0</v>
      </c>
      <c r="FB65">
        <f>FishAbundance!FB65</f>
        <v>0</v>
      </c>
      <c r="FC65">
        <f>FishAbundance!FC65</f>
        <v>0</v>
      </c>
      <c r="FE65">
        <f>VLOOKUP($A65, SiteInfo!$A$2:$R$480, MATCH(FishAbundancePRIMER!FE$1, SiteInfo!$A$1:$R$1,0), 0)</f>
        <v>11</v>
      </c>
      <c r="FF65">
        <f>VLOOKUP($A65, SiteInfo!$A$2:$R$480, MATCH(FishAbundancePRIMER!FF$1, SiteInfo!$A$1:$R$1,0), 0)</f>
        <v>4</v>
      </c>
      <c r="FG65">
        <f>VLOOKUP($A65, SiteInfo!$A$2:$R$480, MATCH(FishAbundancePRIMER!FG$1, SiteInfo!$A$1:$R$1,0), 0)</f>
        <v>1990</v>
      </c>
      <c r="FH65" t="str">
        <f>VLOOKUP($A65, SiteInfo!$A$2:$R$480, MATCH(FishAbundancePRIMER!FH$1, SiteInfo!$A$1:$R$1,0), 0)</f>
        <v>CD</v>
      </c>
      <c r="FI65">
        <f>VLOOKUP($A65, SiteInfo!$A$2:$R$480, MATCH(FishAbundancePRIMER!FI$1, SiteInfo!$A$1:$R$1,0), 0)</f>
        <v>2</v>
      </c>
      <c r="FJ65" t="str">
        <f>VLOOKUP($A65, SiteInfo!$A$2:$R$480, MATCH(FishAbundancePRIMER!FJ$1, SiteInfo!$A$1:$R$1,0), 0)</f>
        <v>Chetwode Islands</v>
      </c>
      <c r="FK65" t="str">
        <f>VLOOKUP($A65, SiteInfo!$A$2:$R$480, MATCH(FishAbundancePRIMER!FK$1, SiteInfo!$A$1:$R$1,0), 0)</f>
        <v>Chetwode Islands</v>
      </c>
      <c r="FL65" t="str">
        <f>VLOOKUP($A65, SiteInfo!$A$2:$R$480, MATCH(FishAbundancePRIMER!FL$1, SiteInfo!$A$1:$R$1,0), 0)</f>
        <v>OMS</v>
      </c>
      <c r="FM65" t="str">
        <f>VLOOKUP($A65, SiteInfo!$A$2:$R$480, MATCH(FishAbundancePRIMER!FM$1, SiteInfo!$A$1:$R$1,0), 0)</f>
        <v>Outer Marlborough Sounds</v>
      </c>
      <c r="FN65" t="str">
        <f>VLOOKUP($A65, SiteInfo!$A$2:$R$480, MATCH(FishAbundancePRIMER!FN$1, SiteInfo!$A$1:$R$1,0), 0)</f>
        <v>Ci</v>
      </c>
      <c r="FO65" t="str">
        <f>VLOOKUP($A65, SiteInfo!$A$2:$R$480, MATCH(FishAbundancePRIMER!FO$1, SiteInfo!$A$1:$R$1,0), 0)</f>
        <v>NESI</v>
      </c>
    </row>
    <row r="66" spans="1:171" x14ac:dyDescent="0.25">
      <c r="A66" s="9" t="str">
        <f>FishAbundance!A66</f>
        <v>Ci4</v>
      </c>
      <c r="B66">
        <f>FishAbundance!B66</f>
        <v>0</v>
      </c>
      <c r="C66">
        <f>FishAbundance!C66</f>
        <v>0</v>
      </c>
      <c r="D66">
        <f>FishAbundance!D66</f>
        <v>0</v>
      </c>
      <c r="E66">
        <f>FishAbundance!E66</f>
        <v>0</v>
      </c>
      <c r="F66">
        <f>FishAbundance!F66</f>
        <v>0</v>
      </c>
      <c r="G66">
        <f>FishAbundance!G66</f>
        <v>0</v>
      </c>
      <c r="H66">
        <f>FishAbundance!H66</f>
        <v>0</v>
      </c>
      <c r="I66">
        <f>FishAbundance!I66</f>
        <v>0</v>
      </c>
      <c r="J66">
        <f>FishAbundance!J66</f>
        <v>0</v>
      </c>
      <c r="K66">
        <f>FishAbundance!K66</f>
        <v>0</v>
      </c>
      <c r="L66">
        <f>FishAbundance!L66</f>
        <v>0</v>
      </c>
      <c r="M66">
        <f>FishAbundance!M66</f>
        <v>0</v>
      </c>
      <c r="N66">
        <f>FishAbundance!N66</f>
        <v>0</v>
      </c>
      <c r="O66">
        <f>FishAbundance!O66</f>
        <v>0</v>
      </c>
      <c r="P66">
        <f>FishAbundance!P66</f>
        <v>0</v>
      </c>
      <c r="Q66">
        <f>FishAbundance!Q66</f>
        <v>2</v>
      </c>
      <c r="R66">
        <f>FishAbundance!R66</f>
        <v>0</v>
      </c>
      <c r="S66">
        <f>FishAbundance!S66</f>
        <v>0</v>
      </c>
      <c r="T66">
        <f>FishAbundance!T66</f>
        <v>0</v>
      </c>
      <c r="U66">
        <f>FishAbundance!U66</f>
        <v>0</v>
      </c>
      <c r="V66">
        <f>FishAbundance!V66</f>
        <v>2</v>
      </c>
      <c r="W66">
        <f>FishAbundance!W66</f>
        <v>0</v>
      </c>
      <c r="X66">
        <f>FishAbundance!X66</f>
        <v>0</v>
      </c>
      <c r="Y66">
        <f>FishAbundance!Y66</f>
        <v>0</v>
      </c>
      <c r="Z66">
        <f>FishAbundance!Z66</f>
        <v>0</v>
      </c>
      <c r="AA66">
        <f>FishAbundance!AA66</f>
        <v>3</v>
      </c>
      <c r="AB66">
        <f>FishAbundance!AB66</f>
        <v>3</v>
      </c>
      <c r="AC66">
        <f>FishAbundance!AC66</f>
        <v>0</v>
      </c>
      <c r="AD66">
        <f>FishAbundance!AD66</f>
        <v>0</v>
      </c>
      <c r="AE66">
        <f>FishAbundance!AE66</f>
        <v>0</v>
      </c>
      <c r="AF66">
        <f>FishAbundance!AF66</f>
        <v>0</v>
      </c>
      <c r="AG66">
        <f>FishAbundance!AG66</f>
        <v>0</v>
      </c>
      <c r="AH66">
        <f>FishAbundance!AH66</f>
        <v>0</v>
      </c>
      <c r="AI66">
        <f>FishAbundance!AI66</f>
        <v>0</v>
      </c>
      <c r="AJ66">
        <f>FishAbundance!AJ66</f>
        <v>0</v>
      </c>
      <c r="AK66">
        <f>FishAbundance!AK66</f>
        <v>2</v>
      </c>
      <c r="AL66">
        <f>FishAbundance!AL66</f>
        <v>0</v>
      </c>
      <c r="AM66">
        <f>FishAbundance!AM66</f>
        <v>0</v>
      </c>
      <c r="AN66">
        <f>FishAbundance!AN66</f>
        <v>0</v>
      </c>
      <c r="AO66">
        <f>FishAbundance!AO66</f>
        <v>0</v>
      </c>
      <c r="AP66">
        <f>FishAbundance!AP66</f>
        <v>0</v>
      </c>
      <c r="AQ66">
        <f>FishAbundance!AQ66</f>
        <v>0</v>
      </c>
      <c r="AR66">
        <f>FishAbundance!AR66</f>
        <v>0</v>
      </c>
      <c r="AS66">
        <f>FishAbundance!AS66</f>
        <v>3</v>
      </c>
      <c r="AT66">
        <f>FishAbundance!AT66</f>
        <v>0</v>
      </c>
      <c r="AU66">
        <f>FishAbundance!AU66</f>
        <v>0</v>
      </c>
      <c r="AV66">
        <f>FishAbundance!AV66</f>
        <v>0</v>
      </c>
      <c r="AW66">
        <f>FishAbundance!AW66</f>
        <v>0</v>
      </c>
      <c r="AX66">
        <f>FishAbundance!AX66</f>
        <v>0</v>
      </c>
      <c r="AY66">
        <f>FishAbundance!AY66</f>
        <v>0</v>
      </c>
      <c r="AZ66">
        <f>FishAbundance!AZ66</f>
        <v>0</v>
      </c>
      <c r="BA66">
        <f>FishAbundance!BA66</f>
        <v>0</v>
      </c>
      <c r="BB66">
        <f>FishAbundance!BB66</f>
        <v>0</v>
      </c>
      <c r="BC66">
        <f>FishAbundance!BC66</f>
        <v>1</v>
      </c>
      <c r="BD66">
        <f>FishAbundance!BD66</f>
        <v>0</v>
      </c>
      <c r="BE66">
        <f>FishAbundance!BE66</f>
        <v>0</v>
      </c>
      <c r="BF66">
        <f>FishAbundance!BF66</f>
        <v>0</v>
      </c>
      <c r="BG66">
        <f>FishAbundance!BG66</f>
        <v>0</v>
      </c>
      <c r="BH66">
        <f>FishAbundance!BH66</f>
        <v>0</v>
      </c>
      <c r="BI66">
        <f>FishAbundance!BI66</f>
        <v>0</v>
      </c>
      <c r="BJ66">
        <f>FishAbundance!BJ66</f>
        <v>0</v>
      </c>
      <c r="BK66">
        <f>FishAbundance!BK66</f>
        <v>0</v>
      </c>
      <c r="BL66">
        <f>FishAbundance!BL66</f>
        <v>0</v>
      </c>
      <c r="BM66">
        <f>FishAbundance!BM66</f>
        <v>0</v>
      </c>
      <c r="BN66">
        <f>FishAbundance!BN66</f>
        <v>0</v>
      </c>
      <c r="BO66">
        <f>FishAbundance!BO66</f>
        <v>0</v>
      </c>
      <c r="BP66">
        <f>FishAbundance!BP66</f>
        <v>0</v>
      </c>
      <c r="BQ66">
        <f>FishAbundance!BQ66</f>
        <v>0</v>
      </c>
      <c r="BR66">
        <f>FishAbundance!BR66</f>
        <v>1</v>
      </c>
      <c r="BS66">
        <f>FishAbundance!BS66</f>
        <v>0</v>
      </c>
      <c r="BT66">
        <f>FishAbundance!BT66</f>
        <v>0</v>
      </c>
      <c r="BU66">
        <f>FishAbundance!BU66</f>
        <v>0</v>
      </c>
      <c r="BV66">
        <f>FishAbundance!BV66</f>
        <v>0</v>
      </c>
      <c r="BW66">
        <f>FishAbundance!BW66</f>
        <v>0</v>
      </c>
      <c r="BX66">
        <f>FishAbundance!BX66</f>
        <v>0</v>
      </c>
      <c r="BY66">
        <f>FishAbundance!BY66</f>
        <v>0</v>
      </c>
      <c r="BZ66">
        <f>FishAbundance!BZ66</f>
        <v>0</v>
      </c>
      <c r="CA66">
        <f>FishAbundance!CA66</f>
        <v>0</v>
      </c>
      <c r="CB66">
        <f>FishAbundance!CB66</f>
        <v>0</v>
      </c>
      <c r="CC66">
        <f>FishAbundance!CC66</f>
        <v>0</v>
      </c>
      <c r="CD66">
        <f>FishAbundance!CD66</f>
        <v>0</v>
      </c>
      <c r="CE66">
        <f>FishAbundance!CE66</f>
        <v>0</v>
      </c>
      <c r="CF66">
        <f>FishAbundance!CF66</f>
        <v>0</v>
      </c>
      <c r="CG66">
        <f>FishAbundance!CG66</f>
        <v>0</v>
      </c>
      <c r="CH66">
        <f>FishAbundance!CH66</f>
        <v>0</v>
      </c>
      <c r="CI66">
        <f>FishAbundance!CI66</f>
        <v>0</v>
      </c>
      <c r="CJ66">
        <f>FishAbundance!CJ66</f>
        <v>0</v>
      </c>
      <c r="CK66">
        <f>FishAbundance!CK66</f>
        <v>0</v>
      </c>
      <c r="CL66">
        <f>FishAbundance!CL66</f>
        <v>0</v>
      </c>
      <c r="CM66">
        <f>FishAbundance!CM66</f>
        <v>0</v>
      </c>
      <c r="CN66">
        <f>FishAbundance!CN66</f>
        <v>0</v>
      </c>
      <c r="CO66">
        <f>FishAbundance!CO66</f>
        <v>0</v>
      </c>
      <c r="CP66">
        <f>FishAbundance!CP66</f>
        <v>0</v>
      </c>
      <c r="CQ66">
        <f>FishAbundance!CQ66</f>
        <v>0</v>
      </c>
      <c r="CR66">
        <f>FishAbundance!CR66</f>
        <v>0</v>
      </c>
      <c r="CS66">
        <f>FishAbundance!CS66</f>
        <v>2</v>
      </c>
      <c r="CT66">
        <f>FishAbundance!CT66</f>
        <v>0</v>
      </c>
      <c r="CU66">
        <f>FishAbundance!CU66</f>
        <v>3</v>
      </c>
      <c r="CV66">
        <f>FishAbundance!CV66</f>
        <v>2</v>
      </c>
      <c r="CW66">
        <f>FishAbundance!CW66</f>
        <v>0</v>
      </c>
      <c r="CX66">
        <f>FishAbundance!CX66</f>
        <v>0</v>
      </c>
      <c r="CY66">
        <f>FishAbundance!CY66</f>
        <v>0</v>
      </c>
      <c r="CZ66">
        <f>FishAbundance!CZ66</f>
        <v>0</v>
      </c>
      <c r="DA66">
        <f>FishAbundance!DA66</f>
        <v>2</v>
      </c>
      <c r="DB66">
        <f>FishAbundance!DB66</f>
        <v>0</v>
      </c>
      <c r="DC66">
        <f>FishAbundance!DC66</f>
        <v>2</v>
      </c>
      <c r="DD66">
        <f>FishAbundance!DD66</f>
        <v>0</v>
      </c>
      <c r="DE66">
        <f>FishAbundance!DE66</f>
        <v>0</v>
      </c>
      <c r="DF66">
        <f>FishAbundance!DF66</f>
        <v>2</v>
      </c>
      <c r="DG66">
        <f>FishAbundance!DG66</f>
        <v>0</v>
      </c>
      <c r="DH66">
        <f>FishAbundance!DH66</f>
        <v>0</v>
      </c>
      <c r="DI66">
        <f>FishAbundance!DI66</f>
        <v>0</v>
      </c>
      <c r="DJ66">
        <f>FishAbundance!DJ66</f>
        <v>0</v>
      </c>
      <c r="DK66">
        <f>FishAbundance!DK66</f>
        <v>0</v>
      </c>
      <c r="DL66">
        <f>FishAbundance!DL66</f>
        <v>0</v>
      </c>
      <c r="DM66">
        <f>FishAbundance!DM66</f>
        <v>0</v>
      </c>
      <c r="DN66">
        <f>FishAbundance!DN66</f>
        <v>0</v>
      </c>
      <c r="DO66">
        <f>FishAbundance!DO66</f>
        <v>0</v>
      </c>
      <c r="DP66">
        <f>FishAbundance!DP66</f>
        <v>0</v>
      </c>
      <c r="DQ66">
        <f>FishAbundance!DQ66</f>
        <v>0</v>
      </c>
      <c r="DR66">
        <f>FishAbundance!DR66</f>
        <v>0</v>
      </c>
      <c r="DS66">
        <f>FishAbundance!DS66</f>
        <v>3</v>
      </c>
      <c r="DT66">
        <f>FishAbundance!DT66</f>
        <v>0</v>
      </c>
      <c r="DU66">
        <f>FishAbundance!DU66</f>
        <v>0</v>
      </c>
      <c r="DV66">
        <f>FishAbundance!DV66</f>
        <v>2</v>
      </c>
      <c r="DW66">
        <f>FishAbundance!DW66</f>
        <v>0</v>
      </c>
      <c r="DX66">
        <f>FishAbundance!DX66</f>
        <v>0</v>
      </c>
      <c r="DY66">
        <f>FishAbundance!DY66</f>
        <v>0</v>
      </c>
      <c r="DZ66">
        <f>FishAbundance!DZ66</f>
        <v>2</v>
      </c>
      <c r="EA66">
        <f>FishAbundance!EA66</f>
        <v>0</v>
      </c>
      <c r="EB66">
        <f>FishAbundance!EB66</f>
        <v>2</v>
      </c>
      <c r="EC66">
        <f>FishAbundance!EC66</f>
        <v>2</v>
      </c>
      <c r="ED66">
        <f>FishAbundance!ED66</f>
        <v>0</v>
      </c>
      <c r="EE66">
        <f>FishAbundance!EE66</f>
        <v>0</v>
      </c>
      <c r="EF66">
        <f>FishAbundance!EF66</f>
        <v>0</v>
      </c>
      <c r="EG66">
        <f>FishAbundance!EG66</f>
        <v>0</v>
      </c>
      <c r="EH66">
        <f>FishAbundance!EH66</f>
        <v>0</v>
      </c>
      <c r="EI66">
        <f>FishAbundance!EI66</f>
        <v>0</v>
      </c>
      <c r="EJ66">
        <f>FishAbundance!EJ66</f>
        <v>2</v>
      </c>
      <c r="EK66">
        <f>FishAbundance!EK66</f>
        <v>2</v>
      </c>
      <c r="EL66">
        <f>FishAbundance!EL66</f>
        <v>2</v>
      </c>
      <c r="EM66">
        <f>FishAbundance!EM66</f>
        <v>4</v>
      </c>
      <c r="EN66">
        <f>FishAbundance!EN66</f>
        <v>0</v>
      </c>
      <c r="EO66">
        <f>FishAbundance!EO66</f>
        <v>2</v>
      </c>
      <c r="EP66">
        <f>FishAbundance!EP66</f>
        <v>0</v>
      </c>
      <c r="EQ66">
        <f>FishAbundance!EQ66</f>
        <v>0</v>
      </c>
      <c r="ER66">
        <f>FishAbundance!ER66</f>
        <v>0</v>
      </c>
      <c r="ES66">
        <f>FishAbundance!ES66</f>
        <v>0</v>
      </c>
      <c r="ET66">
        <f>FishAbundance!ET66</f>
        <v>0</v>
      </c>
      <c r="EU66">
        <f>FishAbundance!EU66</f>
        <v>0</v>
      </c>
      <c r="EV66">
        <f>FishAbundance!EV66</f>
        <v>0</v>
      </c>
      <c r="EW66">
        <f>FishAbundance!EW66</f>
        <v>0</v>
      </c>
      <c r="EX66">
        <f>FishAbundance!EX66</f>
        <v>2</v>
      </c>
      <c r="EY66">
        <f>FishAbundance!EY66</f>
        <v>0</v>
      </c>
      <c r="EZ66">
        <f>FishAbundance!EZ66</f>
        <v>0</v>
      </c>
      <c r="FA66">
        <f>FishAbundance!FA66</f>
        <v>0</v>
      </c>
      <c r="FB66">
        <f>FishAbundance!FB66</f>
        <v>0</v>
      </c>
      <c r="FC66">
        <f>FishAbundance!FC66</f>
        <v>0</v>
      </c>
      <c r="FE66">
        <f>VLOOKUP($A66, SiteInfo!$A$2:$R$480, MATCH(FishAbundancePRIMER!FE$1, SiteInfo!$A$1:$R$1,0), 0)</f>
        <v>11</v>
      </c>
      <c r="FF66">
        <f>VLOOKUP($A66, SiteInfo!$A$2:$R$480, MATCH(FishAbundancePRIMER!FF$1, SiteInfo!$A$1:$R$1,0), 0)</f>
        <v>4</v>
      </c>
      <c r="FG66">
        <f>VLOOKUP($A66, SiteInfo!$A$2:$R$480, MATCH(FishAbundancePRIMER!FG$1, SiteInfo!$A$1:$R$1,0), 0)</f>
        <v>1990</v>
      </c>
      <c r="FH66" t="str">
        <f>VLOOKUP($A66, SiteInfo!$A$2:$R$480, MATCH(FishAbundancePRIMER!FH$1, SiteInfo!$A$1:$R$1,0), 0)</f>
        <v>CD</v>
      </c>
      <c r="FI66">
        <f>VLOOKUP($A66, SiteInfo!$A$2:$R$480, MATCH(FishAbundancePRIMER!FI$1, SiteInfo!$A$1:$R$1,0), 0)</f>
        <v>2</v>
      </c>
      <c r="FJ66" t="str">
        <f>VLOOKUP($A66, SiteInfo!$A$2:$R$480, MATCH(FishAbundancePRIMER!FJ$1, SiteInfo!$A$1:$R$1,0), 0)</f>
        <v>Chetwode Islands</v>
      </c>
      <c r="FK66" t="str">
        <f>VLOOKUP($A66, SiteInfo!$A$2:$R$480, MATCH(FishAbundancePRIMER!FK$1, SiteInfo!$A$1:$R$1,0), 0)</f>
        <v>Chetwode Islands</v>
      </c>
      <c r="FL66" t="str">
        <f>VLOOKUP($A66, SiteInfo!$A$2:$R$480, MATCH(FishAbundancePRIMER!FL$1, SiteInfo!$A$1:$R$1,0), 0)</f>
        <v>OMS</v>
      </c>
      <c r="FM66" t="str">
        <f>VLOOKUP($A66, SiteInfo!$A$2:$R$480, MATCH(FishAbundancePRIMER!FM$1, SiteInfo!$A$1:$R$1,0), 0)</f>
        <v>Outer Marlborough Sounds</v>
      </c>
      <c r="FN66" t="str">
        <f>VLOOKUP($A66, SiteInfo!$A$2:$R$480, MATCH(FishAbundancePRIMER!FN$1, SiteInfo!$A$1:$R$1,0), 0)</f>
        <v>Ci</v>
      </c>
      <c r="FO66" t="str">
        <f>VLOOKUP($A66, SiteInfo!$A$2:$R$480, MATCH(FishAbundancePRIMER!FO$1, SiteInfo!$A$1:$R$1,0), 0)</f>
        <v>NESI</v>
      </c>
    </row>
    <row r="67" spans="1:171" x14ac:dyDescent="0.25">
      <c r="A67" s="9" t="str">
        <f>FishAbundance!A67</f>
        <v>Cs1</v>
      </c>
      <c r="B67">
        <f>FishAbundance!B67</f>
        <v>2</v>
      </c>
      <c r="C67">
        <f>FishAbundance!C67</f>
        <v>0</v>
      </c>
      <c r="D67">
        <f>FishAbundance!D67</f>
        <v>0</v>
      </c>
      <c r="E67">
        <f>FishAbundance!E67</f>
        <v>0</v>
      </c>
      <c r="F67">
        <f>FishAbundance!F67</f>
        <v>0</v>
      </c>
      <c r="G67">
        <f>FishAbundance!G67</f>
        <v>0</v>
      </c>
      <c r="H67">
        <f>FishAbundance!H67</f>
        <v>0</v>
      </c>
      <c r="I67">
        <f>FishAbundance!I67</f>
        <v>0</v>
      </c>
      <c r="J67">
        <f>FishAbundance!J67</f>
        <v>0</v>
      </c>
      <c r="K67">
        <f>FishAbundance!K67</f>
        <v>0</v>
      </c>
      <c r="L67">
        <f>FishAbundance!L67</f>
        <v>0</v>
      </c>
      <c r="M67">
        <f>FishAbundance!M67</f>
        <v>0</v>
      </c>
      <c r="N67">
        <f>FishAbundance!N67</f>
        <v>0</v>
      </c>
      <c r="O67">
        <f>FishAbundance!O67</f>
        <v>0</v>
      </c>
      <c r="P67">
        <f>FishAbundance!P67</f>
        <v>0</v>
      </c>
      <c r="Q67">
        <f>FishAbundance!Q67</f>
        <v>0</v>
      </c>
      <c r="R67">
        <f>FishAbundance!R67</f>
        <v>0</v>
      </c>
      <c r="S67">
        <f>FishAbundance!S67</f>
        <v>0</v>
      </c>
      <c r="T67">
        <f>FishAbundance!T67</f>
        <v>0</v>
      </c>
      <c r="U67">
        <f>FishAbundance!U67</f>
        <v>0</v>
      </c>
      <c r="V67">
        <f>FishAbundance!V67</f>
        <v>2</v>
      </c>
      <c r="W67">
        <f>FishAbundance!W67</f>
        <v>0</v>
      </c>
      <c r="X67">
        <f>FishAbundance!X67</f>
        <v>2</v>
      </c>
      <c r="Y67">
        <f>FishAbundance!Y67</f>
        <v>0</v>
      </c>
      <c r="Z67">
        <f>FishAbundance!Z67</f>
        <v>0</v>
      </c>
      <c r="AA67">
        <f>FishAbundance!AA67</f>
        <v>0</v>
      </c>
      <c r="AB67">
        <f>FishAbundance!AB67</f>
        <v>2</v>
      </c>
      <c r="AC67">
        <f>FishAbundance!AC67</f>
        <v>0</v>
      </c>
      <c r="AD67">
        <f>FishAbundance!AD67</f>
        <v>0</v>
      </c>
      <c r="AE67">
        <f>FishAbundance!AE67</f>
        <v>0</v>
      </c>
      <c r="AF67">
        <f>FishAbundance!AF67</f>
        <v>0</v>
      </c>
      <c r="AG67">
        <f>FishAbundance!AG67</f>
        <v>0</v>
      </c>
      <c r="AH67">
        <f>FishAbundance!AH67</f>
        <v>0</v>
      </c>
      <c r="AI67">
        <f>FishAbundance!AI67</f>
        <v>0</v>
      </c>
      <c r="AJ67">
        <f>FishAbundance!AJ67</f>
        <v>0</v>
      </c>
      <c r="AK67">
        <f>FishAbundance!AK67</f>
        <v>2</v>
      </c>
      <c r="AL67">
        <f>FishAbundance!AL67</f>
        <v>0</v>
      </c>
      <c r="AM67">
        <f>FishAbundance!AM67</f>
        <v>3</v>
      </c>
      <c r="AN67">
        <f>FishAbundance!AN67</f>
        <v>0</v>
      </c>
      <c r="AO67">
        <f>FishAbundance!AO67</f>
        <v>0</v>
      </c>
      <c r="AP67">
        <f>FishAbundance!AP67</f>
        <v>0</v>
      </c>
      <c r="AQ67">
        <f>FishAbundance!AQ67</f>
        <v>0</v>
      </c>
      <c r="AR67">
        <f>FishAbundance!AR67</f>
        <v>0</v>
      </c>
      <c r="AS67">
        <f>FishAbundance!AS67</f>
        <v>4</v>
      </c>
      <c r="AT67">
        <f>FishAbundance!AT67</f>
        <v>0</v>
      </c>
      <c r="AU67">
        <f>FishAbundance!AU67</f>
        <v>0</v>
      </c>
      <c r="AV67">
        <f>FishAbundance!AV67</f>
        <v>2</v>
      </c>
      <c r="AW67">
        <f>FishAbundance!AW67</f>
        <v>0</v>
      </c>
      <c r="AX67">
        <f>FishAbundance!AX67</f>
        <v>0</v>
      </c>
      <c r="AY67">
        <f>FishAbundance!AY67</f>
        <v>0</v>
      </c>
      <c r="AZ67">
        <f>FishAbundance!AZ67</f>
        <v>0</v>
      </c>
      <c r="BA67">
        <f>FishAbundance!BA67</f>
        <v>0</v>
      </c>
      <c r="BB67">
        <f>FishAbundance!BB67</f>
        <v>0</v>
      </c>
      <c r="BC67">
        <f>FishAbundance!BC67</f>
        <v>0</v>
      </c>
      <c r="BD67">
        <f>FishAbundance!BD67</f>
        <v>1</v>
      </c>
      <c r="BE67">
        <f>FishAbundance!BE67</f>
        <v>0</v>
      </c>
      <c r="BF67">
        <f>FishAbundance!BF67</f>
        <v>0</v>
      </c>
      <c r="BG67">
        <f>FishAbundance!BG67</f>
        <v>2</v>
      </c>
      <c r="BH67">
        <f>FishAbundance!BH67</f>
        <v>0</v>
      </c>
      <c r="BI67">
        <f>FishAbundance!BI67</f>
        <v>0</v>
      </c>
      <c r="BJ67">
        <f>FishAbundance!BJ67</f>
        <v>0</v>
      </c>
      <c r="BK67">
        <f>FishAbundance!BK67</f>
        <v>0</v>
      </c>
      <c r="BL67">
        <f>FishAbundance!BL67</f>
        <v>0</v>
      </c>
      <c r="BM67">
        <f>FishAbundance!BM67</f>
        <v>0</v>
      </c>
      <c r="BN67">
        <f>FishAbundance!BN67</f>
        <v>0</v>
      </c>
      <c r="BO67">
        <f>FishAbundance!BO67</f>
        <v>0</v>
      </c>
      <c r="BP67">
        <f>FishAbundance!BP67</f>
        <v>0</v>
      </c>
      <c r="BQ67">
        <f>FishAbundance!BQ67</f>
        <v>0</v>
      </c>
      <c r="BR67">
        <f>FishAbundance!BR67</f>
        <v>0</v>
      </c>
      <c r="BS67">
        <f>FishAbundance!BS67</f>
        <v>0</v>
      </c>
      <c r="BT67">
        <f>FishAbundance!BT67</f>
        <v>0</v>
      </c>
      <c r="BU67">
        <f>FishAbundance!BU67</f>
        <v>0</v>
      </c>
      <c r="BV67">
        <f>FishAbundance!BV67</f>
        <v>0</v>
      </c>
      <c r="BW67">
        <f>FishAbundance!BW67</f>
        <v>0</v>
      </c>
      <c r="BX67">
        <f>FishAbundance!BX67</f>
        <v>0</v>
      </c>
      <c r="BY67">
        <f>FishAbundance!BY67</f>
        <v>0</v>
      </c>
      <c r="BZ67">
        <f>FishAbundance!BZ67</f>
        <v>0</v>
      </c>
      <c r="CA67">
        <f>FishAbundance!CA67</f>
        <v>0</v>
      </c>
      <c r="CB67">
        <f>FishAbundance!CB67</f>
        <v>0</v>
      </c>
      <c r="CC67">
        <f>FishAbundance!CC67</f>
        <v>0</v>
      </c>
      <c r="CD67">
        <f>FishAbundance!CD67</f>
        <v>0</v>
      </c>
      <c r="CE67">
        <f>FishAbundance!CE67</f>
        <v>0</v>
      </c>
      <c r="CF67">
        <f>FishAbundance!CF67</f>
        <v>0</v>
      </c>
      <c r="CG67">
        <f>FishAbundance!CG67</f>
        <v>0</v>
      </c>
      <c r="CH67">
        <f>FishAbundance!CH67</f>
        <v>0</v>
      </c>
      <c r="CI67">
        <f>FishAbundance!CI67</f>
        <v>0</v>
      </c>
      <c r="CJ67">
        <f>FishAbundance!CJ67</f>
        <v>0</v>
      </c>
      <c r="CK67">
        <f>FishAbundance!CK67</f>
        <v>0</v>
      </c>
      <c r="CL67">
        <f>FishAbundance!CL67</f>
        <v>0</v>
      </c>
      <c r="CM67">
        <f>FishAbundance!CM67</f>
        <v>0</v>
      </c>
      <c r="CN67">
        <f>FishAbundance!CN67</f>
        <v>2</v>
      </c>
      <c r="CO67">
        <f>FishAbundance!CO67</f>
        <v>0</v>
      </c>
      <c r="CP67">
        <f>FishAbundance!CP67</f>
        <v>0</v>
      </c>
      <c r="CQ67">
        <f>FishAbundance!CQ67</f>
        <v>0</v>
      </c>
      <c r="CR67">
        <f>FishAbundance!CR67</f>
        <v>0</v>
      </c>
      <c r="CS67">
        <f>FishAbundance!CS67</f>
        <v>2</v>
      </c>
      <c r="CT67">
        <f>FishAbundance!CT67</f>
        <v>0</v>
      </c>
      <c r="CU67">
        <f>FishAbundance!CU67</f>
        <v>0</v>
      </c>
      <c r="CV67">
        <f>FishAbundance!CV67</f>
        <v>0</v>
      </c>
      <c r="CW67">
        <f>FishAbundance!CW67</f>
        <v>0</v>
      </c>
      <c r="CX67">
        <f>FishAbundance!CX67</f>
        <v>0</v>
      </c>
      <c r="CY67">
        <f>FishAbundance!CY67</f>
        <v>0</v>
      </c>
      <c r="CZ67">
        <f>FishAbundance!CZ67</f>
        <v>0</v>
      </c>
      <c r="DA67">
        <f>FishAbundance!DA67</f>
        <v>1</v>
      </c>
      <c r="DB67">
        <f>FishAbundance!DB67</f>
        <v>1</v>
      </c>
      <c r="DC67">
        <f>FishAbundance!DC67</f>
        <v>0</v>
      </c>
      <c r="DD67">
        <f>FishAbundance!DD67</f>
        <v>0</v>
      </c>
      <c r="DE67">
        <f>FishAbundance!DE67</f>
        <v>0</v>
      </c>
      <c r="DF67">
        <f>FishAbundance!DF67</f>
        <v>2</v>
      </c>
      <c r="DG67">
        <f>FishAbundance!DG67</f>
        <v>0</v>
      </c>
      <c r="DH67">
        <f>FishAbundance!DH67</f>
        <v>0</v>
      </c>
      <c r="DI67">
        <f>FishAbundance!DI67</f>
        <v>0</v>
      </c>
      <c r="DJ67">
        <f>FishAbundance!DJ67</f>
        <v>0</v>
      </c>
      <c r="DK67">
        <f>FishAbundance!DK67</f>
        <v>0</v>
      </c>
      <c r="DL67">
        <f>FishAbundance!DL67</f>
        <v>0</v>
      </c>
      <c r="DM67">
        <f>FishAbundance!DM67</f>
        <v>0</v>
      </c>
      <c r="DN67">
        <f>FishAbundance!DN67</f>
        <v>0</v>
      </c>
      <c r="DO67">
        <f>FishAbundance!DO67</f>
        <v>0</v>
      </c>
      <c r="DP67">
        <f>FishAbundance!DP67</f>
        <v>0</v>
      </c>
      <c r="DQ67">
        <f>FishAbundance!DQ67</f>
        <v>0</v>
      </c>
      <c r="DR67">
        <f>FishAbundance!DR67</f>
        <v>0</v>
      </c>
      <c r="DS67">
        <f>FishAbundance!DS67</f>
        <v>0</v>
      </c>
      <c r="DT67">
        <f>FishAbundance!DT67</f>
        <v>0</v>
      </c>
      <c r="DU67">
        <f>FishAbundance!DU67</f>
        <v>0</v>
      </c>
      <c r="DV67">
        <f>FishAbundance!DV67</f>
        <v>3</v>
      </c>
      <c r="DW67">
        <f>FishAbundance!DW67</f>
        <v>0</v>
      </c>
      <c r="DX67">
        <f>FishAbundance!DX67</f>
        <v>0</v>
      </c>
      <c r="DY67">
        <f>FishAbundance!DY67</f>
        <v>0</v>
      </c>
      <c r="DZ67">
        <f>FishAbundance!DZ67</f>
        <v>3</v>
      </c>
      <c r="EA67">
        <f>FishAbundance!EA67</f>
        <v>0</v>
      </c>
      <c r="EB67">
        <f>FishAbundance!EB67</f>
        <v>3</v>
      </c>
      <c r="EC67">
        <f>FishAbundance!EC67</f>
        <v>2</v>
      </c>
      <c r="ED67">
        <f>FishAbundance!ED67</f>
        <v>0</v>
      </c>
      <c r="EE67">
        <f>FishAbundance!EE67</f>
        <v>0</v>
      </c>
      <c r="EF67">
        <f>FishAbundance!EF67</f>
        <v>0</v>
      </c>
      <c r="EG67">
        <f>FishAbundance!EG67</f>
        <v>0</v>
      </c>
      <c r="EH67">
        <f>FishAbundance!EH67</f>
        <v>0</v>
      </c>
      <c r="EI67">
        <f>FishAbundance!EI67</f>
        <v>0</v>
      </c>
      <c r="EJ67">
        <f>FishAbundance!EJ67</f>
        <v>0</v>
      </c>
      <c r="EK67">
        <f>FishAbundance!EK67</f>
        <v>2</v>
      </c>
      <c r="EL67">
        <f>FishAbundance!EL67</f>
        <v>0</v>
      </c>
      <c r="EM67">
        <f>FishAbundance!EM67</f>
        <v>2</v>
      </c>
      <c r="EN67">
        <f>FishAbundance!EN67</f>
        <v>0</v>
      </c>
      <c r="EO67">
        <f>FishAbundance!EO67</f>
        <v>0</v>
      </c>
      <c r="EP67">
        <f>FishAbundance!EP67</f>
        <v>0</v>
      </c>
      <c r="EQ67">
        <f>FishAbundance!EQ67</f>
        <v>0</v>
      </c>
      <c r="ER67">
        <f>FishAbundance!ER67</f>
        <v>0</v>
      </c>
      <c r="ES67">
        <f>FishAbundance!ES67</f>
        <v>0</v>
      </c>
      <c r="ET67">
        <f>FishAbundance!ET67</f>
        <v>0</v>
      </c>
      <c r="EU67">
        <f>FishAbundance!EU67</f>
        <v>0</v>
      </c>
      <c r="EV67">
        <f>FishAbundance!EV67</f>
        <v>0</v>
      </c>
      <c r="EW67">
        <f>FishAbundance!EW67</f>
        <v>0</v>
      </c>
      <c r="EX67">
        <f>FishAbundance!EX67</f>
        <v>0</v>
      </c>
      <c r="EY67">
        <f>FishAbundance!EY67</f>
        <v>0</v>
      </c>
      <c r="EZ67">
        <f>FishAbundance!EZ67</f>
        <v>0</v>
      </c>
      <c r="FA67">
        <f>FishAbundance!FA67</f>
        <v>0</v>
      </c>
      <c r="FB67">
        <f>FishAbundance!FB67</f>
        <v>0</v>
      </c>
      <c r="FC67">
        <f>FishAbundance!FC67</f>
        <v>0</v>
      </c>
      <c r="FE67">
        <f>VLOOKUP($A67, SiteInfo!$A$2:$R$480, MATCH(FishAbundancePRIMER!FE$1, SiteInfo!$A$1:$R$1,0), 0)</f>
        <v>23</v>
      </c>
      <c r="FF67">
        <f>VLOOKUP($A67, SiteInfo!$A$2:$R$480, MATCH(FishAbundancePRIMER!FF$1, SiteInfo!$A$1:$R$1,0), 0)</f>
        <v>1</v>
      </c>
      <c r="FG67">
        <f>VLOOKUP($A67, SiteInfo!$A$2:$R$480, MATCH(FishAbundancePRIMER!FG$1, SiteInfo!$A$1:$R$1,0), 0)</f>
        <v>1990</v>
      </c>
      <c r="FH67" t="str">
        <f>VLOOKUP($A67, SiteInfo!$A$2:$R$480, MATCH(FishAbundancePRIMER!FH$1, SiteInfo!$A$1:$R$1,0), 0)</f>
        <v>CD</v>
      </c>
      <c r="FI67">
        <f>VLOOKUP($A67, SiteInfo!$A$2:$R$480, MATCH(FishAbundancePRIMER!FI$1, SiteInfo!$A$1:$R$1,0), 0)</f>
        <v>2</v>
      </c>
      <c r="FJ67" t="str">
        <f>VLOOKUP($A67, SiteInfo!$A$2:$R$480, MATCH(FishAbundancePRIMER!FJ$1, SiteInfo!$A$1:$R$1,0), 0)</f>
        <v>Cape Jackson</v>
      </c>
      <c r="FK67" t="str">
        <f>VLOOKUP($A67, SiteInfo!$A$2:$R$480, MATCH(FishAbundancePRIMER!FK$1, SiteInfo!$A$1:$R$1,0), 0)</f>
        <v>Cook Strait</v>
      </c>
      <c r="FL67" t="str">
        <f>VLOOKUP($A67, SiteInfo!$A$2:$R$480, MATCH(FishAbundancePRIMER!FL$1, SiteInfo!$A$1:$R$1,0), 0)</f>
        <v>OMS</v>
      </c>
      <c r="FM67" t="str">
        <f>VLOOKUP($A67, SiteInfo!$A$2:$R$480, MATCH(FishAbundancePRIMER!FM$1, SiteInfo!$A$1:$R$1,0), 0)</f>
        <v>Outer Marlborough Sounds</v>
      </c>
      <c r="FN67" t="str">
        <f>VLOOKUP($A67, SiteInfo!$A$2:$R$480, MATCH(FishAbundancePRIMER!FN$1, SiteInfo!$A$1:$R$1,0), 0)</f>
        <v>Cs</v>
      </c>
      <c r="FO67" t="str">
        <f>VLOOKUP($A67, SiteInfo!$A$2:$R$480, MATCH(FishAbundancePRIMER!FO$1, SiteInfo!$A$1:$R$1,0), 0)</f>
        <v>NESI</v>
      </c>
    </row>
    <row r="68" spans="1:171" x14ac:dyDescent="0.25">
      <c r="A68" s="9" t="str">
        <f>FishAbundance!A68</f>
        <v>Cs2</v>
      </c>
      <c r="B68">
        <f>FishAbundance!B68</f>
        <v>0</v>
      </c>
      <c r="C68">
        <f>FishAbundance!C68</f>
        <v>0</v>
      </c>
      <c r="D68">
        <f>FishAbundance!D68</f>
        <v>0</v>
      </c>
      <c r="E68">
        <f>FishAbundance!E68</f>
        <v>0</v>
      </c>
      <c r="F68">
        <f>FishAbundance!F68</f>
        <v>0</v>
      </c>
      <c r="G68">
        <f>FishAbundance!G68</f>
        <v>0</v>
      </c>
      <c r="H68">
        <f>FishAbundance!H68</f>
        <v>0</v>
      </c>
      <c r="I68">
        <f>FishAbundance!I68</f>
        <v>0</v>
      </c>
      <c r="J68">
        <f>FishAbundance!J68</f>
        <v>0</v>
      </c>
      <c r="K68">
        <f>FishAbundance!K68</f>
        <v>0</v>
      </c>
      <c r="L68">
        <f>FishAbundance!L68</f>
        <v>0</v>
      </c>
      <c r="M68">
        <f>FishAbundance!M68</f>
        <v>0</v>
      </c>
      <c r="N68">
        <f>FishAbundance!N68</f>
        <v>0</v>
      </c>
      <c r="O68">
        <f>FishAbundance!O68</f>
        <v>0</v>
      </c>
      <c r="P68">
        <f>FishAbundance!P68</f>
        <v>0</v>
      </c>
      <c r="Q68">
        <f>FishAbundance!Q68</f>
        <v>2</v>
      </c>
      <c r="R68">
        <f>FishAbundance!R68</f>
        <v>0</v>
      </c>
      <c r="S68">
        <f>FishAbundance!S68</f>
        <v>0</v>
      </c>
      <c r="T68">
        <f>FishAbundance!T68</f>
        <v>0</v>
      </c>
      <c r="U68">
        <f>FishAbundance!U68</f>
        <v>0</v>
      </c>
      <c r="V68">
        <f>FishAbundance!V68</f>
        <v>2</v>
      </c>
      <c r="W68">
        <f>FishAbundance!W68</f>
        <v>0</v>
      </c>
      <c r="X68">
        <f>FishAbundance!X68</f>
        <v>0</v>
      </c>
      <c r="Y68">
        <f>FishAbundance!Y68</f>
        <v>0</v>
      </c>
      <c r="Z68">
        <f>FishAbundance!Z68</f>
        <v>0</v>
      </c>
      <c r="AA68">
        <f>FishAbundance!AA68</f>
        <v>0</v>
      </c>
      <c r="AB68">
        <f>FishAbundance!AB68</f>
        <v>0</v>
      </c>
      <c r="AC68">
        <f>FishAbundance!AC68</f>
        <v>0</v>
      </c>
      <c r="AD68">
        <f>FishAbundance!AD68</f>
        <v>0</v>
      </c>
      <c r="AE68">
        <f>FishAbundance!AE68</f>
        <v>0</v>
      </c>
      <c r="AF68">
        <f>FishAbundance!AF68</f>
        <v>0</v>
      </c>
      <c r="AG68">
        <f>FishAbundance!AG68</f>
        <v>0</v>
      </c>
      <c r="AH68">
        <f>FishAbundance!AH68</f>
        <v>0</v>
      </c>
      <c r="AI68">
        <f>FishAbundance!AI68</f>
        <v>0</v>
      </c>
      <c r="AJ68">
        <f>FishAbundance!AJ68</f>
        <v>0</v>
      </c>
      <c r="AK68">
        <f>FishAbundance!AK68</f>
        <v>0</v>
      </c>
      <c r="AL68">
        <f>FishAbundance!AL68</f>
        <v>0</v>
      </c>
      <c r="AM68">
        <f>FishAbundance!AM68</f>
        <v>0</v>
      </c>
      <c r="AN68">
        <f>FishAbundance!AN68</f>
        <v>0</v>
      </c>
      <c r="AO68">
        <f>FishAbundance!AO68</f>
        <v>0</v>
      </c>
      <c r="AP68">
        <f>FishAbundance!AP68</f>
        <v>0</v>
      </c>
      <c r="AQ68">
        <f>FishAbundance!AQ68</f>
        <v>0</v>
      </c>
      <c r="AR68">
        <f>FishAbundance!AR68</f>
        <v>0</v>
      </c>
      <c r="AS68">
        <f>FishAbundance!AS68</f>
        <v>4</v>
      </c>
      <c r="AT68">
        <f>FishAbundance!AT68</f>
        <v>0</v>
      </c>
      <c r="AU68">
        <f>FishAbundance!AU68</f>
        <v>0</v>
      </c>
      <c r="AV68">
        <f>FishAbundance!AV68</f>
        <v>2</v>
      </c>
      <c r="AW68">
        <f>FishAbundance!AW68</f>
        <v>0</v>
      </c>
      <c r="AX68">
        <f>FishAbundance!AX68</f>
        <v>0</v>
      </c>
      <c r="AY68">
        <f>FishAbundance!AY68</f>
        <v>0</v>
      </c>
      <c r="AZ68">
        <f>FishAbundance!AZ68</f>
        <v>0</v>
      </c>
      <c r="BA68">
        <f>FishAbundance!BA68</f>
        <v>0</v>
      </c>
      <c r="BB68">
        <f>FishAbundance!BB68</f>
        <v>0</v>
      </c>
      <c r="BC68">
        <f>FishAbundance!BC68</f>
        <v>0</v>
      </c>
      <c r="BD68">
        <f>FishAbundance!BD68</f>
        <v>0</v>
      </c>
      <c r="BE68">
        <f>FishAbundance!BE68</f>
        <v>0</v>
      </c>
      <c r="BF68">
        <f>FishAbundance!BF68</f>
        <v>0</v>
      </c>
      <c r="BG68">
        <f>FishAbundance!BG68</f>
        <v>0</v>
      </c>
      <c r="BH68">
        <f>FishAbundance!BH68</f>
        <v>0</v>
      </c>
      <c r="BI68">
        <f>FishAbundance!BI68</f>
        <v>0</v>
      </c>
      <c r="BJ68">
        <f>FishAbundance!BJ68</f>
        <v>0</v>
      </c>
      <c r="BK68">
        <f>FishAbundance!BK68</f>
        <v>0</v>
      </c>
      <c r="BL68">
        <f>FishAbundance!BL68</f>
        <v>0</v>
      </c>
      <c r="BM68">
        <f>FishAbundance!BM68</f>
        <v>0</v>
      </c>
      <c r="BN68">
        <f>FishAbundance!BN68</f>
        <v>0</v>
      </c>
      <c r="BO68">
        <f>FishAbundance!BO68</f>
        <v>0</v>
      </c>
      <c r="BP68">
        <f>FishAbundance!BP68</f>
        <v>0</v>
      </c>
      <c r="BQ68">
        <f>FishAbundance!BQ68</f>
        <v>0</v>
      </c>
      <c r="BR68">
        <f>FishAbundance!BR68</f>
        <v>0</v>
      </c>
      <c r="BS68">
        <f>FishAbundance!BS68</f>
        <v>0</v>
      </c>
      <c r="BT68">
        <f>FishAbundance!BT68</f>
        <v>0</v>
      </c>
      <c r="BU68">
        <f>FishAbundance!BU68</f>
        <v>0</v>
      </c>
      <c r="BV68">
        <f>FishAbundance!BV68</f>
        <v>0</v>
      </c>
      <c r="BW68">
        <f>FishAbundance!BW68</f>
        <v>0</v>
      </c>
      <c r="BX68">
        <f>FishAbundance!BX68</f>
        <v>0</v>
      </c>
      <c r="BY68">
        <f>FishAbundance!BY68</f>
        <v>0</v>
      </c>
      <c r="BZ68">
        <f>FishAbundance!BZ68</f>
        <v>0</v>
      </c>
      <c r="CA68">
        <f>FishAbundance!CA68</f>
        <v>0</v>
      </c>
      <c r="CB68">
        <f>FishAbundance!CB68</f>
        <v>0</v>
      </c>
      <c r="CC68">
        <f>FishAbundance!CC68</f>
        <v>0</v>
      </c>
      <c r="CD68">
        <f>FishAbundance!CD68</f>
        <v>0</v>
      </c>
      <c r="CE68">
        <f>FishAbundance!CE68</f>
        <v>0</v>
      </c>
      <c r="CF68">
        <f>FishAbundance!CF68</f>
        <v>0</v>
      </c>
      <c r="CG68">
        <f>FishAbundance!CG68</f>
        <v>0</v>
      </c>
      <c r="CH68">
        <f>FishAbundance!CH68</f>
        <v>0</v>
      </c>
      <c r="CI68">
        <f>FishAbundance!CI68</f>
        <v>0</v>
      </c>
      <c r="CJ68">
        <f>FishAbundance!CJ68</f>
        <v>0</v>
      </c>
      <c r="CK68">
        <f>FishAbundance!CK68</f>
        <v>0</v>
      </c>
      <c r="CL68">
        <f>FishAbundance!CL68</f>
        <v>0</v>
      </c>
      <c r="CM68">
        <f>FishAbundance!CM68</f>
        <v>0</v>
      </c>
      <c r="CN68">
        <f>FishAbundance!CN68</f>
        <v>2</v>
      </c>
      <c r="CO68">
        <f>FishAbundance!CO68</f>
        <v>0</v>
      </c>
      <c r="CP68">
        <f>FishAbundance!CP68</f>
        <v>0</v>
      </c>
      <c r="CQ68">
        <f>FishAbundance!CQ68</f>
        <v>0</v>
      </c>
      <c r="CR68">
        <f>FishAbundance!CR68</f>
        <v>0</v>
      </c>
      <c r="CS68">
        <f>FishAbundance!CS68</f>
        <v>2</v>
      </c>
      <c r="CT68">
        <f>FishAbundance!CT68</f>
        <v>0</v>
      </c>
      <c r="CU68">
        <f>FishAbundance!CU68</f>
        <v>0</v>
      </c>
      <c r="CV68">
        <f>FishAbundance!CV68</f>
        <v>2</v>
      </c>
      <c r="CW68">
        <f>FishAbundance!CW68</f>
        <v>0</v>
      </c>
      <c r="CX68">
        <f>FishAbundance!CX68</f>
        <v>0</v>
      </c>
      <c r="CY68">
        <f>FishAbundance!CY68</f>
        <v>3</v>
      </c>
      <c r="CZ68">
        <f>FishAbundance!CZ68</f>
        <v>0</v>
      </c>
      <c r="DA68">
        <f>FishAbundance!DA68</f>
        <v>2</v>
      </c>
      <c r="DB68">
        <f>FishAbundance!DB68</f>
        <v>2</v>
      </c>
      <c r="DC68">
        <f>FishAbundance!DC68</f>
        <v>2</v>
      </c>
      <c r="DD68">
        <f>FishAbundance!DD68</f>
        <v>0</v>
      </c>
      <c r="DE68">
        <f>FishAbundance!DE68</f>
        <v>0</v>
      </c>
      <c r="DF68">
        <f>FishAbundance!DF68</f>
        <v>3</v>
      </c>
      <c r="DG68">
        <f>FishAbundance!DG68</f>
        <v>0</v>
      </c>
      <c r="DH68">
        <f>FishAbundance!DH68</f>
        <v>0</v>
      </c>
      <c r="DI68">
        <f>FishAbundance!DI68</f>
        <v>0</v>
      </c>
      <c r="DJ68">
        <f>FishAbundance!DJ68</f>
        <v>0</v>
      </c>
      <c r="DK68">
        <f>FishAbundance!DK68</f>
        <v>0</v>
      </c>
      <c r="DL68">
        <f>FishAbundance!DL68</f>
        <v>0</v>
      </c>
      <c r="DM68">
        <f>FishAbundance!DM68</f>
        <v>0</v>
      </c>
      <c r="DN68">
        <f>FishAbundance!DN68</f>
        <v>0</v>
      </c>
      <c r="DO68">
        <f>FishAbundance!DO68</f>
        <v>0</v>
      </c>
      <c r="DP68">
        <f>FishAbundance!DP68</f>
        <v>0</v>
      </c>
      <c r="DQ68">
        <f>FishAbundance!DQ68</f>
        <v>0</v>
      </c>
      <c r="DR68">
        <f>FishAbundance!DR68</f>
        <v>0</v>
      </c>
      <c r="DS68">
        <f>FishAbundance!DS68</f>
        <v>0</v>
      </c>
      <c r="DT68">
        <f>FishAbundance!DT68</f>
        <v>0</v>
      </c>
      <c r="DU68">
        <f>FishAbundance!DU68</f>
        <v>0</v>
      </c>
      <c r="DV68">
        <f>FishAbundance!DV68</f>
        <v>3</v>
      </c>
      <c r="DW68">
        <f>FishAbundance!DW68</f>
        <v>0</v>
      </c>
      <c r="DX68">
        <f>FishAbundance!DX68</f>
        <v>0</v>
      </c>
      <c r="DY68">
        <f>FishAbundance!DY68</f>
        <v>0</v>
      </c>
      <c r="DZ68">
        <f>FishAbundance!DZ68</f>
        <v>0</v>
      </c>
      <c r="EA68">
        <f>FishAbundance!EA68</f>
        <v>0</v>
      </c>
      <c r="EB68">
        <f>FishAbundance!EB68</f>
        <v>2</v>
      </c>
      <c r="EC68">
        <f>FishAbundance!EC68</f>
        <v>2</v>
      </c>
      <c r="ED68">
        <f>FishAbundance!ED68</f>
        <v>0</v>
      </c>
      <c r="EE68">
        <f>FishAbundance!EE68</f>
        <v>0</v>
      </c>
      <c r="EF68">
        <f>FishAbundance!EF68</f>
        <v>0</v>
      </c>
      <c r="EG68">
        <f>FishAbundance!EG68</f>
        <v>0</v>
      </c>
      <c r="EH68">
        <f>FishAbundance!EH68</f>
        <v>0</v>
      </c>
      <c r="EI68">
        <f>FishAbundance!EI68</f>
        <v>0</v>
      </c>
      <c r="EJ68">
        <f>FishAbundance!EJ68</f>
        <v>0</v>
      </c>
      <c r="EK68">
        <f>FishAbundance!EK68</f>
        <v>2</v>
      </c>
      <c r="EL68">
        <f>FishAbundance!EL68</f>
        <v>0</v>
      </c>
      <c r="EM68">
        <f>FishAbundance!EM68</f>
        <v>3</v>
      </c>
      <c r="EN68">
        <f>FishAbundance!EN68</f>
        <v>0</v>
      </c>
      <c r="EO68">
        <f>FishAbundance!EO68</f>
        <v>1</v>
      </c>
      <c r="EP68">
        <f>FishAbundance!EP68</f>
        <v>0</v>
      </c>
      <c r="EQ68">
        <f>FishAbundance!EQ68</f>
        <v>0</v>
      </c>
      <c r="ER68">
        <f>FishAbundance!ER68</f>
        <v>0</v>
      </c>
      <c r="ES68">
        <f>FishAbundance!ES68</f>
        <v>0</v>
      </c>
      <c r="ET68">
        <f>FishAbundance!ET68</f>
        <v>0</v>
      </c>
      <c r="EU68">
        <f>FishAbundance!EU68</f>
        <v>0</v>
      </c>
      <c r="EV68">
        <f>FishAbundance!EV68</f>
        <v>0</v>
      </c>
      <c r="EW68">
        <f>FishAbundance!EW68</f>
        <v>0</v>
      </c>
      <c r="EX68">
        <f>FishAbundance!EX68</f>
        <v>0</v>
      </c>
      <c r="EY68">
        <f>FishAbundance!EY68</f>
        <v>0</v>
      </c>
      <c r="EZ68">
        <f>FishAbundance!EZ68</f>
        <v>0</v>
      </c>
      <c r="FA68">
        <f>FishAbundance!FA68</f>
        <v>0</v>
      </c>
      <c r="FB68">
        <f>FishAbundance!FB68</f>
        <v>0</v>
      </c>
      <c r="FC68">
        <f>FishAbundance!FC68</f>
        <v>0</v>
      </c>
      <c r="FE68">
        <f>VLOOKUP($A68, SiteInfo!$A$2:$R$480, MATCH(FishAbundancePRIMER!FE$1, SiteInfo!$A$1:$R$1,0), 0)</f>
        <v>24</v>
      </c>
      <c r="FF68">
        <f>VLOOKUP($A68, SiteInfo!$A$2:$R$480, MATCH(FishAbundancePRIMER!FF$1, SiteInfo!$A$1:$R$1,0), 0)</f>
        <v>1</v>
      </c>
      <c r="FG68">
        <f>VLOOKUP($A68, SiteInfo!$A$2:$R$480, MATCH(FishAbundancePRIMER!FG$1, SiteInfo!$A$1:$R$1,0), 0)</f>
        <v>1990</v>
      </c>
      <c r="FH68" t="str">
        <f>VLOOKUP($A68, SiteInfo!$A$2:$R$480, MATCH(FishAbundancePRIMER!FH$1, SiteInfo!$A$1:$R$1,0), 0)</f>
        <v>CD</v>
      </c>
      <c r="FI68">
        <f>VLOOKUP($A68, SiteInfo!$A$2:$R$480, MATCH(FishAbundancePRIMER!FI$1, SiteInfo!$A$1:$R$1,0), 0)</f>
        <v>2</v>
      </c>
      <c r="FJ68" t="str">
        <f>VLOOKUP($A68, SiteInfo!$A$2:$R$480, MATCH(FishAbundancePRIMER!FJ$1, SiteInfo!$A$1:$R$1,0), 0)</f>
        <v>Cape Jackson</v>
      </c>
      <c r="FK68" t="str">
        <f>VLOOKUP($A68, SiteInfo!$A$2:$R$480, MATCH(FishAbundancePRIMER!FK$1, SiteInfo!$A$1:$R$1,0), 0)</f>
        <v>Cook Strait</v>
      </c>
      <c r="FL68" t="str">
        <f>VLOOKUP($A68, SiteInfo!$A$2:$R$480, MATCH(FishAbundancePRIMER!FL$1, SiteInfo!$A$1:$R$1,0), 0)</f>
        <v>OMS</v>
      </c>
      <c r="FM68" t="str">
        <f>VLOOKUP($A68, SiteInfo!$A$2:$R$480, MATCH(FishAbundancePRIMER!FM$1, SiteInfo!$A$1:$R$1,0), 0)</f>
        <v>Outer Marlborough Sounds</v>
      </c>
      <c r="FN68" t="str">
        <f>VLOOKUP($A68, SiteInfo!$A$2:$R$480, MATCH(FishAbundancePRIMER!FN$1, SiteInfo!$A$1:$R$1,0), 0)</f>
        <v>Cs</v>
      </c>
      <c r="FO68" t="str">
        <f>VLOOKUP($A68, SiteInfo!$A$2:$R$480, MATCH(FishAbundancePRIMER!FO$1, SiteInfo!$A$1:$R$1,0), 0)</f>
        <v>NESI</v>
      </c>
    </row>
    <row r="69" spans="1:171" x14ac:dyDescent="0.25">
      <c r="A69" s="9" t="str">
        <f>FishAbundance!A69</f>
        <v>Cs3</v>
      </c>
      <c r="B69">
        <f>FishAbundance!B69</f>
        <v>0</v>
      </c>
      <c r="C69">
        <f>FishAbundance!C69</f>
        <v>0</v>
      </c>
      <c r="D69">
        <f>FishAbundance!D69</f>
        <v>0</v>
      </c>
      <c r="E69">
        <f>FishAbundance!E69</f>
        <v>0</v>
      </c>
      <c r="F69">
        <f>FishAbundance!F69</f>
        <v>0</v>
      </c>
      <c r="G69">
        <f>FishAbundance!G69</f>
        <v>0</v>
      </c>
      <c r="H69">
        <f>FishAbundance!H69</f>
        <v>0</v>
      </c>
      <c r="I69">
        <f>FishAbundance!I69</f>
        <v>0</v>
      </c>
      <c r="J69">
        <f>FishAbundance!J69</f>
        <v>0</v>
      </c>
      <c r="K69">
        <f>FishAbundance!K69</f>
        <v>0</v>
      </c>
      <c r="L69">
        <f>FishAbundance!L69</f>
        <v>0</v>
      </c>
      <c r="M69">
        <f>FishAbundance!M69</f>
        <v>0</v>
      </c>
      <c r="N69">
        <f>FishAbundance!N69</f>
        <v>0</v>
      </c>
      <c r="O69">
        <f>FishAbundance!O69</f>
        <v>0</v>
      </c>
      <c r="P69">
        <f>FishAbundance!P69</f>
        <v>0</v>
      </c>
      <c r="Q69">
        <f>FishAbundance!Q69</f>
        <v>1</v>
      </c>
      <c r="R69">
        <f>FishAbundance!R69</f>
        <v>0</v>
      </c>
      <c r="S69">
        <f>FishAbundance!S69</f>
        <v>0</v>
      </c>
      <c r="T69">
        <f>FishAbundance!T69</f>
        <v>0</v>
      </c>
      <c r="U69">
        <f>FishAbundance!U69</f>
        <v>0</v>
      </c>
      <c r="V69">
        <f>FishAbundance!V69</f>
        <v>2</v>
      </c>
      <c r="W69">
        <f>FishAbundance!W69</f>
        <v>0</v>
      </c>
      <c r="X69">
        <f>FishAbundance!X69</f>
        <v>0</v>
      </c>
      <c r="Y69">
        <f>FishAbundance!Y69</f>
        <v>0</v>
      </c>
      <c r="Z69">
        <f>FishAbundance!Z69</f>
        <v>0</v>
      </c>
      <c r="AA69">
        <f>FishAbundance!AA69</f>
        <v>0</v>
      </c>
      <c r="AB69">
        <f>FishAbundance!AB69</f>
        <v>1</v>
      </c>
      <c r="AC69">
        <f>FishAbundance!AC69</f>
        <v>0</v>
      </c>
      <c r="AD69">
        <f>FishAbundance!AD69</f>
        <v>0</v>
      </c>
      <c r="AE69">
        <f>FishAbundance!AE69</f>
        <v>0</v>
      </c>
      <c r="AF69">
        <f>FishAbundance!AF69</f>
        <v>0</v>
      </c>
      <c r="AG69">
        <f>FishAbundance!AG69</f>
        <v>0</v>
      </c>
      <c r="AH69">
        <f>FishAbundance!AH69</f>
        <v>0</v>
      </c>
      <c r="AI69">
        <f>FishAbundance!AI69</f>
        <v>0</v>
      </c>
      <c r="AJ69">
        <f>FishAbundance!AJ69</f>
        <v>0</v>
      </c>
      <c r="AK69">
        <f>FishAbundance!AK69</f>
        <v>0</v>
      </c>
      <c r="AL69">
        <f>FishAbundance!AL69</f>
        <v>0</v>
      </c>
      <c r="AM69">
        <f>FishAbundance!AM69</f>
        <v>2</v>
      </c>
      <c r="AN69">
        <f>FishAbundance!AN69</f>
        <v>0</v>
      </c>
      <c r="AO69">
        <f>FishAbundance!AO69</f>
        <v>0</v>
      </c>
      <c r="AP69">
        <f>FishAbundance!AP69</f>
        <v>0</v>
      </c>
      <c r="AQ69">
        <f>FishAbundance!AQ69</f>
        <v>0</v>
      </c>
      <c r="AR69">
        <f>FishAbundance!AR69</f>
        <v>0</v>
      </c>
      <c r="AS69">
        <f>FishAbundance!AS69</f>
        <v>3</v>
      </c>
      <c r="AT69">
        <f>FishAbundance!AT69</f>
        <v>0</v>
      </c>
      <c r="AU69">
        <f>FishAbundance!AU69</f>
        <v>0</v>
      </c>
      <c r="AV69">
        <f>FishAbundance!AV69</f>
        <v>2</v>
      </c>
      <c r="AW69">
        <f>FishAbundance!AW69</f>
        <v>0</v>
      </c>
      <c r="AX69">
        <f>FishAbundance!AX69</f>
        <v>0</v>
      </c>
      <c r="AY69">
        <f>FishAbundance!AY69</f>
        <v>0</v>
      </c>
      <c r="AZ69">
        <f>FishAbundance!AZ69</f>
        <v>0</v>
      </c>
      <c r="BA69">
        <f>FishAbundance!BA69</f>
        <v>0</v>
      </c>
      <c r="BB69">
        <f>FishAbundance!BB69</f>
        <v>0</v>
      </c>
      <c r="BC69">
        <f>FishAbundance!BC69</f>
        <v>0</v>
      </c>
      <c r="BD69">
        <f>FishAbundance!BD69</f>
        <v>0</v>
      </c>
      <c r="BE69">
        <f>FishAbundance!BE69</f>
        <v>0</v>
      </c>
      <c r="BF69">
        <f>FishAbundance!BF69</f>
        <v>0</v>
      </c>
      <c r="BG69">
        <f>FishAbundance!BG69</f>
        <v>0</v>
      </c>
      <c r="BH69">
        <f>FishAbundance!BH69</f>
        <v>0</v>
      </c>
      <c r="BI69">
        <f>FishAbundance!BI69</f>
        <v>0</v>
      </c>
      <c r="BJ69">
        <f>FishAbundance!BJ69</f>
        <v>0</v>
      </c>
      <c r="BK69">
        <f>FishAbundance!BK69</f>
        <v>0</v>
      </c>
      <c r="BL69">
        <f>FishAbundance!BL69</f>
        <v>0</v>
      </c>
      <c r="BM69">
        <f>FishAbundance!BM69</f>
        <v>0</v>
      </c>
      <c r="BN69">
        <f>FishAbundance!BN69</f>
        <v>0</v>
      </c>
      <c r="BO69">
        <f>FishAbundance!BO69</f>
        <v>0</v>
      </c>
      <c r="BP69">
        <f>FishAbundance!BP69</f>
        <v>0</v>
      </c>
      <c r="BQ69">
        <f>FishAbundance!BQ69</f>
        <v>0</v>
      </c>
      <c r="BR69">
        <f>FishAbundance!BR69</f>
        <v>0</v>
      </c>
      <c r="BS69">
        <f>FishAbundance!BS69</f>
        <v>0</v>
      </c>
      <c r="BT69">
        <f>FishAbundance!BT69</f>
        <v>0</v>
      </c>
      <c r="BU69">
        <f>FishAbundance!BU69</f>
        <v>0</v>
      </c>
      <c r="BV69">
        <f>FishAbundance!BV69</f>
        <v>0</v>
      </c>
      <c r="BW69">
        <f>FishAbundance!BW69</f>
        <v>0</v>
      </c>
      <c r="BX69">
        <f>FishAbundance!BX69</f>
        <v>0</v>
      </c>
      <c r="BY69">
        <f>FishAbundance!BY69</f>
        <v>0</v>
      </c>
      <c r="BZ69">
        <f>FishAbundance!BZ69</f>
        <v>0</v>
      </c>
      <c r="CA69">
        <f>FishAbundance!CA69</f>
        <v>0</v>
      </c>
      <c r="CB69">
        <f>FishAbundance!CB69</f>
        <v>0</v>
      </c>
      <c r="CC69">
        <f>FishAbundance!CC69</f>
        <v>0</v>
      </c>
      <c r="CD69">
        <f>FishAbundance!CD69</f>
        <v>0</v>
      </c>
      <c r="CE69">
        <f>FishAbundance!CE69</f>
        <v>0</v>
      </c>
      <c r="CF69">
        <f>FishAbundance!CF69</f>
        <v>0</v>
      </c>
      <c r="CG69">
        <f>FishAbundance!CG69</f>
        <v>0</v>
      </c>
      <c r="CH69">
        <f>FishAbundance!CH69</f>
        <v>0</v>
      </c>
      <c r="CI69">
        <f>FishAbundance!CI69</f>
        <v>0</v>
      </c>
      <c r="CJ69">
        <f>FishAbundance!CJ69</f>
        <v>0</v>
      </c>
      <c r="CK69">
        <f>FishAbundance!CK69</f>
        <v>0</v>
      </c>
      <c r="CL69">
        <f>FishAbundance!CL69</f>
        <v>0</v>
      </c>
      <c r="CM69">
        <f>FishAbundance!CM69</f>
        <v>1</v>
      </c>
      <c r="CN69">
        <f>FishAbundance!CN69</f>
        <v>2</v>
      </c>
      <c r="CO69">
        <f>FishAbundance!CO69</f>
        <v>0</v>
      </c>
      <c r="CP69">
        <f>FishAbundance!CP69</f>
        <v>0</v>
      </c>
      <c r="CQ69">
        <f>FishAbundance!CQ69</f>
        <v>0</v>
      </c>
      <c r="CR69">
        <f>FishAbundance!CR69</f>
        <v>0</v>
      </c>
      <c r="CS69">
        <f>FishAbundance!CS69</f>
        <v>2</v>
      </c>
      <c r="CT69">
        <f>FishAbundance!CT69</f>
        <v>0</v>
      </c>
      <c r="CU69">
        <f>FishAbundance!CU69</f>
        <v>2</v>
      </c>
      <c r="CV69">
        <f>FishAbundance!CV69</f>
        <v>3</v>
      </c>
      <c r="CW69">
        <f>FishAbundance!CW69</f>
        <v>0</v>
      </c>
      <c r="CX69">
        <f>FishAbundance!CX69</f>
        <v>0</v>
      </c>
      <c r="CY69">
        <f>FishAbundance!CY69</f>
        <v>3</v>
      </c>
      <c r="CZ69">
        <f>FishAbundance!CZ69</f>
        <v>0</v>
      </c>
      <c r="DA69">
        <f>FishAbundance!DA69</f>
        <v>2</v>
      </c>
      <c r="DB69">
        <f>FishAbundance!DB69</f>
        <v>2</v>
      </c>
      <c r="DC69">
        <f>FishAbundance!DC69</f>
        <v>2</v>
      </c>
      <c r="DD69">
        <f>FishAbundance!DD69</f>
        <v>0</v>
      </c>
      <c r="DE69">
        <f>FishAbundance!DE69</f>
        <v>0</v>
      </c>
      <c r="DF69">
        <f>FishAbundance!DF69</f>
        <v>2</v>
      </c>
      <c r="DG69">
        <f>FishAbundance!DG69</f>
        <v>0</v>
      </c>
      <c r="DH69">
        <f>FishAbundance!DH69</f>
        <v>0</v>
      </c>
      <c r="DI69">
        <f>FishAbundance!DI69</f>
        <v>0</v>
      </c>
      <c r="DJ69">
        <f>FishAbundance!DJ69</f>
        <v>0</v>
      </c>
      <c r="DK69">
        <f>FishAbundance!DK69</f>
        <v>0</v>
      </c>
      <c r="DL69">
        <f>FishAbundance!DL69</f>
        <v>0</v>
      </c>
      <c r="DM69">
        <f>FishAbundance!DM69</f>
        <v>0</v>
      </c>
      <c r="DN69">
        <f>FishAbundance!DN69</f>
        <v>0</v>
      </c>
      <c r="DO69">
        <f>FishAbundance!DO69</f>
        <v>0</v>
      </c>
      <c r="DP69">
        <f>FishAbundance!DP69</f>
        <v>0</v>
      </c>
      <c r="DQ69">
        <f>FishAbundance!DQ69</f>
        <v>0</v>
      </c>
      <c r="DR69">
        <f>FishAbundance!DR69</f>
        <v>0</v>
      </c>
      <c r="DS69">
        <f>FishAbundance!DS69</f>
        <v>2</v>
      </c>
      <c r="DT69">
        <f>FishAbundance!DT69</f>
        <v>0</v>
      </c>
      <c r="DU69">
        <f>FishAbundance!DU69</f>
        <v>0</v>
      </c>
      <c r="DV69">
        <f>FishAbundance!DV69</f>
        <v>2</v>
      </c>
      <c r="DW69">
        <f>FishAbundance!DW69</f>
        <v>0</v>
      </c>
      <c r="DX69">
        <f>FishAbundance!DX69</f>
        <v>0</v>
      </c>
      <c r="DY69">
        <f>FishAbundance!DY69</f>
        <v>0</v>
      </c>
      <c r="DZ69">
        <f>FishAbundance!DZ69</f>
        <v>0</v>
      </c>
      <c r="EA69">
        <f>FishAbundance!EA69</f>
        <v>0</v>
      </c>
      <c r="EB69">
        <f>FishAbundance!EB69</f>
        <v>1</v>
      </c>
      <c r="EC69">
        <f>FishAbundance!EC69</f>
        <v>2</v>
      </c>
      <c r="ED69">
        <f>FishAbundance!ED69</f>
        <v>0</v>
      </c>
      <c r="EE69">
        <f>FishAbundance!EE69</f>
        <v>0</v>
      </c>
      <c r="EF69">
        <f>FishAbundance!EF69</f>
        <v>0</v>
      </c>
      <c r="EG69">
        <f>FishAbundance!EG69</f>
        <v>0</v>
      </c>
      <c r="EH69">
        <f>FishAbundance!EH69</f>
        <v>0</v>
      </c>
      <c r="EI69">
        <f>FishAbundance!EI69</f>
        <v>2</v>
      </c>
      <c r="EJ69">
        <f>FishAbundance!EJ69</f>
        <v>0</v>
      </c>
      <c r="EK69">
        <f>FishAbundance!EK69</f>
        <v>2</v>
      </c>
      <c r="EL69">
        <f>FishAbundance!EL69</f>
        <v>0</v>
      </c>
      <c r="EM69">
        <f>FishAbundance!EM69</f>
        <v>4</v>
      </c>
      <c r="EN69">
        <f>FishAbundance!EN69</f>
        <v>0</v>
      </c>
      <c r="EO69">
        <f>FishAbundance!EO69</f>
        <v>0</v>
      </c>
      <c r="EP69">
        <f>FishAbundance!EP69</f>
        <v>0</v>
      </c>
      <c r="EQ69">
        <f>FishAbundance!EQ69</f>
        <v>0</v>
      </c>
      <c r="ER69">
        <f>FishAbundance!ER69</f>
        <v>0</v>
      </c>
      <c r="ES69">
        <f>FishAbundance!ES69</f>
        <v>0</v>
      </c>
      <c r="ET69">
        <f>FishAbundance!ET69</f>
        <v>0</v>
      </c>
      <c r="EU69">
        <f>FishAbundance!EU69</f>
        <v>0</v>
      </c>
      <c r="EV69">
        <f>FishAbundance!EV69</f>
        <v>0</v>
      </c>
      <c r="EW69">
        <f>FishAbundance!EW69</f>
        <v>0</v>
      </c>
      <c r="EX69">
        <f>FishAbundance!EX69</f>
        <v>0</v>
      </c>
      <c r="EY69">
        <f>FishAbundance!EY69</f>
        <v>0</v>
      </c>
      <c r="EZ69">
        <f>FishAbundance!EZ69</f>
        <v>0</v>
      </c>
      <c r="FA69">
        <f>FishAbundance!FA69</f>
        <v>0</v>
      </c>
      <c r="FB69">
        <f>FishAbundance!FB69</f>
        <v>0</v>
      </c>
      <c r="FC69">
        <f>FishAbundance!FC69</f>
        <v>0</v>
      </c>
      <c r="FE69">
        <f>VLOOKUP($A69, SiteInfo!$A$2:$R$480, MATCH(FishAbundancePRIMER!FE$1, SiteInfo!$A$1:$R$1,0), 0)</f>
        <v>14</v>
      </c>
      <c r="FF69">
        <f>VLOOKUP($A69, SiteInfo!$A$2:$R$480, MATCH(FishAbundancePRIMER!FF$1, SiteInfo!$A$1:$R$1,0), 0)</f>
        <v>2</v>
      </c>
      <c r="FG69">
        <f>VLOOKUP($A69, SiteInfo!$A$2:$R$480, MATCH(FishAbundancePRIMER!FG$1, SiteInfo!$A$1:$R$1,0), 0)</f>
        <v>1990</v>
      </c>
      <c r="FH69" t="str">
        <f>VLOOKUP($A69, SiteInfo!$A$2:$R$480, MATCH(FishAbundancePRIMER!FH$1, SiteInfo!$A$1:$R$1,0), 0)</f>
        <v>CD</v>
      </c>
      <c r="FI69">
        <f>VLOOKUP($A69, SiteInfo!$A$2:$R$480, MATCH(FishAbundancePRIMER!FI$1, SiteInfo!$A$1:$R$1,0), 0)</f>
        <v>2</v>
      </c>
      <c r="FJ69" t="str">
        <f>VLOOKUP($A69, SiteInfo!$A$2:$R$480, MATCH(FishAbundancePRIMER!FJ$1, SiteInfo!$A$1:$R$1,0), 0)</f>
        <v>The Brothers</v>
      </c>
      <c r="FK69" t="str">
        <f>VLOOKUP($A69, SiteInfo!$A$2:$R$480, MATCH(FishAbundancePRIMER!FK$1, SiteInfo!$A$1:$R$1,0), 0)</f>
        <v>Cook Strait</v>
      </c>
      <c r="FL69" t="str">
        <f>VLOOKUP($A69, SiteInfo!$A$2:$R$480, MATCH(FishAbundancePRIMER!FL$1, SiteInfo!$A$1:$R$1,0), 0)</f>
        <v>OMS</v>
      </c>
      <c r="FM69" t="str">
        <f>VLOOKUP($A69, SiteInfo!$A$2:$R$480, MATCH(FishAbundancePRIMER!FM$1, SiteInfo!$A$1:$R$1,0), 0)</f>
        <v>Outer Marlborough Sounds</v>
      </c>
      <c r="FN69" t="str">
        <f>VLOOKUP($A69, SiteInfo!$A$2:$R$480, MATCH(FishAbundancePRIMER!FN$1, SiteInfo!$A$1:$R$1,0), 0)</f>
        <v>Cs</v>
      </c>
      <c r="FO69" t="str">
        <f>VLOOKUP($A69, SiteInfo!$A$2:$R$480, MATCH(FishAbundancePRIMER!FO$1, SiteInfo!$A$1:$R$1,0), 0)</f>
        <v>NESI</v>
      </c>
    </row>
    <row r="70" spans="1:171" x14ac:dyDescent="0.25">
      <c r="A70" s="9" t="str">
        <f>FishAbundance!A70</f>
        <v>Cs4</v>
      </c>
      <c r="B70">
        <f>FishAbundance!B70</f>
        <v>0</v>
      </c>
      <c r="C70">
        <f>FishAbundance!C70</f>
        <v>0</v>
      </c>
      <c r="D70">
        <f>FishAbundance!D70</f>
        <v>0</v>
      </c>
      <c r="E70">
        <f>FishAbundance!E70</f>
        <v>0</v>
      </c>
      <c r="F70">
        <f>FishAbundance!F70</f>
        <v>0</v>
      </c>
      <c r="G70">
        <f>FishAbundance!G70</f>
        <v>0</v>
      </c>
      <c r="H70">
        <f>FishAbundance!H70</f>
        <v>0</v>
      </c>
      <c r="I70">
        <f>FishAbundance!I70</f>
        <v>0</v>
      </c>
      <c r="J70">
        <f>FishAbundance!J70</f>
        <v>0</v>
      </c>
      <c r="K70">
        <f>FishAbundance!K70</f>
        <v>0</v>
      </c>
      <c r="L70">
        <f>FishAbundance!L70</f>
        <v>0</v>
      </c>
      <c r="M70">
        <f>FishAbundance!M70</f>
        <v>0</v>
      </c>
      <c r="N70">
        <f>FishAbundance!N70</f>
        <v>0</v>
      </c>
      <c r="O70">
        <f>FishAbundance!O70</f>
        <v>0</v>
      </c>
      <c r="P70">
        <f>FishAbundance!P70</f>
        <v>0</v>
      </c>
      <c r="Q70">
        <f>FishAbundance!Q70</f>
        <v>0</v>
      </c>
      <c r="R70">
        <f>FishAbundance!R70</f>
        <v>0</v>
      </c>
      <c r="S70">
        <f>FishAbundance!S70</f>
        <v>0</v>
      </c>
      <c r="T70">
        <f>FishAbundance!T70</f>
        <v>0</v>
      </c>
      <c r="U70">
        <f>FishAbundance!U70</f>
        <v>0</v>
      </c>
      <c r="V70">
        <f>FishAbundance!V70</f>
        <v>2</v>
      </c>
      <c r="W70">
        <f>FishAbundance!W70</f>
        <v>0</v>
      </c>
      <c r="X70">
        <f>FishAbundance!X70</f>
        <v>0</v>
      </c>
      <c r="Y70">
        <f>FishAbundance!Y70</f>
        <v>0</v>
      </c>
      <c r="Z70">
        <f>FishAbundance!Z70</f>
        <v>0</v>
      </c>
      <c r="AA70">
        <f>FishAbundance!AA70</f>
        <v>0</v>
      </c>
      <c r="AB70">
        <f>FishAbundance!AB70</f>
        <v>0</v>
      </c>
      <c r="AC70">
        <f>FishAbundance!AC70</f>
        <v>0</v>
      </c>
      <c r="AD70">
        <f>FishAbundance!AD70</f>
        <v>0</v>
      </c>
      <c r="AE70">
        <f>FishAbundance!AE70</f>
        <v>0</v>
      </c>
      <c r="AF70">
        <f>FishAbundance!AF70</f>
        <v>0</v>
      </c>
      <c r="AG70">
        <f>FishAbundance!AG70</f>
        <v>0</v>
      </c>
      <c r="AH70">
        <f>FishAbundance!AH70</f>
        <v>0</v>
      </c>
      <c r="AI70">
        <f>FishAbundance!AI70</f>
        <v>0</v>
      </c>
      <c r="AJ70">
        <f>FishAbundance!AJ70</f>
        <v>0</v>
      </c>
      <c r="AK70">
        <f>FishAbundance!AK70</f>
        <v>2</v>
      </c>
      <c r="AL70">
        <f>FishAbundance!AL70</f>
        <v>0</v>
      </c>
      <c r="AM70">
        <f>FishAbundance!AM70</f>
        <v>2</v>
      </c>
      <c r="AN70">
        <f>FishAbundance!AN70</f>
        <v>0</v>
      </c>
      <c r="AO70">
        <f>FishAbundance!AO70</f>
        <v>0</v>
      </c>
      <c r="AP70">
        <f>FishAbundance!AP70</f>
        <v>0</v>
      </c>
      <c r="AQ70">
        <f>FishAbundance!AQ70</f>
        <v>0</v>
      </c>
      <c r="AR70">
        <f>FishAbundance!AR70</f>
        <v>0</v>
      </c>
      <c r="AS70">
        <f>FishAbundance!AS70</f>
        <v>4</v>
      </c>
      <c r="AT70">
        <f>FishAbundance!AT70</f>
        <v>0</v>
      </c>
      <c r="AU70">
        <f>FishAbundance!AU70</f>
        <v>0</v>
      </c>
      <c r="AV70">
        <f>FishAbundance!AV70</f>
        <v>2</v>
      </c>
      <c r="AW70">
        <f>FishAbundance!AW70</f>
        <v>0</v>
      </c>
      <c r="AX70">
        <f>FishAbundance!AX70</f>
        <v>0</v>
      </c>
      <c r="AY70">
        <f>FishAbundance!AY70</f>
        <v>0</v>
      </c>
      <c r="AZ70">
        <f>FishAbundance!AZ70</f>
        <v>0</v>
      </c>
      <c r="BA70">
        <f>FishAbundance!BA70</f>
        <v>0</v>
      </c>
      <c r="BB70">
        <f>FishAbundance!BB70</f>
        <v>0</v>
      </c>
      <c r="BC70">
        <f>FishAbundance!BC70</f>
        <v>0</v>
      </c>
      <c r="BD70">
        <f>FishAbundance!BD70</f>
        <v>0</v>
      </c>
      <c r="BE70">
        <f>FishAbundance!BE70</f>
        <v>0</v>
      </c>
      <c r="BF70">
        <f>FishAbundance!BF70</f>
        <v>0</v>
      </c>
      <c r="BG70">
        <f>FishAbundance!BG70</f>
        <v>0</v>
      </c>
      <c r="BH70">
        <f>FishAbundance!BH70</f>
        <v>0</v>
      </c>
      <c r="BI70">
        <f>FishAbundance!BI70</f>
        <v>0</v>
      </c>
      <c r="BJ70">
        <f>FishAbundance!BJ70</f>
        <v>0</v>
      </c>
      <c r="BK70">
        <f>FishAbundance!BK70</f>
        <v>0</v>
      </c>
      <c r="BL70">
        <f>FishAbundance!BL70</f>
        <v>0</v>
      </c>
      <c r="BM70">
        <f>FishAbundance!BM70</f>
        <v>0</v>
      </c>
      <c r="BN70">
        <f>FishAbundance!BN70</f>
        <v>0</v>
      </c>
      <c r="BO70">
        <f>FishAbundance!BO70</f>
        <v>0</v>
      </c>
      <c r="BP70">
        <f>FishAbundance!BP70</f>
        <v>0</v>
      </c>
      <c r="BQ70">
        <f>FishAbundance!BQ70</f>
        <v>0</v>
      </c>
      <c r="BR70">
        <f>FishAbundance!BR70</f>
        <v>0</v>
      </c>
      <c r="BS70">
        <f>FishAbundance!BS70</f>
        <v>0</v>
      </c>
      <c r="BT70">
        <f>FishAbundance!BT70</f>
        <v>0</v>
      </c>
      <c r="BU70">
        <f>FishAbundance!BU70</f>
        <v>0</v>
      </c>
      <c r="BV70">
        <f>FishAbundance!BV70</f>
        <v>0</v>
      </c>
      <c r="BW70">
        <f>FishAbundance!BW70</f>
        <v>0</v>
      </c>
      <c r="BX70">
        <f>FishAbundance!BX70</f>
        <v>0</v>
      </c>
      <c r="BY70">
        <f>FishAbundance!BY70</f>
        <v>0</v>
      </c>
      <c r="BZ70">
        <f>FishAbundance!BZ70</f>
        <v>0</v>
      </c>
      <c r="CA70">
        <f>FishAbundance!CA70</f>
        <v>0</v>
      </c>
      <c r="CB70">
        <f>FishAbundance!CB70</f>
        <v>0</v>
      </c>
      <c r="CC70">
        <f>FishAbundance!CC70</f>
        <v>0</v>
      </c>
      <c r="CD70">
        <f>FishAbundance!CD70</f>
        <v>0</v>
      </c>
      <c r="CE70">
        <f>FishAbundance!CE70</f>
        <v>0</v>
      </c>
      <c r="CF70">
        <f>FishAbundance!CF70</f>
        <v>0</v>
      </c>
      <c r="CG70">
        <f>FishAbundance!CG70</f>
        <v>0</v>
      </c>
      <c r="CH70">
        <f>FishAbundance!CH70</f>
        <v>0</v>
      </c>
      <c r="CI70">
        <f>FishAbundance!CI70</f>
        <v>0</v>
      </c>
      <c r="CJ70">
        <f>FishAbundance!CJ70</f>
        <v>0</v>
      </c>
      <c r="CK70">
        <f>FishAbundance!CK70</f>
        <v>0</v>
      </c>
      <c r="CL70">
        <f>FishAbundance!CL70</f>
        <v>0</v>
      </c>
      <c r="CM70">
        <f>FishAbundance!CM70</f>
        <v>0</v>
      </c>
      <c r="CN70">
        <f>FishAbundance!CN70</f>
        <v>2</v>
      </c>
      <c r="CO70">
        <f>FishAbundance!CO70</f>
        <v>0</v>
      </c>
      <c r="CP70">
        <f>FishAbundance!CP70</f>
        <v>0</v>
      </c>
      <c r="CQ70">
        <f>FishAbundance!CQ70</f>
        <v>0</v>
      </c>
      <c r="CR70">
        <f>FishAbundance!CR70</f>
        <v>0</v>
      </c>
      <c r="CS70">
        <f>FishAbundance!CS70</f>
        <v>3</v>
      </c>
      <c r="CT70">
        <f>FishAbundance!CT70</f>
        <v>0</v>
      </c>
      <c r="CU70">
        <f>FishAbundance!CU70</f>
        <v>0</v>
      </c>
      <c r="CV70">
        <f>FishAbundance!CV70</f>
        <v>2</v>
      </c>
      <c r="CW70">
        <f>FishAbundance!CW70</f>
        <v>0</v>
      </c>
      <c r="CX70">
        <f>FishAbundance!CX70</f>
        <v>0</v>
      </c>
      <c r="CY70">
        <f>FishAbundance!CY70</f>
        <v>3</v>
      </c>
      <c r="CZ70">
        <f>FishAbundance!CZ70</f>
        <v>0</v>
      </c>
      <c r="DA70">
        <f>FishAbundance!DA70</f>
        <v>2</v>
      </c>
      <c r="DB70">
        <f>FishAbundance!DB70</f>
        <v>2</v>
      </c>
      <c r="DC70">
        <f>FishAbundance!DC70</f>
        <v>3</v>
      </c>
      <c r="DD70">
        <f>FishAbundance!DD70</f>
        <v>0</v>
      </c>
      <c r="DE70">
        <f>FishAbundance!DE70</f>
        <v>0</v>
      </c>
      <c r="DF70">
        <f>FishAbundance!DF70</f>
        <v>2</v>
      </c>
      <c r="DG70">
        <f>FishAbundance!DG70</f>
        <v>0</v>
      </c>
      <c r="DH70">
        <f>FishAbundance!DH70</f>
        <v>0</v>
      </c>
      <c r="DI70">
        <f>FishAbundance!DI70</f>
        <v>0</v>
      </c>
      <c r="DJ70">
        <f>FishAbundance!DJ70</f>
        <v>0</v>
      </c>
      <c r="DK70">
        <f>FishAbundance!DK70</f>
        <v>0</v>
      </c>
      <c r="DL70">
        <f>FishAbundance!DL70</f>
        <v>0</v>
      </c>
      <c r="DM70">
        <f>FishAbundance!DM70</f>
        <v>0</v>
      </c>
      <c r="DN70">
        <f>FishAbundance!DN70</f>
        <v>0</v>
      </c>
      <c r="DO70">
        <f>FishAbundance!DO70</f>
        <v>0</v>
      </c>
      <c r="DP70">
        <f>FishAbundance!DP70</f>
        <v>0</v>
      </c>
      <c r="DQ70">
        <f>FishAbundance!DQ70</f>
        <v>0</v>
      </c>
      <c r="DR70">
        <f>FishAbundance!DR70</f>
        <v>0</v>
      </c>
      <c r="DS70">
        <f>FishAbundance!DS70</f>
        <v>0</v>
      </c>
      <c r="DT70">
        <f>FishAbundance!DT70</f>
        <v>0</v>
      </c>
      <c r="DU70">
        <f>FishAbundance!DU70</f>
        <v>0</v>
      </c>
      <c r="DV70">
        <f>FishAbundance!DV70</f>
        <v>3</v>
      </c>
      <c r="DW70">
        <f>FishAbundance!DW70</f>
        <v>0</v>
      </c>
      <c r="DX70">
        <f>FishAbundance!DX70</f>
        <v>0</v>
      </c>
      <c r="DY70">
        <f>FishAbundance!DY70</f>
        <v>0</v>
      </c>
      <c r="DZ70">
        <f>FishAbundance!DZ70</f>
        <v>0</v>
      </c>
      <c r="EA70">
        <f>FishAbundance!EA70</f>
        <v>0</v>
      </c>
      <c r="EB70">
        <f>FishAbundance!EB70</f>
        <v>3</v>
      </c>
      <c r="EC70">
        <f>FishAbundance!EC70</f>
        <v>2</v>
      </c>
      <c r="ED70">
        <f>FishAbundance!ED70</f>
        <v>0</v>
      </c>
      <c r="EE70">
        <f>FishAbundance!EE70</f>
        <v>0</v>
      </c>
      <c r="EF70">
        <f>FishAbundance!EF70</f>
        <v>0</v>
      </c>
      <c r="EG70">
        <f>FishAbundance!EG70</f>
        <v>0</v>
      </c>
      <c r="EH70">
        <f>FishAbundance!EH70</f>
        <v>0</v>
      </c>
      <c r="EI70">
        <f>FishAbundance!EI70</f>
        <v>0</v>
      </c>
      <c r="EJ70">
        <f>FishAbundance!EJ70</f>
        <v>0</v>
      </c>
      <c r="EK70">
        <f>FishAbundance!EK70</f>
        <v>0</v>
      </c>
      <c r="EL70">
        <f>FishAbundance!EL70</f>
        <v>0</v>
      </c>
      <c r="EM70">
        <f>FishAbundance!EM70</f>
        <v>2</v>
      </c>
      <c r="EN70">
        <f>FishAbundance!EN70</f>
        <v>0</v>
      </c>
      <c r="EO70">
        <f>FishAbundance!EO70</f>
        <v>1</v>
      </c>
      <c r="EP70">
        <f>FishAbundance!EP70</f>
        <v>0</v>
      </c>
      <c r="EQ70">
        <f>FishAbundance!EQ70</f>
        <v>0</v>
      </c>
      <c r="ER70">
        <f>FishAbundance!ER70</f>
        <v>0</v>
      </c>
      <c r="ES70">
        <f>FishAbundance!ES70</f>
        <v>0</v>
      </c>
      <c r="ET70">
        <f>FishAbundance!ET70</f>
        <v>0</v>
      </c>
      <c r="EU70">
        <f>FishAbundance!EU70</f>
        <v>0</v>
      </c>
      <c r="EV70">
        <f>FishAbundance!EV70</f>
        <v>0</v>
      </c>
      <c r="EW70">
        <f>FishAbundance!EW70</f>
        <v>0</v>
      </c>
      <c r="EX70">
        <f>FishAbundance!EX70</f>
        <v>0</v>
      </c>
      <c r="EY70">
        <f>FishAbundance!EY70</f>
        <v>0</v>
      </c>
      <c r="EZ70">
        <f>FishAbundance!EZ70</f>
        <v>0</v>
      </c>
      <c r="FA70">
        <f>FishAbundance!FA70</f>
        <v>0</v>
      </c>
      <c r="FB70">
        <f>FishAbundance!FB70</f>
        <v>0</v>
      </c>
      <c r="FC70">
        <f>FishAbundance!FC70</f>
        <v>0</v>
      </c>
      <c r="FE70">
        <f>VLOOKUP($A70, SiteInfo!$A$2:$R$480, MATCH(FishAbundancePRIMER!FE$1, SiteInfo!$A$1:$R$1,0), 0)</f>
        <v>14</v>
      </c>
      <c r="FF70">
        <f>VLOOKUP($A70, SiteInfo!$A$2:$R$480, MATCH(FishAbundancePRIMER!FF$1, SiteInfo!$A$1:$R$1,0), 0)</f>
        <v>2</v>
      </c>
      <c r="FG70">
        <f>VLOOKUP($A70, SiteInfo!$A$2:$R$480, MATCH(FishAbundancePRIMER!FG$1, SiteInfo!$A$1:$R$1,0), 0)</f>
        <v>1990</v>
      </c>
      <c r="FH70" t="str">
        <f>VLOOKUP($A70, SiteInfo!$A$2:$R$480, MATCH(FishAbundancePRIMER!FH$1, SiteInfo!$A$1:$R$1,0), 0)</f>
        <v>CD</v>
      </c>
      <c r="FI70">
        <f>VLOOKUP($A70, SiteInfo!$A$2:$R$480, MATCH(FishAbundancePRIMER!FI$1, SiteInfo!$A$1:$R$1,0), 0)</f>
        <v>4</v>
      </c>
      <c r="FJ70" t="str">
        <f>VLOOKUP($A70, SiteInfo!$A$2:$R$480, MATCH(FishAbundancePRIMER!FJ$1, SiteInfo!$A$1:$R$1,0), 0)</f>
        <v>Awash Rock</v>
      </c>
      <c r="FK70" t="str">
        <f>VLOOKUP($A70, SiteInfo!$A$2:$R$480, MATCH(FishAbundancePRIMER!FK$1, SiteInfo!$A$1:$R$1,0), 0)</f>
        <v>Cook Strait</v>
      </c>
      <c r="FL70" t="str">
        <f>VLOOKUP($A70, SiteInfo!$A$2:$R$480, MATCH(FishAbundancePRIMER!FL$1, SiteInfo!$A$1:$R$1,0), 0)</f>
        <v>OMS</v>
      </c>
      <c r="FM70" t="str">
        <f>VLOOKUP($A70, SiteInfo!$A$2:$R$480, MATCH(FishAbundancePRIMER!FM$1, SiteInfo!$A$1:$R$1,0), 0)</f>
        <v>Outer Marlborough Sounds</v>
      </c>
      <c r="FN70" t="str">
        <f>VLOOKUP($A70, SiteInfo!$A$2:$R$480, MATCH(FishAbundancePRIMER!FN$1, SiteInfo!$A$1:$R$1,0), 0)</f>
        <v>Cs</v>
      </c>
      <c r="FO70" t="str">
        <f>VLOOKUP($A70, SiteInfo!$A$2:$R$480, MATCH(FishAbundancePRIMER!FO$1, SiteInfo!$A$1:$R$1,0), 0)</f>
        <v>NESI</v>
      </c>
    </row>
    <row r="71" spans="1:171" x14ac:dyDescent="0.25">
      <c r="A71" s="9" t="str">
        <f>FishAbundance!A71</f>
        <v>Cs5</v>
      </c>
      <c r="B71">
        <f>FishAbundance!B71</f>
        <v>0</v>
      </c>
      <c r="C71">
        <f>FishAbundance!C71</f>
        <v>0</v>
      </c>
      <c r="D71">
        <f>FishAbundance!D71</f>
        <v>0</v>
      </c>
      <c r="E71">
        <f>FishAbundance!E71</f>
        <v>0</v>
      </c>
      <c r="F71">
        <f>FishAbundance!F71</f>
        <v>0</v>
      </c>
      <c r="G71">
        <f>FishAbundance!G71</f>
        <v>0</v>
      </c>
      <c r="H71">
        <f>FishAbundance!H71</f>
        <v>0</v>
      </c>
      <c r="I71">
        <f>FishAbundance!I71</f>
        <v>0</v>
      </c>
      <c r="J71">
        <f>FishAbundance!J71</f>
        <v>0</v>
      </c>
      <c r="K71">
        <f>FishAbundance!K71</f>
        <v>0</v>
      </c>
      <c r="L71">
        <f>FishAbundance!L71</f>
        <v>0</v>
      </c>
      <c r="M71">
        <f>FishAbundance!M71</f>
        <v>0</v>
      </c>
      <c r="N71">
        <f>FishAbundance!N71</f>
        <v>0</v>
      </c>
      <c r="O71">
        <f>FishAbundance!O71</f>
        <v>0</v>
      </c>
      <c r="P71">
        <f>FishAbundance!P71</f>
        <v>0</v>
      </c>
      <c r="Q71">
        <f>FishAbundance!Q71</f>
        <v>1</v>
      </c>
      <c r="R71">
        <f>FishAbundance!R71</f>
        <v>0</v>
      </c>
      <c r="S71">
        <f>FishAbundance!S71</f>
        <v>0</v>
      </c>
      <c r="T71">
        <f>FishAbundance!T71</f>
        <v>0</v>
      </c>
      <c r="U71">
        <f>FishAbundance!U71</f>
        <v>0</v>
      </c>
      <c r="V71">
        <f>FishAbundance!V71</f>
        <v>0</v>
      </c>
      <c r="W71">
        <f>FishAbundance!W71</f>
        <v>0</v>
      </c>
      <c r="X71">
        <f>FishAbundance!X71</f>
        <v>0</v>
      </c>
      <c r="Y71">
        <f>FishAbundance!Y71</f>
        <v>0</v>
      </c>
      <c r="Z71">
        <f>FishAbundance!Z71</f>
        <v>0</v>
      </c>
      <c r="AA71">
        <f>FishAbundance!AA71</f>
        <v>0</v>
      </c>
      <c r="AB71">
        <f>FishAbundance!AB71</f>
        <v>3</v>
      </c>
      <c r="AC71">
        <f>FishAbundance!AC71</f>
        <v>0</v>
      </c>
      <c r="AD71">
        <f>FishAbundance!AD71</f>
        <v>0</v>
      </c>
      <c r="AE71">
        <f>FishAbundance!AE71</f>
        <v>0</v>
      </c>
      <c r="AF71">
        <f>FishAbundance!AF71</f>
        <v>0</v>
      </c>
      <c r="AG71">
        <f>FishAbundance!AG71</f>
        <v>0</v>
      </c>
      <c r="AH71">
        <f>FishAbundance!AH71</f>
        <v>0</v>
      </c>
      <c r="AI71">
        <f>FishAbundance!AI71</f>
        <v>0</v>
      </c>
      <c r="AJ71">
        <f>FishAbundance!AJ71</f>
        <v>0</v>
      </c>
      <c r="AK71">
        <f>FishAbundance!AK71</f>
        <v>2</v>
      </c>
      <c r="AL71">
        <f>FishAbundance!AL71</f>
        <v>0</v>
      </c>
      <c r="AM71">
        <f>FishAbundance!AM71</f>
        <v>2</v>
      </c>
      <c r="AN71">
        <f>FishAbundance!AN71</f>
        <v>0</v>
      </c>
      <c r="AO71">
        <f>FishAbundance!AO71</f>
        <v>0</v>
      </c>
      <c r="AP71">
        <f>FishAbundance!AP71</f>
        <v>0</v>
      </c>
      <c r="AQ71">
        <f>FishAbundance!AQ71</f>
        <v>0</v>
      </c>
      <c r="AR71">
        <f>FishAbundance!AR71</f>
        <v>0</v>
      </c>
      <c r="AS71">
        <f>FishAbundance!AS71</f>
        <v>4</v>
      </c>
      <c r="AT71">
        <f>FishAbundance!AT71</f>
        <v>0</v>
      </c>
      <c r="AU71">
        <f>FishAbundance!AU71</f>
        <v>0</v>
      </c>
      <c r="AV71">
        <f>FishAbundance!AV71</f>
        <v>2</v>
      </c>
      <c r="AW71">
        <f>FishAbundance!AW71</f>
        <v>0</v>
      </c>
      <c r="AX71">
        <f>FishAbundance!AX71</f>
        <v>0</v>
      </c>
      <c r="AY71">
        <f>FishAbundance!AY71</f>
        <v>0</v>
      </c>
      <c r="AZ71">
        <f>FishAbundance!AZ71</f>
        <v>0</v>
      </c>
      <c r="BA71">
        <f>FishAbundance!BA71</f>
        <v>0</v>
      </c>
      <c r="BB71">
        <f>FishAbundance!BB71</f>
        <v>0</v>
      </c>
      <c r="BC71">
        <f>FishAbundance!BC71</f>
        <v>0</v>
      </c>
      <c r="BD71">
        <f>FishAbundance!BD71</f>
        <v>0</v>
      </c>
      <c r="BE71">
        <f>FishAbundance!BE71</f>
        <v>0</v>
      </c>
      <c r="BF71">
        <f>FishAbundance!BF71</f>
        <v>0</v>
      </c>
      <c r="BG71">
        <f>FishAbundance!BG71</f>
        <v>0</v>
      </c>
      <c r="BH71">
        <f>FishAbundance!BH71</f>
        <v>0</v>
      </c>
      <c r="BI71">
        <f>FishAbundance!BI71</f>
        <v>0</v>
      </c>
      <c r="BJ71">
        <f>FishAbundance!BJ71</f>
        <v>0</v>
      </c>
      <c r="BK71">
        <f>FishAbundance!BK71</f>
        <v>0</v>
      </c>
      <c r="BL71">
        <f>FishAbundance!BL71</f>
        <v>0</v>
      </c>
      <c r="BM71">
        <f>FishAbundance!BM71</f>
        <v>0</v>
      </c>
      <c r="BN71">
        <f>FishAbundance!BN71</f>
        <v>0</v>
      </c>
      <c r="BO71">
        <f>FishAbundance!BO71</f>
        <v>0</v>
      </c>
      <c r="BP71">
        <f>FishAbundance!BP71</f>
        <v>0</v>
      </c>
      <c r="BQ71">
        <f>FishAbundance!BQ71</f>
        <v>0</v>
      </c>
      <c r="BR71">
        <f>FishAbundance!BR71</f>
        <v>0</v>
      </c>
      <c r="BS71">
        <f>FishAbundance!BS71</f>
        <v>0</v>
      </c>
      <c r="BT71">
        <f>FishAbundance!BT71</f>
        <v>0</v>
      </c>
      <c r="BU71">
        <f>FishAbundance!BU71</f>
        <v>0</v>
      </c>
      <c r="BV71">
        <f>FishAbundance!BV71</f>
        <v>0</v>
      </c>
      <c r="BW71">
        <f>FishAbundance!BW71</f>
        <v>0</v>
      </c>
      <c r="BX71">
        <f>FishAbundance!BX71</f>
        <v>0</v>
      </c>
      <c r="BY71">
        <f>FishAbundance!BY71</f>
        <v>0</v>
      </c>
      <c r="BZ71">
        <f>FishAbundance!BZ71</f>
        <v>0</v>
      </c>
      <c r="CA71">
        <f>FishAbundance!CA71</f>
        <v>0</v>
      </c>
      <c r="CB71">
        <f>FishAbundance!CB71</f>
        <v>0</v>
      </c>
      <c r="CC71">
        <f>FishAbundance!CC71</f>
        <v>0</v>
      </c>
      <c r="CD71">
        <f>FishAbundance!CD71</f>
        <v>0</v>
      </c>
      <c r="CE71">
        <f>FishAbundance!CE71</f>
        <v>0</v>
      </c>
      <c r="CF71">
        <f>FishAbundance!CF71</f>
        <v>0</v>
      </c>
      <c r="CG71">
        <f>FishAbundance!CG71</f>
        <v>0</v>
      </c>
      <c r="CH71">
        <f>FishAbundance!CH71</f>
        <v>0</v>
      </c>
      <c r="CI71">
        <f>FishAbundance!CI71</f>
        <v>0</v>
      </c>
      <c r="CJ71">
        <f>FishAbundance!CJ71</f>
        <v>0</v>
      </c>
      <c r="CK71">
        <f>FishAbundance!CK71</f>
        <v>0</v>
      </c>
      <c r="CL71">
        <f>FishAbundance!CL71</f>
        <v>0</v>
      </c>
      <c r="CM71">
        <f>FishAbundance!CM71</f>
        <v>0</v>
      </c>
      <c r="CN71">
        <f>FishAbundance!CN71</f>
        <v>2</v>
      </c>
      <c r="CO71">
        <f>FishAbundance!CO71</f>
        <v>0</v>
      </c>
      <c r="CP71">
        <f>FishAbundance!CP71</f>
        <v>0</v>
      </c>
      <c r="CQ71">
        <f>FishAbundance!CQ71</f>
        <v>0</v>
      </c>
      <c r="CR71">
        <f>FishAbundance!CR71</f>
        <v>0</v>
      </c>
      <c r="CS71">
        <f>FishAbundance!CS71</f>
        <v>0</v>
      </c>
      <c r="CT71">
        <f>FishAbundance!CT71</f>
        <v>0</v>
      </c>
      <c r="CU71">
        <f>FishAbundance!CU71</f>
        <v>2</v>
      </c>
      <c r="CV71">
        <f>FishAbundance!CV71</f>
        <v>3</v>
      </c>
      <c r="CW71">
        <f>FishAbundance!CW71</f>
        <v>0</v>
      </c>
      <c r="CX71">
        <f>FishAbundance!CX71</f>
        <v>0</v>
      </c>
      <c r="CY71">
        <f>FishAbundance!CY71</f>
        <v>1</v>
      </c>
      <c r="CZ71">
        <f>FishAbundance!CZ71</f>
        <v>4</v>
      </c>
      <c r="DA71">
        <f>FishAbundance!DA71</f>
        <v>3</v>
      </c>
      <c r="DB71">
        <f>FishAbundance!DB71</f>
        <v>3</v>
      </c>
      <c r="DC71">
        <f>FishAbundance!DC71</f>
        <v>3</v>
      </c>
      <c r="DD71">
        <f>FishAbundance!DD71</f>
        <v>0</v>
      </c>
      <c r="DE71">
        <f>FishAbundance!DE71</f>
        <v>0</v>
      </c>
      <c r="DF71">
        <f>FishAbundance!DF71</f>
        <v>3</v>
      </c>
      <c r="DG71">
        <f>FishAbundance!DG71</f>
        <v>0</v>
      </c>
      <c r="DH71">
        <f>FishAbundance!DH71</f>
        <v>0</v>
      </c>
      <c r="DI71">
        <f>FishAbundance!DI71</f>
        <v>0</v>
      </c>
      <c r="DJ71">
        <f>FishAbundance!DJ71</f>
        <v>0</v>
      </c>
      <c r="DK71">
        <f>FishAbundance!DK71</f>
        <v>0</v>
      </c>
      <c r="DL71">
        <f>FishAbundance!DL71</f>
        <v>0</v>
      </c>
      <c r="DM71">
        <f>FishAbundance!DM71</f>
        <v>0</v>
      </c>
      <c r="DN71">
        <f>FishAbundance!DN71</f>
        <v>0</v>
      </c>
      <c r="DO71">
        <f>FishAbundance!DO71</f>
        <v>0</v>
      </c>
      <c r="DP71">
        <f>FishAbundance!DP71</f>
        <v>0</v>
      </c>
      <c r="DQ71">
        <f>FishAbundance!DQ71</f>
        <v>0</v>
      </c>
      <c r="DR71">
        <f>FishAbundance!DR71</f>
        <v>0</v>
      </c>
      <c r="DS71">
        <f>FishAbundance!DS71</f>
        <v>2</v>
      </c>
      <c r="DT71">
        <f>FishAbundance!DT71</f>
        <v>0</v>
      </c>
      <c r="DU71">
        <f>FishAbundance!DU71</f>
        <v>0</v>
      </c>
      <c r="DV71">
        <f>FishAbundance!DV71</f>
        <v>2</v>
      </c>
      <c r="DW71">
        <f>FishAbundance!DW71</f>
        <v>0</v>
      </c>
      <c r="DX71">
        <f>FishAbundance!DX71</f>
        <v>0</v>
      </c>
      <c r="DY71">
        <f>FishAbundance!DY71</f>
        <v>0</v>
      </c>
      <c r="DZ71">
        <f>FishAbundance!DZ71</f>
        <v>0</v>
      </c>
      <c r="EA71">
        <f>FishAbundance!EA71</f>
        <v>1</v>
      </c>
      <c r="EB71">
        <f>FishAbundance!EB71</f>
        <v>2</v>
      </c>
      <c r="EC71">
        <f>FishAbundance!EC71</f>
        <v>1</v>
      </c>
      <c r="ED71">
        <f>FishAbundance!ED71</f>
        <v>0</v>
      </c>
      <c r="EE71">
        <f>FishAbundance!EE71</f>
        <v>0</v>
      </c>
      <c r="EF71">
        <f>FishAbundance!EF71</f>
        <v>0</v>
      </c>
      <c r="EG71">
        <f>FishAbundance!EG71</f>
        <v>0</v>
      </c>
      <c r="EH71">
        <f>FishAbundance!EH71</f>
        <v>0</v>
      </c>
      <c r="EI71">
        <f>FishAbundance!EI71</f>
        <v>0</v>
      </c>
      <c r="EJ71">
        <f>FishAbundance!EJ71</f>
        <v>0</v>
      </c>
      <c r="EK71">
        <f>FishAbundance!EK71</f>
        <v>0</v>
      </c>
      <c r="EL71">
        <f>FishAbundance!EL71</f>
        <v>0</v>
      </c>
      <c r="EM71">
        <f>FishAbundance!EM71</f>
        <v>2</v>
      </c>
      <c r="EN71">
        <f>FishAbundance!EN71</f>
        <v>0</v>
      </c>
      <c r="EO71">
        <f>FishAbundance!EO71</f>
        <v>2</v>
      </c>
      <c r="EP71">
        <f>FishAbundance!EP71</f>
        <v>0</v>
      </c>
      <c r="EQ71">
        <f>FishAbundance!EQ71</f>
        <v>0</v>
      </c>
      <c r="ER71">
        <f>FishAbundance!ER71</f>
        <v>0</v>
      </c>
      <c r="ES71">
        <f>FishAbundance!ES71</f>
        <v>0</v>
      </c>
      <c r="ET71">
        <f>FishAbundance!ET71</f>
        <v>0</v>
      </c>
      <c r="EU71">
        <f>FishAbundance!EU71</f>
        <v>0</v>
      </c>
      <c r="EV71">
        <f>FishAbundance!EV71</f>
        <v>0</v>
      </c>
      <c r="EW71">
        <f>FishAbundance!EW71</f>
        <v>0</v>
      </c>
      <c r="EX71">
        <f>FishAbundance!EX71</f>
        <v>0</v>
      </c>
      <c r="EY71">
        <f>FishAbundance!EY71</f>
        <v>0</v>
      </c>
      <c r="EZ71">
        <f>FishAbundance!EZ71</f>
        <v>0</v>
      </c>
      <c r="FA71">
        <f>FishAbundance!FA71</f>
        <v>0</v>
      </c>
      <c r="FB71">
        <f>FishAbundance!FB71</f>
        <v>0</v>
      </c>
      <c r="FC71">
        <f>FishAbundance!FC71</f>
        <v>0</v>
      </c>
      <c r="FE71">
        <f>VLOOKUP($A71, SiteInfo!$A$2:$R$480, MATCH(FishAbundancePRIMER!FE$1, SiteInfo!$A$1:$R$1,0), 0)</f>
        <v>14</v>
      </c>
      <c r="FF71">
        <f>VLOOKUP($A71, SiteInfo!$A$2:$R$480, MATCH(FishAbundancePRIMER!FF$1, SiteInfo!$A$1:$R$1,0), 0)</f>
        <v>2</v>
      </c>
      <c r="FG71">
        <f>VLOOKUP($A71, SiteInfo!$A$2:$R$480, MATCH(FishAbundancePRIMER!FG$1, SiteInfo!$A$1:$R$1,0), 0)</f>
        <v>1990</v>
      </c>
      <c r="FH71" t="str">
        <f>VLOOKUP($A71, SiteInfo!$A$2:$R$480, MATCH(FishAbundancePRIMER!FH$1, SiteInfo!$A$1:$R$1,0), 0)</f>
        <v>CD</v>
      </c>
      <c r="FI71">
        <f>VLOOKUP($A71, SiteInfo!$A$2:$R$480, MATCH(FishAbundancePRIMER!FI$1, SiteInfo!$A$1:$R$1,0), 0)</f>
        <v>6</v>
      </c>
      <c r="FJ71" t="str">
        <f>VLOOKUP($A71, SiteInfo!$A$2:$R$480, MATCH(FishAbundancePRIMER!FJ$1, SiteInfo!$A$1:$R$1,0), 0)</f>
        <v>Raukawa Rock</v>
      </c>
      <c r="FK71" t="str">
        <f>VLOOKUP($A71, SiteInfo!$A$2:$R$480, MATCH(FishAbundancePRIMER!FK$1, SiteInfo!$A$1:$R$1,0), 0)</f>
        <v>Cook Strait</v>
      </c>
      <c r="FL71" t="str">
        <f>VLOOKUP($A71, SiteInfo!$A$2:$R$480, MATCH(FishAbundancePRIMER!FL$1, SiteInfo!$A$1:$R$1,0), 0)</f>
        <v>OMS</v>
      </c>
      <c r="FM71" t="str">
        <f>VLOOKUP($A71, SiteInfo!$A$2:$R$480, MATCH(FishAbundancePRIMER!FM$1, SiteInfo!$A$1:$R$1,0), 0)</f>
        <v>Outer Marlborough Sounds</v>
      </c>
      <c r="FN71" t="str">
        <f>VLOOKUP($A71, SiteInfo!$A$2:$R$480, MATCH(FishAbundancePRIMER!FN$1, SiteInfo!$A$1:$R$1,0), 0)</f>
        <v>Cs</v>
      </c>
      <c r="FO71" t="str">
        <f>VLOOKUP($A71, SiteInfo!$A$2:$R$480, MATCH(FishAbundancePRIMER!FO$1, SiteInfo!$A$1:$R$1,0), 0)</f>
        <v>NESI</v>
      </c>
    </row>
    <row r="72" spans="1:171" x14ac:dyDescent="0.25">
      <c r="A72" s="9" t="str">
        <f>FishAbundance!A72</f>
        <v>Cs6</v>
      </c>
      <c r="B72">
        <f>FishAbundance!B72</f>
        <v>0</v>
      </c>
      <c r="C72">
        <f>FishAbundance!C72</f>
        <v>2</v>
      </c>
      <c r="D72">
        <f>FishAbundance!D72</f>
        <v>0</v>
      </c>
      <c r="E72">
        <f>FishAbundance!E72</f>
        <v>0</v>
      </c>
      <c r="F72">
        <f>FishAbundance!F72</f>
        <v>0</v>
      </c>
      <c r="G72">
        <f>FishAbundance!G72</f>
        <v>0</v>
      </c>
      <c r="H72">
        <f>FishAbundance!H72</f>
        <v>0</v>
      </c>
      <c r="I72">
        <f>FishAbundance!I72</f>
        <v>0</v>
      </c>
      <c r="J72">
        <f>FishAbundance!J72</f>
        <v>0</v>
      </c>
      <c r="K72">
        <f>FishAbundance!K72</f>
        <v>0</v>
      </c>
      <c r="L72">
        <f>FishAbundance!L72</f>
        <v>0</v>
      </c>
      <c r="M72">
        <f>FishAbundance!M72</f>
        <v>0</v>
      </c>
      <c r="N72">
        <f>FishAbundance!N72</f>
        <v>0</v>
      </c>
      <c r="O72">
        <f>FishAbundance!O72</f>
        <v>0</v>
      </c>
      <c r="P72">
        <f>FishAbundance!P72</f>
        <v>0</v>
      </c>
      <c r="Q72">
        <f>FishAbundance!Q72</f>
        <v>0</v>
      </c>
      <c r="R72">
        <f>FishAbundance!R72</f>
        <v>0</v>
      </c>
      <c r="S72">
        <f>FishAbundance!S72</f>
        <v>0</v>
      </c>
      <c r="T72">
        <f>FishAbundance!T72</f>
        <v>0</v>
      </c>
      <c r="U72">
        <f>FishAbundance!U72</f>
        <v>0</v>
      </c>
      <c r="V72">
        <f>FishAbundance!V72</f>
        <v>2</v>
      </c>
      <c r="W72">
        <f>FishAbundance!W72</f>
        <v>0</v>
      </c>
      <c r="X72">
        <f>FishAbundance!X72</f>
        <v>0</v>
      </c>
      <c r="Y72">
        <f>FishAbundance!Y72</f>
        <v>0</v>
      </c>
      <c r="Z72">
        <f>FishAbundance!Z72</f>
        <v>0</v>
      </c>
      <c r="AA72">
        <f>FishAbundance!AA72</f>
        <v>0</v>
      </c>
      <c r="AB72">
        <f>FishAbundance!AB72</f>
        <v>0</v>
      </c>
      <c r="AC72">
        <f>FishAbundance!AC72</f>
        <v>0</v>
      </c>
      <c r="AD72">
        <f>FishAbundance!AD72</f>
        <v>0</v>
      </c>
      <c r="AE72">
        <f>FishAbundance!AE72</f>
        <v>0</v>
      </c>
      <c r="AF72">
        <f>FishAbundance!AF72</f>
        <v>0</v>
      </c>
      <c r="AG72">
        <f>FishAbundance!AG72</f>
        <v>0</v>
      </c>
      <c r="AH72">
        <f>FishAbundance!AH72</f>
        <v>0</v>
      </c>
      <c r="AI72">
        <f>FishAbundance!AI72</f>
        <v>0</v>
      </c>
      <c r="AJ72">
        <f>FishAbundance!AJ72</f>
        <v>0</v>
      </c>
      <c r="AK72">
        <f>FishAbundance!AK72</f>
        <v>0</v>
      </c>
      <c r="AL72">
        <f>FishAbundance!AL72</f>
        <v>0</v>
      </c>
      <c r="AM72">
        <f>FishAbundance!AM72</f>
        <v>0</v>
      </c>
      <c r="AN72">
        <f>FishAbundance!AN72</f>
        <v>0</v>
      </c>
      <c r="AO72">
        <f>FishAbundance!AO72</f>
        <v>0</v>
      </c>
      <c r="AP72">
        <f>FishAbundance!AP72</f>
        <v>0</v>
      </c>
      <c r="AQ72">
        <f>FishAbundance!AQ72</f>
        <v>0</v>
      </c>
      <c r="AR72">
        <f>FishAbundance!AR72</f>
        <v>0</v>
      </c>
      <c r="AS72">
        <f>FishAbundance!AS72</f>
        <v>2</v>
      </c>
      <c r="AT72">
        <f>FishAbundance!AT72</f>
        <v>0</v>
      </c>
      <c r="AU72">
        <f>FishAbundance!AU72</f>
        <v>0</v>
      </c>
      <c r="AV72">
        <f>FishAbundance!AV72</f>
        <v>2</v>
      </c>
      <c r="AW72">
        <f>FishAbundance!AW72</f>
        <v>0</v>
      </c>
      <c r="AX72">
        <f>FishAbundance!AX72</f>
        <v>0</v>
      </c>
      <c r="AY72">
        <f>FishAbundance!AY72</f>
        <v>0</v>
      </c>
      <c r="AZ72">
        <f>FishAbundance!AZ72</f>
        <v>0</v>
      </c>
      <c r="BA72">
        <f>FishAbundance!BA72</f>
        <v>0</v>
      </c>
      <c r="BB72">
        <f>FishAbundance!BB72</f>
        <v>0</v>
      </c>
      <c r="BC72">
        <f>FishAbundance!BC72</f>
        <v>0</v>
      </c>
      <c r="BD72">
        <f>FishAbundance!BD72</f>
        <v>0</v>
      </c>
      <c r="BE72">
        <f>FishAbundance!BE72</f>
        <v>0</v>
      </c>
      <c r="BF72">
        <f>FishAbundance!BF72</f>
        <v>0</v>
      </c>
      <c r="BG72">
        <f>FishAbundance!BG72</f>
        <v>0</v>
      </c>
      <c r="BH72">
        <f>FishAbundance!BH72</f>
        <v>0</v>
      </c>
      <c r="BI72">
        <f>FishAbundance!BI72</f>
        <v>0</v>
      </c>
      <c r="BJ72">
        <f>FishAbundance!BJ72</f>
        <v>0</v>
      </c>
      <c r="BK72">
        <f>FishAbundance!BK72</f>
        <v>0</v>
      </c>
      <c r="BL72">
        <f>FishAbundance!BL72</f>
        <v>0</v>
      </c>
      <c r="BM72">
        <f>FishAbundance!BM72</f>
        <v>0</v>
      </c>
      <c r="BN72">
        <f>FishAbundance!BN72</f>
        <v>0</v>
      </c>
      <c r="BO72">
        <f>FishAbundance!BO72</f>
        <v>0</v>
      </c>
      <c r="BP72">
        <f>FishAbundance!BP72</f>
        <v>0</v>
      </c>
      <c r="BQ72">
        <f>FishAbundance!BQ72</f>
        <v>0</v>
      </c>
      <c r="BR72">
        <f>FishAbundance!BR72</f>
        <v>0</v>
      </c>
      <c r="BS72">
        <f>FishAbundance!BS72</f>
        <v>0</v>
      </c>
      <c r="BT72">
        <f>FishAbundance!BT72</f>
        <v>0</v>
      </c>
      <c r="BU72">
        <f>FishAbundance!BU72</f>
        <v>0</v>
      </c>
      <c r="BV72">
        <f>FishAbundance!BV72</f>
        <v>0</v>
      </c>
      <c r="BW72">
        <f>FishAbundance!BW72</f>
        <v>0</v>
      </c>
      <c r="BX72">
        <f>FishAbundance!BX72</f>
        <v>0</v>
      </c>
      <c r="BY72">
        <f>FishAbundance!BY72</f>
        <v>0</v>
      </c>
      <c r="BZ72">
        <f>FishAbundance!BZ72</f>
        <v>0</v>
      </c>
      <c r="CA72">
        <f>FishAbundance!CA72</f>
        <v>0</v>
      </c>
      <c r="CB72">
        <f>FishAbundance!CB72</f>
        <v>0</v>
      </c>
      <c r="CC72">
        <f>FishAbundance!CC72</f>
        <v>0</v>
      </c>
      <c r="CD72">
        <f>FishAbundance!CD72</f>
        <v>0</v>
      </c>
      <c r="CE72">
        <f>FishAbundance!CE72</f>
        <v>0</v>
      </c>
      <c r="CF72">
        <f>FishAbundance!CF72</f>
        <v>0</v>
      </c>
      <c r="CG72">
        <f>FishAbundance!CG72</f>
        <v>0</v>
      </c>
      <c r="CH72">
        <f>FishAbundance!CH72</f>
        <v>0</v>
      </c>
      <c r="CI72">
        <f>FishAbundance!CI72</f>
        <v>0</v>
      </c>
      <c r="CJ72">
        <f>FishAbundance!CJ72</f>
        <v>0</v>
      </c>
      <c r="CK72">
        <f>FishAbundance!CK72</f>
        <v>0</v>
      </c>
      <c r="CL72">
        <f>FishAbundance!CL72</f>
        <v>0</v>
      </c>
      <c r="CM72">
        <f>FishAbundance!CM72</f>
        <v>0</v>
      </c>
      <c r="CN72">
        <f>FishAbundance!CN72</f>
        <v>2</v>
      </c>
      <c r="CO72">
        <f>FishAbundance!CO72</f>
        <v>0</v>
      </c>
      <c r="CP72">
        <f>FishAbundance!CP72</f>
        <v>0</v>
      </c>
      <c r="CQ72">
        <f>FishAbundance!CQ72</f>
        <v>0</v>
      </c>
      <c r="CR72">
        <f>FishAbundance!CR72</f>
        <v>0</v>
      </c>
      <c r="CS72">
        <f>FishAbundance!CS72</f>
        <v>0</v>
      </c>
      <c r="CT72">
        <f>FishAbundance!CT72</f>
        <v>0</v>
      </c>
      <c r="CU72">
        <f>FishAbundance!CU72</f>
        <v>2</v>
      </c>
      <c r="CV72">
        <f>FishAbundance!CV72</f>
        <v>2</v>
      </c>
      <c r="CW72">
        <f>FishAbundance!CW72</f>
        <v>0</v>
      </c>
      <c r="CX72">
        <f>FishAbundance!CX72</f>
        <v>0</v>
      </c>
      <c r="CY72">
        <f>FishAbundance!CY72</f>
        <v>0</v>
      </c>
      <c r="CZ72">
        <f>FishAbundance!CZ72</f>
        <v>0</v>
      </c>
      <c r="DA72">
        <f>FishAbundance!DA72</f>
        <v>2</v>
      </c>
      <c r="DB72">
        <f>FishAbundance!DB72</f>
        <v>0</v>
      </c>
      <c r="DC72">
        <f>FishAbundance!DC72</f>
        <v>2</v>
      </c>
      <c r="DD72">
        <f>FishAbundance!DD72</f>
        <v>0</v>
      </c>
      <c r="DE72">
        <f>FishAbundance!DE72</f>
        <v>0</v>
      </c>
      <c r="DF72">
        <f>FishAbundance!DF72</f>
        <v>2</v>
      </c>
      <c r="DG72">
        <f>FishAbundance!DG72</f>
        <v>0</v>
      </c>
      <c r="DH72">
        <f>FishAbundance!DH72</f>
        <v>0</v>
      </c>
      <c r="DI72">
        <f>FishAbundance!DI72</f>
        <v>0</v>
      </c>
      <c r="DJ72">
        <f>FishAbundance!DJ72</f>
        <v>0</v>
      </c>
      <c r="DK72">
        <f>FishAbundance!DK72</f>
        <v>0</v>
      </c>
      <c r="DL72">
        <f>FishAbundance!DL72</f>
        <v>0</v>
      </c>
      <c r="DM72">
        <f>FishAbundance!DM72</f>
        <v>0</v>
      </c>
      <c r="DN72">
        <f>FishAbundance!DN72</f>
        <v>0</v>
      </c>
      <c r="DO72">
        <f>FishAbundance!DO72</f>
        <v>0</v>
      </c>
      <c r="DP72">
        <f>FishAbundance!DP72</f>
        <v>0</v>
      </c>
      <c r="DQ72">
        <f>FishAbundance!DQ72</f>
        <v>0</v>
      </c>
      <c r="DR72">
        <f>FishAbundance!DR72</f>
        <v>0</v>
      </c>
      <c r="DS72">
        <f>FishAbundance!DS72</f>
        <v>2</v>
      </c>
      <c r="DT72">
        <f>FishAbundance!DT72</f>
        <v>0</v>
      </c>
      <c r="DU72">
        <f>FishAbundance!DU72</f>
        <v>0</v>
      </c>
      <c r="DV72">
        <f>FishAbundance!DV72</f>
        <v>2</v>
      </c>
      <c r="DW72">
        <f>FishAbundance!DW72</f>
        <v>0</v>
      </c>
      <c r="DX72">
        <f>FishAbundance!DX72</f>
        <v>0</v>
      </c>
      <c r="DY72">
        <f>FishAbundance!DY72</f>
        <v>0</v>
      </c>
      <c r="DZ72">
        <f>FishAbundance!DZ72</f>
        <v>2</v>
      </c>
      <c r="EA72">
        <f>FishAbundance!EA72</f>
        <v>0</v>
      </c>
      <c r="EB72">
        <f>FishAbundance!EB72</f>
        <v>2</v>
      </c>
      <c r="EC72">
        <f>FishAbundance!EC72</f>
        <v>2</v>
      </c>
      <c r="ED72">
        <f>FishAbundance!ED72</f>
        <v>0</v>
      </c>
      <c r="EE72">
        <f>FishAbundance!EE72</f>
        <v>0</v>
      </c>
      <c r="EF72">
        <f>FishAbundance!EF72</f>
        <v>0</v>
      </c>
      <c r="EG72">
        <f>FishAbundance!EG72</f>
        <v>0</v>
      </c>
      <c r="EH72">
        <f>FishAbundance!EH72</f>
        <v>0</v>
      </c>
      <c r="EI72">
        <f>FishAbundance!EI72</f>
        <v>2</v>
      </c>
      <c r="EJ72">
        <f>FishAbundance!EJ72</f>
        <v>0</v>
      </c>
      <c r="EK72">
        <f>FishAbundance!EK72</f>
        <v>2</v>
      </c>
      <c r="EL72">
        <f>FishAbundance!EL72</f>
        <v>0</v>
      </c>
      <c r="EM72">
        <f>FishAbundance!EM72</f>
        <v>2</v>
      </c>
      <c r="EN72">
        <f>FishAbundance!EN72</f>
        <v>0</v>
      </c>
      <c r="EO72">
        <f>FishAbundance!EO72</f>
        <v>2</v>
      </c>
      <c r="EP72">
        <f>FishAbundance!EP72</f>
        <v>0</v>
      </c>
      <c r="EQ72">
        <f>FishAbundance!EQ72</f>
        <v>0</v>
      </c>
      <c r="ER72">
        <f>FishAbundance!ER72</f>
        <v>0</v>
      </c>
      <c r="ES72">
        <f>FishAbundance!ES72</f>
        <v>0</v>
      </c>
      <c r="ET72">
        <f>FishAbundance!ET72</f>
        <v>0</v>
      </c>
      <c r="EU72">
        <f>FishAbundance!EU72</f>
        <v>0</v>
      </c>
      <c r="EV72">
        <f>FishAbundance!EV72</f>
        <v>0</v>
      </c>
      <c r="EW72">
        <f>FishAbundance!EW72</f>
        <v>0</v>
      </c>
      <c r="EX72">
        <f>FishAbundance!EX72</f>
        <v>0</v>
      </c>
      <c r="EY72">
        <f>FishAbundance!EY72</f>
        <v>0</v>
      </c>
      <c r="EZ72">
        <f>FishAbundance!EZ72</f>
        <v>0</v>
      </c>
      <c r="FA72">
        <f>FishAbundance!FA72</f>
        <v>0</v>
      </c>
      <c r="FB72">
        <f>FishAbundance!FB72</f>
        <v>0</v>
      </c>
      <c r="FC72">
        <f>FishAbundance!FC72</f>
        <v>0</v>
      </c>
      <c r="FE72">
        <f>VLOOKUP($A72, SiteInfo!$A$2:$R$480, MATCH(FishAbundancePRIMER!FE$1, SiteInfo!$A$1:$R$1,0), 0)</f>
        <v>15</v>
      </c>
      <c r="FF72">
        <f>VLOOKUP($A72, SiteInfo!$A$2:$R$480, MATCH(FishAbundancePRIMER!FF$1, SiteInfo!$A$1:$R$1,0), 0)</f>
        <v>2</v>
      </c>
      <c r="FG72">
        <f>VLOOKUP($A72, SiteInfo!$A$2:$R$480, MATCH(FishAbundancePRIMER!FG$1, SiteInfo!$A$1:$R$1,0), 0)</f>
        <v>1990</v>
      </c>
      <c r="FH72" t="str">
        <f>VLOOKUP($A72, SiteInfo!$A$2:$R$480, MATCH(FishAbundancePRIMER!FH$1, SiteInfo!$A$1:$R$1,0), 0)</f>
        <v>CD</v>
      </c>
      <c r="FI72">
        <f>VLOOKUP($A72, SiteInfo!$A$2:$R$480, MATCH(FishAbundancePRIMER!FI$1, SiteInfo!$A$1:$R$1,0), 0)</f>
        <v>2</v>
      </c>
      <c r="FJ72" t="str">
        <f>VLOOKUP($A72, SiteInfo!$A$2:$R$480, MATCH(FishAbundancePRIMER!FJ$1, SiteInfo!$A$1:$R$1,0), 0)</f>
        <v>Glasgow Island</v>
      </c>
      <c r="FK72" t="str">
        <f>VLOOKUP($A72, SiteInfo!$A$2:$R$480, MATCH(FishAbundancePRIMER!FK$1, SiteInfo!$A$1:$R$1,0), 0)</f>
        <v>Cook Strait</v>
      </c>
      <c r="FL72" t="str">
        <f>VLOOKUP($A72, SiteInfo!$A$2:$R$480, MATCH(FishAbundancePRIMER!FL$1, SiteInfo!$A$1:$R$1,0), 0)</f>
        <v>OMS</v>
      </c>
      <c r="FM72" t="str">
        <f>VLOOKUP($A72, SiteInfo!$A$2:$R$480, MATCH(FishAbundancePRIMER!FM$1, SiteInfo!$A$1:$R$1,0), 0)</f>
        <v>Outer Marlborough Sounds</v>
      </c>
      <c r="FN72" t="str">
        <f>VLOOKUP($A72, SiteInfo!$A$2:$R$480, MATCH(FishAbundancePRIMER!FN$1, SiteInfo!$A$1:$R$1,0), 0)</f>
        <v>Cs</v>
      </c>
      <c r="FO72" t="str">
        <f>VLOOKUP($A72, SiteInfo!$A$2:$R$480, MATCH(FishAbundancePRIMER!FO$1, SiteInfo!$A$1:$R$1,0), 0)</f>
        <v>NESI</v>
      </c>
    </row>
    <row r="73" spans="1:171" x14ac:dyDescent="0.25">
      <c r="A73" s="9" t="str">
        <f>FishAbundance!A73</f>
        <v>Cs7</v>
      </c>
      <c r="B73">
        <f>FishAbundance!B73</f>
        <v>0</v>
      </c>
      <c r="C73">
        <f>FishAbundance!C73</f>
        <v>0</v>
      </c>
      <c r="D73">
        <f>FishAbundance!D73</f>
        <v>0</v>
      </c>
      <c r="E73">
        <f>FishAbundance!E73</f>
        <v>0</v>
      </c>
      <c r="F73">
        <f>FishAbundance!F73</f>
        <v>0</v>
      </c>
      <c r="G73">
        <f>FishAbundance!G73</f>
        <v>0</v>
      </c>
      <c r="H73">
        <f>FishAbundance!H73</f>
        <v>0</v>
      </c>
      <c r="I73">
        <f>FishAbundance!I73</f>
        <v>0</v>
      </c>
      <c r="J73">
        <f>FishAbundance!J73</f>
        <v>0</v>
      </c>
      <c r="K73">
        <f>FishAbundance!K73</f>
        <v>0</v>
      </c>
      <c r="L73">
        <f>FishAbundance!L73</f>
        <v>0</v>
      </c>
      <c r="M73">
        <f>FishAbundance!M73</f>
        <v>0</v>
      </c>
      <c r="N73">
        <f>FishAbundance!N73</f>
        <v>0</v>
      </c>
      <c r="O73">
        <f>FishAbundance!O73</f>
        <v>0</v>
      </c>
      <c r="P73">
        <f>FishAbundance!P73</f>
        <v>0</v>
      </c>
      <c r="Q73">
        <f>FishAbundance!Q73</f>
        <v>1</v>
      </c>
      <c r="R73">
        <f>FishAbundance!R73</f>
        <v>0</v>
      </c>
      <c r="S73">
        <f>FishAbundance!S73</f>
        <v>0</v>
      </c>
      <c r="T73">
        <f>FishAbundance!T73</f>
        <v>0</v>
      </c>
      <c r="U73">
        <f>FishAbundance!U73</f>
        <v>0</v>
      </c>
      <c r="V73">
        <f>FishAbundance!V73</f>
        <v>2</v>
      </c>
      <c r="W73">
        <f>FishAbundance!W73</f>
        <v>0</v>
      </c>
      <c r="X73">
        <f>FishAbundance!X73</f>
        <v>0</v>
      </c>
      <c r="Y73">
        <f>FishAbundance!Y73</f>
        <v>0</v>
      </c>
      <c r="Z73">
        <f>FishAbundance!Z73</f>
        <v>0</v>
      </c>
      <c r="AA73">
        <f>FishAbundance!AA73</f>
        <v>0</v>
      </c>
      <c r="AB73">
        <f>FishAbundance!AB73</f>
        <v>2</v>
      </c>
      <c r="AC73">
        <f>FishAbundance!AC73</f>
        <v>0</v>
      </c>
      <c r="AD73">
        <f>FishAbundance!AD73</f>
        <v>0</v>
      </c>
      <c r="AE73">
        <f>FishAbundance!AE73</f>
        <v>0</v>
      </c>
      <c r="AF73">
        <f>FishAbundance!AF73</f>
        <v>0</v>
      </c>
      <c r="AG73">
        <f>FishAbundance!AG73</f>
        <v>1</v>
      </c>
      <c r="AH73">
        <f>FishAbundance!AH73</f>
        <v>0</v>
      </c>
      <c r="AI73">
        <f>FishAbundance!AI73</f>
        <v>0</v>
      </c>
      <c r="AJ73">
        <f>FishAbundance!AJ73</f>
        <v>0</v>
      </c>
      <c r="AK73">
        <f>FishAbundance!AK73</f>
        <v>0</v>
      </c>
      <c r="AL73">
        <f>FishAbundance!AL73</f>
        <v>0</v>
      </c>
      <c r="AM73">
        <f>FishAbundance!AM73</f>
        <v>0</v>
      </c>
      <c r="AN73">
        <f>FishAbundance!AN73</f>
        <v>0</v>
      </c>
      <c r="AO73">
        <f>FishAbundance!AO73</f>
        <v>0</v>
      </c>
      <c r="AP73">
        <f>FishAbundance!AP73</f>
        <v>0</v>
      </c>
      <c r="AQ73">
        <f>FishAbundance!AQ73</f>
        <v>0</v>
      </c>
      <c r="AR73">
        <f>FishAbundance!AR73</f>
        <v>0</v>
      </c>
      <c r="AS73">
        <f>FishAbundance!AS73</f>
        <v>2</v>
      </c>
      <c r="AT73">
        <f>FishAbundance!AT73</f>
        <v>0</v>
      </c>
      <c r="AU73">
        <f>FishAbundance!AU73</f>
        <v>0</v>
      </c>
      <c r="AV73">
        <f>FishAbundance!AV73</f>
        <v>0</v>
      </c>
      <c r="AW73">
        <f>FishAbundance!AW73</f>
        <v>0</v>
      </c>
      <c r="AX73">
        <f>FishAbundance!AX73</f>
        <v>0</v>
      </c>
      <c r="AY73">
        <f>FishAbundance!AY73</f>
        <v>0</v>
      </c>
      <c r="AZ73">
        <f>FishAbundance!AZ73</f>
        <v>0</v>
      </c>
      <c r="BA73">
        <f>FishAbundance!BA73</f>
        <v>0</v>
      </c>
      <c r="BB73">
        <f>FishAbundance!BB73</f>
        <v>0</v>
      </c>
      <c r="BC73">
        <f>FishAbundance!BC73</f>
        <v>0</v>
      </c>
      <c r="BD73">
        <f>FishAbundance!BD73</f>
        <v>0</v>
      </c>
      <c r="BE73">
        <f>FishAbundance!BE73</f>
        <v>0</v>
      </c>
      <c r="BF73">
        <f>FishAbundance!BF73</f>
        <v>0</v>
      </c>
      <c r="BG73">
        <f>FishAbundance!BG73</f>
        <v>0</v>
      </c>
      <c r="BH73">
        <f>FishAbundance!BH73</f>
        <v>0</v>
      </c>
      <c r="BI73">
        <f>FishAbundance!BI73</f>
        <v>0</v>
      </c>
      <c r="BJ73">
        <f>FishAbundance!BJ73</f>
        <v>0</v>
      </c>
      <c r="BK73">
        <f>FishAbundance!BK73</f>
        <v>1</v>
      </c>
      <c r="BL73">
        <f>FishAbundance!BL73</f>
        <v>0</v>
      </c>
      <c r="BM73">
        <f>FishAbundance!BM73</f>
        <v>0</v>
      </c>
      <c r="BN73">
        <f>FishAbundance!BN73</f>
        <v>0</v>
      </c>
      <c r="BO73">
        <f>FishAbundance!BO73</f>
        <v>0</v>
      </c>
      <c r="BP73">
        <f>FishAbundance!BP73</f>
        <v>0</v>
      </c>
      <c r="BQ73">
        <f>FishAbundance!BQ73</f>
        <v>0</v>
      </c>
      <c r="BR73">
        <f>FishAbundance!BR73</f>
        <v>0</v>
      </c>
      <c r="BS73">
        <f>FishAbundance!BS73</f>
        <v>0</v>
      </c>
      <c r="BT73">
        <f>FishAbundance!BT73</f>
        <v>0</v>
      </c>
      <c r="BU73">
        <f>FishAbundance!BU73</f>
        <v>0</v>
      </c>
      <c r="BV73">
        <f>FishAbundance!BV73</f>
        <v>0</v>
      </c>
      <c r="BW73">
        <f>FishAbundance!BW73</f>
        <v>0</v>
      </c>
      <c r="BX73">
        <f>FishAbundance!BX73</f>
        <v>0</v>
      </c>
      <c r="BY73">
        <f>FishAbundance!BY73</f>
        <v>0</v>
      </c>
      <c r="BZ73">
        <f>FishAbundance!BZ73</f>
        <v>0</v>
      </c>
      <c r="CA73">
        <f>FishAbundance!CA73</f>
        <v>0</v>
      </c>
      <c r="CB73">
        <f>FishAbundance!CB73</f>
        <v>0</v>
      </c>
      <c r="CC73">
        <f>FishAbundance!CC73</f>
        <v>0</v>
      </c>
      <c r="CD73">
        <f>FishAbundance!CD73</f>
        <v>0</v>
      </c>
      <c r="CE73">
        <f>FishAbundance!CE73</f>
        <v>0</v>
      </c>
      <c r="CF73">
        <f>FishAbundance!CF73</f>
        <v>0</v>
      </c>
      <c r="CG73">
        <f>FishAbundance!CG73</f>
        <v>0</v>
      </c>
      <c r="CH73">
        <f>FishAbundance!CH73</f>
        <v>0</v>
      </c>
      <c r="CI73">
        <f>FishAbundance!CI73</f>
        <v>0</v>
      </c>
      <c r="CJ73">
        <f>FishAbundance!CJ73</f>
        <v>0</v>
      </c>
      <c r="CK73">
        <f>FishAbundance!CK73</f>
        <v>0</v>
      </c>
      <c r="CL73">
        <f>FishAbundance!CL73</f>
        <v>0</v>
      </c>
      <c r="CM73">
        <f>FishAbundance!CM73</f>
        <v>0</v>
      </c>
      <c r="CN73">
        <f>FishAbundance!CN73</f>
        <v>2</v>
      </c>
      <c r="CO73">
        <f>FishAbundance!CO73</f>
        <v>0</v>
      </c>
      <c r="CP73">
        <f>FishAbundance!CP73</f>
        <v>0</v>
      </c>
      <c r="CQ73">
        <f>FishAbundance!CQ73</f>
        <v>0</v>
      </c>
      <c r="CR73">
        <f>FishAbundance!CR73</f>
        <v>0</v>
      </c>
      <c r="CS73">
        <f>FishAbundance!CS73</f>
        <v>0</v>
      </c>
      <c r="CT73">
        <f>FishAbundance!CT73</f>
        <v>0</v>
      </c>
      <c r="CU73">
        <f>FishAbundance!CU73</f>
        <v>3</v>
      </c>
      <c r="CV73">
        <f>FishAbundance!CV73</f>
        <v>0</v>
      </c>
      <c r="CW73">
        <f>FishAbundance!CW73</f>
        <v>0</v>
      </c>
      <c r="CX73">
        <f>FishAbundance!CX73</f>
        <v>0</v>
      </c>
      <c r="CY73">
        <f>FishAbundance!CY73</f>
        <v>0</v>
      </c>
      <c r="CZ73">
        <f>FishAbundance!CZ73</f>
        <v>2</v>
      </c>
      <c r="DA73">
        <f>FishAbundance!DA73</f>
        <v>2</v>
      </c>
      <c r="DB73">
        <f>FishAbundance!DB73</f>
        <v>0</v>
      </c>
      <c r="DC73">
        <f>FishAbundance!DC73</f>
        <v>2</v>
      </c>
      <c r="DD73">
        <f>FishAbundance!DD73</f>
        <v>0</v>
      </c>
      <c r="DE73">
        <f>FishAbundance!DE73</f>
        <v>0</v>
      </c>
      <c r="DF73">
        <f>FishAbundance!DF73</f>
        <v>2</v>
      </c>
      <c r="DG73">
        <f>FishAbundance!DG73</f>
        <v>0</v>
      </c>
      <c r="DH73">
        <f>FishAbundance!DH73</f>
        <v>0</v>
      </c>
      <c r="DI73">
        <f>FishAbundance!DI73</f>
        <v>0</v>
      </c>
      <c r="DJ73">
        <f>FishAbundance!DJ73</f>
        <v>0</v>
      </c>
      <c r="DK73">
        <f>FishAbundance!DK73</f>
        <v>0</v>
      </c>
      <c r="DL73">
        <f>FishAbundance!DL73</f>
        <v>0</v>
      </c>
      <c r="DM73">
        <f>FishAbundance!DM73</f>
        <v>0</v>
      </c>
      <c r="DN73">
        <f>FishAbundance!DN73</f>
        <v>0</v>
      </c>
      <c r="DO73">
        <f>FishAbundance!DO73</f>
        <v>0</v>
      </c>
      <c r="DP73">
        <f>FishAbundance!DP73</f>
        <v>0</v>
      </c>
      <c r="DQ73">
        <f>FishAbundance!DQ73</f>
        <v>0</v>
      </c>
      <c r="DR73">
        <f>FishAbundance!DR73</f>
        <v>0</v>
      </c>
      <c r="DS73">
        <f>FishAbundance!DS73</f>
        <v>2</v>
      </c>
      <c r="DT73">
        <f>FishAbundance!DT73</f>
        <v>0</v>
      </c>
      <c r="DU73">
        <f>FishAbundance!DU73</f>
        <v>0</v>
      </c>
      <c r="DV73">
        <f>FishAbundance!DV73</f>
        <v>3</v>
      </c>
      <c r="DW73">
        <f>FishAbundance!DW73</f>
        <v>0</v>
      </c>
      <c r="DX73">
        <f>FishAbundance!DX73</f>
        <v>2</v>
      </c>
      <c r="DY73">
        <f>FishAbundance!DY73</f>
        <v>0</v>
      </c>
      <c r="DZ73">
        <f>FishAbundance!DZ73</f>
        <v>2</v>
      </c>
      <c r="EA73">
        <f>FishAbundance!EA73</f>
        <v>2</v>
      </c>
      <c r="EB73">
        <f>FishAbundance!EB73</f>
        <v>2</v>
      </c>
      <c r="EC73">
        <f>FishAbundance!EC73</f>
        <v>2</v>
      </c>
      <c r="ED73">
        <f>FishAbundance!ED73</f>
        <v>0</v>
      </c>
      <c r="EE73">
        <f>FishAbundance!EE73</f>
        <v>0</v>
      </c>
      <c r="EF73">
        <f>FishAbundance!EF73</f>
        <v>0</v>
      </c>
      <c r="EG73">
        <f>FishAbundance!EG73</f>
        <v>0</v>
      </c>
      <c r="EH73">
        <f>FishAbundance!EH73</f>
        <v>0</v>
      </c>
      <c r="EI73">
        <f>FishAbundance!EI73</f>
        <v>0</v>
      </c>
      <c r="EJ73">
        <f>FishAbundance!EJ73</f>
        <v>0</v>
      </c>
      <c r="EK73">
        <f>FishAbundance!EK73</f>
        <v>2</v>
      </c>
      <c r="EL73">
        <f>FishAbundance!EL73</f>
        <v>0</v>
      </c>
      <c r="EM73">
        <f>FishAbundance!EM73</f>
        <v>4</v>
      </c>
      <c r="EN73">
        <f>FishAbundance!EN73</f>
        <v>0</v>
      </c>
      <c r="EO73">
        <f>FishAbundance!EO73</f>
        <v>2</v>
      </c>
      <c r="EP73">
        <f>FishAbundance!EP73</f>
        <v>0</v>
      </c>
      <c r="EQ73">
        <f>FishAbundance!EQ73</f>
        <v>0</v>
      </c>
      <c r="ER73">
        <f>FishAbundance!ER73</f>
        <v>0</v>
      </c>
      <c r="ES73">
        <f>FishAbundance!ES73</f>
        <v>0</v>
      </c>
      <c r="ET73">
        <f>FishAbundance!ET73</f>
        <v>0</v>
      </c>
      <c r="EU73">
        <f>FishAbundance!EU73</f>
        <v>0</v>
      </c>
      <c r="EV73">
        <f>FishAbundance!EV73</f>
        <v>0</v>
      </c>
      <c r="EW73">
        <f>FishAbundance!EW73</f>
        <v>0</v>
      </c>
      <c r="EX73">
        <f>FishAbundance!EX73</f>
        <v>2</v>
      </c>
      <c r="EY73">
        <f>FishAbundance!EY73</f>
        <v>0</v>
      </c>
      <c r="EZ73">
        <f>FishAbundance!EZ73</f>
        <v>0</v>
      </c>
      <c r="FA73">
        <f>FishAbundance!FA73</f>
        <v>0</v>
      </c>
      <c r="FB73">
        <f>FishAbundance!FB73</f>
        <v>0</v>
      </c>
      <c r="FC73">
        <f>FishAbundance!FC73</f>
        <v>0</v>
      </c>
      <c r="FE73">
        <f>VLOOKUP($A73, SiteInfo!$A$2:$R$480, MATCH(FishAbundancePRIMER!FE$1, SiteInfo!$A$1:$R$1,0), 0)</f>
        <v>21</v>
      </c>
      <c r="FF73">
        <f>VLOOKUP($A73, SiteInfo!$A$2:$R$480, MATCH(FishAbundancePRIMER!FF$1, SiteInfo!$A$1:$R$1,0), 0)</f>
        <v>2</v>
      </c>
      <c r="FG73">
        <f>VLOOKUP($A73, SiteInfo!$A$2:$R$480, MATCH(FishAbundancePRIMER!FG$1, SiteInfo!$A$1:$R$1,0), 0)</f>
        <v>1990</v>
      </c>
      <c r="FH73" t="str">
        <f>VLOOKUP($A73, SiteInfo!$A$2:$R$480, MATCH(FishAbundancePRIMER!FH$1, SiteInfo!$A$1:$R$1,0), 0)</f>
        <v>CD</v>
      </c>
      <c r="FI73">
        <f>VLOOKUP($A73, SiteInfo!$A$2:$R$480, MATCH(FishAbundancePRIMER!FI$1, SiteInfo!$A$1:$R$1,0), 0)</f>
        <v>3</v>
      </c>
      <c r="FJ73" t="str">
        <f>VLOOKUP($A73, SiteInfo!$A$2:$R$480, MATCH(FishAbundancePRIMER!FJ$1, SiteInfo!$A$1:$R$1,0), 0)</f>
        <v>Stephen's Island</v>
      </c>
      <c r="FK73" t="str">
        <f>VLOOKUP($A73, SiteInfo!$A$2:$R$480, MATCH(FishAbundancePRIMER!FK$1, SiteInfo!$A$1:$R$1,0), 0)</f>
        <v>Cook Strait</v>
      </c>
      <c r="FL73" t="str">
        <f>VLOOKUP($A73, SiteInfo!$A$2:$R$480, MATCH(FishAbundancePRIMER!FL$1, SiteInfo!$A$1:$R$1,0), 0)</f>
        <v>OMS</v>
      </c>
      <c r="FM73" t="str">
        <f>VLOOKUP($A73, SiteInfo!$A$2:$R$480, MATCH(FishAbundancePRIMER!FM$1, SiteInfo!$A$1:$R$1,0), 0)</f>
        <v>Outer Marlborough Sounds</v>
      </c>
      <c r="FN73" t="str">
        <f>VLOOKUP($A73, SiteInfo!$A$2:$R$480, MATCH(FishAbundancePRIMER!FN$1, SiteInfo!$A$1:$R$1,0), 0)</f>
        <v>Cs</v>
      </c>
      <c r="FO73" t="str">
        <f>VLOOKUP($A73, SiteInfo!$A$2:$R$480, MATCH(FishAbundancePRIMER!FO$1, SiteInfo!$A$1:$R$1,0), 0)</f>
        <v>NESI</v>
      </c>
    </row>
    <row r="74" spans="1:171" x14ac:dyDescent="0.25">
      <c r="A74" s="9" t="str">
        <f>FishAbundance!A74</f>
        <v>Cs8</v>
      </c>
      <c r="B74">
        <f>FishAbundance!B74</f>
        <v>0</v>
      </c>
      <c r="C74">
        <f>FishAbundance!C74</f>
        <v>0</v>
      </c>
      <c r="D74">
        <f>FishAbundance!D74</f>
        <v>0</v>
      </c>
      <c r="E74">
        <f>FishAbundance!E74</f>
        <v>0</v>
      </c>
      <c r="F74">
        <f>FishAbundance!F74</f>
        <v>0</v>
      </c>
      <c r="G74">
        <f>FishAbundance!G74</f>
        <v>0</v>
      </c>
      <c r="H74">
        <f>FishAbundance!H74</f>
        <v>0</v>
      </c>
      <c r="I74">
        <f>FishAbundance!I74</f>
        <v>0</v>
      </c>
      <c r="J74">
        <f>FishAbundance!J74</f>
        <v>0</v>
      </c>
      <c r="K74">
        <f>FishAbundance!K74</f>
        <v>0</v>
      </c>
      <c r="L74">
        <f>FishAbundance!L74</f>
        <v>0</v>
      </c>
      <c r="M74">
        <f>FishAbundance!M74</f>
        <v>0</v>
      </c>
      <c r="N74">
        <f>FishAbundance!N74</f>
        <v>0</v>
      </c>
      <c r="O74">
        <f>FishAbundance!O74</f>
        <v>0</v>
      </c>
      <c r="P74">
        <f>FishAbundance!P74</f>
        <v>0</v>
      </c>
      <c r="Q74">
        <f>FishAbundance!Q74</f>
        <v>1</v>
      </c>
      <c r="R74">
        <f>FishAbundance!R74</f>
        <v>0</v>
      </c>
      <c r="S74">
        <f>FishAbundance!S74</f>
        <v>0</v>
      </c>
      <c r="T74">
        <f>FishAbundance!T74</f>
        <v>0</v>
      </c>
      <c r="U74">
        <f>FishAbundance!U74</f>
        <v>0</v>
      </c>
      <c r="V74">
        <f>FishAbundance!V74</f>
        <v>0</v>
      </c>
      <c r="W74">
        <f>FishAbundance!W74</f>
        <v>0</v>
      </c>
      <c r="X74">
        <f>FishAbundance!X74</f>
        <v>0</v>
      </c>
      <c r="Y74">
        <f>FishAbundance!Y74</f>
        <v>0</v>
      </c>
      <c r="Z74">
        <f>FishAbundance!Z74</f>
        <v>0</v>
      </c>
      <c r="AA74">
        <f>FishAbundance!AA74</f>
        <v>0</v>
      </c>
      <c r="AB74">
        <f>FishAbundance!AB74</f>
        <v>1</v>
      </c>
      <c r="AC74">
        <f>FishAbundance!AC74</f>
        <v>0</v>
      </c>
      <c r="AD74">
        <f>FishAbundance!AD74</f>
        <v>0</v>
      </c>
      <c r="AE74">
        <f>FishAbundance!AE74</f>
        <v>0</v>
      </c>
      <c r="AF74">
        <f>FishAbundance!AF74</f>
        <v>0</v>
      </c>
      <c r="AG74">
        <f>FishAbundance!AG74</f>
        <v>0</v>
      </c>
      <c r="AH74">
        <f>FishAbundance!AH74</f>
        <v>0</v>
      </c>
      <c r="AI74">
        <f>FishAbundance!AI74</f>
        <v>0</v>
      </c>
      <c r="AJ74">
        <f>FishAbundance!AJ74</f>
        <v>0</v>
      </c>
      <c r="AK74">
        <f>FishAbundance!AK74</f>
        <v>0</v>
      </c>
      <c r="AL74">
        <f>FishAbundance!AL74</f>
        <v>0</v>
      </c>
      <c r="AM74">
        <f>FishAbundance!AM74</f>
        <v>0</v>
      </c>
      <c r="AN74">
        <f>FishAbundance!AN74</f>
        <v>0</v>
      </c>
      <c r="AO74">
        <f>FishAbundance!AO74</f>
        <v>0</v>
      </c>
      <c r="AP74">
        <f>FishAbundance!AP74</f>
        <v>0</v>
      </c>
      <c r="AQ74">
        <f>FishAbundance!AQ74</f>
        <v>0</v>
      </c>
      <c r="AR74">
        <f>FishAbundance!AR74</f>
        <v>0</v>
      </c>
      <c r="AS74">
        <f>FishAbundance!AS74</f>
        <v>0</v>
      </c>
      <c r="AT74">
        <f>FishAbundance!AT74</f>
        <v>0</v>
      </c>
      <c r="AU74">
        <f>FishAbundance!AU74</f>
        <v>0</v>
      </c>
      <c r="AV74">
        <f>FishAbundance!AV74</f>
        <v>0</v>
      </c>
      <c r="AW74">
        <f>FishAbundance!AW74</f>
        <v>0</v>
      </c>
      <c r="AX74">
        <f>FishAbundance!AX74</f>
        <v>0</v>
      </c>
      <c r="AY74">
        <f>FishAbundance!AY74</f>
        <v>0</v>
      </c>
      <c r="AZ74">
        <f>FishAbundance!AZ74</f>
        <v>0</v>
      </c>
      <c r="BA74">
        <f>FishAbundance!BA74</f>
        <v>0</v>
      </c>
      <c r="BB74">
        <f>FishAbundance!BB74</f>
        <v>0</v>
      </c>
      <c r="BC74">
        <f>FishAbundance!BC74</f>
        <v>0</v>
      </c>
      <c r="BD74">
        <f>FishAbundance!BD74</f>
        <v>0</v>
      </c>
      <c r="BE74">
        <f>FishAbundance!BE74</f>
        <v>0</v>
      </c>
      <c r="BF74">
        <f>FishAbundance!BF74</f>
        <v>0</v>
      </c>
      <c r="BG74">
        <f>FishAbundance!BG74</f>
        <v>0</v>
      </c>
      <c r="BH74">
        <f>FishAbundance!BH74</f>
        <v>0</v>
      </c>
      <c r="BI74">
        <f>FishAbundance!BI74</f>
        <v>0</v>
      </c>
      <c r="BJ74">
        <f>FishAbundance!BJ74</f>
        <v>0</v>
      </c>
      <c r="BK74">
        <f>FishAbundance!BK74</f>
        <v>0</v>
      </c>
      <c r="BL74">
        <f>FishAbundance!BL74</f>
        <v>0</v>
      </c>
      <c r="BM74">
        <f>FishAbundance!BM74</f>
        <v>0</v>
      </c>
      <c r="BN74">
        <f>FishAbundance!BN74</f>
        <v>0</v>
      </c>
      <c r="BO74">
        <f>FishAbundance!BO74</f>
        <v>0</v>
      </c>
      <c r="BP74">
        <f>FishAbundance!BP74</f>
        <v>0</v>
      </c>
      <c r="BQ74">
        <f>FishAbundance!BQ74</f>
        <v>0</v>
      </c>
      <c r="BR74">
        <f>FishAbundance!BR74</f>
        <v>0</v>
      </c>
      <c r="BS74">
        <f>FishAbundance!BS74</f>
        <v>0</v>
      </c>
      <c r="BT74">
        <f>FishAbundance!BT74</f>
        <v>0</v>
      </c>
      <c r="BU74">
        <f>FishAbundance!BU74</f>
        <v>0</v>
      </c>
      <c r="BV74">
        <f>FishAbundance!BV74</f>
        <v>0</v>
      </c>
      <c r="BW74">
        <f>FishAbundance!BW74</f>
        <v>0</v>
      </c>
      <c r="BX74">
        <f>FishAbundance!BX74</f>
        <v>0</v>
      </c>
      <c r="BY74">
        <f>FishAbundance!BY74</f>
        <v>0</v>
      </c>
      <c r="BZ74">
        <f>FishAbundance!BZ74</f>
        <v>0</v>
      </c>
      <c r="CA74">
        <f>FishAbundance!CA74</f>
        <v>0</v>
      </c>
      <c r="CB74">
        <f>FishAbundance!CB74</f>
        <v>0</v>
      </c>
      <c r="CC74">
        <f>FishAbundance!CC74</f>
        <v>0</v>
      </c>
      <c r="CD74">
        <f>FishAbundance!CD74</f>
        <v>0</v>
      </c>
      <c r="CE74">
        <f>FishAbundance!CE74</f>
        <v>0</v>
      </c>
      <c r="CF74">
        <f>FishAbundance!CF74</f>
        <v>0</v>
      </c>
      <c r="CG74">
        <f>FishAbundance!CG74</f>
        <v>0</v>
      </c>
      <c r="CH74">
        <f>FishAbundance!CH74</f>
        <v>0</v>
      </c>
      <c r="CI74">
        <f>FishAbundance!CI74</f>
        <v>0</v>
      </c>
      <c r="CJ74">
        <f>FishAbundance!CJ74</f>
        <v>0</v>
      </c>
      <c r="CK74">
        <f>FishAbundance!CK74</f>
        <v>0</v>
      </c>
      <c r="CL74">
        <f>FishAbundance!CL74</f>
        <v>0</v>
      </c>
      <c r="CM74">
        <f>FishAbundance!CM74</f>
        <v>0</v>
      </c>
      <c r="CN74">
        <f>FishAbundance!CN74</f>
        <v>2</v>
      </c>
      <c r="CO74">
        <f>FishAbundance!CO74</f>
        <v>0</v>
      </c>
      <c r="CP74">
        <f>FishAbundance!CP74</f>
        <v>0</v>
      </c>
      <c r="CQ74">
        <f>FishAbundance!CQ74</f>
        <v>0</v>
      </c>
      <c r="CR74">
        <f>FishAbundance!CR74</f>
        <v>0</v>
      </c>
      <c r="CS74">
        <f>FishAbundance!CS74</f>
        <v>2</v>
      </c>
      <c r="CT74">
        <f>FishAbundance!CT74</f>
        <v>0</v>
      </c>
      <c r="CU74">
        <f>FishAbundance!CU74</f>
        <v>0</v>
      </c>
      <c r="CV74">
        <f>FishAbundance!CV74</f>
        <v>2</v>
      </c>
      <c r="CW74">
        <f>FishAbundance!CW74</f>
        <v>0</v>
      </c>
      <c r="CX74">
        <f>FishAbundance!CX74</f>
        <v>0</v>
      </c>
      <c r="CY74">
        <f>FishAbundance!CY74</f>
        <v>0</v>
      </c>
      <c r="CZ74">
        <f>FishAbundance!CZ74</f>
        <v>0</v>
      </c>
      <c r="DA74">
        <f>FishAbundance!DA74</f>
        <v>2</v>
      </c>
      <c r="DB74">
        <f>FishAbundance!DB74</f>
        <v>0</v>
      </c>
      <c r="DC74">
        <f>FishAbundance!DC74</f>
        <v>2</v>
      </c>
      <c r="DD74">
        <f>FishAbundance!DD74</f>
        <v>0</v>
      </c>
      <c r="DE74">
        <f>FishAbundance!DE74</f>
        <v>0</v>
      </c>
      <c r="DF74">
        <f>FishAbundance!DF74</f>
        <v>2</v>
      </c>
      <c r="DG74">
        <f>FishAbundance!DG74</f>
        <v>0</v>
      </c>
      <c r="DH74">
        <f>FishAbundance!DH74</f>
        <v>0</v>
      </c>
      <c r="DI74">
        <f>FishAbundance!DI74</f>
        <v>0</v>
      </c>
      <c r="DJ74">
        <f>FishAbundance!DJ74</f>
        <v>0</v>
      </c>
      <c r="DK74">
        <f>FishAbundance!DK74</f>
        <v>0</v>
      </c>
      <c r="DL74">
        <f>FishAbundance!DL74</f>
        <v>0</v>
      </c>
      <c r="DM74">
        <f>FishAbundance!DM74</f>
        <v>0</v>
      </c>
      <c r="DN74">
        <f>FishAbundance!DN74</f>
        <v>0</v>
      </c>
      <c r="DO74">
        <f>FishAbundance!DO74</f>
        <v>0</v>
      </c>
      <c r="DP74">
        <f>FishAbundance!DP74</f>
        <v>0</v>
      </c>
      <c r="DQ74">
        <f>FishAbundance!DQ74</f>
        <v>0</v>
      </c>
      <c r="DR74">
        <f>FishAbundance!DR74</f>
        <v>0</v>
      </c>
      <c r="DS74">
        <f>FishAbundance!DS74</f>
        <v>0</v>
      </c>
      <c r="DT74">
        <f>FishAbundance!DT74</f>
        <v>0</v>
      </c>
      <c r="DU74">
        <f>FishAbundance!DU74</f>
        <v>0</v>
      </c>
      <c r="DV74">
        <f>FishAbundance!DV74</f>
        <v>3</v>
      </c>
      <c r="DW74">
        <f>FishAbundance!DW74</f>
        <v>0</v>
      </c>
      <c r="DX74">
        <f>FishAbundance!DX74</f>
        <v>0</v>
      </c>
      <c r="DY74">
        <f>FishAbundance!DY74</f>
        <v>0</v>
      </c>
      <c r="DZ74">
        <f>FishAbundance!DZ74</f>
        <v>0</v>
      </c>
      <c r="EA74">
        <f>FishAbundance!EA74</f>
        <v>0</v>
      </c>
      <c r="EB74">
        <f>FishAbundance!EB74</f>
        <v>0</v>
      </c>
      <c r="EC74">
        <f>FishAbundance!EC74</f>
        <v>2</v>
      </c>
      <c r="ED74">
        <f>FishAbundance!ED74</f>
        <v>0</v>
      </c>
      <c r="EE74">
        <f>FishAbundance!EE74</f>
        <v>0</v>
      </c>
      <c r="EF74">
        <f>FishAbundance!EF74</f>
        <v>0</v>
      </c>
      <c r="EG74">
        <f>FishAbundance!EG74</f>
        <v>0</v>
      </c>
      <c r="EH74">
        <f>FishAbundance!EH74</f>
        <v>0</v>
      </c>
      <c r="EI74">
        <f>FishAbundance!EI74</f>
        <v>0</v>
      </c>
      <c r="EJ74">
        <f>FishAbundance!EJ74</f>
        <v>0</v>
      </c>
      <c r="EK74">
        <f>FishAbundance!EK74</f>
        <v>2</v>
      </c>
      <c r="EL74">
        <f>FishAbundance!EL74</f>
        <v>2</v>
      </c>
      <c r="EM74">
        <f>FishAbundance!EM74</f>
        <v>3</v>
      </c>
      <c r="EN74">
        <f>FishAbundance!EN74</f>
        <v>0</v>
      </c>
      <c r="EO74">
        <f>FishAbundance!EO74</f>
        <v>2</v>
      </c>
      <c r="EP74">
        <f>FishAbundance!EP74</f>
        <v>0</v>
      </c>
      <c r="EQ74">
        <f>FishAbundance!EQ74</f>
        <v>0</v>
      </c>
      <c r="ER74">
        <f>FishAbundance!ER74</f>
        <v>0</v>
      </c>
      <c r="ES74">
        <f>FishAbundance!ES74</f>
        <v>0</v>
      </c>
      <c r="ET74">
        <f>FishAbundance!ET74</f>
        <v>0</v>
      </c>
      <c r="EU74">
        <f>FishAbundance!EU74</f>
        <v>0</v>
      </c>
      <c r="EV74">
        <f>FishAbundance!EV74</f>
        <v>0</v>
      </c>
      <c r="EW74">
        <f>FishAbundance!EW74</f>
        <v>0</v>
      </c>
      <c r="EX74">
        <f>FishAbundance!EX74</f>
        <v>2</v>
      </c>
      <c r="EY74">
        <f>FishAbundance!EY74</f>
        <v>0</v>
      </c>
      <c r="EZ74">
        <f>FishAbundance!EZ74</f>
        <v>0</v>
      </c>
      <c r="FA74">
        <f>FishAbundance!FA74</f>
        <v>0</v>
      </c>
      <c r="FB74">
        <f>FishAbundance!FB74</f>
        <v>0</v>
      </c>
      <c r="FC74">
        <f>FishAbundance!FC74</f>
        <v>0</v>
      </c>
      <c r="FE74">
        <f>VLOOKUP($A74, SiteInfo!$A$2:$R$480, MATCH(FishAbundancePRIMER!FE$1, SiteInfo!$A$1:$R$1,0), 0)</f>
        <v>21</v>
      </c>
      <c r="FF74">
        <f>VLOOKUP($A74, SiteInfo!$A$2:$R$480, MATCH(FishAbundancePRIMER!FF$1, SiteInfo!$A$1:$R$1,0), 0)</f>
        <v>2</v>
      </c>
      <c r="FG74">
        <f>VLOOKUP($A74, SiteInfo!$A$2:$R$480, MATCH(FishAbundancePRIMER!FG$1, SiteInfo!$A$1:$R$1,0), 0)</f>
        <v>1990</v>
      </c>
      <c r="FH74" t="str">
        <f>VLOOKUP($A74, SiteInfo!$A$2:$R$480, MATCH(FishAbundancePRIMER!FH$1, SiteInfo!$A$1:$R$1,0), 0)</f>
        <v>CD</v>
      </c>
      <c r="FI74">
        <f>VLOOKUP($A74, SiteInfo!$A$2:$R$480, MATCH(FishAbundancePRIMER!FI$1, SiteInfo!$A$1:$R$1,0), 0)</f>
        <v>2</v>
      </c>
      <c r="FJ74" t="str">
        <f>VLOOKUP($A74, SiteInfo!$A$2:$R$480, MATCH(FishAbundancePRIMER!FJ$1, SiteInfo!$A$1:$R$1,0), 0)</f>
        <v>Stephen's Island</v>
      </c>
      <c r="FK74" t="str">
        <f>VLOOKUP($A74, SiteInfo!$A$2:$R$480, MATCH(FishAbundancePRIMER!FK$1, SiteInfo!$A$1:$R$1,0), 0)</f>
        <v>Cook Strait</v>
      </c>
      <c r="FL74" t="str">
        <f>VLOOKUP($A74, SiteInfo!$A$2:$R$480, MATCH(FishAbundancePRIMER!FL$1, SiteInfo!$A$1:$R$1,0), 0)</f>
        <v>OMS</v>
      </c>
      <c r="FM74" t="str">
        <f>VLOOKUP($A74, SiteInfo!$A$2:$R$480, MATCH(FishAbundancePRIMER!FM$1, SiteInfo!$A$1:$R$1,0), 0)</f>
        <v>Outer Marlborough Sounds</v>
      </c>
      <c r="FN74" t="str">
        <f>VLOOKUP($A74, SiteInfo!$A$2:$R$480, MATCH(FishAbundancePRIMER!FN$1, SiteInfo!$A$1:$R$1,0), 0)</f>
        <v>Cs</v>
      </c>
      <c r="FO74" t="str">
        <f>VLOOKUP($A74, SiteInfo!$A$2:$R$480, MATCH(FishAbundancePRIMER!FO$1, SiteInfo!$A$1:$R$1,0), 0)</f>
        <v>NESI</v>
      </c>
    </row>
    <row r="75" spans="1:171" x14ac:dyDescent="0.25">
      <c r="A75" s="9" t="str">
        <f>FishAbundance!A75</f>
        <v>Cs9</v>
      </c>
      <c r="B75">
        <f>FishAbundance!B75</f>
        <v>1</v>
      </c>
      <c r="C75">
        <f>FishAbundance!C75</f>
        <v>0</v>
      </c>
      <c r="D75">
        <f>FishAbundance!D75</f>
        <v>0</v>
      </c>
      <c r="E75">
        <f>FishAbundance!E75</f>
        <v>0</v>
      </c>
      <c r="F75">
        <f>FishAbundance!F75</f>
        <v>0</v>
      </c>
      <c r="G75">
        <f>FishAbundance!G75</f>
        <v>0</v>
      </c>
      <c r="H75">
        <f>FishAbundance!H75</f>
        <v>0</v>
      </c>
      <c r="I75">
        <f>FishAbundance!I75</f>
        <v>0</v>
      </c>
      <c r="J75">
        <f>FishAbundance!J75</f>
        <v>0</v>
      </c>
      <c r="K75">
        <f>FishAbundance!K75</f>
        <v>0</v>
      </c>
      <c r="L75">
        <f>FishAbundance!L75</f>
        <v>0</v>
      </c>
      <c r="M75">
        <f>FishAbundance!M75</f>
        <v>0</v>
      </c>
      <c r="N75">
        <f>FishAbundance!N75</f>
        <v>0</v>
      </c>
      <c r="O75">
        <f>FishAbundance!O75</f>
        <v>0</v>
      </c>
      <c r="P75">
        <f>FishAbundance!P75</f>
        <v>0</v>
      </c>
      <c r="Q75">
        <f>FishAbundance!Q75</f>
        <v>1</v>
      </c>
      <c r="R75">
        <f>FishAbundance!R75</f>
        <v>0</v>
      </c>
      <c r="S75">
        <f>FishAbundance!S75</f>
        <v>0</v>
      </c>
      <c r="T75">
        <f>FishAbundance!T75</f>
        <v>0</v>
      </c>
      <c r="U75">
        <f>FishAbundance!U75</f>
        <v>0</v>
      </c>
      <c r="V75">
        <f>FishAbundance!V75</f>
        <v>2</v>
      </c>
      <c r="W75">
        <f>FishAbundance!W75</f>
        <v>0</v>
      </c>
      <c r="X75">
        <f>FishAbundance!X75</f>
        <v>0</v>
      </c>
      <c r="Y75">
        <f>FishAbundance!Y75</f>
        <v>0</v>
      </c>
      <c r="Z75">
        <f>FishAbundance!Z75</f>
        <v>0</v>
      </c>
      <c r="AA75">
        <f>FishAbundance!AA75</f>
        <v>2</v>
      </c>
      <c r="AB75">
        <f>FishAbundance!AB75</f>
        <v>3</v>
      </c>
      <c r="AC75">
        <f>FishAbundance!AC75</f>
        <v>0</v>
      </c>
      <c r="AD75">
        <f>FishAbundance!AD75</f>
        <v>0</v>
      </c>
      <c r="AE75">
        <f>FishAbundance!AE75</f>
        <v>0</v>
      </c>
      <c r="AF75">
        <f>FishAbundance!AF75</f>
        <v>0</v>
      </c>
      <c r="AG75">
        <f>FishAbundance!AG75</f>
        <v>0</v>
      </c>
      <c r="AH75">
        <f>FishAbundance!AH75</f>
        <v>0</v>
      </c>
      <c r="AI75">
        <f>FishAbundance!AI75</f>
        <v>0</v>
      </c>
      <c r="AJ75">
        <f>FishAbundance!AJ75</f>
        <v>0</v>
      </c>
      <c r="AK75">
        <f>FishAbundance!AK75</f>
        <v>3</v>
      </c>
      <c r="AL75">
        <f>FishAbundance!AL75</f>
        <v>0</v>
      </c>
      <c r="AM75">
        <f>FishAbundance!AM75</f>
        <v>0</v>
      </c>
      <c r="AN75">
        <f>FishAbundance!AN75</f>
        <v>0</v>
      </c>
      <c r="AO75">
        <f>FishAbundance!AO75</f>
        <v>0</v>
      </c>
      <c r="AP75">
        <f>FishAbundance!AP75</f>
        <v>0</v>
      </c>
      <c r="AQ75">
        <f>FishAbundance!AQ75</f>
        <v>0</v>
      </c>
      <c r="AR75">
        <f>FishAbundance!AR75</f>
        <v>0</v>
      </c>
      <c r="AS75">
        <f>FishAbundance!AS75</f>
        <v>3</v>
      </c>
      <c r="AT75">
        <f>FishAbundance!AT75</f>
        <v>0</v>
      </c>
      <c r="AU75">
        <f>FishAbundance!AU75</f>
        <v>0</v>
      </c>
      <c r="AV75">
        <f>FishAbundance!AV75</f>
        <v>2</v>
      </c>
      <c r="AW75">
        <f>FishAbundance!AW75</f>
        <v>0</v>
      </c>
      <c r="AX75">
        <f>FishAbundance!AX75</f>
        <v>0</v>
      </c>
      <c r="AY75">
        <f>FishAbundance!AY75</f>
        <v>0</v>
      </c>
      <c r="AZ75">
        <f>FishAbundance!AZ75</f>
        <v>0</v>
      </c>
      <c r="BA75">
        <f>FishAbundance!BA75</f>
        <v>0</v>
      </c>
      <c r="BB75">
        <f>FishAbundance!BB75</f>
        <v>0</v>
      </c>
      <c r="BC75">
        <f>FishAbundance!BC75</f>
        <v>0</v>
      </c>
      <c r="BD75">
        <f>FishAbundance!BD75</f>
        <v>0</v>
      </c>
      <c r="BE75">
        <f>FishAbundance!BE75</f>
        <v>0</v>
      </c>
      <c r="BF75">
        <f>FishAbundance!BF75</f>
        <v>0</v>
      </c>
      <c r="BG75">
        <f>FishAbundance!BG75</f>
        <v>2</v>
      </c>
      <c r="BH75">
        <f>FishAbundance!BH75</f>
        <v>0</v>
      </c>
      <c r="BI75">
        <f>FishAbundance!BI75</f>
        <v>0</v>
      </c>
      <c r="BJ75">
        <f>FishAbundance!BJ75</f>
        <v>0</v>
      </c>
      <c r="BK75">
        <f>FishAbundance!BK75</f>
        <v>0</v>
      </c>
      <c r="BL75">
        <f>FishAbundance!BL75</f>
        <v>0</v>
      </c>
      <c r="BM75">
        <f>FishAbundance!BM75</f>
        <v>0</v>
      </c>
      <c r="BN75">
        <f>FishAbundance!BN75</f>
        <v>0</v>
      </c>
      <c r="BO75">
        <f>FishAbundance!BO75</f>
        <v>0</v>
      </c>
      <c r="BP75">
        <f>FishAbundance!BP75</f>
        <v>0</v>
      </c>
      <c r="BQ75">
        <f>FishAbundance!BQ75</f>
        <v>0</v>
      </c>
      <c r="BR75">
        <f>FishAbundance!BR75</f>
        <v>2</v>
      </c>
      <c r="BS75">
        <f>FishAbundance!BS75</f>
        <v>0</v>
      </c>
      <c r="BT75">
        <f>FishAbundance!BT75</f>
        <v>0</v>
      </c>
      <c r="BU75">
        <f>FishAbundance!BU75</f>
        <v>0</v>
      </c>
      <c r="BV75">
        <f>FishAbundance!BV75</f>
        <v>0</v>
      </c>
      <c r="BW75">
        <f>FishAbundance!BW75</f>
        <v>0</v>
      </c>
      <c r="BX75">
        <f>FishAbundance!BX75</f>
        <v>0</v>
      </c>
      <c r="BY75">
        <f>FishAbundance!BY75</f>
        <v>0</v>
      </c>
      <c r="BZ75">
        <f>FishAbundance!BZ75</f>
        <v>0</v>
      </c>
      <c r="CA75">
        <f>FishAbundance!CA75</f>
        <v>0</v>
      </c>
      <c r="CB75">
        <f>FishAbundance!CB75</f>
        <v>0</v>
      </c>
      <c r="CC75">
        <f>FishAbundance!CC75</f>
        <v>0</v>
      </c>
      <c r="CD75">
        <f>FishAbundance!CD75</f>
        <v>0</v>
      </c>
      <c r="CE75">
        <f>FishAbundance!CE75</f>
        <v>0</v>
      </c>
      <c r="CF75">
        <f>FishAbundance!CF75</f>
        <v>0</v>
      </c>
      <c r="CG75">
        <f>FishAbundance!CG75</f>
        <v>0</v>
      </c>
      <c r="CH75">
        <f>FishAbundance!CH75</f>
        <v>0</v>
      </c>
      <c r="CI75">
        <f>FishAbundance!CI75</f>
        <v>0</v>
      </c>
      <c r="CJ75">
        <f>FishAbundance!CJ75</f>
        <v>0</v>
      </c>
      <c r="CK75">
        <f>FishAbundance!CK75</f>
        <v>0</v>
      </c>
      <c r="CL75">
        <f>FishAbundance!CL75</f>
        <v>0</v>
      </c>
      <c r="CM75">
        <f>FishAbundance!CM75</f>
        <v>0</v>
      </c>
      <c r="CN75">
        <f>FishAbundance!CN75</f>
        <v>2</v>
      </c>
      <c r="CO75">
        <f>FishAbundance!CO75</f>
        <v>0</v>
      </c>
      <c r="CP75">
        <f>FishAbundance!CP75</f>
        <v>0</v>
      </c>
      <c r="CQ75">
        <f>FishAbundance!CQ75</f>
        <v>0</v>
      </c>
      <c r="CR75">
        <f>FishAbundance!CR75</f>
        <v>0</v>
      </c>
      <c r="CS75">
        <f>FishAbundance!CS75</f>
        <v>2</v>
      </c>
      <c r="CT75">
        <f>FishAbundance!CT75</f>
        <v>0</v>
      </c>
      <c r="CU75">
        <f>FishAbundance!CU75</f>
        <v>2</v>
      </c>
      <c r="CV75">
        <f>FishAbundance!CV75</f>
        <v>2</v>
      </c>
      <c r="CW75">
        <f>FishAbundance!CW75</f>
        <v>0</v>
      </c>
      <c r="CX75">
        <f>FishAbundance!CX75</f>
        <v>0</v>
      </c>
      <c r="CY75">
        <f>FishAbundance!CY75</f>
        <v>1</v>
      </c>
      <c r="CZ75">
        <f>FishAbundance!CZ75</f>
        <v>0</v>
      </c>
      <c r="DA75">
        <f>FishAbundance!DA75</f>
        <v>3</v>
      </c>
      <c r="DB75">
        <f>FishAbundance!DB75</f>
        <v>0</v>
      </c>
      <c r="DC75">
        <f>FishAbundance!DC75</f>
        <v>3</v>
      </c>
      <c r="DD75">
        <f>FishAbundance!DD75</f>
        <v>0</v>
      </c>
      <c r="DE75">
        <f>FishAbundance!DE75</f>
        <v>0</v>
      </c>
      <c r="DF75">
        <f>FishAbundance!DF75</f>
        <v>3</v>
      </c>
      <c r="DG75">
        <f>FishAbundance!DG75</f>
        <v>0</v>
      </c>
      <c r="DH75">
        <f>FishAbundance!DH75</f>
        <v>0</v>
      </c>
      <c r="DI75">
        <f>FishAbundance!DI75</f>
        <v>0</v>
      </c>
      <c r="DJ75">
        <f>FishAbundance!DJ75</f>
        <v>0</v>
      </c>
      <c r="DK75">
        <f>FishAbundance!DK75</f>
        <v>0</v>
      </c>
      <c r="DL75">
        <f>FishAbundance!DL75</f>
        <v>0</v>
      </c>
      <c r="DM75">
        <f>FishAbundance!DM75</f>
        <v>0</v>
      </c>
      <c r="DN75">
        <f>FishAbundance!DN75</f>
        <v>0</v>
      </c>
      <c r="DO75">
        <f>FishAbundance!DO75</f>
        <v>0</v>
      </c>
      <c r="DP75">
        <f>FishAbundance!DP75</f>
        <v>0</v>
      </c>
      <c r="DQ75">
        <f>FishAbundance!DQ75</f>
        <v>0</v>
      </c>
      <c r="DR75">
        <f>FishAbundance!DR75</f>
        <v>0</v>
      </c>
      <c r="DS75">
        <f>FishAbundance!DS75</f>
        <v>2</v>
      </c>
      <c r="DT75">
        <f>FishAbundance!DT75</f>
        <v>0</v>
      </c>
      <c r="DU75">
        <f>FishAbundance!DU75</f>
        <v>0</v>
      </c>
      <c r="DV75">
        <f>FishAbundance!DV75</f>
        <v>3</v>
      </c>
      <c r="DW75">
        <f>FishAbundance!DW75</f>
        <v>0</v>
      </c>
      <c r="DX75">
        <f>FishAbundance!DX75</f>
        <v>0</v>
      </c>
      <c r="DY75">
        <f>FishAbundance!DY75</f>
        <v>0</v>
      </c>
      <c r="DZ75">
        <f>FishAbundance!DZ75</f>
        <v>3</v>
      </c>
      <c r="EA75">
        <f>FishAbundance!EA75</f>
        <v>0</v>
      </c>
      <c r="EB75">
        <f>FishAbundance!EB75</f>
        <v>3</v>
      </c>
      <c r="EC75">
        <f>FishAbundance!EC75</f>
        <v>3</v>
      </c>
      <c r="ED75">
        <f>FishAbundance!ED75</f>
        <v>0</v>
      </c>
      <c r="EE75">
        <f>FishAbundance!EE75</f>
        <v>0</v>
      </c>
      <c r="EF75">
        <f>FishAbundance!EF75</f>
        <v>0</v>
      </c>
      <c r="EG75">
        <f>FishAbundance!EG75</f>
        <v>0</v>
      </c>
      <c r="EH75">
        <f>FishAbundance!EH75</f>
        <v>0</v>
      </c>
      <c r="EI75">
        <f>FishAbundance!EI75</f>
        <v>0</v>
      </c>
      <c r="EJ75">
        <f>FishAbundance!EJ75</f>
        <v>2</v>
      </c>
      <c r="EK75">
        <f>FishAbundance!EK75</f>
        <v>2</v>
      </c>
      <c r="EL75">
        <f>FishAbundance!EL75</f>
        <v>2</v>
      </c>
      <c r="EM75">
        <f>FishAbundance!EM75</f>
        <v>4</v>
      </c>
      <c r="EN75">
        <f>FishAbundance!EN75</f>
        <v>0</v>
      </c>
      <c r="EO75">
        <f>FishAbundance!EO75</f>
        <v>0</v>
      </c>
      <c r="EP75">
        <f>FishAbundance!EP75</f>
        <v>0</v>
      </c>
      <c r="EQ75">
        <f>FishAbundance!EQ75</f>
        <v>0</v>
      </c>
      <c r="ER75">
        <f>FishAbundance!ER75</f>
        <v>0</v>
      </c>
      <c r="ES75">
        <f>FishAbundance!ES75</f>
        <v>0</v>
      </c>
      <c r="ET75">
        <f>FishAbundance!ET75</f>
        <v>0</v>
      </c>
      <c r="EU75">
        <f>FishAbundance!EU75</f>
        <v>0</v>
      </c>
      <c r="EV75">
        <f>FishAbundance!EV75</f>
        <v>0</v>
      </c>
      <c r="EW75">
        <f>FishAbundance!EW75</f>
        <v>0</v>
      </c>
      <c r="EX75">
        <f>FishAbundance!EX75</f>
        <v>0</v>
      </c>
      <c r="EY75">
        <f>FishAbundance!EY75</f>
        <v>0</v>
      </c>
      <c r="EZ75">
        <f>FishAbundance!EZ75</f>
        <v>0</v>
      </c>
      <c r="FA75">
        <f>FishAbundance!FA75</f>
        <v>0</v>
      </c>
      <c r="FB75">
        <f>FishAbundance!FB75</f>
        <v>0</v>
      </c>
      <c r="FC75">
        <f>FishAbundance!FC75</f>
        <v>0</v>
      </c>
      <c r="FE75">
        <f>VLOOKUP($A75, SiteInfo!$A$2:$R$480, MATCH(FishAbundancePRIMER!FE$1, SiteInfo!$A$1:$R$1,0), 0)</f>
        <v>3</v>
      </c>
      <c r="FF75">
        <f>VLOOKUP($A75, SiteInfo!$A$2:$R$480, MATCH(FishAbundancePRIMER!FF$1, SiteInfo!$A$1:$R$1,0), 0)</f>
        <v>3</v>
      </c>
      <c r="FG75">
        <f>VLOOKUP($A75, SiteInfo!$A$2:$R$480, MATCH(FishAbundancePRIMER!FG$1, SiteInfo!$A$1:$R$1,0), 0)</f>
        <v>1990</v>
      </c>
      <c r="FH75" t="str">
        <f>VLOOKUP($A75, SiteInfo!$A$2:$R$480, MATCH(FishAbundancePRIMER!FH$1, SiteInfo!$A$1:$R$1,0), 0)</f>
        <v>CD</v>
      </c>
      <c r="FI75">
        <f>VLOOKUP($A75, SiteInfo!$A$2:$R$480, MATCH(FishAbundancePRIMER!FI$1, SiteInfo!$A$1:$R$1,0), 0)</f>
        <v>5</v>
      </c>
      <c r="FJ75" t="str">
        <f>VLOOKUP($A75, SiteInfo!$A$2:$R$480, MATCH(FishAbundancePRIMER!FJ$1, SiteInfo!$A$1:$R$1,0), 0)</f>
        <v>Jag Rocks</v>
      </c>
      <c r="FK75" t="str">
        <f>VLOOKUP($A75, SiteInfo!$A$2:$R$480, MATCH(FishAbundancePRIMER!FK$1, SiteInfo!$A$1:$R$1,0), 0)</f>
        <v>Cook Strait</v>
      </c>
      <c r="FL75" t="str">
        <f>VLOOKUP($A75, SiteInfo!$A$2:$R$480, MATCH(FishAbundancePRIMER!FL$1, SiteInfo!$A$1:$R$1,0), 0)</f>
        <v>OMS</v>
      </c>
      <c r="FM75" t="str">
        <f>VLOOKUP($A75, SiteInfo!$A$2:$R$480, MATCH(FishAbundancePRIMER!FM$1, SiteInfo!$A$1:$R$1,0), 0)</f>
        <v>Outer Marlborough Sounds</v>
      </c>
      <c r="FN75" t="str">
        <f>VLOOKUP($A75, SiteInfo!$A$2:$R$480, MATCH(FishAbundancePRIMER!FN$1, SiteInfo!$A$1:$R$1,0), 0)</f>
        <v>Cs</v>
      </c>
      <c r="FO75" t="str">
        <f>VLOOKUP($A75, SiteInfo!$A$2:$R$480, MATCH(FishAbundancePRIMER!FO$1, SiteInfo!$A$1:$R$1,0), 0)</f>
        <v>NESI</v>
      </c>
    </row>
    <row r="76" spans="1:171" x14ac:dyDescent="0.25">
      <c r="A76" s="9" t="str">
        <f>FishAbundance!A76</f>
        <v>Cs10</v>
      </c>
      <c r="B76">
        <f>FishAbundance!B76</f>
        <v>0</v>
      </c>
      <c r="C76">
        <f>FishAbundance!C76</f>
        <v>0</v>
      </c>
      <c r="D76">
        <f>FishAbundance!D76</f>
        <v>0</v>
      </c>
      <c r="E76">
        <f>FishAbundance!E76</f>
        <v>0</v>
      </c>
      <c r="F76">
        <f>FishAbundance!F76</f>
        <v>0</v>
      </c>
      <c r="G76">
        <f>FishAbundance!G76</f>
        <v>0</v>
      </c>
      <c r="H76">
        <f>FishAbundance!H76</f>
        <v>0</v>
      </c>
      <c r="I76">
        <f>FishAbundance!I76</f>
        <v>0</v>
      </c>
      <c r="J76">
        <f>FishAbundance!J76</f>
        <v>0</v>
      </c>
      <c r="K76">
        <f>FishAbundance!K76</f>
        <v>0</v>
      </c>
      <c r="L76">
        <f>FishAbundance!L76</f>
        <v>0</v>
      </c>
      <c r="M76">
        <f>FishAbundance!M76</f>
        <v>0</v>
      </c>
      <c r="N76">
        <f>FishAbundance!N76</f>
        <v>0</v>
      </c>
      <c r="O76">
        <f>FishAbundance!O76</f>
        <v>0</v>
      </c>
      <c r="P76">
        <f>FishAbundance!P76</f>
        <v>0</v>
      </c>
      <c r="Q76">
        <f>FishAbundance!Q76</f>
        <v>0</v>
      </c>
      <c r="R76">
        <f>FishAbundance!R76</f>
        <v>0</v>
      </c>
      <c r="S76">
        <f>FishAbundance!S76</f>
        <v>0</v>
      </c>
      <c r="T76">
        <f>FishAbundance!T76</f>
        <v>0</v>
      </c>
      <c r="U76">
        <f>FishAbundance!U76</f>
        <v>0</v>
      </c>
      <c r="V76">
        <f>FishAbundance!V76</f>
        <v>0</v>
      </c>
      <c r="W76">
        <f>FishAbundance!W76</f>
        <v>0</v>
      </c>
      <c r="X76">
        <f>FishAbundance!X76</f>
        <v>0</v>
      </c>
      <c r="Y76">
        <f>FishAbundance!Y76</f>
        <v>0</v>
      </c>
      <c r="Z76">
        <f>FishAbundance!Z76</f>
        <v>0</v>
      </c>
      <c r="AA76">
        <f>FishAbundance!AA76</f>
        <v>2</v>
      </c>
      <c r="AB76">
        <f>FishAbundance!AB76</f>
        <v>2</v>
      </c>
      <c r="AC76">
        <f>FishAbundance!AC76</f>
        <v>0</v>
      </c>
      <c r="AD76">
        <f>FishAbundance!AD76</f>
        <v>0</v>
      </c>
      <c r="AE76">
        <f>FishAbundance!AE76</f>
        <v>0</v>
      </c>
      <c r="AF76">
        <f>FishAbundance!AF76</f>
        <v>0</v>
      </c>
      <c r="AG76">
        <f>FishAbundance!AG76</f>
        <v>0</v>
      </c>
      <c r="AH76">
        <f>FishAbundance!AH76</f>
        <v>0</v>
      </c>
      <c r="AI76">
        <f>FishAbundance!AI76</f>
        <v>0</v>
      </c>
      <c r="AJ76">
        <f>FishAbundance!AJ76</f>
        <v>0</v>
      </c>
      <c r="AK76">
        <f>FishAbundance!AK76</f>
        <v>2</v>
      </c>
      <c r="AL76">
        <f>FishAbundance!AL76</f>
        <v>0</v>
      </c>
      <c r="AM76">
        <f>FishAbundance!AM76</f>
        <v>0</v>
      </c>
      <c r="AN76">
        <f>FishAbundance!AN76</f>
        <v>0</v>
      </c>
      <c r="AO76">
        <f>FishAbundance!AO76</f>
        <v>0</v>
      </c>
      <c r="AP76">
        <f>FishAbundance!AP76</f>
        <v>0</v>
      </c>
      <c r="AQ76">
        <f>FishAbundance!AQ76</f>
        <v>0</v>
      </c>
      <c r="AR76">
        <f>FishAbundance!AR76</f>
        <v>0</v>
      </c>
      <c r="AS76">
        <f>FishAbundance!AS76</f>
        <v>3</v>
      </c>
      <c r="AT76">
        <f>FishAbundance!AT76</f>
        <v>0</v>
      </c>
      <c r="AU76">
        <f>FishAbundance!AU76</f>
        <v>0</v>
      </c>
      <c r="AV76">
        <f>FishAbundance!AV76</f>
        <v>1</v>
      </c>
      <c r="AW76">
        <f>FishAbundance!AW76</f>
        <v>0</v>
      </c>
      <c r="AX76">
        <f>FishAbundance!AX76</f>
        <v>0</v>
      </c>
      <c r="AY76">
        <f>FishAbundance!AY76</f>
        <v>0</v>
      </c>
      <c r="AZ76">
        <f>FishAbundance!AZ76</f>
        <v>0</v>
      </c>
      <c r="BA76">
        <f>FishAbundance!BA76</f>
        <v>0</v>
      </c>
      <c r="BB76">
        <f>FishAbundance!BB76</f>
        <v>0</v>
      </c>
      <c r="BC76">
        <f>FishAbundance!BC76</f>
        <v>0</v>
      </c>
      <c r="BD76">
        <f>FishAbundance!BD76</f>
        <v>0</v>
      </c>
      <c r="BE76">
        <f>FishAbundance!BE76</f>
        <v>0</v>
      </c>
      <c r="BF76">
        <f>FishAbundance!BF76</f>
        <v>0</v>
      </c>
      <c r="BG76">
        <f>FishAbundance!BG76</f>
        <v>0</v>
      </c>
      <c r="BH76">
        <f>FishAbundance!BH76</f>
        <v>0</v>
      </c>
      <c r="BI76">
        <f>FishAbundance!BI76</f>
        <v>0</v>
      </c>
      <c r="BJ76">
        <f>FishAbundance!BJ76</f>
        <v>0</v>
      </c>
      <c r="BK76">
        <f>FishAbundance!BK76</f>
        <v>2</v>
      </c>
      <c r="BL76">
        <f>FishAbundance!BL76</f>
        <v>0</v>
      </c>
      <c r="BM76">
        <f>FishAbundance!BM76</f>
        <v>0</v>
      </c>
      <c r="BN76">
        <f>FishAbundance!BN76</f>
        <v>0</v>
      </c>
      <c r="BO76">
        <f>FishAbundance!BO76</f>
        <v>0</v>
      </c>
      <c r="BP76">
        <f>FishAbundance!BP76</f>
        <v>0</v>
      </c>
      <c r="BQ76">
        <f>FishAbundance!BQ76</f>
        <v>0</v>
      </c>
      <c r="BR76">
        <f>FishAbundance!BR76</f>
        <v>0</v>
      </c>
      <c r="BS76">
        <f>FishAbundance!BS76</f>
        <v>0</v>
      </c>
      <c r="BT76">
        <f>FishAbundance!BT76</f>
        <v>0</v>
      </c>
      <c r="BU76">
        <f>FishAbundance!BU76</f>
        <v>0</v>
      </c>
      <c r="BV76">
        <f>FishAbundance!BV76</f>
        <v>0</v>
      </c>
      <c r="BW76">
        <f>FishAbundance!BW76</f>
        <v>0</v>
      </c>
      <c r="BX76">
        <f>FishAbundance!BX76</f>
        <v>0</v>
      </c>
      <c r="BY76">
        <f>FishAbundance!BY76</f>
        <v>0</v>
      </c>
      <c r="BZ76">
        <f>FishAbundance!BZ76</f>
        <v>0</v>
      </c>
      <c r="CA76">
        <f>FishAbundance!CA76</f>
        <v>0</v>
      </c>
      <c r="CB76">
        <f>FishAbundance!CB76</f>
        <v>0</v>
      </c>
      <c r="CC76">
        <f>FishAbundance!CC76</f>
        <v>0</v>
      </c>
      <c r="CD76">
        <f>FishAbundance!CD76</f>
        <v>0</v>
      </c>
      <c r="CE76">
        <f>FishAbundance!CE76</f>
        <v>0</v>
      </c>
      <c r="CF76">
        <f>FishAbundance!CF76</f>
        <v>0</v>
      </c>
      <c r="CG76">
        <f>FishAbundance!CG76</f>
        <v>0</v>
      </c>
      <c r="CH76">
        <f>FishAbundance!CH76</f>
        <v>0</v>
      </c>
      <c r="CI76">
        <f>FishAbundance!CI76</f>
        <v>0</v>
      </c>
      <c r="CJ76">
        <f>FishAbundance!CJ76</f>
        <v>0</v>
      </c>
      <c r="CK76">
        <f>FishAbundance!CK76</f>
        <v>0</v>
      </c>
      <c r="CL76">
        <f>FishAbundance!CL76</f>
        <v>0</v>
      </c>
      <c r="CM76">
        <f>FishAbundance!CM76</f>
        <v>0</v>
      </c>
      <c r="CN76">
        <f>FishAbundance!CN76</f>
        <v>0</v>
      </c>
      <c r="CO76">
        <f>FishAbundance!CO76</f>
        <v>0</v>
      </c>
      <c r="CP76">
        <f>FishAbundance!CP76</f>
        <v>0</v>
      </c>
      <c r="CQ76">
        <f>FishAbundance!CQ76</f>
        <v>0</v>
      </c>
      <c r="CR76">
        <f>FishAbundance!CR76</f>
        <v>0</v>
      </c>
      <c r="CS76">
        <f>FishAbundance!CS76</f>
        <v>2</v>
      </c>
      <c r="CT76">
        <f>FishAbundance!CT76</f>
        <v>0</v>
      </c>
      <c r="CU76">
        <f>FishAbundance!CU76</f>
        <v>2</v>
      </c>
      <c r="CV76">
        <f>FishAbundance!CV76</f>
        <v>2</v>
      </c>
      <c r="CW76">
        <f>FishAbundance!CW76</f>
        <v>0</v>
      </c>
      <c r="CX76">
        <f>FishAbundance!CX76</f>
        <v>0</v>
      </c>
      <c r="CY76">
        <f>FishAbundance!CY76</f>
        <v>0</v>
      </c>
      <c r="CZ76">
        <f>FishAbundance!CZ76</f>
        <v>0</v>
      </c>
      <c r="DA76">
        <f>FishAbundance!DA76</f>
        <v>3</v>
      </c>
      <c r="DB76">
        <f>FishAbundance!DB76</f>
        <v>0</v>
      </c>
      <c r="DC76">
        <f>FishAbundance!DC76</f>
        <v>2</v>
      </c>
      <c r="DD76">
        <f>FishAbundance!DD76</f>
        <v>0</v>
      </c>
      <c r="DE76">
        <f>FishAbundance!DE76</f>
        <v>0</v>
      </c>
      <c r="DF76">
        <f>FishAbundance!DF76</f>
        <v>2</v>
      </c>
      <c r="DG76">
        <f>FishAbundance!DG76</f>
        <v>0</v>
      </c>
      <c r="DH76">
        <f>FishAbundance!DH76</f>
        <v>0</v>
      </c>
      <c r="DI76">
        <f>FishAbundance!DI76</f>
        <v>0</v>
      </c>
      <c r="DJ76">
        <f>FishAbundance!DJ76</f>
        <v>0</v>
      </c>
      <c r="DK76">
        <f>FishAbundance!DK76</f>
        <v>0</v>
      </c>
      <c r="DL76">
        <f>FishAbundance!DL76</f>
        <v>0</v>
      </c>
      <c r="DM76">
        <f>FishAbundance!DM76</f>
        <v>0</v>
      </c>
      <c r="DN76">
        <f>FishAbundance!DN76</f>
        <v>0</v>
      </c>
      <c r="DO76">
        <f>FishAbundance!DO76</f>
        <v>0</v>
      </c>
      <c r="DP76">
        <f>FishAbundance!DP76</f>
        <v>0</v>
      </c>
      <c r="DQ76">
        <f>FishAbundance!DQ76</f>
        <v>0</v>
      </c>
      <c r="DR76">
        <f>FishAbundance!DR76</f>
        <v>0</v>
      </c>
      <c r="DS76">
        <f>FishAbundance!DS76</f>
        <v>2</v>
      </c>
      <c r="DT76">
        <f>FishAbundance!DT76</f>
        <v>0</v>
      </c>
      <c r="DU76">
        <f>FishAbundance!DU76</f>
        <v>0</v>
      </c>
      <c r="DV76">
        <f>FishAbundance!DV76</f>
        <v>3</v>
      </c>
      <c r="DW76">
        <f>FishAbundance!DW76</f>
        <v>0</v>
      </c>
      <c r="DX76">
        <f>FishAbundance!DX76</f>
        <v>0</v>
      </c>
      <c r="DY76">
        <f>FishAbundance!DY76</f>
        <v>0</v>
      </c>
      <c r="DZ76">
        <f>FishAbundance!DZ76</f>
        <v>2</v>
      </c>
      <c r="EA76">
        <f>FishAbundance!EA76</f>
        <v>0</v>
      </c>
      <c r="EB76">
        <f>FishAbundance!EB76</f>
        <v>2</v>
      </c>
      <c r="EC76">
        <f>FishAbundance!EC76</f>
        <v>2</v>
      </c>
      <c r="ED76">
        <f>FishAbundance!ED76</f>
        <v>0</v>
      </c>
      <c r="EE76">
        <f>FishAbundance!EE76</f>
        <v>0</v>
      </c>
      <c r="EF76">
        <f>FishAbundance!EF76</f>
        <v>0</v>
      </c>
      <c r="EG76">
        <f>FishAbundance!EG76</f>
        <v>0</v>
      </c>
      <c r="EH76">
        <f>FishAbundance!EH76</f>
        <v>0</v>
      </c>
      <c r="EI76">
        <f>FishAbundance!EI76</f>
        <v>2</v>
      </c>
      <c r="EJ76">
        <f>FishAbundance!EJ76</f>
        <v>2</v>
      </c>
      <c r="EK76">
        <f>FishAbundance!EK76</f>
        <v>2</v>
      </c>
      <c r="EL76">
        <f>FishAbundance!EL76</f>
        <v>0</v>
      </c>
      <c r="EM76">
        <f>FishAbundance!EM76</f>
        <v>2</v>
      </c>
      <c r="EN76">
        <f>FishAbundance!EN76</f>
        <v>0</v>
      </c>
      <c r="EO76">
        <f>FishAbundance!EO76</f>
        <v>3</v>
      </c>
      <c r="EP76">
        <f>FishAbundance!EP76</f>
        <v>0</v>
      </c>
      <c r="EQ76">
        <f>FishAbundance!EQ76</f>
        <v>0</v>
      </c>
      <c r="ER76">
        <f>FishAbundance!ER76</f>
        <v>0</v>
      </c>
      <c r="ES76">
        <f>FishAbundance!ES76</f>
        <v>0</v>
      </c>
      <c r="ET76">
        <f>FishAbundance!ET76</f>
        <v>0</v>
      </c>
      <c r="EU76">
        <f>FishAbundance!EU76</f>
        <v>0</v>
      </c>
      <c r="EV76">
        <f>FishAbundance!EV76</f>
        <v>0</v>
      </c>
      <c r="EW76">
        <f>FishAbundance!EW76</f>
        <v>0</v>
      </c>
      <c r="EX76">
        <f>FishAbundance!EX76</f>
        <v>2</v>
      </c>
      <c r="EY76">
        <f>FishAbundance!EY76</f>
        <v>0</v>
      </c>
      <c r="EZ76">
        <f>FishAbundance!EZ76</f>
        <v>0</v>
      </c>
      <c r="FA76">
        <f>FishAbundance!FA76</f>
        <v>0</v>
      </c>
      <c r="FB76">
        <f>FishAbundance!FB76</f>
        <v>0</v>
      </c>
      <c r="FC76">
        <f>FishAbundance!FC76</f>
        <v>0</v>
      </c>
      <c r="FE76">
        <f>VLOOKUP($A76, SiteInfo!$A$2:$R$480, MATCH(FishAbundancePRIMER!FE$1, SiteInfo!$A$1:$R$1,0), 0)</f>
        <v>15</v>
      </c>
      <c r="FF76">
        <f>VLOOKUP($A76, SiteInfo!$A$2:$R$480, MATCH(FishAbundancePRIMER!FF$1, SiteInfo!$A$1:$R$1,0), 0)</f>
        <v>3</v>
      </c>
      <c r="FG76">
        <f>VLOOKUP($A76, SiteInfo!$A$2:$R$480, MATCH(FishAbundancePRIMER!FG$1, SiteInfo!$A$1:$R$1,0), 0)</f>
        <v>1990</v>
      </c>
      <c r="FH76" t="str">
        <f>VLOOKUP($A76, SiteInfo!$A$2:$R$480, MATCH(FishAbundancePRIMER!FH$1, SiteInfo!$A$1:$R$1,0), 0)</f>
        <v>CD</v>
      </c>
      <c r="FI76">
        <f>VLOOKUP($A76, SiteInfo!$A$2:$R$480, MATCH(FishAbundancePRIMER!FI$1, SiteInfo!$A$1:$R$1,0), 0)</f>
        <v>2</v>
      </c>
      <c r="FJ76" t="str">
        <f>VLOOKUP($A76, SiteInfo!$A$2:$R$480, MATCH(FishAbundancePRIMER!FJ$1, SiteInfo!$A$1:$R$1,0), 0)</f>
        <v>Titi Island</v>
      </c>
      <c r="FK76" t="str">
        <f>VLOOKUP($A76, SiteInfo!$A$2:$R$480, MATCH(FishAbundancePRIMER!FK$1, SiteInfo!$A$1:$R$1,0), 0)</f>
        <v>Cook Strait</v>
      </c>
      <c r="FL76" t="str">
        <f>VLOOKUP($A76, SiteInfo!$A$2:$R$480, MATCH(FishAbundancePRIMER!FL$1, SiteInfo!$A$1:$R$1,0), 0)</f>
        <v>OMS</v>
      </c>
      <c r="FM76" t="str">
        <f>VLOOKUP($A76, SiteInfo!$A$2:$R$480, MATCH(FishAbundancePRIMER!FM$1, SiteInfo!$A$1:$R$1,0), 0)</f>
        <v>Outer Marlborough Sounds</v>
      </c>
      <c r="FN76" t="str">
        <f>VLOOKUP($A76, SiteInfo!$A$2:$R$480, MATCH(FishAbundancePRIMER!FN$1, SiteInfo!$A$1:$R$1,0), 0)</f>
        <v>Cs</v>
      </c>
      <c r="FO76" t="str">
        <f>VLOOKUP($A76, SiteInfo!$A$2:$R$480, MATCH(FishAbundancePRIMER!FO$1, SiteInfo!$A$1:$R$1,0), 0)</f>
        <v>NESI</v>
      </c>
    </row>
    <row r="77" spans="1:171" x14ac:dyDescent="0.25">
      <c r="A77" s="9" t="str">
        <f>FishAbundance!A77</f>
        <v>Cs11</v>
      </c>
      <c r="B77">
        <f>FishAbundance!B77</f>
        <v>0</v>
      </c>
      <c r="C77">
        <f>FishAbundance!C77</f>
        <v>0</v>
      </c>
      <c r="D77">
        <f>FishAbundance!D77</f>
        <v>0</v>
      </c>
      <c r="E77">
        <f>FishAbundance!E77</f>
        <v>0</v>
      </c>
      <c r="F77">
        <f>FishAbundance!F77</f>
        <v>0</v>
      </c>
      <c r="G77">
        <f>FishAbundance!G77</f>
        <v>0</v>
      </c>
      <c r="H77">
        <f>FishAbundance!H77</f>
        <v>0</v>
      </c>
      <c r="I77">
        <f>FishAbundance!I77</f>
        <v>0</v>
      </c>
      <c r="J77">
        <f>FishAbundance!J77</f>
        <v>0</v>
      </c>
      <c r="K77">
        <f>FishAbundance!K77</f>
        <v>0</v>
      </c>
      <c r="L77">
        <f>FishAbundance!L77</f>
        <v>0</v>
      </c>
      <c r="M77">
        <f>FishAbundance!M77</f>
        <v>0</v>
      </c>
      <c r="N77">
        <f>FishAbundance!N77</f>
        <v>0</v>
      </c>
      <c r="O77">
        <f>FishAbundance!O77</f>
        <v>0</v>
      </c>
      <c r="P77">
        <f>FishAbundance!P77</f>
        <v>0</v>
      </c>
      <c r="Q77">
        <f>FishAbundance!Q77</f>
        <v>0</v>
      </c>
      <c r="R77">
        <f>FishAbundance!R77</f>
        <v>0</v>
      </c>
      <c r="S77">
        <f>FishAbundance!S77</f>
        <v>0</v>
      </c>
      <c r="T77">
        <f>FishAbundance!T77</f>
        <v>0</v>
      </c>
      <c r="U77">
        <f>FishAbundance!U77</f>
        <v>0</v>
      </c>
      <c r="V77">
        <f>FishAbundance!V77</f>
        <v>1</v>
      </c>
      <c r="W77">
        <f>FishAbundance!W77</f>
        <v>0</v>
      </c>
      <c r="X77">
        <f>FishAbundance!X77</f>
        <v>0</v>
      </c>
      <c r="Y77">
        <f>FishAbundance!Y77</f>
        <v>0</v>
      </c>
      <c r="Z77">
        <f>FishAbundance!Z77</f>
        <v>0</v>
      </c>
      <c r="AA77">
        <f>FishAbundance!AA77</f>
        <v>0</v>
      </c>
      <c r="AB77">
        <f>FishAbundance!AB77</f>
        <v>0</v>
      </c>
      <c r="AC77">
        <f>FishAbundance!AC77</f>
        <v>0</v>
      </c>
      <c r="AD77">
        <f>FishAbundance!AD77</f>
        <v>0</v>
      </c>
      <c r="AE77">
        <f>FishAbundance!AE77</f>
        <v>0</v>
      </c>
      <c r="AF77">
        <f>FishAbundance!AF77</f>
        <v>0</v>
      </c>
      <c r="AG77">
        <f>FishAbundance!AG77</f>
        <v>0</v>
      </c>
      <c r="AH77">
        <f>FishAbundance!AH77</f>
        <v>0</v>
      </c>
      <c r="AI77">
        <f>FishAbundance!AI77</f>
        <v>0</v>
      </c>
      <c r="AJ77">
        <f>FishAbundance!AJ77</f>
        <v>0</v>
      </c>
      <c r="AK77">
        <f>FishAbundance!AK77</f>
        <v>0</v>
      </c>
      <c r="AL77">
        <f>FishAbundance!AL77</f>
        <v>0</v>
      </c>
      <c r="AM77">
        <f>FishAbundance!AM77</f>
        <v>0</v>
      </c>
      <c r="AN77">
        <f>FishAbundance!AN77</f>
        <v>0</v>
      </c>
      <c r="AO77">
        <f>FishAbundance!AO77</f>
        <v>0</v>
      </c>
      <c r="AP77">
        <f>FishAbundance!AP77</f>
        <v>0</v>
      </c>
      <c r="AQ77">
        <f>FishAbundance!AQ77</f>
        <v>0</v>
      </c>
      <c r="AR77">
        <f>FishAbundance!AR77</f>
        <v>0</v>
      </c>
      <c r="AS77">
        <f>FishAbundance!AS77</f>
        <v>3</v>
      </c>
      <c r="AT77">
        <f>FishAbundance!AT77</f>
        <v>0</v>
      </c>
      <c r="AU77">
        <f>FishAbundance!AU77</f>
        <v>0</v>
      </c>
      <c r="AV77">
        <f>FishAbundance!AV77</f>
        <v>0</v>
      </c>
      <c r="AW77">
        <f>FishAbundance!AW77</f>
        <v>0</v>
      </c>
      <c r="AX77">
        <f>FishAbundance!AX77</f>
        <v>0</v>
      </c>
      <c r="AY77">
        <f>FishAbundance!AY77</f>
        <v>0</v>
      </c>
      <c r="AZ77">
        <f>FishAbundance!AZ77</f>
        <v>0</v>
      </c>
      <c r="BA77">
        <f>FishAbundance!BA77</f>
        <v>0</v>
      </c>
      <c r="BB77">
        <f>FishAbundance!BB77</f>
        <v>0</v>
      </c>
      <c r="BC77">
        <f>FishAbundance!BC77</f>
        <v>0</v>
      </c>
      <c r="BD77">
        <f>FishAbundance!BD77</f>
        <v>0</v>
      </c>
      <c r="BE77">
        <f>FishAbundance!BE77</f>
        <v>0</v>
      </c>
      <c r="BF77">
        <f>FishAbundance!BF77</f>
        <v>0</v>
      </c>
      <c r="BG77">
        <f>FishAbundance!BG77</f>
        <v>0</v>
      </c>
      <c r="BH77">
        <f>FishAbundance!BH77</f>
        <v>0</v>
      </c>
      <c r="BI77">
        <f>FishAbundance!BI77</f>
        <v>0</v>
      </c>
      <c r="BJ77">
        <f>FishAbundance!BJ77</f>
        <v>0</v>
      </c>
      <c r="BK77">
        <f>FishAbundance!BK77</f>
        <v>0</v>
      </c>
      <c r="BL77">
        <f>FishAbundance!BL77</f>
        <v>0</v>
      </c>
      <c r="BM77">
        <f>FishAbundance!BM77</f>
        <v>0</v>
      </c>
      <c r="BN77">
        <f>FishAbundance!BN77</f>
        <v>0</v>
      </c>
      <c r="BO77">
        <f>FishAbundance!BO77</f>
        <v>0</v>
      </c>
      <c r="BP77">
        <f>FishAbundance!BP77</f>
        <v>0</v>
      </c>
      <c r="BQ77">
        <f>FishAbundance!BQ77</f>
        <v>0</v>
      </c>
      <c r="BR77">
        <f>FishAbundance!BR77</f>
        <v>0</v>
      </c>
      <c r="BS77">
        <f>FishAbundance!BS77</f>
        <v>0</v>
      </c>
      <c r="BT77">
        <f>FishAbundance!BT77</f>
        <v>0</v>
      </c>
      <c r="BU77">
        <f>FishAbundance!BU77</f>
        <v>0</v>
      </c>
      <c r="BV77">
        <f>FishAbundance!BV77</f>
        <v>0</v>
      </c>
      <c r="BW77">
        <f>FishAbundance!BW77</f>
        <v>0</v>
      </c>
      <c r="BX77">
        <f>FishAbundance!BX77</f>
        <v>0</v>
      </c>
      <c r="BY77">
        <f>FishAbundance!BY77</f>
        <v>0</v>
      </c>
      <c r="BZ77">
        <f>FishAbundance!BZ77</f>
        <v>0</v>
      </c>
      <c r="CA77">
        <f>FishAbundance!CA77</f>
        <v>0</v>
      </c>
      <c r="CB77">
        <f>FishAbundance!CB77</f>
        <v>0</v>
      </c>
      <c r="CC77">
        <f>FishAbundance!CC77</f>
        <v>0</v>
      </c>
      <c r="CD77">
        <f>FishAbundance!CD77</f>
        <v>0</v>
      </c>
      <c r="CE77">
        <f>FishAbundance!CE77</f>
        <v>0</v>
      </c>
      <c r="CF77">
        <f>FishAbundance!CF77</f>
        <v>0</v>
      </c>
      <c r="CG77">
        <f>FishAbundance!CG77</f>
        <v>0</v>
      </c>
      <c r="CH77">
        <f>FishAbundance!CH77</f>
        <v>0</v>
      </c>
      <c r="CI77">
        <f>FishAbundance!CI77</f>
        <v>0</v>
      </c>
      <c r="CJ77">
        <f>FishAbundance!CJ77</f>
        <v>0</v>
      </c>
      <c r="CK77">
        <f>FishAbundance!CK77</f>
        <v>0</v>
      </c>
      <c r="CL77">
        <f>FishAbundance!CL77</f>
        <v>0</v>
      </c>
      <c r="CM77">
        <f>FishAbundance!CM77</f>
        <v>0</v>
      </c>
      <c r="CN77">
        <f>FishAbundance!CN77</f>
        <v>2</v>
      </c>
      <c r="CO77">
        <f>FishAbundance!CO77</f>
        <v>0</v>
      </c>
      <c r="CP77">
        <f>FishAbundance!CP77</f>
        <v>0</v>
      </c>
      <c r="CQ77">
        <f>FishAbundance!CQ77</f>
        <v>0</v>
      </c>
      <c r="CR77">
        <f>FishAbundance!CR77</f>
        <v>0</v>
      </c>
      <c r="CS77">
        <f>FishAbundance!CS77</f>
        <v>2</v>
      </c>
      <c r="CT77">
        <f>FishAbundance!CT77</f>
        <v>0</v>
      </c>
      <c r="CU77">
        <f>FishAbundance!CU77</f>
        <v>0</v>
      </c>
      <c r="CV77">
        <f>FishAbundance!CV77</f>
        <v>2</v>
      </c>
      <c r="CW77">
        <f>FishAbundance!CW77</f>
        <v>0</v>
      </c>
      <c r="CX77">
        <f>FishAbundance!CX77</f>
        <v>0</v>
      </c>
      <c r="CY77">
        <f>FishAbundance!CY77</f>
        <v>0</v>
      </c>
      <c r="CZ77">
        <f>FishAbundance!CZ77</f>
        <v>2</v>
      </c>
      <c r="DA77">
        <f>FishAbundance!DA77</f>
        <v>3</v>
      </c>
      <c r="DB77">
        <f>FishAbundance!DB77</f>
        <v>0</v>
      </c>
      <c r="DC77">
        <f>FishAbundance!DC77</f>
        <v>2</v>
      </c>
      <c r="DD77">
        <f>FishAbundance!DD77</f>
        <v>0</v>
      </c>
      <c r="DE77">
        <f>FishAbundance!DE77</f>
        <v>0</v>
      </c>
      <c r="DF77">
        <f>FishAbundance!DF77</f>
        <v>3</v>
      </c>
      <c r="DG77">
        <f>FishAbundance!DG77</f>
        <v>0</v>
      </c>
      <c r="DH77">
        <f>FishAbundance!DH77</f>
        <v>0</v>
      </c>
      <c r="DI77">
        <f>FishAbundance!DI77</f>
        <v>0</v>
      </c>
      <c r="DJ77">
        <f>FishAbundance!DJ77</f>
        <v>0</v>
      </c>
      <c r="DK77">
        <f>FishAbundance!DK77</f>
        <v>0</v>
      </c>
      <c r="DL77">
        <f>FishAbundance!DL77</f>
        <v>0</v>
      </c>
      <c r="DM77">
        <f>FishAbundance!DM77</f>
        <v>0</v>
      </c>
      <c r="DN77">
        <f>FishAbundance!DN77</f>
        <v>0</v>
      </c>
      <c r="DO77">
        <f>FishAbundance!DO77</f>
        <v>0</v>
      </c>
      <c r="DP77">
        <f>FishAbundance!DP77</f>
        <v>0</v>
      </c>
      <c r="DQ77">
        <f>FishAbundance!DQ77</f>
        <v>0</v>
      </c>
      <c r="DR77">
        <f>FishAbundance!DR77</f>
        <v>0</v>
      </c>
      <c r="DS77">
        <f>FishAbundance!DS77</f>
        <v>2</v>
      </c>
      <c r="DT77">
        <f>FishAbundance!DT77</f>
        <v>0</v>
      </c>
      <c r="DU77">
        <f>FishAbundance!DU77</f>
        <v>0</v>
      </c>
      <c r="DV77">
        <f>FishAbundance!DV77</f>
        <v>2</v>
      </c>
      <c r="DW77">
        <f>FishAbundance!DW77</f>
        <v>0</v>
      </c>
      <c r="DX77">
        <f>FishAbundance!DX77</f>
        <v>0</v>
      </c>
      <c r="DY77">
        <f>FishAbundance!DY77</f>
        <v>0</v>
      </c>
      <c r="DZ77">
        <f>FishAbundance!DZ77</f>
        <v>2</v>
      </c>
      <c r="EA77">
        <f>FishAbundance!EA77</f>
        <v>0</v>
      </c>
      <c r="EB77">
        <f>FishAbundance!EB77</f>
        <v>2</v>
      </c>
      <c r="EC77">
        <f>FishAbundance!EC77</f>
        <v>2</v>
      </c>
      <c r="ED77">
        <f>FishAbundance!ED77</f>
        <v>0</v>
      </c>
      <c r="EE77">
        <f>FishAbundance!EE77</f>
        <v>0</v>
      </c>
      <c r="EF77">
        <f>FishAbundance!EF77</f>
        <v>0</v>
      </c>
      <c r="EG77">
        <f>FishAbundance!EG77</f>
        <v>0</v>
      </c>
      <c r="EH77">
        <f>FishAbundance!EH77</f>
        <v>0</v>
      </c>
      <c r="EI77">
        <f>FishAbundance!EI77</f>
        <v>0</v>
      </c>
      <c r="EJ77">
        <f>FishAbundance!EJ77</f>
        <v>0</v>
      </c>
      <c r="EK77">
        <f>FishAbundance!EK77</f>
        <v>2</v>
      </c>
      <c r="EL77">
        <f>FishAbundance!EL77</f>
        <v>0</v>
      </c>
      <c r="EM77">
        <f>FishAbundance!EM77</f>
        <v>2</v>
      </c>
      <c r="EN77">
        <f>FishAbundance!EN77</f>
        <v>0</v>
      </c>
      <c r="EO77">
        <f>FishAbundance!EO77</f>
        <v>2</v>
      </c>
      <c r="EP77">
        <f>FishAbundance!EP77</f>
        <v>0</v>
      </c>
      <c r="EQ77">
        <f>FishAbundance!EQ77</f>
        <v>0</v>
      </c>
      <c r="ER77">
        <f>FishAbundance!ER77</f>
        <v>0</v>
      </c>
      <c r="ES77">
        <f>FishAbundance!ES77</f>
        <v>0</v>
      </c>
      <c r="ET77">
        <f>FishAbundance!ET77</f>
        <v>0</v>
      </c>
      <c r="EU77">
        <f>FishAbundance!EU77</f>
        <v>0</v>
      </c>
      <c r="EV77">
        <f>FishAbundance!EV77</f>
        <v>0</v>
      </c>
      <c r="EW77">
        <f>FishAbundance!EW77</f>
        <v>0</v>
      </c>
      <c r="EX77">
        <f>FishAbundance!EX77</f>
        <v>2</v>
      </c>
      <c r="EY77">
        <f>FishAbundance!EY77</f>
        <v>0</v>
      </c>
      <c r="EZ77">
        <f>FishAbundance!EZ77</f>
        <v>0</v>
      </c>
      <c r="FA77">
        <f>FishAbundance!FA77</f>
        <v>0</v>
      </c>
      <c r="FB77">
        <f>FishAbundance!FB77</f>
        <v>0</v>
      </c>
      <c r="FC77">
        <f>FishAbundance!FC77</f>
        <v>0</v>
      </c>
      <c r="FE77">
        <f>VLOOKUP($A77, SiteInfo!$A$2:$R$480, MATCH(FishAbundancePRIMER!FE$1, SiteInfo!$A$1:$R$1,0), 0)</f>
        <v>15</v>
      </c>
      <c r="FF77">
        <f>VLOOKUP($A77, SiteInfo!$A$2:$R$480, MATCH(FishAbundancePRIMER!FF$1, SiteInfo!$A$1:$R$1,0), 0)</f>
        <v>3</v>
      </c>
      <c r="FG77">
        <f>VLOOKUP($A77, SiteInfo!$A$2:$R$480, MATCH(FishAbundancePRIMER!FG$1, SiteInfo!$A$1:$R$1,0), 0)</f>
        <v>1990</v>
      </c>
      <c r="FH77" t="str">
        <f>VLOOKUP($A77, SiteInfo!$A$2:$R$480, MATCH(FishAbundancePRIMER!FH$1, SiteInfo!$A$1:$R$1,0), 0)</f>
        <v>CD</v>
      </c>
      <c r="FI77">
        <f>VLOOKUP($A77, SiteInfo!$A$2:$R$480, MATCH(FishAbundancePRIMER!FI$1, SiteInfo!$A$1:$R$1,0), 0)</f>
        <v>2</v>
      </c>
      <c r="FJ77" t="str">
        <f>VLOOKUP($A77, SiteInfo!$A$2:$R$480, MATCH(FishAbundancePRIMER!FJ$1, SiteInfo!$A$1:$R$1,0), 0)</f>
        <v>Titi Island</v>
      </c>
      <c r="FK77" t="str">
        <f>VLOOKUP($A77, SiteInfo!$A$2:$R$480, MATCH(FishAbundancePRIMER!FK$1, SiteInfo!$A$1:$R$1,0), 0)</f>
        <v>Cook Strait</v>
      </c>
      <c r="FL77" t="str">
        <f>VLOOKUP($A77, SiteInfo!$A$2:$R$480, MATCH(FishAbundancePRIMER!FL$1, SiteInfo!$A$1:$R$1,0), 0)</f>
        <v>OMS</v>
      </c>
      <c r="FM77" t="str">
        <f>VLOOKUP($A77, SiteInfo!$A$2:$R$480, MATCH(FishAbundancePRIMER!FM$1, SiteInfo!$A$1:$R$1,0), 0)</f>
        <v>Outer Marlborough Sounds</v>
      </c>
      <c r="FN77" t="str">
        <f>VLOOKUP($A77, SiteInfo!$A$2:$R$480, MATCH(FishAbundancePRIMER!FN$1, SiteInfo!$A$1:$R$1,0), 0)</f>
        <v>Cs</v>
      </c>
      <c r="FO77" t="str">
        <f>VLOOKUP($A77, SiteInfo!$A$2:$R$480, MATCH(FishAbundancePRIMER!FO$1, SiteInfo!$A$1:$R$1,0), 0)</f>
        <v>NESI</v>
      </c>
    </row>
    <row r="78" spans="1:171" x14ac:dyDescent="0.25">
      <c r="A78" s="9" t="str">
        <f>FishAbundance!A78</f>
        <v>Cs12</v>
      </c>
      <c r="B78">
        <f>FishAbundance!B78</f>
        <v>0</v>
      </c>
      <c r="C78">
        <f>FishAbundance!C78</f>
        <v>0</v>
      </c>
      <c r="D78">
        <f>FishAbundance!D78</f>
        <v>0</v>
      </c>
      <c r="E78">
        <f>FishAbundance!E78</f>
        <v>0</v>
      </c>
      <c r="F78">
        <f>FishAbundance!F78</f>
        <v>0</v>
      </c>
      <c r="G78">
        <f>FishAbundance!G78</f>
        <v>0</v>
      </c>
      <c r="H78">
        <f>FishAbundance!H78</f>
        <v>0</v>
      </c>
      <c r="I78">
        <f>FishAbundance!I78</f>
        <v>0</v>
      </c>
      <c r="J78">
        <f>FishAbundance!J78</f>
        <v>0</v>
      </c>
      <c r="K78">
        <f>FishAbundance!K78</f>
        <v>0</v>
      </c>
      <c r="L78">
        <f>FishAbundance!L78</f>
        <v>0</v>
      </c>
      <c r="M78">
        <f>FishAbundance!M78</f>
        <v>0</v>
      </c>
      <c r="N78">
        <f>FishAbundance!N78</f>
        <v>0</v>
      </c>
      <c r="O78">
        <f>FishAbundance!O78</f>
        <v>0</v>
      </c>
      <c r="P78">
        <f>FishAbundance!P78</f>
        <v>0</v>
      </c>
      <c r="Q78">
        <f>FishAbundance!Q78</f>
        <v>0</v>
      </c>
      <c r="R78">
        <f>FishAbundance!R78</f>
        <v>0</v>
      </c>
      <c r="S78">
        <f>FishAbundance!S78</f>
        <v>0</v>
      </c>
      <c r="T78">
        <f>FishAbundance!T78</f>
        <v>0</v>
      </c>
      <c r="U78">
        <f>FishAbundance!U78</f>
        <v>0</v>
      </c>
      <c r="V78">
        <f>FishAbundance!V78</f>
        <v>0</v>
      </c>
      <c r="W78">
        <f>FishAbundance!W78</f>
        <v>0</v>
      </c>
      <c r="X78">
        <f>FishAbundance!X78</f>
        <v>0</v>
      </c>
      <c r="Y78">
        <f>FishAbundance!Y78</f>
        <v>0</v>
      </c>
      <c r="Z78">
        <f>FishAbundance!Z78</f>
        <v>0</v>
      </c>
      <c r="AA78">
        <f>FishAbundance!AA78</f>
        <v>0</v>
      </c>
      <c r="AB78">
        <f>FishAbundance!AB78</f>
        <v>0</v>
      </c>
      <c r="AC78">
        <f>FishAbundance!AC78</f>
        <v>0</v>
      </c>
      <c r="AD78">
        <f>FishAbundance!AD78</f>
        <v>0</v>
      </c>
      <c r="AE78">
        <f>FishAbundance!AE78</f>
        <v>0</v>
      </c>
      <c r="AF78">
        <f>FishAbundance!AF78</f>
        <v>0</v>
      </c>
      <c r="AG78">
        <f>FishAbundance!AG78</f>
        <v>0</v>
      </c>
      <c r="AH78">
        <f>FishAbundance!AH78</f>
        <v>0</v>
      </c>
      <c r="AI78">
        <f>FishAbundance!AI78</f>
        <v>0</v>
      </c>
      <c r="AJ78">
        <f>FishAbundance!AJ78</f>
        <v>0</v>
      </c>
      <c r="AK78">
        <f>FishAbundance!AK78</f>
        <v>2</v>
      </c>
      <c r="AL78">
        <f>FishAbundance!AL78</f>
        <v>0</v>
      </c>
      <c r="AM78">
        <f>FishAbundance!AM78</f>
        <v>0</v>
      </c>
      <c r="AN78">
        <f>FishAbundance!AN78</f>
        <v>0</v>
      </c>
      <c r="AO78">
        <f>FishAbundance!AO78</f>
        <v>0</v>
      </c>
      <c r="AP78">
        <f>FishAbundance!AP78</f>
        <v>0</v>
      </c>
      <c r="AQ78">
        <f>FishAbundance!AQ78</f>
        <v>0</v>
      </c>
      <c r="AR78">
        <f>FishAbundance!AR78</f>
        <v>0</v>
      </c>
      <c r="AS78">
        <f>FishAbundance!AS78</f>
        <v>4</v>
      </c>
      <c r="AT78">
        <f>FishAbundance!AT78</f>
        <v>0</v>
      </c>
      <c r="AU78">
        <f>FishAbundance!AU78</f>
        <v>0</v>
      </c>
      <c r="AV78">
        <f>FishAbundance!AV78</f>
        <v>0</v>
      </c>
      <c r="AW78">
        <f>FishAbundance!AW78</f>
        <v>0</v>
      </c>
      <c r="AX78">
        <f>FishAbundance!AX78</f>
        <v>0</v>
      </c>
      <c r="AY78">
        <f>FishAbundance!AY78</f>
        <v>0</v>
      </c>
      <c r="AZ78">
        <f>FishAbundance!AZ78</f>
        <v>0</v>
      </c>
      <c r="BA78">
        <f>FishAbundance!BA78</f>
        <v>0</v>
      </c>
      <c r="BB78">
        <f>FishAbundance!BB78</f>
        <v>0</v>
      </c>
      <c r="BC78">
        <f>FishAbundance!BC78</f>
        <v>0</v>
      </c>
      <c r="BD78">
        <f>FishAbundance!BD78</f>
        <v>0</v>
      </c>
      <c r="BE78">
        <f>FishAbundance!BE78</f>
        <v>0</v>
      </c>
      <c r="BF78">
        <f>FishAbundance!BF78</f>
        <v>0</v>
      </c>
      <c r="BG78">
        <f>FishAbundance!BG78</f>
        <v>0</v>
      </c>
      <c r="BH78">
        <f>FishAbundance!BH78</f>
        <v>0</v>
      </c>
      <c r="BI78">
        <f>FishAbundance!BI78</f>
        <v>0</v>
      </c>
      <c r="BJ78">
        <f>FishAbundance!BJ78</f>
        <v>0</v>
      </c>
      <c r="BK78">
        <f>FishAbundance!BK78</f>
        <v>0</v>
      </c>
      <c r="BL78">
        <f>FishAbundance!BL78</f>
        <v>0</v>
      </c>
      <c r="BM78">
        <f>FishAbundance!BM78</f>
        <v>0</v>
      </c>
      <c r="BN78">
        <f>FishAbundance!BN78</f>
        <v>0</v>
      </c>
      <c r="BO78">
        <f>FishAbundance!BO78</f>
        <v>0</v>
      </c>
      <c r="BP78">
        <f>FishAbundance!BP78</f>
        <v>0</v>
      </c>
      <c r="BQ78">
        <f>FishAbundance!BQ78</f>
        <v>0</v>
      </c>
      <c r="BR78">
        <f>FishAbundance!BR78</f>
        <v>0</v>
      </c>
      <c r="BS78">
        <f>FishAbundance!BS78</f>
        <v>0</v>
      </c>
      <c r="BT78">
        <f>FishAbundance!BT78</f>
        <v>0</v>
      </c>
      <c r="BU78">
        <f>FishAbundance!BU78</f>
        <v>0</v>
      </c>
      <c r="BV78">
        <f>FishAbundance!BV78</f>
        <v>0</v>
      </c>
      <c r="BW78">
        <f>FishAbundance!BW78</f>
        <v>0</v>
      </c>
      <c r="BX78">
        <f>FishAbundance!BX78</f>
        <v>0</v>
      </c>
      <c r="BY78">
        <f>FishAbundance!BY78</f>
        <v>0</v>
      </c>
      <c r="BZ78">
        <f>FishAbundance!BZ78</f>
        <v>0</v>
      </c>
      <c r="CA78">
        <f>FishAbundance!CA78</f>
        <v>0</v>
      </c>
      <c r="CB78">
        <f>FishAbundance!CB78</f>
        <v>0</v>
      </c>
      <c r="CC78">
        <f>FishAbundance!CC78</f>
        <v>0</v>
      </c>
      <c r="CD78">
        <f>FishAbundance!CD78</f>
        <v>0</v>
      </c>
      <c r="CE78">
        <f>FishAbundance!CE78</f>
        <v>0</v>
      </c>
      <c r="CF78">
        <f>FishAbundance!CF78</f>
        <v>0</v>
      </c>
      <c r="CG78">
        <f>FishAbundance!CG78</f>
        <v>0</v>
      </c>
      <c r="CH78">
        <f>FishAbundance!CH78</f>
        <v>0</v>
      </c>
      <c r="CI78">
        <f>FishAbundance!CI78</f>
        <v>0</v>
      </c>
      <c r="CJ78">
        <f>FishAbundance!CJ78</f>
        <v>0</v>
      </c>
      <c r="CK78">
        <f>FishAbundance!CK78</f>
        <v>0</v>
      </c>
      <c r="CL78">
        <f>FishAbundance!CL78</f>
        <v>0</v>
      </c>
      <c r="CM78">
        <f>FishAbundance!CM78</f>
        <v>0</v>
      </c>
      <c r="CN78">
        <f>FishAbundance!CN78</f>
        <v>0</v>
      </c>
      <c r="CO78">
        <f>FishAbundance!CO78</f>
        <v>0</v>
      </c>
      <c r="CP78">
        <f>FishAbundance!CP78</f>
        <v>0</v>
      </c>
      <c r="CQ78">
        <f>FishAbundance!CQ78</f>
        <v>0</v>
      </c>
      <c r="CR78">
        <f>FishAbundance!CR78</f>
        <v>0</v>
      </c>
      <c r="CS78">
        <f>FishAbundance!CS78</f>
        <v>0</v>
      </c>
      <c r="CT78">
        <f>FishAbundance!CT78</f>
        <v>0</v>
      </c>
      <c r="CU78">
        <f>FishAbundance!CU78</f>
        <v>3</v>
      </c>
      <c r="CV78">
        <f>FishAbundance!CV78</f>
        <v>0</v>
      </c>
      <c r="CW78">
        <f>FishAbundance!CW78</f>
        <v>0</v>
      </c>
      <c r="CX78">
        <f>FishAbundance!CX78</f>
        <v>0</v>
      </c>
      <c r="CY78">
        <f>FishAbundance!CY78</f>
        <v>0</v>
      </c>
      <c r="CZ78">
        <f>FishAbundance!CZ78</f>
        <v>0</v>
      </c>
      <c r="DA78">
        <f>FishAbundance!DA78</f>
        <v>0</v>
      </c>
      <c r="DB78">
        <f>FishAbundance!DB78</f>
        <v>0</v>
      </c>
      <c r="DC78">
        <f>FishAbundance!DC78</f>
        <v>0</v>
      </c>
      <c r="DD78">
        <f>FishAbundance!DD78</f>
        <v>0</v>
      </c>
      <c r="DE78">
        <f>FishAbundance!DE78</f>
        <v>0</v>
      </c>
      <c r="DF78">
        <f>FishAbundance!DF78</f>
        <v>2</v>
      </c>
      <c r="DG78">
        <f>FishAbundance!DG78</f>
        <v>0</v>
      </c>
      <c r="DH78">
        <f>FishAbundance!DH78</f>
        <v>0</v>
      </c>
      <c r="DI78">
        <f>FishAbundance!DI78</f>
        <v>0</v>
      </c>
      <c r="DJ78">
        <f>FishAbundance!DJ78</f>
        <v>0</v>
      </c>
      <c r="DK78">
        <f>FishAbundance!DK78</f>
        <v>0</v>
      </c>
      <c r="DL78">
        <f>FishAbundance!DL78</f>
        <v>0</v>
      </c>
      <c r="DM78">
        <f>FishAbundance!DM78</f>
        <v>0</v>
      </c>
      <c r="DN78">
        <f>FishAbundance!DN78</f>
        <v>0</v>
      </c>
      <c r="DO78">
        <f>FishAbundance!DO78</f>
        <v>0</v>
      </c>
      <c r="DP78">
        <f>FishAbundance!DP78</f>
        <v>0</v>
      </c>
      <c r="DQ78">
        <f>FishAbundance!DQ78</f>
        <v>0</v>
      </c>
      <c r="DR78">
        <f>FishAbundance!DR78</f>
        <v>0</v>
      </c>
      <c r="DS78">
        <f>FishAbundance!DS78</f>
        <v>0</v>
      </c>
      <c r="DT78">
        <f>FishAbundance!DT78</f>
        <v>0</v>
      </c>
      <c r="DU78">
        <f>FishAbundance!DU78</f>
        <v>0</v>
      </c>
      <c r="DV78">
        <f>FishAbundance!DV78</f>
        <v>3</v>
      </c>
      <c r="DW78">
        <f>FishAbundance!DW78</f>
        <v>0</v>
      </c>
      <c r="DX78">
        <f>FishAbundance!DX78</f>
        <v>0</v>
      </c>
      <c r="DY78">
        <f>FishAbundance!DY78</f>
        <v>0</v>
      </c>
      <c r="DZ78">
        <f>FishAbundance!DZ78</f>
        <v>2</v>
      </c>
      <c r="EA78">
        <f>FishAbundance!EA78</f>
        <v>0</v>
      </c>
      <c r="EB78">
        <f>FishAbundance!EB78</f>
        <v>2</v>
      </c>
      <c r="EC78">
        <f>FishAbundance!EC78</f>
        <v>2</v>
      </c>
      <c r="ED78">
        <f>FishAbundance!ED78</f>
        <v>0</v>
      </c>
      <c r="EE78">
        <f>FishAbundance!EE78</f>
        <v>0</v>
      </c>
      <c r="EF78">
        <f>FishAbundance!EF78</f>
        <v>0</v>
      </c>
      <c r="EG78">
        <f>FishAbundance!EG78</f>
        <v>0</v>
      </c>
      <c r="EH78">
        <f>FishAbundance!EH78</f>
        <v>0</v>
      </c>
      <c r="EI78">
        <f>FishAbundance!EI78</f>
        <v>0</v>
      </c>
      <c r="EJ78">
        <f>FishAbundance!EJ78</f>
        <v>0</v>
      </c>
      <c r="EK78">
        <f>FishAbundance!EK78</f>
        <v>0</v>
      </c>
      <c r="EL78">
        <f>FishAbundance!EL78</f>
        <v>0</v>
      </c>
      <c r="EM78">
        <f>FishAbundance!EM78</f>
        <v>0</v>
      </c>
      <c r="EN78">
        <f>FishAbundance!EN78</f>
        <v>0</v>
      </c>
      <c r="EO78">
        <f>FishAbundance!EO78</f>
        <v>2</v>
      </c>
      <c r="EP78">
        <f>FishAbundance!EP78</f>
        <v>0</v>
      </c>
      <c r="EQ78">
        <f>FishAbundance!EQ78</f>
        <v>0</v>
      </c>
      <c r="ER78">
        <f>FishAbundance!ER78</f>
        <v>0</v>
      </c>
      <c r="ES78">
        <f>FishAbundance!ES78</f>
        <v>0</v>
      </c>
      <c r="ET78">
        <f>FishAbundance!ET78</f>
        <v>0</v>
      </c>
      <c r="EU78">
        <f>FishAbundance!EU78</f>
        <v>0</v>
      </c>
      <c r="EV78">
        <f>FishAbundance!EV78</f>
        <v>0</v>
      </c>
      <c r="EW78">
        <f>FishAbundance!EW78</f>
        <v>0</v>
      </c>
      <c r="EX78">
        <f>FishAbundance!EX78</f>
        <v>2</v>
      </c>
      <c r="EY78">
        <f>FishAbundance!EY78</f>
        <v>0</v>
      </c>
      <c r="EZ78">
        <f>FishAbundance!EZ78</f>
        <v>0</v>
      </c>
      <c r="FA78">
        <f>FishAbundance!FA78</f>
        <v>0</v>
      </c>
      <c r="FB78">
        <f>FishAbundance!FB78</f>
        <v>0</v>
      </c>
      <c r="FC78">
        <f>FishAbundance!FC78</f>
        <v>0</v>
      </c>
      <c r="FE78">
        <f>VLOOKUP($A78, SiteInfo!$A$2:$R$480, MATCH(FishAbundancePRIMER!FE$1, SiteInfo!$A$1:$R$1,0), 0)</f>
        <v>16</v>
      </c>
      <c r="FF78">
        <f>VLOOKUP($A78, SiteInfo!$A$2:$R$480, MATCH(FishAbundancePRIMER!FF$1, SiteInfo!$A$1:$R$1,0), 0)</f>
        <v>3</v>
      </c>
      <c r="FG78">
        <f>VLOOKUP($A78, SiteInfo!$A$2:$R$480, MATCH(FishAbundancePRIMER!FG$1, SiteInfo!$A$1:$R$1,0), 0)</f>
        <v>1990</v>
      </c>
      <c r="FH78" t="str">
        <f>VLOOKUP($A78, SiteInfo!$A$2:$R$480, MATCH(FishAbundancePRIMER!FH$1, SiteInfo!$A$1:$R$1,0), 0)</f>
        <v>CD</v>
      </c>
      <c r="FI78">
        <f>VLOOKUP($A78, SiteInfo!$A$2:$R$480, MATCH(FishAbundancePRIMER!FI$1, SiteInfo!$A$1:$R$1,0), 0)</f>
        <v>2</v>
      </c>
      <c r="FJ78" t="str">
        <f>VLOOKUP($A78, SiteInfo!$A$2:$R$480, MATCH(FishAbundancePRIMER!FJ$1, SiteInfo!$A$1:$R$1,0), 0)</f>
        <v>Titi Island</v>
      </c>
      <c r="FK78" t="str">
        <f>VLOOKUP($A78, SiteInfo!$A$2:$R$480, MATCH(FishAbundancePRIMER!FK$1, SiteInfo!$A$1:$R$1,0), 0)</f>
        <v>Cook Strait</v>
      </c>
      <c r="FL78" t="str">
        <f>VLOOKUP($A78, SiteInfo!$A$2:$R$480, MATCH(FishAbundancePRIMER!FL$1, SiteInfo!$A$1:$R$1,0), 0)</f>
        <v>OMS</v>
      </c>
      <c r="FM78" t="str">
        <f>VLOOKUP($A78, SiteInfo!$A$2:$R$480, MATCH(FishAbundancePRIMER!FM$1, SiteInfo!$A$1:$R$1,0), 0)</f>
        <v>Outer Marlborough Sounds</v>
      </c>
      <c r="FN78" t="str">
        <f>VLOOKUP($A78, SiteInfo!$A$2:$R$480, MATCH(FishAbundancePRIMER!FN$1, SiteInfo!$A$1:$R$1,0), 0)</f>
        <v>Cs</v>
      </c>
      <c r="FO78" t="str">
        <f>VLOOKUP($A78, SiteInfo!$A$2:$R$480, MATCH(FishAbundancePRIMER!FO$1, SiteInfo!$A$1:$R$1,0), 0)</f>
        <v>NESI</v>
      </c>
    </row>
    <row r="79" spans="1:171" x14ac:dyDescent="0.25">
      <c r="A79" s="9" t="str">
        <f>FishAbundance!A79</f>
        <v>Cs13</v>
      </c>
      <c r="B79">
        <f>FishAbundance!B79</f>
        <v>1</v>
      </c>
      <c r="C79">
        <f>FishAbundance!C79</f>
        <v>0</v>
      </c>
      <c r="D79">
        <f>FishAbundance!D79</f>
        <v>0</v>
      </c>
      <c r="E79">
        <f>FishAbundance!E79</f>
        <v>0</v>
      </c>
      <c r="F79">
        <f>FishAbundance!F79</f>
        <v>0</v>
      </c>
      <c r="G79">
        <f>FishAbundance!G79</f>
        <v>0</v>
      </c>
      <c r="H79">
        <f>FishAbundance!H79</f>
        <v>0</v>
      </c>
      <c r="I79">
        <f>FishAbundance!I79</f>
        <v>0</v>
      </c>
      <c r="J79">
        <f>FishAbundance!J79</f>
        <v>0</v>
      </c>
      <c r="K79">
        <f>FishAbundance!K79</f>
        <v>0</v>
      </c>
      <c r="L79">
        <f>FishAbundance!L79</f>
        <v>0</v>
      </c>
      <c r="M79">
        <f>FishAbundance!M79</f>
        <v>0</v>
      </c>
      <c r="N79">
        <f>FishAbundance!N79</f>
        <v>0</v>
      </c>
      <c r="O79">
        <f>FishAbundance!O79</f>
        <v>0</v>
      </c>
      <c r="P79">
        <f>FishAbundance!P79</f>
        <v>0</v>
      </c>
      <c r="Q79">
        <f>FishAbundance!Q79</f>
        <v>1</v>
      </c>
      <c r="R79">
        <f>FishAbundance!R79</f>
        <v>0</v>
      </c>
      <c r="S79">
        <f>FishAbundance!S79</f>
        <v>0</v>
      </c>
      <c r="T79">
        <f>FishAbundance!T79</f>
        <v>0</v>
      </c>
      <c r="U79">
        <f>FishAbundance!U79</f>
        <v>0</v>
      </c>
      <c r="V79">
        <f>FishAbundance!V79</f>
        <v>0</v>
      </c>
      <c r="W79">
        <f>FishAbundance!W79</f>
        <v>0</v>
      </c>
      <c r="X79">
        <f>FishAbundance!X79</f>
        <v>0</v>
      </c>
      <c r="Y79">
        <f>FishAbundance!Y79</f>
        <v>0</v>
      </c>
      <c r="Z79">
        <f>FishAbundance!Z79</f>
        <v>0</v>
      </c>
      <c r="AA79">
        <f>FishAbundance!AA79</f>
        <v>4</v>
      </c>
      <c r="AB79">
        <f>FishAbundance!AB79</f>
        <v>4</v>
      </c>
      <c r="AC79">
        <f>FishAbundance!AC79</f>
        <v>0</v>
      </c>
      <c r="AD79">
        <f>FishAbundance!AD79</f>
        <v>0</v>
      </c>
      <c r="AE79">
        <f>FishAbundance!AE79</f>
        <v>0</v>
      </c>
      <c r="AF79">
        <f>FishAbundance!AF79</f>
        <v>0</v>
      </c>
      <c r="AG79">
        <f>FishAbundance!AG79</f>
        <v>0</v>
      </c>
      <c r="AH79">
        <f>FishAbundance!AH79</f>
        <v>0</v>
      </c>
      <c r="AI79">
        <f>FishAbundance!AI79</f>
        <v>0</v>
      </c>
      <c r="AJ79">
        <f>FishAbundance!AJ79</f>
        <v>0</v>
      </c>
      <c r="AK79">
        <f>FishAbundance!AK79</f>
        <v>0</v>
      </c>
      <c r="AL79">
        <f>FishAbundance!AL79</f>
        <v>0</v>
      </c>
      <c r="AM79">
        <f>FishAbundance!AM79</f>
        <v>0</v>
      </c>
      <c r="AN79">
        <f>FishAbundance!AN79</f>
        <v>0</v>
      </c>
      <c r="AO79">
        <f>FishAbundance!AO79</f>
        <v>0</v>
      </c>
      <c r="AP79">
        <f>FishAbundance!AP79</f>
        <v>0</v>
      </c>
      <c r="AQ79">
        <f>FishAbundance!AQ79</f>
        <v>0</v>
      </c>
      <c r="AR79">
        <f>FishAbundance!AR79</f>
        <v>0</v>
      </c>
      <c r="AS79">
        <f>FishAbundance!AS79</f>
        <v>2</v>
      </c>
      <c r="AT79">
        <f>FishAbundance!AT79</f>
        <v>0</v>
      </c>
      <c r="AU79">
        <f>FishAbundance!AU79</f>
        <v>0</v>
      </c>
      <c r="AV79">
        <f>FishAbundance!AV79</f>
        <v>0</v>
      </c>
      <c r="AW79">
        <f>FishAbundance!AW79</f>
        <v>0</v>
      </c>
      <c r="AX79">
        <f>FishAbundance!AX79</f>
        <v>0</v>
      </c>
      <c r="AY79">
        <f>FishAbundance!AY79</f>
        <v>0</v>
      </c>
      <c r="AZ79">
        <f>FishAbundance!AZ79</f>
        <v>0</v>
      </c>
      <c r="BA79">
        <f>FishAbundance!BA79</f>
        <v>0</v>
      </c>
      <c r="BB79">
        <f>FishAbundance!BB79</f>
        <v>0</v>
      </c>
      <c r="BC79">
        <f>FishAbundance!BC79</f>
        <v>0</v>
      </c>
      <c r="BD79">
        <f>FishAbundance!BD79</f>
        <v>0</v>
      </c>
      <c r="BE79">
        <f>FishAbundance!BE79</f>
        <v>0</v>
      </c>
      <c r="BF79">
        <f>FishAbundance!BF79</f>
        <v>0</v>
      </c>
      <c r="BG79">
        <f>FishAbundance!BG79</f>
        <v>0</v>
      </c>
      <c r="BH79">
        <f>FishAbundance!BH79</f>
        <v>0</v>
      </c>
      <c r="BI79">
        <f>FishAbundance!BI79</f>
        <v>0</v>
      </c>
      <c r="BJ79">
        <f>FishAbundance!BJ79</f>
        <v>0</v>
      </c>
      <c r="BK79">
        <f>FishAbundance!BK79</f>
        <v>2</v>
      </c>
      <c r="BL79">
        <f>FishAbundance!BL79</f>
        <v>0</v>
      </c>
      <c r="BM79">
        <f>FishAbundance!BM79</f>
        <v>0</v>
      </c>
      <c r="BN79">
        <f>FishAbundance!BN79</f>
        <v>0</v>
      </c>
      <c r="BO79">
        <f>FishAbundance!BO79</f>
        <v>0</v>
      </c>
      <c r="BP79">
        <f>FishAbundance!BP79</f>
        <v>0</v>
      </c>
      <c r="BQ79">
        <f>FishAbundance!BQ79</f>
        <v>0</v>
      </c>
      <c r="BR79">
        <f>FishAbundance!BR79</f>
        <v>0</v>
      </c>
      <c r="BS79">
        <f>FishAbundance!BS79</f>
        <v>0</v>
      </c>
      <c r="BT79">
        <f>FishAbundance!BT79</f>
        <v>0</v>
      </c>
      <c r="BU79">
        <f>FishAbundance!BU79</f>
        <v>0</v>
      </c>
      <c r="BV79">
        <f>FishAbundance!BV79</f>
        <v>0</v>
      </c>
      <c r="BW79">
        <f>FishAbundance!BW79</f>
        <v>0</v>
      </c>
      <c r="BX79">
        <f>FishAbundance!BX79</f>
        <v>0</v>
      </c>
      <c r="BY79">
        <f>FishAbundance!BY79</f>
        <v>0</v>
      </c>
      <c r="BZ79">
        <f>FishAbundance!BZ79</f>
        <v>0</v>
      </c>
      <c r="CA79">
        <f>FishAbundance!CA79</f>
        <v>0</v>
      </c>
      <c r="CB79">
        <f>FishAbundance!CB79</f>
        <v>0</v>
      </c>
      <c r="CC79">
        <f>FishAbundance!CC79</f>
        <v>0</v>
      </c>
      <c r="CD79">
        <f>FishAbundance!CD79</f>
        <v>0</v>
      </c>
      <c r="CE79">
        <f>FishAbundance!CE79</f>
        <v>0</v>
      </c>
      <c r="CF79">
        <f>FishAbundance!CF79</f>
        <v>0</v>
      </c>
      <c r="CG79">
        <f>FishAbundance!CG79</f>
        <v>0</v>
      </c>
      <c r="CH79">
        <f>FishAbundance!CH79</f>
        <v>0</v>
      </c>
      <c r="CI79">
        <f>FishAbundance!CI79</f>
        <v>0</v>
      </c>
      <c r="CJ79">
        <f>FishAbundance!CJ79</f>
        <v>0</v>
      </c>
      <c r="CK79">
        <f>FishAbundance!CK79</f>
        <v>0</v>
      </c>
      <c r="CL79">
        <f>FishAbundance!CL79</f>
        <v>0</v>
      </c>
      <c r="CM79">
        <f>FishAbundance!CM79</f>
        <v>0</v>
      </c>
      <c r="CN79">
        <f>FishAbundance!CN79</f>
        <v>2</v>
      </c>
      <c r="CO79">
        <f>FishAbundance!CO79</f>
        <v>0</v>
      </c>
      <c r="CP79">
        <f>FishAbundance!CP79</f>
        <v>0</v>
      </c>
      <c r="CQ79">
        <f>FishAbundance!CQ79</f>
        <v>0</v>
      </c>
      <c r="CR79">
        <f>FishAbundance!CR79</f>
        <v>0</v>
      </c>
      <c r="CS79">
        <f>FishAbundance!CS79</f>
        <v>2</v>
      </c>
      <c r="CT79">
        <f>FishAbundance!CT79</f>
        <v>0</v>
      </c>
      <c r="CU79">
        <f>FishAbundance!CU79</f>
        <v>3</v>
      </c>
      <c r="CV79">
        <f>FishAbundance!CV79</f>
        <v>2</v>
      </c>
      <c r="CW79">
        <f>FishAbundance!CW79</f>
        <v>0</v>
      </c>
      <c r="CX79">
        <f>FishAbundance!CX79</f>
        <v>0</v>
      </c>
      <c r="CY79">
        <f>FishAbundance!CY79</f>
        <v>0</v>
      </c>
      <c r="CZ79">
        <f>FishAbundance!CZ79</f>
        <v>0</v>
      </c>
      <c r="DA79">
        <f>FishAbundance!DA79</f>
        <v>3</v>
      </c>
      <c r="DB79">
        <f>FishAbundance!DB79</f>
        <v>0</v>
      </c>
      <c r="DC79">
        <f>FishAbundance!DC79</f>
        <v>2</v>
      </c>
      <c r="DD79">
        <f>FishAbundance!DD79</f>
        <v>0</v>
      </c>
      <c r="DE79">
        <f>FishAbundance!DE79</f>
        <v>0</v>
      </c>
      <c r="DF79">
        <f>FishAbundance!DF79</f>
        <v>2</v>
      </c>
      <c r="DG79">
        <f>FishAbundance!DG79</f>
        <v>0</v>
      </c>
      <c r="DH79">
        <f>FishAbundance!DH79</f>
        <v>0</v>
      </c>
      <c r="DI79">
        <f>FishAbundance!DI79</f>
        <v>0</v>
      </c>
      <c r="DJ79">
        <f>FishAbundance!DJ79</f>
        <v>0</v>
      </c>
      <c r="DK79">
        <f>FishAbundance!DK79</f>
        <v>0</v>
      </c>
      <c r="DL79">
        <f>FishAbundance!DL79</f>
        <v>0</v>
      </c>
      <c r="DM79">
        <f>FishAbundance!DM79</f>
        <v>0</v>
      </c>
      <c r="DN79">
        <f>FishAbundance!DN79</f>
        <v>0</v>
      </c>
      <c r="DO79">
        <f>FishAbundance!DO79</f>
        <v>0</v>
      </c>
      <c r="DP79">
        <f>FishAbundance!DP79</f>
        <v>0</v>
      </c>
      <c r="DQ79">
        <f>FishAbundance!DQ79</f>
        <v>0</v>
      </c>
      <c r="DR79">
        <f>FishAbundance!DR79</f>
        <v>0</v>
      </c>
      <c r="DS79">
        <f>FishAbundance!DS79</f>
        <v>2</v>
      </c>
      <c r="DT79">
        <f>FishAbundance!DT79</f>
        <v>0</v>
      </c>
      <c r="DU79">
        <f>FishAbundance!DU79</f>
        <v>0</v>
      </c>
      <c r="DV79">
        <f>FishAbundance!DV79</f>
        <v>2</v>
      </c>
      <c r="DW79">
        <f>FishAbundance!DW79</f>
        <v>0</v>
      </c>
      <c r="DX79">
        <f>FishAbundance!DX79</f>
        <v>0</v>
      </c>
      <c r="DY79">
        <f>FishAbundance!DY79</f>
        <v>0</v>
      </c>
      <c r="DZ79">
        <f>FishAbundance!DZ79</f>
        <v>2</v>
      </c>
      <c r="EA79">
        <f>FishAbundance!EA79</f>
        <v>2</v>
      </c>
      <c r="EB79">
        <f>FishAbundance!EB79</f>
        <v>2</v>
      </c>
      <c r="EC79">
        <f>FishAbundance!EC79</f>
        <v>2</v>
      </c>
      <c r="ED79">
        <f>FishAbundance!ED79</f>
        <v>0</v>
      </c>
      <c r="EE79">
        <f>FishAbundance!EE79</f>
        <v>0</v>
      </c>
      <c r="EF79">
        <f>FishAbundance!EF79</f>
        <v>0</v>
      </c>
      <c r="EG79">
        <f>FishAbundance!EG79</f>
        <v>0</v>
      </c>
      <c r="EH79">
        <f>FishAbundance!EH79</f>
        <v>0</v>
      </c>
      <c r="EI79">
        <f>FishAbundance!EI79</f>
        <v>3</v>
      </c>
      <c r="EJ79">
        <f>FishAbundance!EJ79</f>
        <v>2</v>
      </c>
      <c r="EK79">
        <f>FishAbundance!EK79</f>
        <v>2</v>
      </c>
      <c r="EL79">
        <f>FishAbundance!EL79</f>
        <v>0</v>
      </c>
      <c r="EM79">
        <f>FishAbundance!EM79</f>
        <v>2</v>
      </c>
      <c r="EN79">
        <f>FishAbundance!EN79</f>
        <v>2</v>
      </c>
      <c r="EO79">
        <f>FishAbundance!EO79</f>
        <v>2</v>
      </c>
      <c r="EP79">
        <f>FishAbundance!EP79</f>
        <v>0</v>
      </c>
      <c r="EQ79">
        <f>FishAbundance!EQ79</f>
        <v>0</v>
      </c>
      <c r="ER79">
        <f>FishAbundance!ER79</f>
        <v>0</v>
      </c>
      <c r="ES79">
        <f>FishAbundance!ES79</f>
        <v>0</v>
      </c>
      <c r="ET79">
        <f>FishAbundance!ET79</f>
        <v>0</v>
      </c>
      <c r="EU79">
        <f>FishAbundance!EU79</f>
        <v>0</v>
      </c>
      <c r="EV79">
        <f>FishAbundance!EV79</f>
        <v>2</v>
      </c>
      <c r="EW79">
        <f>FishAbundance!EW79</f>
        <v>0</v>
      </c>
      <c r="EX79">
        <f>FishAbundance!EX79</f>
        <v>2</v>
      </c>
      <c r="EY79">
        <f>FishAbundance!EY79</f>
        <v>0</v>
      </c>
      <c r="EZ79">
        <f>FishAbundance!EZ79</f>
        <v>0</v>
      </c>
      <c r="FA79">
        <f>FishAbundance!FA79</f>
        <v>0</v>
      </c>
      <c r="FB79">
        <f>FishAbundance!FB79</f>
        <v>0</v>
      </c>
      <c r="FC79">
        <f>FishAbundance!FC79</f>
        <v>0</v>
      </c>
      <c r="FE79">
        <f>VLOOKUP($A79, SiteInfo!$A$2:$R$480, MATCH(FishAbundancePRIMER!FE$1, SiteInfo!$A$1:$R$1,0), 0)</f>
        <v>24</v>
      </c>
      <c r="FF79">
        <f>VLOOKUP($A79, SiteInfo!$A$2:$R$480, MATCH(FishAbundancePRIMER!FF$1, SiteInfo!$A$1:$R$1,0), 0)</f>
        <v>3</v>
      </c>
      <c r="FG79">
        <f>VLOOKUP($A79, SiteInfo!$A$2:$R$480, MATCH(FishAbundancePRIMER!FG$1, SiteInfo!$A$1:$R$1,0), 0)</f>
        <v>1990</v>
      </c>
      <c r="FH79" t="str">
        <f>VLOOKUP($A79, SiteInfo!$A$2:$R$480, MATCH(FishAbundancePRIMER!FH$1, SiteInfo!$A$1:$R$1,0), 0)</f>
        <v>CD</v>
      </c>
      <c r="FI79">
        <f>VLOOKUP($A79, SiteInfo!$A$2:$R$480, MATCH(FishAbundancePRIMER!FI$1, SiteInfo!$A$1:$R$1,0), 0)</f>
        <v>4</v>
      </c>
      <c r="FJ79" t="str">
        <f>VLOOKUP($A79, SiteInfo!$A$2:$R$480, MATCH(FishAbundancePRIMER!FJ$1, SiteInfo!$A$1:$R$1,0), 0)</f>
        <v>Titi Island</v>
      </c>
      <c r="FK79" t="str">
        <f>VLOOKUP($A79, SiteInfo!$A$2:$R$480, MATCH(FishAbundancePRIMER!FK$1, SiteInfo!$A$1:$R$1,0), 0)</f>
        <v>Cook Strait</v>
      </c>
      <c r="FL79" t="str">
        <f>VLOOKUP($A79, SiteInfo!$A$2:$R$480, MATCH(FishAbundancePRIMER!FL$1, SiteInfo!$A$1:$R$1,0), 0)</f>
        <v>OMS</v>
      </c>
      <c r="FM79" t="str">
        <f>VLOOKUP($A79, SiteInfo!$A$2:$R$480, MATCH(FishAbundancePRIMER!FM$1, SiteInfo!$A$1:$R$1,0), 0)</f>
        <v>Outer Marlborough Sounds</v>
      </c>
      <c r="FN79" t="str">
        <f>VLOOKUP($A79, SiteInfo!$A$2:$R$480, MATCH(FishAbundancePRIMER!FN$1, SiteInfo!$A$1:$R$1,0), 0)</f>
        <v>Cs</v>
      </c>
      <c r="FO79" t="str">
        <f>VLOOKUP($A79, SiteInfo!$A$2:$R$480, MATCH(FishAbundancePRIMER!FO$1, SiteInfo!$A$1:$R$1,0), 0)</f>
        <v>NESI</v>
      </c>
    </row>
    <row r="80" spans="1:171" x14ac:dyDescent="0.25">
      <c r="A80" s="9" t="str">
        <f>FishAbundance!A80</f>
        <v>Cs14</v>
      </c>
      <c r="B80">
        <f>FishAbundance!B80</f>
        <v>1</v>
      </c>
      <c r="C80">
        <f>FishAbundance!C80</f>
        <v>0</v>
      </c>
      <c r="D80">
        <f>FishAbundance!D80</f>
        <v>0</v>
      </c>
      <c r="E80">
        <f>FishAbundance!E80</f>
        <v>0</v>
      </c>
      <c r="F80">
        <f>FishAbundance!F80</f>
        <v>0</v>
      </c>
      <c r="G80">
        <f>FishAbundance!G80</f>
        <v>0</v>
      </c>
      <c r="H80">
        <f>FishAbundance!H80</f>
        <v>0</v>
      </c>
      <c r="I80">
        <f>FishAbundance!I80</f>
        <v>0</v>
      </c>
      <c r="J80">
        <f>FishAbundance!J80</f>
        <v>0</v>
      </c>
      <c r="K80">
        <f>FishAbundance!K80</f>
        <v>0</v>
      </c>
      <c r="L80">
        <f>FishAbundance!L80</f>
        <v>0</v>
      </c>
      <c r="M80">
        <f>FishAbundance!M80</f>
        <v>0</v>
      </c>
      <c r="N80">
        <f>FishAbundance!N80</f>
        <v>0</v>
      </c>
      <c r="O80">
        <f>FishAbundance!O80</f>
        <v>0</v>
      </c>
      <c r="P80">
        <f>FishAbundance!P80</f>
        <v>0</v>
      </c>
      <c r="Q80">
        <f>FishAbundance!Q80</f>
        <v>1</v>
      </c>
      <c r="R80">
        <f>FishAbundance!R80</f>
        <v>0</v>
      </c>
      <c r="S80">
        <f>FishAbundance!S80</f>
        <v>0</v>
      </c>
      <c r="T80">
        <f>FishAbundance!T80</f>
        <v>0</v>
      </c>
      <c r="U80">
        <f>FishAbundance!U80</f>
        <v>0</v>
      </c>
      <c r="V80">
        <f>FishAbundance!V80</f>
        <v>1</v>
      </c>
      <c r="W80">
        <f>FishAbundance!W80</f>
        <v>0</v>
      </c>
      <c r="X80">
        <f>FishAbundance!X80</f>
        <v>0</v>
      </c>
      <c r="Y80">
        <f>FishAbundance!Y80</f>
        <v>0</v>
      </c>
      <c r="Z80">
        <f>FishAbundance!Z80</f>
        <v>0</v>
      </c>
      <c r="AA80">
        <f>FishAbundance!AA80</f>
        <v>0</v>
      </c>
      <c r="AB80">
        <f>FishAbundance!AB80</f>
        <v>0</v>
      </c>
      <c r="AC80">
        <f>FishAbundance!AC80</f>
        <v>0</v>
      </c>
      <c r="AD80">
        <f>FishAbundance!AD80</f>
        <v>0</v>
      </c>
      <c r="AE80">
        <f>FishAbundance!AE80</f>
        <v>0</v>
      </c>
      <c r="AF80">
        <f>FishAbundance!AF80</f>
        <v>0</v>
      </c>
      <c r="AG80">
        <f>FishAbundance!AG80</f>
        <v>0</v>
      </c>
      <c r="AH80">
        <f>FishAbundance!AH80</f>
        <v>0</v>
      </c>
      <c r="AI80">
        <f>FishAbundance!AI80</f>
        <v>0</v>
      </c>
      <c r="AJ80">
        <f>FishAbundance!AJ80</f>
        <v>0</v>
      </c>
      <c r="AK80">
        <f>FishAbundance!AK80</f>
        <v>0</v>
      </c>
      <c r="AL80">
        <f>FishAbundance!AL80</f>
        <v>0</v>
      </c>
      <c r="AM80">
        <f>FishAbundance!AM80</f>
        <v>0</v>
      </c>
      <c r="AN80">
        <f>FishAbundance!AN80</f>
        <v>0</v>
      </c>
      <c r="AO80">
        <f>FishAbundance!AO80</f>
        <v>0</v>
      </c>
      <c r="AP80">
        <f>FishAbundance!AP80</f>
        <v>0</v>
      </c>
      <c r="AQ80">
        <f>FishAbundance!AQ80</f>
        <v>0</v>
      </c>
      <c r="AR80">
        <f>FishAbundance!AR80</f>
        <v>0</v>
      </c>
      <c r="AS80">
        <f>FishAbundance!AS80</f>
        <v>3</v>
      </c>
      <c r="AT80">
        <f>FishAbundance!AT80</f>
        <v>0</v>
      </c>
      <c r="AU80">
        <f>FishAbundance!AU80</f>
        <v>0</v>
      </c>
      <c r="AV80">
        <f>FishAbundance!AV80</f>
        <v>0</v>
      </c>
      <c r="AW80">
        <f>FishAbundance!AW80</f>
        <v>0</v>
      </c>
      <c r="AX80">
        <f>FishAbundance!AX80</f>
        <v>0</v>
      </c>
      <c r="AY80">
        <f>FishAbundance!AY80</f>
        <v>0</v>
      </c>
      <c r="AZ80">
        <f>FishAbundance!AZ80</f>
        <v>0</v>
      </c>
      <c r="BA80">
        <f>FishAbundance!BA80</f>
        <v>0</v>
      </c>
      <c r="BB80">
        <f>FishAbundance!BB80</f>
        <v>0</v>
      </c>
      <c r="BC80">
        <f>FishAbundance!BC80</f>
        <v>0</v>
      </c>
      <c r="BD80">
        <f>FishAbundance!BD80</f>
        <v>0</v>
      </c>
      <c r="BE80">
        <f>FishAbundance!BE80</f>
        <v>0</v>
      </c>
      <c r="BF80">
        <f>FishAbundance!BF80</f>
        <v>0</v>
      </c>
      <c r="BG80">
        <f>FishAbundance!BG80</f>
        <v>0</v>
      </c>
      <c r="BH80">
        <f>FishAbundance!BH80</f>
        <v>0</v>
      </c>
      <c r="BI80">
        <f>FishAbundance!BI80</f>
        <v>0</v>
      </c>
      <c r="BJ80">
        <f>FishAbundance!BJ80</f>
        <v>0</v>
      </c>
      <c r="BK80">
        <f>FishAbundance!BK80</f>
        <v>0</v>
      </c>
      <c r="BL80">
        <f>FishAbundance!BL80</f>
        <v>0</v>
      </c>
      <c r="BM80">
        <f>FishAbundance!BM80</f>
        <v>0</v>
      </c>
      <c r="BN80">
        <f>FishAbundance!BN80</f>
        <v>0</v>
      </c>
      <c r="BO80">
        <f>FishAbundance!BO80</f>
        <v>0</v>
      </c>
      <c r="BP80">
        <f>FishAbundance!BP80</f>
        <v>0</v>
      </c>
      <c r="BQ80">
        <f>FishAbundance!BQ80</f>
        <v>0</v>
      </c>
      <c r="BR80">
        <f>FishAbundance!BR80</f>
        <v>0</v>
      </c>
      <c r="BS80">
        <f>FishAbundance!BS80</f>
        <v>0</v>
      </c>
      <c r="BT80">
        <f>FishAbundance!BT80</f>
        <v>0</v>
      </c>
      <c r="BU80">
        <f>FishAbundance!BU80</f>
        <v>0</v>
      </c>
      <c r="BV80">
        <f>FishAbundance!BV80</f>
        <v>0</v>
      </c>
      <c r="BW80">
        <f>FishAbundance!BW80</f>
        <v>0</v>
      </c>
      <c r="BX80">
        <f>FishAbundance!BX80</f>
        <v>0</v>
      </c>
      <c r="BY80">
        <f>FishAbundance!BY80</f>
        <v>0</v>
      </c>
      <c r="BZ80">
        <f>FishAbundance!BZ80</f>
        <v>0</v>
      </c>
      <c r="CA80">
        <f>FishAbundance!CA80</f>
        <v>0</v>
      </c>
      <c r="CB80">
        <f>FishAbundance!CB80</f>
        <v>0</v>
      </c>
      <c r="CC80">
        <f>FishAbundance!CC80</f>
        <v>0</v>
      </c>
      <c r="CD80">
        <f>FishAbundance!CD80</f>
        <v>0</v>
      </c>
      <c r="CE80">
        <f>FishAbundance!CE80</f>
        <v>0</v>
      </c>
      <c r="CF80">
        <f>FishAbundance!CF80</f>
        <v>0</v>
      </c>
      <c r="CG80">
        <f>FishAbundance!CG80</f>
        <v>0</v>
      </c>
      <c r="CH80">
        <f>FishAbundance!CH80</f>
        <v>0</v>
      </c>
      <c r="CI80">
        <f>FishAbundance!CI80</f>
        <v>0</v>
      </c>
      <c r="CJ80">
        <f>FishAbundance!CJ80</f>
        <v>0</v>
      </c>
      <c r="CK80">
        <f>FishAbundance!CK80</f>
        <v>0</v>
      </c>
      <c r="CL80">
        <f>FishAbundance!CL80</f>
        <v>0</v>
      </c>
      <c r="CM80">
        <f>FishAbundance!CM80</f>
        <v>0</v>
      </c>
      <c r="CN80">
        <f>FishAbundance!CN80</f>
        <v>0</v>
      </c>
      <c r="CO80">
        <f>FishAbundance!CO80</f>
        <v>0</v>
      </c>
      <c r="CP80">
        <f>FishAbundance!CP80</f>
        <v>0</v>
      </c>
      <c r="CQ80">
        <f>FishAbundance!CQ80</f>
        <v>0</v>
      </c>
      <c r="CR80">
        <f>FishAbundance!CR80</f>
        <v>0</v>
      </c>
      <c r="CS80">
        <f>FishAbundance!CS80</f>
        <v>1</v>
      </c>
      <c r="CT80">
        <f>FishAbundance!CT80</f>
        <v>0</v>
      </c>
      <c r="CU80">
        <f>FishAbundance!CU80</f>
        <v>0</v>
      </c>
      <c r="CV80">
        <f>FishAbundance!CV80</f>
        <v>2</v>
      </c>
      <c r="CW80">
        <f>FishAbundance!CW80</f>
        <v>0</v>
      </c>
      <c r="CX80">
        <f>FishAbundance!CX80</f>
        <v>0</v>
      </c>
      <c r="CY80">
        <f>FishAbundance!CY80</f>
        <v>0</v>
      </c>
      <c r="CZ80">
        <f>FishAbundance!CZ80</f>
        <v>0</v>
      </c>
      <c r="DA80">
        <f>FishAbundance!DA80</f>
        <v>2</v>
      </c>
      <c r="DB80">
        <f>FishAbundance!DB80</f>
        <v>0</v>
      </c>
      <c r="DC80">
        <f>FishAbundance!DC80</f>
        <v>2</v>
      </c>
      <c r="DD80">
        <f>FishAbundance!DD80</f>
        <v>0</v>
      </c>
      <c r="DE80">
        <f>FishAbundance!DE80</f>
        <v>0</v>
      </c>
      <c r="DF80">
        <f>FishAbundance!DF80</f>
        <v>2</v>
      </c>
      <c r="DG80">
        <f>FishAbundance!DG80</f>
        <v>0</v>
      </c>
      <c r="DH80">
        <f>FishAbundance!DH80</f>
        <v>0</v>
      </c>
      <c r="DI80">
        <f>FishAbundance!DI80</f>
        <v>0</v>
      </c>
      <c r="DJ80">
        <f>FishAbundance!DJ80</f>
        <v>0</v>
      </c>
      <c r="DK80">
        <f>FishAbundance!DK80</f>
        <v>0</v>
      </c>
      <c r="DL80">
        <f>FishAbundance!DL80</f>
        <v>0</v>
      </c>
      <c r="DM80">
        <f>FishAbundance!DM80</f>
        <v>0</v>
      </c>
      <c r="DN80">
        <f>FishAbundance!DN80</f>
        <v>0</v>
      </c>
      <c r="DO80">
        <f>FishAbundance!DO80</f>
        <v>0</v>
      </c>
      <c r="DP80">
        <f>FishAbundance!DP80</f>
        <v>0</v>
      </c>
      <c r="DQ80">
        <f>FishAbundance!DQ80</f>
        <v>0</v>
      </c>
      <c r="DR80">
        <f>FishAbundance!DR80</f>
        <v>0</v>
      </c>
      <c r="DS80">
        <f>FishAbundance!DS80</f>
        <v>2</v>
      </c>
      <c r="DT80">
        <f>FishAbundance!DT80</f>
        <v>0</v>
      </c>
      <c r="DU80">
        <f>FishAbundance!DU80</f>
        <v>0</v>
      </c>
      <c r="DV80">
        <f>FishAbundance!DV80</f>
        <v>2</v>
      </c>
      <c r="DW80">
        <f>FishAbundance!DW80</f>
        <v>0</v>
      </c>
      <c r="DX80">
        <f>FishAbundance!DX80</f>
        <v>0</v>
      </c>
      <c r="DY80">
        <f>FishAbundance!DY80</f>
        <v>0</v>
      </c>
      <c r="DZ80">
        <f>FishAbundance!DZ80</f>
        <v>2</v>
      </c>
      <c r="EA80">
        <f>FishAbundance!EA80</f>
        <v>0</v>
      </c>
      <c r="EB80">
        <f>FishAbundance!EB80</f>
        <v>2</v>
      </c>
      <c r="EC80">
        <f>FishAbundance!EC80</f>
        <v>2</v>
      </c>
      <c r="ED80">
        <f>FishAbundance!ED80</f>
        <v>0</v>
      </c>
      <c r="EE80">
        <f>FishAbundance!EE80</f>
        <v>0</v>
      </c>
      <c r="EF80">
        <f>FishAbundance!EF80</f>
        <v>0</v>
      </c>
      <c r="EG80">
        <f>FishAbundance!EG80</f>
        <v>0</v>
      </c>
      <c r="EH80">
        <f>FishAbundance!EH80</f>
        <v>0</v>
      </c>
      <c r="EI80">
        <f>FishAbundance!EI80</f>
        <v>0</v>
      </c>
      <c r="EJ80">
        <f>FishAbundance!EJ80</f>
        <v>0</v>
      </c>
      <c r="EK80">
        <f>FishAbundance!EK80</f>
        <v>2</v>
      </c>
      <c r="EL80">
        <f>FishAbundance!EL80</f>
        <v>0</v>
      </c>
      <c r="EM80">
        <f>FishAbundance!EM80</f>
        <v>2</v>
      </c>
      <c r="EN80">
        <f>FishAbundance!EN80</f>
        <v>0</v>
      </c>
      <c r="EO80">
        <f>FishAbundance!EO80</f>
        <v>2</v>
      </c>
      <c r="EP80">
        <f>FishAbundance!EP80</f>
        <v>0</v>
      </c>
      <c r="EQ80">
        <f>FishAbundance!EQ80</f>
        <v>0</v>
      </c>
      <c r="ER80">
        <f>FishAbundance!ER80</f>
        <v>0</v>
      </c>
      <c r="ES80">
        <f>FishAbundance!ES80</f>
        <v>0</v>
      </c>
      <c r="ET80">
        <f>FishAbundance!ET80</f>
        <v>0</v>
      </c>
      <c r="EU80">
        <f>FishAbundance!EU80</f>
        <v>0</v>
      </c>
      <c r="EV80">
        <f>FishAbundance!EV80</f>
        <v>0</v>
      </c>
      <c r="EW80">
        <f>FishAbundance!EW80</f>
        <v>0</v>
      </c>
      <c r="EX80">
        <f>FishAbundance!EX80</f>
        <v>0</v>
      </c>
      <c r="EY80">
        <f>FishAbundance!EY80</f>
        <v>0</v>
      </c>
      <c r="EZ80">
        <f>FishAbundance!EZ80</f>
        <v>0</v>
      </c>
      <c r="FA80">
        <f>FishAbundance!FA80</f>
        <v>0</v>
      </c>
      <c r="FB80">
        <f>FishAbundance!FB80</f>
        <v>0</v>
      </c>
      <c r="FC80">
        <f>FishAbundance!FC80</f>
        <v>0</v>
      </c>
      <c r="FE80">
        <f>VLOOKUP($A80, SiteInfo!$A$2:$R$480, MATCH(FishAbundancePRIMER!FE$1, SiteInfo!$A$1:$R$1,0), 0)</f>
        <v>1</v>
      </c>
      <c r="FF80">
        <f>VLOOKUP($A80, SiteInfo!$A$2:$R$480, MATCH(FishAbundancePRIMER!FF$1, SiteInfo!$A$1:$R$1,0), 0)</f>
        <v>12</v>
      </c>
      <c r="FG80">
        <f>VLOOKUP($A80, SiteInfo!$A$2:$R$480, MATCH(FishAbundancePRIMER!FG$1, SiteInfo!$A$1:$R$1,0), 0)</f>
        <v>1992</v>
      </c>
      <c r="FH80" t="str">
        <f>VLOOKUP($A80, SiteInfo!$A$2:$R$480, MATCH(FishAbundancePRIMER!FH$1, SiteInfo!$A$1:$R$1,0), 0)</f>
        <v>CD</v>
      </c>
      <c r="FI80">
        <f>VLOOKUP($A80, SiteInfo!$A$2:$R$480, MATCH(FishAbundancePRIMER!FI$1, SiteInfo!$A$1:$R$1,0), 0)</f>
        <v>5</v>
      </c>
      <c r="FJ80" t="str">
        <f>VLOOKUP($A80, SiteInfo!$A$2:$R$480, MATCH(FishAbundancePRIMER!FJ$1, SiteInfo!$A$1:$R$1,0), 0)</f>
        <v>Titi Island</v>
      </c>
      <c r="FK80" t="str">
        <f>VLOOKUP($A80, SiteInfo!$A$2:$R$480, MATCH(FishAbundancePRIMER!FK$1, SiteInfo!$A$1:$R$1,0), 0)</f>
        <v>Cook Strait</v>
      </c>
      <c r="FL80" t="str">
        <f>VLOOKUP($A80, SiteInfo!$A$2:$R$480, MATCH(FishAbundancePRIMER!FL$1, SiteInfo!$A$1:$R$1,0), 0)</f>
        <v>OMS</v>
      </c>
      <c r="FM80" t="str">
        <f>VLOOKUP($A80, SiteInfo!$A$2:$R$480, MATCH(FishAbundancePRIMER!FM$1, SiteInfo!$A$1:$R$1,0), 0)</f>
        <v>Outer Marlborough Sounds</v>
      </c>
      <c r="FN80" t="str">
        <f>VLOOKUP($A80, SiteInfo!$A$2:$R$480, MATCH(FishAbundancePRIMER!FN$1, SiteInfo!$A$1:$R$1,0), 0)</f>
        <v>Cs</v>
      </c>
      <c r="FO80" t="str">
        <f>VLOOKUP($A80, SiteInfo!$A$2:$R$480, MATCH(FishAbundancePRIMER!FO$1, SiteInfo!$A$1:$R$1,0), 0)</f>
        <v>NESI</v>
      </c>
    </row>
    <row r="81" spans="1:171" x14ac:dyDescent="0.25">
      <c r="A81" s="9" t="str">
        <f>FishAbundance!A81</f>
        <v>Cs15</v>
      </c>
      <c r="B81">
        <f>FishAbundance!B81</f>
        <v>1</v>
      </c>
      <c r="C81">
        <f>FishAbundance!C81</f>
        <v>0</v>
      </c>
      <c r="D81">
        <f>FishAbundance!D81</f>
        <v>0</v>
      </c>
      <c r="E81">
        <f>FishAbundance!E81</f>
        <v>0</v>
      </c>
      <c r="F81">
        <f>FishAbundance!F81</f>
        <v>0</v>
      </c>
      <c r="G81">
        <f>FishAbundance!G81</f>
        <v>0</v>
      </c>
      <c r="H81">
        <f>FishAbundance!H81</f>
        <v>0</v>
      </c>
      <c r="I81">
        <f>FishAbundance!I81</f>
        <v>0</v>
      </c>
      <c r="J81">
        <f>FishAbundance!J81</f>
        <v>0</v>
      </c>
      <c r="K81">
        <f>FishAbundance!K81</f>
        <v>0</v>
      </c>
      <c r="L81">
        <f>FishAbundance!L81</f>
        <v>0</v>
      </c>
      <c r="M81">
        <f>FishAbundance!M81</f>
        <v>0</v>
      </c>
      <c r="N81">
        <f>FishAbundance!N81</f>
        <v>0</v>
      </c>
      <c r="O81">
        <f>FishAbundance!O81</f>
        <v>0</v>
      </c>
      <c r="P81">
        <f>FishAbundance!P81</f>
        <v>0</v>
      </c>
      <c r="Q81">
        <f>FishAbundance!Q81</f>
        <v>0</v>
      </c>
      <c r="R81">
        <f>FishAbundance!R81</f>
        <v>0</v>
      </c>
      <c r="S81">
        <f>FishAbundance!S81</f>
        <v>0</v>
      </c>
      <c r="T81">
        <f>FishAbundance!T81</f>
        <v>0</v>
      </c>
      <c r="U81">
        <f>FishAbundance!U81</f>
        <v>0</v>
      </c>
      <c r="V81">
        <f>FishAbundance!V81</f>
        <v>0</v>
      </c>
      <c r="W81">
        <f>FishAbundance!W81</f>
        <v>0</v>
      </c>
      <c r="X81">
        <f>FishAbundance!X81</f>
        <v>0</v>
      </c>
      <c r="Y81">
        <f>FishAbundance!Y81</f>
        <v>0</v>
      </c>
      <c r="Z81">
        <f>FishAbundance!Z81</f>
        <v>0</v>
      </c>
      <c r="AA81">
        <f>FishAbundance!AA81</f>
        <v>2</v>
      </c>
      <c r="AB81">
        <f>FishAbundance!AB81</f>
        <v>3</v>
      </c>
      <c r="AC81">
        <f>FishAbundance!AC81</f>
        <v>0</v>
      </c>
      <c r="AD81">
        <f>FishAbundance!AD81</f>
        <v>0</v>
      </c>
      <c r="AE81">
        <f>FishAbundance!AE81</f>
        <v>0</v>
      </c>
      <c r="AF81">
        <f>FishAbundance!AF81</f>
        <v>0</v>
      </c>
      <c r="AG81">
        <f>FishAbundance!AG81</f>
        <v>0</v>
      </c>
      <c r="AH81">
        <f>FishAbundance!AH81</f>
        <v>0</v>
      </c>
      <c r="AI81">
        <f>FishAbundance!AI81</f>
        <v>0</v>
      </c>
      <c r="AJ81">
        <f>FishAbundance!AJ81</f>
        <v>0</v>
      </c>
      <c r="AK81">
        <f>FishAbundance!AK81</f>
        <v>3</v>
      </c>
      <c r="AL81">
        <f>FishAbundance!AL81</f>
        <v>0</v>
      </c>
      <c r="AM81">
        <f>FishAbundance!AM81</f>
        <v>0</v>
      </c>
      <c r="AN81">
        <f>FishAbundance!AN81</f>
        <v>0</v>
      </c>
      <c r="AO81">
        <f>FishAbundance!AO81</f>
        <v>0</v>
      </c>
      <c r="AP81">
        <f>FishAbundance!AP81</f>
        <v>0</v>
      </c>
      <c r="AQ81">
        <f>FishAbundance!AQ81</f>
        <v>0</v>
      </c>
      <c r="AR81">
        <f>FishAbundance!AR81</f>
        <v>0</v>
      </c>
      <c r="AS81">
        <f>FishAbundance!AS81</f>
        <v>3</v>
      </c>
      <c r="AT81">
        <f>FishAbundance!AT81</f>
        <v>0</v>
      </c>
      <c r="AU81">
        <f>FishAbundance!AU81</f>
        <v>0</v>
      </c>
      <c r="AV81">
        <f>FishAbundance!AV81</f>
        <v>2</v>
      </c>
      <c r="AW81">
        <f>FishAbundance!AW81</f>
        <v>0</v>
      </c>
      <c r="AX81">
        <f>FishAbundance!AX81</f>
        <v>0</v>
      </c>
      <c r="AY81">
        <f>FishAbundance!AY81</f>
        <v>0</v>
      </c>
      <c r="AZ81">
        <f>FishAbundance!AZ81</f>
        <v>0</v>
      </c>
      <c r="BA81">
        <f>FishAbundance!BA81</f>
        <v>0</v>
      </c>
      <c r="BB81">
        <f>FishAbundance!BB81</f>
        <v>0</v>
      </c>
      <c r="BC81">
        <f>FishAbundance!BC81</f>
        <v>0</v>
      </c>
      <c r="BD81">
        <f>FishAbundance!BD81</f>
        <v>0</v>
      </c>
      <c r="BE81">
        <f>FishAbundance!BE81</f>
        <v>0</v>
      </c>
      <c r="BF81">
        <f>FishAbundance!BF81</f>
        <v>0</v>
      </c>
      <c r="BG81">
        <f>FishAbundance!BG81</f>
        <v>0</v>
      </c>
      <c r="BH81">
        <f>FishAbundance!BH81</f>
        <v>0</v>
      </c>
      <c r="BI81">
        <f>FishAbundance!BI81</f>
        <v>0</v>
      </c>
      <c r="BJ81">
        <f>FishAbundance!BJ81</f>
        <v>0</v>
      </c>
      <c r="BK81">
        <f>FishAbundance!BK81</f>
        <v>0</v>
      </c>
      <c r="BL81">
        <f>FishAbundance!BL81</f>
        <v>0</v>
      </c>
      <c r="BM81">
        <f>FishAbundance!BM81</f>
        <v>0</v>
      </c>
      <c r="BN81">
        <f>FishAbundance!BN81</f>
        <v>0</v>
      </c>
      <c r="BO81">
        <f>FishAbundance!BO81</f>
        <v>0</v>
      </c>
      <c r="BP81">
        <f>FishAbundance!BP81</f>
        <v>0</v>
      </c>
      <c r="BQ81">
        <f>FishAbundance!BQ81</f>
        <v>0</v>
      </c>
      <c r="BR81">
        <f>FishAbundance!BR81</f>
        <v>1</v>
      </c>
      <c r="BS81">
        <f>FishAbundance!BS81</f>
        <v>0</v>
      </c>
      <c r="BT81">
        <f>FishAbundance!BT81</f>
        <v>0</v>
      </c>
      <c r="BU81">
        <f>FishAbundance!BU81</f>
        <v>0</v>
      </c>
      <c r="BV81">
        <f>FishAbundance!BV81</f>
        <v>0</v>
      </c>
      <c r="BW81">
        <f>FishAbundance!BW81</f>
        <v>0</v>
      </c>
      <c r="BX81">
        <f>FishAbundance!BX81</f>
        <v>0</v>
      </c>
      <c r="BY81">
        <f>FishAbundance!BY81</f>
        <v>0</v>
      </c>
      <c r="BZ81">
        <f>FishAbundance!BZ81</f>
        <v>0</v>
      </c>
      <c r="CA81">
        <f>FishAbundance!CA81</f>
        <v>0</v>
      </c>
      <c r="CB81">
        <f>FishAbundance!CB81</f>
        <v>0</v>
      </c>
      <c r="CC81">
        <f>FishAbundance!CC81</f>
        <v>0</v>
      </c>
      <c r="CD81">
        <f>FishAbundance!CD81</f>
        <v>0</v>
      </c>
      <c r="CE81">
        <f>FishAbundance!CE81</f>
        <v>0</v>
      </c>
      <c r="CF81">
        <f>FishAbundance!CF81</f>
        <v>0</v>
      </c>
      <c r="CG81">
        <f>FishAbundance!CG81</f>
        <v>0</v>
      </c>
      <c r="CH81">
        <f>FishAbundance!CH81</f>
        <v>0</v>
      </c>
      <c r="CI81">
        <f>FishAbundance!CI81</f>
        <v>0</v>
      </c>
      <c r="CJ81">
        <f>FishAbundance!CJ81</f>
        <v>0</v>
      </c>
      <c r="CK81">
        <f>FishAbundance!CK81</f>
        <v>0</v>
      </c>
      <c r="CL81">
        <f>FishAbundance!CL81</f>
        <v>0</v>
      </c>
      <c r="CM81">
        <f>FishAbundance!CM81</f>
        <v>0</v>
      </c>
      <c r="CN81">
        <f>FishAbundance!CN81</f>
        <v>2</v>
      </c>
      <c r="CO81">
        <f>FishAbundance!CO81</f>
        <v>0</v>
      </c>
      <c r="CP81">
        <f>FishAbundance!CP81</f>
        <v>0</v>
      </c>
      <c r="CQ81">
        <f>FishAbundance!CQ81</f>
        <v>0</v>
      </c>
      <c r="CR81">
        <f>FishAbundance!CR81</f>
        <v>0</v>
      </c>
      <c r="CS81">
        <f>FishAbundance!CS81</f>
        <v>1</v>
      </c>
      <c r="CT81">
        <f>FishAbundance!CT81</f>
        <v>0</v>
      </c>
      <c r="CU81">
        <f>FishAbundance!CU81</f>
        <v>0</v>
      </c>
      <c r="CV81">
        <f>FishAbundance!CV81</f>
        <v>2</v>
      </c>
      <c r="CW81">
        <f>FishAbundance!CW81</f>
        <v>2</v>
      </c>
      <c r="CX81">
        <f>FishAbundance!CX81</f>
        <v>2</v>
      </c>
      <c r="CY81">
        <f>FishAbundance!CY81</f>
        <v>1</v>
      </c>
      <c r="CZ81">
        <f>FishAbundance!CZ81</f>
        <v>0</v>
      </c>
      <c r="DA81">
        <f>FishAbundance!DA81</f>
        <v>2</v>
      </c>
      <c r="DB81">
        <f>FishAbundance!DB81</f>
        <v>0</v>
      </c>
      <c r="DC81">
        <f>FishAbundance!DC81</f>
        <v>2</v>
      </c>
      <c r="DD81">
        <f>FishAbundance!DD81</f>
        <v>0</v>
      </c>
      <c r="DE81">
        <f>FishAbundance!DE81</f>
        <v>0</v>
      </c>
      <c r="DF81">
        <f>FishAbundance!DF81</f>
        <v>3</v>
      </c>
      <c r="DG81">
        <f>FishAbundance!DG81</f>
        <v>0</v>
      </c>
      <c r="DH81">
        <f>FishAbundance!DH81</f>
        <v>0</v>
      </c>
      <c r="DI81">
        <f>FishAbundance!DI81</f>
        <v>0</v>
      </c>
      <c r="DJ81">
        <f>FishAbundance!DJ81</f>
        <v>0</v>
      </c>
      <c r="DK81">
        <f>FishAbundance!DK81</f>
        <v>0</v>
      </c>
      <c r="DL81">
        <f>FishAbundance!DL81</f>
        <v>0</v>
      </c>
      <c r="DM81">
        <f>FishAbundance!DM81</f>
        <v>0</v>
      </c>
      <c r="DN81">
        <f>FishAbundance!DN81</f>
        <v>0</v>
      </c>
      <c r="DO81">
        <f>FishAbundance!DO81</f>
        <v>0</v>
      </c>
      <c r="DP81">
        <f>FishAbundance!DP81</f>
        <v>0</v>
      </c>
      <c r="DQ81">
        <f>FishAbundance!DQ81</f>
        <v>0</v>
      </c>
      <c r="DR81">
        <f>FishAbundance!DR81</f>
        <v>0</v>
      </c>
      <c r="DS81">
        <f>FishAbundance!DS81</f>
        <v>2</v>
      </c>
      <c r="DT81">
        <f>FishAbundance!DT81</f>
        <v>0</v>
      </c>
      <c r="DU81">
        <f>FishAbundance!DU81</f>
        <v>0</v>
      </c>
      <c r="DV81">
        <f>FishAbundance!DV81</f>
        <v>3</v>
      </c>
      <c r="DW81">
        <f>FishAbundance!DW81</f>
        <v>0</v>
      </c>
      <c r="DX81">
        <f>FishAbundance!DX81</f>
        <v>0</v>
      </c>
      <c r="DY81">
        <f>FishAbundance!DY81</f>
        <v>0</v>
      </c>
      <c r="DZ81">
        <f>FishAbundance!DZ81</f>
        <v>2</v>
      </c>
      <c r="EA81">
        <f>FishAbundance!EA81</f>
        <v>0</v>
      </c>
      <c r="EB81">
        <f>FishAbundance!EB81</f>
        <v>3</v>
      </c>
      <c r="EC81">
        <f>FishAbundance!EC81</f>
        <v>2</v>
      </c>
      <c r="ED81">
        <f>FishAbundance!ED81</f>
        <v>0</v>
      </c>
      <c r="EE81">
        <f>FishAbundance!EE81</f>
        <v>0</v>
      </c>
      <c r="EF81">
        <f>FishAbundance!EF81</f>
        <v>0</v>
      </c>
      <c r="EG81">
        <f>FishAbundance!EG81</f>
        <v>0</v>
      </c>
      <c r="EH81">
        <f>FishAbundance!EH81</f>
        <v>0</v>
      </c>
      <c r="EI81">
        <f>FishAbundance!EI81</f>
        <v>2</v>
      </c>
      <c r="EJ81">
        <f>FishAbundance!EJ81</f>
        <v>0</v>
      </c>
      <c r="EK81">
        <f>FishAbundance!EK81</f>
        <v>0</v>
      </c>
      <c r="EL81">
        <f>FishAbundance!EL81</f>
        <v>0</v>
      </c>
      <c r="EM81">
        <f>FishAbundance!EM81</f>
        <v>4</v>
      </c>
      <c r="EN81">
        <f>FishAbundance!EN81</f>
        <v>0</v>
      </c>
      <c r="EO81">
        <f>FishAbundance!EO81</f>
        <v>2</v>
      </c>
      <c r="EP81">
        <f>FishAbundance!EP81</f>
        <v>0</v>
      </c>
      <c r="EQ81">
        <f>FishAbundance!EQ81</f>
        <v>0</v>
      </c>
      <c r="ER81">
        <f>FishAbundance!ER81</f>
        <v>0</v>
      </c>
      <c r="ES81">
        <f>FishAbundance!ES81</f>
        <v>0</v>
      </c>
      <c r="ET81">
        <f>FishAbundance!ET81</f>
        <v>0</v>
      </c>
      <c r="EU81">
        <f>FishAbundance!EU81</f>
        <v>0</v>
      </c>
      <c r="EV81">
        <f>FishAbundance!EV81</f>
        <v>0</v>
      </c>
      <c r="EW81">
        <f>FishAbundance!EW81</f>
        <v>0</v>
      </c>
      <c r="EX81">
        <f>FishAbundance!EX81</f>
        <v>2</v>
      </c>
      <c r="EY81">
        <f>FishAbundance!EY81</f>
        <v>0</v>
      </c>
      <c r="EZ81">
        <f>FishAbundance!EZ81</f>
        <v>0</v>
      </c>
      <c r="FA81">
        <f>FishAbundance!FA81</f>
        <v>0</v>
      </c>
      <c r="FB81">
        <f>FishAbundance!FB81</f>
        <v>0</v>
      </c>
      <c r="FC81">
        <f>FishAbundance!FC81</f>
        <v>0</v>
      </c>
      <c r="FE81">
        <f>VLOOKUP($A81, SiteInfo!$A$2:$R$480, MATCH(FishAbundancePRIMER!FE$1, SiteInfo!$A$1:$R$1,0), 0)</f>
        <v>2</v>
      </c>
      <c r="FF81">
        <f>VLOOKUP($A81, SiteInfo!$A$2:$R$480, MATCH(FishAbundancePRIMER!FF$1, SiteInfo!$A$1:$R$1,0), 0)</f>
        <v>12</v>
      </c>
      <c r="FG81">
        <f>VLOOKUP($A81, SiteInfo!$A$2:$R$480, MATCH(FishAbundancePRIMER!FG$1, SiteInfo!$A$1:$R$1,0), 0)</f>
        <v>1992</v>
      </c>
      <c r="FH81" t="str">
        <f>VLOOKUP($A81, SiteInfo!$A$2:$R$480, MATCH(FishAbundancePRIMER!FH$1, SiteInfo!$A$1:$R$1,0), 0)</f>
        <v>CD</v>
      </c>
      <c r="FI81">
        <f>VLOOKUP($A81, SiteInfo!$A$2:$R$480, MATCH(FishAbundancePRIMER!FI$1, SiteInfo!$A$1:$R$1,0), 0)</f>
        <v>4</v>
      </c>
      <c r="FJ81" t="str">
        <f>VLOOKUP($A81, SiteInfo!$A$2:$R$480, MATCH(FishAbundancePRIMER!FJ$1, SiteInfo!$A$1:$R$1,0), 0)</f>
        <v>Jag Rocks</v>
      </c>
      <c r="FK81" t="str">
        <f>VLOOKUP($A81, SiteInfo!$A$2:$R$480, MATCH(FishAbundancePRIMER!FK$1, SiteInfo!$A$1:$R$1,0), 0)</f>
        <v>Cook Strait</v>
      </c>
      <c r="FL81" t="str">
        <f>VLOOKUP($A81, SiteInfo!$A$2:$R$480, MATCH(FishAbundancePRIMER!FL$1, SiteInfo!$A$1:$R$1,0), 0)</f>
        <v>OMS</v>
      </c>
      <c r="FM81" t="str">
        <f>VLOOKUP($A81, SiteInfo!$A$2:$R$480, MATCH(FishAbundancePRIMER!FM$1, SiteInfo!$A$1:$R$1,0), 0)</f>
        <v>Outer Marlborough Sounds</v>
      </c>
      <c r="FN81" t="str">
        <f>VLOOKUP($A81, SiteInfo!$A$2:$R$480, MATCH(FishAbundancePRIMER!FN$1, SiteInfo!$A$1:$R$1,0), 0)</f>
        <v>Cs</v>
      </c>
      <c r="FO81" t="str">
        <f>VLOOKUP($A81, SiteInfo!$A$2:$R$480, MATCH(FishAbundancePRIMER!FO$1, SiteInfo!$A$1:$R$1,0), 0)</f>
        <v>NESI</v>
      </c>
    </row>
    <row r="82" spans="1:171" x14ac:dyDescent="0.25">
      <c r="A82" s="9" t="str">
        <f>FishAbundance!A82</f>
        <v>Cs16</v>
      </c>
      <c r="B82">
        <f>FishAbundance!B82</f>
        <v>0</v>
      </c>
      <c r="C82">
        <f>FishAbundance!C82</f>
        <v>0</v>
      </c>
      <c r="D82">
        <f>FishAbundance!D82</f>
        <v>0</v>
      </c>
      <c r="E82">
        <f>FishAbundance!E82</f>
        <v>0</v>
      </c>
      <c r="F82">
        <f>FishAbundance!F82</f>
        <v>0</v>
      </c>
      <c r="G82">
        <f>FishAbundance!G82</f>
        <v>0</v>
      </c>
      <c r="H82">
        <f>FishAbundance!H82</f>
        <v>0</v>
      </c>
      <c r="I82">
        <f>FishAbundance!I82</f>
        <v>0</v>
      </c>
      <c r="J82">
        <f>FishAbundance!J82</f>
        <v>0</v>
      </c>
      <c r="K82">
        <f>FishAbundance!K82</f>
        <v>0</v>
      </c>
      <c r="L82">
        <f>FishAbundance!L82</f>
        <v>0</v>
      </c>
      <c r="M82">
        <f>FishAbundance!M82</f>
        <v>0</v>
      </c>
      <c r="N82">
        <f>FishAbundance!N82</f>
        <v>0</v>
      </c>
      <c r="O82">
        <f>FishAbundance!O82</f>
        <v>0</v>
      </c>
      <c r="P82">
        <f>FishAbundance!P82</f>
        <v>0</v>
      </c>
      <c r="Q82">
        <f>FishAbundance!Q82</f>
        <v>0</v>
      </c>
      <c r="R82">
        <f>FishAbundance!R82</f>
        <v>0</v>
      </c>
      <c r="S82">
        <f>FishAbundance!S82</f>
        <v>0</v>
      </c>
      <c r="T82">
        <f>FishAbundance!T82</f>
        <v>0</v>
      </c>
      <c r="U82">
        <f>FishAbundance!U82</f>
        <v>0</v>
      </c>
      <c r="V82">
        <f>FishAbundance!V82</f>
        <v>0</v>
      </c>
      <c r="W82">
        <f>FishAbundance!W82</f>
        <v>0</v>
      </c>
      <c r="X82">
        <f>FishAbundance!X82</f>
        <v>0</v>
      </c>
      <c r="Y82">
        <f>FishAbundance!Y82</f>
        <v>0</v>
      </c>
      <c r="Z82">
        <f>FishAbundance!Z82</f>
        <v>0</v>
      </c>
      <c r="AA82">
        <f>FishAbundance!AA82</f>
        <v>0</v>
      </c>
      <c r="AB82">
        <f>FishAbundance!AB82</f>
        <v>0</v>
      </c>
      <c r="AC82">
        <f>FishAbundance!AC82</f>
        <v>0</v>
      </c>
      <c r="AD82">
        <f>FishAbundance!AD82</f>
        <v>0</v>
      </c>
      <c r="AE82">
        <f>FishAbundance!AE82</f>
        <v>0</v>
      </c>
      <c r="AF82">
        <f>FishAbundance!AF82</f>
        <v>0</v>
      </c>
      <c r="AG82">
        <f>FishAbundance!AG82</f>
        <v>0</v>
      </c>
      <c r="AH82">
        <f>FishAbundance!AH82</f>
        <v>0</v>
      </c>
      <c r="AI82">
        <f>FishAbundance!AI82</f>
        <v>0</v>
      </c>
      <c r="AJ82">
        <f>FishAbundance!AJ82</f>
        <v>0</v>
      </c>
      <c r="AK82">
        <f>FishAbundance!AK82</f>
        <v>0</v>
      </c>
      <c r="AL82">
        <f>FishAbundance!AL82</f>
        <v>0</v>
      </c>
      <c r="AM82">
        <f>FishAbundance!AM82</f>
        <v>0</v>
      </c>
      <c r="AN82">
        <f>FishAbundance!AN82</f>
        <v>0</v>
      </c>
      <c r="AO82">
        <f>FishAbundance!AO82</f>
        <v>0</v>
      </c>
      <c r="AP82">
        <f>FishAbundance!AP82</f>
        <v>0</v>
      </c>
      <c r="AQ82">
        <f>FishAbundance!AQ82</f>
        <v>0</v>
      </c>
      <c r="AR82">
        <f>FishAbundance!AR82</f>
        <v>0</v>
      </c>
      <c r="AS82">
        <f>FishAbundance!AS82</f>
        <v>0</v>
      </c>
      <c r="AT82">
        <f>FishAbundance!AT82</f>
        <v>0</v>
      </c>
      <c r="AU82">
        <f>FishAbundance!AU82</f>
        <v>0</v>
      </c>
      <c r="AV82">
        <f>FishAbundance!AV82</f>
        <v>0</v>
      </c>
      <c r="AW82">
        <f>FishAbundance!AW82</f>
        <v>0</v>
      </c>
      <c r="AX82">
        <f>FishAbundance!AX82</f>
        <v>0</v>
      </c>
      <c r="AY82">
        <f>FishAbundance!AY82</f>
        <v>0</v>
      </c>
      <c r="AZ82">
        <f>FishAbundance!AZ82</f>
        <v>0</v>
      </c>
      <c r="BA82">
        <f>FishAbundance!BA82</f>
        <v>0</v>
      </c>
      <c r="BB82">
        <f>FishAbundance!BB82</f>
        <v>0</v>
      </c>
      <c r="BC82">
        <f>FishAbundance!BC82</f>
        <v>0</v>
      </c>
      <c r="BD82">
        <f>FishAbundance!BD82</f>
        <v>0</v>
      </c>
      <c r="BE82">
        <f>FishAbundance!BE82</f>
        <v>0</v>
      </c>
      <c r="BF82">
        <f>FishAbundance!BF82</f>
        <v>0</v>
      </c>
      <c r="BG82">
        <f>FishAbundance!BG82</f>
        <v>2</v>
      </c>
      <c r="BH82">
        <f>FishAbundance!BH82</f>
        <v>0</v>
      </c>
      <c r="BI82">
        <f>FishAbundance!BI82</f>
        <v>0</v>
      </c>
      <c r="BJ82">
        <f>FishAbundance!BJ82</f>
        <v>0</v>
      </c>
      <c r="BK82">
        <f>FishAbundance!BK82</f>
        <v>0</v>
      </c>
      <c r="BL82">
        <f>FishAbundance!BL82</f>
        <v>0</v>
      </c>
      <c r="BM82">
        <f>FishAbundance!BM82</f>
        <v>0</v>
      </c>
      <c r="BN82">
        <f>FishAbundance!BN82</f>
        <v>0</v>
      </c>
      <c r="BO82">
        <f>FishAbundance!BO82</f>
        <v>0</v>
      </c>
      <c r="BP82">
        <f>FishAbundance!BP82</f>
        <v>0</v>
      </c>
      <c r="BQ82">
        <f>FishAbundance!BQ82</f>
        <v>0</v>
      </c>
      <c r="BR82">
        <f>FishAbundance!BR82</f>
        <v>0</v>
      </c>
      <c r="BS82">
        <f>FishAbundance!BS82</f>
        <v>0</v>
      </c>
      <c r="BT82">
        <f>FishAbundance!BT82</f>
        <v>0</v>
      </c>
      <c r="BU82">
        <f>FishAbundance!BU82</f>
        <v>0</v>
      </c>
      <c r="BV82">
        <f>FishAbundance!BV82</f>
        <v>0</v>
      </c>
      <c r="BW82">
        <f>FishAbundance!BW82</f>
        <v>0</v>
      </c>
      <c r="BX82">
        <f>FishAbundance!BX82</f>
        <v>0</v>
      </c>
      <c r="BY82">
        <f>FishAbundance!BY82</f>
        <v>0</v>
      </c>
      <c r="BZ82">
        <f>FishAbundance!BZ82</f>
        <v>0</v>
      </c>
      <c r="CA82">
        <f>FishAbundance!CA82</f>
        <v>0</v>
      </c>
      <c r="CB82">
        <f>FishAbundance!CB82</f>
        <v>0</v>
      </c>
      <c r="CC82">
        <f>FishAbundance!CC82</f>
        <v>0</v>
      </c>
      <c r="CD82">
        <f>FishAbundance!CD82</f>
        <v>0</v>
      </c>
      <c r="CE82">
        <f>FishAbundance!CE82</f>
        <v>0</v>
      </c>
      <c r="CF82">
        <f>FishAbundance!CF82</f>
        <v>0</v>
      </c>
      <c r="CG82">
        <f>FishAbundance!CG82</f>
        <v>0</v>
      </c>
      <c r="CH82">
        <f>FishAbundance!CH82</f>
        <v>0</v>
      </c>
      <c r="CI82">
        <f>FishAbundance!CI82</f>
        <v>0</v>
      </c>
      <c r="CJ82">
        <f>FishAbundance!CJ82</f>
        <v>0</v>
      </c>
      <c r="CK82">
        <f>FishAbundance!CK82</f>
        <v>0</v>
      </c>
      <c r="CL82">
        <f>FishAbundance!CL82</f>
        <v>0</v>
      </c>
      <c r="CM82">
        <f>FishAbundance!CM82</f>
        <v>0</v>
      </c>
      <c r="CN82">
        <f>FishAbundance!CN82</f>
        <v>3</v>
      </c>
      <c r="CO82">
        <f>FishAbundance!CO82</f>
        <v>0</v>
      </c>
      <c r="CP82">
        <f>FishAbundance!CP82</f>
        <v>0</v>
      </c>
      <c r="CQ82">
        <f>FishAbundance!CQ82</f>
        <v>0</v>
      </c>
      <c r="CR82">
        <f>FishAbundance!CR82</f>
        <v>0</v>
      </c>
      <c r="CS82">
        <f>FishAbundance!CS82</f>
        <v>3</v>
      </c>
      <c r="CT82">
        <f>FishAbundance!CT82</f>
        <v>0</v>
      </c>
      <c r="CU82">
        <f>FishAbundance!CU82</f>
        <v>0</v>
      </c>
      <c r="CV82">
        <f>FishAbundance!CV82</f>
        <v>3</v>
      </c>
      <c r="CW82">
        <f>FishAbundance!CW82</f>
        <v>0</v>
      </c>
      <c r="CX82">
        <f>FishAbundance!CX82</f>
        <v>0</v>
      </c>
      <c r="CY82">
        <f>FishAbundance!CY82</f>
        <v>0</v>
      </c>
      <c r="CZ82">
        <f>FishAbundance!CZ82</f>
        <v>0</v>
      </c>
      <c r="DA82">
        <f>FishAbundance!DA82</f>
        <v>3</v>
      </c>
      <c r="DB82">
        <f>FishAbundance!DB82</f>
        <v>0</v>
      </c>
      <c r="DC82">
        <f>FishAbundance!DC82</f>
        <v>3</v>
      </c>
      <c r="DD82">
        <f>FishAbundance!DD82</f>
        <v>0</v>
      </c>
      <c r="DE82">
        <f>FishAbundance!DE82</f>
        <v>0</v>
      </c>
      <c r="DF82">
        <f>FishAbundance!DF82</f>
        <v>2</v>
      </c>
      <c r="DG82">
        <f>FishAbundance!DG82</f>
        <v>0</v>
      </c>
      <c r="DH82">
        <f>FishAbundance!DH82</f>
        <v>0</v>
      </c>
      <c r="DI82">
        <f>FishAbundance!DI82</f>
        <v>0</v>
      </c>
      <c r="DJ82">
        <f>FishAbundance!DJ82</f>
        <v>0</v>
      </c>
      <c r="DK82">
        <f>FishAbundance!DK82</f>
        <v>0</v>
      </c>
      <c r="DL82">
        <f>FishAbundance!DL82</f>
        <v>0</v>
      </c>
      <c r="DM82">
        <f>FishAbundance!DM82</f>
        <v>0</v>
      </c>
      <c r="DN82">
        <f>FishAbundance!DN82</f>
        <v>0</v>
      </c>
      <c r="DO82">
        <f>FishAbundance!DO82</f>
        <v>0</v>
      </c>
      <c r="DP82">
        <f>FishAbundance!DP82</f>
        <v>0</v>
      </c>
      <c r="DQ82">
        <f>FishAbundance!DQ82</f>
        <v>0</v>
      </c>
      <c r="DR82">
        <f>FishAbundance!DR82</f>
        <v>0</v>
      </c>
      <c r="DS82">
        <f>FishAbundance!DS82</f>
        <v>3</v>
      </c>
      <c r="DT82">
        <f>FishAbundance!DT82</f>
        <v>0</v>
      </c>
      <c r="DU82">
        <f>FishAbundance!DU82</f>
        <v>0</v>
      </c>
      <c r="DV82">
        <f>FishAbundance!DV82</f>
        <v>1</v>
      </c>
      <c r="DW82">
        <f>FishAbundance!DW82</f>
        <v>0</v>
      </c>
      <c r="DX82">
        <f>FishAbundance!DX82</f>
        <v>0</v>
      </c>
      <c r="DY82">
        <f>FishAbundance!DY82</f>
        <v>0</v>
      </c>
      <c r="DZ82">
        <f>FishAbundance!DZ82</f>
        <v>0</v>
      </c>
      <c r="EA82">
        <f>FishAbundance!EA82</f>
        <v>0</v>
      </c>
      <c r="EB82">
        <f>FishAbundance!EB82</f>
        <v>2</v>
      </c>
      <c r="EC82">
        <f>FishAbundance!EC82</f>
        <v>3</v>
      </c>
      <c r="ED82">
        <f>FishAbundance!ED82</f>
        <v>0</v>
      </c>
      <c r="EE82">
        <f>FishAbundance!EE82</f>
        <v>0</v>
      </c>
      <c r="EF82">
        <f>FishAbundance!EF82</f>
        <v>0</v>
      </c>
      <c r="EG82">
        <f>FishAbundance!EG82</f>
        <v>0</v>
      </c>
      <c r="EH82">
        <f>FishAbundance!EH82</f>
        <v>0</v>
      </c>
      <c r="EI82">
        <f>FishAbundance!EI82</f>
        <v>1</v>
      </c>
      <c r="EJ82">
        <f>FishAbundance!EJ82</f>
        <v>0</v>
      </c>
      <c r="EK82">
        <f>FishAbundance!EK82</f>
        <v>2</v>
      </c>
      <c r="EL82">
        <f>FishAbundance!EL82</f>
        <v>0</v>
      </c>
      <c r="EM82">
        <f>FishAbundance!EM82</f>
        <v>2</v>
      </c>
      <c r="EN82">
        <f>FishAbundance!EN82</f>
        <v>1</v>
      </c>
      <c r="EO82">
        <f>FishAbundance!EO82</f>
        <v>2</v>
      </c>
      <c r="EP82">
        <f>FishAbundance!EP82</f>
        <v>0</v>
      </c>
      <c r="EQ82">
        <f>FishAbundance!EQ82</f>
        <v>0</v>
      </c>
      <c r="ER82">
        <f>FishAbundance!ER82</f>
        <v>0</v>
      </c>
      <c r="ES82">
        <f>FishAbundance!ES82</f>
        <v>0</v>
      </c>
      <c r="ET82">
        <f>FishAbundance!ET82</f>
        <v>0</v>
      </c>
      <c r="EU82">
        <f>FishAbundance!EU82</f>
        <v>0</v>
      </c>
      <c r="EV82">
        <f>FishAbundance!EV82</f>
        <v>0</v>
      </c>
      <c r="EW82">
        <f>FishAbundance!EW82</f>
        <v>0</v>
      </c>
      <c r="EX82">
        <f>FishAbundance!EX82</f>
        <v>1</v>
      </c>
      <c r="EY82">
        <f>FishAbundance!EY82</f>
        <v>0</v>
      </c>
      <c r="EZ82">
        <f>FishAbundance!EZ82</f>
        <v>0</v>
      </c>
      <c r="FA82">
        <f>FishAbundance!FA82</f>
        <v>0</v>
      </c>
      <c r="FB82">
        <f>FishAbundance!FB82</f>
        <v>0</v>
      </c>
      <c r="FC82">
        <f>FishAbundance!FC82</f>
        <v>0</v>
      </c>
      <c r="FE82">
        <f>VLOOKUP($A82, SiteInfo!$A$2:$R$480, MATCH(FishAbundancePRIMER!FE$1, SiteInfo!$A$1:$R$1,0), 0)</f>
        <v>13</v>
      </c>
      <c r="FF82">
        <f>VLOOKUP($A82, SiteInfo!$A$2:$R$480, MATCH(FishAbundancePRIMER!FF$1, SiteInfo!$A$1:$R$1,0), 0)</f>
        <v>3</v>
      </c>
      <c r="FG82">
        <f>VLOOKUP($A82, SiteInfo!$A$2:$R$480, MATCH(FishAbundancePRIMER!FG$1, SiteInfo!$A$1:$R$1,0), 0)</f>
        <v>1999</v>
      </c>
      <c r="FH82" t="str">
        <f>VLOOKUP($A82, SiteInfo!$A$2:$R$480, MATCH(FishAbundancePRIMER!FH$1, SiteInfo!$A$1:$R$1,0), 0)</f>
        <v>CD</v>
      </c>
      <c r="FI82">
        <f>VLOOKUP($A82, SiteInfo!$A$2:$R$480, MATCH(FishAbundancePRIMER!FI$1, SiteInfo!$A$1:$R$1,0), 0)</f>
        <v>1</v>
      </c>
      <c r="FJ82" t="str">
        <f>VLOOKUP($A82, SiteInfo!$A$2:$R$480, MATCH(FishAbundancePRIMER!FJ$1, SiteInfo!$A$1:$R$1,0), 0)</f>
        <v>Cape Koamaru</v>
      </c>
      <c r="FK82" t="str">
        <f>VLOOKUP($A82, SiteInfo!$A$2:$R$480, MATCH(FishAbundancePRIMER!FK$1, SiteInfo!$A$1:$R$1,0), 0)</f>
        <v>Cook Strait</v>
      </c>
      <c r="FL82" t="str">
        <f>VLOOKUP($A82, SiteInfo!$A$2:$R$480, MATCH(FishAbundancePRIMER!FL$1, SiteInfo!$A$1:$R$1,0), 0)</f>
        <v>OMS</v>
      </c>
      <c r="FM82" t="str">
        <f>VLOOKUP($A82, SiteInfo!$A$2:$R$480, MATCH(FishAbundancePRIMER!FM$1, SiteInfo!$A$1:$R$1,0), 0)</f>
        <v>Outer Marlborough Sounds</v>
      </c>
      <c r="FN82" t="str">
        <f>VLOOKUP($A82, SiteInfo!$A$2:$R$480, MATCH(FishAbundancePRIMER!FN$1, SiteInfo!$A$1:$R$1,0), 0)</f>
        <v>Cs</v>
      </c>
      <c r="FO82" t="str">
        <f>VLOOKUP($A82, SiteInfo!$A$2:$R$480, MATCH(FishAbundancePRIMER!FO$1, SiteInfo!$A$1:$R$1,0), 0)</f>
        <v>NESI</v>
      </c>
    </row>
    <row r="83" spans="1:171" x14ac:dyDescent="0.25">
      <c r="A83" s="9" t="str">
        <f>FishAbundance!A83</f>
        <v>Cs17</v>
      </c>
      <c r="B83">
        <f>FishAbundance!B83</f>
        <v>0</v>
      </c>
      <c r="C83">
        <f>FishAbundance!C83</f>
        <v>0</v>
      </c>
      <c r="D83">
        <f>FishAbundance!D83</f>
        <v>0</v>
      </c>
      <c r="E83">
        <f>FishAbundance!E83</f>
        <v>0</v>
      </c>
      <c r="F83">
        <f>FishAbundance!F83</f>
        <v>0</v>
      </c>
      <c r="G83">
        <f>FishAbundance!G83</f>
        <v>0</v>
      </c>
      <c r="H83">
        <f>FishAbundance!H83</f>
        <v>0</v>
      </c>
      <c r="I83">
        <f>FishAbundance!I83</f>
        <v>0</v>
      </c>
      <c r="J83">
        <f>FishAbundance!J83</f>
        <v>0</v>
      </c>
      <c r="K83">
        <f>FishAbundance!K83</f>
        <v>0</v>
      </c>
      <c r="L83">
        <f>FishAbundance!L83</f>
        <v>0</v>
      </c>
      <c r="M83">
        <f>FishAbundance!M83</f>
        <v>0</v>
      </c>
      <c r="N83">
        <f>FishAbundance!N83</f>
        <v>0</v>
      </c>
      <c r="O83">
        <f>FishAbundance!O83</f>
        <v>0</v>
      </c>
      <c r="P83">
        <f>FishAbundance!P83</f>
        <v>0</v>
      </c>
      <c r="Q83">
        <f>FishAbundance!Q83</f>
        <v>1</v>
      </c>
      <c r="R83">
        <f>FishAbundance!R83</f>
        <v>0</v>
      </c>
      <c r="S83">
        <f>FishAbundance!S83</f>
        <v>0</v>
      </c>
      <c r="T83">
        <f>FishAbundance!T83</f>
        <v>0</v>
      </c>
      <c r="U83">
        <f>FishAbundance!U83</f>
        <v>0</v>
      </c>
      <c r="V83">
        <f>FishAbundance!V83</f>
        <v>2</v>
      </c>
      <c r="W83">
        <f>FishAbundance!W83</f>
        <v>0</v>
      </c>
      <c r="X83">
        <f>FishAbundance!X83</f>
        <v>0</v>
      </c>
      <c r="Y83">
        <f>FishAbundance!Y83</f>
        <v>0</v>
      </c>
      <c r="Z83">
        <f>FishAbundance!Z83</f>
        <v>0</v>
      </c>
      <c r="AA83">
        <f>FishAbundance!AA83</f>
        <v>0</v>
      </c>
      <c r="AB83">
        <f>FishAbundance!AB83</f>
        <v>0</v>
      </c>
      <c r="AC83">
        <f>FishAbundance!AC83</f>
        <v>0</v>
      </c>
      <c r="AD83">
        <f>FishAbundance!AD83</f>
        <v>0</v>
      </c>
      <c r="AE83">
        <f>FishAbundance!AE83</f>
        <v>0</v>
      </c>
      <c r="AF83">
        <f>FishAbundance!AF83</f>
        <v>0</v>
      </c>
      <c r="AG83">
        <f>FishAbundance!AG83</f>
        <v>0</v>
      </c>
      <c r="AH83">
        <f>FishAbundance!AH83</f>
        <v>0</v>
      </c>
      <c r="AI83">
        <f>FishAbundance!AI83</f>
        <v>0</v>
      </c>
      <c r="AJ83">
        <f>FishAbundance!AJ83</f>
        <v>0</v>
      </c>
      <c r="AK83">
        <f>FishAbundance!AK83</f>
        <v>0</v>
      </c>
      <c r="AL83">
        <f>FishAbundance!AL83</f>
        <v>0</v>
      </c>
      <c r="AM83">
        <f>FishAbundance!AM83</f>
        <v>2</v>
      </c>
      <c r="AN83">
        <f>FishAbundance!AN83</f>
        <v>0</v>
      </c>
      <c r="AO83">
        <f>FishAbundance!AO83</f>
        <v>0</v>
      </c>
      <c r="AP83">
        <f>FishAbundance!AP83</f>
        <v>0</v>
      </c>
      <c r="AQ83">
        <f>FishAbundance!AQ83</f>
        <v>0</v>
      </c>
      <c r="AR83">
        <f>FishAbundance!AR83</f>
        <v>0</v>
      </c>
      <c r="AS83">
        <f>FishAbundance!AS83</f>
        <v>0</v>
      </c>
      <c r="AT83">
        <f>FishAbundance!AT83</f>
        <v>0</v>
      </c>
      <c r="AU83">
        <f>FishAbundance!AU83</f>
        <v>0</v>
      </c>
      <c r="AV83">
        <f>FishAbundance!AV83</f>
        <v>0</v>
      </c>
      <c r="AW83">
        <f>FishAbundance!AW83</f>
        <v>0</v>
      </c>
      <c r="AX83">
        <f>FishAbundance!AX83</f>
        <v>0</v>
      </c>
      <c r="AY83">
        <f>FishAbundance!AY83</f>
        <v>0</v>
      </c>
      <c r="AZ83">
        <f>FishAbundance!AZ83</f>
        <v>0</v>
      </c>
      <c r="BA83">
        <f>FishAbundance!BA83</f>
        <v>0</v>
      </c>
      <c r="BB83">
        <f>FishAbundance!BB83</f>
        <v>0</v>
      </c>
      <c r="BC83">
        <f>FishAbundance!BC83</f>
        <v>0</v>
      </c>
      <c r="BD83">
        <f>FishAbundance!BD83</f>
        <v>0</v>
      </c>
      <c r="BE83">
        <f>FishAbundance!BE83</f>
        <v>0</v>
      </c>
      <c r="BF83">
        <f>FishAbundance!BF83</f>
        <v>0</v>
      </c>
      <c r="BG83">
        <f>FishAbundance!BG83</f>
        <v>2</v>
      </c>
      <c r="BH83">
        <f>FishAbundance!BH83</f>
        <v>0</v>
      </c>
      <c r="BI83">
        <f>FishAbundance!BI83</f>
        <v>0</v>
      </c>
      <c r="BJ83">
        <f>FishAbundance!BJ83</f>
        <v>0</v>
      </c>
      <c r="BK83">
        <f>FishAbundance!BK83</f>
        <v>0</v>
      </c>
      <c r="BL83">
        <f>FishAbundance!BL83</f>
        <v>0</v>
      </c>
      <c r="BM83">
        <f>FishAbundance!BM83</f>
        <v>0</v>
      </c>
      <c r="BN83">
        <f>FishAbundance!BN83</f>
        <v>0</v>
      </c>
      <c r="BO83">
        <f>FishAbundance!BO83</f>
        <v>0</v>
      </c>
      <c r="BP83">
        <f>FishAbundance!BP83</f>
        <v>0</v>
      </c>
      <c r="BQ83">
        <f>FishAbundance!BQ83</f>
        <v>0</v>
      </c>
      <c r="BR83">
        <f>FishAbundance!BR83</f>
        <v>1</v>
      </c>
      <c r="BS83">
        <f>FishAbundance!BS83</f>
        <v>0</v>
      </c>
      <c r="BT83">
        <f>FishAbundance!BT83</f>
        <v>0</v>
      </c>
      <c r="BU83">
        <f>FishAbundance!BU83</f>
        <v>0</v>
      </c>
      <c r="BV83">
        <f>FishAbundance!BV83</f>
        <v>0</v>
      </c>
      <c r="BW83">
        <f>FishAbundance!BW83</f>
        <v>0</v>
      </c>
      <c r="BX83">
        <f>FishAbundance!BX83</f>
        <v>0</v>
      </c>
      <c r="BY83">
        <f>FishAbundance!BY83</f>
        <v>0</v>
      </c>
      <c r="BZ83">
        <f>FishAbundance!BZ83</f>
        <v>0</v>
      </c>
      <c r="CA83">
        <f>FishAbundance!CA83</f>
        <v>0</v>
      </c>
      <c r="CB83">
        <f>FishAbundance!CB83</f>
        <v>0</v>
      </c>
      <c r="CC83">
        <f>FishAbundance!CC83</f>
        <v>0</v>
      </c>
      <c r="CD83">
        <f>FishAbundance!CD83</f>
        <v>0</v>
      </c>
      <c r="CE83">
        <f>FishAbundance!CE83</f>
        <v>0</v>
      </c>
      <c r="CF83">
        <f>FishAbundance!CF83</f>
        <v>0</v>
      </c>
      <c r="CG83">
        <f>FishAbundance!CG83</f>
        <v>0</v>
      </c>
      <c r="CH83">
        <f>FishAbundance!CH83</f>
        <v>0</v>
      </c>
      <c r="CI83">
        <f>FishAbundance!CI83</f>
        <v>0</v>
      </c>
      <c r="CJ83">
        <f>FishAbundance!CJ83</f>
        <v>0</v>
      </c>
      <c r="CK83">
        <f>FishAbundance!CK83</f>
        <v>0</v>
      </c>
      <c r="CL83">
        <f>FishAbundance!CL83</f>
        <v>0</v>
      </c>
      <c r="CM83">
        <f>FishAbundance!CM83</f>
        <v>0</v>
      </c>
      <c r="CN83">
        <f>FishAbundance!CN83</f>
        <v>2</v>
      </c>
      <c r="CO83">
        <f>FishAbundance!CO83</f>
        <v>0</v>
      </c>
      <c r="CP83">
        <f>FishAbundance!CP83</f>
        <v>0</v>
      </c>
      <c r="CQ83">
        <f>FishAbundance!CQ83</f>
        <v>0</v>
      </c>
      <c r="CR83">
        <f>FishAbundance!CR83</f>
        <v>0</v>
      </c>
      <c r="CS83">
        <f>FishAbundance!CS83</f>
        <v>2</v>
      </c>
      <c r="CT83">
        <f>FishAbundance!CT83</f>
        <v>0</v>
      </c>
      <c r="CU83">
        <f>FishAbundance!CU83</f>
        <v>0</v>
      </c>
      <c r="CV83">
        <f>FishAbundance!CV83</f>
        <v>3</v>
      </c>
      <c r="CW83">
        <f>FishAbundance!CW83</f>
        <v>0</v>
      </c>
      <c r="CX83">
        <f>FishAbundance!CX83</f>
        <v>0</v>
      </c>
      <c r="CY83">
        <f>FishAbundance!CY83</f>
        <v>0</v>
      </c>
      <c r="CZ83">
        <f>FishAbundance!CZ83</f>
        <v>0</v>
      </c>
      <c r="DA83">
        <f>FishAbundance!DA83</f>
        <v>3</v>
      </c>
      <c r="DB83">
        <f>FishAbundance!DB83</f>
        <v>0</v>
      </c>
      <c r="DC83">
        <f>FishAbundance!DC83</f>
        <v>3</v>
      </c>
      <c r="DD83">
        <f>FishAbundance!DD83</f>
        <v>0</v>
      </c>
      <c r="DE83">
        <f>FishAbundance!DE83</f>
        <v>0</v>
      </c>
      <c r="DF83">
        <f>FishAbundance!DF83</f>
        <v>2</v>
      </c>
      <c r="DG83">
        <f>FishAbundance!DG83</f>
        <v>0</v>
      </c>
      <c r="DH83">
        <f>FishAbundance!DH83</f>
        <v>0</v>
      </c>
      <c r="DI83">
        <f>FishAbundance!DI83</f>
        <v>0</v>
      </c>
      <c r="DJ83">
        <f>FishAbundance!DJ83</f>
        <v>0</v>
      </c>
      <c r="DK83">
        <f>FishAbundance!DK83</f>
        <v>0</v>
      </c>
      <c r="DL83">
        <f>FishAbundance!DL83</f>
        <v>0</v>
      </c>
      <c r="DM83">
        <f>FishAbundance!DM83</f>
        <v>0</v>
      </c>
      <c r="DN83">
        <f>FishAbundance!DN83</f>
        <v>0</v>
      </c>
      <c r="DO83">
        <f>FishAbundance!DO83</f>
        <v>0</v>
      </c>
      <c r="DP83">
        <f>FishAbundance!DP83</f>
        <v>0</v>
      </c>
      <c r="DQ83">
        <f>FishAbundance!DQ83</f>
        <v>0</v>
      </c>
      <c r="DR83">
        <f>FishAbundance!DR83</f>
        <v>0</v>
      </c>
      <c r="DS83">
        <f>FishAbundance!DS83</f>
        <v>3</v>
      </c>
      <c r="DT83">
        <f>FishAbundance!DT83</f>
        <v>0</v>
      </c>
      <c r="DU83">
        <f>FishAbundance!DU83</f>
        <v>0</v>
      </c>
      <c r="DV83">
        <f>FishAbundance!DV83</f>
        <v>2</v>
      </c>
      <c r="DW83">
        <f>FishAbundance!DW83</f>
        <v>0</v>
      </c>
      <c r="DX83">
        <f>FishAbundance!DX83</f>
        <v>0</v>
      </c>
      <c r="DY83">
        <f>FishAbundance!DY83</f>
        <v>0</v>
      </c>
      <c r="DZ83">
        <f>FishAbundance!DZ83</f>
        <v>0</v>
      </c>
      <c r="EA83">
        <f>FishAbundance!EA83</f>
        <v>3</v>
      </c>
      <c r="EB83">
        <f>FishAbundance!EB83</f>
        <v>2</v>
      </c>
      <c r="EC83">
        <f>FishAbundance!EC83</f>
        <v>3</v>
      </c>
      <c r="ED83">
        <f>FishAbundance!ED83</f>
        <v>0</v>
      </c>
      <c r="EE83">
        <f>FishAbundance!EE83</f>
        <v>0</v>
      </c>
      <c r="EF83">
        <f>FishAbundance!EF83</f>
        <v>0</v>
      </c>
      <c r="EG83">
        <f>FishAbundance!EG83</f>
        <v>0</v>
      </c>
      <c r="EH83">
        <f>FishAbundance!EH83</f>
        <v>0</v>
      </c>
      <c r="EI83">
        <f>FishAbundance!EI83</f>
        <v>1</v>
      </c>
      <c r="EJ83">
        <f>FishAbundance!EJ83</f>
        <v>0</v>
      </c>
      <c r="EK83">
        <f>FishAbundance!EK83</f>
        <v>3</v>
      </c>
      <c r="EL83">
        <f>FishAbundance!EL83</f>
        <v>0</v>
      </c>
      <c r="EM83">
        <f>FishAbundance!EM83</f>
        <v>3</v>
      </c>
      <c r="EN83">
        <f>FishAbundance!EN83</f>
        <v>1</v>
      </c>
      <c r="EO83">
        <f>FishAbundance!EO83</f>
        <v>2</v>
      </c>
      <c r="EP83">
        <f>FishAbundance!EP83</f>
        <v>0</v>
      </c>
      <c r="EQ83">
        <f>FishAbundance!EQ83</f>
        <v>0</v>
      </c>
      <c r="ER83">
        <f>FishAbundance!ER83</f>
        <v>0</v>
      </c>
      <c r="ES83">
        <f>FishAbundance!ES83</f>
        <v>0</v>
      </c>
      <c r="ET83">
        <f>FishAbundance!ET83</f>
        <v>0</v>
      </c>
      <c r="EU83">
        <f>FishAbundance!EU83</f>
        <v>0</v>
      </c>
      <c r="EV83">
        <f>FishAbundance!EV83</f>
        <v>1</v>
      </c>
      <c r="EW83">
        <f>FishAbundance!EW83</f>
        <v>0</v>
      </c>
      <c r="EX83">
        <f>FishAbundance!EX83</f>
        <v>1</v>
      </c>
      <c r="EY83">
        <f>FishAbundance!EY83</f>
        <v>0</v>
      </c>
      <c r="EZ83">
        <f>FishAbundance!EZ83</f>
        <v>0</v>
      </c>
      <c r="FA83">
        <f>FishAbundance!FA83</f>
        <v>0</v>
      </c>
      <c r="FB83">
        <f>FishAbundance!FB83</f>
        <v>0</v>
      </c>
      <c r="FC83">
        <f>FishAbundance!FC83</f>
        <v>0</v>
      </c>
      <c r="FE83">
        <f>VLOOKUP($A83, SiteInfo!$A$2:$R$480, MATCH(FishAbundancePRIMER!FE$1, SiteInfo!$A$1:$R$1,0), 0)</f>
        <v>14</v>
      </c>
      <c r="FF83">
        <f>VLOOKUP($A83, SiteInfo!$A$2:$R$480, MATCH(FishAbundancePRIMER!FF$1, SiteInfo!$A$1:$R$1,0), 0)</f>
        <v>3</v>
      </c>
      <c r="FG83">
        <f>VLOOKUP($A83, SiteInfo!$A$2:$R$480, MATCH(FishAbundancePRIMER!FG$1, SiteInfo!$A$1:$R$1,0), 0)</f>
        <v>1999</v>
      </c>
      <c r="FH83" t="str">
        <f>VLOOKUP($A83, SiteInfo!$A$2:$R$480, MATCH(FishAbundancePRIMER!FH$1, SiteInfo!$A$1:$R$1,0), 0)</f>
        <v>CD</v>
      </c>
      <c r="FI83">
        <f>VLOOKUP($A83, SiteInfo!$A$2:$R$480, MATCH(FishAbundancePRIMER!FI$1, SiteInfo!$A$1:$R$1,0), 0)</f>
        <v>1</v>
      </c>
      <c r="FJ83" t="str">
        <f>VLOOKUP($A83, SiteInfo!$A$2:$R$480, MATCH(FishAbundancePRIMER!FJ$1, SiteInfo!$A$1:$R$1,0), 0)</f>
        <v>Cape Koamaru</v>
      </c>
      <c r="FK83" t="str">
        <f>VLOOKUP($A83, SiteInfo!$A$2:$R$480, MATCH(FishAbundancePRIMER!FK$1, SiteInfo!$A$1:$R$1,0), 0)</f>
        <v>Cook Strait</v>
      </c>
      <c r="FL83" t="str">
        <f>VLOOKUP($A83, SiteInfo!$A$2:$R$480, MATCH(FishAbundancePRIMER!FL$1, SiteInfo!$A$1:$R$1,0), 0)</f>
        <v>OMS</v>
      </c>
      <c r="FM83" t="str">
        <f>VLOOKUP($A83, SiteInfo!$A$2:$R$480, MATCH(FishAbundancePRIMER!FM$1, SiteInfo!$A$1:$R$1,0), 0)</f>
        <v>Outer Marlborough Sounds</v>
      </c>
      <c r="FN83" t="str">
        <f>VLOOKUP($A83, SiteInfo!$A$2:$R$480, MATCH(FishAbundancePRIMER!FN$1, SiteInfo!$A$1:$R$1,0), 0)</f>
        <v>Cs</v>
      </c>
      <c r="FO83" t="str">
        <f>VLOOKUP($A83, SiteInfo!$A$2:$R$480, MATCH(FishAbundancePRIMER!FO$1, SiteInfo!$A$1:$R$1,0), 0)</f>
        <v>NESI</v>
      </c>
    </row>
    <row r="84" spans="1:171" x14ac:dyDescent="0.25">
      <c r="A84" s="9" t="str">
        <f>FishAbundance!A84</f>
        <v>Cp1</v>
      </c>
      <c r="B84">
        <f>FishAbundance!B84</f>
        <v>0</v>
      </c>
      <c r="C84">
        <f>FishAbundance!C84</f>
        <v>0</v>
      </c>
      <c r="D84">
        <f>FishAbundance!D84</f>
        <v>0</v>
      </c>
      <c r="E84">
        <f>FishAbundance!E84</f>
        <v>0</v>
      </c>
      <c r="F84">
        <f>FishAbundance!F84</f>
        <v>0</v>
      </c>
      <c r="G84">
        <f>FishAbundance!G84</f>
        <v>0</v>
      </c>
      <c r="H84">
        <f>FishAbundance!H84</f>
        <v>0</v>
      </c>
      <c r="I84">
        <f>FishAbundance!I84</f>
        <v>0</v>
      </c>
      <c r="J84">
        <f>FishAbundance!J84</f>
        <v>0</v>
      </c>
      <c r="K84">
        <f>FishAbundance!K84</f>
        <v>0</v>
      </c>
      <c r="L84">
        <f>FishAbundance!L84</f>
        <v>0</v>
      </c>
      <c r="M84">
        <f>FishAbundance!M84</f>
        <v>0</v>
      </c>
      <c r="N84">
        <f>FishAbundance!N84</f>
        <v>0</v>
      </c>
      <c r="O84">
        <f>FishAbundance!O84</f>
        <v>0</v>
      </c>
      <c r="P84">
        <f>FishAbundance!P84</f>
        <v>0</v>
      </c>
      <c r="Q84">
        <f>FishAbundance!Q84</f>
        <v>0</v>
      </c>
      <c r="R84">
        <f>FishAbundance!R84</f>
        <v>0</v>
      </c>
      <c r="S84">
        <f>FishAbundance!S84</f>
        <v>0</v>
      </c>
      <c r="T84">
        <f>FishAbundance!T84</f>
        <v>0</v>
      </c>
      <c r="U84">
        <f>FishAbundance!U84</f>
        <v>0</v>
      </c>
      <c r="V84">
        <f>FishAbundance!V84</f>
        <v>0</v>
      </c>
      <c r="W84">
        <f>FishAbundance!W84</f>
        <v>0</v>
      </c>
      <c r="X84">
        <f>FishAbundance!X84</f>
        <v>0</v>
      </c>
      <c r="Y84">
        <f>FishAbundance!Y84</f>
        <v>0</v>
      </c>
      <c r="Z84">
        <f>FishAbundance!Z84</f>
        <v>0</v>
      </c>
      <c r="AA84">
        <f>FishAbundance!AA84</f>
        <v>1</v>
      </c>
      <c r="AB84">
        <f>FishAbundance!AB84</f>
        <v>0</v>
      </c>
      <c r="AC84">
        <f>FishAbundance!AC84</f>
        <v>0</v>
      </c>
      <c r="AD84">
        <f>FishAbundance!AD84</f>
        <v>0</v>
      </c>
      <c r="AE84">
        <f>FishAbundance!AE84</f>
        <v>1</v>
      </c>
      <c r="AF84">
        <f>FishAbundance!AF84</f>
        <v>0</v>
      </c>
      <c r="AG84">
        <f>FishAbundance!AG84</f>
        <v>0</v>
      </c>
      <c r="AH84">
        <f>FishAbundance!AH84</f>
        <v>0</v>
      </c>
      <c r="AI84">
        <f>FishAbundance!AI84</f>
        <v>0</v>
      </c>
      <c r="AJ84">
        <f>FishAbundance!AJ84</f>
        <v>0</v>
      </c>
      <c r="AK84">
        <f>FishAbundance!AK84</f>
        <v>0</v>
      </c>
      <c r="AL84">
        <f>FishAbundance!AL84</f>
        <v>0</v>
      </c>
      <c r="AM84">
        <f>FishAbundance!AM84</f>
        <v>0</v>
      </c>
      <c r="AN84">
        <f>FishAbundance!AN84</f>
        <v>0</v>
      </c>
      <c r="AO84">
        <f>FishAbundance!AO84</f>
        <v>0</v>
      </c>
      <c r="AP84">
        <f>FishAbundance!AP84</f>
        <v>0</v>
      </c>
      <c r="AQ84">
        <f>FishAbundance!AQ84</f>
        <v>0</v>
      </c>
      <c r="AR84">
        <f>FishAbundance!AR84</f>
        <v>0</v>
      </c>
      <c r="AS84">
        <f>FishAbundance!AS84</f>
        <v>0</v>
      </c>
      <c r="AT84">
        <f>FishAbundance!AT84</f>
        <v>0</v>
      </c>
      <c r="AU84">
        <f>FishAbundance!AU84</f>
        <v>0</v>
      </c>
      <c r="AV84">
        <f>FishAbundance!AV84</f>
        <v>0</v>
      </c>
      <c r="AW84">
        <f>FishAbundance!AW84</f>
        <v>0</v>
      </c>
      <c r="AX84">
        <f>FishAbundance!AX84</f>
        <v>0</v>
      </c>
      <c r="AY84">
        <f>FishAbundance!AY84</f>
        <v>0</v>
      </c>
      <c r="AZ84">
        <f>FishAbundance!AZ84</f>
        <v>0</v>
      </c>
      <c r="BA84">
        <f>FishAbundance!BA84</f>
        <v>0</v>
      </c>
      <c r="BB84">
        <f>FishAbundance!BB84</f>
        <v>0</v>
      </c>
      <c r="BC84">
        <f>FishAbundance!BC84</f>
        <v>0</v>
      </c>
      <c r="BD84">
        <f>FishAbundance!BD84</f>
        <v>0</v>
      </c>
      <c r="BE84">
        <f>FishAbundance!BE84</f>
        <v>0</v>
      </c>
      <c r="BF84">
        <f>FishAbundance!BF84</f>
        <v>0</v>
      </c>
      <c r="BG84">
        <f>FishAbundance!BG84</f>
        <v>0</v>
      </c>
      <c r="BH84">
        <f>FishAbundance!BH84</f>
        <v>0</v>
      </c>
      <c r="BI84">
        <f>FishAbundance!BI84</f>
        <v>0</v>
      </c>
      <c r="BJ84">
        <f>FishAbundance!BJ84</f>
        <v>0</v>
      </c>
      <c r="BK84">
        <f>FishAbundance!BK84</f>
        <v>2</v>
      </c>
      <c r="BL84">
        <f>FishAbundance!BL84</f>
        <v>0</v>
      </c>
      <c r="BM84">
        <f>FishAbundance!BM84</f>
        <v>0</v>
      </c>
      <c r="BN84">
        <f>FishAbundance!BN84</f>
        <v>0</v>
      </c>
      <c r="BO84">
        <f>FishAbundance!BO84</f>
        <v>2</v>
      </c>
      <c r="BP84">
        <f>FishAbundance!BP84</f>
        <v>0</v>
      </c>
      <c r="BQ84">
        <f>FishAbundance!BQ84</f>
        <v>0</v>
      </c>
      <c r="BR84">
        <f>FishAbundance!BR84</f>
        <v>3</v>
      </c>
      <c r="BS84">
        <f>FishAbundance!BS84</f>
        <v>1</v>
      </c>
      <c r="BT84">
        <f>FishAbundance!BT84</f>
        <v>0</v>
      </c>
      <c r="BU84">
        <f>FishAbundance!BU84</f>
        <v>0</v>
      </c>
      <c r="BV84">
        <f>FishAbundance!BV84</f>
        <v>0</v>
      </c>
      <c r="BW84">
        <f>FishAbundance!BW84</f>
        <v>0</v>
      </c>
      <c r="BX84">
        <f>FishAbundance!BX84</f>
        <v>0</v>
      </c>
      <c r="BY84">
        <f>FishAbundance!BY84</f>
        <v>0</v>
      </c>
      <c r="BZ84">
        <f>FishAbundance!BZ84</f>
        <v>0</v>
      </c>
      <c r="CA84">
        <f>FishAbundance!CA84</f>
        <v>0</v>
      </c>
      <c r="CB84">
        <f>FishAbundance!CB84</f>
        <v>0</v>
      </c>
      <c r="CC84">
        <f>FishAbundance!CC84</f>
        <v>0</v>
      </c>
      <c r="CD84">
        <f>FishAbundance!CD84</f>
        <v>0</v>
      </c>
      <c r="CE84">
        <f>FishAbundance!CE84</f>
        <v>0</v>
      </c>
      <c r="CF84">
        <f>FishAbundance!CF84</f>
        <v>0</v>
      </c>
      <c r="CG84">
        <f>FishAbundance!CG84</f>
        <v>3</v>
      </c>
      <c r="CH84">
        <f>FishAbundance!CH84</f>
        <v>0</v>
      </c>
      <c r="CI84">
        <f>FishAbundance!CI84</f>
        <v>0</v>
      </c>
      <c r="CJ84">
        <f>FishAbundance!CJ84</f>
        <v>0</v>
      </c>
      <c r="CK84">
        <f>FishAbundance!CK84</f>
        <v>0</v>
      </c>
      <c r="CL84">
        <f>FishAbundance!CL84</f>
        <v>0</v>
      </c>
      <c r="CM84">
        <f>FishAbundance!CM84</f>
        <v>0</v>
      </c>
      <c r="CN84">
        <f>FishAbundance!CN84</f>
        <v>0</v>
      </c>
      <c r="CO84">
        <f>FishAbundance!CO84</f>
        <v>0</v>
      </c>
      <c r="CP84">
        <f>FishAbundance!CP84</f>
        <v>0</v>
      </c>
      <c r="CQ84">
        <f>FishAbundance!CQ84</f>
        <v>0</v>
      </c>
      <c r="CR84">
        <f>FishAbundance!CR84</f>
        <v>0</v>
      </c>
      <c r="CS84">
        <f>FishAbundance!CS84</f>
        <v>2</v>
      </c>
      <c r="CT84">
        <f>FishAbundance!CT84</f>
        <v>0</v>
      </c>
      <c r="CU84">
        <f>FishAbundance!CU84</f>
        <v>0</v>
      </c>
      <c r="CV84">
        <f>FishAbundance!CV84</f>
        <v>0</v>
      </c>
      <c r="CW84">
        <f>FishAbundance!CW84</f>
        <v>0</v>
      </c>
      <c r="CX84">
        <f>FishAbundance!CX84</f>
        <v>0</v>
      </c>
      <c r="CY84">
        <f>FishAbundance!CY84</f>
        <v>0</v>
      </c>
      <c r="CZ84">
        <f>FishAbundance!CZ84</f>
        <v>0</v>
      </c>
      <c r="DA84">
        <f>FishAbundance!DA84</f>
        <v>2</v>
      </c>
      <c r="DB84">
        <f>FishAbundance!DB84</f>
        <v>0</v>
      </c>
      <c r="DC84">
        <f>FishAbundance!DC84</f>
        <v>2</v>
      </c>
      <c r="DD84">
        <f>FishAbundance!DD84</f>
        <v>0</v>
      </c>
      <c r="DE84">
        <f>FishAbundance!DE84</f>
        <v>0</v>
      </c>
      <c r="DF84">
        <f>FishAbundance!DF84</f>
        <v>0</v>
      </c>
      <c r="DG84">
        <f>FishAbundance!DG84</f>
        <v>0</v>
      </c>
      <c r="DH84">
        <f>FishAbundance!DH84</f>
        <v>0</v>
      </c>
      <c r="DI84">
        <f>FishAbundance!DI84</f>
        <v>0</v>
      </c>
      <c r="DJ84">
        <f>FishAbundance!DJ84</f>
        <v>0</v>
      </c>
      <c r="DK84">
        <f>FishAbundance!DK84</f>
        <v>0</v>
      </c>
      <c r="DL84">
        <f>FishAbundance!DL84</f>
        <v>0</v>
      </c>
      <c r="DM84">
        <f>FishAbundance!DM84</f>
        <v>0</v>
      </c>
      <c r="DN84">
        <f>FishAbundance!DN84</f>
        <v>0</v>
      </c>
      <c r="DO84">
        <f>FishAbundance!DO84</f>
        <v>0</v>
      </c>
      <c r="DP84">
        <f>FishAbundance!DP84</f>
        <v>0</v>
      </c>
      <c r="DQ84">
        <f>FishAbundance!DQ84</f>
        <v>0</v>
      </c>
      <c r="DR84">
        <f>FishAbundance!DR84</f>
        <v>0</v>
      </c>
      <c r="DS84">
        <f>FishAbundance!DS84</f>
        <v>0</v>
      </c>
      <c r="DT84">
        <f>FishAbundance!DT84</f>
        <v>0</v>
      </c>
      <c r="DU84">
        <f>FishAbundance!DU84</f>
        <v>0</v>
      </c>
      <c r="DV84">
        <f>FishAbundance!DV84</f>
        <v>2</v>
      </c>
      <c r="DW84">
        <f>FishAbundance!DW84</f>
        <v>0</v>
      </c>
      <c r="DX84">
        <f>FishAbundance!DX84</f>
        <v>0</v>
      </c>
      <c r="DY84">
        <f>FishAbundance!DY84</f>
        <v>0</v>
      </c>
      <c r="DZ84">
        <f>FishAbundance!DZ84</f>
        <v>0</v>
      </c>
      <c r="EA84">
        <f>FishAbundance!EA84</f>
        <v>0</v>
      </c>
      <c r="EB84">
        <f>FishAbundance!EB84</f>
        <v>2</v>
      </c>
      <c r="EC84">
        <f>FishAbundance!EC84</f>
        <v>2</v>
      </c>
      <c r="ED84">
        <f>FishAbundance!ED84</f>
        <v>0</v>
      </c>
      <c r="EE84">
        <f>FishAbundance!EE84</f>
        <v>0</v>
      </c>
      <c r="EF84">
        <f>FishAbundance!EF84</f>
        <v>0</v>
      </c>
      <c r="EG84">
        <f>FishAbundance!EG84</f>
        <v>0</v>
      </c>
      <c r="EH84">
        <f>FishAbundance!EH84</f>
        <v>0</v>
      </c>
      <c r="EI84">
        <f>FishAbundance!EI84</f>
        <v>2</v>
      </c>
      <c r="EJ84">
        <f>FishAbundance!EJ84</f>
        <v>0</v>
      </c>
      <c r="EK84">
        <f>FishAbundance!EK84</f>
        <v>2</v>
      </c>
      <c r="EL84">
        <f>FishAbundance!EL84</f>
        <v>0</v>
      </c>
      <c r="EM84">
        <f>FishAbundance!EM84</f>
        <v>0</v>
      </c>
      <c r="EN84">
        <f>FishAbundance!EN84</f>
        <v>0</v>
      </c>
      <c r="EO84">
        <f>FishAbundance!EO84</f>
        <v>2</v>
      </c>
      <c r="EP84">
        <f>FishAbundance!EP84</f>
        <v>0</v>
      </c>
      <c r="EQ84">
        <f>FishAbundance!EQ84</f>
        <v>0</v>
      </c>
      <c r="ER84">
        <f>FishAbundance!ER84</f>
        <v>3</v>
      </c>
      <c r="ES84">
        <f>FishAbundance!ES84</f>
        <v>0</v>
      </c>
      <c r="ET84">
        <f>FishAbundance!ET84</f>
        <v>0</v>
      </c>
      <c r="EU84">
        <f>FishAbundance!EU84</f>
        <v>0</v>
      </c>
      <c r="EV84">
        <f>FishAbundance!EV84</f>
        <v>0</v>
      </c>
      <c r="EW84">
        <f>FishAbundance!EW84</f>
        <v>0</v>
      </c>
      <c r="EX84">
        <f>FishAbundance!EX84</f>
        <v>1</v>
      </c>
      <c r="EY84">
        <f>FishAbundance!EY84</f>
        <v>0</v>
      </c>
      <c r="EZ84">
        <f>FishAbundance!EZ84</f>
        <v>0</v>
      </c>
      <c r="FA84">
        <f>FishAbundance!FA84</f>
        <v>0</v>
      </c>
      <c r="FB84">
        <f>FishAbundance!FB84</f>
        <v>0</v>
      </c>
      <c r="FC84">
        <f>FishAbundance!FC84</f>
        <v>0</v>
      </c>
      <c r="FE84">
        <f>VLOOKUP($A84, SiteInfo!$A$2:$R$480, MATCH(FishAbundancePRIMER!FE$1, SiteInfo!$A$1:$R$1,0), 0)</f>
        <v>22</v>
      </c>
      <c r="FF84">
        <f>VLOOKUP($A84, SiteInfo!$A$2:$R$480, MATCH(FishAbundancePRIMER!FF$1, SiteInfo!$A$1:$R$1,0), 0)</f>
        <v>8</v>
      </c>
      <c r="FG84">
        <f>VLOOKUP($A84, SiteInfo!$A$2:$R$480, MATCH(FishAbundancePRIMER!FG$1, SiteInfo!$A$1:$R$1,0), 0)</f>
        <v>1999</v>
      </c>
      <c r="FH84" t="str">
        <f>VLOOKUP($A84, SiteInfo!$A$2:$R$480, MATCH(FishAbundancePRIMER!FH$1, SiteInfo!$A$1:$R$1,0), 0)</f>
        <v>CD</v>
      </c>
      <c r="FI84">
        <f>VLOOKUP($A84, SiteInfo!$A$2:$R$480, MATCH(FishAbundancePRIMER!FI$1, SiteInfo!$A$1:$R$1,0), 0)</f>
        <v>1</v>
      </c>
      <c r="FJ84" t="str">
        <f>VLOOKUP($A84, SiteInfo!$A$2:$R$480, MATCH(FishAbundancePRIMER!FJ$1, SiteInfo!$A$1:$R$1,0), 0)</f>
        <v>Hahei South</v>
      </c>
      <c r="FK84" t="str">
        <f>VLOOKUP($A84, SiteInfo!$A$2:$R$480, MATCH(FishAbundancePRIMER!FK$1, SiteInfo!$A$1:$R$1,0), 0)</f>
        <v>Coromandel Peninsula</v>
      </c>
      <c r="FL84" t="str">
        <f>VLOOKUP($A84, SiteInfo!$A$2:$R$480, MATCH(FishAbundancePRIMER!FL$1, SiteInfo!$A$1:$R$1,0), 0)</f>
        <v>COP</v>
      </c>
      <c r="FM84" t="str">
        <f>VLOOKUP($A84, SiteInfo!$A$2:$R$480, MATCH(FishAbundancePRIMER!FM$1, SiteInfo!$A$1:$R$1,0), 0)</f>
        <v>Coromandel Peninsula</v>
      </c>
      <c r="FN84" t="str">
        <f>VLOOKUP($A84, SiteInfo!$A$2:$R$480, MATCH(FishAbundancePRIMER!FN$1, SiteInfo!$A$1:$R$1,0), 0)</f>
        <v>Cp</v>
      </c>
      <c r="FO84" t="str">
        <f>VLOOKUP($A84, SiteInfo!$A$2:$R$480, MATCH(FishAbundancePRIMER!FO$1, SiteInfo!$A$1:$R$1,0), 0)</f>
        <v>NENI</v>
      </c>
    </row>
    <row r="85" spans="1:171" x14ac:dyDescent="0.25">
      <c r="A85" s="9" t="str">
        <f>FishAbundance!A85</f>
        <v>Cp2</v>
      </c>
      <c r="B85">
        <f>FishAbundance!B85</f>
        <v>0</v>
      </c>
      <c r="C85">
        <f>FishAbundance!C85</f>
        <v>0</v>
      </c>
      <c r="D85">
        <f>FishAbundance!D85</f>
        <v>0</v>
      </c>
      <c r="E85">
        <f>FishAbundance!E85</f>
        <v>0</v>
      </c>
      <c r="F85">
        <f>FishAbundance!F85</f>
        <v>0</v>
      </c>
      <c r="G85">
        <f>FishAbundance!G85</f>
        <v>0</v>
      </c>
      <c r="H85">
        <f>FishAbundance!H85</f>
        <v>0</v>
      </c>
      <c r="I85">
        <f>FishAbundance!I85</f>
        <v>0</v>
      </c>
      <c r="J85">
        <f>FishAbundance!J85</f>
        <v>0</v>
      </c>
      <c r="K85">
        <f>FishAbundance!K85</f>
        <v>0</v>
      </c>
      <c r="L85">
        <f>FishAbundance!L85</f>
        <v>0</v>
      </c>
      <c r="M85">
        <f>FishAbundance!M85</f>
        <v>0</v>
      </c>
      <c r="N85">
        <f>FishAbundance!N85</f>
        <v>2</v>
      </c>
      <c r="O85">
        <f>FishAbundance!O85</f>
        <v>0</v>
      </c>
      <c r="P85">
        <f>FishAbundance!P85</f>
        <v>0</v>
      </c>
      <c r="Q85">
        <f>FishAbundance!Q85</f>
        <v>0</v>
      </c>
      <c r="R85">
        <f>FishAbundance!R85</f>
        <v>0</v>
      </c>
      <c r="S85">
        <f>FishAbundance!S85</f>
        <v>0</v>
      </c>
      <c r="T85">
        <f>FishAbundance!T85</f>
        <v>0</v>
      </c>
      <c r="U85">
        <f>FishAbundance!U85</f>
        <v>0</v>
      </c>
      <c r="V85">
        <f>FishAbundance!V85</f>
        <v>0</v>
      </c>
      <c r="W85">
        <f>FishAbundance!W85</f>
        <v>0</v>
      </c>
      <c r="X85">
        <f>FishAbundance!X85</f>
        <v>0</v>
      </c>
      <c r="Y85">
        <f>FishAbundance!Y85</f>
        <v>0</v>
      </c>
      <c r="Z85">
        <f>FishAbundance!Z85</f>
        <v>0</v>
      </c>
      <c r="AA85">
        <f>FishAbundance!AA85</f>
        <v>2</v>
      </c>
      <c r="AB85">
        <f>FishAbundance!AB85</f>
        <v>0</v>
      </c>
      <c r="AC85">
        <f>FishAbundance!AC85</f>
        <v>0</v>
      </c>
      <c r="AD85">
        <f>FishAbundance!AD85</f>
        <v>0</v>
      </c>
      <c r="AE85">
        <f>FishAbundance!AE85</f>
        <v>0</v>
      </c>
      <c r="AF85">
        <f>FishAbundance!AF85</f>
        <v>0</v>
      </c>
      <c r="AG85">
        <f>FishAbundance!AG85</f>
        <v>0</v>
      </c>
      <c r="AH85">
        <f>FishAbundance!AH85</f>
        <v>0</v>
      </c>
      <c r="AI85">
        <f>FishAbundance!AI85</f>
        <v>0</v>
      </c>
      <c r="AJ85">
        <f>FishAbundance!AJ85</f>
        <v>0</v>
      </c>
      <c r="AK85">
        <f>FishAbundance!AK85</f>
        <v>0</v>
      </c>
      <c r="AL85">
        <f>FishAbundance!AL85</f>
        <v>0</v>
      </c>
      <c r="AM85">
        <f>FishAbundance!AM85</f>
        <v>2</v>
      </c>
      <c r="AN85">
        <f>FishAbundance!AN85</f>
        <v>0</v>
      </c>
      <c r="AO85">
        <f>FishAbundance!AO85</f>
        <v>0</v>
      </c>
      <c r="AP85">
        <f>FishAbundance!AP85</f>
        <v>0</v>
      </c>
      <c r="AQ85">
        <f>FishAbundance!AQ85</f>
        <v>0</v>
      </c>
      <c r="AR85">
        <f>FishAbundance!AR85</f>
        <v>0</v>
      </c>
      <c r="AS85">
        <f>FishAbundance!AS85</f>
        <v>0</v>
      </c>
      <c r="AT85">
        <f>FishAbundance!AT85</f>
        <v>0</v>
      </c>
      <c r="AU85">
        <f>FishAbundance!AU85</f>
        <v>0</v>
      </c>
      <c r="AV85">
        <f>FishAbundance!AV85</f>
        <v>0</v>
      </c>
      <c r="AW85">
        <f>FishAbundance!AW85</f>
        <v>0</v>
      </c>
      <c r="AX85">
        <f>FishAbundance!AX85</f>
        <v>0</v>
      </c>
      <c r="AY85">
        <f>FishAbundance!AY85</f>
        <v>0</v>
      </c>
      <c r="AZ85">
        <f>FishAbundance!AZ85</f>
        <v>0</v>
      </c>
      <c r="BA85">
        <f>FishAbundance!BA85</f>
        <v>0</v>
      </c>
      <c r="BB85">
        <f>FishAbundance!BB85</f>
        <v>0</v>
      </c>
      <c r="BC85">
        <f>FishAbundance!BC85</f>
        <v>0</v>
      </c>
      <c r="BD85">
        <f>FishAbundance!BD85</f>
        <v>0</v>
      </c>
      <c r="BE85">
        <f>FishAbundance!BE85</f>
        <v>0</v>
      </c>
      <c r="BF85">
        <f>FishAbundance!BF85</f>
        <v>0</v>
      </c>
      <c r="BG85">
        <f>FishAbundance!BG85</f>
        <v>0</v>
      </c>
      <c r="BH85">
        <f>FishAbundance!BH85</f>
        <v>0</v>
      </c>
      <c r="BI85">
        <f>FishAbundance!BI85</f>
        <v>0</v>
      </c>
      <c r="BJ85">
        <f>FishAbundance!BJ85</f>
        <v>0</v>
      </c>
      <c r="BK85">
        <f>FishAbundance!BK85</f>
        <v>2</v>
      </c>
      <c r="BL85">
        <f>FishAbundance!BL85</f>
        <v>0</v>
      </c>
      <c r="BM85">
        <f>FishAbundance!BM85</f>
        <v>0</v>
      </c>
      <c r="BN85">
        <f>FishAbundance!BN85</f>
        <v>0</v>
      </c>
      <c r="BO85">
        <f>FishAbundance!BO85</f>
        <v>3</v>
      </c>
      <c r="BP85">
        <f>FishAbundance!BP85</f>
        <v>0</v>
      </c>
      <c r="BQ85">
        <f>FishAbundance!BQ85</f>
        <v>0</v>
      </c>
      <c r="BR85">
        <f>FishAbundance!BR85</f>
        <v>3</v>
      </c>
      <c r="BS85">
        <f>FishAbundance!BS85</f>
        <v>1</v>
      </c>
      <c r="BT85">
        <f>FishAbundance!BT85</f>
        <v>0</v>
      </c>
      <c r="BU85">
        <f>FishAbundance!BU85</f>
        <v>0</v>
      </c>
      <c r="BV85">
        <f>FishAbundance!BV85</f>
        <v>0</v>
      </c>
      <c r="BW85">
        <f>FishAbundance!BW85</f>
        <v>0</v>
      </c>
      <c r="BX85">
        <f>FishAbundance!BX85</f>
        <v>0</v>
      </c>
      <c r="BY85">
        <f>FishAbundance!BY85</f>
        <v>0</v>
      </c>
      <c r="BZ85">
        <f>FishAbundance!BZ85</f>
        <v>0</v>
      </c>
      <c r="CA85">
        <f>FishAbundance!CA85</f>
        <v>0</v>
      </c>
      <c r="CB85">
        <f>FishAbundance!CB85</f>
        <v>0</v>
      </c>
      <c r="CC85">
        <f>FishAbundance!CC85</f>
        <v>0</v>
      </c>
      <c r="CD85">
        <f>FishAbundance!CD85</f>
        <v>0</v>
      </c>
      <c r="CE85">
        <f>FishAbundance!CE85</f>
        <v>0</v>
      </c>
      <c r="CF85">
        <f>FishAbundance!CF85</f>
        <v>0</v>
      </c>
      <c r="CG85">
        <f>FishAbundance!CG85</f>
        <v>3</v>
      </c>
      <c r="CH85">
        <f>FishAbundance!CH85</f>
        <v>0</v>
      </c>
      <c r="CI85">
        <f>FishAbundance!CI85</f>
        <v>0</v>
      </c>
      <c r="CJ85">
        <f>FishAbundance!CJ85</f>
        <v>1</v>
      </c>
      <c r="CK85">
        <f>FishAbundance!CK85</f>
        <v>0</v>
      </c>
      <c r="CL85">
        <f>FishAbundance!CL85</f>
        <v>0</v>
      </c>
      <c r="CM85">
        <f>FishAbundance!CM85</f>
        <v>1</v>
      </c>
      <c r="CN85">
        <f>FishAbundance!CN85</f>
        <v>0</v>
      </c>
      <c r="CO85">
        <f>FishAbundance!CO85</f>
        <v>0</v>
      </c>
      <c r="CP85">
        <f>FishAbundance!CP85</f>
        <v>0</v>
      </c>
      <c r="CQ85">
        <f>FishAbundance!CQ85</f>
        <v>0</v>
      </c>
      <c r="CR85">
        <f>FishAbundance!CR85</f>
        <v>0</v>
      </c>
      <c r="CS85">
        <f>FishAbundance!CS85</f>
        <v>2</v>
      </c>
      <c r="CT85">
        <f>FishAbundance!CT85</f>
        <v>0</v>
      </c>
      <c r="CU85">
        <f>FishAbundance!CU85</f>
        <v>0</v>
      </c>
      <c r="CV85">
        <f>FishAbundance!CV85</f>
        <v>0</v>
      </c>
      <c r="CW85">
        <f>FishAbundance!CW85</f>
        <v>0</v>
      </c>
      <c r="CX85">
        <f>FishAbundance!CX85</f>
        <v>0</v>
      </c>
      <c r="CY85">
        <f>FishAbundance!CY85</f>
        <v>0</v>
      </c>
      <c r="CZ85">
        <f>FishAbundance!CZ85</f>
        <v>0</v>
      </c>
      <c r="DA85">
        <f>FishAbundance!DA85</f>
        <v>2</v>
      </c>
      <c r="DB85">
        <f>FishAbundance!DB85</f>
        <v>0</v>
      </c>
      <c r="DC85">
        <f>FishAbundance!DC85</f>
        <v>2</v>
      </c>
      <c r="DD85">
        <f>FishAbundance!DD85</f>
        <v>0</v>
      </c>
      <c r="DE85">
        <f>FishAbundance!DE85</f>
        <v>0</v>
      </c>
      <c r="DF85">
        <f>FishAbundance!DF85</f>
        <v>0</v>
      </c>
      <c r="DG85">
        <f>FishAbundance!DG85</f>
        <v>0</v>
      </c>
      <c r="DH85">
        <f>FishAbundance!DH85</f>
        <v>0</v>
      </c>
      <c r="DI85">
        <f>FishAbundance!DI85</f>
        <v>0</v>
      </c>
      <c r="DJ85">
        <f>FishAbundance!DJ85</f>
        <v>0</v>
      </c>
      <c r="DK85">
        <f>FishAbundance!DK85</f>
        <v>0</v>
      </c>
      <c r="DL85">
        <f>FishAbundance!DL85</f>
        <v>0</v>
      </c>
      <c r="DM85">
        <f>FishAbundance!DM85</f>
        <v>0</v>
      </c>
      <c r="DN85">
        <f>FishAbundance!DN85</f>
        <v>0</v>
      </c>
      <c r="DO85">
        <f>FishAbundance!DO85</f>
        <v>0</v>
      </c>
      <c r="DP85">
        <f>FishAbundance!DP85</f>
        <v>0</v>
      </c>
      <c r="DQ85">
        <f>FishAbundance!DQ85</f>
        <v>0</v>
      </c>
      <c r="DR85">
        <f>FishAbundance!DR85</f>
        <v>0</v>
      </c>
      <c r="DS85">
        <f>FishAbundance!DS85</f>
        <v>2</v>
      </c>
      <c r="DT85">
        <f>FishAbundance!DT85</f>
        <v>0</v>
      </c>
      <c r="DU85">
        <f>FishAbundance!DU85</f>
        <v>0</v>
      </c>
      <c r="DV85">
        <f>FishAbundance!DV85</f>
        <v>1</v>
      </c>
      <c r="DW85">
        <f>FishAbundance!DW85</f>
        <v>0</v>
      </c>
      <c r="DX85">
        <f>FishAbundance!DX85</f>
        <v>0</v>
      </c>
      <c r="DY85">
        <f>FishAbundance!DY85</f>
        <v>0</v>
      </c>
      <c r="DZ85">
        <f>FishAbundance!DZ85</f>
        <v>0</v>
      </c>
      <c r="EA85">
        <f>FishAbundance!EA85</f>
        <v>0</v>
      </c>
      <c r="EB85">
        <f>FishAbundance!EB85</f>
        <v>2</v>
      </c>
      <c r="EC85">
        <f>FishAbundance!EC85</f>
        <v>2</v>
      </c>
      <c r="ED85">
        <f>FishAbundance!ED85</f>
        <v>0</v>
      </c>
      <c r="EE85">
        <f>FishAbundance!EE85</f>
        <v>0</v>
      </c>
      <c r="EF85">
        <f>FishAbundance!EF85</f>
        <v>0</v>
      </c>
      <c r="EG85">
        <f>FishAbundance!EG85</f>
        <v>0</v>
      </c>
      <c r="EH85">
        <f>FishAbundance!EH85</f>
        <v>0</v>
      </c>
      <c r="EI85">
        <f>FishAbundance!EI85</f>
        <v>3</v>
      </c>
      <c r="EJ85">
        <f>FishAbundance!EJ85</f>
        <v>0</v>
      </c>
      <c r="EK85">
        <f>FishAbundance!EK85</f>
        <v>2</v>
      </c>
      <c r="EL85">
        <f>FishAbundance!EL85</f>
        <v>0</v>
      </c>
      <c r="EM85">
        <f>FishAbundance!EM85</f>
        <v>0</v>
      </c>
      <c r="EN85">
        <f>FishAbundance!EN85</f>
        <v>0</v>
      </c>
      <c r="EO85">
        <f>FishAbundance!EO85</f>
        <v>2</v>
      </c>
      <c r="EP85">
        <f>FishAbundance!EP85</f>
        <v>0</v>
      </c>
      <c r="EQ85">
        <f>FishAbundance!EQ85</f>
        <v>0</v>
      </c>
      <c r="ER85">
        <f>FishAbundance!ER85</f>
        <v>2</v>
      </c>
      <c r="ES85">
        <f>FishAbundance!ES85</f>
        <v>0</v>
      </c>
      <c r="ET85">
        <f>FishAbundance!ET85</f>
        <v>0</v>
      </c>
      <c r="EU85">
        <f>FishAbundance!EU85</f>
        <v>2</v>
      </c>
      <c r="EV85">
        <f>FishAbundance!EV85</f>
        <v>0</v>
      </c>
      <c r="EW85">
        <f>FishAbundance!EW85</f>
        <v>0</v>
      </c>
      <c r="EX85">
        <f>FishAbundance!EX85</f>
        <v>1</v>
      </c>
      <c r="EY85">
        <f>FishAbundance!EY85</f>
        <v>0</v>
      </c>
      <c r="EZ85">
        <f>FishAbundance!EZ85</f>
        <v>0</v>
      </c>
      <c r="FA85">
        <f>FishAbundance!FA85</f>
        <v>0</v>
      </c>
      <c r="FB85">
        <f>FishAbundance!FB85</f>
        <v>0</v>
      </c>
      <c r="FC85">
        <f>FishAbundance!FC85</f>
        <v>0</v>
      </c>
      <c r="FE85">
        <f>VLOOKUP($A85, SiteInfo!$A$2:$R$480, MATCH(FishAbundancePRIMER!FE$1, SiteInfo!$A$1:$R$1,0), 0)</f>
        <v>22</v>
      </c>
      <c r="FF85">
        <f>VLOOKUP($A85, SiteInfo!$A$2:$R$480, MATCH(FishAbundancePRIMER!FF$1, SiteInfo!$A$1:$R$1,0), 0)</f>
        <v>8</v>
      </c>
      <c r="FG85">
        <f>VLOOKUP($A85, SiteInfo!$A$2:$R$480, MATCH(FishAbundancePRIMER!FG$1, SiteInfo!$A$1:$R$1,0), 0)</f>
        <v>1999</v>
      </c>
      <c r="FH85" t="str">
        <f>VLOOKUP($A85, SiteInfo!$A$2:$R$480, MATCH(FishAbundancePRIMER!FH$1, SiteInfo!$A$1:$R$1,0), 0)</f>
        <v>CD</v>
      </c>
      <c r="FI85">
        <f>VLOOKUP($A85, SiteInfo!$A$2:$R$480, MATCH(FishAbundancePRIMER!FI$1, SiteInfo!$A$1:$R$1,0), 0)</f>
        <v>1</v>
      </c>
      <c r="FJ85" t="str">
        <f>VLOOKUP($A85, SiteInfo!$A$2:$R$480, MATCH(FishAbundancePRIMER!FJ$1, SiteInfo!$A$1:$R$1,0), 0)</f>
        <v>Mahurangi Island</v>
      </c>
      <c r="FK85" t="str">
        <f>VLOOKUP($A85, SiteInfo!$A$2:$R$480, MATCH(FishAbundancePRIMER!FK$1, SiteInfo!$A$1:$R$1,0), 0)</f>
        <v>Coromandel Peninsula</v>
      </c>
      <c r="FL85" t="str">
        <f>VLOOKUP($A85, SiteInfo!$A$2:$R$480, MATCH(FishAbundancePRIMER!FL$1, SiteInfo!$A$1:$R$1,0), 0)</f>
        <v>COP</v>
      </c>
      <c r="FM85" t="str">
        <f>VLOOKUP($A85, SiteInfo!$A$2:$R$480, MATCH(FishAbundancePRIMER!FM$1, SiteInfo!$A$1:$R$1,0), 0)</f>
        <v>Coromandel Peninsula</v>
      </c>
      <c r="FN85" t="str">
        <f>VLOOKUP($A85, SiteInfo!$A$2:$R$480, MATCH(FishAbundancePRIMER!FN$1, SiteInfo!$A$1:$R$1,0), 0)</f>
        <v>Cp</v>
      </c>
      <c r="FO85" t="str">
        <f>VLOOKUP($A85, SiteInfo!$A$2:$R$480, MATCH(FishAbundancePRIMER!FO$1, SiteInfo!$A$1:$R$1,0), 0)</f>
        <v>NENI</v>
      </c>
    </row>
    <row r="86" spans="1:171" x14ac:dyDescent="0.25">
      <c r="A86" s="9" t="str">
        <f>FishAbundance!A86</f>
        <v>Cp3</v>
      </c>
      <c r="B86">
        <f>FishAbundance!B86</f>
        <v>0</v>
      </c>
      <c r="C86">
        <f>FishAbundance!C86</f>
        <v>0</v>
      </c>
      <c r="D86">
        <f>FishAbundance!D86</f>
        <v>0</v>
      </c>
      <c r="E86">
        <f>FishAbundance!E86</f>
        <v>0</v>
      </c>
      <c r="F86">
        <f>FishAbundance!F86</f>
        <v>0</v>
      </c>
      <c r="G86">
        <f>FishAbundance!G86</f>
        <v>0</v>
      </c>
      <c r="H86">
        <f>FishAbundance!H86</f>
        <v>0</v>
      </c>
      <c r="I86">
        <f>FishAbundance!I86</f>
        <v>0</v>
      </c>
      <c r="J86">
        <f>FishAbundance!J86</f>
        <v>0</v>
      </c>
      <c r="K86">
        <f>FishAbundance!K86</f>
        <v>0</v>
      </c>
      <c r="L86">
        <f>FishAbundance!L86</f>
        <v>0</v>
      </c>
      <c r="M86">
        <f>FishAbundance!M86</f>
        <v>0</v>
      </c>
      <c r="N86">
        <f>FishAbundance!N86</f>
        <v>2</v>
      </c>
      <c r="O86">
        <f>FishAbundance!O86</f>
        <v>0</v>
      </c>
      <c r="P86">
        <f>FishAbundance!P86</f>
        <v>0</v>
      </c>
      <c r="Q86">
        <f>FishAbundance!Q86</f>
        <v>0</v>
      </c>
      <c r="R86">
        <f>FishAbundance!R86</f>
        <v>0</v>
      </c>
      <c r="S86">
        <f>FishAbundance!S86</f>
        <v>0</v>
      </c>
      <c r="T86">
        <f>FishAbundance!T86</f>
        <v>0</v>
      </c>
      <c r="U86">
        <f>FishAbundance!U86</f>
        <v>0</v>
      </c>
      <c r="V86">
        <f>FishAbundance!V86</f>
        <v>0</v>
      </c>
      <c r="W86">
        <f>FishAbundance!W86</f>
        <v>0</v>
      </c>
      <c r="X86">
        <f>FishAbundance!X86</f>
        <v>0</v>
      </c>
      <c r="Y86">
        <f>FishAbundance!Y86</f>
        <v>0</v>
      </c>
      <c r="Z86">
        <f>FishAbundance!Z86</f>
        <v>0</v>
      </c>
      <c r="AA86">
        <f>FishAbundance!AA86</f>
        <v>2</v>
      </c>
      <c r="AB86">
        <f>FishAbundance!AB86</f>
        <v>0</v>
      </c>
      <c r="AC86">
        <f>FishAbundance!AC86</f>
        <v>0</v>
      </c>
      <c r="AD86">
        <f>FishAbundance!AD86</f>
        <v>0</v>
      </c>
      <c r="AE86">
        <f>FishAbundance!AE86</f>
        <v>1</v>
      </c>
      <c r="AF86">
        <f>FishAbundance!AF86</f>
        <v>0</v>
      </c>
      <c r="AG86">
        <f>FishAbundance!AG86</f>
        <v>0</v>
      </c>
      <c r="AH86">
        <f>FishAbundance!AH86</f>
        <v>0</v>
      </c>
      <c r="AI86">
        <f>FishAbundance!AI86</f>
        <v>0</v>
      </c>
      <c r="AJ86">
        <f>FishAbundance!AJ86</f>
        <v>0</v>
      </c>
      <c r="AK86">
        <f>FishAbundance!AK86</f>
        <v>0</v>
      </c>
      <c r="AL86">
        <f>FishAbundance!AL86</f>
        <v>0</v>
      </c>
      <c r="AM86">
        <f>FishAbundance!AM86</f>
        <v>2</v>
      </c>
      <c r="AN86">
        <f>FishAbundance!AN86</f>
        <v>0</v>
      </c>
      <c r="AO86">
        <f>FishAbundance!AO86</f>
        <v>0</v>
      </c>
      <c r="AP86">
        <f>FishAbundance!AP86</f>
        <v>0</v>
      </c>
      <c r="AQ86">
        <f>FishAbundance!AQ86</f>
        <v>0</v>
      </c>
      <c r="AR86">
        <f>FishAbundance!AR86</f>
        <v>0</v>
      </c>
      <c r="AS86">
        <f>FishAbundance!AS86</f>
        <v>0</v>
      </c>
      <c r="AT86">
        <f>FishAbundance!AT86</f>
        <v>0</v>
      </c>
      <c r="AU86">
        <f>FishAbundance!AU86</f>
        <v>0</v>
      </c>
      <c r="AV86">
        <f>FishAbundance!AV86</f>
        <v>0</v>
      </c>
      <c r="AW86">
        <f>FishAbundance!AW86</f>
        <v>0</v>
      </c>
      <c r="AX86">
        <f>FishAbundance!AX86</f>
        <v>0</v>
      </c>
      <c r="AY86">
        <f>FishAbundance!AY86</f>
        <v>0</v>
      </c>
      <c r="AZ86">
        <f>FishAbundance!AZ86</f>
        <v>0</v>
      </c>
      <c r="BA86">
        <f>FishAbundance!BA86</f>
        <v>0</v>
      </c>
      <c r="BB86">
        <f>FishAbundance!BB86</f>
        <v>0</v>
      </c>
      <c r="BC86">
        <f>FishAbundance!BC86</f>
        <v>0</v>
      </c>
      <c r="BD86">
        <f>FishAbundance!BD86</f>
        <v>0</v>
      </c>
      <c r="BE86">
        <f>FishAbundance!BE86</f>
        <v>0</v>
      </c>
      <c r="BF86">
        <f>FishAbundance!BF86</f>
        <v>0</v>
      </c>
      <c r="BG86">
        <f>FishAbundance!BG86</f>
        <v>0</v>
      </c>
      <c r="BH86">
        <f>FishAbundance!BH86</f>
        <v>0</v>
      </c>
      <c r="BI86">
        <f>FishAbundance!BI86</f>
        <v>0</v>
      </c>
      <c r="BJ86">
        <f>FishAbundance!BJ86</f>
        <v>0</v>
      </c>
      <c r="BK86">
        <f>FishAbundance!BK86</f>
        <v>1</v>
      </c>
      <c r="BL86">
        <f>FishAbundance!BL86</f>
        <v>0</v>
      </c>
      <c r="BM86">
        <f>FishAbundance!BM86</f>
        <v>0</v>
      </c>
      <c r="BN86">
        <f>FishAbundance!BN86</f>
        <v>0</v>
      </c>
      <c r="BO86">
        <f>FishAbundance!BO86</f>
        <v>2</v>
      </c>
      <c r="BP86">
        <f>FishAbundance!BP86</f>
        <v>0</v>
      </c>
      <c r="BQ86">
        <f>FishAbundance!BQ86</f>
        <v>0</v>
      </c>
      <c r="BR86">
        <f>FishAbundance!BR86</f>
        <v>2</v>
      </c>
      <c r="BS86">
        <f>FishAbundance!BS86</f>
        <v>1</v>
      </c>
      <c r="BT86">
        <f>FishAbundance!BT86</f>
        <v>0</v>
      </c>
      <c r="BU86">
        <f>FishAbundance!BU86</f>
        <v>0</v>
      </c>
      <c r="BV86">
        <f>FishAbundance!BV86</f>
        <v>0</v>
      </c>
      <c r="BW86">
        <f>FishAbundance!BW86</f>
        <v>0</v>
      </c>
      <c r="BX86">
        <f>FishAbundance!BX86</f>
        <v>0</v>
      </c>
      <c r="BY86">
        <f>FishAbundance!BY86</f>
        <v>0</v>
      </c>
      <c r="BZ86">
        <f>FishAbundance!BZ86</f>
        <v>0</v>
      </c>
      <c r="CA86">
        <f>FishAbundance!CA86</f>
        <v>0</v>
      </c>
      <c r="CB86">
        <f>FishAbundance!CB86</f>
        <v>0</v>
      </c>
      <c r="CC86">
        <f>FishAbundance!CC86</f>
        <v>0</v>
      </c>
      <c r="CD86">
        <f>FishAbundance!CD86</f>
        <v>0</v>
      </c>
      <c r="CE86">
        <f>FishAbundance!CE86</f>
        <v>0</v>
      </c>
      <c r="CF86">
        <f>FishAbundance!CF86</f>
        <v>0</v>
      </c>
      <c r="CG86">
        <f>FishAbundance!CG86</f>
        <v>2</v>
      </c>
      <c r="CH86">
        <f>FishAbundance!CH86</f>
        <v>0</v>
      </c>
      <c r="CI86">
        <f>FishAbundance!CI86</f>
        <v>0</v>
      </c>
      <c r="CJ86">
        <f>FishAbundance!CJ86</f>
        <v>0</v>
      </c>
      <c r="CK86">
        <f>FishAbundance!CK86</f>
        <v>0</v>
      </c>
      <c r="CL86">
        <f>FishAbundance!CL86</f>
        <v>0</v>
      </c>
      <c r="CM86">
        <f>FishAbundance!CM86</f>
        <v>0</v>
      </c>
      <c r="CN86">
        <f>FishAbundance!CN86</f>
        <v>0</v>
      </c>
      <c r="CO86">
        <f>FishAbundance!CO86</f>
        <v>0</v>
      </c>
      <c r="CP86">
        <f>FishAbundance!CP86</f>
        <v>0</v>
      </c>
      <c r="CQ86">
        <f>FishAbundance!CQ86</f>
        <v>0</v>
      </c>
      <c r="CR86">
        <f>FishAbundance!CR86</f>
        <v>0</v>
      </c>
      <c r="CS86">
        <f>FishAbundance!CS86</f>
        <v>3</v>
      </c>
      <c r="CT86">
        <f>FishAbundance!CT86</f>
        <v>0</v>
      </c>
      <c r="CU86">
        <f>FishAbundance!CU86</f>
        <v>0</v>
      </c>
      <c r="CV86">
        <f>FishAbundance!CV86</f>
        <v>0</v>
      </c>
      <c r="CW86">
        <f>FishAbundance!CW86</f>
        <v>0</v>
      </c>
      <c r="CX86">
        <f>FishAbundance!CX86</f>
        <v>0</v>
      </c>
      <c r="CY86">
        <f>FishAbundance!CY86</f>
        <v>0</v>
      </c>
      <c r="CZ86">
        <f>FishAbundance!CZ86</f>
        <v>0</v>
      </c>
      <c r="DA86">
        <f>FishAbundance!DA86</f>
        <v>1</v>
      </c>
      <c r="DB86">
        <f>FishAbundance!DB86</f>
        <v>0</v>
      </c>
      <c r="DC86">
        <f>FishAbundance!DC86</f>
        <v>2</v>
      </c>
      <c r="DD86">
        <f>FishAbundance!DD86</f>
        <v>0</v>
      </c>
      <c r="DE86">
        <f>FishAbundance!DE86</f>
        <v>0</v>
      </c>
      <c r="DF86">
        <f>FishAbundance!DF86</f>
        <v>0</v>
      </c>
      <c r="DG86">
        <f>FishAbundance!DG86</f>
        <v>0</v>
      </c>
      <c r="DH86">
        <f>FishAbundance!DH86</f>
        <v>0</v>
      </c>
      <c r="DI86">
        <f>FishAbundance!DI86</f>
        <v>0</v>
      </c>
      <c r="DJ86">
        <f>FishAbundance!DJ86</f>
        <v>0</v>
      </c>
      <c r="DK86">
        <f>FishAbundance!DK86</f>
        <v>0</v>
      </c>
      <c r="DL86">
        <f>FishAbundance!DL86</f>
        <v>0</v>
      </c>
      <c r="DM86">
        <f>FishAbundance!DM86</f>
        <v>0</v>
      </c>
      <c r="DN86">
        <f>FishAbundance!DN86</f>
        <v>0</v>
      </c>
      <c r="DO86">
        <f>FishAbundance!DO86</f>
        <v>0</v>
      </c>
      <c r="DP86">
        <f>FishAbundance!DP86</f>
        <v>0</v>
      </c>
      <c r="DQ86">
        <f>FishAbundance!DQ86</f>
        <v>0</v>
      </c>
      <c r="DR86">
        <f>FishAbundance!DR86</f>
        <v>0</v>
      </c>
      <c r="DS86">
        <f>FishAbundance!DS86</f>
        <v>0</v>
      </c>
      <c r="DT86">
        <f>FishAbundance!DT86</f>
        <v>0</v>
      </c>
      <c r="DU86">
        <f>FishAbundance!DU86</f>
        <v>0</v>
      </c>
      <c r="DV86">
        <f>FishAbundance!DV86</f>
        <v>0</v>
      </c>
      <c r="DW86">
        <f>FishAbundance!DW86</f>
        <v>0</v>
      </c>
      <c r="DX86">
        <f>FishAbundance!DX86</f>
        <v>0</v>
      </c>
      <c r="DY86">
        <f>FishAbundance!DY86</f>
        <v>0</v>
      </c>
      <c r="DZ86">
        <f>FishAbundance!DZ86</f>
        <v>0</v>
      </c>
      <c r="EA86">
        <f>FishAbundance!EA86</f>
        <v>1</v>
      </c>
      <c r="EB86">
        <f>FishAbundance!EB86</f>
        <v>2</v>
      </c>
      <c r="EC86">
        <f>FishAbundance!EC86</f>
        <v>2</v>
      </c>
      <c r="ED86">
        <f>FishAbundance!ED86</f>
        <v>0</v>
      </c>
      <c r="EE86">
        <f>FishAbundance!EE86</f>
        <v>0</v>
      </c>
      <c r="EF86">
        <f>FishAbundance!EF86</f>
        <v>0</v>
      </c>
      <c r="EG86">
        <f>FishAbundance!EG86</f>
        <v>0</v>
      </c>
      <c r="EH86">
        <f>FishAbundance!EH86</f>
        <v>0</v>
      </c>
      <c r="EI86">
        <f>FishAbundance!EI86</f>
        <v>2</v>
      </c>
      <c r="EJ86">
        <f>FishAbundance!EJ86</f>
        <v>0</v>
      </c>
      <c r="EK86">
        <f>FishAbundance!EK86</f>
        <v>2</v>
      </c>
      <c r="EL86">
        <f>FishAbundance!EL86</f>
        <v>1</v>
      </c>
      <c r="EM86">
        <f>FishAbundance!EM86</f>
        <v>2</v>
      </c>
      <c r="EN86">
        <f>FishAbundance!EN86</f>
        <v>0</v>
      </c>
      <c r="EO86">
        <f>FishAbundance!EO86</f>
        <v>0</v>
      </c>
      <c r="EP86">
        <f>FishAbundance!EP86</f>
        <v>0</v>
      </c>
      <c r="EQ86">
        <f>FishAbundance!EQ86</f>
        <v>0</v>
      </c>
      <c r="ER86">
        <f>FishAbundance!ER86</f>
        <v>2</v>
      </c>
      <c r="ES86">
        <f>FishAbundance!ES86</f>
        <v>0</v>
      </c>
      <c r="ET86">
        <f>FishAbundance!ET86</f>
        <v>0</v>
      </c>
      <c r="EU86">
        <f>FishAbundance!EU86</f>
        <v>0</v>
      </c>
      <c r="EV86">
        <f>FishAbundance!EV86</f>
        <v>0</v>
      </c>
      <c r="EW86">
        <f>FishAbundance!EW86</f>
        <v>0</v>
      </c>
      <c r="EX86">
        <f>FishAbundance!EX86</f>
        <v>2</v>
      </c>
      <c r="EY86">
        <f>FishAbundance!EY86</f>
        <v>0</v>
      </c>
      <c r="EZ86">
        <f>FishAbundance!EZ86</f>
        <v>0</v>
      </c>
      <c r="FA86">
        <f>FishAbundance!FA86</f>
        <v>0</v>
      </c>
      <c r="FB86">
        <f>FishAbundance!FB86</f>
        <v>0</v>
      </c>
      <c r="FC86">
        <f>FishAbundance!FC86</f>
        <v>0</v>
      </c>
      <c r="FE86">
        <f>VLOOKUP($A86, SiteInfo!$A$2:$R$480, MATCH(FishAbundancePRIMER!FE$1, SiteInfo!$A$1:$R$1,0), 0)</f>
        <v>8</v>
      </c>
      <c r="FF86">
        <f>VLOOKUP($A86, SiteInfo!$A$2:$R$480, MATCH(FishAbundancePRIMER!FF$1, SiteInfo!$A$1:$R$1,0), 0)</f>
        <v>10</v>
      </c>
      <c r="FG86">
        <f>VLOOKUP($A86, SiteInfo!$A$2:$R$480, MATCH(FishAbundancePRIMER!FG$1, SiteInfo!$A$1:$R$1,0), 0)</f>
        <v>2000</v>
      </c>
      <c r="FH86" t="str">
        <f>VLOOKUP($A86, SiteInfo!$A$2:$R$480, MATCH(FishAbundancePRIMER!FH$1, SiteInfo!$A$1:$R$1,0), 0)</f>
        <v>CD</v>
      </c>
      <c r="FI86">
        <f>VLOOKUP($A86, SiteInfo!$A$2:$R$480, MATCH(FishAbundancePRIMER!FI$1, SiteInfo!$A$1:$R$1,0), 0)</f>
        <v>2</v>
      </c>
      <c r="FJ86" t="str">
        <f>VLOOKUP($A86, SiteInfo!$A$2:$R$480, MATCH(FishAbundancePRIMER!FJ$1, SiteInfo!$A$1:$R$1,0), 0)</f>
        <v>Waikaranga Island</v>
      </c>
      <c r="FK86" t="str">
        <f>VLOOKUP($A86, SiteInfo!$A$2:$R$480, MATCH(FishAbundancePRIMER!FK$1, SiteInfo!$A$1:$R$1,0), 0)</f>
        <v>Coromandel Peninsula</v>
      </c>
      <c r="FL86" t="str">
        <f>VLOOKUP($A86, SiteInfo!$A$2:$R$480, MATCH(FishAbundancePRIMER!FL$1, SiteInfo!$A$1:$R$1,0), 0)</f>
        <v>COP</v>
      </c>
      <c r="FM86" t="str">
        <f>VLOOKUP($A86, SiteInfo!$A$2:$R$480, MATCH(FishAbundancePRIMER!FM$1, SiteInfo!$A$1:$R$1,0), 0)</f>
        <v>Coromandel Peninsula</v>
      </c>
      <c r="FN86" t="str">
        <f>VLOOKUP($A86, SiteInfo!$A$2:$R$480, MATCH(FishAbundancePRIMER!FN$1, SiteInfo!$A$1:$R$1,0), 0)</f>
        <v>Cp</v>
      </c>
      <c r="FO86" t="str">
        <f>VLOOKUP($A86, SiteInfo!$A$2:$R$480, MATCH(FishAbundancePRIMER!FO$1, SiteInfo!$A$1:$R$1,0), 0)</f>
        <v>NENI</v>
      </c>
    </row>
    <row r="87" spans="1:171" x14ac:dyDescent="0.25">
      <c r="A87" s="9" t="str">
        <f>FishAbundance!A87</f>
        <v>Cp4</v>
      </c>
      <c r="B87">
        <f>FishAbundance!B87</f>
        <v>0</v>
      </c>
      <c r="C87">
        <f>FishAbundance!C87</f>
        <v>0</v>
      </c>
      <c r="D87">
        <f>FishAbundance!D87</f>
        <v>0</v>
      </c>
      <c r="E87">
        <f>FishAbundance!E87</f>
        <v>0</v>
      </c>
      <c r="F87">
        <f>FishAbundance!F87</f>
        <v>0</v>
      </c>
      <c r="G87">
        <f>FishAbundance!G87</f>
        <v>0</v>
      </c>
      <c r="H87">
        <f>FishAbundance!H87</f>
        <v>0</v>
      </c>
      <c r="I87">
        <f>FishAbundance!I87</f>
        <v>0</v>
      </c>
      <c r="J87">
        <f>FishAbundance!J87</f>
        <v>0</v>
      </c>
      <c r="K87">
        <f>FishAbundance!K87</f>
        <v>0</v>
      </c>
      <c r="L87">
        <f>FishAbundance!L87</f>
        <v>0</v>
      </c>
      <c r="M87">
        <f>FishAbundance!M87</f>
        <v>0</v>
      </c>
      <c r="N87">
        <f>FishAbundance!N87</f>
        <v>0</v>
      </c>
      <c r="O87">
        <f>FishAbundance!O87</f>
        <v>0</v>
      </c>
      <c r="P87">
        <f>FishAbundance!P87</f>
        <v>0</v>
      </c>
      <c r="Q87">
        <f>FishAbundance!Q87</f>
        <v>0</v>
      </c>
      <c r="R87">
        <f>FishAbundance!R87</f>
        <v>0</v>
      </c>
      <c r="S87">
        <f>FishAbundance!S87</f>
        <v>0</v>
      </c>
      <c r="T87">
        <f>FishAbundance!T87</f>
        <v>0</v>
      </c>
      <c r="U87">
        <f>FishAbundance!U87</f>
        <v>0</v>
      </c>
      <c r="V87">
        <f>FishAbundance!V87</f>
        <v>0</v>
      </c>
      <c r="W87">
        <f>FishAbundance!W87</f>
        <v>0</v>
      </c>
      <c r="X87">
        <f>FishAbundance!X87</f>
        <v>0</v>
      </c>
      <c r="Y87">
        <f>FishAbundance!Y87</f>
        <v>0</v>
      </c>
      <c r="Z87">
        <f>FishAbundance!Z87</f>
        <v>0</v>
      </c>
      <c r="AA87">
        <f>FishAbundance!AA87</f>
        <v>2</v>
      </c>
      <c r="AB87">
        <f>FishAbundance!AB87</f>
        <v>0</v>
      </c>
      <c r="AC87">
        <f>FishAbundance!AC87</f>
        <v>0</v>
      </c>
      <c r="AD87">
        <f>FishAbundance!AD87</f>
        <v>0</v>
      </c>
      <c r="AE87">
        <f>FishAbundance!AE87</f>
        <v>0</v>
      </c>
      <c r="AF87">
        <f>FishAbundance!AF87</f>
        <v>0</v>
      </c>
      <c r="AG87">
        <f>FishAbundance!AG87</f>
        <v>0</v>
      </c>
      <c r="AH87">
        <f>FishAbundance!AH87</f>
        <v>0</v>
      </c>
      <c r="AI87">
        <f>FishAbundance!AI87</f>
        <v>0</v>
      </c>
      <c r="AJ87">
        <f>FishAbundance!AJ87</f>
        <v>0</v>
      </c>
      <c r="AK87">
        <f>FishAbundance!AK87</f>
        <v>0</v>
      </c>
      <c r="AL87">
        <f>FishAbundance!AL87</f>
        <v>0</v>
      </c>
      <c r="AM87">
        <f>FishAbundance!AM87</f>
        <v>2</v>
      </c>
      <c r="AN87">
        <f>FishAbundance!AN87</f>
        <v>0</v>
      </c>
      <c r="AO87">
        <f>FishAbundance!AO87</f>
        <v>0</v>
      </c>
      <c r="AP87">
        <f>FishAbundance!AP87</f>
        <v>0</v>
      </c>
      <c r="AQ87">
        <f>FishAbundance!AQ87</f>
        <v>0</v>
      </c>
      <c r="AR87">
        <f>FishAbundance!AR87</f>
        <v>0</v>
      </c>
      <c r="AS87">
        <f>FishAbundance!AS87</f>
        <v>0</v>
      </c>
      <c r="AT87">
        <f>FishAbundance!AT87</f>
        <v>0</v>
      </c>
      <c r="AU87">
        <f>FishAbundance!AU87</f>
        <v>0</v>
      </c>
      <c r="AV87">
        <f>FishAbundance!AV87</f>
        <v>0</v>
      </c>
      <c r="AW87">
        <f>FishAbundance!AW87</f>
        <v>0</v>
      </c>
      <c r="AX87">
        <f>FishAbundance!AX87</f>
        <v>0</v>
      </c>
      <c r="AY87">
        <f>FishAbundance!AY87</f>
        <v>0</v>
      </c>
      <c r="AZ87">
        <f>FishAbundance!AZ87</f>
        <v>0</v>
      </c>
      <c r="BA87">
        <f>FishAbundance!BA87</f>
        <v>0</v>
      </c>
      <c r="BB87">
        <f>FishAbundance!BB87</f>
        <v>0</v>
      </c>
      <c r="BC87">
        <f>FishAbundance!BC87</f>
        <v>0</v>
      </c>
      <c r="BD87">
        <f>FishAbundance!BD87</f>
        <v>0</v>
      </c>
      <c r="BE87">
        <f>FishAbundance!BE87</f>
        <v>0</v>
      </c>
      <c r="BF87">
        <f>FishAbundance!BF87</f>
        <v>3</v>
      </c>
      <c r="BG87">
        <f>FishAbundance!BG87</f>
        <v>0</v>
      </c>
      <c r="BH87">
        <f>FishAbundance!BH87</f>
        <v>0</v>
      </c>
      <c r="BI87">
        <f>FishAbundance!BI87</f>
        <v>0</v>
      </c>
      <c r="BJ87">
        <f>FishAbundance!BJ87</f>
        <v>0</v>
      </c>
      <c r="BK87">
        <f>FishAbundance!BK87</f>
        <v>2</v>
      </c>
      <c r="BL87">
        <f>FishAbundance!BL87</f>
        <v>0</v>
      </c>
      <c r="BM87">
        <f>FishAbundance!BM87</f>
        <v>0</v>
      </c>
      <c r="BN87">
        <f>FishAbundance!BN87</f>
        <v>0</v>
      </c>
      <c r="BO87">
        <f>FishAbundance!BO87</f>
        <v>3</v>
      </c>
      <c r="BP87">
        <f>FishAbundance!BP87</f>
        <v>0</v>
      </c>
      <c r="BQ87">
        <f>FishAbundance!BQ87</f>
        <v>0</v>
      </c>
      <c r="BR87">
        <f>FishAbundance!BR87</f>
        <v>2</v>
      </c>
      <c r="BS87">
        <f>FishAbundance!BS87</f>
        <v>0</v>
      </c>
      <c r="BT87">
        <f>FishAbundance!BT87</f>
        <v>0</v>
      </c>
      <c r="BU87">
        <f>FishAbundance!BU87</f>
        <v>1</v>
      </c>
      <c r="BV87">
        <f>FishAbundance!BV87</f>
        <v>0</v>
      </c>
      <c r="BW87">
        <f>FishAbundance!BW87</f>
        <v>2</v>
      </c>
      <c r="BX87">
        <f>FishAbundance!BX87</f>
        <v>0</v>
      </c>
      <c r="BY87">
        <f>FishAbundance!BY87</f>
        <v>0</v>
      </c>
      <c r="BZ87">
        <f>FishAbundance!BZ87</f>
        <v>0</v>
      </c>
      <c r="CA87">
        <f>FishAbundance!CA87</f>
        <v>0</v>
      </c>
      <c r="CB87">
        <f>FishAbundance!CB87</f>
        <v>0</v>
      </c>
      <c r="CC87">
        <f>FishAbundance!CC87</f>
        <v>0</v>
      </c>
      <c r="CD87">
        <f>FishAbundance!CD87</f>
        <v>0</v>
      </c>
      <c r="CE87">
        <f>FishAbundance!CE87</f>
        <v>0</v>
      </c>
      <c r="CF87">
        <f>FishAbundance!CF87</f>
        <v>0</v>
      </c>
      <c r="CG87">
        <f>FishAbundance!CG87</f>
        <v>3</v>
      </c>
      <c r="CH87">
        <f>FishAbundance!CH87</f>
        <v>0</v>
      </c>
      <c r="CI87">
        <f>FishAbundance!CI87</f>
        <v>0</v>
      </c>
      <c r="CJ87">
        <f>FishAbundance!CJ87</f>
        <v>0</v>
      </c>
      <c r="CK87">
        <f>FishAbundance!CK87</f>
        <v>0</v>
      </c>
      <c r="CL87">
        <f>FishAbundance!CL87</f>
        <v>0</v>
      </c>
      <c r="CM87">
        <f>FishAbundance!CM87</f>
        <v>3</v>
      </c>
      <c r="CN87">
        <f>FishAbundance!CN87</f>
        <v>2</v>
      </c>
      <c r="CO87">
        <f>FishAbundance!CO87</f>
        <v>0</v>
      </c>
      <c r="CP87">
        <f>FishAbundance!CP87</f>
        <v>0</v>
      </c>
      <c r="CQ87">
        <f>FishAbundance!CQ87</f>
        <v>0</v>
      </c>
      <c r="CR87">
        <f>FishAbundance!CR87</f>
        <v>0</v>
      </c>
      <c r="CS87">
        <f>FishAbundance!CS87</f>
        <v>3</v>
      </c>
      <c r="CT87">
        <f>FishAbundance!CT87</f>
        <v>0</v>
      </c>
      <c r="CU87">
        <f>FishAbundance!CU87</f>
        <v>0</v>
      </c>
      <c r="CV87">
        <f>FishAbundance!CV87</f>
        <v>0</v>
      </c>
      <c r="CW87">
        <f>FishAbundance!CW87</f>
        <v>0</v>
      </c>
      <c r="CX87">
        <f>FishAbundance!CX87</f>
        <v>0</v>
      </c>
      <c r="CY87">
        <f>FishAbundance!CY87</f>
        <v>0</v>
      </c>
      <c r="CZ87">
        <f>FishAbundance!CZ87</f>
        <v>0</v>
      </c>
      <c r="DA87">
        <f>FishAbundance!DA87</f>
        <v>2</v>
      </c>
      <c r="DB87">
        <f>FishAbundance!DB87</f>
        <v>0</v>
      </c>
      <c r="DC87">
        <f>FishAbundance!DC87</f>
        <v>2</v>
      </c>
      <c r="DD87">
        <f>FishAbundance!DD87</f>
        <v>0</v>
      </c>
      <c r="DE87">
        <f>FishAbundance!DE87</f>
        <v>0</v>
      </c>
      <c r="DF87">
        <f>FishAbundance!DF87</f>
        <v>2</v>
      </c>
      <c r="DG87">
        <f>FishAbundance!DG87</f>
        <v>0</v>
      </c>
      <c r="DH87">
        <f>FishAbundance!DH87</f>
        <v>0</v>
      </c>
      <c r="DI87">
        <f>FishAbundance!DI87</f>
        <v>0</v>
      </c>
      <c r="DJ87">
        <f>FishAbundance!DJ87</f>
        <v>0</v>
      </c>
      <c r="DK87">
        <f>FishAbundance!DK87</f>
        <v>1</v>
      </c>
      <c r="DL87">
        <f>FishAbundance!DL87</f>
        <v>0</v>
      </c>
      <c r="DM87">
        <f>FishAbundance!DM87</f>
        <v>0</v>
      </c>
      <c r="DN87">
        <f>FishAbundance!DN87</f>
        <v>0</v>
      </c>
      <c r="DO87">
        <f>FishAbundance!DO87</f>
        <v>0</v>
      </c>
      <c r="DP87">
        <f>FishAbundance!DP87</f>
        <v>0</v>
      </c>
      <c r="DQ87">
        <f>FishAbundance!DQ87</f>
        <v>0</v>
      </c>
      <c r="DR87">
        <f>FishAbundance!DR87</f>
        <v>0</v>
      </c>
      <c r="DS87">
        <f>FishAbundance!DS87</f>
        <v>0</v>
      </c>
      <c r="DT87">
        <f>FishAbundance!DT87</f>
        <v>0</v>
      </c>
      <c r="DU87">
        <f>FishAbundance!DU87</f>
        <v>0</v>
      </c>
      <c r="DV87">
        <f>FishAbundance!DV87</f>
        <v>0</v>
      </c>
      <c r="DW87">
        <f>FishAbundance!DW87</f>
        <v>0</v>
      </c>
      <c r="DX87">
        <f>FishAbundance!DX87</f>
        <v>0</v>
      </c>
      <c r="DY87">
        <f>FishAbundance!DY87</f>
        <v>0</v>
      </c>
      <c r="DZ87">
        <f>FishAbundance!DZ87</f>
        <v>2</v>
      </c>
      <c r="EA87">
        <f>FishAbundance!EA87</f>
        <v>0</v>
      </c>
      <c r="EB87">
        <f>FishAbundance!EB87</f>
        <v>2</v>
      </c>
      <c r="EC87">
        <f>FishAbundance!EC87</f>
        <v>2</v>
      </c>
      <c r="ED87">
        <f>FishAbundance!ED87</f>
        <v>0</v>
      </c>
      <c r="EE87">
        <f>FishAbundance!EE87</f>
        <v>0</v>
      </c>
      <c r="EF87">
        <f>FishAbundance!EF87</f>
        <v>0</v>
      </c>
      <c r="EG87">
        <f>FishAbundance!EG87</f>
        <v>0</v>
      </c>
      <c r="EH87">
        <f>FishAbundance!EH87</f>
        <v>0</v>
      </c>
      <c r="EI87">
        <f>FishAbundance!EI87</f>
        <v>0</v>
      </c>
      <c r="EJ87">
        <f>FishAbundance!EJ87</f>
        <v>0</v>
      </c>
      <c r="EK87">
        <f>FishAbundance!EK87</f>
        <v>2</v>
      </c>
      <c r="EL87">
        <f>FishAbundance!EL87</f>
        <v>2</v>
      </c>
      <c r="EM87">
        <f>FishAbundance!EM87</f>
        <v>1</v>
      </c>
      <c r="EN87">
        <f>FishAbundance!EN87</f>
        <v>0</v>
      </c>
      <c r="EO87">
        <f>FishAbundance!EO87</f>
        <v>2</v>
      </c>
      <c r="EP87">
        <f>FishAbundance!EP87</f>
        <v>0</v>
      </c>
      <c r="EQ87">
        <f>FishAbundance!EQ87</f>
        <v>0</v>
      </c>
      <c r="ER87">
        <f>FishAbundance!ER87</f>
        <v>0</v>
      </c>
      <c r="ES87">
        <f>FishAbundance!ES87</f>
        <v>0</v>
      </c>
      <c r="ET87">
        <f>FishAbundance!ET87</f>
        <v>0</v>
      </c>
      <c r="EU87">
        <f>FishAbundance!EU87</f>
        <v>0</v>
      </c>
      <c r="EV87">
        <f>FishAbundance!EV87</f>
        <v>0</v>
      </c>
      <c r="EW87">
        <f>FishAbundance!EW87</f>
        <v>0</v>
      </c>
      <c r="EX87">
        <f>FishAbundance!EX87</f>
        <v>3</v>
      </c>
      <c r="EY87">
        <f>FishAbundance!EY87</f>
        <v>0</v>
      </c>
      <c r="EZ87">
        <f>FishAbundance!EZ87</f>
        <v>0</v>
      </c>
      <c r="FA87">
        <f>FishAbundance!FA87</f>
        <v>0</v>
      </c>
      <c r="FB87">
        <f>FishAbundance!FB87</f>
        <v>0</v>
      </c>
      <c r="FC87">
        <f>FishAbundance!FC87</f>
        <v>0</v>
      </c>
      <c r="FE87">
        <f>VLOOKUP($A87, SiteInfo!$A$2:$R$480, MATCH(FishAbundancePRIMER!FE$1, SiteInfo!$A$1:$R$1,0), 0)</f>
        <v>9</v>
      </c>
      <c r="FF87">
        <f>VLOOKUP($A87, SiteInfo!$A$2:$R$480, MATCH(FishAbundancePRIMER!FF$1, SiteInfo!$A$1:$R$1,0), 0)</f>
        <v>1</v>
      </c>
      <c r="FG87">
        <f>VLOOKUP($A87, SiteInfo!$A$2:$R$480, MATCH(FishAbundancePRIMER!FG$1, SiteInfo!$A$1:$R$1,0), 0)</f>
        <v>2002</v>
      </c>
      <c r="FH87" t="str">
        <f>VLOOKUP($A87, SiteInfo!$A$2:$R$480, MATCH(FishAbundancePRIMER!FH$1, SiteInfo!$A$1:$R$1,0), 0)</f>
        <v>CD</v>
      </c>
      <c r="FI87">
        <f>VLOOKUP($A87, SiteInfo!$A$2:$R$480, MATCH(FishAbundancePRIMER!FI$1, SiteInfo!$A$1:$R$1,0), 0)</f>
        <v>1</v>
      </c>
      <c r="FJ87" t="str">
        <f>VLOOKUP($A87, SiteInfo!$A$2:$R$480, MATCH(FishAbundancePRIMER!FJ$1, SiteInfo!$A$1:$R$1,0), 0)</f>
        <v>Outer Hahei</v>
      </c>
      <c r="FK87" t="str">
        <f>VLOOKUP($A87, SiteInfo!$A$2:$R$480, MATCH(FishAbundancePRIMER!FK$1, SiteInfo!$A$1:$R$1,0), 0)</f>
        <v>Coromandel Peninsula</v>
      </c>
      <c r="FL87" t="str">
        <f>VLOOKUP($A87, SiteInfo!$A$2:$R$480, MATCH(FishAbundancePRIMER!FL$1, SiteInfo!$A$1:$R$1,0), 0)</f>
        <v>COP</v>
      </c>
      <c r="FM87" t="str">
        <f>VLOOKUP($A87, SiteInfo!$A$2:$R$480, MATCH(FishAbundancePRIMER!FM$1, SiteInfo!$A$1:$R$1,0), 0)</f>
        <v>Coromandel Peninsula</v>
      </c>
      <c r="FN87" t="str">
        <f>VLOOKUP($A87, SiteInfo!$A$2:$R$480, MATCH(FishAbundancePRIMER!FN$1, SiteInfo!$A$1:$R$1,0), 0)</f>
        <v>Cp</v>
      </c>
      <c r="FO87" t="str">
        <f>VLOOKUP($A87, SiteInfo!$A$2:$R$480, MATCH(FishAbundancePRIMER!FO$1, SiteInfo!$A$1:$R$1,0), 0)</f>
        <v>NENI</v>
      </c>
    </row>
    <row r="88" spans="1:171" x14ac:dyDescent="0.25">
      <c r="A88" s="9" t="str">
        <f>FishAbundance!A88</f>
        <v>Cp5</v>
      </c>
      <c r="B88">
        <f>FishAbundance!B88</f>
        <v>0</v>
      </c>
      <c r="C88">
        <f>FishAbundance!C88</f>
        <v>0</v>
      </c>
      <c r="D88">
        <f>FishAbundance!D88</f>
        <v>0</v>
      </c>
      <c r="E88">
        <f>FishAbundance!E88</f>
        <v>0</v>
      </c>
      <c r="F88">
        <f>FishAbundance!F88</f>
        <v>0</v>
      </c>
      <c r="G88">
        <f>FishAbundance!G88</f>
        <v>0</v>
      </c>
      <c r="H88">
        <f>FishAbundance!H88</f>
        <v>0</v>
      </c>
      <c r="I88">
        <f>FishAbundance!I88</f>
        <v>0</v>
      </c>
      <c r="J88">
        <f>FishAbundance!J88</f>
        <v>0</v>
      </c>
      <c r="K88">
        <f>FishAbundance!K88</f>
        <v>0</v>
      </c>
      <c r="L88">
        <f>FishAbundance!L88</f>
        <v>0</v>
      </c>
      <c r="M88">
        <f>FishAbundance!M88</f>
        <v>0</v>
      </c>
      <c r="N88">
        <f>FishAbundance!N88</f>
        <v>0</v>
      </c>
      <c r="O88">
        <f>FishAbundance!O88</f>
        <v>0</v>
      </c>
      <c r="P88">
        <f>FishAbundance!P88</f>
        <v>0</v>
      </c>
      <c r="Q88">
        <f>FishAbundance!Q88</f>
        <v>0</v>
      </c>
      <c r="R88">
        <f>FishAbundance!R88</f>
        <v>0</v>
      </c>
      <c r="S88">
        <f>FishAbundance!S88</f>
        <v>0</v>
      </c>
      <c r="T88">
        <f>FishAbundance!T88</f>
        <v>0</v>
      </c>
      <c r="U88">
        <f>FishAbundance!U88</f>
        <v>0</v>
      </c>
      <c r="V88">
        <f>FishAbundance!V88</f>
        <v>1</v>
      </c>
      <c r="W88">
        <f>FishAbundance!W88</f>
        <v>0</v>
      </c>
      <c r="X88">
        <f>FishAbundance!X88</f>
        <v>0</v>
      </c>
      <c r="Y88">
        <f>FishAbundance!Y88</f>
        <v>0</v>
      </c>
      <c r="Z88">
        <f>FishAbundance!Z88</f>
        <v>0</v>
      </c>
      <c r="AA88">
        <f>FishAbundance!AA88</f>
        <v>2</v>
      </c>
      <c r="AB88">
        <f>FishAbundance!AB88</f>
        <v>0</v>
      </c>
      <c r="AC88">
        <f>FishAbundance!AC88</f>
        <v>0</v>
      </c>
      <c r="AD88">
        <f>FishAbundance!AD88</f>
        <v>0</v>
      </c>
      <c r="AE88">
        <f>FishAbundance!AE88</f>
        <v>0</v>
      </c>
      <c r="AF88">
        <f>FishAbundance!AF88</f>
        <v>0</v>
      </c>
      <c r="AG88">
        <f>FishAbundance!AG88</f>
        <v>0</v>
      </c>
      <c r="AH88">
        <f>FishAbundance!AH88</f>
        <v>0</v>
      </c>
      <c r="AI88">
        <f>FishAbundance!AI88</f>
        <v>0</v>
      </c>
      <c r="AJ88">
        <f>FishAbundance!AJ88</f>
        <v>0</v>
      </c>
      <c r="AK88">
        <f>FishAbundance!AK88</f>
        <v>0</v>
      </c>
      <c r="AL88">
        <f>FishAbundance!AL88</f>
        <v>0</v>
      </c>
      <c r="AM88">
        <f>FishAbundance!AM88</f>
        <v>2</v>
      </c>
      <c r="AN88">
        <f>FishAbundance!AN88</f>
        <v>0</v>
      </c>
      <c r="AO88">
        <f>FishAbundance!AO88</f>
        <v>0</v>
      </c>
      <c r="AP88">
        <f>FishAbundance!AP88</f>
        <v>0</v>
      </c>
      <c r="AQ88">
        <f>FishAbundance!AQ88</f>
        <v>0</v>
      </c>
      <c r="AR88">
        <f>FishAbundance!AR88</f>
        <v>0</v>
      </c>
      <c r="AS88">
        <f>FishAbundance!AS88</f>
        <v>0</v>
      </c>
      <c r="AT88">
        <f>FishAbundance!AT88</f>
        <v>0</v>
      </c>
      <c r="AU88">
        <f>FishAbundance!AU88</f>
        <v>0</v>
      </c>
      <c r="AV88">
        <f>FishAbundance!AV88</f>
        <v>1</v>
      </c>
      <c r="AW88">
        <f>FishAbundance!AW88</f>
        <v>0</v>
      </c>
      <c r="AX88">
        <f>FishAbundance!AX88</f>
        <v>0</v>
      </c>
      <c r="AY88">
        <f>FishAbundance!AY88</f>
        <v>0</v>
      </c>
      <c r="AZ88">
        <f>FishAbundance!AZ88</f>
        <v>0</v>
      </c>
      <c r="BA88">
        <f>FishAbundance!BA88</f>
        <v>2</v>
      </c>
      <c r="BB88">
        <f>FishAbundance!BB88</f>
        <v>0</v>
      </c>
      <c r="BC88">
        <f>FishAbundance!BC88</f>
        <v>0</v>
      </c>
      <c r="BD88">
        <f>FishAbundance!BD88</f>
        <v>0</v>
      </c>
      <c r="BE88">
        <f>FishAbundance!BE88</f>
        <v>0</v>
      </c>
      <c r="BF88">
        <f>FishAbundance!BF88</f>
        <v>4</v>
      </c>
      <c r="BG88">
        <f>FishAbundance!BG88</f>
        <v>0</v>
      </c>
      <c r="BH88">
        <f>FishAbundance!BH88</f>
        <v>0</v>
      </c>
      <c r="BI88">
        <f>FishAbundance!BI88</f>
        <v>0</v>
      </c>
      <c r="BJ88">
        <f>FishAbundance!BJ88</f>
        <v>2</v>
      </c>
      <c r="BK88">
        <f>FishAbundance!BK88</f>
        <v>3</v>
      </c>
      <c r="BL88">
        <f>FishAbundance!BL88</f>
        <v>0</v>
      </c>
      <c r="BM88">
        <f>FishAbundance!BM88</f>
        <v>0</v>
      </c>
      <c r="BN88">
        <f>FishAbundance!BN88</f>
        <v>0</v>
      </c>
      <c r="BO88">
        <f>FishAbundance!BO88</f>
        <v>3</v>
      </c>
      <c r="BP88">
        <f>FishAbundance!BP88</f>
        <v>0</v>
      </c>
      <c r="BQ88">
        <f>FishAbundance!BQ88</f>
        <v>0</v>
      </c>
      <c r="BR88">
        <f>FishAbundance!BR88</f>
        <v>4</v>
      </c>
      <c r="BS88">
        <f>FishAbundance!BS88</f>
        <v>0</v>
      </c>
      <c r="BT88">
        <f>FishAbundance!BT88</f>
        <v>0</v>
      </c>
      <c r="BU88">
        <f>FishAbundance!BU88</f>
        <v>0</v>
      </c>
      <c r="BV88">
        <f>FishAbundance!BV88</f>
        <v>0</v>
      </c>
      <c r="BW88">
        <f>FishAbundance!BW88</f>
        <v>0</v>
      </c>
      <c r="BX88">
        <f>FishAbundance!BX88</f>
        <v>0</v>
      </c>
      <c r="BY88">
        <f>FishAbundance!BY88</f>
        <v>0</v>
      </c>
      <c r="BZ88">
        <f>FishAbundance!BZ88</f>
        <v>0</v>
      </c>
      <c r="CA88">
        <f>FishAbundance!CA88</f>
        <v>0</v>
      </c>
      <c r="CB88">
        <f>FishAbundance!CB88</f>
        <v>0</v>
      </c>
      <c r="CC88">
        <f>FishAbundance!CC88</f>
        <v>0</v>
      </c>
      <c r="CD88">
        <f>FishAbundance!CD88</f>
        <v>0</v>
      </c>
      <c r="CE88">
        <f>FishAbundance!CE88</f>
        <v>0</v>
      </c>
      <c r="CF88">
        <f>FishAbundance!CF88</f>
        <v>0</v>
      </c>
      <c r="CG88">
        <f>FishAbundance!CG88</f>
        <v>3</v>
      </c>
      <c r="CH88">
        <f>FishAbundance!CH88</f>
        <v>0</v>
      </c>
      <c r="CI88">
        <f>FishAbundance!CI88</f>
        <v>0</v>
      </c>
      <c r="CJ88">
        <f>FishAbundance!CJ88</f>
        <v>0</v>
      </c>
      <c r="CK88">
        <f>FishAbundance!CK88</f>
        <v>0</v>
      </c>
      <c r="CL88">
        <f>FishAbundance!CL88</f>
        <v>0</v>
      </c>
      <c r="CM88">
        <f>FishAbundance!CM88</f>
        <v>2</v>
      </c>
      <c r="CN88">
        <f>FishAbundance!CN88</f>
        <v>2</v>
      </c>
      <c r="CO88">
        <f>FishAbundance!CO88</f>
        <v>0</v>
      </c>
      <c r="CP88">
        <f>FishAbundance!CP88</f>
        <v>0</v>
      </c>
      <c r="CQ88">
        <f>FishAbundance!CQ88</f>
        <v>0</v>
      </c>
      <c r="CR88">
        <f>FishAbundance!CR88</f>
        <v>0</v>
      </c>
      <c r="CS88">
        <f>FishAbundance!CS88</f>
        <v>3</v>
      </c>
      <c r="CT88">
        <f>FishAbundance!CT88</f>
        <v>0</v>
      </c>
      <c r="CU88">
        <f>FishAbundance!CU88</f>
        <v>0</v>
      </c>
      <c r="CV88">
        <f>FishAbundance!CV88</f>
        <v>0</v>
      </c>
      <c r="CW88">
        <f>FishAbundance!CW88</f>
        <v>0</v>
      </c>
      <c r="CX88">
        <f>FishAbundance!CX88</f>
        <v>0</v>
      </c>
      <c r="CY88">
        <f>FishAbundance!CY88</f>
        <v>0</v>
      </c>
      <c r="CZ88">
        <f>FishAbundance!CZ88</f>
        <v>0</v>
      </c>
      <c r="DA88">
        <f>FishAbundance!DA88</f>
        <v>2</v>
      </c>
      <c r="DB88">
        <f>FishAbundance!DB88</f>
        <v>0</v>
      </c>
      <c r="DC88">
        <f>FishAbundance!DC88</f>
        <v>1</v>
      </c>
      <c r="DD88">
        <f>FishAbundance!DD88</f>
        <v>0</v>
      </c>
      <c r="DE88">
        <f>FishAbundance!DE88</f>
        <v>0</v>
      </c>
      <c r="DF88">
        <f>FishAbundance!DF88</f>
        <v>3</v>
      </c>
      <c r="DG88">
        <f>FishAbundance!DG88</f>
        <v>0</v>
      </c>
      <c r="DH88">
        <f>FishAbundance!DH88</f>
        <v>0</v>
      </c>
      <c r="DI88">
        <f>FishAbundance!DI88</f>
        <v>0</v>
      </c>
      <c r="DJ88">
        <f>FishAbundance!DJ88</f>
        <v>0</v>
      </c>
      <c r="DK88">
        <f>FishAbundance!DK88</f>
        <v>1</v>
      </c>
      <c r="DL88">
        <f>FishAbundance!DL88</f>
        <v>0</v>
      </c>
      <c r="DM88">
        <f>FishAbundance!DM88</f>
        <v>0</v>
      </c>
      <c r="DN88">
        <f>FishAbundance!DN88</f>
        <v>0</v>
      </c>
      <c r="DO88">
        <f>FishAbundance!DO88</f>
        <v>0</v>
      </c>
      <c r="DP88">
        <f>FishAbundance!DP88</f>
        <v>0</v>
      </c>
      <c r="DQ88">
        <f>FishAbundance!DQ88</f>
        <v>0</v>
      </c>
      <c r="DR88">
        <f>FishAbundance!DR88</f>
        <v>0</v>
      </c>
      <c r="DS88">
        <f>FishAbundance!DS88</f>
        <v>1</v>
      </c>
      <c r="DT88">
        <f>FishAbundance!DT88</f>
        <v>0</v>
      </c>
      <c r="DU88">
        <f>FishAbundance!DU88</f>
        <v>0</v>
      </c>
      <c r="DV88">
        <f>FishAbundance!DV88</f>
        <v>0</v>
      </c>
      <c r="DW88">
        <f>FishAbundance!DW88</f>
        <v>0</v>
      </c>
      <c r="DX88">
        <f>FishAbundance!DX88</f>
        <v>0</v>
      </c>
      <c r="DY88">
        <f>FishAbundance!DY88</f>
        <v>0</v>
      </c>
      <c r="DZ88">
        <f>FishAbundance!DZ88</f>
        <v>2</v>
      </c>
      <c r="EA88">
        <f>FishAbundance!EA88</f>
        <v>0</v>
      </c>
      <c r="EB88">
        <f>FishAbundance!EB88</f>
        <v>2</v>
      </c>
      <c r="EC88">
        <f>FishAbundance!EC88</f>
        <v>2</v>
      </c>
      <c r="ED88">
        <f>FishAbundance!ED88</f>
        <v>0</v>
      </c>
      <c r="EE88">
        <f>FishAbundance!EE88</f>
        <v>0</v>
      </c>
      <c r="EF88">
        <f>FishAbundance!EF88</f>
        <v>0</v>
      </c>
      <c r="EG88">
        <f>FishAbundance!EG88</f>
        <v>0</v>
      </c>
      <c r="EH88">
        <f>FishAbundance!EH88</f>
        <v>0</v>
      </c>
      <c r="EI88">
        <f>FishAbundance!EI88</f>
        <v>0</v>
      </c>
      <c r="EJ88">
        <f>FishAbundance!EJ88</f>
        <v>1</v>
      </c>
      <c r="EK88">
        <f>FishAbundance!EK88</f>
        <v>2</v>
      </c>
      <c r="EL88">
        <f>FishAbundance!EL88</f>
        <v>0</v>
      </c>
      <c r="EM88">
        <f>FishAbundance!EM88</f>
        <v>0</v>
      </c>
      <c r="EN88">
        <f>FishAbundance!EN88</f>
        <v>0</v>
      </c>
      <c r="EO88">
        <f>FishAbundance!EO88</f>
        <v>2</v>
      </c>
      <c r="EP88">
        <f>FishAbundance!EP88</f>
        <v>0</v>
      </c>
      <c r="EQ88">
        <f>FishAbundance!EQ88</f>
        <v>0</v>
      </c>
      <c r="ER88">
        <f>FishAbundance!ER88</f>
        <v>0</v>
      </c>
      <c r="ES88">
        <f>FishAbundance!ES88</f>
        <v>0</v>
      </c>
      <c r="ET88">
        <f>FishAbundance!ET88</f>
        <v>0</v>
      </c>
      <c r="EU88">
        <f>FishAbundance!EU88</f>
        <v>0</v>
      </c>
      <c r="EV88">
        <f>FishAbundance!EV88</f>
        <v>0</v>
      </c>
      <c r="EW88">
        <f>FishAbundance!EW88</f>
        <v>0</v>
      </c>
      <c r="EX88">
        <f>FishAbundance!EX88</f>
        <v>3</v>
      </c>
      <c r="EY88">
        <f>FishAbundance!EY88</f>
        <v>0</v>
      </c>
      <c r="EZ88">
        <f>FishAbundance!EZ88</f>
        <v>0</v>
      </c>
      <c r="FA88">
        <f>FishAbundance!FA88</f>
        <v>0</v>
      </c>
      <c r="FB88">
        <f>FishAbundance!FB88</f>
        <v>0</v>
      </c>
      <c r="FC88">
        <f>FishAbundance!FC88</f>
        <v>0</v>
      </c>
      <c r="FE88">
        <f>VLOOKUP($A88, SiteInfo!$A$2:$R$480, MATCH(FishAbundancePRIMER!FE$1, SiteInfo!$A$1:$R$1,0), 0)</f>
        <v>9</v>
      </c>
      <c r="FF88">
        <f>VLOOKUP($A88, SiteInfo!$A$2:$R$480, MATCH(FishAbundancePRIMER!FF$1, SiteInfo!$A$1:$R$1,0), 0)</f>
        <v>1</v>
      </c>
      <c r="FG88">
        <f>VLOOKUP($A88, SiteInfo!$A$2:$R$480, MATCH(FishAbundancePRIMER!FG$1, SiteInfo!$A$1:$R$1,0), 0)</f>
        <v>2002</v>
      </c>
      <c r="FH88" t="str">
        <f>VLOOKUP($A88, SiteInfo!$A$2:$R$480, MATCH(FishAbundancePRIMER!FH$1, SiteInfo!$A$1:$R$1,0), 0)</f>
        <v>CD</v>
      </c>
      <c r="FI88">
        <f>VLOOKUP($A88, SiteInfo!$A$2:$R$480, MATCH(FishAbundancePRIMER!FI$1, SiteInfo!$A$1:$R$1,0), 0)</f>
        <v>2</v>
      </c>
      <c r="FJ88" t="str">
        <f>VLOOKUP($A88, SiteInfo!$A$2:$R$480, MATCH(FishAbundancePRIMER!FJ$1, SiteInfo!$A$1:$R$1,0), 0)</f>
        <v>Outer Hahei</v>
      </c>
      <c r="FK88" t="str">
        <f>VLOOKUP($A88, SiteInfo!$A$2:$R$480, MATCH(FishAbundancePRIMER!FK$1, SiteInfo!$A$1:$R$1,0), 0)</f>
        <v>Coromandel Peninsula</v>
      </c>
      <c r="FL88" t="str">
        <f>VLOOKUP($A88, SiteInfo!$A$2:$R$480, MATCH(FishAbundancePRIMER!FL$1, SiteInfo!$A$1:$R$1,0), 0)</f>
        <v>COP</v>
      </c>
      <c r="FM88" t="str">
        <f>VLOOKUP($A88, SiteInfo!$A$2:$R$480, MATCH(FishAbundancePRIMER!FM$1, SiteInfo!$A$1:$R$1,0), 0)</f>
        <v>Coromandel Peninsula</v>
      </c>
      <c r="FN88" t="str">
        <f>VLOOKUP($A88, SiteInfo!$A$2:$R$480, MATCH(FishAbundancePRIMER!FN$1, SiteInfo!$A$1:$R$1,0), 0)</f>
        <v>Cp</v>
      </c>
      <c r="FO88" t="str">
        <f>VLOOKUP($A88, SiteInfo!$A$2:$R$480, MATCH(FishAbundancePRIMER!FO$1, SiteInfo!$A$1:$R$1,0), 0)</f>
        <v>NENI</v>
      </c>
    </row>
    <row r="89" spans="1:171" x14ac:dyDescent="0.25">
      <c r="A89" s="9" t="str">
        <f>FishAbundance!A89</f>
        <v>Cp6</v>
      </c>
      <c r="B89">
        <f>FishAbundance!B89</f>
        <v>0</v>
      </c>
      <c r="C89">
        <f>FishAbundance!C89</f>
        <v>0</v>
      </c>
      <c r="D89">
        <f>FishAbundance!D89</f>
        <v>0</v>
      </c>
      <c r="E89">
        <f>FishAbundance!E89</f>
        <v>0</v>
      </c>
      <c r="F89">
        <f>FishAbundance!F89</f>
        <v>0</v>
      </c>
      <c r="G89">
        <f>FishAbundance!G89</f>
        <v>0</v>
      </c>
      <c r="H89">
        <f>FishAbundance!H89</f>
        <v>0</v>
      </c>
      <c r="I89">
        <f>FishAbundance!I89</f>
        <v>0</v>
      </c>
      <c r="J89">
        <f>FishAbundance!J89</f>
        <v>0</v>
      </c>
      <c r="K89">
        <f>FishAbundance!K89</f>
        <v>0</v>
      </c>
      <c r="L89">
        <f>FishAbundance!L89</f>
        <v>0</v>
      </c>
      <c r="M89">
        <f>FishAbundance!M89</f>
        <v>0</v>
      </c>
      <c r="N89">
        <f>FishAbundance!N89</f>
        <v>1</v>
      </c>
      <c r="O89">
        <f>FishAbundance!O89</f>
        <v>0</v>
      </c>
      <c r="P89">
        <f>FishAbundance!P89</f>
        <v>0</v>
      </c>
      <c r="Q89">
        <f>FishAbundance!Q89</f>
        <v>0</v>
      </c>
      <c r="R89">
        <f>FishAbundance!R89</f>
        <v>0</v>
      </c>
      <c r="S89">
        <f>FishAbundance!S89</f>
        <v>0</v>
      </c>
      <c r="T89">
        <f>FishAbundance!T89</f>
        <v>0</v>
      </c>
      <c r="U89">
        <f>FishAbundance!U89</f>
        <v>0</v>
      </c>
      <c r="V89">
        <f>FishAbundance!V89</f>
        <v>0</v>
      </c>
      <c r="W89">
        <f>FishAbundance!W89</f>
        <v>0</v>
      </c>
      <c r="X89">
        <f>FishAbundance!X89</f>
        <v>0</v>
      </c>
      <c r="Y89">
        <f>FishAbundance!Y89</f>
        <v>0</v>
      </c>
      <c r="Z89">
        <f>FishAbundance!Z89</f>
        <v>0</v>
      </c>
      <c r="AA89">
        <f>FishAbundance!AA89</f>
        <v>0</v>
      </c>
      <c r="AB89">
        <f>FishAbundance!AB89</f>
        <v>0</v>
      </c>
      <c r="AC89">
        <f>FishAbundance!AC89</f>
        <v>0</v>
      </c>
      <c r="AD89">
        <f>FishAbundance!AD89</f>
        <v>0</v>
      </c>
      <c r="AE89">
        <f>FishAbundance!AE89</f>
        <v>0</v>
      </c>
      <c r="AF89">
        <f>FishAbundance!AF89</f>
        <v>0</v>
      </c>
      <c r="AG89">
        <f>FishAbundance!AG89</f>
        <v>0</v>
      </c>
      <c r="AH89">
        <f>FishAbundance!AH89</f>
        <v>0</v>
      </c>
      <c r="AI89">
        <f>FishAbundance!AI89</f>
        <v>0</v>
      </c>
      <c r="AJ89">
        <f>FishAbundance!AJ89</f>
        <v>0</v>
      </c>
      <c r="AK89">
        <f>FishAbundance!AK89</f>
        <v>0</v>
      </c>
      <c r="AL89">
        <f>FishAbundance!AL89</f>
        <v>0</v>
      </c>
      <c r="AM89">
        <f>FishAbundance!AM89</f>
        <v>2</v>
      </c>
      <c r="AN89">
        <f>FishAbundance!AN89</f>
        <v>0</v>
      </c>
      <c r="AO89">
        <f>FishAbundance!AO89</f>
        <v>0</v>
      </c>
      <c r="AP89">
        <f>FishAbundance!AP89</f>
        <v>0</v>
      </c>
      <c r="AQ89">
        <f>FishAbundance!AQ89</f>
        <v>0</v>
      </c>
      <c r="AR89">
        <f>FishAbundance!AR89</f>
        <v>0</v>
      </c>
      <c r="AS89">
        <f>FishAbundance!AS89</f>
        <v>0</v>
      </c>
      <c r="AT89">
        <f>FishAbundance!AT89</f>
        <v>0</v>
      </c>
      <c r="AU89">
        <f>FishAbundance!AU89</f>
        <v>0</v>
      </c>
      <c r="AV89">
        <f>FishAbundance!AV89</f>
        <v>0</v>
      </c>
      <c r="AW89">
        <f>FishAbundance!AW89</f>
        <v>0</v>
      </c>
      <c r="AX89">
        <f>FishAbundance!AX89</f>
        <v>0</v>
      </c>
      <c r="AY89">
        <f>FishAbundance!AY89</f>
        <v>0</v>
      </c>
      <c r="AZ89">
        <f>FishAbundance!AZ89</f>
        <v>0</v>
      </c>
      <c r="BA89">
        <f>FishAbundance!BA89</f>
        <v>0</v>
      </c>
      <c r="BB89">
        <f>FishAbundance!BB89</f>
        <v>0</v>
      </c>
      <c r="BC89">
        <f>FishAbundance!BC89</f>
        <v>0</v>
      </c>
      <c r="BD89">
        <f>FishAbundance!BD89</f>
        <v>0</v>
      </c>
      <c r="BE89">
        <f>FishAbundance!BE89</f>
        <v>0</v>
      </c>
      <c r="BF89">
        <f>FishAbundance!BF89</f>
        <v>4</v>
      </c>
      <c r="BG89">
        <f>FishAbundance!BG89</f>
        <v>1</v>
      </c>
      <c r="BH89">
        <f>FishAbundance!BH89</f>
        <v>0</v>
      </c>
      <c r="BI89">
        <f>FishAbundance!BI89</f>
        <v>0</v>
      </c>
      <c r="BJ89">
        <f>FishAbundance!BJ89</f>
        <v>2</v>
      </c>
      <c r="BK89">
        <f>FishAbundance!BK89</f>
        <v>2</v>
      </c>
      <c r="BL89">
        <f>FishAbundance!BL89</f>
        <v>0</v>
      </c>
      <c r="BM89">
        <f>FishAbundance!BM89</f>
        <v>0</v>
      </c>
      <c r="BN89">
        <f>FishAbundance!BN89</f>
        <v>0</v>
      </c>
      <c r="BO89">
        <f>FishAbundance!BO89</f>
        <v>0</v>
      </c>
      <c r="BP89">
        <f>FishAbundance!BP89</f>
        <v>0</v>
      </c>
      <c r="BQ89">
        <f>FishAbundance!BQ89</f>
        <v>0</v>
      </c>
      <c r="BR89">
        <f>FishAbundance!BR89</f>
        <v>0</v>
      </c>
      <c r="BS89">
        <f>FishAbundance!BS89</f>
        <v>2</v>
      </c>
      <c r="BT89">
        <f>FishAbundance!BT89</f>
        <v>0</v>
      </c>
      <c r="BU89">
        <f>FishAbundance!BU89</f>
        <v>0</v>
      </c>
      <c r="BV89">
        <f>FishAbundance!BV89</f>
        <v>0</v>
      </c>
      <c r="BW89">
        <f>FishAbundance!BW89</f>
        <v>0</v>
      </c>
      <c r="BX89">
        <f>FishAbundance!BX89</f>
        <v>0</v>
      </c>
      <c r="BY89">
        <f>FishAbundance!BY89</f>
        <v>0</v>
      </c>
      <c r="BZ89">
        <f>FishAbundance!BZ89</f>
        <v>0</v>
      </c>
      <c r="CA89">
        <f>FishAbundance!CA89</f>
        <v>0</v>
      </c>
      <c r="CB89">
        <f>FishAbundance!CB89</f>
        <v>0</v>
      </c>
      <c r="CC89">
        <f>FishAbundance!CC89</f>
        <v>0</v>
      </c>
      <c r="CD89">
        <f>FishAbundance!CD89</f>
        <v>0</v>
      </c>
      <c r="CE89">
        <f>FishAbundance!CE89</f>
        <v>0</v>
      </c>
      <c r="CF89">
        <f>FishAbundance!CF89</f>
        <v>0</v>
      </c>
      <c r="CG89">
        <f>FishAbundance!CG89</f>
        <v>2</v>
      </c>
      <c r="CH89">
        <f>FishAbundance!CH89</f>
        <v>0</v>
      </c>
      <c r="CI89">
        <f>FishAbundance!CI89</f>
        <v>0</v>
      </c>
      <c r="CJ89">
        <f>FishAbundance!CJ89</f>
        <v>0</v>
      </c>
      <c r="CK89">
        <f>FishAbundance!CK89</f>
        <v>0</v>
      </c>
      <c r="CL89">
        <f>FishAbundance!CL89</f>
        <v>0</v>
      </c>
      <c r="CM89">
        <f>FishAbundance!CM89</f>
        <v>1</v>
      </c>
      <c r="CN89">
        <f>FishAbundance!CN89</f>
        <v>0</v>
      </c>
      <c r="CO89">
        <f>FishAbundance!CO89</f>
        <v>0</v>
      </c>
      <c r="CP89">
        <f>FishAbundance!CP89</f>
        <v>0</v>
      </c>
      <c r="CQ89">
        <f>FishAbundance!CQ89</f>
        <v>0</v>
      </c>
      <c r="CR89">
        <f>FishAbundance!CR89</f>
        <v>0</v>
      </c>
      <c r="CS89">
        <f>FishAbundance!CS89</f>
        <v>2</v>
      </c>
      <c r="CT89">
        <f>FishAbundance!CT89</f>
        <v>2</v>
      </c>
      <c r="CU89">
        <f>FishAbundance!CU89</f>
        <v>0</v>
      </c>
      <c r="CV89">
        <f>FishAbundance!CV89</f>
        <v>0</v>
      </c>
      <c r="CW89">
        <f>FishAbundance!CW89</f>
        <v>0</v>
      </c>
      <c r="CX89">
        <f>FishAbundance!CX89</f>
        <v>0</v>
      </c>
      <c r="CY89">
        <f>FishAbundance!CY89</f>
        <v>0</v>
      </c>
      <c r="CZ89">
        <f>FishAbundance!CZ89</f>
        <v>0</v>
      </c>
      <c r="DA89">
        <f>FishAbundance!DA89</f>
        <v>2</v>
      </c>
      <c r="DB89">
        <f>FishAbundance!DB89</f>
        <v>0</v>
      </c>
      <c r="DC89">
        <f>FishAbundance!DC89</f>
        <v>2</v>
      </c>
      <c r="DD89">
        <f>FishAbundance!DD89</f>
        <v>0</v>
      </c>
      <c r="DE89">
        <f>FishAbundance!DE89</f>
        <v>0</v>
      </c>
      <c r="DF89">
        <f>FishAbundance!DF89</f>
        <v>0</v>
      </c>
      <c r="DG89">
        <f>FishAbundance!DG89</f>
        <v>2</v>
      </c>
      <c r="DH89">
        <f>FishAbundance!DH89</f>
        <v>0</v>
      </c>
      <c r="DI89">
        <f>FishAbundance!DI89</f>
        <v>0</v>
      </c>
      <c r="DJ89">
        <f>FishAbundance!DJ89</f>
        <v>0</v>
      </c>
      <c r="DK89">
        <f>FishAbundance!DK89</f>
        <v>1</v>
      </c>
      <c r="DL89">
        <f>FishAbundance!DL89</f>
        <v>0</v>
      </c>
      <c r="DM89">
        <f>FishAbundance!DM89</f>
        <v>0</v>
      </c>
      <c r="DN89">
        <f>FishAbundance!DN89</f>
        <v>0</v>
      </c>
      <c r="DO89">
        <f>FishAbundance!DO89</f>
        <v>0</v>
      </c>
      <c r="DP89">
        <f>FishAbundance!DP89</f>
        <v>0</v>
      </c>
      <c r="DQ89">
        <f>FishAbundance!DQ89</f>
        <v>0</v>
      </c>
      <c r="DR89">
        <f>FishAbundance!DR89</f>
        <v>0</v>
      </c>
      <c r="DS89">
        <f>FishAbundance!DS89</f>
        <v>2</v>
      </c>
      <c r="DT89">
        <f>FishAbundance!DT89</f>
        <v>0</v>
      </c>
      <c r="DU89">
        <f>FishAbundance!DU89</f>
        <v>0</v>
      </c>
      <c r="DV89">
        <f>FishAbundance!DV89</f>
        <v>0</v>
      </c>
      <c r="DW89">
        <f>FishAbundance!DW89</f>
        <v>0</v>
      </c>
      <c r="DX89">
        <f>FishAbundance!DX89</f>
        <v>0</v>
      </c>
      <c r="DY89">
        <f>FishAbundance!DY89</f>
        <v>0</v>
      </c>
      <c r="DZ89">
        <f>FishAbundance!DZ89</f>
        <v>2</v>
      </c>
      <c r="EA89">
        <f>FishAbundance!EA89</f>
        <v>2</v>
      </c>
      <c r="EB89">
        <f>FishAbundance!EB89</f>
        <v>2</v>
      </c>
      <c r="EC89">
        <f>FishAbundance!EC89</f>
        <v>2</v>
      </c>
      <c r="ED89">
        <f>FishAbundance!ED89</f>
        <v>0</v>
      </c>
      <c r="EE89">
        <f>FishAbundance!EE89</f>
        <v>0</v>
      </c>
      <c r="EF89">
        <f>FishAbundance!EF89</f>
        <v>0</v>
      </c>
      <c r="EG89">
        <f>FishAbundance!EG89</f>
        <v>0</v>
      </c>
      <c r="EH89">
        <f>FishAbundance!EH89</f>
        <v>0</v>
      </c>
      <c r="EI89">
        <f>FishAbundance!EI89</f>
        <v>1</v>
      </c>
      <c r="EJ89">
        <f>FishAbundance!EJ89</f>
        <v>0</v>
      </c>
      <c r="EK89">
        <f>FishAbundance!EK89</f>
        <v>2</v>
      </c>
      <c r="EL89">
        <f>FishAbundance!EL89</f>
        <v>0</v>
      </c>
      <c r="EM89">
        <f>FishAbundance!EM89</f>
        <v>0</v>
      </c>
      <c r="EN89">
        <f>FishAbundance!EN89</f>
        <v>0</v>
      </c>
      <c r="EO89">
        <f>FishAbundance!EO89</f>
        <v>0</v>
      </c>
      <c r="EP89">
        <f>FishAbundance!EP89</f>
        <v>0</v>
      </c>
      <c r="EQ89">
        <f>FishAbundance!EQ89</f>
        <v>0</v>
      </c>
      <c r="ER89">
        <f>FishAbundance!ER89</f>
        <v>2</v>
      </c>
      <c r="ES89">
        <f>FishAbundance!ES89</f>
        <v>0</v>
      </c>
      <c r="ET89">
        <f>FishAbundance!ET89</f>
        <v>0</v>
      </c>
      <c r="EU89">
        <f>FishAbundance!EU89</f>
        <v>0</v>
      </c>
      <c r="EV89">
        <f>FishAbundance!EV89</f>
        <v>0</v>
      </c>
      <c r="EW89">
        <f>FishAbundance!EW89</f>
        <v>0</v>
      </c>
      <c r="EX89">
        <f>FishAbundance!EX89</f>
        <v>2</v>
      </c>
      <c r="EY89">
        <f>FishAbundance!EY89</f>
        <v>0</v>
      </c>
      <c r="EZ89">
        <f>FishAbundance!EZ89</f>
        <v>0</v>
      </c>
      <c r="FA89">
        <f>FishAbundance!FA89</f>
        <v>0</v>
      </c>
      <c r="FB89">
        <f>FishAbundance!FB89</f>
        <v>0</v>
      </c>
      <c r="FC89">
        <f>FishAbundance!FC89</f>
        <v>0</v>
      </c>
      <c r="FE89">
        <f>VLOOKUP($A89, SiteInfo!$A$2:$R$480, MATCH(FishAbundancePRIMER!FE$1, SiteInfo!$A$1:$R$1,0), 0)</f>
        <v>25</v>
      </c>
      <c r="FF89">
        <f>VLOOKUP($A89, SiteInfo!$A$2:$R$480, MATCH(FishAbundancePRIMER!FF$1, SiteInfo!$A$1:$R$1,0), 0)</f>
        <v>2</v>
      </c>
      <c r="FG89">
        <f>VLOOKUP($A89, SiteInfo!$A$2:$R$480, MATCH(FishAbundancePRIMER!FG$1, SiteInfo!$A$1:$R$1,0), 0)</f>
        <v>2002</v>
      </c>
      <c r="FH89" t="str">
        <f>VLOOKUP($A89, SiteInfo!$A$2:$R$480, MATCH(FishAbundancePRIMER!FH$1, SiteInfo!$A$1:$R$1,0), 0)</f>
        <v>CD</v>
      </c>
      <c r="FI89">
        <f>VLOOKUP($A89, SiteInfo!$A$2:$R$480, MATCH(FishAbundancePRIMER!FI$1, SiteInfo!$A$1:$R$1,0), 0)</f>
        <v>1</v>
      </c>
      <c r="FJ89" t="str">
        <f>VLOOKUP($A89, SiteInfo!$A$2:$R$480, MATCH(FishAbundancePRIMER!FJ$1, SiteInfo!$A$1:$R$1,0), 0)</f>
        <v>Mahurangi Island</v>
      </c>
      <c r="FK89" t="str">
        <f>VLOOKUP($A89, SiteInfo!$A$2:$R$480, MATCH(FishAbundancePRIMER!FK$1, SiteInfo!$A$1:$R$1,0), 0)</f>
        <v>Coromandel Peninsula</v>
      </c>
      <c r="FL89" t="str">
        <f>VLOOKUP($A89, SiteInfo!$A$2:$R$480, MATCH(FishAbundancePRIMER!FL$1, SiteInfo!$A$1:$R$1,0), 0)</f>
        <v>COP</v>
      </c>
      <c r="FM89" t="str">
        <f>VLOOKUP($A89, SiteInfo!$A$2:$R$480, MATCH(FishAbundancePRIMER!FM$1, SiteInfo!$A$1:$R$1,0), 0)</f>
        <v>Coromandel Peninsula</v>
      </c>
      <c r="FN89" t="str">
        <f>VLOOKUP($A89, SiteInfo!$A$2:$R$480, MATCH(FishAbundancePRIMER!FN$1, SiteInfo!$A$1:$R$1,0), 0)</f>
        <v>Cp</v>
      </c>
      <c r="FO89" t="str">
        <f>VLOOKUP($A89, SiteInfo!$A$2:$R$480, MATCH(FishAbundancePRIMER!FO$1, SiteInfo!$A$1:$R$1,0), 0)</f>
        <v>NENI</v>
      </c>
    </row>
    <row r="90" spans="1:171" x14ac:dyDescent="0.25">
      <c r="A90" s="9" t="str">
        <f>FishAbundance!A90</f>
        <v>Cp7</v>
      </c>
      <c r="B90">
        <f>FishAbundance!B90</f>
        <v>0</v>
      </c>
      <c r="C90">
        <f>FishAbundance!C90</f>
        <v>0</v>
      </c>
      <c r="D90">
        <f>FishAbundance!D90</f>
        <v>0</v>
      </c>
      <c r="E90">
        <f>FishAbundance!E90</f>
        <v>0</v>
      </c>
      <c r="F90">
        <f>FishAbundance!F90</f>
        <v>0</v>
      </c>
      <c r="G90">
        <f>FishAbundance!G90</f>
        <v>0</v>
      </c>
      <c r="H90">
        <f>FishAbundance!H90</f>
        <v>0</v>
      </c>
      <c r="I90">
        <f>FishAbundance!I90</f>
        <v>0</v>
      </c>
      <c r="J90">
        <f>FishAbundance!J90</f>
        <v>0</v>
      </c>
      <c r="K90">
        <f>FishAbundance!K90</f>
        <v>0</v>
      </c>
      <c r="L90">
        <f>FishAbundance!L90</f>
        <v>0</v>
      </c>
      <c r="M90">
        <f>FishAbundance!M90</f>
        <v>0</v>
      </c>
      <c r="N90">
        <f>FishAbundance!N90</f>
        <v>0</v>
      </c>
      <c r="O90">
        <f>FishAbundance!O90</f>
        <v>0</v>
      </c>
      <c r="P90">
        <f>FishAbundance!P90</f>
        <v>0</v>
      </c>
      <c r="Q90">
        <f>FishAbundance!Q90</f>
        <v>0</v>
      </c>
      <c r="R90">
        <f>FishAbundance!R90</f>
        <v>0</v>
      </c>
      <c r="S90">
        <f>FishAbundance!S90</f>
        <v>0</v>
      </c>
      <c r="T90">
        <f>FishAbundance!T90</f>
        <v>0</v>
      </c>
      <c r="U90">
        <f>FishAbundance!U90</f>
        <v>0</v>
      </c>
      <c r="V90">
        <f>FishAbundance!V90</f>
        <v>0</v>
      </c>
      <c r="W90">
        <f>FishAbundance!W90</f>
        <v>0</v>
      </c>
      <c r="X90">
        <f>FishAbundance!X90</f>
        <v>0</v>
      </c>
      <c r="Y90">
        <f>FishAbundance!Y90</f>
        <v>0</v>
      </c>
      <c r="Z90">
        <f>FishAbundance!Z90</f>
        <v>0</v>
      </c>
      <c r="AA90">
        <f>FishAbundance!AA90</f>
        <v>0</v>
      </c>
      <c r="AB90">
        <f>FishAbundance!AB90</f>
        <v>0</v>
      </c>
      <c r="AC90">
        <f>FishAbundance!AC90</f>
        <v>0</v>
      </c>
      <c r="AD90">
        <f>FishAbundance!AD90</f>
        <v>0</v>
      </c>
      <c r="AE90">
        <f>FishAbundance!AE90</f>
        <v>0</v>
      </c>
      <c r="AF90">
        <f>FishAbundance!AF90</f>
        <v>0</v>
      </c>
      <c r="AG90">
        <f>FishAbundance!AG90</f>
        <v>0</v>
      </c>
      <c r="AH90">
        <f>FishAbundance!AH90</f>
        <v>0</v>
      </c>
      <c r="AI90">
        <f>FishAbundance!AI90</f>
        <v>0</v>
      </c>
      <c r="AJ90">
        <f>FishAbundance!AJ90</f>
        <v>0</v>
      </c>
      <c r="AK90">
        <f>FishAbundance!AK90</f>
        <v>0</v>
      </c>
      <c r="AL90">
        <f>FishAbundance!AL90</f>
        <v>0</v>
      </c>
      <c r="AM90">
        <f>FishAbundance!AM90</f>
        <v>2</v>
      </c>
      <c r="AN90">
        <f>FishAbundance!AN90</f>
        <v>0</v>
      </c>
      <c r="AO90">
        <f>FishAbundance!AO90</f>
        <v>0</v>
      </c>
      <c r="AP90">
        <f>FishAbundance!AP90</f>
        <v>0</v>
      </c>
      <c r="AQ90">
        <f>FishAbundance!AQ90</f>
        <v>0</v>
      </c>
      <c r="AR90">
        <f>FishAbundance!AR90</f>
        <v>0</v>
      </c>
      <c r="AS90">
        <f>FishAbundance!AS90</f>
        <v>0</v>
      </c>
      <c r="AT90">
        <f>FishAbundance!AT90</f>
        <v>0</v>
      </c>
      <c r="AU90">
        <f>FishAbundance!AU90</f>
        <v>0</v>
      </c>
      <c r="AV90">
        <f>FishAbundance!AV90</f>
        <v>2</v>
      </c>
      <c r="AW90">
        <f>FishAbundance!AW90</f>
        <v>0</v>
      </c>
      <c r="AX90">
        <f>FishAbundance!AX90</f>
        <v>0</v>
      </c>
      <c r="AY90">
        <f>FishAbundance!AY90</f>
        <v>0</v>
      </c>
      <c r="AZ90">
        <f>FishAbundance!AZ90</f>
        <v>0</v>
      </c>
      <c r="BA90">
        <f>FishAbundance!BA90</f>
        <v>0</v>
      </c>
      <c r="BB90">
        <f>FishAbundance!BB90</f>
        <v>0</v>
      </c>
      <c r="BC90">
        <f>FishAbundance!BC90</f>
        <v>0</v>
      </c>
      <c r="BD90">
        <f>FishAbundance!BD90</f>
        <v>0</v>
      </c>
      <c r="BE90">
        <f>FishAbundance!BE90</f>
        <v>0</v>
      </c>
      <c r="BF90">
        <f>FishAbundance!BF90</f>
        <v>0</v>
      </c>
      <c r="BG90">
        <f>FishAbundance!BG90</f>
        <v>0</v>
      </c>
      <c r="BH90">
        <f>FishAbundance!BH90</f>
        <v>0</v>
      </c>
      <c r="BI90">
        <f>FishAbundance!BI90</f>
        <v>0</v>
      </c>
      <c r="BJ90">
        <f>FishAbundance!BJ90</f>
        <v>2</v>
      </c>
      <c r="BK90">
        <f>FishAbundance!BK90</f>
        <v>2</v>
      </c>
      <c r="BL90">
        <f>FishAbundance!BL90</f>
        <v>0</v>
      </c>
      <c r="BM90">
        <f>FishAbundance!BM90</f>
        <v>0</v>
      </c>
      <c r="BN90">
        <f>FishAbundance!BN90</f>
        <v>0</v>
      </c>
      <c r="BO90">
        <f>FishAbundance!BO90</f>
        <v>1</v>
      </c>
      <c r="BP90">
        <f>FishAbundance!BP90</f>
        <v>0</v>
      </c>
      <c r="BQ90">
        <f>FishAbundance!BQ90</f>
        <v>0</v>
      </c>
      <c r="BR90">
        <f>FishAbundance!BR90</f>
        <v>3</v>
      </c>
      <c r="BS90">
        <f>FishAbundance!BS90</f>
        <v>0</v>
      </c>
      <c r="BT90">
        <f>FishAbundance!BT90</f>
        <v>0</v>
      </c>
      <c r="BU90">
        <f>FishAbundance!BU90</f>
        <v>2</v>
      </c>
      <c r="BV90">
        <f>FishAbundance!BV90</f>
        <v>0</v>
      </c>
      <c r="BW90">
        <f>FishAbundance!BW90</f>
        <v>0</v>
      </c>
      <c r="BX90">
        <f>FishAbundance!BX90</f>
        <v>0</v>
      </c>
      <c r="BY90">
        <f>FishAbundance!BY90</f>
        <v>0</v>
      </c>
      <c r="BZ90">
        <f>FishAbundance!BZ90</f>
        <v>0</v>
      </c>
      <c r="CA90">
        <f>FishAbundance!CA90</f>
        <v>0</v>
      </c>
      <c r="CB90">
        <f>FishAbundance!CB90</f>
        <v>0</v>
      </c>
      <c r="CC90">
        <f>FishAbundance!CC90</f>
        <v>0</v>
      </c>
      <c r="CD90">
        <f>FishAbundance!CD90</f>
        <v>0</v>
      </c>
      <c r="CE90">
        <f>FishAbundance!CE90</f>
        <v>0</v>
      </c>
      <c r="CF90">
        <f>FishAbundance!CF90</f>
        <v>0</v>
      </c>
      <c r="CG90">
        <f>FishAbundance!CG90</f>
        <v>3</v>
      </c>
      <c r="CH90">
        <f>FishAbundance!CH90</f>
        <v>0</v>
      </c>
      <c r="CI90">
        <f>FishAbundance!CI90</f>
        <v>0</v>
      </c>
      <c r="CJ90">
        <f>FishAbundance!CJ90</f>
        <v>0</v>
      </c>
      <c r="CK90">
        <f>FishAbundance!CK90</f>
        <v>0</v>
      </c>
      <c r="CL90">
        <f>FishAbundance!CL90</f>
        <v>0</v>
      </c>
      <c r="CM90">
        <f>FishAbundance!CM90</f>
        <v>1</v>
      </c>
      <c r="CN90">
        <f>FishAbundance!CN90</f>
        <v>0</v>
      </c>
      <c r="CO90">
        <f>FishAbundance!CO90</f>
        <v>0</v>
      </c>
      <c r="CP90">
        <f>FishAbundance!CP90</f>
        <v>0</v>
      </c>
      <c r="CQ90">
        <f>FishAbundance!CQ90</f>
        <v>0</v>
      </c>
      <c r="CR90">
        <f>FishAbundance!CR90</f>
        <v>0</v>
      </c>
      <c r="CS90">
        <f>FishAbundance!CS90</f>
        <v>1</v>
      </c>
      <c r="CT90">
        <f>FishAbundance!CT90</f>
        <v>0</v>
      </c>
      <c r="CU90">
        <f>FishAbundance!CU90</f>
        <v>0</v>
      </c>
      <c r="CV90">
        <f>FishAbundance!CV90</f>
        <v>0</v>
      </c>
      <c r="CW90">
        <f>FishAbundance!CW90</f>
        <v>0</v>
      </c>
      <c r="CX90">
        <f>FishAbundance!CX90</f>
        <v>0</v>
      </c>
      <c r="CY90">
        <f>FishAbundance!CY90</f>
        <v>0</v>
      </c>
      <c r="CZ90">
        <f>FishAbundance!CZ90</f>
        <v>0</v>
      </c>
      <c r="DA90">
        <f>FishAbundance!DA90</f>
        <v>2</v>
      </c>
      <c r="DB90">
        <f>FishAbundance!DB90</f>
        <v>0</v>
      </c>
      <c r="DC90">
        <f>FishAbundance!DC90</f>
        <v>1</v>
      </c>
      <c r="DD90">
        <f>FishAbundance!DD90</f>
        <v>0</v>
      </c>
      <c r="DE90">
        <f>FishAbundance!DE90</f>
        <v>0</v>
      </c>
      <c r="DF90">
        <f>FishAbundance!DF90</f>
        <v>2</v>
      </c>
      <c r="DG90">
        <f>FishAbundance!DG90</f>
        <v>0</v>
      </c>
      <c r="DH90">
        <f>FishAbundance!DH90</f>
        <v>0</v>
      </c>
      <c r="DI90">
        <f>FishAbundance!DI90</f>
        <v>0</v>
      </c>
      <c r="DJ90">
        <f>FishAbundance!DJ90</f>
        <v>0</v>
      </c>
      <c r="DK90">
        <f>FishAbundance!DK90</f>
        <v>0</v>
      </c>
      <c r="DL90">
        <f>FishAbundance!DL90</f>
        <v>0</v>
      </c>
      <c r="DM90">
        <f>FishAbundance!DM90</f>
        <v>0</v>
      </c>
      <c r="DN90">
        <f>FishAbundance!DN90</f>
        <v>0</v>
      </c>
      <c r="DO90">
        <f>FishAbundance!DO90</f>
        <v>0</v>
      </c>
      <c r="DP90">
        <f>FishAbundance!DP90</f>
        <v>0</v>
      </c>
      <c r="DQ90">
        <f>FishAbundance!DQ90</f>
        <v>0</v>
      </c>
      <c r="DR90">
        <f>FishAbundance!DR90</f>
        <v>0</v>
      </c>
      <c r="DS90">
        <f>FishAbundance!DS90</f>
        <v>0</v>
      </c>
      <c r="DT90">
        <f>FishAbundance!DT90</f>
        <v>0</v>
      </c>
      <c r="DU90">
        <f>FishAbundance!DU90</f>
        <v>0</v>
      </c>
      <c r="DV90">
        <f>FishAbundance!DV90</f>
        <v>0</v>
      </c>
      <c r="DW90">
        <f>FishAbundance!DW90</f>
        <v>0</v>
      </c>
      <c r="DX90">
        <f>FishAbundance!DX90</f>
        <v>0</v>
      </c>
      <c r="DY90">
        <f>FishAbundance!DY90</f>
        <v>0</v>
      </c>
      <c r="DZ90">
        <f>FishAbundance!DZ90</f>
        <v>2</v>
      </c>
      <c r="EA90">
        <f>FishAbundance!EA90</f>
        <v>0</v>
      </c>
      <c r="EB90">
        <f>FishAbundance!EB90</f>
        <v>3</v>
      </c>
      <c r="EC90">
        <f>FishAbundance!EC90</f>
        <v>1</v>
      </c>
      <c r="ED90">
        <f>FishAbundance!ED90</f>
        <v>0</v>
      </c>
      <c r="EE90">
        <f>FishAbundance!EE90</f>
        <v>0</v>
      </c>
      <c r="EF90">
        <f>FishAbundance!EF90</f>
        <v>0</v>
      </c>
      <c r="EG90">
        <f>FishAbundance!EG90</f>
        <v>0</v>
      </c>
      <c r="EH90">
        <f>FishAbundance!EH90</f>
        <v>0</v>
      </c>
      <c r="EI90">
        <f>FishAbundance!EI90</f>
        <v>0</v>
      </c>
      <c r="EJ90">
        <f>FishAbundance!EJ90</f>
        <v>0</v>
      </c>
      <c r="EK90">
        <f>FishAbundance!EK90</f>
        <v>2</v>
      </c>
      <c r="EL90">
        <f>FishAbundance!EL90</f>
        <v>0</v>
      </c>
      <c r="EM90">
        <f>FishAbundance!EM90</f>
        <v>1</v>
      </c>
      <c r="EN90">
        <f>FishAbundance!EN90</f>
        <v>0</v>
      </c>
      <c r="EO90">
        <f>FishAbundance!EO90</f>
        <v>3</v>
      </c>
      <c r="EP90">
        <f>FishAbundance!EP90</f>
        <v>0</v>
      </c>
      <c r="EQ90">
        <f>FishAbundance!EQ90</f>
        <v>0</v>
      </c>
      <c r="ER90">
        <f>FishAbundance!ER90</f>
        <v>1</v>
      </c>
      <c r="ES90">
        <f>FishAbundance!ES90</f>
        <v>0</v>
      </c>
      <c r="ET90">
        <f>FishAbundance!ET90</f>
        <v>0</v>
      </c>
      <c r="EU90">
        <f>FishAbundance!EU90</f>
        <v>0</v>
      </c>
      <c r="EV90">
        <f>FishAbundance!EV90</f>
        <v>0</v>
      </c>
      <c r="EW90">
        <f>FishAbundance!EW90</f>
        <v>0</v>
      </c>
      <c r="EX90">
        <f>FishAbundance!EX90</f>
        <v>2</v>
      </c>
      <c r="EY90">
        <f>FishAbundance!EY90</f>
        <v>0</v>
      </c>
      <c r="EZ90">
        <f>FishAbundance!EZ90</f>
        <v>0</v>
      </c>
      <c r="FA90">
        <f>FishAbundance!FA90</f>
        <v>0</v>
      </c>
      <c r="FB90">
        <f>FishAbundance!FB90</f>
        <v>0</v>
      </c>
      <c r="FC90">
        <f>FishAbundance!FC90</f>
        <v>0</v>
      </c>
      <c r="FE90">
        <f>VLOOKUP($A90, SiteInfo!$A$2:$R$480, MATCH(FishAbundancePRIMER!FE$1, SiteInfo!$A$1:$R$1,0), 0)</f>
        <v>3</v>
      </c>
      <c r="FF90">
        <f>VLOOKUP($A90, SiteInfo!$A$2:$R$480, MATCH(FishAbundancePRIMER!FF$1, SiteInfo!$A$1:$R$1,0), 0)</f>
        <v>5</v>
      </c>
      <c r="FG90">
        <f>VLOOKUP($A90, SiteInfo!$A$2:$R$480, MATCH(FishAbundancePRIMER!FG$1, SiteInfo!$A$1:$R$1,0), 0)</f>
        <v>2002</v>
      </c>
      <c r="FH90" t="str">
        <f>VLOOKUP($A90, SiteInfo!$A$2:$R$480, MATCH(FishAbundancePRIMER!FH$1, SiteInfo!$A$1:$R$1,0), 0)</f>
        <v>CD</v>
      </c>
      <c r="FI90">
        <f>VLOOKUP($A90, SiteInfo!$A$2:$R$480, MATCH(FishAbundancePRIMER!FI$1, SiteInfo!$A$1:$R$1,0), 0)</f>
        <v>3</v>
      </c>
      <c r="FJ90" t="str">
        <f>VLOOKUP($A90, SiteInfo!$A$2:$R$480, MATCH(FishAbundancePRIMER!FJ$1, SiteInfo!$A$1:$R$1,0), 0)</f>
        <v>Colville Passage</v>
      </c>
      <c r="FK90" t="str">
        <f>VLOOKUP($A90, SiteInfo!$A$2:$R$480, MATCH(FishAbundancePRIMER!FK$1, SiteInfo!$A$1:$R$1,0), 0)</f>
        <v>Coromandel Peninsula</v>
      </c>
      <c r="FL90" t="str">
        <f>VLOOKUP($A90, SiteInfo!$A$2:$R$480, MATCH(FishAbundancePRIMER!FL$1, SiteInfo!$A$1:$R$1,0), 0)</f>
        <v>COP</v>
      </c>
      <c r="FM90" t="str">
        <f>VLOOKUP($A90, SiteInfo!$A$2:$R$480, MATCH(FishAbundancePRIMER!FM$1, SiteInfo!$A$1:$R$1,0), 0)</f>
        <v>Coromandel Peninsula</v>
      </c>
      <c r="FN90" t="str">
        <f>VLOOKUP($A90, SiteInfo!$A$2:$R$480, MATCH(FishAbundancePRIMER!FN$1, SiteInfo!$A$1:$R$1,0), 0)</f>
        <v>Cp</v>
      </c>
      <c r="FO90" t="str">
        <f>VLOOKUP($A90, SiteInfo!$A$2:$R$480, MATCH(FishAbundancePRIMER!FO$1, SiteInfo!$A$1:$R$1,0), 0)</f>
        <v>NENI</v>
      </c>
    </row>
    <row r="91" spans="1:171" x14ac:dyDescent="0.25">
      <c r="A91" s="9" t="str">
        <f>FishAbundance!A91</f>
        <v>Cp8</v>
      </c>
      <c r="B91">
        <f>FishAbundance!B91</f>
        <v>0</v>
      </c>
      <c r="C91">
        <f>FishAbundance!C91</f>
        <v>0</v>
      </c>
      <c r="D91">
        <f>FishAbundance!D91</f>
        <v>0</v>
      </c>
      <c r="E91">
        <f>FishAbundance!E91</f>
        <v>0</v>
      </c>
      <c r="F91">
        <f>FishAbundance!F91</f>
        <v>0</v>
      </c>
      <c r="G91">
        <f>FishAbundance!G91</f>
        <v>0</v>
      </c>
      <c r="H91">
        <f>FishAbundance!H91</f>
        <v>0</v>
      </c>
      <c r="I91">
        <f>FishAbundance!I91</f>
        <v>0</v>
      </c>
      <c r="J91">
        <f>FishAbundance!J91</f>
        <v>0</v>
      </c>
      <c r="K91">
        <f>FishAbundance!K91</f>
        <v>0</v>
      </c>
      <c r="L91">
        <f>FishAbundance!L91</f>
        <v>0</v>
      </c>
      <c r="M91">
        <f>FishAbundance!M91</f>
        <v>0</v>
      </c>
      <c r="N91">
        <f>FishAbundance!N91</f>
        <v>2</v>
      </c>
      <c r="O91">
        <f>FishAbundance!O91</f>
        <v>0</v>
      </c>
      <c r="P91">
        <f>FishAbundance!P91</f>
        <v>0</v>
      </c>
      <c r="Q91">
        <f>FishAbundance!Q91</f>
        <v>1</v>
      </c>
      <c r="R91">
        <f>FishAbundance!R91</f>
        <v>0</v>
      </c>
      <c r="S91">
        <f>FishAbundance!S91</f>
        <v>0</v>
      </c>
      <c r="T91">
        <f>FishAbundance!T91</f>
        <v>0</v>
      </c>
      <c r="U91">
        <f>FishAbundance!U91</f>
        <v>0</v>
      </c>
      <c r="V91">
        <f>FishAbundance!V91</f>
        <v>2</v>
      </c>
      <c r="W91">
        <f>FishAbundance!W91</f>
        <v>0</v>
      </c>
      <c r="X91">
        <f>FishAbundance!X91</f>
        <v>0</v>
      </c>
      <c r="Y91">
        <f>FishAbundance!Y91</f>
        <v>0</v>
      </c>
      <c r="Z91">
        <f>FishAbundance!Z91</f>
        <v>0</v>
      </c>
      <c r="AA91">
        <f>FishAbundance!AA91</f>
        <v>1</v>
      </c>
      <c r="AB91">
        <f>FishAbundance!AB91</f>
        <v>0</v>
      </c>
      <c r="AC91">
        <f>FishAbundance!AC91</f>
        <v>0</v>
      </c>
      <c r="AD91">
        <f>FishAbundance!AD91</f>
        <v>0</v>
      </c>
      <c r="AE91">
        <f>FishAbundance!AE91</f>
        <v>0</v>
      </c>
      <c r="AF91">
        <f>FishAbundance!AF91</f>
        <v>0</v>
      </c>
      <c r="AG91">
        <f>FishAbundance!AG91</f>
        <v>0</v>
      </c>
      <c r="AH91">
        <f>FishAbundance!AH91</f>
        <v>0</v>
      </c>
      <c r="AI91">
        <f>FishAbundance!AI91</f>
        <v>0</v>
      </c>
      <c r="AJ91">
        <f>FishAbundance!AJ91</f>
        <v>0</v>
      </c>
      <c r="AK91">
        <f>FishAbundance!AK91</f>
        <v>0</v>
      </c>
      <c r="AL91">
        <f>FishAbundance!AL91</f>
        <v>0</v>
      </c>
      <c r="AM91">
        <f>FishAbundance!AM91</f>
        <v>2</v>
      </c>
      <c r="AN91">
        <f>FishAbundance!AN91</f>
        <v>0</v>
      </c>
      <c r="AO91">
        <f>FishAbundance!AO91</f>
        <v>0</v>
      </c>
      <c r="AP91">
        <f>FishAbundance!AP91</f>
        <v>0</v>
      </c>
      <c r="AQ91">
        <f>FishAbundance!AQ91</f>
        <v>0</v>
      </c>
      <c r="AR91">
        <f>FishAbundance!AR91</f>
        <v>0</v>
      </c>
      <c r="AS91">
        <f>FishAbundance!AS91</f>
        <v>3</v>
      </c>
      <c r="AT91">
        <f>FishAbundance!AT91</f>
        <v>0</v>
      </c>
      <c r="AU91">
        <f>FishAbundance!AU91</f>
        <v>0</v>
      </c>
      <c r="AV91">
        <f>FishAbundance!AV91</f>
        <v>2</v>
      </c>
      <c r="AW91">
        <f>FishAbundance!AW91</f>
        <v>0</v>
      </c>
      <c r="AX91">
        <f>FishAbundance!AX91</f>
        <v>0</v>
      </c>
      <c r="AY91">
        <f>FishAbundance!AY91</f>
        <v>0</v>
      </c>
      <c r="AZ91">
        <f>FishAbundance!AZ91</f>
        <v>0</v>
      </c>
      <c r="BA91">
        <f>FishAbundance!BA91</f>
        <v>0</v>
      </c>
      <c r="BB91">
        <f>FishAbundance!BB91</f>
        <v>0</v>
      </c>
      <c r="BC91">
        <f>FishAbundance!BC91</f>
        <v>0</v>
      </c>
      <c r="BD91">
        <f>FishAbundance!BD91</f>
        <v>1</v>
      </c>
      <c r="BE91">
        <f>FishAbundance!BE91</f>
        <v>0</v>
      </c>
      <c r="BF91">
        <f>FishAbundance!BF91</f>
        <v>0</v>
      </c>
      <c r="BG91">
        <f>FishAbundance!BG91</f>
        <v>3</v>
      </c>
      <c r="BH91">
        <f>FishAbundance!BH91</f>
        <v>0</v>
      </c>
      <c r="BI91">
        <f>FishAbundance!BI91</f>
        <v>0</v>
      </c>
      <c r="BJ91">
        <f>FishAbundance!BJ91</f>
        <v>2</v>
      </c>
      <c r="BK91">
        <f>FishAbundance!BK91</f>
        <v>3</v>
      </c>
      <c r="BL91">
        <f>FishAbundance!BL91</f>
        <v>0</v>
      </c>
      <c r="BM91">
        <f>FishAbundance!BM91</f>
        <v>0</v>
      </c>
      <c r="BN91">
        <f>FishAbundance!BN91</f>
        <v>0</v>
      </c>
      <c r="BO91">
        <f>FishAbundance!BO91</f>
        <v>2</v>
      </c>
      <c r="BP91">
        <f>FishAbundance!BP91</f>
        <v>0</v>
      </c>
      <c r="BQ91">
        <f>FishAbundance!BQ91</f>
        <v>0</v>
      </c>
      <c r="BR91">
        <f>FishAbundance!BR91</f>
        <v>3</v>
      </c>
      <c r="BS91">
        <f>FishAbundance!BS91</f>
        <v>3</v>
      </c>
      <c r="BT91">
        <f>FishAbundance!BT91</f>
        <v>0</v>
      </c>
      <c r="BU91">
        <f>FishAbundance!BU91</f>
        <v>0</v>
      </c>
      <c r="BV91">
        <f>FishAbundance!BV91</f>
        <v>0</v>
      </c>
      <c r="BW91">
        <f>FishAbundance!BW91</f>
        <v>0</v>
      </c>
      <c r="BX91">
        <f>FishAbundance!BX91</f>
        <v>0</v>
      </c>
      <c r="BY91">
        <f>FishAbundance!BY91</f>
        <v>0</v>
      </c>
      <c r="BZ91">
        <f>FishAbundance!BZ91</f>
        <v>0</v>
      </c>
      <c r="CA91">
        <f>FishAbundance!CA91</f>
        <v>0</v>
      </c>
      <c r="CB91">
        <f>FishAbundance!CB91</f>
        <v>0</v>
      </c>
      <c r="CC91">
        <f>FishAbundance!CC91</f>
        <v>0</v>
      </c>
      <c r="CD91">
        <f>FishAbundance!CD91</f>
        <v>0</v>
      </c>
      <c r="CE91">
        <f>FishAbundance!CE91</f>
        <v>0</v>
      </c>
      <c r="CF91">
        <f>FishAbundance!CF91</f>
        <v>0</v>
      </c>
      <c r="CG91">
        <f>FishAbundance!CG91</f>
        <v>3</v>
      </c>
      <c r="CH91">
        <f>FishAbundance!CH91</f>
        <v>0</v>
      </c>
      <c r="CI91">
        <f>FishAbundance!CI91</f>
        <v>0</v>
      </c>
      <c r="CJ91">
        <f>FishAbundance!CJ91</f>
        <v>0</v>
      </c>
      <c r="CK91">
        <f>FishAbundance!CK91</f>
        <v>0</v>
      </c>
      <c r="CL91">
        <f>FishAbundance!CL91</f>
        <v>0</v>
      </c>
      <c r="CM91">
        <f>FishAbundance!CM91</f>
        <v>2</v>
      </c>
      <c r="CN91">
        <f>FishAbundance!CN91</f>
        <v>2</v>
      </c>
      <c r="CO91">
        <f>FishAbundance!CO91</f>
        <v>0</v>
      </c>
      <c r="CP91">
        <f>FishAbundance!CP91</f>
        <v>0</v>
      </c>
      <c r="CQ91">
        <f>FishAbundance!CQ91</f>
        <v>0</v>
      </c>
      <c r="CR91">
        <f>FishAbundance!CR91</f>
        <v>0</v>
      </c>
      <c r="CS91">
        <f>FishAbundance!CS91</f>
        <v>3</v>
      </c>
      <c r="CT91">
        <f>FishAbundance!CT91</f>
        <v>2</v>
      </c>
      <c r="CU91">
        <f>FishAbundance!CU91</f>
        <v>0</v>
      </c>
      <c r="CV91">
        <f>FishAbundance!CV91</f>
        <v>0</v>
      </c>
      <c r="CW91">
        <f>FishAbundance!CW91</f>
        <v>0</v>
      </c>
      <c r="CX91">
        <f>FishAbundance!CX91</f>
        <v>0</v>
      </c>
      <c r="CY91">
        <f>FishAbundance!CY91</f>
        <v>0</v>
      </c>
      <c r="CZ91">
        <f>FishAbundance!CZ91</f>
        <v>0</v>
      </c>
      <c r="DA91">
        <f>FishAbundance!DA91</f>
        <v>2</v>
      </c>
      <c r="DB91">
        <f>FishAbundance!DB91</f>
        <v>0</v>
      </c>
      <c r="DC91">
        <f>FishAbundance!DC91</f>
        <v>2</v>
      </c>
      <c r="DD91">
        <f>FishAbundance!DD91</f>
        <v>0</v>
      </c>
      <c r="DE91">
        <f>FishAbundance!DE91</f>
        <v>0</v>
      </c>
      <c r="DF91">
        <f>FishAbundance!DF91</f>
        <v>2</v>
      </c>
      <c r="DG91">
        <f>FishAbundance!DG91</f>
        <v>0</v>
      </c>
      <c r="DH91">
        <f>FishAbundance!DH91</f>
        <v>0</v>
      </c>
      <c r="DI91">
        <f>FishAbundance!DI91</f>
        <v>0</v>
      </c>
      <c r="DJ91">
        <f>FishAbundance!DJ91</f>
        <v>0</v>
      </c>
      <c r="DK91">
        <f>FishAbundance!DK91</f>
        <v>0</v>
      </c>
      <c r="DL91">
        <f>FishAbundance!DL91</f>
        <v>0</v>
      </c>
      <c r="DM91">
        <f>FishAbundance!DM91</f>
        <v>0</v>
      </c>
      <c r="DN91">
        <f>FishAbundance!DN91</f>
        <v>0</v>
      </c>
      <c r="DO91">
        <f>FishAbundance!DO91</f>
        <v>0</v>
      </c>
      <c r="DP91">
        <f>FishAbundance!DP91</f>
        <v>0</v>
      </c>
      <c r="DQ91">
        <f>FishAbundance!DQ91</f>
        <v>0</v>
      </c>
      <c r="DR91">
        <f>FishAbundance!DR91</f>
        <v>0</v>
      </c>
      <c r="DS91">
        <f>FishAbundance!DS91</f>
        <v>0</v>
      </c>
      <c r="DT91">
        <f>FishAbundance!DT91</f>
        <v>0</v>
      </c>
      <c r="DU91">
        <f>FishAbundance!DU91</f>
        <v>0</v>
      </c>
      <c r="DV91">
        <f>FishAbundance!DV91</f>
        <v>0</v>
      </c>
      <c r="DW91">
        <f>FishAbundance!DW91</f>
        <v>0</v>
      </c>
      <c r="DX91">
        <f>FishAbundance!DX91</f>
        <v>0</v>
      </c>
      <c r="DY91">
        <f>FishAbundance!DY91</f>
        <v>0</v>
      </c>
      <c r="DZ91">
        <f>FishAbundance!DZ91</f>
        <v>2</v>
      </c>
      <c r="EA91">
        <f>FishAbundance!EA91</f>
        <v>0</v>
      </c>
      <c r="EB91">
        <f>FishAbundance!EB91</f>
        <v>3</v>
      </c>
      <c r="EC91">
        <f>FishAbundance!EC91</f>
        <v>2</v>
      </c>
      <c r="ED91">
        <f>FishAbundance!ED91</f>
        <v>0</v>
      </c>
      <c r="EE91">
        <f>FishAbundance!EE91</f>
        <v>0</v>
      </c>
      <c r="EF91">
        <f>FishAbundance!EF91</f>
        <v>0</v>
      </c>
      <c r="EG91">
        <f>FishAbundance!EG91</f>
        <v>0</v>
      </c>
      <c r="EH91">
        <f>FishAbundance!EH91</f>
        <v>0</v>
      </c>
      <c r="EI91">
        <f>FishAbundance!EI91</f>
        <v>0</v>
      </c>
      <c r="EJ91">
        <f>FishAbundance!EJ91</f>
        <v>0</v>
      </c>
      <c r="EK91">
        <f>FishAbundance!EK91</f>
        <v>2</v>
      </c>
      <c r="EL91">
        <f>FishAbundance!EL91</f>
        <v>0</v>
      </c>
      <c r="EM91">
        <f>FishAbundance!EM91</f>
        <v>0</v>
      </c>
      <c r="EN91">
        <f>FishAbundance!EN91</f>
        <v>0</v>
      </c>
      <c r="EO91">
        <f>FishAbundance!EO91</f>
        <v>3</v>
      </c>
      <c r="EP91">
        <f>FishAbundance!EP91</f>
        <v>0</v>
      </c>
      <c r="EQ91">
        <f>FishAbundance!EQ91</f>
        <v>0</v>
      </c>
      <c r="ER91">
        <f>FishAbundance!ER91</f>
        <v>2</v>
      </c>
      <c r="ES91">
        <f>FishAbundance!ES91</f>
        <v>0</v>
      </c>
      <c r="ET91">
        <f>FishAbundance!ET91</f>
        <v>0</v>
      </c>
      <c r="EU91">
        <f>FishAbundance!EU91</f>
        <v>0</v>
      </c>
      <c r="EV91">
        <f>FishAbundance!EV91</f>
        <v>0</v>
      </c>
      <c r="EW91">
        <f>FishAbundance!EW91</f>
        <v>0</v>
      </c>
      <c r="EX91">
        <f>FishAbundance!EX91</f>
        <v>2</v>
      </c>
      <c r="EY91">
        <f>FishAbundance!EY91</f>
        <v>0</v>
      </c>
      <c r="EZ91">
        <f>FishAbundance!EZ91</f>
        <v>0</v>
      </c>
      <c r="FA91">
        <f>FishAbundance!FA91</f>
        <v>0</v>
      </c>
      <c r="FB91">
        <f>FishAbundance!FB91</f>
        <v>0</v>
      </c>
      <c r="FC91">
        <f>FishAbundance!FC91</f>
        <v>0</v>
      </c>
      <c r="FE91">
        <f>VLOOKUP($A91, SiteInfo!$A$2:$R$480, MATCH(FishAbundancePRIMER!FE$1, SiteInfo!$A$1:$R$1,0), 0)</f>
        <v>3</v>
      </c>
      <c r="FF91">
        <f>VLOOKUP($A91, SiteInfo!$A$2:$R$480, MATCH(FishAbundancePRIMER!FF$1, SiteInfo!$A$1:$R$1,0), 0)</f>
        <v>5</v>
      </c>
      <c r="FG91">
        <f>VLOOKUP($A91, SiteInfo!$A$2:$R$480, MATCH(FishAbundancePRIMER!FG$1, SiteInfo!$A$1:$R$1,0), 0)</f>
        <v>2002</v>
      </c>
      <c r="FH91" t="str">
        <f>VLOOKUP($A91, SiteInfo!$A$2:$R$480, MATCH(FishAbundancePRIMER!FH$1, SiteInfo!$A$1:$R$1,0), 0)</f>
        <v>CD</v>
      </c>
      <c r="FI91">
        <f>VLOOKUP($A91, SiteInfo!$A$2:$R$480, MATCH(FishAbundancePRIMER!FI$1, SiteInfo!$A$1:$R$1,0), 0)</f>
        <v>3</v>
      </c>
      <c r="FJ91" t="str">
        <f>VLOOKUP($A91, SiteInfo!$A$2:$R$480, MATCH(FishAbundancePRIMER!FJ$1, SiteInfo!$A$1:$R$1,0), 0)</f>
        <v>Port Charles Light</v>
      </c>
      <c r="FK91" t="str">
        <f>VLOOKUP($A91, SiteInfo!$A$2:$R$480, MATCH(FishAbundancePRIMER!FK$1, SiteInfo!$A$1:$R$1,0), 0)</f>
        <v>Coromandel Peninsula</v>
      </c>
      <c r="FL91" t="str">
        <f>VLOOKUP($A91, SiteInfo!$A$2:$R$480, MATCH(FishAbundancePRIMER!FL$1, SiteInfo!$A$1:$R$1,0), 0)</f>
        <v>COP</v>
      </c>
      <c r="FM91" t="str">
        <f>VLOOKUP($A91, SiteInfo!$A$2:$R$480, MATCH(FishAbundancePRIMER!FM$1, SiteInfo!$A$1:$R$1,0), 0)</f>
        <v>Coromandel Peninsula</v>
      </c>
      <c r="FN91" t="str">
        <f>VLOOKUP($A91, SiteInfo!$A$2:$R$480, MATCH(FishAbundancePRIMER!FN$1, SiteInfo!$A$1:$R$1,0), 0)</f>
        <v>Cp</v>
      </c>
      <c r="FO91" t="str">
        <f>VLOOKUP($A91, SiteInfo!$A$2:$R$480, MATCH(FishAbundancePRIMER!FO$1, SiteInfo!$A$1:$R$1,0), 0)</f>
        <v>NENI</v>
      </c>
    </row>
    <row r="92" spans="1:171" x14ac:dyDescent="0.25">
      <c r="A92" s="9" t="str">
        <f>FishAbundance!A92</f>
        <v>Cp9</v>
      </c>
      <c r="B92">
        <f>FishAbundance!B92</f>
        <v>0</v>
      </c>
      <c r="C92">
        <f>FishAbundance!C92</f>
        <v>0</v>
      </c>
      <c r="D92">
        <f>FishAbundance!D92</f>
        <v>0</v>
      </c>
      <c r="E92">
        <f>FishAbundance!E92</f>
        <v>0</v>
      </c>
      <c r="F92">
        <f>FishAbundance!F92</f>
        <v>0</v>
      </c>
      <c r="G92">
        <f>FishAbundance!G92</f>
        <v>0</v>
      </c>
      <c r="H92">
        <f>FishAbundance!H92</f>
        <v>0</v>
      </c>
      <c r="I92">
        <f>FishAbundance!I92</f>
        <v>0</v>
      </c>
      <c r="J92">
        <f>FishAbundance!J92</f>
        <v>0</v>
      </c>
      <c r="K92">
        <f>FishAbundance!K92</f>
        <v>0</v>
      </c>
      <c r="L92">
        <f>FishAbundance!L92</f>
        <v>0</v>
      </c>
      <c r="M92">
        <f>FishAbundance!M92</f>
        <v>0</v>
      </c>
      <c r="N92">
        <f>FishAbundance!N92</f>
        <v>0</v>
      </c>
      <c r="O92">
        <f>FishAbundance!O92</f>
        <v>0</v>
      </c>
      <c r="P92">
        <f>FishAbundance!P92</f>
        <v>0</v>
      </c>
      <c r="Q92">
        <f>FishAbundance!Q92</f>
        <v>0</v>
      </c>
      <c r="R92">
        <f>FishAbundance!R92</f>
        <v>0</v>
      </c>
      <c r="S92">
        <f>FishAbundance!S92</f>
        <v>0</v>
      </c>
      <c r="T92">
        <f>FishAbundance!T92</f>
        <v>0</v>
      </c>
      <c r="U92">
        <f>FishAbundance!U92</f>
        <v>0</v>
      </c>
      <c r="V92">
        <f>FishAbundance!V92</f>
        <v>0</v>
      </c>
      <c r="W92">
        <f>FishAbundance!W92</f>
        <v>0</v>
      </c>
      <c r="X92">
        <f>FishAbundance!X92</f>
        <v>0</v>
      </c>
      <c r="Y92">
        <f>FishAbundance!Y92</f>
        <v>0</v>
      </c>
      <c r="Z92">
        <f>FishAbundance!Z92</f>
        <v>0</v>
      </c>
      <c r="AA92">
        <f>FishAbundance!AA92</f>
        <v>3</v>
      </c>
      <c r="AB92">
        <f>FishAbundance!AB92</f>
        <v>0</v>
      </c>
      <c r="AC92">
        <f>FishAbundance!AC92</f>
        <v>0</v>
      </c>
      <c r="AD92">
        <f>FishAbundance!AD92</f>
        <v>0</v>
      </c>
      <c r="AE92">
        <f>FishAbundance!AE92</f>
        <v>0</v>
      </c>
      <c r="AF92">
        <f>FishAbundance!AF92</f>
        <v>0</v>
      </c>
      <c r="AG92">
        <f>FishAbundance!AG92</f>
        <v>0</v>
      </c>
      <c r="AH92">
        <f>FishAbundance!AH92</f>
        <v>0</v>
      </c>
      <c r="AI92">
        <f>FishAbundance!AI92</f>
        <v>0</v>
      </c>
      <c r="AJ92">
        <f>FishAbundance!AJ92</f>
        <v>0</v>
      </c>
      <c r="AK92">
        <f>FishAbundance!AK92</f>
        <v>0</v>
      </c>
      <c r="AL92">
        <f>FishAbundance!AL92</f>
        <v>0</v>
      </c>
      <c r="AM92">
        <f>FishAbundance!AM92</f>
        <v>2</v>
      </c>
      <c r="AN92">
        <f>FishAbundance!AN92</f>
        <v>0</v>
      </c>
      <c r="AO92">
        <f>FishAbundance!AO92</f>
        <v>0</v>
      </c>
      <c r="AP92">
        <f>FishAbundance!AP92</f>
        <v>0</v>
      </c>
      <c r="AQ92">
        <f>FishAbundance!AQ92</f>
        <v>0</v>
      </c>
      <c r="AR92">
        <f>FishAbundance!AR92</f>
        <v>0</v>
      </c>
      <c r="AS92">
        <f>FishAbundance!AS92</f>
        <v>0</v>
      </c>
      <c r="AT92">
        <f>FishAbundance!AT92</f>
        <v>0</v>
      </c>
      <c r="AU92">
        <f>FishAbundance!AU92</f>
        <v>0</v>
      </c>
      <c r="AV92">
        <f>FishAbundance!AV92</f>
        <v>0</v>
      </c>
      <c r="AW92">
        <f>FishAbundance!AW92</f>
        <v>0</v>
      </c>
      <c r="AX92">
        <f>FishAbundance!AX92</f>
        <v>0</v>
      </c>
      <c r="AY92">
        <f>FishAbundance!AY92</f>
        <v>0</v>
      </c>
      <c r="AZ92">
        <f>FishAbundance!AZ92</f>
        <v>0</v>
      </c>
      <c r="BA92">
        <f>FishAbundance!BA92</f>
        <v>0</v>
      </c>
      <c r="BB92">
        <f>FishAbundance!BB92</f>
        <v>0</v>
      </c>
      <c r="BC92">
        <f>FishAbundance!BC92</f>
        <v>0</v>
      </c>
      <c r="BD92">
        <f>FishAbundance!BD92</f>
        <v>0</v>
      </c>
      <c r="BE92">
        <f>FishAbundance!BE92</f>
        <v>0</v>
      </c>
      <c r="BF92">
        <f>FishAbundance!BF92</f>
        <v>0</v>
      </c>
      <c r="BG92">
        <f>FishAbundance!BG92</f>
        <v>0</v>
      </c>
      <c r="BH92">
        <f>FishAbundance!BH92</f>
        <v>0</v>
      </c>
      <c r="BI92">
        <f>FishAbundance!BI92</f>
        <v>0</v>
      </c>
      <c r="BJ92">
        <f>FishAbundance!BJ92</f>
        <v>0</v>
      </c>
      <c r="BK92">
        <f>FishAbundance!BK92</f>
        <v>0</v>
      </c>
      <c r="BL92">
        <f>FishAbundance!BL92</f>
        <v>0</v>
      </c>
      <c r="BM92">
        <f>FishAbundance!BM92</f>
        <v>0</v>
      </c>
      <c r="BN92">
        <f>FishAbundance!BN92</f>
        <v>0</v>
      </c>
      <c r="BO92">
        <f>FishAbundance!BO92</f>
        <v>2</v>
      </c>
      <c r="BP92">
        <f>FishAbundance!BP92</f>
        <v>0</v>
      </c>
      <c r="BQ92">
        <f>FishAbundance!BQ92</f>
        <v>0</v>
      </c>
      <c r="BR92">
        <f>FishAbundance!BR92</f>
        <v>3</v>
      </c>
      <c r="BS92">
        <f>FishAbundance!BS92</f>
        <v>2</v>
      </c>
      <c r="BT92">
        <f>FishAbundance!BT92</f>
        <v>0</v>
      </c>
      <c r="BU92">
        <f>FishAbundance!BU92</f>
        <v>0</v>
      </c>
      <c r="BV92">
        <f>FishAbundance!BV92</f>
        <v>0</v>
      </c>
      <c r="BW92">
        <f>FishAbundance!BW92</f>
        <v>0</v>
      </c>
      <c r="BX92">
        <f>FishAbundance!BX92</f>
        <v>0</v>
      </c>
      <c r="BY92">
        <f>FishAbundance!BY92</f>
        <v>0</v>
      </c>
      <c r="BZ92">
        <f>FishAbundance!BZ92</f>
        <v>0</v>
      </c>
      <c r="CA92">
        <f>FishAbundance!CA92</f>
        <v>0</v>
      </c>
      <c r="CB92">
        <f>FishAbundance!CB92</f>
        <v>0</v>
      </c>
      <c r="CC92">
        <f>FishAbundance!CC92</f>
        <v>0</v>
      </c>
      <c r="CD92">
        <f>FishAbundance!CD92</f>
        <v>0</v>
      </c>
      <c r="CE92">
        <f>FishAbundance!CE92</f>
        <v>0</v>
      </c>
      <c r="CF92">
        <f>FishAbundance!CF92</f>
        <v>0</v>
      </c>
      <c r="CG92">
        <f>FishAbundance!CG92</f>
        <v>3</v>
      </c>
      <c r="CH92">
        <f>FishAbundance!CH92</f>
        <v>0</v>
      </c>
      <c r="CI92">
        <f>FishAbundance!CI92</f>
        <v>0</v>
      </c>
      <c r="CJ92">
        <f>FishAbundance!CJ92</f>
        <v>0</v>
      </c>
      <c r="CK92">
        <f>FishAbundance!CK92</f>
        <v>0</v>
      </c>
      <c r="CL92">
        <f>FishAbundance!CL92</f>
        <v>0</v>
      </c>
      <c r="CM92">
        <f>FishAbundance!CM92</f>
        <v>2</v>
      </c>
      <c r="CN92">
        <f>FishAbundance!CN92</f>
        <v>0</v>
      </c>
      <c r="CO92">
        <f>FishAbundance!CO92</f>
        <v>0</v>
      </c>
      <c r="CP92">
        <f>FishAbundance!CP92</f>
        <v>0</v>
      </c>
      <c r="CQ92">
        <f>FishAbundance!CQ92</f>
        <v>0</v>
      </c>
      <c r="CR92">
        <f>FishAbundance!CR92</f>
        <v>0</v>
      </c>
      <c r="CS92">
        <f>FishAbundance!CS92</f>
        <v>2</v>
      </c>
      <c r="CT92">
        <f>FishAbundance!CT92</f>
        <v>0</v>
      </c>
      <c r="CU92">
        <f>FishAbundance!CU92</f>
        <v>0</v>
      </c>
      <c r="CV92">
        <f>FishAbundance!CV92</f>
        <v>0</v>
      </c>
      <c r="CW92">
        <f>FishAbundance!CW92</f>
        <v>0</v>
      </c>
      <c r="CX92">
        <f>FishAbundance!CX92</f>
        <v>0</v>
      </c>
      <c r="CY92">
        <f>FishAbundance!CY92</f>
        <v>0</v>
      </c>
      <c r="CZ92">
        <f>FishAbundance!CZ92</f>
        <v>0</v>
      </c>
      <c r="DA92">
        <f>FishAbundance!DA92</f>
        <v>2</v>
      </c>
      <c r="DB92">
        <f>FishAbundance!DB92</f>
        <v>0</v>
      </c>
      <c r="DC92">
        <f>FishAbundance!DC92</f>
        <v>3</v>
      </c>
      <c r="DD92">
        <f>FishAbundance!DD92</f>
        <v>0</v>
      </c>
      <c r="DE92">
        <f>FishAbundance!DE92</f>
        <v>0</v>
      </c>
      <c r="DF92">
        <f>FishAbundance!DF92</f>
        <v>2</v>
      </c>
      <c r="DG92">
        <f>FishAbundance!DG92</f>
        <v>0</v>
      </c>
      <c r="DH92">
        <f>FishAbundance!DH92</f>
        <v>0</v>
      </c>
      <c r="DI92">
        <f>FishAbundance!DI92</f>
        <v>0</v>
      </c>
      <c r="DJ92">
        <f>FishAbundance!DJ92</f>
        <v>0</v>
      </c>
      <c r="DK92">
        <f>FishAbundance!DK92</f>
        <v>1</v>
      </c>
      <c r="DL92">
        <f>FishAbundance!DL92</f>
        <v>0</v>
      </c>
      <c r="DM92">
        <f>FishAbundance!DM92</f>
        <v>0</v>
      </c>
      <c r="DN92">
        <f>FishAbundance!DN92</f>
        <v>0</v>
      </c>
      <c r="DO92">
        <f>FishAbundance!DO92</f>
        <v>0</v>
      </c>
      <c r="DP92">
        <f>FishAbundance!DP92</f>
        <v>0</v>
      </c>
      <c r="DQ92">
        <f>FishAbundance!DQ92</f>
        <v>0</v>
      </c>
      <c r="DR92">
        <f>FishAbundance!DR92</f>
        <v>0</v>
      </c>
      <c r="DS92">
        <f>FishAbundance!DS92</f>
        <v>0</v>
      </c>
      <c r="DT92">
        <f>FishAbundance!DT92</f>
        <v>0</v>
      </c>
      <c r="DU92">
        <f>FishAbundance!DU92</f>
        <v>0</v>
      </c>
      <c r="DV92">
        <f>FishAbundance!DV92</f>
        <v>1</v>
      </c>
      <c r="DW92">
        <f>FishAbundance!DW92</f>
        <v>0</v>
      </c>
      <c r="DX92">
        <f>FishAbundance!DX92</f>
        <v>0</v>
      </c>
      <c r="DY92">
        <f>FishAbundance!DY92</f>
        <v>0</v>
      </c>
      <c r="DZ92">
        <f>FishAbundance!DZ92</f>
        <v>2</v>
      </c>
      <c r="EA92">
        <f>FishAbundance!EA92</f>
        <v>1</v>
      </c>
      <c r="EB92">
        <f>FishAbundance!EB92</f>
        <v>3</v>
      </c>
      <c r="EC92">
        <f>FishAbundance!EC92</f>
        <v>2</v>
      </c>
      <c r="ED92">
        <f>FishAbundance!ED92</f>
        <v>0</v>
      </c>
      <c r="EE92">
        <f>FishAbundance!EE92</f>
        <v>0</v>
      </c>
      <c r="EF92">
        <f>FishAbundance!EF92</f>
        <v>0</v>
      </c>
      <c r="EG92">
        <f>FishAbundance!EG92</f>
        <v>0</v>
      </c>
      <c r="EH92">
        <f>FishAbundance!EH92</f>
        <v>0</v>
      </c>
      <c r="EI92">
        <f>FishAbundance!EI92</f>
        <v>0</v>
      </c>
      <c r="EJ92">
        <f>FishAbundance!EJ92</f>
        <v>0</v>
      </c>
      <c r="EK92">
        <f>FishAbundance!EK92</f>
        <v>3</v>
      </c>
      <c r="EL92">
        <f>FishAbundance!EL92</f>
        <v>0</v>
      </c>
      <c r="EM92">
        <f>FishAbundance!EM92</f>
        <v>0</v>
      </c>
      <c r="EN92">
        <f>FishAbundance!EN92</f>
        <v>0</v>
      </c>
      <c r="EO92">
        <f>FishAbundance!EO92</f>
        <v>3</v>
      </c>
      <c r="EP92">
        <f>FishAbundance!EP92</f>
        <v>0</v>
      </c>
      <c r="EQ92">
        <f>FishAbundance!EQ92</f>
        <v>0</v>
      </c>
      <c r="ER92">
        <f>FishAbundance!ER92</f>
        <v>2</v>
      </c>
      <c r="ES92">
        <f>FishAbundance!ES92</f>
        <v>0</v>
      </c>
      <c r="ET92">
        <f>FishAbundance!ET92</f>
        <v>0</v>
      </c>
      <c r="EU92">
        <f>FishAbundance!EU92</f>
        <v>1</v>
      </c>
      <c r="EV92">
        <f>FishAbundance!EV92</f>
        <v>0</v>
      </c>
      <c r="EW92">
        <f>FishAbundance!EW92</f>
        <v>0</v>
      </c>
      <c r="EX92">
        <f>FishAbundance!EX92</f>
        <v>2</v>
      </c>
      <c r="EY92">
        <f>FishAbundance!EY92</f>
        <v>0</v>
      </c>
      <c r="EZ92">
        <f>FishAbundance!EZ92</f>
        <v>0</v>
      </c>
      <c r="FA92">
        <f>FishAbundance!FA92</f>
        <v>0</v>
      </c>
      <c r="FB92">
        <f>FishAbundance!FB92</f>
        <v>0</v>
      </c>
      <c r="FC92">
        <f>FishAbundance!FC92</f>
        <v>0</v>
      </c>
      <c r="FE92">
        <f>VLOOKUP($A92, SiteInfo!$A$2:$R$480, MATCH(FishAbundancePRIMER!FE$1, SiteInfo!$A$1:$R$1,0), 0)</f>
        <v>3</v>
      </c>
      <c r="FF92">
        <f>VLOOKUP($A92, SiteInfo!$A$2:$R$480, MATCH(FishAbundancePRIMER!FF$1, SiteInfo!$A$1:$R$1,0), 0)</f>
        <v>5</v>
      </c>
      <c r="FG92">
        <f>VLOOKUP($A92, SiteInfo!$A$2:$R$480, MATCH(FishAbundancePRIMER!FG$1, SiteInfo!$A$1:$R$1,0), 0)</f>
        <v>2002</v>
      </c>
      <c r="FH92" t="str">
        <f>VLOOKUP($A92, SiteInfo!$A$2:$R$480, MATCH(FishAbundancePRIMER!FH$1, SiteInfo!$A$1:$R$1,0), 0)</f>
        <v>CD</v>
      </c>
      <c r="FI92">
        <f>VLOOKUP($A92, SiteInfo!$A$2:$R$480, MATCH(FishAbundancePRIMER!FI$1, SiteInfo!$A$1:$R$1,0), 0)</f>
        <v>3</v>
      </c>
      <c r="FJ92" t="str">
        <f>VLOOKUP($A92, SiteInfo!$A$2:$R$480, MATCH(FishAbundancePRIMER!FJ$1, SiteInfo!$A$1:$R$1,0), 0)</f>
        <v>Te Anaputa Point</v>
      </c>
      <c r="FK92" t="str">
        <f>VLOOKUP($A92, SiteInfo!$A$2:$R$480, MATCH(FishAbundancePRIMER!FK$1, SiteInfo!$A$1:$R$1,0), 0)</f>
        <v>Coromandel Peninsula</v>
      </c>
      <c r="FL92" t="str">
        <f>VLOOKUP($A92, SiteInfo!$A$2:$R$480, MATCH(FishAbundancePRIMER!FL$1, SiteInfo!$A$1:$R$1,0), 0)</f>
        <v>COP</v>
      </c>
      <c r="FM92" t="str">
        <f>VLOOKUP($A92, SiteInfo!$A$2:$R$480, MATCH(FishAbundancePRIMER!FM$1, SiteInfo!$A$1:$R$1,0), 0)</f>
        <v>Coromandel Peninsula</v>
      </c>
      <c r="FN92" t="str">
        <f>VLOOKUP($A92, SiteInfo!$A$2:$R$480, MATCH(FishAbundancePRIMER!FN$1, SiteInfo!$A$1:$R$1,0), 0)</f>
        <v>Cp</v>
      </c>
      <c r="FO92" t="str">
        <f>VLOOKUP($A92, SiteInfo!$A$2:$R$480, MATCH(FishAbundancePRIMER!FO$1, SiteInfo!$A$1:$R$1,0), 0)</f>
        <v>NENI</v>
      </c>
    </row>
    <row r="93" spans="1:171" x14ac:dyDescent="0.25">
      <c r="A93" s="9" t="str">
        <f>FishAbundance!A93</f>
        <v>Cp10</v>
      </c>
      <c r="B93">
        <f>FishAbundance!B93</f>
        <v>0</v>
      </c>
      <c r="C93">
        <f>FishAbundance!C93</f>
        <v>0</v>
      </c>
      <c r="D93">
        <f>FishAbundance!D93</f>
        <v>0</v>
      </c>
      <c r="E93">
        <f>FishAbundance!E93</f>
        <v>0</v>
      </c>
      <c r="F93">
        <f>FishAbundance!F93</f>
        <v>0</v>
      </c>
      <c r="G93">
        <f>FishAbundance!G93</f>
        <v>0</v>
      </c>
      <c r="H93">
        <f>FishAbundance!H93</f>
        <v>0</v>
      </c>
      <c r="I93">
        <f>FishAbundance!I93</f>
        <v>0</v>
      </c>
      <c r="J93">
        <f>FishAbundance!J93</f>
        <v>0</v>
      </c>
      <c r="K93">
        <f>FishAbundance!K93</f>
        <v>0</v>
      </c>
      <c r="L93">
        <f>FishAbundance!L93</f>
        <v>0</v>
      </c>
      <c r="M93">
        <f>FishAbundance!M93</f>
        <v>0</v>
      </c>
      <c r="N93">
        <f>FishAbundance!N93</f>
        <v>1</v>
      </c>
      <c r="O93">
        <f>FishAbundance!O93</f>
        <v>0</v>
      </c>
      <c r="P93">
        <f>FishAbundance!P93</f>
        <v>0</v>
      </c>
      <c r="Q93">
        <f>FishAbundance!Q93</f>
        <v>0</v>
      </c>
      <c r="R93">
        <f>FishAbundance!R93</f>
        <v>2</v>
      </c>
      <c r="S93">
        <f>FishAbundance!S93</f>
        <v>0</v>
      </c>
      <c r="T93">
        <f>FishAbundance!T93</f>
        <v>0</v>
      </c>
      <c r="U93">
        <f>FishAbundance!U93</f>
        <v>0</v>
      </c>
      <c r="V93">
        <f>FishAbundance!V93</f>
        <v>0</v>
      </c>
      <c r="W93">
        <f>FishAbundance!W93</f>
        <v>0</v>
      </c>
      <c r="X93">
        <f>FishAbundance!X93</f>
        <v>0</v>
      </c>
      <c r="Y93">
        <f>FishAbundance!Y93</f>
        <v>0</v>
      </c>
      <c r="Z93">
        <f>FishAbundance!Z93</f>
        <v>0</v>
      </c>
      <c r="AA93">
        <f>FishAbundance!AA93</f>
        <v>2</v>
      </c>
      <c r="AB93">
        <f>FishAbundance!AB93</f>
        <v>0</v>
      </c>
      <c r="AC93">
        <f>FishAbundance!AC93</f>
        <v>0</v>
      </c>
      <c r="AD93">
        <f>FishAbundance!AD93</f>
        <v>0</v>
      </c>
      <c r="AE93">
        <f>FishAbundance!AE93</f>
        <v>1</v>
      </c>
      <c r="AF93">
        <f>FishAbundance!AF93</f>
        <v>0</v>
      </c>
      <c r="AG93">
        <f>FishAbundance!AG93</f>
        <v>0</v>
      </c>
      <c r="AH93">
        <f>FishAbundance!AH93</f>
        <v>0</v>
      </c>
      <c r="AI93">
        <f>FishAbundance!AI93</f>
        <v>0</v>
      </c>
      <c r="AJ93">
        <f>FishAbundance!AJ93</f>
        <v>0</v>
      </c>
      <c r="AK93">
        <f>FishAbundance!AK93</f>
        <v>0</v>
      </c>
      <c r="AL93">
        <f>FishAbundance!AL93</f>
        <v>0</v>
      </c>
      <c r="AM93">
        <f>FishAbundance!AM93</f>
        <v>2</v>
      </c>
      <c r="AN93">
        <f>FishAbundance!AN93</f>
        <v>0</v>
      </c>
      <c r="AO93">
        <f>FishAbundance!AO93</f>
        <v>0</v>
      </c>
      <c r="AP93">
        <f>FishAbundance!AP93</f>
        <v>0</v>
      </c>
      <c r="AQ93">
        <f>FishAbundance!AQ93</f>
        <v>0</v>
      </c>
      <c r="AR93">
        <f>FishAbundance!AR93</f>
        <v>0</v>
      </c>
      <c r="AS93">
        <f>FishAbundance!AS93</f>
        <v>3</v>
      </c>
      <c r="AT93">
        <f>FishAbundance!AT93</f>
        <v>0</v>
      </c>
      <c r="AU93">
        <f>FishAbundance!AU93</f>
        <v>0</v>
      </c>
      <c r="AV93">
        <f>FishAbundance!AV93</f>
        <v>2</v>
      </c>
      <c r="AW93">
        <f>FishAbundance!AW93</f>
        <v>0</v>
      </c>
      <c r="AX93">
        <f>FishAbundance!AX93</f>
        <v>1</v>
      </c>
      <c r="AY93">
        <f>FishAbundance!AY93</f>
        <v>0</v>
      </c>
      <c r="AZ93">
        <f>FishAbundance!AZ93</f>
        <v>0</v>
      </c>
      <c r="BA93">
        <f>FishAbundance!BA93</f>
        <v>3</v>
      </c>
      <c r="BB93">
        <f>FishAbundance!BB93</f>
        <v>0</v>
      </c>
      <c r="BC93">
        <f>FishAbundance!BC93</f>
        <v>3</v>
      </c>
      <c r="BD93">
        <f>FishAbundance!BD93</f>
        <v>2</v>
      </c>
      <c r="BE93">
        <f>FishAbundance!BE93</f>
        <v>0</v>
      </c>
      <c r="BF93">
        <f>FishAbundance!BF93</f>
        <v>2</v>
      </c>
      <c r="BG93">
        <f>FishAbundance!BG93</f>
        <v>0</v>
      </c>
      <c r="BH93">
        <f>FishAbundance!BH93</f>
        <v>0</v>
      </c>
      <c r="BI93">
        <f>FishAbundance!BI93</f>
        <v>0</v>
      </c>
      <c r="BJ93">
        <f>FishAbundance!BJ93</f>
        <v>0</v>
      </c>
      <c r="BK93">
        <f>FishAbundance!BK93</f>
        <v>2</v>
      </c>
      <c r="BL93">
        <f>FishAbundance!BL93</f>
        <v>0</v>
      </c>
      <c r="BM93">
        <f>FishAbundance!BM93</f>
        <v>0</v>
      </c>
      <c r="BN93">
        <f>FishAbundance!BN93</f>
        <v>0</v>
      </c>
      <c r="BO93">
        <f>FishAbundance!BO93</f>
        <v>2</v>
      </c>
      <c r="BP93">
        <f>FishAbundance!BP93</f>
        <v>0</v>
      </c>
      <c r="BQ93">
        <f>FishAbundance!BQ93</f>
        <v>0</v>
      </c>
      <c r="BR93">
        <f>FishAbundance!BR93</f>
        <v>2</v>
      </c>
      <c r="BS93">
        <f>FishAbundance!BS93</f>
        <v>1</v>
      </c>
      <c r="BT93">
        <f>FishAbundance!BT93</f>
        <v>0</v>
      </c>
      <c r="BU93">
        <f>FishAbundance!BU93</f>
        <v>1</v>
      </c>
      <c r="BV93">
        <f>FishAbundance!BV93</f>
        <v>0</v>
      </c>
      <c r="BW93">
        <f>FishAbundance!BW93</f>
        <v>0</v>
      </c>
      <c r="BX93">
        <f>FishAbundance!BX93</f>
        <v>0</v>
      </c>
      <c r="BY93">
        <f>FishAbundance!BY93</f>
        <v>0</v>
      </c>
      <c r="BZ93">
        <f>FishAbundance!BZ93</f>
        <v>0</v>
      </c>
      <c r="CA93">
        <f>FishAbundance!CA93</f>
        <v>0</v>
      </c>
      <c r="CB93">
        <f>FishAbundance!CB93</f>
        <v>0</v>
      </c>
      <c r="CC93">
        <f>FishAbundance!CC93</f>
        <v>0</v>
      </c>
      <c r="CD93">
        <f>FishAbundance!CD93</f>
        <v>0</v>
      </c>
      <c r="CE93">
        <f>FishAbundance!CE93</f>
        <v>0</v>
      </c>
      <c r="CF93">
        <f>FishAbundance!CF93</f>
        <v>0</v>
      </c>
      <c r="CG93">
        <f>FishAbundance!CG93</f>
        <v>3</v>
      </c>
      <c r="CH93">
        <f>FishAbundance!CH93</f>
        <v>0</v>
      </c>
      <c r="CI93">
        <f>FishAbundance!CI93</f>
        <v>0</v>
      </c>
      <c r="CJ93">
        <f>FishAbundance!CJ93</f>
        <v>0</v>
      </c>
      <c r="CK93">
        <f>FishAbundance!CK93</f>
        <v>0</v>
      </c>
      <c r="CL93">
        <f>FishAbundance!CL93</f>
        <v>0</v>
      </c>
      <c r="CM93">
        <f>FishAbundance!CM93</f>
        <v>0</v>
      </c>
      <c r="CN93">
        <f>FishAbundance!CN93</f>
        <v>0</v>
      </c>
      <c r="CO93">
        <f>FishAbundance!CO93</f>
        <v>0</v>
      </c>
      <c r="CP93">
        <f>FishAbundance!CP93</f>
        <v>0</v>
      </c>
      <c r="CQ93">
        <f>FishAbundance!CQ93</f>
        <v>0</v>
      </c>
      <c r="CR93">
        <f>FishAbundance!CR93</f>
        <v>0</v>
      </c>
      <c r="CS93">
        <f>FishAbundance!CS93</f>
        <v>0</v>
      </c>
      <c r="CT93">
        <f>FishAbundance!CT93</f>
        <v>2</v>
      </c>
      <c r="CU93">
        <f>FishAbundance!CU93</f>
        <v>0</v>
      </c>
      <c r="CV93">
        <f>FishAbundance!CV93</f>
        <v>0</v>
      </c>
      <c r="CW93">
        <f>FishAbundance!CW93</f>
        <v>0</v>
      </c>
      <c r="CX93">
        <f>FishAbundance!CX93</f>
        <v>0</v>
      </c>
      <c r="CY93">
        <f>FishAbundance!CY93</f>
        <v>0</v>
      </c>
      <c r="CZ93">
        <f>FishAbundance!CZ93</f>
        <v>0</v>
      </c>
      <c r="DA93">
        <f>FishAbundance!DA93</f>
        <v>2</v>
      </c>
      <c r="DB93">
        <f>FishAbundance!DB93</f>
        <v>0</v>
      </c>
      <c r="DC93">
        <f>FishAbundance!DC93</f>
        <v>2</v>
      </c>
      <c r="DD93">
        <f>FishAbundance!DD93</f>
        <v>0</v>
      </c>
      <c r="DE93">
        <f>FishAbundance!DE93</f>
        <v>2</v>
      </c>
      <c r="DF93">
        <f>FishAbundance!DF93</f>
        <v>2</v>
      </c>
      <c r="DG93">
        <f>FishAbundance!DG93</f>
        <v>1</v>
      </c>
      <c r="DH93">
        <f>FishAbundance!DH93</f>
        <v>0</v>
      </c>
      <c r="DI93">
        <f>FishAbundance!DI93</f>
        <v>0</v>
      </c>
      <c r="DJ93">
        <f>FishAbundance!DJ93</f>
        <v>0</v>
      </c>
      <c r="DK93">
        <f>FishAbundance!DK93</f>
        <v>2</v>
      </c>
      <c r="DL93">
        <f>FishAbundance!DL93</f>
        <v>0</v>
      </c>
      <c r="DM93">
        <f>FishAbundance!DM93</f>
        <v>0</v>
      </c>
      <c r="DN93">
        <f>FishAbundance!DN93</f>
        <v>0</v>
      </c>
      <c r="DO93">
        <f>FishAbundance!DO93</f>
        <v>0</v>
      </c>
      <c r="DP93">
        <f>FishAbundance!DP93</f>
        <v>0</v>
      </c>
      <c r="DQ93">
        <f>FishAbundance!DQ93</f>
        <v>0</v>
      </c>
      <c r="DR93">
        <f>FishAbundance!DR93</f>
        <v>0</v>
      </c>
      <c r="DS93">
        <f>FishAbundance!DS93</f>
        <v>0</v>
      </c>
      <c r="DT93">
        <f>FishAbundance!DT93</f>
        <v>0</v>
      </c>
      <c r="DU93">
        <f>FishAbundance!DU93</f>
        <v>0</v>
      </c>
      <c r="DV93">
        <f>FishAbundance!DV93</f>
        <v>0</v>
      </c>
      <c r="DW93">
        <f>FishAbundance!DW93</f>
        <v>0</v>
      </c>
      <c r="DX93">
        <f>FishAbundance!DX93</f>
        <v>0</v>
      </c>
      <c r="DY93">
        <f>FishAbundance!DY93</f>
        <v>0</v>
      </c>
      <c r="DZ93">
        <f>FishAbundance!DZ93</f>
        <v>3</v>
      </c>
      <c r="EA93">
        <f>FishAbundance!EA93</f>
        <v>0</v>
      </c>
      <c r="EB93">
        <f>FishAbundance!EB93</f>
        <v>1</v>
      </c>
      <c r="EC93">
        <f>FishAbundance!EC93</f>
        <v>0</v>
      </c>
      <c r="ED93">
        <f>FishAbundance!ED93</f>
        <v>0</v>
      </c>
      <c r="EE93">
        <f>FishAbundance!EE93</f>
        <v>0</v>
      </c>
      <c r="EF93">
        <f>FishAbundance!EF93</f>
        <v>0</v>
      </c>
      <c r="EG93">
        <f>FishAbundance!EG93</f>
        <v>0</v>
      </c>
      <c r="EH93">
        <f>FishAbundance!EH93</f>
        <v>0</v>
      </c>
      <c r="EI93">
        <f>FishAbundance!EI93</f>
        <v>0</v>
      </c>
      <c r="EJ93">
        <f>FishAbundance!EJ93</f>
        <v>1</v>
      </c>
      <c r="EK93">
        <f>FishAbundance!EK93</f>
        <v>3</v>
      </c>
      <c r="EL93">
        <f>FishAbundance!EL93</f>
        <v>0</v>
      </c>
      <c r="EM93">
        <f>FishAbundance!EM93</f>
        <v>0</v>
      </c>
      <c r="EN93">
        <f>FishAbundance!EN93</f>
        <v>0</v>
      </c>
      <c r="EO93">
        <f>FishAbundance!EO93</f>
        <v>2</v>
      </c>
      <c r="EP93">
        <f>FishAbundance!EP93</f>
        <v>0</v>
      </c>
      <c r="EQ93">
        <f>FishAbundance!EQ93</f>
        <v>0</v>
      </c>
      <c r="ER93">
        <f>FishAbundance!ER93</f>
        <v>0</v>
      </c>
      <c r="ES93">
        <f>FishAbundance!ES93</f>
        <v>0</v>
      </c>
      <c r="ET93">
        <f>FishAbundance!ET93</f>
        <v>0</v>
      </c>
      <c r="EU93">
        <f>FishAbundance!EU93</f>
        <v>0</v>
      </c>
      <c r="EV93">
        <f>FishAbundance!EV93</f>
        <v>0</v>
      </c>
      <c r="EW93">
        <f>FishAbundance!EW93</f>
        <v>0</v>
      </c>
      <c r="EX93">
        <f>FishAbundance!EX93</f>
        <v>2</v>
      </c>
      <c r="EY93">
        <f>FishAbundance!EY93</f>
        <v>0</v>
      </c>
      <c r="EZ93">
        <f>FishAbundance!EZ93</f>
        <v>0</v>
      </c>
      <c r="FA93">
        <f>FishAbundance!FA93</f>
        <v>0</v>
      </c>
      <c r="FB93">
        <f>FishAbundance!FB93</f>
        <v>0</v>
      </c>
      <c r="FC93">
        <f>FishAbundance!FC93</f>
        <v>0</v>
      </c>
      <c r="FE93">
        <f>VLOOKUP($A93, SiteInfo!$A$2:$R$480, MATCH(FishAbundancePRIMER!FE$1, SiteInfo!$A$1:$R$1,0), 0)</f>
        <v>8</v>
      </c>
      <c r="FF93">
        <f>VLOOKUP($A93, SiteInfo!$A$2:$R$480, MATCH(FishAbundancePRIMER!FF$1, SiteInfo!$A$1:$R$1,0), 0)</f>
        <v>5</v>
      </c>
      <c r="FG93">
        <f>VLOOKUP($A93, SiteInfo!$A$2:$R$480, MATCH(FishAbundancePRIMER!FG$1, SiteInfo!$A$1:$R$1,0), 0)</f>
        <v>2002</v>
      </c>
      <c r="FH93" t="str">
        <f>VLOOKUP($A93, SiteInfo!$A$2:$R$480, MATCH(FishAbundancePRIMER!FH$1, SiteInfo!$A$1:$R$1,0), 0)</f>
        <v>CD</v>
      </c>
      <c r="FI93">
        <f>VLOOKUP($A93, SiteInfo!$A$2:$R$480, MATCH(FishAbundancePRIMER!FI$1, SiteInfo!$A$1:$R$1,0), 0)</f>
        <v>4</v>
      </c>
      <c r="FJ93" t="str">
        <f>VLOOKUP($A93, SiteInfo!$A$2:$R$480, MATCH(FishAbundancePRIMER!FJ$1, SiteInfo!$A$1:$R$1,0), 0)</f>
        <v>Great Murcury N</v>
      </c>
      <c r="FK93" t="str">
        <f>VLOOKUP($A93, SiteInfo!$A$2:$R$480, MATCH(FishAbundancePRIMER!FK$1, SiteInfo!$A$1:$R$1,0), 0)</f>
        <v>Coromandel Peninsula</v>
      </c>
      <c r="FL93" t="str">
        <f>VLOOKUP($A93, SiteInfo!$A$2:$R$480, MATCH(FishAbundancePRIMER!FL$1, SiteInfo!$A$1:$R$1,0), 0)</f>
        <v>COP</v>
      </c>
      <c r="FM93" t="str">
        <f>VLOOKUP($A93, SiteInfo!$A$2:$R$480, MATCH(FishAbundancePRIMER!FM$1, SiteInfo!$A$1:$R$1,0), 0)</f>
        <v>Coromandel Peninsula</v>
      </c>
      <c r="FN93" t="str">
        <f>VLOOKUP($A93, SiteInfo!$A$2:$R$480, MATCH(FishAbundancePRIMER!FN$1, SiteInfo!$A$1:$R$1,0), 0)</f>
        <v>Cp</v>
      </c>
      <c r="FO93" t="str">
        <f>VLOOKUP($A93, SiteInfo!$A$2:$R$480, MATCH(FishAbundancePRIMER!FO$1, SiteInfo!$A$1:$R$1,0), 0)</f>
        <v>NENI</v>
      </c>
    </row>
    <row r="94" spans="1:171" x14ac:dyDescent="0.25">
      <c r="A94" s="9" t="str">
        <f>FishAbundance!A94</f>
        <v>Cp11</v>
      </c>
      <c r="B94">
        <f>FishAbundance!B94</f>
        <v>0</v>
      </c>
      <c r="C94">
        <f>FishAbundance!C94</f>
        <v>0</v>
      </c>
      <c r="D94">
        <f>FishAbundance!D94</f>
        <v>0</v>
      </c>
      <c r="E94">
        <f>FishAbundance!E94</f>
        <v>0</v>
      </c>
      <c r="F94">
        <f>FishAbundance!F94</f>
        <v>0</v>
      </c>
      <c r="G94">
        <f>FishAbundance!G94</f>
        <v>0</v>
      </c>
      <c r="H94">
        <f>FishAbundance!H94</f>
        <v>0</v>
      </c>
      <c r="I94">
        <f>FishAbundance!I94</f>
        <v>0</v>
      </c>
      <c r="J94">
        <f>FishAbundance!J94</f>
        <v>0</v>
      </c>
      <c r="K94">
        <f>FishAbundance!K94</f>
        <v>0</v>
      </c>
      <c r="L94">
        <f>FishAbundance!L94</f>
        <v>0</v>
      </c>
      <c r="M94">
        <f>FishAbundance!M94</f>
        <v>0</v>
      </c>
      <c r="N94">
        <f>FishAbundance!N94</f>
        <v>0</v>
      </c>
      <c r="O94">
        <f>FishAbundance!O94</f>
        <v>0</v>
      </c>
      <c r="P94">
        <f>FishAbundance!P94</f>
        <v>0</v>
      </c>
      <c r="Q94">
        <f>FishAbundance!Q94</f>
        <v>0</v>
      </c>
      <c r="R94">
        <f>FishAbundance!R94</f>
        <v>0</v>
      </c>
      <c r="S94">
        <f>FishAbundance!S94</f>
        <v>0</v>
      </c>
      <c r="T94">
        <f>FishAbundance!T94</f>
        <v>0</v>
      </c>
      <c r="U94">
        <f>FishAbundance!U94</f>
        <v>0</v>
      </c>
      <c r="V94">
        <f>FishAbundance!V94</f>
        <v>1</v>
      </c>
      <c r="W94">
        <f>FishAbundance!W94</f>
        <v>0</v>
      </c>
      <c r="X94">
        <f>FishAbundance!X94</f>
        <v>0</v>
      </c>
      <c r="Y94">
        <f>FishAbundance!Y94</f>
        <v>0</v>
      </c>
      <c r="Z94">
        <f>FishAbundance!Z94</f>
        <v>0</v>
      </c>
      <c r="AA94">
        <f>FishAbundance!AA94</f>
        <v>3</v>
      </c>
      <c r="AB94">
        <f>FishAbundance!AB94</f>
        <v>0</v>
      </c>
      <c r="AC94">
        <f>FishAbundance!AC94</f>
        <v>0</v>
      </c>
      <c r="AD94">
        <f>FishAbundance!AD94</f>
        <v>0</v>
      </c>
      <c r="AE94">
        <f>FishAbundance!AE94</f>
        <v>0</v>
      </c>
      <c r="AF94">
        <f>FishAbundance!AF94</f>
        <v>0</v>
      </c>
      <c r="AG94">
        <f>FishAbundance!AG94</f>
        <v>0</v>
      </c>
      <c r="AH94">
        <f>FishAbundance!AH94</f>
        <v>0</v>
      </c>
      <c r="AI94">
        <f>FishAbundance!AI94</f>
        <v>0</v>
      </c>
      <c r="AJ94">
        <f>FishAbundance!AJ94</f>
        <v>0</v>
      </c>
      <c r="AK94">
        <f>FishAbundance!AK94</f>
        <v>0</v>
      </c>
      <c r="AL94">
        <f>FishAbundance!AL94</f>
        <v>0</v>
      </c>
      <c r="AM94">
        <f>FishAbundance!AM94</f>
        <v>2</v>
      </c>
      <c r="AN94">
        <f>FishAbundance!AN94</f>
        <v>0</v>
      </c>
      <c r="AO94">
        <f>FishAbundance!AO94</f>
        <v>0</v>
      </c>
      <c r="AP94">
        <f>FishAbundance!AP94</f>
        <v>0</v>
      </c>
      <c r="AQ94">
        <f>FishAbundance!AQ94</f>
        <v>0</v>
      </c>
      <c r="AR94">
        <f>FishAbundance!AR94</f>
        <v>0</v>
      </c>
      <c r="AS94">
        <f>FishAbundance!AS94</f>
        <v>2</v>
      </c>
      <c r="AT94">
        <f>FishAbundance!AT94</f>
        <v>0</v>
      </c>
      <c r="AU94">
        <f>FishAbundance!AU94</f>
        <v>0</v>
      </c>
      <c r="AV94">
        <f>FishAbundance!AV94</f>
        <v>0</v>
      </c>
      <c r="AW94">
        <f>FishAbundance!AW94</f>
        <v>0</v>
      </c>
      <c r="AX94">
        <f>FishAbundance!AX94</f>
        <v>0</v>
      </c>
      <c r="AY94">
        <f>FishAbundance!AY94</f>
        <v>0</v>
      </c>
      <c r="AZ94">
        <f>FishAbundance!AZ94</f>
        <v>0</v>
      </c>
      <c r="BA94">
        <f>FishAbundance!BA94</f>
        <v>0</v>
      </c>
      <c r="BB94">
        <f>FishAbundance!BB94</f>
        <v>0</v>
      </c>
      <c r="BC94">
        <f>FishAbundance!BC94</f>
        <v>0</v>
      </c>
      <c r="BD94">
        <f>FishAbundance!BD94</f>
        <v>0</v>
      </c>
      <c r="BE94">
        <f>FishAbundance!BE94</f>
        <v>0</v>
      </c>
      <c r="BF94">
        <f>FishAbundance!BF94</f>
        <v>0</v>
      </c>
      <c r="BG94">
        <f>FishAbundance!BG94</f>
        <v>0</v>
      </c>
      <c r="BH94">
        <f>FishAbundance!BH94</f>
        <v>0</v>
      </c>
      <c r="BI94">
        <f>FishAbundance!BI94</f>
        <v>0</v>
      </c>
      <c r="BJ94">
        <f>FishAbundance!BJ94</f>
        <v>2</v>
      </c>
      <c r="BK94">
        <f>FishAbundance!BK94</f>
        <v>2</v>
      </c>
      <c r="BL94">
        <f>FishAbundance!BL94</f>
        <v>0</v>
      </c>
      <c r="BM94">
        <f>FishAbundance!BM94</f>
        <v>0</v>
      </c>
      <c r="BN94">
        <f>FishAbundance!BN94</f>
        <v>0</v>
      </c>
      <c r="BO94">
        <f>FishAbundance!BO94</f>
        <v>3</v>
      </c>
      <c r="BP94">
        <f>FishAbundance!BP94</f>
        <v>0</v>
      </c>
      <c r="BQ94">
        <f>FishAbundance!BQ94</f>
        <v>0</v>
      </c>
      <c r="BR94">
        <f>FishAbundance!BR94</f>
        <v>2</v>
      </c>
      <c r="BS94">
        <f>FishAbundance!BS94</f>
        <v>0</v>
      </c>
      <c r="BT94">
        <f>FishAbundance!BT94</f>
        <v>0</v>
      </c>
      <c r="BU94">
        <f>FishAbundance!BU94</f>
        <v>0</v>
      </c>
      <c r="BV94">
        <f>FishAbundance!BV94</f>
        <v>0</v>
      </c>
      <c r="BW94">
        <f>FishAbundance!BW94</f>
        <v>0</v>
      </c>
      <c r="BX94">
        <f>FishAbundance!BX94</f>
        <v>0</v>
      </c>
      <c r="BY94">
        <f>FishAbundance!BY94</f>
        <v>0</v>
      </c>
      <c r="BZ94">
        <f>FishAbundance!BZ94</f>
        <v>0</v>
      </c>
      <c r="CA94">
        <f>FishAbundance!CA94</f>
        <v>0</v>
      </c>
      <c r="CB94">
        <f>FishAbundance!CB94</f>
        <v>0</v>
      </c>
      <c r="CC94">
        <f>FishAbundance!CC94</f>
        <v>0</v>
      </c>
      <c r="CD94">
        <f>FishAbundance!CD94</f>
        <v>0</v>
      </c>
      <c r="CE94">
        <f>FishAbundance!CE94</f>
        <v>0</v>
      </c>
      <c r="CF94">
        <f>FishAbundance!CF94</f>
        <v>0</v>
      </c>
      <c r="CG94">
        <f>FishAbundance!CG94</f>
        <v>3</v>
      </c>
      <c r="CH94">
        <f>FishAbundance!CH94</f>
        <v>0</v>
      </c>
      <c r="CI94">
        <f>FishAbundance!CI94</f>
        <v>0</v>
      </c>
      <c r="CJ94">
        <f>FishAbundance!CJ94</f>
        <v>0</v>
      </c>
      <c r="CK94">
        <f>FishAbundance!CK94</f>
        <v>0</v>
      </c>
      <c r="CL94">
        <f>FishAbundance!CL94</f>
        <v>0</v>
      </c>
      <c r="CM94">
        <f>FishAbundance!CM94</f>
        <v>0</v>
      </c>
      <c r="CN94">
        <f>FishAbundance!CN94</f>
        <v>1</v>
      </c>
      <c r="CO94">
        <f>FishAbundance!CO94</f>
        <v>0</v>
      </c>
      <c r="CP94">
        <f>FishAbundance!CP94</f>
        <v>0</v>
      </c>
      <c r="CQ94">
        <f>FishAbundance!CQ94</f>
        <v>0</v>
      </c>
      <c r="CR94">
        <f>FishAbundance!CR94</f>
        <v>0</v>
      </c>
      <c r="CS94">
        <f>FishAbundance!CS94</f>
        <v>0</v>
      </c>
      <c r="CT94">
        <f>FishAbundance!CT94</f>
        <v>0</v>
      </c>
      <c r="CU94">
        <f>FishAbundance!CU94</f>
        <v>0</v>
      </c>
      <c r="CV94">
        <f>FishAbundance!CV94</f>
        <v>0</v>
      </c>
      <c r="CW94">
        <f>FishAbundance!CW94</f>
        <v>0</v>
      </c>
      <c r="CX94">
        <f>FishAbundance!CX94</f>
        <v>0</v>
      </c>
      <c r="CY94">
        <f>FishAbundance!CY94</f>
        <v>0</v>
      </c>
      <c r="CZ94">
        <f>FishAbundance!CZ94</f>
        <v>0</v>
      </c>
      <c r="DA94">
        <f>FishAbundance!DA94</f>
        <v>2</v>
      </c>
      <c r="DB94">
        <f>FishAbundance!DB94</f>
        <v>0</v>
      </c>
      <c r="DC94">
        <f>FishAbundance!DC94</f>
        <v>2</v>
      </c>
      <c r="DD94">
        <f>FishAbundance!DD94</f>
        <v>0</v>
      </c>
      <c r="DE94">
        <f>FishAbundance!DE94</f>
        <v>0</v>
      </c>
      <c r="DF94">
        <f>FishAbundance!DF94</f>
        <v>2</v>
      </c>
      <c r="DG94">
        <f>FishAbundance!DG94</f>
        <v>0</v>
      </c>
      <c r="DH94">
        <f>FishAbundance!DH94</f>
        <v>0</v>
      </c>
      <c r="DI94">
        <f>FishAbundance!DI94</f>
        <v>0</v>
      </c>
      <c r="DJ94">
        <f>FishAbundance!DJ94</f>
        <v>0</v>
      </c>
      <c r="DK94">
        <f>FishAbundance!DK94</f>
        <v>0</v>
      </c>
      <c r="DL94">
        <f>FishAbundance!DL94</f>
        <v>0</v>
      </c>
      <c r="DM94">
        <f>FishAbundance!DM94</f>
        <v>0</v>
      </c>
      <c r="DN94">
        <f>FishAbundance!DN94</f>
        <v>0</v>
      </c>
      <c r="DO94">
        <f>FishAbundance!DO94</f>
        <v>0</v>
      </c>
      <c r="DP94">
        <f>FishAbundance!DP94</f>
        <v>0</v>
      </c>
      <c r="DQ94">
        <f>FishAbundance!DQ94</f>
        <v>0</v>
      </c>
      <c r="DR94">
        <f>FishAbundance!DR94</f>
        <v>0</v>
      </c>
      <c r="DS94">
        <f>FishAbundance!DS94</f>
        <v>0</v>
      </c>
      <c r="DT94">
        <f>FishAbundance!DT94</f>
        <v>0</v>
      </c>
      <c r="DU94">
        <f>FishAbundance!DU94</f>
        <v>0</v>
      </c>
      <c r="DV94">
        <f>FishAbundance!DV94</f>
        <v>0</v>
      </c>
      <c r="DW94">
        <f>FishAbundance!DW94</f>
        <v>0</v>
      </c>
      <c r="DX94">
        <f>FishAbundance!DX94</f>
        <v>0</v>
      </c>
      <c r="DY94">
        <f>FishAbundance!DY94</f>
        <v>0</v>
      </c>
      <c r="DZ94">
        <f>FishAbundance!DZ94</f>
        <v>3</v>
      </c>
      <c r="EA94">
        <f>FishAbundance!EA94</f>
        <v>1</v>
      </c>
      <c r="EB94">
        <f>FishAbundance!EB94</f>
        <v>2</v>
      </c>
      <c r="EC94">
        <f>FishAbundance!EC94</f>
        <v>1</v>
      </c>
      <c r="ED94">
        <f>FishAbundance!ED94</f>
        <v>0</v>
      </c>
      <c r="EE94">
        <f>FishAbundance!EE94</f>
        <v>0</v>
      </c>
      <c r="EF94">
        <f>FishAbundance!EF94</f>
        <v>0</v>
      </c>
      <c r="EG94">
        <f>FishAbundance!EG94</f>
        <v>0</v>
      </c>
      <c r="EH94">
        <f>FishAbundance!EH94</f>
        <v>0</v>
      </c>
      <c r="EI94">
        <f>FishAbundance!EI94</f>
        <v>0</v>
      </c>
      <c r="EJ94">
        <f>FishAbundance!EJ94</f>
        <v>1</v>
      </c>
      <c r="EK94">
        <f>FishAbundance!EK94</f>
        <v>3</v>
      </c>
      <c r="EL94">
        <f>FishAbundance!EL94</f>
        <v>1</v>
      </c>
      <c r="EM94">
        <f>FishAbundance!EM94</f>
        <v>1</v>
      </c>
      <c r="EN94">
        <f>FishAbundance!EN94</f>
        <v>0</v>
      </c>
      <c r="EO94">
        <f>FishAbundance!EO94</f>
        <v>3</v>
      </c>
      <c r="EP94">
        <f>FishAbundance!EP94</f>
        <v>0</v>
      </c>
      <c r="EQ94">
        <f>FishAbundance!EQ94</f>
        <v>0</v>
      </c>
      <c r="ER94">
        <f>FishAbundance!ER94</f>
        <v>1</v>
      </c>
      <c r="ES94">
        <f>FishAbundance!ES94</f>
        <v>0</v>
      </c>
      <c r="ET94">
        <f>FishAbundance!ET94</f>
        <v>0</v>
      </c>
      <c r="EU94">
        <f>FishAbundance!EU94</f>
        <v>0</v>
      </c>
      <c r="EV94">
        <f>FishAbundance!EV94</f>
        <v>0</v>
      </c>
      <c r="EW94">
        <f>FishAbundance!EW94</f>
        <v>0</v>
      </c>
      <c r="EX94">
        <f>FishAbundance!EX94</f>
        <v>2</v>
      </c>
      <c r="EY94">
        <f>FishAbundance!EY94</f>
        <v>0</v>
      </c>
      <c r="EZ94">
        <f>FishAbundance!EZ94</f>
        <v>0</v>
      </c>
      <c r="FA94">
        <f>FishAbundance!FA94</f>
        <v>0</v>
      </c>
      <c r="FB94">
        <f>FishAbundance!FB94</f>
        <v>1</v>
      </c>
      <c r="FC94">
        <f>FishAbundance!FC94</f>
        <v>0</v>
      </c>
      <c r="FE94">
        <f>VLOOKUP($A94, SiteInfo!$A$2:$R$480, MATCH(FishAbundancePRIMER!FE$1, SiteInfo!$A$1:$R$1,0), 0)</f>
        <v>8</v>
      </c>
      <c r="FF94">
        <f>VLOOKUP($A94, SiteInfo!$A$2:$R$480, MATCH(FishAbundancePRIMER!FF$1, SiteInfo!$A$1:$R$1,0), 0)</f>
        <v>5</v>
      </c>
      <c r="FG94">
        <f>VLOOKUP($A94, SiteInfo!$A$2:$R$480, MATCH(FishAbundancePRIMER!FG$1, SiteInfo!$A$1:$R$1,0), 0)</f>
        <v>2002</v>
      </c>
      <c r="FH94" t="str">
        <f>VLOOKUP($A94, SiteInfo!$A$2:$R$480, MATCH(FishAbundancePRIMER!FH$1, SiteInfo!$A$1:$R$1,0), 0)</f>
        <v>CD</v>
      </c>
      <c r="FI94">
        <f>VLOOKUP($A94, SiteInfo!$A$2:$R$480, MATCH(FishAbundancePRIMER!FI$1, SiteInfo!$A$1:$R$1,0), 0)</f>
        <v>4</v>
      </c>
      <c r="FJ94" t="str">
        <f>VLOOKUP($A94, SiteInfo!$A$2:$R$480, MATCH(FishAbundancePRIMER!FJ$1, SiteInfo!$A$1:$R$1,0), 0)</f>
        <v>Flat Island</v>
      </c>
      <c r="FK94" t="str">
        <f>VLOOKUP($A94, SiteInfo!$A$2:$R$480, MATCH(FishAbundancePRIMER!FK$1, SiteInfo!$A$1:$R$1,0), 0)</f>
        <v>Coromandel Peninsula</v>
      </c>
      <c r="FL94" t="str">
        <f>VLOOKUP($A94, SiteInfo!$A$2:$R$480, MATCH(FishAbundancePRIMER!FL$1, SiteInfo!$A$1:$R$1,0), 0)</f>
        <v>COP</v>
      </c>
      <c r="FM94" t="str">
        <f>VLOOKUP($A94, SiteInfo!$A$2:$R$480, MATCH(FishAbundancePRIMER!FM$1, SiteInfo!$A$1:$R$1,0), 0)</f>
        <v>Coromandel Peninsula</v>
      </c>
      <c r="FN94" t="str">
        <f>VLOOKUP($A94, SiteInfo!$A$2:$R$480, MATCH(FishAbundancePRIMER!FN$1, SiteInfo!$A$1:$R$1,0), 0)</f>
        <v>Cp</v>
      </c>
      <c r="FO94" t="str">
        <f>VLOOKUP($A94, SiteInfo!$A$2:$R$480, MATCH(FishAbundancePRIMER!FO$1, SiteInfo!$A$1:$R$1,0), 0)</f>
        <v>NENI</v>
      </c>
    </row>
    <row r="95" spans="1:171" x14ac:dyDescent="0.25">
      <c r="A95" s="9" t="str">
        <f>FishAbundance!A95</f>
        <v>Cp12</v>
      </c>
      <c r="B95">
        <f>FishAbundance!B95</f>
        <v>0</v>
      </c>
      <c r="C95">
        <f>FishAbundance!C95</f>
        <v>0</v>
      </c>
      <c r="D95">
        <f>FishAbundance!D95</f>
        <v>0</v>
      </c>
      <c r="E95">
        <f>FishAbundance!E95</f>
        <v>0</v>
      </c>
      <c r="F95">
        <f>FishAbundance!F95</f>
        <v>0</v>
      </c>
      <c r="G95">
        <f>FishAbundance!G95</f>
        <v>0</v>
      </c>
      <c r="H95">
        <f>FishAbundance!H95</f>
        <v>0</v>
      </c>
      <c r="I95">
        <f>FishAbundance!I95</f>
        <v>0</v>
      </c>
      <c r="J95">
        <f>FishAbundance!J95</f>
        <v>0</v>
      </c>
      <c r="K95">
        <f>FishAbundance!K95</f>
        <v>0</v>
      </c>
      <c r="L95">
        <f>FishAbundance!L95</f>
        <v>0</v>
      </c>
      <c r="M95">
        <f>FishAbundance!M95</f>
        <v>0</v>
      </c>
      <c r="N95">
        <f>FishAbundance!N95</f>
        <v>0</v>
      </c>
      <c r="O95">
        <f>FishAbundance!O95</f>
        <v>0</v>
      </c>
      <c r="P95">
        <f>FishAbundance!P95</f>
        <v>0</v>
      </c>
      <c r="Q95">
        <f>FishAbundance!Q95</f>
        <v>0</v>
      </c>
      <c r="R95">
        <f>FishAbundance!R95</f>
        <v>0</v>
      </c>
      <c r="S95">
        <f>FishAbundance!S95</f>
        <v>0</v>
      </c>
      <c r="T95">
        <f>FishAbundance!T95</f>
        <v>0</v>
      </c>
      <c r="U95">
        <f>FishAbundance!U95</f>
        <v>0</v>
      </c>
      <c r="V95">
        <f>FishAbundance!V95</f>
        <v>0</v>
      </c>
      <c r="W95">
        <f>FishAbundance!W95</f>
        <v>0</v>
      </c>
      <c r="X95">
        <f>FishAbundance!X95</f>
        <v>0</v>
      </c>
      <c r="Y95">
        <f>FishAbundance!Y95</f>
        <v>0</v>
      </c>
      <c r="Z95">
        <f>FishAbundance!Z95</f>
        <v>0</v>
      </c>
      <c r="AA95">
        <f>FishAbundance!AA95</f>
        <v>2</v>
      </c>
      <c r="AB95">
        <f>FishAbundance!AB95</f>
        <v>0</v>
      </c>
      <c r="AC95">
        <f>FishAbundance!AC95</f>
        <v>0</v>
      </c>
      <c r="AD95">
        <f>FishAbundance!AD95</f>
        <v>0</v>
      </c>
      <c r="AE95">
        <f>FishAbundance!AE95</f>
        <v>0</v>
      </c>
      <c r="AF95">
        <f>FishAbundance!AF95</f>
        <v>0</v>
      </c>
      <c r="AG95">
        <f>FishAbundance!AG95</f>
        <v>0</v>
      </c>
      <c r="AH95">
        <f>FishAbundance!AH95</f>
        <v>0</v>
      </c>
      <c r="AI95">
        <f>FishAbundance!AI95</f>
        <v>0</v>
      </c>
      <c r="AJ95">
        <f>FishAbundance!AJ95</f>
        <v>0</v>
      </c>
      <c r="AK95">
        <f>FishAbundance!AK95</f>
        <v>0</v>
      </c>
      <c r="AL95">
        <f>FishAbundance!AL95</f>
        <v>0</v>
      </c>
      <c r="AM95">
        <f>FishAbundance!AM95</f>
        <v>0</v>
      </c>
      <c r="AN95">
        <f>FishAbundance!AN95</f>
        <v>0</v>
      </c>
      <c r="AO95">
        <f>FishAbundance!AO95</f>
        <v>0</v>
      </c>
      <c r="AP95">
        <f>FishAbundance!AP95</f>
        <v>0</v>
      </c>
      <c r="AQ95">
        <f>FishAbundance!AQ95</f>
        <v>0</v>
      </c>
      <c r="AR95">
        <f>FishAbundance!AR95</f>
        <v>0</v>
      </c>
      <c r="AS95">
        <f>FishAbundance!AS95</f>
        <v>0</v>
      </c>
      <c r="AT95">
        <f>FishAbundance!AT95</f>
        <v>0</v>
      </c>
      <c r="AU95">
        <f>FishAbundance!AU95</f>
        <v>0</v>
      </c>
      <c r="AV95">
        <f>FishAbundance!AV95</f>
        <v>0</v>
      </c>
      <c r="AW95">
        <f>FishAbundance!AW95</f>
        <v>0</v>
      </c>
      <c r="AX95">
        <f>FishAbundance!AX95</f>
        <v>1</v>
      </c>
      <c r="AY95">
        <f>FishAbundance!AY95</f>
        <v>0</v>
      </c>
      <c r="AZ95">
        <f>FishAbundance!AZ95</f>
        <v>0</v>
      </c>
      <c r="BA95">
        <f>FishAbundance!BA95</f>
        <v>0</v>
      </c>
      <c r="BB95">
        <f>FishAbundance!BB95</f>
        <v>0</v>
      </c>
      <c r="BC95">
        <f>FishAbundance!BC95</f>
        <v>0</v>
      </c>
      <c r="BD95">
        <f>FishAbundance!BD95</f>
        <v>0</v>
      </c>
      <c r="BE95">
        <f>FishAbundance!BE95</f>
        <v>0</v>
      </c>
      <c r="BF95">
        <f>FishAbundance!BF95</f>
        <v>4</v>
      </c>
      <c r="BG95">
        <f>FishAbundance!BG95</f>
        <v>0</v>
      </c>
      <c r="BH95">
        <f>FishAbundance!BH95</f>
        <v>0</v>
      </c>
      <c r="BI95">
        <f>FishAbundance!BI95</f>
        <v>0</v>
      </c>
      <c r="BJ95">
        <f>FishAbundance!BJ95</f>
        <v>1</v>
      </c>
      <c r="BK95">
        <f>FishAbundance!BK95</f>
        <v>1</v>
      </c>
      <c r="BL95">
        <f>FishAbundance!BL95</f>
        <v>0</v>
      </c>
      <c r="BM95">
        <f>FishAbundance!BM95</f>
        <v>0</v>
      </c>
      <c r="BN95">
        <f>FishAbundance!BN95</f>
        <v>0</v>
      </c>
      <c r="BO95">
        <f>FishAbundance!BO95</f>
        <v>0</v>
      </c>
      <c r="BP95">
        <f>FishAbundance!BP95</f>
        <v>0</v>
      </c>
      <c r="BQ95">
        <f>FishAbundance!BQ95</f>
        <v>0</v>
      </c>
      <c r="BR95">
        <f>FishAbundance!BR95</f>
        <v>2</v>
      </c>
      <c r="BS95">
        <f>FishAbundance!BS95</f>
        <v>0</v>
      </c>
      <c r="BT95">
        <f>FishAbundance!BT95</f>
        <v>0</v>
      </c>
      <c r="BU95">
        <f>FishAbundance!BU95</f>
        <v>0</v>
      </c>
      <c r="BV95">
        <f>FishAbundance!BV95</f>
        <v>0</v>
      </c>
      <c r="BW95">
        <f>FishAbundance!BW95</f>
        <v>0</v>
      </c>
      <c r="BX95">
        <f>FishAbundance!BX95</f>
        <v>0</v>
      </c>
      <c r="BY95">
        <f>FishAbundance!BY95</f>
        <v>0</v>
      </c>
      <c r="BZ95">
        <f>FishAbundance!BZ95</f>
        <v>0</v>
      </c>
      <c r="CA95">
        <f>FishAbundance!CA95</f>
        <v>0</v>
      </c>
      <c r="CB95">
        <f>FishAbundance!CB95</f>
        <v>0</v>
      </c>
      <c r="CC95">
        <f>FishAbundance!CC95</f>
        <v>0</v>
      </c>
      <c r="CD95">
        <f>FishAbundance!CD95</f>
        <v>0</v>
      </c>
      <c r="CE95">
        <f>FishAbundance!CE95</f>
        <v>0</v>
      </c>
      <c r="CF95">
        <f>FishAbundance!CF95</f>
        <v>0</v>
      </c>
      <c r="CG95">
        <f>FishAbundance!CG95</f>
        <v>2</v>
      </c>
      <c r="CH95">
        <f>FishAbundance!CH95</f>
        <v>0</v>
      </c>
      <c r="CI95">
        <f>FishAbundance!CI95</f>
        <v>0</v>
      </c>
      <c r="CJ95">
        <f>FishAbundance!CJ95</f>
        <v>1</v>
      </c>
      <c r="CK95">
        <f>FishAbundance!CK95</f>
        <v>0</v>
      </c>
      <c r="CL95">
        <f>FishAbundance!CL95</f>
        <v>0</v>
      </c>
      <c r="CM95">
        <f>FishAbundance!CM95</f>
        <v>0</v>
      </c>
      <c r="CN95">
        <f>FishAbundance!CN95</f>
        <v>0</v>
      </c>
      <c r="CO95">
        <f>FishAbundance!CO95</f>
        <v>0</v>
      </c>
      <c r="CP95">
        <f>FishAbundance!CP95</f>
        <v>0</v>
      </c>
      <c r="CQ95">
        <f>FishAbundance!CQ95</f>
        <v>0</v>
      </c>
      <c r="CR95">
        <f>FishAbundance!CR95</f>
        <v>0</v>
      </c>
      <c r="CS95">
        <f>FishAbundance!CS95</f>
        <v>2</v>
      </c>
      <c r="CT95">
        <f>FishAbundance!CT95</f>
        <v>0</v>
      </c>
      <c r="CU95">
        <f>FishAbundance!CU95</f>
        <v>0</v>
      </c>
      <c r="CV95">
        <f>FishAbundance!CV95</f>
        <v>0</v>
      </c>
      <c r="CW95">
        <f>FishAbundance!CW95</f>
        <v>0</v>
      </c>
      <c r="CX95">
        <f>FishAbundance!CX95</f>
        <v>0</v>
      </c>
      <c r="CY95">
        <f>FishAbundance!CY95</f>
        <v>0</v>
      </c>
      <c r="CZ95">
        <f>FishAbundance!CZ95</f>
        <v>0</v>
      </c>
      <c r="DA95">
        <f>FishAbundance!DA95</f>
        <v>2</v>
      </c>
      <c r="DB95">
        <f>FishAbundance!DB95</f>
        <v>0</v>
      </c>
      <c r="DC95">
        <f>FishAbundance!DC95</f>
        <v>2</v>
      </c>
      <c r="DD95">
        <f>FishAbundance!DD95</f>
        <v>0</v>
      </c>
      <c r="DE95">
        <f>FishAbundance!DE95</f>
        <v>0</v>
      </c>
      <c r="DF95">
        <f>FishAbundance!DF95</f>
        <v>2</v>
      </c>
      <c r="DG95">
        <f>FishAbundance!DG95</f>
        <v>0</v>
      </c>
      <c r="DH95">
        <f>FishAbundance!DH95</f>
        <v>0</v>
      </c>
      <c r="DI95">
        <f>FishAbundance!DI95</f>
        <v>0</v>
      </c>
      <c r="DJ95">
        <f>FishAbundance!DJ95</f>
        <v>0</v>
      </c>
      <c r="DK95">
        <f>FishAbundance!DK95</f>
        <v>1</v>
      </c>
      <c r="DL95">
        <f>FishAbundance!DL95</f>
        <v>0</v>
      </c>
      <c r="DM95">
        <f>FishAbundance!DM95</f>
        <v>0</v>
      </c>
      <c r="DN95">
        <f>FishAbundance!DN95</f>
        <v>0</v>
      </c>
      <c r="DO95">
        <f>FishAbundance!DO95</f>
        <v>0</v>
      </c>
      <c r="DP95">
        <f>FishAbundance!DP95</f>
        <v>0</v>
      </c>
      <c r="DQ95">
        <f>FishAbundance!DQ95</f>
        <v>0</v>
      </c>
      <c r="DR95">
        <f>FishAbundance!DR95</f>
        <v>0</v>
      </c>
      <c r="DS95">
        <f>FishAbundance!DS95</f>
        <v>0</v>
      </c>
      <c r="DT95">
        <f>FishAbundance!DT95</f>
        <v>0</v>
      </c>
      <c r="DU95">
        <f>FishAbundance!DU95</f>
        <v>0</v>
      </c>
      <c r="DV95">
        <f>FishAbundance!DV95</f>
        <v>0</v>
      </c>
      <c r="DW95">
        <f>FishAbundance!DW95</f>
        <v>0</v>
      </c>
      <c r="DX95">
        <f>FishAbundance!DX95</f>
        <v>0</v>
      </c>
      <c r="DY95">
        <f>FishAbundance!DY95</f>
        <v>0</v>
      </c>
      <c r="DZ95">
        <f>FishAbundance!DZ95</f>
        <v>3</v>
      </c>
      <c r="EA95">
        <f>FishAbundance!EA95</f>
        <v>0</v>
      </c>
      <c r="EB95">
        <f>FishAbundance!EB95</f>
        <v>2</v>
      </c>
      <c r="EC95">
        <f>FishAbundance!EC95</f>
        <v>0</v>
      </c>
      <c r="ED95">
        <f>FishAbundance!ED95</f>
        <v>0</v>
      </c>
      <c r="EE95">
        <f>FishAbundance!EE95</f>
        <v>0</v>
      </c>
      <c r="EF95">
        <f>FishAbundance!EF95</f>
        <v>0</v>
      </c>
      <c r="EG95">
        <f>FishAbundance!EG95</f>
        <v>0</v>
      </c>
      <c r="EH95">
        <f>FishAbundance!EH95</f>
        <v>0</v>
      </c>
      <c r="EI95">
        <f>FishAbundance!EI95</f>
        <v>1</v>
      </c>
      <c r="EJ95">
        <f>FishAbundance!EJ95</f>
        <v>2</v>
      </c>
      <c r="EK95">
        <f>FishAbundance!EK95</f>
        <v>2</v>
      </c>
      <c r="EL95">
        <f>FishAbundance!EL95</f>
        <v>0</v>
      </c>
      <c r="EM95">
        <f>FishAbundance!EM95</f>
        <v>2</v>
      </c>
      <c r="EN95">
        <f>FishAbundance!EN95</f>
        <v>0</v>
      </c>
      <c r="EO95">
        <f>FishAbundance!EO95</f>
        <v>2</v>
      </c>
      <c r="EP95">
        <f>FishAbundance!EP95</f>
        <v>0</v>
      </c>
      <c r="EQ95">
        <f>FishAbundance!EQ95</f>
        <v>0</v>
      </c>
      <c r="ER95">
        <f>FishAbundance!ER95</f>
        <v>0</v>
      </c>
      <c r="ES95">
        <f>FishAbundance!ES95</f>
        <v>0</v>
      </c>
      <c r="ET95">
        <f>FishAbundance!ET95</f>
        <v>0</v>
      </c>
      <c r="EU95">
        <f>FishAbundance!EU95</f>
        <v>0</v>
      </c>
      <c r="EV95">
        <f>FishAbundance!EV95</f>
        <v>0</v>
      </c>
      <c r="EW95">
        <f>FishAbundance!EW95</f>
        <v>0</v>
      </c>
      <c r="EX95">
        <f>FishAbundance!EX95</f>
        <v>0</v>
      </c>
      <c r="EY95">
        <f>FishAbundance!EY95</f>
        <v>0</v>
      </c>
      <c r="EZ95">
        <f>FishAbundance!EZ95</f>
        <v>0</v>
      </c>
      <c r="FA95">
        <f>FishAbundance!FA95</f>
        <v>0</v>
      </c>
      <c r="FB95">
        <f>FishAbundance!FB95</f>
        <v>0</v>
      </c>
      <c r="FC95">
        <f>FishAbundance!FC95</f>
        <v>0</v>
      </c>
      <c r="FE95">
        <f>VLOOKUP($A95, SiteInfo!$A$2:$R$480, MATCH(FishAbundancePRIMER!FE$1, SiteInfo!$A$1:$R$1,0), 0)</f>
        <v>29</v>
      </c>
      <c r="FF95">
        <f>VLOOKUP($A95, SiteInfo!$A$2:$R$480, MATCH(FishAbundancePRIMER!FF$1, SiteInfo!$A$1:$R$1,0), 0)</f>
        <v>11</v>
      </c>
      <c r="FG95">
        <f>VLOOKUP($A95, SiteInfo!$A$2:$R$480, MATCH(FishAbundancePRIMER!FG$1, SiteInfo!$A$1:$R$1,0), 0)</f>
        <v>2002</v>
      </c>
      <c r="FH95" t="str">
        <f>VLOOKUP($A95, SiteInfo!$A$2:$R$480, MATCH(FishAbundancePRIMER!FH$1, SiteInfo!$A$1:$R$1,0), 0)</f>
        <v>CD</v>
      </c>
      <c r="FI95">
        <f>VLOOKUP($A95, SiteInfo!$A$2:$R$480, MATCH(FishAbundancePRIMER!FI$1, SiteInfo!$A$1:$R$1,0), 0)</f>
        <v>3</v>
      </c>
      <c r="FJ95" t="str">
        <f>VLOOKUP($A95, SiteInfo!$A$2:$R$480, MATCH(FishAbundancePRIMER!FJ$1, SiteInfo!$A$1:$R$1,0), 0)</f>
        <v>Cuvier Island</v>
      </c>
      <c r="FK95" t="str">
        <f>VLOOKUP($A95, SiteInfo!$A$2:$R$480, MATCH(FishAbundancePRIMER!FK$1, SiteInfo!$A$1:$R$1,0), 0)</f>
        <v>Coromandel Peninsula</v>
      </c>
      <c r="FL95" t="str">
        <f>VLOOKUP($A95, SiteInfo!$A$2:$R$480, MATCH(FishAbundancePRIMER!FL$1, SiteInfo!$A$1:$R$1,0), 0)</f>
        <v>COP</v>
      </c>
      <c r="FM95" t="str">
        <f>VLOOKUP($A95, SiteInfo!$A$2:$R$480, MATCH(FishAbundancePRIMER!FM$1, SiteInfo!$A$1:$R$1,0), 0)</f>
        <v>Coromandel Peninsula</v>
      </c>
      <c r="FN95" t="str">
        <f>VLOOKUP($A95, SiteInfo!$A$2:$R$480, MATCH(FishAbundancePRIMER!FN$1, SiteInfo!$A$1:$R$1,0), 0)</f>
        <v>Cp</v>
      </c>
      <c r="FO95" t="str">
        <f>VLOOKUP($A95, SiteInfo!$A$2:$R$480, MATCH(FishAbundancePRIMER!FO$1, SiteInfo!$A$1:$R$1,0), 0)</f>
        <v>NENI</v>
      </c>
    </row>
    <row r="96" spans="1:171" x14ac:dyDescent="0.25">
      <c r="A96" s="9" t="str">
        <f>FishAbundance!A96</f>
        <v>Cp13</v>
      </c>
      <c r="B96">
        <f>FishAbundance!B96</f>
        <v>0</v>
      </c>
      <c r="C96">
        <f>FishAbundance!C96</f>
        <v>0</v>
      </c>
      <c r="D96">
        <f>FishAbundance!D96</f>
        <v>0</v>
      </c>
      <c r="E96">
        <f>FishAbundance!E96</f>
        <v>0</v>
      </c>
      <c r="F96">
        <f>FishAbundance!F96</f>
        <v>0</v>
      </c>
      <c r="G96">
        <f>FishAbundance!G96</f>
        <v>0</v>
      </c>
      <c r="H96">
        <f>FishAbundance!H96</f>
        <v>1</v>
      </c>
      <c r="I96">
        <f>FishAbundance!I96</f>
        <v>0</v>
      </c>
      <c r="J96">
        <f>FishAbundance!J96</f>
        <v>0</v>
      </c>
      <c r="K96">
        <f>FishAbundance!K96</f>
        <v>0</v>
      </c>
      <c r="L96">
        <f>FishAbundance!L96</f>
        <v>0</v>
      </c>
      <c r="M96">
        <f>FishAbundance!M96</f>
        <v>0</v>
      </c>
      <c r="N96">
        <f>FishAbundance!N96</f>
        <v>1</v>
      </c>
      <c r="O96">
        <f>FishAbundance!O96</f>
        <v>0</v>
      </c>
      <c r="P96">
        <f>FishAbundance!P96</f>
        <v>0</v>
      </c>
      <c r="Q96">
        <f>FishAbundance!Q96</f>
        <v>0</v>
      </c>
      <c r="R96">
        <f>FishAbundance!R96</f>
        <v>0</v>
      </c>
      <c r="S96">
        <f>FishAbundance!S96</f>
        <v>0</v>
      </c>
      <c r="T96">
        <f>FishAbundance!T96</f>
        <v>0</v>
      </c>
      <c r="U96">
        <f>FishAbundance!U96</f>
        <v>0</v>
      </c>
      <c r="V96">
        <f>FishAbundance!V96</f>
        <v>0</v>
      </c>
      <c r="W96">
        <f>FishAbundance!W96</f>
        <v>0</v>
      </c>
      <c r="X96">
        <f>FishAbundance!X96</f>
        <v>0</v>
      </c>
      <c r="Y96">
        <f>FishAbundance!Y96</f>
        <v>0</v>
      </c>
      <c r="Z96">
        <f>FishAbundance!Z96</f>
        <v>0</v>
      </c>
      <c r="AA96">
        <f>FishAbundance!AA96</f>
        <v>2</v>
      </c>
      <c r="AB96">
        <f>FishAbundance!AB96</f>
        <v>0</v>
      </c>
      <c r="AC96">
        <f>FishAbundance!AC96</f>
        <v>0</v>
      </c>
      <c r="AD96">
        <f>FishAbundance!AD96</f>
        <v>0</v>
      </c>
      <c r="AE96">
        <f>FishAbundance!AE96</f>
        <v>1</v>
      </c>
      <c r="AF96">
        <f>FishAbundance!AF96</f>
        <v>0</v>
      </c>
      <c r="AG96">
        <f>FishAbundance!AG96</f>
        <v>0</v>
      </c>
      <c r="AH96">
        <f>FishAbundance!AH96</f>
        <v>0</v>
      </c>
      <c r="AI96">
        <f>FishAbundance!AI96</f>
        <v>0</v>
      </c>
      <c r="AJ96">
        <f>FishAbundance!AJ96</f>
        <v>0</v>
      </c>
      <c r="AK96">
        <f>FishAbundance!AK96</f>
        <v>0</v>
      </c>
      <c r="AL96">
        <f>FishAbundance!AL96</f>
        <v>0</v>
      </c>
      <c r="AM96">
        <f>FishAbundance!AM96</f>
        <v>2</v>
      </c>
      <c r="AN96">
        <f>FishAbundance!AN96</f>
        <v>0</v>
      </c>
      <c r="AO96">
        <f>FishAbundance!AO96</f>
        <v>0</v>
      </c>
      <c r="AP96">
        <f>FishAbundance!AP96</f>
        <v>0</v>
      </c>
      <c r="AQ96">
        <f>FishAbundance!AQ96</f>
        <v>0</v>
      </c>
      <c r="AR96">
        <f>FishAbundance!AR96</f>
        <v>0</v>
      </c>
      <c r="AS96">
        <f>FishAbundance!AS96</f>
        <v>2</v>
      </c>
      <c r="AT96">
        <f>FishAbundance!AT96</f>
        <v>0</v>
      </c>
      <c r="AU96">
        <f>FishAbundance!AU96</f>
        <v>0</v>
      </c>
      <c r="AV96">
        <f>FishAbundance!AV96</f>
        <v>1</v>
      </c>
      <c r="AW96">
        <f>FishAbundance!AW96</f>
        <v>0</v>
      </c>
      <c r="AX96">
        <f>FishAbundance!AX96</f>
        <v>0</v>
      </c>
      <c r="AY96">
        <f>FishAbundance!AY96</f>
        <v>0</v>
      </c>
      <c r="AZ96">
        <f>FishAbundance!AZ96</f>
        <v>0</v>
      </c>
      <c r="BA96">
        <f>FishAbundance!BA96</f>
        <v>2</v>
      </c>
      <c r="BB96">
        <f>FishAbundance!BB96</f>
        <v>0</v>
      </c>
      <c r="BC96">
        <f>FishAbundance!BC96</f>
        <v>0</v>
      </c>
      <c r="BD96">
        <f>FishAbundance!BD96</f>
        <v>1</v>
      </c>
      <c r="BE96">
        <f>FishAbundance!BE96</f>
        <v>0</v>
      </c>
      <c r="BF96">
        <f>FishAbundance!BF96</f>
        <v>0</v>
      </c>
      <c r="BG96">
        <f>FishAbundance!BG96</f>
        <v>0</v>
      </c>
      <c r="BH96">
        <f>FishAbundance!BH96</f>
        <v>0</v>
      </c>
      <c r="BI96">
        <f>FishAbundance!BI96</f>
        <v>0</v>
      </c>
      <c r="BJ96">
        <f>FishAbundance!BJ96</f>
        <v>2</v>
      </c>
      <c r="BK96">
        <f>FishAbundance!BK96</f>
        <v>2</v>
      </c>
      <c r="BL96">
        <f>FishAbundance!BL96</f>
        <v>0</v>
      </c>
      <c r="BM96">
        <f>FishAbundance!BM96</f>
        <v>0</v>
      </c>
      <c r="BN96">
        <f>FishAbundance!BN96</f>
        <v>0</v>
      </c>
      <c r="BO96">
        <f>FishAbundance!BO96</f>
        <v>3</v>
      </c>
      <c r="BP96">
        <f>FishAbundance!BP96</f>
        <v>0</v>
      </c>
      <c r="BQ96">
        <f>FishAbundance!BQ96</f>
        <v>0</v>
      </c>
      <c r="BR96">
        <f>FishAbundance!BR96</f>
        <v>2</v>
      </c>
      <c r="BS96">
        <f>FishAbundance!BS96</f>
        <v>2</v>
      </c>
      <c r="BT96">
        <f>FishAbundance!BT96</f>
        <v>0</v>
      </c>
      <c r="BU96">
        <f>FishAbundance!BU96</f>
        <v>0</v>
      </c>
      <c r="BV96">
        <f>FishAbundance!BV96</f>
        <v>0</v>
      </c>
      <c r="BW96">
        <f>FishAbundance!BW96</f>
        <v>2</v>
      </c>
      <c r="BX96">
        <f>FishAbundance!BX96</f>
        <v>0</v>
      </c>
      <c r="BY96">
        <f>FishAbundance!BY96</f>
        <v>0</v>
      </c>
      <c r="BZ96">
        <f>FishAbundance!BZ96</f>
        <v>0</v>
      </c>
      <c r="CA96">
        <f>FishAbundance!CA96</f>
        <v>0</v>
      </c>
      <c r="CB96">
        <f>FishAbundance!CB96</f>
        <v>0</v>
      </c>
      <c r="CC96">
        <f>FishAbundance!CC96</f>
        <v>0</v>
      </c>
      <c r="CD96">
        <f>FishAbundance!CD96</f>
        <v>0</v>
      </c>
      <c r="CE96">
        <f>FishAbundance!CE96</f>
        <v>0</v>
      </c>
      <c r="CF96">
        <f>FishAbundance!CF96</f>
        <v>0</v>
      </c>
      <c r="CG96">
        <f>FishAbundance!CG96</f>
        <v>3</v>
      </c>
      <c r="CH96">
        <f>FishAbundance!CH96</f>
        <v>0</v>
      </c>
      <c r="CI96">
        <f>FishAbundance!CI96</f>
        <v>0</v>
      </c>
      <c r="CJ96">
        <f>FishAbundance!CJ96</f>
        <v>2</v>
      </c>
      <c r="CK96">
        <f>FishAbundance!CK96</f>
        <v>0</v>
      </c>
      <c r="CL96">
        <f>FishAbundance!CL96</f>
        <v>0</v>
      </c>
      <c r="CM96">
        <f>FishAbundance!CM96</f>
        <v>1</v>
      </c>
      <c r="CN96">
        <f>FishAbundance!CN96</f>
        <v>1</v>
      </c>
      <c r="CO96">
        <f>FishAbundance!CO96</f>
        <v>0</v>
      </c>
      <c r="CP96">
        <f>FishAbundance!CP96</f>
        <v>0</v>
      </c>
      <c r="CQ96">
        <f>FishAbundance!CQ96</f>
        <v>0</v>
      </c>
      <c r="CR96">
        <f>FishAbundance!CR96</f>
        <v>0</v>
      </c>
      <c r="CS96">
        <f>FishAbundance!CS96</f>
        <v>2</v>
      </c>
      <c r="CT96">
        <f>FishAbundance!CT96</f>
        <v>1</v>
      </c>
      <c r="CU96">
        <f>FishAbundance!CU96</f>
        <v>0</v>
      </c>
      <c r="CV96">
        <f>FishAbundance!CV96</f>
        <v>0</v>
      </c>
      <c r="CW96">
        <f>FishAbundance!CW96</f>
        <v>0</v>
      </c>
      <c r="CX96">
        <f>FishAbundance!CX96</f>
        <v>0</v>
      </c>
      <c r="CY96">
        <f>FishAbundance!CY96</f>
        <v>0</v>
      </c>
      <c r="CZ96">
        <f>FishAbundance!CZ96</f>
        <v>0</v>
      </c>
      <c r="DA96">
        <f>FishAbundance!DA96</f>
        <v>2</v>
      </c>
      <c r="DB96">
        <f>FishAbundance!DB96</f>
        <v>0</v>
      </c>
      <c r="DC96">
        <f>FishAbundance!DC96</f>
        <v>2</v>
      </c>
      <c r="DD96">
        <f>FishAbundance!DD96</f>
        <v>0</v>
      </c>
      <c r="DE96">
        <f>FishAbundance!DE96</f>
        <v>0</v>
      </c>
      <c r="DF96">
        <f>FishAbundance!DF96</f>
        <v>2</v>
      </c>
      <c r="DG96">
        <f>FishAbundance!DG96</f>
        <v>0</v>
      </c>
      <c r="DH96">
        <f>FishAbundance!DH96</f>
        <v>0</v>
      </c>
      <c r="DI96">
        <f>FishAbundance!DI96</f>
        <v>0</v>
      </c>
      <c r="DJ96">
        <f>FishAbundance!DJ96</f>
        <v>0</v>
      </c>
      <c r="DK96">
        <f>FishAbundance!DK96</f>
        <v>2</v>
      </c>
      <c r="DL96">
        <f>FishAbundance!DL96</f>
        <v>0</v>
      </c>
      <c r="DM96">
        <f>FishAbundance!DM96</f>
        <v>0</v>
      </c>
      <c r="DN96">
        <f>FishAbundance!DN96</f>
        <v>0</v>
      </c>
      <c r="DO96">
        <f>FishAbundance!DO96</f>
        <v>0</v>
      </c>
      <c r="DP96">
        <f>FishAbundance!DP96</f>
        <v>0</v>
      </c>
      <c r="DQ96">
        <f>FishAbundance!DQ96</f>
        <v>0</v>
      </c>
      <c r="DR96">
        <f>FishAbundance!DR96</f>
        <v>0</v>
      </c>
      <c r="DS96">
        <f>FishAbundance!DS96</f>
        <v>2</v>
      </c>
      <c r="DT96">
        <f>FishAbundance!DT96</f>
        <v>0</v>
      </c>
      <c r="DU96">
        <f>FishAbundance!DU96</f>
        <v>0</v>
      </c>
      <c r="DV96">
        <f>FishAbundance!DV96</f>
        <v>0</v>
      </c>
      <c r="DW96">
        <f>FishAbundance!DW96</f>
        <v>0</v>
      </c>
      <c r="DX96">
        <f>FishAbundance!DX96</f>
        <v>0</v>
      </c>
      <c r="DY96">
        <f>FishAbundance!DY96</f>
        <v>0</v>
      </c>
      <c r="DZ96">
        <f>FishAbundance!DZ96</f>
        <v>3</v>
      </c>
      <c r="EA96">
        <f>FishAbundance!EA96</f>
        <v>0</v>
      </c>
      <c r="EB96">
        <f>FishAbundance!EB96</f>
        <v>2</v>
      </c>
      <c r="EC96">
        <f>FishAbundance!EC96</f>
        <v>2</v>
      </c>
      <c r="ED96">
        <f>FishAbundance!ED96</f>
        <v>0</v>
      </c>
      <c r="EE96">
        <f>FishAbundance!EE96</f>
        <v>0</v>
      </c>
      <c r="EF96">
        <f>FishAbundance!EF96</f>
        <v>0</v>
      </c>
      <c r="EG96">
        <f>FishAbundance!EG96</f>
        <v>0</v>
      </c>
      <c r="EH96">
        <f>FishAbundance!EH96</f>
        <v>0</v>
      </c>
      <c r="EI96">
        <f>FishAbundance!EI96</f>
        <v>0</v>
      </c>
      <c r="EJ96">
        <f>FishAbundance!EJ96</f>
        <v>2</v>
      </c>
      <c r="EK96">
        <f>FishAbundance!EK96</f>
        <v>2</v>
      </c>
      <c r="EL96">
        <f>FishAbundance!EL96</f>
        <v>0</v>
      </c>
      <c r="EM96">
        <f>FishAbundance!EM96</f>
        <v>2</v>
      </c>
      <c r="EN96">
        <f>FishAbundance!EN96</f>
        <v>0</v>
      </c>
      <c r="EO96">
        <f>FishAbundance!EO96</f>
        <v>2</v>
      </c>
      <c r="EP96">
        <f>FishAbundance!EP96</f>
        <v>0</v>
      </c>
      <c r="EQ96">
        <f>FishAbundance!EQ96</f>
        <v>0</v>
      </c>
      <c r="ER96">
        <f>FishAbundance!ER96</f>
        <v>0</v>
      </c>
      <c r="ES96">
        <f>FishAbundance!ES96</f>
        <v>0</v>
      </c>
      <c r="ET96">
        <f>FishAbundance!ET96</f>
        <v>0</v>
      </c>
      <c r="EU96">
        <f>FishAbundance!EU96</f>
        <v>2</v>
      </c>
      <c r="EV96">
        <f>FishAbundance!EV96</f>
        <v>0</v>
      </c>
      <c r="EW96">
        <f>FishAbundance!EW96</f>
        <v>0</v>
      </c>
      <c r="EX96">
        <f>FishAbundance!EX96</f>
        <v>2</v>
      </c>
      <c r="EY96">
        <f>FishAbundance!EY96</f>
        <v>0</v>
      </c>
      <c r="EZ96">
        <f>FishAbundance!EZ96</f>
        <v>0</v>
      </c>
      <c r="FA96">
        <f>FishAbundance!FA96</f>
        <v>0</v>
      </c>
      <c r="FB96">
        <f>FishAbundance!FB96</f>
        <v>0</v>
      </c>
      <c r="FC96">
        <f>FishAbundance!FC96</f>
        <v>0</v>
      </c>
      <c r="FE96">
        <f>VLOOKUP($A96, SiteInfo!$A$2:$R$480, MATCH(FishAbundancePRIMER!FE$1, SiteInfo!$A$1:$R$1,0), 0)</f>
        <v>1</v>
      </c>
      <c r="FF96">
        <f>VLOOKUP($A96, SiteInfo!$A$2:$R$480, MATCH(FishAbundancePRIMER!FF$1, SiteInfo!$A$1:$R$1,0), 0)</f>
        <v>6</v>
      </c>
      <c r="FG96">
        <f>VLOOKUP($A96, SiteInfo!$A$2:$R$480, MATCH(FishAbundancePRIMER!FG$1, SiteInfo!$A$1:$R$1,0), 0)</f>
        <v>2003</v>
      </c>
      <c r="FH96" t="str">
        <f>VLOOKUP($A96, SiteInfo!$A$2:$R$480, MATCH(FishAbundancePRIMER!FH$1, SiteInfo!$A$1:$R$1,0), 0)</f>
        <v>CD</v>
      </c>
      <c r="FI96">
        <f>VLOOKUP($A96, SiteInfo!$A$2:$R$480, MATCH(FishAbundancePRIMER!FI$1, SiteInfo!$A$1:$R$1,0), 0)</f>
        <v>2</v>
      </c>
      <c r="FJ96" t="str">
        <f>VLOOKUP($A96, SiteInfo!$A$2:$R$480, MATCH(FishAbundancePRIMER!FJ$1, SiteInfo!$A$1:$R$1,0), 0)</f>
        <v>Great Murcury S</v>
      </c>
      <c r="FK96" t="str">
        <f>VLOOKUP($A96, SiteInfo!$A$2:$R$480, MATCH(FishAbundancePRIMER!FK$1, SiteInfo!$A$1:$R$1,0), 0)</f>
        <v>Coromandel Peninsula</v>
      </c>
      <c r="FL96" t="str">
        <f>VLOOKUP($A96, SiteInfo!$A$2:$R$480, MATCH(FishAbundancePRIMER!FL$1, SiteInfo!$A$1:$R$1,0), 0)</f>
        <v>COP</v>
      </c>
      <c r="FM96" t="str">
        <f>VLOOKUP($A96, SiteInfo!$A$2:$R$480, MATCH(FishAbundancePRIMER!FM$1, SiteInfo!$A$1:$R$1,0), 0)</f>
        <v>Coromandel Peninsula</v>
      </c>
      <c r="FN96" t="str">
        <f>VLOOKUP($A96, SiteInfo!$A$2:$R$480, MATCH(FishAbundancePRIMER!FN$1, SiteInfo!$A$1:$R$1,0), 0)</f>
        <v>Cp</v>
      </c>
      <c r="FO96" t="str">
        <f>VLOOKUP($A96, SiteInfo!$A$2:$R$480, MATCH(FishAbundancePRIMER!FO$1, SiteInfo!$A$1:$R$1,0), 0)</f>
        <v>NENI</v>
      </c>
    </row>
    <row r="97" spans="1:171" x14ac:dyDescent="0.25">
      <c r="A97" s="9" t="str">
        <f>FishAbundance!A97</f>
        <v>Cp14</v>
      </c>
      <c r="B97">
        <f>FishAbundance!B97</f>
        <v>0</v>
      </c>
      <c r="C97">
        <f>FishAbundance!C97</f>
        <v>0</v>
      </c>
      <c r="D97">
        <f>FishAbundance!D97</f>
        <v>0</v>
      </c>
      <c r="E97">
        <f>FishAbundance!E97</f>
        <v>0</v>
      </c>
      <c r="F97">
        <f>FishAbundance!F97</f>
        <v>0</v>
      </c>
      <c r="G97">
        <f>FishAbundance!G97</f>
        <v>0</v>
      </c>
      <c r="H97">
        <f>FishAbundance!H97</f>
        <v>0</v>
      </c>
      <c r="I97">
        <f>FishAbundance!I97</f>
        <v>0</v>
      </c>
      <c r="J97">
        <f>FishAbundance!J97</f>
        <v>0</v>
      </c>
      <c r="K97">
        <f>FishAbundance!K97</f>
        <v>0</v>
      </c>
      <c r="L97">
        <f>FishAbundance!L97</f>
        <v>0</v>
      </c>
      <c r="M97">
        <f>FishAbundance!M97</f>
        <v>0</v>
      </c>
      <c r="N97">
        <f>FishAbundance!N97</f>
        <v>0</v>
      </c>
      <c r="O97">
        <f>FishAbundance!O97</f>
        <v>0</v>
      </c>
      <c r="P97">
        <f>FishAbundance!P97</f>
        <v>0</v>
      </c>
      <c r="Q97">
        <f>FishAbundance!Q97</f>
        <v>0</v>
      </c>
      <c r="R97">
        <f>FishAbundance!R97</f>
        <v>1</v>
      </c>
      <c r="S97">
        <f>FishAbundance!S97</f>
        <v>0</v>
      </c>
      <c r="T97">
        <f>FishAbundance!T97</f>
        <v>0</v>
      </c>
      <c r="U97">
        <f>FishAbundance!U97</f>
        <v>0</v>
      </c>
      <c r="V97">
        <f>FishAbundance!V97</f>
        <v>0</v>
      </c>
      <c r="W97">
        <f>FishAbundance!W97</f>
        <v>0</v>
      </c>
      <c r="X97">
        <f>FishAbundance!X97</f>
        <v>0</v>
      </c>
      <c r="Y97">
        <f>FishAbundance!Y97</f>
        <v>0</v>
      </c>
      <c r="Z97">
        <f>FishAbundance!Z97</f>
        <v>0</v>
      </c>
      <c r="AA97">
        <f>FishAbundance!AA97</f>
        <v>0</v>
      </c>
      <c r="AB97">
        <f>FishAbundance!AB97</f>
        <v>0</v>
      </c>
      <c r="AC97">
        <f>FishAbundance!AC97</f>
        <v>0</v>
      </c>
      <c r="AD97">
        <f>FishAbundance!AD97</f>
        <v>0</v>
      </c>
      <c r="AE97">
        <f>FishAbundance!AE97</f>
        <v>0</v>
      </c>
      <c r="AF97">
        <f>FishAbundance!AF97</f>
        <v>0</v>
      </c>
      <c r="AG97">
        <f>FishAbundance!AG97</f>
        <v>0</v>
      </c>
      <c r="AH97">
        <f>FishAbundance!AH97</f>
        <v>0</v>
      </c>
      <c r="AI97">
        <f>FishAbundance!AI97</f>
        <v>0</v>
      </c>
      <c r="AJ97">
        <f>FishAbundance!AJ97</f>
        <v>0</v>
      </c>
      <c r="AK97">
        <f>FishAbundance!AK97</f>
        <v>0</v>
      </c>
      <c r="AL97">
        <f>FishAbundance!AL97</f>
        <v>0</v>
      </c>
      <c r="AM97">
        <f>FishAbundance!AM97</f>
        <v>2</v>
      </c>
      <c r="AN97">
        <f>FishAbundance!AN97</f>
        <v>0</v>
      </c>
      <c r="AO97">
        <f>FishAbundance!AO97</f>
        <v>0</v>
      </c>
      <c r="AP97">
        <f>FishAbundance!AP97</f>
        <v>0</v>
      </c>
      <c r="AQ97">
        <f>FishAbundance!AQ97</f>
        <v>0</v>
      </c>
      <c r="AR97">
        <f>FishAbundance!AR97</f>
        <v>0</v>
      </c>
      <c r="AS97">
        <f>FishAbundance!AS97</f>
        <v>2</v>
      </c>
      <c r="AT97">
        <f>FishAbundance!AT97</f>
        <v>0</v>
      </c>
      <c r="AU97">
        <f>FishAbundance!AU97</f>
        <v>0</v>
      </c>
      <c r="AV97">
        <f>FishAbundance!AV97</f>
        <v>0</v>
      </c>
      <c r="AW97">
        <f>FishAbundance!AW97</f>
        <v>0</v>
      </c>
      <c r="AX97">
        <f>FishAbundance!AX97</f>
        <v>0</v>
      </c>
      <c r="AY97">
        <f>FishAbundance!AY97</f>
        <v>0</v>
      </c>
      <c r="AZ97">
        <f>FishAbundance!AZ97</f>
        <v>0</v>
      </c>
      <c r="BA97">
        <f>FishAbundance!BA97</f>
        <v>3</v>
      </c>
      <c r="BB97">
        <f>FishAbundance!BB97</f>
        <v>0</v>
      </c>
      <c r="BC97">
        <f>FishAbundance!BC97</f>
        <v>0</v>
      </c>
      <c r="BD97">
        <f>FishAbundance!BD97</f>
        <v>0</v>
      </c>
      <c r="BE97">
        <f>FishAbundance!BE97</f>
        <v>0</v>
      </c>
      <c r="BF97">
        <f>FishAbundance!BF97</f>
        <v>0</v>
      </c>
      <c r="BG97">
        <f>FishAbundance!BG97</f>
        <v>3</v>
      </c>
      <c r="BH97">
        <f>FishAbundance!BH97</f>
        <v>0</v>
      </c>
      <c r="BI97">
        <f>FishAbundance!BI97</f>
        <v>0</v>
      </c>
      <c r="BJ97">
        <f>FishAbundance!BJ97</f>
        <v>2</v>
      </c>
      <c r="BK97">
        <f>FishAbundance!BK97</f>
        <v>3</v>
      </c>
      <c r="BL97">
        <f>FishAbundance!BL97</f>
        <v>0</v>
      </c>
      <c r="BM97">
        <f>FishAbundance!BM97</f>
        <v>0</v>
      </c>
      <c r="BN97">
        <f>FishAbundance!BN97</f>
        <v>0</v>
      </c>
      <c r="BO97">
        <f>FishAbundance!BO97</f>
        <v>3</v>
      </c>
      <c r="BP97">
        <f>FishAbundance!BP97</f>
        <v>0</v>
      </c>
      <c r="BQ97">
        <f>FishAbundance!BQ97</f>
        <v>0</v>
      </c>
      <c r="BR97">
        <f>FishAbundance!BR97</f>
        <v>2</v>
      </c>
      <c r="BS97">
        <f>FishAbundance!BS97</f>
        <v>2</v>
      </c>
      <c r="BT97">
        <f>FishAbundance!BT97</f>
        <v>0</v>
      </c>
      <c r="BU97">
        <f>FishAbundance!BU97</f>
        <v>0</v>
      </c>
      <c r="BV97">
        <f>FishAbundance!BV97</f>
        <v>0</v>
      </c>
      <c r="BW97">
        <f>FishAbundance!BW97</f>
        <v>3</v>
      </c>
      <c r="BX97">
        <f>FishAbundance!BX97</f>
        <v>0</v>
      </c>
      <c r="BY97">
        <f>FishAbundance!BY97</f>
        <v>0</v>
      </c>
      <c r="BZ97">
        <f>FishAbundance!BZ97</f>
        <v>0</v>
      </c>
      <c r="CA97">
        <f>FishAbundance!CA97</f>
        <v>0</v>
      </c>
      <c r="CB97">
        <f>FishAbundance!CB97</f>
        <v>0</v>
      </c>
      <c r="CC97">
        <f>FishAbundance!CC97</f>
        <v>0</v>
      </c>
      <c r="CD97">
        <f>FishAbundance!CD97</f>
        <v>0</v>
      </c>
      <c r="CE97">
        <f>FishAbundance!CE97</f>
        <v>0</v>
      </c>
      <c r="CF97">
        <f>FishAbundance!CF97</f>
        <v>0</v>
      </c>
      <c r="CG97">
        <f>FishAbundance!CG97</f>
        <v>4</v>
      </c>
      <c r="CH97">
        <f>FishAbundance!CH97</f>
        <v>0</v>
      </c>
      <c r="CI97">
        <f>FishAbundance!CI97</f>
        <v>0</v>
      </c>
      <c r="CJ97">
        <f>FishAbundance!CJ97</f>
        <v>2</v>
      </c>
      <c r="CK97">
        <f>FishAbundance!CK97</f>
        <v>0</v>
      </c>
      <c r="CL97">
        <f>FishAbundance!CL97</f>
        <v>0</v>
      </c>
      <c r="CM97">
        <f>FishAbundance!CM97</f>
        <v>2</v>
      </c>
      <c r="CN97">
        <f>FishAbundance!CN97</f>
        <v>2</v>
      </c>
      <c r="CO97">
        <f>FishAbundance!CO97</f>
        <v>0</v>
      </c>
      <c r="CP97">
        <f>FishAbundance!CP97</f>
        <v>0</v>
      </c>
      <c r="CQ97">
        <f>FishAbundance!CQ97</f>
        <v>0</v>
      </c>
      <c r="CR97">
        <f>FishAbundance!CR97</f>
        <v>0</v>
      </c>
      <c r="CS97">
        <f>FishAbundance!CS97</f>
        <v>3</v>
      </c>
      <c r="CT97">
        <f>FishAbundance!CT97</f>
        <v>2</v>
      </c>
      <c r="CU97">
        <f>FishAbundance!CU97</f>
        <v>0</v>
      </c>
      <c r="CV97">
        <f>FishAbundance!CV97</f>
        <v>0</v>
      </c>
      <c r="CW97">
        <f>FishAbundance!CW97</f>
        <v>0</v>
      </c>
      <c r="CX97">
        <f>FishAbundance!CX97</f>
        <v>0</v>
      </c>
      <c r="CY97">
        <f>FishAbundance!CY97</f>
        <v>0</v>
      </c>
      <c r="CZ97">
        <f>FishAbundance!CZ97</f>
        <v>0</v>
      </c>
      <c r="DA97">
        <f>FishAbundance!DA97</f>
        <v>2</v>
      </c>
      <c r="DB97">
        <f>FishAbundance!DB97</f>
        <v>0</v>
      </c>
      <c r="DC97">
        <f>FishAbundance!DC97</f>
        <v>2</v>
      </c>
      <c r="DD97">
        <f>FishAbundance!DD97</f>
        <v>0</v>
      </c>
      <c r="DE97">
        <f>FishAbundance!DE97</f>
        <v>0</v>
      </c>
      <c r="DF97">
        <f>FishAbundance!DF97</f>
        <v>2</v>
      </c>
      <c r="DG97">
        <f>FishAbundance!DG97</f>
        <v>1</v>
      </c>
      <c r="DH97">
        <f>FishAbundance!DH97</f>
        <v>0</v>
      </c>
      <c r="DI97">
        <f>FishAbundance!DI97</f>
        <v>0</v>
      </c>
      <c r="DJ97">
        <f>FishAbundance!DJ97</f>
        <v>0</v>
      </c>
      <c r="DK97">
        <f>FishAbundance!DK97</f>
        <v>1</v>
      </c>
      <c r="DL97">
        <f>FishAbundance!DL97</f>
        <v>0</v>
      </c>
      <c r="DM97">
        <f>FishAbundance!DM97</f>
        <v>0</v>
      </c>
      <c r="DN97">
        <f>FishAbundance!DN97</f>
        <v>0</v>
      </c>
      <c r="DO97">
        <f>FishAbundance!DO97</f>
        <v>0</v>
      </c>
      <c r="DP97">
        <f>FishAbundance!DP97</f>
        <v>0</v>
      </c>
      <c r="DQ97">
        <f>FishAbundance!DQ97</f>
        <v>0</v>
      </c>
      <c r="DR97">
        <f>FishAbundance!DR97</f>
        <v>0</v>
      </c>
      <c r="DS97">
        <f>FishAbundance!DS97</f>
        <v>3</v>
      </c>
      <c r="DT97">
        <f>FishAbundance!DT97</f>
        <v>0</v>
      </c>
      <c r="DU97">
        <f>FishAbundance!DU97</f>
        <v>0</v>
      </c>
      <c r="DV97">
        <f>FishAbundance!DV97</f>
        <v>1</v>
      </c>
      <c r="DW97">
        <f>FishAbundance!DW97</f>
        <v>0</v>
      </c>
      <c r="DX97">
        <f>FishAbundance!DX97</f>
        <v>0</v>
      </c>
      <c r="DY97">
        <f>FishAbundance!DY97</f>
        <v>0</v>
      </c>
      <c r="DZ97">
        <f>FishAbundance!DZ97</f>
        <v>2</v>
      </c>
      <c r="EA97">
        <f>FishAbundance!EA97</f>
        <v>2</v>
      </c>
      <c r="EB97">
        <f>FishAbundance!EB97</f>
        <v>2</v>
      </c>
      <c r="EC97">
        <f>FishAbundance!EC97</f>
        <v>2</v>
      </c>
      <c r="ED97">
        <f>FishAbundance!ED97</f>
        <v>0</v>
      </c>
      <c r="EE97">
        <f>FishAbundance!EE97</f>
        <v>0</v>
      </c>
      <c r="EF97">
        <f>FishAbundance!EF97</f>
        <v>0</v>
      </c>
      <c r="EG97">
        <f>FishAbundance!EG97</f>
        <v>0</v>
      </c>
      <c r="EH97">
        <f>FishAbundance!EH97</f>
        <v>0</v>
      </c>
      <c r="EI97">
        <f>FishAbundance!EI97</f>
        <v>0</v>
      </c>
      <c r="EJ97">
        <f>FishAbundance!EJ97</f>
        <v>2</v>
      </c>
      <c r="EK97">
        <f>FishAbundance!EK97</f>
        <v>2</v>
      </c>
      <c r="EL97">
        <f>FishAbundance!EL97</f>
        <v>0</v>
      </c>
      <c r="EM97">
        <f>FishAbundance!EM97</f>
        <v>2</v>
      </c>
      <c r="EN97">
        <f>FishAbundance!EN97</f>
        <v>0</v>
      </c>
      <c r="EO97">
        <f>FishAbundance!EO97</f>
        <v>2</v>
      </c>
      <c r="EP97">
        <f>FishAbundance!EP97</f>
        <v>0</v>
      </c>
      <c r="EQ97">
        <f>FishAbundance!EQ97</f>
        <v>0</v>
      </c>
      <c r="ER97">
        <f>FishAbundance!ER97</f>
        <v>0</v>
      </c>
      <c r="ES97">
        <f>FishAbundance!ES97</f>
        <v>0</v>
      </c>
      <c r="ET97">
        <f>FishAbundance!ET97</f>
        <v>0</v>
      </c>
      <c r="EU97">
        <f>FishAbundance!EU97</f>
        <v>0</v>
      </c>
      <c r="EV97">
        <f>FishAbundance!EV97</f>
        <v>1</v>
      </c>
      <c r="EW97">
        <f>FishAbundance!EW97</f>
        <v>0</v>
      </c>
      <c r="EX97">
        <f>FishAbundance!EX97</f>
        <v>3</v>
      </c>
      <c r="EY97">
        <f>FishAbundance!EY97</f>
        <v>0</v>
      </c>
      <c r="EZ97">
        <f>FishAbundance!EZ97</f>
        <v>0</v>
      </c>
      <c r="FA97">
        <f>FishAbundance!FA97</f>
        <v>0</v>
      </c>
      <c r="FB97">
        <f>FishAbundance!FB97</f>
        <v>0</v>
      </c>
      <c r="FC97">
        <f>FishAbundance!FC97</f>
        <v>0</v>
      </c>
      <c r="FE97">
        <f>VLOOKUP($A97, SiteInfo!$A$2:$R$480, MATCH(FishAbundancePRIMER!FE$1, SiteInfo!$A$1:$R$1,0), 0)</f>
        <v>1</v>
      </c>
      <c r="FF97">
        <f>VLOOKUP($A97, SiteInfo!$A$2:$R$480, MATCH(FishAbundancePRIMER!FF$1, SiteInfo!$A$1:$R$1,0), 0)</f>
        <v>6</v>
      </c>
      <c r="FG97">
        <f>VLOOKUP($A97, SiteInfo!$A$2:$R$480, MATCH(FishAbundancePRIMER!FG$1, SiteInfo!$A$1:$R$1,0), 0)</f>
        <v>2003</v>
      </c>
      <c r="FH97" t="str">
        <f>VLOOKUP($A97, SiteInfo!$A$2:$R$480, MATCH(FishAbundancePRIMER!FH$1, SiteInfo!$A$1:$R$1,0), 0)</f>
        <v>CD</v>
      </c>
      <c r="FI97">
        <f>VLOOKUP($A97, SiteInfo!$A$2:$R$480, MATCH(FishAbundancePRIMER!FI$1, SiteInfo!$A$1:$R$1,0), 0)</f>
        <v>1</v>
      </c>
      <c r="FJ97" t="str">
        <f>VLOOKUP($A97, SiteInfo!$A$2:$R$480, MATCH(FishAbundancePRIMER!FJ$1, SiteInfo!$A$1:$R$1,0), 0)</f>
        <v>Flat Island</v>
      </c>
      <c r="FK97" t="str">
        <f>VLOOKUP($A97, SiteInfo!$A$2:$R$480, MATCH(FishAbundancePRIMER!FK$1, SiteInfo!$A$1:$R$1,0), 0)</f>
        <v>Coromandel Peninsula</v>
      </c>
      <c r="FL97" t="str">
        <f>VLOOKUP($A97, SiteInfo!$A$2:$R$480, MATCH(FishAbundancePRIMER!FL$1, SiteInfo!$A$1:$R$1,0), 0)</f>
        <v>COP</v>
      </c>
      <c r="FM97" t="str">
        <f>VLOOKUP($A97, SiteInfo!$A$2:$R$480, MATCH(FishAbundancePRIMER!FM$1, SiteInfo!$A$1:$R$1,0), 0)</f>
        <v>Coromandel Peninsula</v>
      </c>
      <c r="FN97" t="str">
        <f>VLOOKUP($A97, SiteInfo!$A$2:$R$480, MATCH(FishAbundancePRIMER!FN$1, SiteInfo!$A$1:$R$1,0), 0)</f>
        <v>Cp</v>
      </c>
      <c r="FO97" t="str">
        <f>VLOOKUP($A97, SiteInfo!$A$2:$R$480, MATCH(FishAbundancePRIMER!FO$1, SiteInfo!$A$1:$R$1,0), 0)</f>
        <v>NENI</v>
      </c>
    </row>
    <row r="98" spans="1:171" x14ac:dyDescent="0.25">
      <c r="A98" s="9" t="str">
        <f>FishAbundance!A98</f>
        <v>Cp15</v>
      </c>
      <c r="B98">
        <f>FishAbundance!B98</f>
        <v>0</v>
      </c>
      <c r="C98">
        <f>FishAbundance!C98</f>
        <v>0</v>
      </c>
      <c r="D98">
        <f>FishAbundance!D98</f>
        <v>0</v>
      </c>
      <c r="E98">
        <f>FishAbundance!E98</f>
        <v>0</v>
      </c>
      <c r="F98">
        <f>FishAbundance!F98</f>
        <v>0</v>
      </c>
      <c r="G98">
        <f>FishAbundance!G98</f>
        <v>0</v>
      </c>
      <c r="H98">
        <f>FishAbundance!H98</f>
        <v>0</v>
      </c>
      <c r="I98">
        <f>FishAbundance!I98</f>
        <v>0</v>
      </c>
      <c r="J98">
        <f>FishAbundance!J98</f>
        <v>0</v>
      </c>
      <c r="K98">
        <f>FishAbundance!K98</f>
        <v>0</v>
      </c>
      <c r="L98">
        <f>FishAbundance!L98</f>
        <v>0</v>
      </c>
      <c r="M98">
        <f>FishAbundance!M98</f>
        <v>0</v>
      </c>
      <c r="N98">
        <f>FishAbundance!N98</f>
        <v>1</v>
      </c>
      <c r="O98">
        <f>FishAbundance!O98</f>
        <v>0</v>
      </c>
      <c r="P98">
        <f>FishAbundance!P98</f>
        <v>0</v>
      </c>
      <c r="Q98">
        <f>FishAbundance!Q98</f>
        <v>0</v>
      </c>
      <c r="R98">
        <f>FishAbundance!R98</f>
        <v>0</v>
      </c>
      <c r="S98">
        <f>FishAbundance!S98</f>
        <v>0</v>
      </c>
      <c r="T98">
        <f>FishAbundance!T98</f>
        <v>0</v>
      </c>
      <c r="U98">
        <f>FishAbundance!U98</f>
        <v>0</v>
      </c>
      <c r="V98">
        <f>FishAbundance!V98</f>
        <v>0</v>
      </c>
      <c r="W98">
        <f>FishAbundance!W98</f>
        <v>0</v>
      </c>
      <c r="X98">
        <f>FishAbundance!X98</f>
        <v>0</v>
      </c>
      <c r="Y98">
        <f>FishAbundance!Y98</f>
        <v>0</v>
      </c>
      <c r="Z98">
        <f>FishAbundance!Z98</f>
        <v>0</v>
      </c>
      <c r="AA98">
        <f>FishAbundance!AA98</f>
        <v>2</v>
      </c>
      <c r="AB98">
        <f>FishAbundance!AB98</f>
        <v>0</v>
      </c>
      <c r="AC98">
        <f>FishAbundance!AC98</f>
        <v>0</v>
      </c>
      <c r="AD98">
        <f>FishAbundance!AD98</f>
        <v>0</v>
      </c>
      <c r="AE98">
        <f>FishAbundance!AE98</f>
        <v>0</v>
      </c>
      <c r="AF98">
        <f>FishAbundance!AF98</f>
        <v>0</v>
      </c>
      <c r="AG98">
        <f>FishAbundance!AG98</f>
        <v>0</v>
      </c>
      <c r="AH98">
        <f>FishAbundance!AH98</f>
        <v>0</v>
      </c>
      <c r="AI98">
        <f>FishAbundance!AI98</f>
        <v>0</v>
      </c>
      <c r="AJ98">
        <f>FishAbundance!AJ98</f>
        <v>0</v>
      </c>
      <c r="AK98">
        <f>FishAbundance!AK98</f>
        <v>0</v>
      </c>
      <c r="AL98">
        <f>FishAbundance!AL98</f>
        <v>0</v>
      </c>
      <c r="AM98">
        <f>FishAbundance!AM98</f>
        <v>0</v>
      </c>
      <c r="AN98">
        <f>FishAbundance!AN98</f>
        <v>0</v>
      </c>
      <c r="AO98">
        <f>FishAbundance!AO98</f>
        <v>0</v>
      </c>
      <c r="AP98">
        <f>FishAbundance!AP98</f>
        <v>0</v>
      </c>
      <c r="AQ98">
        <f>FishAbundance!AQ98</f>
        <v>0</v>
      </c>
      <c r="AR98">
        <f>FishAbundance!AR98</f>
        <v>0</v>
      </c>
      <c r="AS98">
        <f>FishAbundance!AS98</f>
        <v>2</v>
      </c>
      <c r="AT98">
        <f>FishAbundance!AT98</f>
        <v>0</v>
      </c>
      <c r="AU98">
        <f>FishAbundance!AU98</f>
        <v>0</v>
      </c>
      <c r="AV98">
        <f>FishAbundance!AV98</f>
        <v>0</v>
      </c>
      <c r="AW98">
        <f>FishAbundance!AW98</f>
        <v>0</v>
      </c>
      <c r="AX98">
        <f>FishAbundance!AX98</f>
        <v>0</v>
      </c>
      <c r="AY98">
        <f>FishAbundance!AY98</f>
        <v>0</v>
      </c>
      <c r="AZ98">
        <f>FishAbundance!AZ98</f>
        <v>0</v>
      </c>
      <c r="BA98">
        <f>FishAbundance!BA98</f>
        <v>0</v>
      </c>
      <c r="BB98">
        <f>FishAbundance!BB98</f>
        <v>0</v>
      </c>
      <c r="BC98">
        <f>FishAbundance!BC98</f>
        <v>0</v>
      </c>
      <c r="BD98">
        <f>FishAbundance!BD98</f>
        <v>0</v>
      </c>
      <c r="BE98">
        <f>FishAbundance!BE98</f>
        <v>0</v>
      </c>
      <c r="BF98">
        <f>FishAbundance!BF98</f>
        <v>0</v>
      </c>
      <c r="BG98">
        <f>FishAbundance!BG98</f>
        <v>0</v>
      </c>
      <c r="BH98">
        <f>FishAbundance!BH98</f>
        <v>0</v>
      </c>
      <c r="BI98">
        <f>FishAbundance!BI98</f>
        <v>0</v>
      </c>
      <c r="BJ98">
        <f>FishAbundance!BJ98</f>
        <v>2</v>
      </c>
      <c r="BK98">
        <f>FishAbundance!BK98</f>
        <v>2</v>
      </c>
      <c r="BL98">
        <f>FishAbundance!BL98</f>
        <v>0</v>
      </c>
      <c r="BM98">
        <f>FishAbundance!BM98</f>
        <v>0</v>
      </c>
      <c r="BN98">
        <f>FishAbundance!BN98</f>
        <v>0</v>
      </c>
      <c r="BO98">
        <f>FishAbundance!BO98</f>
        <v>3</v>
      </c>
      <c r="BP98">
        <f>FishAbundance!BP98</f>
        <v>0</v>
      </c>
      <c r="BQ98">
        <f>FishAbundance!BQ98</f>
        <v>0</v>
      </c>
      <c r="BR98">
        <f>FishAbundance!BR98</f>
        <v>2</v>
      </c>
      <c r="BS98">
        <f>FishAbundance!BS98</f>
        <v>2</v>
      </c>
      <c r="BT98">
        <f>FishAbundance!BT98</f>
        <v>0</v>
      </c>
      <c r="BU98">
        <f>FishAbundance!BU98</f>
        <v>3</v>
      </c>
      <c r="BV98">
        <f>FishAbundance!BV98</f>
        <v>0</v>
      </c>
      <c r="BW98">
        <f>FishAbundance!BW98</f>
        <v>0</v>
      </c>
      <c r="BX98">
        <f>FishAbundance!BX98</f>
        <v>0</v>
      </c>
      <c r="BY98">
        <f>FishAbundance!BY98</f>
        <v>0</v>
      </c>
      <c r="BZ98">
        <f>FishAbundance!BZ98</f>
        <v>0</v>
      </c>
      <c r="CA98">
        <f>FishAbundance!CA98</f>
        <v>0</v>
      </c>
      <c r="CB98">
        <f>FishAbundance!CB98</f>
        <v>0</v>
      </c>
      <c r="CC98">
        <f>FishAbundance!CC98</f>
        <v>0</v>
      </c>
      <c r="CD98">
        <f>FishAbundance!CD98</f>
        <v>0</v>
      </c>
      <c r="CE98">
        <f>FishAbundance!CE98</f>
        <v>0</v>
      </c>
      <c r="CF98">
        <f>FishAbundance!CF98</f>
        <v>0</v>
      </c>
      <c r="CG98">
        <f>FishAbundance!CG98</f>
        <v>2</v>
      </c>
      <c r="CH98">
        <f>FishAbundance!CH98</f>
        <v>0</v>
      </c>
      <c r="CI98">
        <f>FishAbundance!CI98</f>
        <v>0</v>
      </c>
      <c r="CJ98">
        <f>FishAbundance!CJ98</f>
        <v>2</v>
      </c>
      <c r="CK98">
        <f>FishAbundance!CK98</f>
        <v>0</v>
      </c>
      <c r="CL98">
        <f>FishAbundance!CL98</f>
        <v>0</v>
      </c>
      <c r="CM98">
        <f>FishAbundance!CM98</f>
        <v>1</v>
      </c>
      <c r="CN98">
        <f>FishAbundance!CN98</f>
        <v>2</v>
      </c>
      <c r="CO98">
        <f>FishAbundance!CO98</f>
        <v>0</v>
      </c>
      <c r="CP98">
        <f>FishAbundance!CP98</f>
        <v>0</v>
      </c>
      <c r="CQ98">
        <f>FishAbundance!CQ98</f>
        <v>0</v>
      </c>
      <c r="CR98">
        <f>FishAbundance!CR98</f>
        <v>0</v>
      </c>
      <c r="CS98">
        <f>FishAbundance!CS98</f>
        <v>2</v>
      </c>
      <c r="CT98">
        <f>FishAbundance!CT98</f>
        <v>0</v>
      </c>
      <c r="CU98">
        <f>FishAbundance!CU98</f>
        <v>0</v>
      </c>
      <c r="CV98">
        <f>FishAbundance!CV98</f>
        <v>0</v>
      </c>
      <c r="CW98">
        <f>FishAbundance!CW98</f>
        <v>0</v>
      </c>
      <c r="CX98">
        <f>FishAbundance!CX98</f>
        <v>0</v>
      </c>
      <c r="CY98">
        <f>FishAbundance!CY98</f>
        <v>0</v>
      </c>
      <c r="CZ98">
        <f>FishAbundance!CZ98</f>
        <v>0</v>
      </c>
      <c r="DA98">
        <f>FishAbundance!DA98</f>
        <v>2</v>
      </c>
      <c r="DB98">
        <f>FishAbundance!DB98</f>
        <v>0</v>
      </c>
      <c r="DC98">
        <f>FishAbundance!DC98</f>
        <v>2</v>
      </c>
      <c r="DD98">
        <f>FishAbundance!DD98</f>
        <v>1</v>
      </c>
      <c r="DE98">
        <f>FishAbundance!DE98</f>
        <v>0</v>
      </c>
      <c r="DF98">
        <f>FishAbundance!DF98</f>
        <v>1</v>
      </c>
      <c r="DG98">
        <f>FishAbundance!DG98</f>
        <v>3</v>
      </c>
      <c r="DH98">
        <f>FishAbundance!DH98</f>
        <v>0</v>
      </c>
      <c r="DI98">
        <f>FishAbundance!DI98</f>
        <v>1</v>
      </c>
      <c r="DJ98">
        <f>FishAbundance!DJ98</f>
        <v>0</v>
      </c>
      <c r="DK98">
        <f>FishAbundance!DK98</f>
        <v>2</v>
      </c>
      <c r="DL98">
        <f>FishAbundance!DL98</f>
        <v>0</v>
      </c>
      <c r="DM98">
        <f>FishAbundance!DM98</f>
        <v>0</v>
      </c>
      <c r="DN98">
        <f>FishAbundance!DN98</f>
        <v>0</v>
      </c>
      <c r="DO98">
        <f>FishAbundance!DO98</f>
        <v>0</v>
      </c>
      <c r="DP98">
        <f>FishAbundance!DP98</f>
        <v>0</v>
      </c>
      <c r="DQ98">
        <f>FishAbundance!DQ98</f>
        <v>0</v>
      </c>
      <c r="DR98">
        <f>FishAbundance!DR98</f>
        <v>0</v>
      </c>
      <c r="DS98">
        <f>FishAbundance!DS98</f>
        <v>2</v>
      </c>
      <c r="DT98">
        <f>FishAbundance!DT98</f>
        <v>0</v>
      </c>
      <c r="DU98">
        <f>FishAbundance!DU98</f>
        <v>0</v>
      </c>
      <c r="DV98">
        <f>FishAbundance!DV98</f>
        <v>0</v>
      </c>
      <c r="DW98">
        <f>FishAbundance!DW98</f>
        <v>0</v>
      </c>
      <c r="DX98">
        <f>FishAbundance!DX98</f>
        <v>0</v>
      </c>
      <c r="DY98">
        <f>FishAbundance!DY98</f>
        <v>0</v>
      </c>
      <c r="DZ98">
        <f>FishAbundance!DZ98</f>
        <v>0</v>
      </c>
      <c r="EA98">
        <f>FishAbundance!EA98</f>
        <v>0</v>
      </c>
      <c r="EB98">
        <f>FishAbundance!EB98</f>
        <v>2</v>
      </c>
      <c r="EC98">
        <f>FishAbundance!EC98</f>
        <v>0</v>
      </c>
      <c r="ED98">
        <f>FishAbundance!ED98</f>
        <v>0</v>
      </c>
      <c r="EE98">
        <f>FishAbundance!EE98</f>
        <v>0</v>
      </c>
      <c r="EF98">
        <f>FishAbundance!EF98</f>
        <v>0</v>
      </c>
      <c r="EG98">
        <f>FishAbundance!EG98</f>
        <v>0</v>
      </c>
      <c r="EH98">
        <f>FishAbundance!EH98</f>
        <v>0</v>
      </c>
      <c r="EI98">
        <f>FishAbundance!EI98</f>
        <v>0</v>
      </c>
      <c r="EJ98">
        <f>FishAbundance!EJ98</f>
        <v>2</v>
      </c>
      <c r="EK98">
        <f>FishAbundance!EK98</f>
        <v>2</v>
      </c>
      <c r="EL98">
        <f>FishAbundance!EL98</f>
        <v>0</v>
      </c>
      <c r="EM98">
        <f>FishAbundance!EM98</f>
        <v>2</v>
      </c>
      <c r="EN98">
        <f>FishAbundance!EN98</f>
        <v>0</v>
      </c>
      <c r="EO98">
        <f>FishAbundance!EO98</f>
        <v>1</v>
      </c>
      <c r="EP98">
        <f>FishAbundance!EP98</f>
        <v>0</v>
      </c>
      <c r="EQ98">
        <f>FishAbundance!EQ98</f>
        <v>0</v>
      </c>
      <c r="ER98">
        <f>FishAbundance!ER98</f>
        <v>0</v>
      </c>
      <c r="ES98">
        <f>FishAbundance!ES98</f>
        <v>0</v>
      </c>
      <c r="ET98">
        <f>FishAbundance!ET98</f>
        <v>0</v>
      </c>
      <c r="EU98">
        <f>FishAbundance!EU98</f>
        <v>1</v>
      </c>
      <c r="EV98">
        <f>FishAbundance!EV98</f>
        <v>0</v>
      </c>
      <c r="EW98">
        <f>FishAbundance!EW98</f>
        <v>0</v>
      </c>
      <c r="EX98">
        <f>FishAbundance!EX98</f>
        <v>2</v>
      </c>
      <c r="EY98">
        <f>FishAbundance!EY98</f>
        <v>0</v>
      </c>
      <c r="EZ98">
        <f>FishAbundance!EZ98</f>
        <v>0</v>
      </c>
      <c r="FA98">
        <f>FishAbundance!FA98</f>
        <v>0</v>
      </c>
      <c r="FB98">
        <f>FishAbundance!FB98</f>
        <v>0</v>
      </c>
      <c r="FC98">
        <f>FishAbundance!FC98</f>
        <v>0</v>
      </c>
      <c r="FE98">
        <f>VLOOKUP($A98, SiteInfo!$A$2:$R$480, MATCH(FishAbundancePRIMER!FE$1, SiteInfo!$A$1:$R$1,0), 0)</f>
        <v>30</v>
      </c>
      <c r="FF98">
        <f>VLOOKUP($A98, SiteInfo!$A$2:$R$480, MATCH(FishAbundancePRIMER!FF$1, SiteInfo!$A$1:$R$1,0), 0)</f>
        <v>8</v>
      </c>
      <c r="FG98">
        <f>VLOOKUP($A98, SiteInfo!$A$2:$R$480, MATCH(FishAbundancePRIMER!FG$1, SiteInfo!$A$1:$R$1,0), 0)</f>
        <v>2003</v>
      </c>
      <c r="FH98" t="str">
        <f>VLOOKUP($A98, SiteInfo!$A$2:$R$480, MATCH(FishAbundancePRIMER!FH$1, SiteInfo!$A$1:$R$1,0), 0)</f>
        <v>CD</v>
      </c>
      <c r="FI98">
        <f>VLOOKUP($A98, SiteInfo!$A$2:$R$480, MATCH(FishAbundancePRIMER!FI$1, SiteInfo!$A$1:$R$1,0), 0)</f>
        <v>1</v>
      </c>
      <c r="FJ98" t="str">
        <f>VLOOKUP($A98, SiteInfo!$A$2:$R$480, MATCH(FishAbundancePRIMER!FJ$1, SiteInfo!$A$1:$R$1,0), 0)</f>
        <v>Middle Island</v>
      </c>
      <c r="FK98" t="str">
        <f>VLOOKUP($A98, SiteInfo!$A$2:$R$480, MATCH(FishAbundancePRIMER!FK$1, SiteInfo!$A$1:$R$1,0), 0)</f>
        <v>Coromandel Peninsula</v>
      </c>
      <c r="FL98" t="str">
        <f>VLOOKUP($A98, SiteInfo!$A$2:$R$480, MATCH(FishAbundancePRIMER!FL$1, SiteInfo!$A$1:$R$1,0), 0)</f>
        <v>COP</v>
      </c>
      <c r="FM98" t="str">
        <f>VLOOKUP($A98, SiteInfo!$A$2:$R$480, MATCH(FishAbundancePRIMER!FM$1, SiteInfo!$A$1:$R$1,0), 0)</f>
        <v>Coromandel Peninsula</v>
      </c>
      <c r="FN98" t="str">
        <f>VLOOKUP($A98, SiteInfo!$A$2:$R$480, MATCH(FishAbundancePRIMER!FN$1, SiteInfo!$A$1:$R$1,0), 0)</f>
        <v>Cp</v>
      </c>
      <c r="FO98" t="str">
        <f>VLOOKUP($A98, SiteInfo!$A$2:$R$480, MATCH(FishAbundancePRIMER!FO$1, SiteInfo!$A$1:$R$1,0), 0)</f>
        <v>NENI</v>
      </c>
    </row>
    <row r="99" spans="1:171" x14ac:dyDescent="0.25">
      <c r="A99" s="9" t="str">
        <f>FishAbundance!A99</f>
        <v>Cp16</v>
      </c>
      <c r="B99">
        <f>FishAbundance!B99</f>
        <v>0</v>
      </c>
      <c r="C99">
        <f>FishAbundance!C99</f>
        <v>0</v>
      </c>
      <c r="D99">
        <f>FishAbundance!D99</f>
        <v>0</v>
      </c>
      <c r="E99">
        <f>FishAbundance!E99</f>
        <v>0</v>
      </c>
      <c r="F99">
        <f>FishAbundance!F99</f>
        <v>0</v>
      </c>
      <c r="G99">
        <f>FishAbundance!G99</f>
        <v>0</v>
      </c>
      <c r="H99">
        <f>FishAbundance!H99</f>
        <v>0</v>
      </c>
      <c r="I99">
        <f>FishAbundance!I99</f>
        <v>0</v>
      </c>
      <c r="J99">
        <f>FishAbundance!J99</f>
        <v>0</v>
      </c>
      <c r="K99">
        <f>FishAbundance!K99</f>
        <v>0</v>
      </c>
      <c r="L99">
        <f>FishAbundance!L99</f>
        <v>0</v>
      </c>
      <c r="M99">
        <f>FishAbundance!M99</f>
        <v>0</v>
      </c>
      <c r="N99">
        <f>FishAbundance!N99</f>
        <v>0</v>
      </c>
      <c r="O99">
        <f>FishAbundance!O99</f>
        <v>0</v>
      </c>
      <c r="P99">
        <f>FishAbundance!P99</f>
        <v>0</v>
      </c>
      <c r="Q99">
        <f>FishAbundance!Q99</f>
        <v>0</v>
      </c>
      <c r="R99">
        <f>FishAbundance!R99</f>
        <v>0</v>
      </c>
      <c r="S99">
        <f>FishAbundance!S99</f>
        <v>0</v>
      </c>
      <c r="T99">
        <f>FishAbundance!T99</f>
        <v>0</v>
      </c>
      <c r="U99">
        <f>FishAbundance!U99</f>
        <v>0</v>
      </c>
      <c r="V99">
        <f>FishAbundance!V99</f>
        <v>0</v>
      </c>
      <c r="W99">
        <f>FishAbundance!W99</f>
        <v>0</v>
      </c>
      <c r="X99">
        <f>FishAbundance!X99</f>
        <v>0</v>
      </c>
      <c r="Y99">
        <f>FishAbundance!Y99</f>
        <v>0</v>
      </c>
      <c r="Z99">
        <f>FishAbundance!Z99</f>
        <v>0</v>
      </c>
      <c r="AA99">
        <f>FishAbundance!AA99</f>
        <v>2</v>
      </c>
      <c r="AB99">
        <f>FishAbundance!AB99</f>
        <v>0</v>
      </c>
      <c r="AC99">
        <f>FishAbundance!AC99</f>
        <v>0</v>
      </c>
      <c r="AD99">
        <f>FishAbundance!AD99</f>
        <v>0</v>
      </c>
      <c r="AE99">
        <f>FishAbundance!AE99</f>
        <v>0</v>
      </c>
      <c r="AF99">
        <f>FishAbundance!AF99</f>
        <v>0</v>
      </c>
      <c r="AG99">
        <f>FishAbundance!AG99</f>
        <v>0</v>
      </c>
      <c r="AH99">
        <f>FishAbundance!AH99</f>
        <v>0</v>
      </c>
      <c r="AI99">
        <f>FishAbundance!AI99</f>
        <v>0</v>
      </c>
      <c r="AJ99">
        <f>FishAbundance!AJ99</f>
        <v>0</v>
      </c>
      <c r="AK99">
        <f>FishAbundance!AK99</f>
        <v>0</v>
      </c>
      <c r="AL99">
        <f>FishAbundance!AL99</f>
        <v>0</v>
      </c>
      <c r="AM99">
        <f>FishAbundance!AM99</f>
        <v>1</v>
      </c>
      <c r="AN99">
        <f>FishAbundance!AN99</f>
        <v>0</v>
      </c>
      <c r="AO99">
        <f>FishAbundance!AO99</f>
        <v>0</v>
      </c>
      <c r="AP99">
        <f>FishAbundance!AP99</f>
        <v>0</v>
      </c>
      <c r="AQ99">
        <f>FishAbundance!AQ99</f>
        <v>0</v>
      </c>
      <c r="AR99">
        <f>FishAbundance!AR99</f>
        <v>0</v>
      </c>
      <c r="AS99">
        <f>FishAbundance!AS99</f>
        <v>0</v>
      </c>
      <c r="AT99">
        <f>FishAbundance!AT99</f>
        <v>0</v>
      </c>
      <c r="AU99">
        <f>FishAbundance!AU99</f>
        <v>0</v>
      </c>
      <c r="AV99">
        <f>FishAbundance!AV99</f>
        <v>0</v>
      </c>
      <c r="AW99">
        <f>FishAbundance!AW99</f>
        <v>0</v>
      </c>
      <c r="AX99">
        <f>FishAbundance!AX99</f>
        <v>0</v>
      </c>
      <c r="AY99">
        <f>FishAbundance!AY99</f>
        <v>0</v>
      </c>
      <c r="AZ99">
        <f>FishAbundance!AZ99</f>
        <v>0</v>
      </c>
      <c r="BA99">
        <f>FishAbundance!BA99</f>
        <v>0</v>
      </c>
      <c r="BB99">
        <f>FishAbundance!BB99</f>
        <v>0</v>
      </c>
      <c r="BC99">
        <f>FishAbundance!BC99</f>
        <v>0</v>
      </c>
      <c r="BD99">
        <f>FishAbundance!BD99</f>
        <v>0</v>
      </c>
      <c r="BE99">
        <f>FishAbundance!BE99</f>
        <v>0</v>
      </c>
      <c r="BF99">
        <f>FishAbundance!BF99</f>
        <v>3</v>
      </c>
      <c r="BG99">
        <f>FishAbundance!BG99</f>
        <v>0</v>
      </c>
      <c r="BH99">
        <f>FishAbundance!BH99</f>
        <v>0</v>
      </c>
      <c r="BI99">
        <f>FishAbundance!BI99</f>
        <v>0</v>
      </c>
      <c r="BJ99">
        <f>FishAbundance!BJ99</f>
        <v>2</v>
      </c>
      <c r="BK99">
        <f>FishAbundance!BK99</f>
        <v>3</v>
      </c>
      <c r="BL99">
        <f>FishAbundance!BL99</f>
        <v>0</v>
      </c>
      <c r="BM99">
        <f>FishAbundance!BM99</f>
        <v>0</v>
      </c>
      <c r="BN99">
        <f>FishAbundance!BN99</f>
        <v>0</v>
      </c>
      <c r="BO99">
        <f>FishAbundance!BO99</f>
        <v>2</v>
      </c>
      <c r="BP99">
        <f>FishAbundance!BP99</f>
        <v>0</v>
      </c>
      <c r="BQ99">
        <f>FishAbundance!BQ99</f>
        <v>0</v>
      </c>
      <c r="BR99">
        <f>FishAbundance!BR99</f>
        <v>2</v>
      </c>
      <c r="BS99">
        <f>FishAbundance!BS99</f>
        <v>0</v>
      </c>
      <c r="BT99">
        <f>FishAbundance!BT99</f>
        <v>0</v>
      </c>
      <c r="BU99">
        <f>FishAbundance!BU99</f>
        <v>0</v>
      </c>
      <c r="BV99">
        <f>FishAbundance!BV99</f>
        <v>0</v>
      </c>
      <c r="BW99">
        <f>FishAbundance!BW99</f>
        <v>0</v>
      </c>
      <c r="BX99">
        <f>FishAbundance!BX99</f>
        <v>0</v>
      </c>
      <c r="BY99">
        <f>FishAbundance!BY99</f>
        <v>0</v>
      </c>
      <c r="BZ99">
        <f>FishAbundance!BZ99</f>
        <v>0</v>
      </c>
      <c r="CA99">
        <f>FishAbundance!CA99</f>
        <v>0</v>
      </c>
      <c r="CB99">
        <f>FishAbundance!CB99</f>
        <v>0</v>
      </c>
      <c r="CC99">
        <f>FishAbundance!CC99</f>
        <v>0</v>
      </c>
      <c r="CD99">
        <f>FishAbundance!CD99</f>
        <v>0</v>
      </c>
      <c r="CE99">
        <f>FishAbundance!CE99</f>
        <v>0</v>
      </c>
      <c r="CF99">
        <f>FishAbundance!CF99</f>
        <v>0</v>
      </c>
      <c r="CG99">
        <f>FishAbundance!CG99</f>
        <v>3</v>
      </c>
      <c r="CH99">
        <f>FishAbundance!CH99</f>
        <v>0</v>
      </c>
      <c r="CI99">
        <f>FishAbundance!CI99</f>
        <v>0</v>
      </c>
      <c r="CJ99">
        <f>FishAbundance!CJ99</f>
        <v>0</v>
      </c>
      <c r="CK99">
        <f>FishAbundance!CK99</f>
        <v>0</v>
      </c>
      <c r="CL99">
        <f>FishAbundance!CL99</f>
        <v>0</v>
      </c>
      <c r="CM99">
        <f>FishAbundance!CM99</f>
        <v>0</v>
      </c>
      <c r="CN99">
        <f>FishAbundance!CN99</f>
        <v>0</v>
      </c>
      <c r="CO99">
        <f>FishAbundance!CO99</f>
        <v>0</v>
      </c>
      <c r="CP99">
        <f>FishAbundance!CP99</f>
        <v>0</v>
      </c>
      <c r="CQ99">
        <f>FishAbundance!CQ99</f>
        <v>0</v>
      </c>
      <c r="CR99">
        <f>FishAbundance!CR99</f>
        <v>0</v>
      </c>
      <c r="CS99">
        <f>FishAbundance!CS99</f>
        <v>2</v>
      </c>
      <c r="CT99">
        <f>FishAbundance!CT99</f>
        <v>0</v>
      </c>
      <c r="CU99">
        <f>FishAbundance!CU99</f>
        <v>0</v>
      </c>
      <c r="CV99">
        <f>FishAbundance!CV99</f>
        <v>0</v>
      </c>
      <c r="CW99">
        <f>FishAbundance!CW99</f>
        <v>0</v>
      </c>
      <c r="CX99">
        <f>FishAbundance!CX99</f>
        <v>0</v>
      </c>
      <c r="CY99">
        <f>FishAbundance!CY99</f>
        <v>0</v>
      </c>
      <c r="CZ99">
        <f>FishAbundance!CZ99</f>
        <v>0</v>
      </c>
      <c r="DA99">
        <f>FishAbundance!DA99</f>
        <v>2</v>
      </c>
      <c r="DB99">
        <f>FishAbundance!DB99</f>
        <v>0</v>
      </c>
      <c r="DC99">
        <f>FishAbundance!DC99</f>
        <v>2</v>
      </c>
      <c r="DD99">
        <f>FishAbundance!DD99</f>
        <v>0</v>
      </c>
      <c r="DE99">
        <f>FishAbundance!DE99</f>
        <v>1</v>
      </c>
      <c r="DF99">
        <f>FishAbundance!DF99</f>
        <v>1</v>
      </c>
      <c r="DG99">
        <f>FishAbundance!DG99</f>
        <v>3</v>
      </c>
      <c r="DH99">
        <f>FishAbundance!DH99</f>
        <v>0</v>
      </c>
      <c r="DI99">
        <f>FishAbundance!DI99</f>
        <v>0</v>
      </c>
      <c r="DJ99">
        <f>FishAbundance!DJ99</f>
        <v>0</v>
      </c>
      <c r="DK99">
        <f>FishAbundance!DK99</f>
        <v>1</v>
      </c>
      <c r="DL99">
        <f>FishAbundance!DL99</f>
        <v>0</v>
      </c>
      <c r="DM99">
        <f>FishAbundance!DM99</f>
        <v>0</v>
      </c>
      <c r="DN99">
        <f>FishAbundance!DN99</f>
        <v>0</v>
      </c>
      <c r="DO99">
        <f>FishAbundance!DO99</f>
        <v>0</v>
      </c>
      <c r="DP99">
        <f>FishAbundance!DP99</f>
        <v>0</v>
      </c>
      <c r="DQ99">
        <f>FishAbundance!DQ99</f>
        <v>0</v>
      </c>
      <c r="DR99">
        <f>FishAbundance!DR99</f>
        <v>0</v>
      </c>
      <c r="DS99">
        <f>FishAbundance!DS99</f>
        <v>0</v>
      </c>
      <c r="DT99">
        <f>FishAbundance!DT99</f>
        <v>0</v>
      </c>
      <c r="DU99">
        <f>FishAbundance!DU99</f>
        <v>0</v>
      </c>
      <c r="DV99">
        <f>FishAbundance!DV99</f>
        <v>0</v>
      </c>
      <c r="DW99">
        <f>FishAbundance!DW99</f>
        <v>0</v>
      </c>
      <c r="DX99">
        <f>FishAbundance!DX99</f>
        <v>0</v>
      </c>
      <c r="DY99">
        <f>FishAbundance!DY99</f>
        <v>0</v>
      </c>
      <c r="DZ99">
        <f>FishAbundance!DZ99</f>
        <v>0</v>
      </c>
      <c r="EA99">
        <f>FishAbundance!EA99</f>
        <v>0</v>
      </c>
      <c r="EB99">
        <f>FishAbundance!EB99</f>
        <v>0</v>
      </c>
      <c r="EC99">
        <f>FishAbundance!EC99</f>
        <v>0</v>
      </c>
      <c r="ED99">
        <f>FishAbundance!ED99</f>
        <v>0</v>
      </c>
      <c r="EE99">
        <f>FishAbundance!EE99</f>
        <v>0</v>
      </c>
      <c r="EF99">
        <f>FishAbundance!EF99</f>
        <v>0</v>
      </c>
      <c r="EG99">
        <f>FishAbundance!EG99</f>
        <v>0</v>
      </c>
      <c r="EH99">
        <f>FishAbundance!EH99</f>
        <v>0</v>
      </c>
      <c r="EI99">
        <f>FishAbundance!EI99</f>
        <v>0</v>
      </c>
      <c r="EJ99">
        <f>FishAbundance!EJ99</f>
        <v>0</v>
      </c>
      <c r="EK99">
        <f>FishAbundance!EK99</f>
        <v>0</v>
      </c>
      <c r="EL99">
        <f>FishAbundance!EL99</f>
        <v>0</v>
      </c>
      <c r="EM99">
        <f>FishAbundance!EM99</f>
        <v>0</v>
      </c>
      <c r="EN99">
        <f>FishAbundance!EN99</f>
        <v>0</v>
      </c>
      <c r="EO99">
        <f>FishAbundance!EO99</f>
        <v>0</v>
      </c>
      <c r="EP99">
        <f>FishAbundance!EP99</f>
        <v>0</v>
      </c>
      <c r="EQ99">
        <f>FishAbundance!EQ99</f>
        <v>0</v>
      </c>
      <c r="ER99">
        <f>FishAbundance!ER99</f>
        <v>1</v>
      </c>
      <c r="ES99">
        <f>FishAbundance!ES99</f>
        <v>0</v>
      </c>
      <c r="ET99">
        <f>FishAbundance!ET99</f>
        <v>0</v>
      </c>
      <c r="EU99">
        <f>FishAbundance!EU99</f>
        <v>0</v>
      </c>
      <c r="EV99">
        <f>FishAbundance!EV99</f>
        <v>0</v>
      </c>
      <c r="EW99">
        <f>FishAbundance!EW99</f>
        <v>0</v>
      </c>
      <c r="EX99">
        <f>FishAbundance!EX99</f>
        <v>3</v>
      </c>
      <c r="EY99">
        <f>FishAbundance!EY99</f>
        <v>0</v>
      </c>
      <c r="EZ99">
        <f>FishAbundance!EZ99</f>
        <v>0</v>
      </c>
      <c r="FA99">
        <f>FishAbundance!FA99</f>
        <v>0</v>
      </c>
      <c r="FB99">
        <f>FishAbundance!FB99</f>
        <v>0</v>
      </c>
      <c r="FC99">
        <f>FishAbundance!FC99</f>
        <v>0</v>
      </c>
      <c r="FE99">
        <f>VLOOKUP($A99, SiteInfo!$A$2:$R$480, MATCH(FishAbundancePRIMER!FE$1, SiteInfo!$A$1:$R$1,0), 0)</f>
        <v>30</v>
      </c>
      <c r="FF99">
        <f>VLOOKUP($A99, SiteInfo!$A$2:$R$480, MATCH(FishAbundancePRIMER!FF$1, SiteInfo!$A$1:$R$1,0), 0)</f>
        <v>8</v>
      </c>
      <c r="FG99">
        <f>VLOOKUP($A99, SiteInfo!$A$2:$R$480, MATCH(FishAbundancePRIMER!FG$1, SiteInfo!$A$1:$R$1,0), 0)</f>
        <v>2003</v>
      </c>
      <c r="FH99" t="str">
        <f>VLOOKUP($A99, SiteInfo!$A$2:$R$480, MATCH(FishAbundancePRIMER!FH$1, SiteInfo!$A$1:$R$1,0), 0)</f>
        <v>CD</v>
      </c>
      <c r="FI99">
        <f>VLOOKUP($A99, SiteInfo!$A$2:$R$480, MATCH(FishAbundancePRIMER!FI$1, SiteInfo!$A$1:$R$1,0), 0)</f>
        <v>1</v>
      </c>
      <c r="FJ99" t="str">
        <f>VLOOKUP($A99, SiteInfo!$A$2:$R$480, MATCH(FishAbundancePRIMER!FJ$1, SiteInfo!$A$1:$R$1,0), 0)</f>
        <v>Ruamahuaiti Island</v>
      </c>
      <c r="FK99" t="str">
        <f>VLOOKUP($A99, SiteInfo!$A$2:$R$480, MATCH(FishAbundancePRIMER!FK$1, SiteInfo!$A$1:$R$1,0), 0)</f>
        <v>Coromandel Peninsula</v>
      </c>
      <c r="FL99" t="str">
        <f>VLOOKUP($A99, SiteInfo!$A$2:$R$480, MATCH(FishAbundancePRIMER!FL$1, SiteInfo!$A$1:$R$1,0), 0)</f>
        <v>COP</v>
      </c>
      <c r="FM99" t="str">
        <f>VLOOKUP($A99, SiteInfo!$A$2:$R$480, MATCH(FishAbundancePRIMER!FM$1, SiteInfo!$A$1:$R$1,0), 0)</f>
        <v>Coromandel Peninsula</v>
      </c>
      <c r="FN99" t="str">
        <f>VLOOKUP($A99, SiteInfo!$A$2:$R$480, MATCH(FishAbundancePRIMER!FN$1, SiteInfo!$A$1:$R$1,0), 0)</f>
        <v>Cp</v>
      </c>
      <c r="FO99" t="str">
        <f>VLOOKUP($A99, SiteInfo!$A$2:$R$480, MATCH(FishAbundancePRIMER!FO$1, SiteInfo!$A$1:$R$1,0), 0)</f>
        <v>NENI</v>
      </c>
    </row>
    <row r="100" spans="1:171" x14ac:dyDescent="0.25">
      <c r="A100" s="9" t="str">
        <f>FishAbundance!A100</f>
        <v>Pk43</v>
      </c>
      <c r="B100">
        <f>FishAbundance!B100</f>
        <v>0</v>
      </c>
      <c r="C100">
        <f>FishAbundance!C100</f>
        <v>0</v>
      </c>
      <c r="D100">
        <f>FishAbundance!D100</f>
        <v>0</v>
      </c>
      <c r="E100">
        <f>FishAbundance!E100</f>
        <v>0</v>
      </c>
      <c r="F100">
        <f>FishAbundance!F100</f>
        <v>0</v>
      </c>
      <c r="G100">
        <f>FishAbundance!G100</f>
        <v>0</v>
      </c>
      <c r="H100">
        <f>FishAbundance!H100</f>
        <v>0</v>
      </c>
      <c r="I100">
        <f>FishAbundance!I100</f>
        <v>0</v>
      </c>
      <c r="J100">
        <f>FishAbundance!J100</f>
        <v>0</v>
      </c>
      <c r="K100">
        <f>FishAbundance!K100</f>
        <v>0</v>
      </c>
      <c r="L100">
        <f>FishAbundance!L100</f>
        <v>0</v>
      </c>
      <c r="M100">
        <f>FishAbundance!M100</f>
        <v>2</v>
      </c>
      <c r="N100">
        <f>FishAbundance!N100</f>
        <v>2</v>
      </c>
      <c r="O100">
        <f>FishAbundance!O100</f>
        <v>0</v>
      </c>
      <c r="P100">
        <f>FishAbundance!P100</f>
        <v>0</v>
      </c>
      <c r="Q100">
        <f>FishAbundance!Q100</f>
        <v>0</v>
      </c>
      <c r="R100">
        <f>FishAbundance!R100</f>
        <v>0</v>
      </c>
      <c r="S100">
        <f>FishAbundance!S100</f>
        <v>0</v>
      </c>
      <c r="T100">
        <f>FishAbundance!T100</f>
        <v>1</v>
      </c>
      <c r="U100">
        <f>FishAbundance!U100</f>
        <v>0</v>
      </c>
      <c r="V100">
        <f>FishAbundance!V100</f>
        <v>0</v>
      </c>
      <c r="W100">
        <f>FishAbundance!W100</f>
        <v>0</v>
      </c>
      <c r="X100">
        <f>FishAbundance!X100</f>
        <v>0</v>
      </c>
      <c r="Y100">
        <f>FishAbundance!Y100</f>
        <v>0</v>
      </c>
      <c r="Z100">
        <f>FishAbundance!Z100</f>
        <v>0</v>
      </c>
      <c r="AA100">
        <f>FishAbundance!AA100</f>
        <v>2</v>
      </c>
      <c r="AB100">
        <f>FishAbundance!AB100</f>
        <v>0</v>
      </c>
      <c r="AC100">
        <f>FishAbundance!AC100</f>
        <v>0</v>
      </c>
      <c r="AD100">
        <f>FishAbundance!AD100</f>
        <v>0</v>
      </c>
      <c r="AE100">
        <f>FishAbundance!AE100</f>
        <v>2</v>
      </c>
      <c r="AF100">
        <f>FishAbundance!AF100</f>
        <v>0</v>
      </c>
      <c r="AG100">
        <f>FishAbundance!AG100</f>
        <v>0</v>
      </c>
      <c r="AH100">
        <f>FishAbundance!AH100</f>
        <v>0</v>
      </c>
      <c r="AI100">
        <f>FishAbundance!AI100</f>
        <v>0</v>
      </c>
      <c r="AJ100">
        <f>FishAbundance!AJ100</f>
        <v>0</v>
      </c>
      <c r="AK100">
        <f>FishAbundance!AK100</f>
        <v>0</v>
      </c>
      <c r="AL100">
        <f>FishAbundance!AL100</f>
        <v>2</v>
      </c>
      <c r="AM100">
        <f>FishAbundance!AM100</f>
        <v>0</v>
      </c>
      <c r="AN100">
        <f>FishAbundance!AN100</f>
        <v>0</v>
      </c>
      <c r="AO100">
        <f>FishAbundance!AO100</f>
        <v>0</v>
      </c>
      <c r="AP100">
        <f>FishAbundance!AP100</f>
        <v>0</v>
      </c>
      <c r="AQ100">
        <f>FishAbundance!AQ100</f>
        <v>0</v>
      </c>
      <c r="AR100">
        <f>FishAbundance!AR100</f>
        <v>0</v>
      </c>
      <c r="AS100">
        <f>FishAbundance!AS100</f>
        <v>0</v>
      </c>
      <c r="AT100">
        <f>FishAbundance!AT100</f>
        <v>0</v>
      </c>
      <c r="AU100">
        <f>FishAbundance!AU100</f>
        <v>0</v>
      </c>
      <c r="AV100">
        <f>FishAbundance!AV100</f>
        <v>0</v>
      </c>
      <c r="AW100">
        <f>FishAbundance!AW100</f>
        <v>0</v>
      </c>
      <c r="AX100">
        <f>FishAbundance!AX100</f>
        <v>2</v>
      </c>
      <c r="AY100">
        <f>FishAbundance!AY100</f>
        <v>0</v>
      </c>
      <c r="AZ100">
        <f>FishAbundance!AZ100</f>
        <v>0</v>
      </c>
      <c r="BA100">
        <f>FishAbundance!BA100</f>
        <v>2</v>
      </c>
      <c r="BB100">
        <f>FishAbundance!BB100</f>
        <v>0</v>
      </c>
      <c r="BC100">
        <f>FishAbundance!BC100</f>
        <v>2</v>
      </c>
      <c r="BD100">
        <f>FishAbundance!BD100</f>
        <v>1</v>
      </c>
      <c r="BE100">
        <f>FishAbundance!BE100</f>
        <v>0</v>
      </c>
      <c r="BF100">
        <f>FishAbundance!BF100</f>
        <v>0</v>
      </c>
      <c r="BG100">
        <f>FishAbundance!BG100</f>
        <v>0</v>
      </c>
      <c r="BH100">
        <f>FishAbundance!BH100</f>
        <v>0</v>
      </c>
      <c r="BI100">
        <f>FishAbundance!BI100</f>
        <v>0</v>
      </c>
      <c r="BJ100">
        <f>FishAbundance!BJ100</f>
        <v>2</v>
      </c>
      <c r="BK100">
        <f>FishAbundance!BK100</f>
        <v>3</v>
      </c>
      <c r="BL100">
        <f>FishAbundance!BL100</f>
        <v>0</v>
      </c>
      <c r="BM100">
        <f>FishAbundance!BM100</f>
        <v>0</v>
      </c>
      <c r="BN100">
        <f>FishAbundance!BN100</f>
        <v>0</v>
      </c>
      <c r="BO100">
        <f>FishAbundance!BO100</f>
        <v>3</v>
      </c>
      <c r="BP100">
        <f>FishAbundance!BP100</f>
        <v>0</v>
      </c>
      <c r="BQ100">
        <f>FishAbundance!BQ100</f>
        <v>0</v>
      </c>
      <c r="BR100">
        <f>FishAbundance!BR100</f>
        <v>0</v>
      </c>
      <c r="BS100">
        <f>FishAbundance!BS100</f>
        <v>0</v>
      </c>
      <c r="BT100">
        <f>FishAbundance!BT100</f>
        <v>0</v>
      </c>
      <c r="BU100">
        <f>FishAbundance!BU100</f>
        <v>0</v>
      </c>
      <c r="BV100">
        <f>FishAbundance!BV100</f>
        <v>0</v>
      </c>
      <c r="BW100">
        <f>FishAbundance!BW100</f>
        <v>0</v>
      </c>
      <c r="BX100">
        <f>FishAbundance!BX100</f>
        <v>0</v>
      </c>
      <c r="BY100">
        <f>FishAbundance!BY100</f>
        <v>0</v>
      </c>
      <c r="BZ100">
        <f>FishAbundance!BZ100</f>
        <v>0</v>
      </c>
      <c r="CA100">
        <f>FishAbundance!CA100</f>
        <v>1</v>
      </c>
      <c r="CB100">
        <f>FishAbundance!CB100</f>
        <v>0</v>
      </c>
      <c r="CC100">
        <f>FishAbundance!CC100</f>
        <v>0</v>
      </c>
      <c r="CD100">
        <f>FishAbundance!CD100</f>
        <v>0</v>
      </c>
      <c r="CE100">
        <f>FishAbundance!CE100</f>
        <v>0</v>
      </c>
      <c r="CF100">
        <f>FishAbundance!CF100</f>
        <v>0</v>
      </c>
      <c r="CG100">
        <f>FishAbundance!CG100</f>
        <v>4</v>
      </c>
      <c r="CH100">
        <f>FishAbundance!CH100</f>
        <v>0</v>
      </c>
      <c r="CI100">
        <f>FishAbundance!CI100</f>
        <v>0</v>
      </c>
      <c r="CJ100">
        <f>FishAbundance!CJ100</f>
        <v>2</v>
      </c>
      <c r="CK100">
        <f>FishAbundance!CK100</f>
        <v>0</v>
      </c>
      <c r="CL100">
        <f>FishAbundance!CL100</f>
        <v>0</v>
      </c>
      <c r="CM100">
        <f>FishAbundance!CM100</f>
        <v>0</v>
      </c>
      <c r="CN100">
        <f>FishAbundance!CN100</f>
        <v>0</v>
      </c>
      <c r="CO100">
        <f>FishAbundance!CO100</f>
        <v>0</v>
      </c>
      <c r="CP100">
        <f>FishAbundance!CP100</f>
        <v>0</v>
      </c>
      <c r="CQ100">
        <f>FishAbundance!CQ100</f>
        <v>0</v>
      </c>
      <c r="CR100">
        <f>FishAbundance!CR100</f>
        <v>0</v>
      </c>
      <c r="CS100">
        <f>FishAbundance!CS100</f>
        <v>2</v>
      </c>
      <c r="CT100">
        <f>FishAbundance!CT100</f>
        <v>3</v>
      </c>
      <c r="CU100">
        <f>FishAbundance!CU100</f>
        <v>1</v>
      </c>
      <c r="CV100">
        <f>FishAbundance!CV100</f>
        <v>0</v>
      </c>
      <c r="CW100">
        <f>FishAbundance!CW100</f>
        <v>0</v>
      </c>
      <c r="CX100">
        <f>FishAbundance!CX100</f>
        <v>0</v>
      </c>
      <c r="CY100">
        <f>FishAbundance!CY100</f>
        <v>0</v>
      </c>
      <c r="CZ100">
        <f>FishAbundance!CZ100</f>
        <v>0</v>
      </c>
      <c r="DA100">
        <f>FishAbundance!DA100</f>
        <v>0</v>
      </c>
      <c r="DB100">
        <f>FishAbundance!DB100</f>
        <v>0</v>
      </c>
      <c r="DC100">
        <f>FishAbundance!DC100</f>
        <v>0</v>
      </c>
      <c r="DD100">
        <f>FishAbundance!DD100</f>
        <v>0</v>
      </c>
      <c r="DE100">
        <f>FishAbundance!DE100</f>
        <v>2</v>
      </c>
      <c r="DF100">
        <f>FishAbundance!DF100</f>
        <v>2</v>
      </c>
      <c r="DG100">
        <f>FishAbundance!DG100</f>
        <v>3</v>
      </c>
      <c r="DH100">
        <f>FishAbundance!DH100</f>
        <v>0</v>
      </c>
      <c r="DI100">
        <f>FishAbundance!DI100</f>
        <v>0</v>
      </c>
      <c r="DJ100">
        <f>FishAbundance!DJ100</f>
        <v>0</v>
      </c>
      <c r="DK100">
        <f>FishAbundance!DK100</f>
        <v>2</v>
      </c>
      <c r="DL100">
        <f>FishAbundance!DL100</f>
        <v>0</v>
      </c>
      <c r="DM100">
        <f>FishAbundance!DM100</f>
        <v>0</v>
      </c>
      <c r="DN100">
        <f>FishAbundance!DN100</f>
        <v>0</v>
      </c>
      <c r="DO100">
        <f>FishAbundance!DO100</f>
        <v>0</v>
      </c>
      <c r="DP100">
        <f>FishAbundance!DP100</f>
        <v>0</v>
      </c>
      <c r="DQ100">
        <f>FishAbundance!DQ100</f>
        <v>0</v>
      </c>
      <c r="DR100">
        <f>FishAbundance!DR100</f>
        <v>0</v>
      </c>
      <c r="DS100">
        <f>FishAbundance!DS100</f>
        <v>0</v>
      </c>
      <c r="DT100">
        <f>FishAbundance!DT100</f>
        <v>0</v>
      </c>
      <c r="DU100">
        <f>FishAbundance!DU100</f>
        <v>0</v>
      </c>
      <c r="DV100">
        <f>FishAbundance!DV100</f>
        <v>0</v>
      </c>
      <c r="DW100">
        <f>FishAbundance!DW100</f>
        <v>0</v>
      </c>
      <c r="DX100">
        <f>FishAbundance!DX100</f>
        <v>0</v>
      </c>
      <c r="DY100">
        <f>FishAbundance!DY100</f>
        <v>0</v>
      </c>
      <c r="DZ100">
        <f>FishAbundance!DZ100</f>
        <v>3</v>
      </c>
      <c r="EA100">
        <f>FishAbundance!EA100</f>
        <v>0</v>
      </c>
      <c r="EB100">
        <f>FishAbundance!EB100</f>
        <v>0</v>
      </c>
      <c r="EC100">
        <f>FishAbundance!EC100</f>
        <v>0</v>
      </c>
      <c r="ED100">
        <f>FishAbundance!ED100</f>
        <v>0</v>
      </c>
      <c r="EE100">
        <f>FishAbundance!EE100</f>
        <v>0</v>
      </c>
      <c r="EF100">
        <f>FishAbundance!EF100</f>
        <v>0</v>
      </c>
      <c r="EG100">
        <f>FishAbundance!EG100</f>
        <v>0</v>
      </c>
      <c r="EH100">
        <f>FishAbundance!EH100</f>
        <v>0</v>
      </c>
      <c r="EI100">
        <f>FishAbundance!EI100</f>
        <v>1</v>
      </c>
      <c r="EJ100">
        <f>FishAbundance!EJ100</f>
        <v>1</v>
      </c>
      <c r="EK100">
        <f>FishAbundance!EK100</f>
        <v>2</v>
      </c>
      <c r="EL100">
        <f>FishAbundance!EL100</f>
        <v>3</v>
      </c>
      <c r="EM100">
        <f>FishAbundance!EM100</f>
        <v>4</v>
      </c>
      <c r="EN100">
        <f>FishAbundance!EN100</f>
        <v>0</v>
      </c>
      <c r="EO100">
        <f>FishAbundance!EO100</f>
        <v>2</v>
      </c>
      <c r="EP100">
        <f>FishAbundance!EP100</f>
        <v>0</v>
      </c>
      <c r="EQ100">
        <f>FishAbundance!EQ100</f>
        <v>0</v>
      </c>
      <c r="ER100">
        <f>FishAbundance!ER100</f>
        <v>3</v>
      </c>
      <c r="ES100">
        <f>FishAbundance!ES100</f>
        <v>0</v>
      </c>
      <c r="ET100">
        <f>FishAbundance!ET100</f>
        <v>0</v>
      </c>
      <c r="EU100">
        <f>FishAbundance!EU100</f>
        <v>0</v>
      </c>
      <c r="EV100">
        <f>FishAbundance!EV100</f>
        <v>0</v>
      </c>
      <c r="EW100">
        <f>FishAbundance!EW100</f>
        <v>0</v>
      </c>
      <c r="EX100">
        <f>FishAbundance!EX100</f>
        <v>2</v>
      </c>
      <c r="EY100">
        <f>FishAbundance!EY100</f>
        <v>0</v>
      </c>
      <c r="EZ100">
        <f>FishAbundance!EZ100</f>
        <v>0</v>
      </c>
      <c r="FA100">
        <f>FishAbundance!FA100</f>
        <v>2</v>
      </c>
      <c r="FB100">
        <f>FishAbundance!FB100</f>
        <v>0</v>
      </c>
      <c r="FC100">
        <f>FishAbundance!FC100</f>
        <v>0</v>
      </c>
      <c r="FE100">
        <f>VLOOKUP($A100, SiteInfo!$A$2:$R$480, MATCH(FishAbundancePRIMER!FE$1, SiteInfo!$A$1:$R$1,0), 0)</f>
        <v>24</v>
      </c>
      <c r="FF100">
        <f>VLOOKUP($A100, SiteInfo!$A$2:$R$480, MATCH(FishAbundancePRIMER!FF$1, SiteInfo!$A$1:$R$1,0), 0)</f>
        <v>7</v>
      </c>
      <c r="FG100">
        <f>VLOOKUP($A100, SiteInfo!$A$2:$R$480, MATCH(FishAbundancePRIMER!FG$1, SiteInfo!$A$1:$R$1,0), 0)</f>
        <v>2004</v>
      </c>
      <c r="FH100" t="str">
        <f>VLOOKUP($A100, SiteInfo!$A$2:$R$480, MATCH(FishAbundancePRIMER!FH$1, SiteInfo!$A$1:$R$1,0), 0)</f>
        <v>CD</v>
      </c>
      <c r="FI100">
        <f>VLOOKUP($A100, SiteInfo!$A$2:$R$480, MATCH(FishAbundancePRIMER!FI$1, SiteInfo!$A$1:$R$1,0), 0)</f>
        <v>3</v>
      </c>
      <c r="FJ100" t="str">
        <f>VLOOKUP($A100, SiteInfo!$A$2:$R$480, MATCH(FishAbundancePRIMER!FJ$1, SiteInfo!$A$1:$R$1,0), 0)</f>
        <v>Aorangi Island NW</v>
      </c>
      <c r="FK100" t="str">
        <f>VLOOKUP($A100, SiteInfo!$A$2:$R$480, MATCH(FishAbundancePRIMER!FK$1, SiteInfo!$A$1:$R$1,0), 0)</f>
        <v>Poor Knights Islands</v>
      </c>
      <c r="FL100" t="str">
        <f>VLOOKUP($A100, SiteInfo!$A$2:$R$480, MATCH(FishAbundancePRIMER!FL$1, SiteInfo!$A$1:$R$1,0), 0)</f>
        <v>PKI</v>
      </c>
      <c r="FM100" t="str">
        <f>VLOOKUP($A100, SiteInfo!$A$2:$R$480, MATCH(FishAbundancePRIMER!FM$1, SiteInfo!$A$1:$R$1,0), 0)</f>
        <v>Coromandel Peninsula</v>
      </c>
      <c r="FN100" t="str">
        <f>VLOOKUP($A100, SiteInfo!$A$2:$R$480, MATCH(FishAbundancePRIMER!FN$1, SiteInfo!$A$1:$R$1,0), 0)</f>
        <v>Pk</v>
      </c>
      <c r="FO100" t="str">
        <f>VLOOKUP($A100, SiteInfo!$A$2:$R$480, MATCH(FishAbundancePRIMER!FO$1, SiteInfo!$A$1:$R$1,0), 0)</f>
        <v>NENI</v>
      </c>
    </row>
    <row r="101" spans="1:171" x14ac:dyDescent="0.25">
      <c r="A101" s="9" t="str">
        <f>FishAbundance!A101</f>
        <v>Cr2</v>
      </c>
      <c r="B101">
        <f>FishAbundance!B101</f>
        <v>0</v>
      </c>
      <c r="C101">
        <f>FishAbundance!C101</f>
        <v>0</v>
      </c>
      <c r="D101">
        <f>FishAbundance!D101</f>
        <v>0</v>
      </c>
      <c r="E101">
        <f>FishAbundance!E101</f>
        <v>0</v>
      </c>
      <c r="F101">
        <f>FishAbundance!F101</f>
        <v>0</v>
      </c>
      <c r="G101">
        <f>FishAbundance!G101</f>
        <v>0</v>
      </c>
      <c r="H101">
        <f>FishAbundance!H101</f>
        <v>0</v>
      </c>
      <c r="I101">
        <f>FishAbundance!I101</f>
        <v>0</v>
      </c>
      <c r="J101">
        <f>FishAbundance!J101</f>
        <v>0</v>
      </c>
      <c r="K101">
        <f>FishAbundance!K101</f>
        <v>0</v>
      </c>
      <c r="L101">
        <f>FishAbundance!L101</f>
        <v>0</v>
      </c>
      <c r="M101">
        <f>FishAbundance!M101</f>
        <v>0</v>
      </c>
      <c r="N101">
        <f>FishAbundance!N101</f>
        <v>0</v>
      </c>
      <c r="O101">
        <f>FishAbundance!O101</f>
        <v>0</v>
      </c>
      <c r="P101">
        <f>FishAbundance!P101</f>
        <v>0</v>
      </c>
      <c r="Q101">
        <f>FishAbundance!Q101</f>
        <v>1</v>
      </c>
      <c r="R101">
        <f>FishAbundance!R101</f>
        <v>0</v>
      </c>
      <c r="S101">
        <f>FishAbundance!S101</f>
        <v>0</v>
      </c>
      <c r="T101">
        <f>FishAbundance!T101</f>
        <v>0</v>
      </c>
      <c r="U101">
        <f>FishAbundance!U101</f>
        <v>0</v>
      </c>
      <c r="V101">
        <f>FishAbundance!V101</f>
        <v>0</v>
      </c>
      <c r="W101">
        <f>FishAbundance!W101</f>
        <v>0</v>
      </c>
      <c r="X101">
        <f>FishAbundance!X101</f>
        <v>0</v>
      </c>
      <c r="Y101">
        <f>FishAbundance!Y101</f>
        <v>0</v>
      </c>
      <c r="Z101">
        <f>FishAbundance!Z101</f>
        <v>0</v>
      </c>
      <c r="AA101">
        <f>FishAbundance!AA101</f>
        <v>0</v>
      </c>
      <c r="AB101">
        <f>FishAbundance!AB101</f>
        <v>0</v>
      </c>
      <c r="AC101">
        <f>FishAbundance!AC101</f>
        <v>0</v>
      </c>
      <c r="AD101">
        <f>FishAbundance!AD101</f>
        <v>0</v>
      </c>
      <c r="AE101">
        <f>FishAbundance!AE101</f>
        <v>0</v>
      </c>
      <c r="AF101">
        <f>FishAbundance!AF101</f>
        <v>0</v>
      </c>
      <c r="AG101">
        <f>FishAbundance!AG101</f>
        <v>0</v>
      </c>
      <c r="AH101">
        <f>FishAbundance!AH101</f>
        <v>0</v>
      </c>
      <c r="AI101">
        <f>FishAbundance!AI101</f>
        <v>0</v>
      </c>
      <c r="AJ101">
        <f>FishAbundance!AJ101</f>
        <v>0</v>
      </c>
      <c r="AK101">
        <f>FishAbundance!AK101</f>
        <v>0</v>
      </c>
      <c r="AL101">
        <f>FishAbundance!AL101</f>
        <v>0</v>
      </c>
      <c r="AM101">
        <f>FishAbundance!AM101</f>
        <v>0</v>
      </c>
      <c r="AN101">
        <f>FishAbundance!AN101</f>
        <v>0</v>
      </c>
      <c r="AO101">
        <f>FishAbundance!AO101</f>
        <v>0</v>
      </c>
      <c r="AP101">
        <f>FishAbundance!AP101</f>
        <v>0</v>
      </c>
      <c r="AQ101">
        <f>FishAbundance!AQ101</f>
        <v>0</v>
      </c>
      <c r="AR101">
        <f>FishAbundance!AR101</f>
        <v>0</v>
      </c>
      <c r="AS101">
        <f>FishAbundance!AS101</f>
        <v>0</v>
      </c>
      <c r="AT101">
        <f>FishAbundance!AT101</f>
        <v>0</v>
      </c>
      <c r="AU101">
        <f>FishAbundance!AU101</f>
        <v>0</v>
      </c>
      <c r="AV101">
        <f>FishAbundance!AV101</f>
        <v>0</v>
      </c>
      <c r="AW101">
        <f>FishAbundance!AW101</f>
        <v>0</v>
      </c>
      <c r="AX101">
        <f>FishAbundance!AX101</f>
        <v>0</v>
      </c>
      <c r="AY101">
        <f>FishAbundance!AY101</f>
        <v>0</v>
      </c>
      <c r="AZ101">
        <f>FishAbundance!AZ101</f>
        <v>0</v>
      </c>
      <c r="BA101">
        <f>FishAbundance!BA101</f>
        <v>0</v>
      </c>
      <c r="BB101">
        <f>FishAbundance!BB101</f>
        <v>0</v>
      </c>
      <c r="BC101">
        <f>FishAbundance!BC101</f>
        <v>0</v>
      </c>
      <c r="BD101">
        <f>FishAbundance!BD101</f>
        <v>0</v>
      </c>
      <c r="BE101">
        <f>FishAbundance!BE101</f>
        <v>0</v>
      </c>
      <c r="BF101">
        <f>FishAbundance!BF101</f>
        <v>0</v>
      </c>
      <c r="BG101">
        <f>FishAbundance!BG101</f>
        <v>0</v>
      </c>
      <c r="BH101">
        <f>FishAbundance!BH101</f>
        <v>0</v>
      </c>
      <c r="BI101">
        <f>FishAbundance!BI101</f>
        <v>0</v>
      </c>
      <c r="BJ101">
        <f>FishAbundance!BJ101</f>
        <v>0</v>
      </c>
      <c r="BK101">
        <f>FishAbundance!BK101</f>
        <v>3</v>
      </c>
      <c r="BL101">
        <f>FishAbundance!BL101</f>
        <v>0</v>
      </c>
      <c r="BM101">
        <f>FishAbundance!BM101</f>
        <v>0</v>
      </c>
      <c r="BN101">
        <f>FishAbundance!BN101</f>
        <v>0</v>
      </c>
      <c r="BO101">
        <f>FishAbundance!BO101</f>
        <v>0</v>
      </c>
      <c r="BP101">
        <f>FishAbundance!BP101</f>
        <v>0</v>
      </c>
      <c r="BQ101">
        <f>FishAbundance!BQ101</f>
        <v>0</v>
      </c>
      <c r="BR101">
        <f>FishAbundance!BR101</f>
        <v>0</v>
      </c>
      <c r="BS101">
        <f>FishAbundance!BS101</f>
        <v>0</v>
      </c>
      <c r="BT101">
        <f>FishAbundance!BT101</f>
        <v>0</v>
      </c>
      <c r="BU101">
        <f>FishAbundance!BU101</f>
        <v>0</v>
      </c>
      <c r="BV101">
        <f>FishAbundance!BV101</f>
        <v>0</v>
      </c>
      <c r="BW101">
        <f>FishAbundance!BW101</f>
        <v>0</v>
      </c>
      <c r="BX101">
        <f>FishAbundance!BX101</f>
        <v>0</v>
      </c>
      <c r="BY101">
        <f>FishAbundance!BY101</f>
        <v>0</v>
      </c>
      <c r="BZ101">
        <f>FishAbundance!BZ101</f>
        <v>0</v>
      </c>
      <c r="CA101">
        <f>FishAbundance!CA101</f>
        <v>0</v>
      </c>
      <c r="CB101">
        <f>FishAbundance!CB101</f>
        <v>0</v>
      </c>
      <c r="CC101">
        <f>FishAbundance!CC101</f>
        <v>0</v>
      </c>
      <c r="CD101">
        <f>FishAbundance!CD101</f>
        <v>0</v>
      </c>
      <c r="CE101">
        <f>FishAbundance!CE101</f>
        <v>0</v>
      </c>
      <c r="CF101">
        <f>FishAbundance!CF101</f>
        <v>0</v>
      </c>
      <c r="CG101">
        <f>FishAbundance!CG101</f>
        <v>0</v>
      </c>
      <c r="CH101">
        <f>FishAbundance!CH101</f>
        <v>0</v>
      </c>
      <c r="CI101">
        <f>FishAbundance!CI101</f>
        <v>0</v>
      </c>
      <c r="CJ101">
        <f>FishAbundance!CJ101</f>
        <v>0</v>
      </c>
      <c r="CK101">
        <f>FishAbundance!CK101</f>
        <v>0</v>
      </c>
      <c r="CL101">
        <f>FishAbundance!CL101</f>
        <v>0</v>
      </c>
      <c r="CM101">
        <f>FishAbundance!CM101</f>
        <v>0</v>
      </c>
      <c r="CN101">
        <f>FishAbundance!CN101</f>
        <v>1</v>
      </c>
      <c r="CO101">
        <f>FishAbundance!CO101</f>
        <v>0</v>
      </c>
      <c r="CP101">
        <f>FishAbundance!CP101</f>
        <v>0</v>
      </c>
      <c r="CQ101">
        <f>FishAbundance!CQ101</f>
        <v>0</v>
      </c>
      <c r="CR101">
        <f>FishAbundance!CR101</f>
        <v>0</v>
      </c>
      <c r="CS101">
        <f>FishAbundance!CS101</f>
        <v>0</v>
      </c>
      <c r="CT101">
        <f>FishAbundance!CT101</f>
        <v>0</v>
      </c>
      <c r="CU101">
        <f>FishAbundance!CU101</f>
        <v>2</v>
      </c>
      <c r="CV101">
        <f>FishAbundance!CV101</f>
        <v>0</v>
      </c>
      <c r="CW101">
        <f>FishAbundance!CW101</f>
        <v>0</v>
      </c>
      <c r="CX101">
        <f>FishAbundance!CX101</f>
        <v>0</v>
      </c>
      <c r="CY101">
        <f>FishAbundance!CY101</f>
        <v>0</v>
      </c>
      <c r="CZ101">
        <f>FishAbundance!CZ101</f>
        <v>0</v>
      </c>
      <c r="DA101">
        <f>FishAbundance!DA101</f>
        <v>3</v>
      </c>
      <c r="DB101">
        <f>FishAbundance!DB101</f>
        <v>0</v>
      </c>
      <c r="DC101">
        <f>FishAbundance!DC101</f>
        <v>2</v>
      </c>
      <c r="DD101">
        <f>FishAbundance!DD101</f>
        <v>0</v>
      </c>
      <c r="DE101">
        <f>FishAbundance!DE101</f>
        <v>0</v>
      </c>
      <c r="DF101">
        <f>FishAbundance!DF101</f>
        <v>2</v>
      </c>
      <c r="DG101">
        <f>FishAbundance!DG101</f>
        <v>0</v>
      </c>
      <c r="DH101">
        <f>FishAbundance!DH101</f>
        <v>0</v>
      </c>
      <c r="DI101">
        <f>FishAbundance!DI101</f>
        <v>0</v>
      </c>
      <c r="DJ101">
        <f>FishAbundance!DJ101</f>
        <v>0</v>
      </c>
      <c r="DK101">
        <f>FishAbundance!DK101</f>
        <v>0</v>
      </c>
      <c r="DL101">
        <f>FishAbundance!DL101</f>
        <v>0</v>
      </c>
      <c r="DM101">
        <f>FishAbundance!DM101</f>
        <v>0</v>
      </c>
      <c r="DN101">
        <f>FishAbundance!DN101</f>
        <v>0</v>
      </c>
      <c r="DO101">
        <f>FishAbundance!DO101</f>
        <v>0</v>
      </c>
      <c r="DP101">
        <f>FishAbundance!DP101</f>
        <v>0</v>
      </c>
      <c r="DQ101">
        <f>FishAbundance!DQ101</f>
        <v>0</v>
      </c>
      <c r="DR101">
        <f>FishAbundance!DR101</f>
        <v>0</v>
      </c>
      <c r="DS101">
        <f>FishAbundance!DS101</f>
        <v>0</v>
      </c>
      <c r="DT101">
        <f>FishAbundance!DT101</f>
        <v>0</v>
      </c>
      <c r="DU101">
        <f>FishAbundance!DU101</f>
        <v>0</v>
      </c>
      <c r="DV101">
        <f>FishAbundance!DV101</f>
        <v>2</v>
      </c>
      <c r="DW101">
        <f>FishAbundance!DW101</f>
        <v>0</v>
      </c>
      <c r="DX101">
        <f>FishAbundance!DX101</f>
        <v>0</v>
      </c>
      <c r="DY101">
        <f>FishAbundance!DY101</f>
        <v>0</v>
      </c>
      <c r="DZ101">
        <f>FishAbundance!DZ101</f>
        <v>0</v>
      </c>
      <c r="EA101">
        <f>FishAbundance!EA101</f>
        <v>2</v>
      </c>
      <c r="EB101">
        <f>FishAbundance!EB101</f>
        <v>2</v>
      </c>
      <c r="EC101">
        <f>FishAbundance!EC101</f>
        <v>2</v>
      </c>
      <c r="ED101">
        <f>FishAbundance!ED101</f>
        <v>0</v>
      </c>
      <c r="EE101">
        <f>FishAbundance!EE101</f>
        <v>0</v>
      </c>
      <c r="EF101">
        <f>FishAbundance!EF101</f>
        <v>0</v>
      </c>
      <c r="EG101">
        <f>FishAbundance!EG101</f>
        <v>0</v>
      </c>
      <c r="EH101">
        <f>FishAbundance!EH101</f>
        <v>0</v>
      </c>
      <c r="EI101">
        <f>FishAbundance!EI101</f>
        <v>0</v>
      </c>
      <c r="EJ101">
        <f>FishAbundance!EJ101</f>
        <v>0</v>
      </c>
      <c r="EK101">
        <f>FishAbundance!EK101</f>
        <v>0</v>
      </c>
      <c r="EL101">
        <f>FishAbundance!EL101</f>
        <v>0</v>
      </c>
      <c r="EM101">
        <f>FishAbundance!EM101</f>
        <v>0</v>
      </c>
      <c r="EN101">
        <f>FishAbundance!EN101</f>
        <v>2</v>
      </c>
      <c r="EO101">
        <f>FishAbundance!EO101</f>
        <v>2</v>
      </c>
      <c r="EP101">
        <f>FishAbundance!EP101</f>
        <v>0</v>
      </c>
      <c r="EQ101">
        <f>FishAbundance!EQ101</f>
        <v>0</v>
      </c>
      <c r="ER101">
        <f>FishAbundance!ER101</f>
        <v>0</v>
      </c>
      <c r="ES101">
        <f>FishAbundance!ES101</f>
        <v>0</v>
      </c>
      <c r="ET101">
        <f>FishAbundance!ET101</f>
        <v>0</v>
      </c>
      <c r="EU101">
        <f>FishAbundance!EU101</f>
        <v>0</v>
      </c>
      <c r="EV101">
        <f>FishAbundance!EV101</f>
        <v>0</v>
      </c>
      <c r="EW101">
        <f>FishAbundance!EW101</f>
        <v>0</v>
      </c>
      <c r="EX101">
        <f>FishAbundance!EX101</f>
        <v>2</v>
      </c>
      <c r="EY101">
        <f>FishAbundance!EY101</f>
        <v>0</v>
      </c>
      <c r="EZ101">
        <f>FishAbundance!EZ101</f>
        <v>0</v>
      </c>
      <c r="FA101">
        <f>FishAbundance!FA101</f>
        <v>0</v>
      </c>
      <c r="FB101">
        <f>FishAbundance!FB101</f>
        <v>1</v>
      </c>
      <c r="FC101">
        <f>FishAbundance!FC101</f>
        <v>0</v>
      </c>
      <c r="FE101">
        <f>VLOOKUP($A101, SiteInfo!$A$2:$R$480, MATCH(FishAbundancePRIMER!FE$1, SiteInfo!$A$1:$R$1,0), 0)</f>
        <v>7</v>
      </c>
      <c r="FF101">
        <f>VLOOKUP($A101, SiteInfo!$A$2:$R$480, MATCH(FishAbundancePRIMER!FF$1, SiteInfo!$A$1:$R$1,0), 0)</f>
        <v>2</v>
      </c>
      <c r="FG101">
        <f>VLOOKUP($A101, SiteInfo!$A$2:$R$480, MATCH(FishAbundancePRIMER!FG$1, SiteInfo!$A$1:$R$1,0), 0)</f>
        <v>1990</v>
      </c>
      <c r="FH101" t="str">
        <f>VLOOKUP($A101, SiteInfo!$A$2:$R$480, MATCH(FishAbundancePRIMER!FH$1, SiteInfo!$A$1:$R$1,0), 0)</f>
        <v>CD</v>
      </c>
      <c r="FI101">
        <f>VLOOKUP($A101, SiteInfo!$A$2:$R$480, MATCH(FishAbundancePRIMER!FI$1, SiteInfo!$A$1:$R$1,0), 0)</f>
        <v>4</v>
      </c>
      <c r="FJ101" t="str">
        <f>VLOOKUP($A101, SiteInfo!$A$2:$R$480, MATCH(FishAbundancePRIMER!FJ$1, SiteInfo!$A$1:$R$1,0), 0)</f>
        <v>Croiselles Harbour</v>
      </c>
      <c r="FK101" t="str">
        <f>VLOOKUP($A101, SiteInfo!$A$2:$R$480, MATCH(FishAbundancePRIMER!FK$1, SiteInfo!$A$1:$R$1,0), 0)</f>
        <v>Croiselles Harbour</v>
      </c>
      <c r="FL101" t="str">
        <f>VLOOKUP($A101, SiteInfo!$A$2:$R$480, MATCH(FishAbundancePRIMER!FL$1, SiteInfo!$A$1:$R$1,0), 0)</f>
        <v>OMS</v>
      </c>
      <c r="FM101" t="str">
        <f>VLOOKUP($A101, SiteInfo!$A$2:$R$480, MATCH(FishAbundancePRIMER!FM$1, SiteInfo!$A$1:$R$1,0), 0)</f>
        <v>Outer Marlborough Sounds</v>
      </c>
      <c r="FN101" t="str">
        <f>VLOOKUP($A101, SiteInfo!$A$2:$R$480, MATCH(FishAbundancePRIMER!FN$1, SiteInfo!$A$1:$R$1,0), 0)</f>
        <v>Cr</v>
      </c>
      <c r="FO101" t="str">
        <f>VLOOKUP($A101, SiteInfo!$A$2:$R$480, MATCH(FishAbundancePRIMER!FO$1, SiteInfo!$A$1:$R$1,0), 0)</f>
        <v>NESI</v>
      </c>
    </row>
    <row r="102" spans="1:171" x14ac:dyDescent="0.25">
      <c r="A102" s="9" t="str">
        <f>FishAbundance!A102</f>
        <v>Cr3</v>
      </c>
      <c r="B102">
        <f>FishAbundance!B102</f>
        <v>0</v>
      </c>
      <c r="C102">
        <f>FishAbundance!C102</f>
        <v>0</v>
      </c>
      <c r="D102">
        <f>FishAbundance!D102</f>
        <v>0</v>
      </c>
      <c r="E102">
        <f>FishAbundance!E102</f>
        <v>0</v>
      </c>
      <c r="F102">
        <f>FishAbundance!F102</f>
        <v>0</v>
      </c>
      <c r="G102">
        <f>FishAbundance!G102</f>
        <v>0</v>
      </c>
      <c r="H102">
        <f>FishAbundance!H102</f>
        <v>0</v>
      </c>
      <c r="I102">
        <f>FishAbundance!I102</f>
        <v>0</v>
      </c>
      <c r="J102">
        <f>FishAbundance!J102</f>
        <v>0</v>
      </c>
      <c r="K102">
        <f>FishAbundance!K102</f>
        <v>0</v>
      </c>
      <c r="L102">
        <f>FishAbundance!L102</f>
        <v>0</v>
      </c>
      <c r="M102">
        <f>FishAbundance!M102</f>
        <v>0</v>
      </c>
      <c r="N102">
        <f>FishAbundance!N102</f>
        <v>0</v>
      </c>
      <c r="O102">
        <f>FishAbundance!O102</f>
        <v>0</v>
      </c>
      <c r="P102">
        <f>FishAbundance!P102</f>
        <v>0</v>
      </c>
      <c r="Q102">
        <f>FishAbundance!Q102</f>
        <v>1</v>
      </c>
      <c r="R102">
        <f>FishAbundance!R102</f>
        <v>0</v>
      </c>
      <c r="S102">
        <f>FishAbundance!S102</f>
        <v>0</v>
      </c>
      <c r="T102">
        <f>FishAbundance!T102</f>
        <v>0</v>
      </c>
      <c r="U102">
        <f>FishAbundance!U102</f>
        <v>0</v>
      </c>
      <c r="V102">
        <f>FishAbundance!V102</f>
        <v>0</v>
      </c>
      <c r="W102">
        <f>FishAbundance!W102</f>
        <v>0</v>
      </c>
      <c r="X102">
        <f>FishAbundance!X102</f>
        <v>0</v>
      </c>
      <c r="Y102">
        <f>FishAbundance!Y102</f>
        <v>0</v>
      </c>
      <c r="Z102">
        <f>FishAbundance!Z102</f>
        <v>0</v>
      </c>
      <c r="AA102">
        <f>FishAbundance!AA102</f>
        <v>0</v>
      </c>
      <c r="AB102">
        <f>FishAbundance!AB102</f>
        <v>0</v>
      </c>
      <c r="AC102">
        <f>FishAbundance!AC102</f>
        <v>0</v>
      </c>
      <c r="AD102">
        <f>FishAbundance!AD102</f>
        <v>0</v>
      </c>
      <c r="AE102">
        <f>FishAbundance!AE102</f>
        <v>0</v>
      </c>
      <c r="AF102">
        <f>FishAbundance!AF102</f>
        <v>0</v>
      </c>
      <c r="AG102">
        <f>FishAbundance!AG102</f>
        <v>0</v>
      </c>
      <c r="AH102">
        <f>FishAbundance!AH102</f>
        <v>0</v>
      </c>
      <c r="AI102">
        <f>FishAbundance!AI102</f>
        <v>0</v>
      </c>
      <c r="AJ102">
        <f>FishAbundance!AJ102</f>
        <v>0</v>
      </c>
      <c r="AK102">
        <f>FishAbundance!AK102</f>
        <v>0</v>
      </c>
      <c r="AL102">
        <f>FishAbundance!AL102</f>
        <v>0</v>
      </c>
      <c r="AM102">
        <f>FishAbundance!AM102</f>
        <v>0</v>
      </c>
      <c r="AN102">
        <f>FishAbundance!AN102</f>
        <v>0</v>
      </c>
      <c r="AO102">
        <f>FishAbundance!AO102</f>
        <v>0</v>
      </c>
      <c r="AP102">
        <f>FishAbundance!AP102</f>
        <v>0</v>
      </c>
      <c r="AQ102">
        <f>FishAbundance!AQ102</f>
        <v>0</v>
      </c>
      <c r="AR102">
        <f>FishAbundance!AR102</f>
        <v>0</v>
      </c>
      <c r="AS102">
        <f>FishAbundance!AS102</f>
        <v>0</v>
      </c>
      <c r="AT102">
        <f>FishAbundance!AT102</f>
        <v>0</v>
      </c>
      <c r="AU102">
        <f>FishAbundance!AU102</f>
        <v>0</v>
      </c>
      <c r="AV102">
        <f>FishAbundance!AV102</f>
        <v>0</v>
      </c>
      <c r="AW102">
        <f>FishAbundance!AW102</f>
        <v>0</v>
      </c>
      <c r="AX102">
        <f>FishAbundance!AX102</f>
        <v>0</v>
      </c>
      <c r="AY102">
        <f>FishAbundance!AY102</f>
        <v>0</v>
      </c>
      <c r="AZ102">
        <f>FishAbundance!AZ102</f>
        <v>0</v>
      </c>
      <c r="BA102">
        <f>FishAbundance!BA102</f>
        <v>0</v>
      </c>
      <c r="BB102">
        <f>FishAbundance!BB102</f>
        <v>0</v>
      </c>
      <c r="BC102">
        <f>FishAbundance!BC102</f>
        <v>0</v>
      </c>
      <c r="BD102">
        <f>FishAbundance!BD102</f>
        <v>1</v>
      </c>
      <c r="BE102">
        <f>FishAbundance!BE102</f>
        <v>0</v>
      </c>
      <c r="BF102">
        <f>FishAbundance!BF102</f>
        <v>0</v>
      </c>
      <c r="BG102">
        <f>FishAbundance!BG102</f>
        <v>0</v>
      </c>
      <c r="BH102">
        <f>FishAbundance!BH102</f>
        <v>0</v>
      </c>
      <c r="BI102">
        <f>FishAbundance!BI102</f>
        <v>0</v>
      </c>
      <c r="BJ102">
        <f>FishAbundance!BJ102</f>
        <v>0</v>
      </c>
      <c r="BK102">
        <f>FishAbundance!BK102</f>
        <v>0</v>
      </c>
      <c r="BL102">
        <f>FishAbundance!BL102</f>
        <v>0</v>
      </c>
      <c r="BM102">
        <f>FishAbundance!BM102</f>
        <v>0</v>
      </c>
      <c r="BN102">
        <f>FishAbundance!BN102</f>
        <v>0</v>
      </c>
      <c r="BO102">
        <f>FishAbundance!BO102</f>
        <v>0</v>
      </c>
      <c r="BP102">
        <f>FishAbundance!BP102</f>
        <v>0</v>
      </c>
      <c r="BQ102">
        <f>FishAbundance!BQ102</f>
        <v>0</v>
      </c>
      <c r="BR102">
        <f>FishAbundance!BR102</f>
        <v>1</v>
      </c>
      <c r="BS102">
        <f>FishAbundance!BS102</f>
        <v>0</v>
      </c>
      <c r="BT102">
        <f>FishAbundance!BT102</f>
        <v>0</v>
      </c>
      <c r="BU102">
        <f>FishAbundance!BU102</f>
        <v>0</v>
      </c>
      <c r="BV102">
        <f>FishAbundance!BV102</f>
        <v>0</v>
      </c>
      <c r="BW102">
        <f>FishAbundance!BW102</f>
        <v>0</v>
      </c>
      <c r="BX102">
        <f>FishAbundance!BX102</f>
        <v>0</v>
      </c>
      <c r="BY102">
        <f>FishAbundance!BY102</f>
        <v>0</v>
      </c>
      <c r="BZ102">
        <f>FishAbundance!BZ102</f>
        <v>0</v>
      </c>
      <c r="CA102">
        <f>FishAbundance!CA102</f>
        <v>0</v>
      </c>
      <c r="CB102">
        <f>FishAbundance!CB102</f>
        <v>0</v>
      </c>
      <c r="CC102">
        <f>FishAbundance!CC102</f>
        <v>0</v>
      </c>
      <c r="CD102">
        <f>FishAbundance!CD102</f>
        <v>0</v>
      </c>
      <c r="CE102">
        <f>FishAbundance!CE102</f>
        <v>0</v>
      </c>
      <c r="CF102">
        <f>FishAbundance!CF102</f>
        <v>0</v>
      </c>
      <c r="CG102">
        <f>FishAbundance!CG102</f>
        <v>0</v>
      </c>
      <c r="CH102">
        <f>FishAbundance!CH102</f>
        <v>0</v>
      </c>
      <c r="CI102">
        <f>FishAbundance!CI102</f>
        <v>0</v>
      </c>
      <c r="CJ102">
        <f>FishAbundance!CJ102</f>
        <v>0</v>
      </c>
      <c r="CK102">
        <f>FishAbundance!CK102</f>
        <v>0</v>
      </c>
      <c r="CL102">
        <f>FishAbundance!CL102</f>
        <v>0</v>
      </c>
      <c r="CM102">
        <f>FishAbundance!CM102</f>
        <v>0</v>
      </c>
      <c r="CN102">
        <f>FishAbundance!CN102</f>
        <v>2</v>
      </c>
      <c r="CO102">
        <f>FishAbundance!CO102</f>
        <v>0</v>
      </c>
      <c r="CP102">
        <f>FishAbundance!CP102</f>
        <v>0</v>
      </c>
      <c r="CQ102">
        <f>FishAbundance!CQ102</f>
        <v>0</v>
      </c>
      <c r="CR102">
        <f>FishAbundance!CR102</f>
        <v>0</v>
      </c>
      <c r="CS102">
        <f>FishAbundance!CS102</f>
        <v>0</v>
      </c>
      <c r="CT102">
        <f>FishAbundance!CT102</f>
        <v>0</v>
      </c>
      <c r="CU102">
        <f>FishAbundance!CU102</f>
        <v>0</v>
      </c>
      <c r="CV102">
        <f>FishAbundance!CV102</f>
        <v>2</v>
      </c>
      <c r="CW102">
        <f>FishAbundance!CW102</f>
        <v>0</v>
      </c>
      <c r="CX102">
        <f>FishAbundance!CX102</f>
        <v>0</v>
      </c>
      <c r="CY102">
        <f>FishAbundance!CY102</f>
        <v>0</v>
      </c>
      <c r="CZ102">
        <f>FishAbundance!CZ102</f>
        <v>0</v>
      </c>
      <c r="DA102">
        <f>FishAbundance!DA102</f>
        <v>3</v>
      </c>
      <c r="DB102">
        <f>FishAbundance!DB102</f>
        <v>0</v>
      </c>
      <c r="DC102">
        <f>FishAbundance!DC102</f>
        <v>1</v>
      </c>
      <c r="DD102">
        <f>FishAbundance!DD102</f>
        <v>0</v>
      </c>
      <c r="DE102">
        <f>FishAbundance!DE102</f>
        <v>0</v>
      </c>
      <c r="DF102">
        <f>FishAbundance!DF102</f>
        <v>0</v>
      </c>
      <c r="DG102">
        <f>FishAbundance!DG102</f>
        <v>0</v>
      </c>
      <c r="DH102">
        <f>FishAbundance!DH102</f>
        <v>0</v>
      </c>
      <c r="DI102">
        <f>FishAbundance!DI102</f>
        <v>0</v>
      </c>
      <c r="DJ102">
        <f>FishAbundance!DJ102</f>
        <v>0</v>
      </c>
      <c r="DK102">
        <f>FishAbundance!DK102</f>
        <v>0</v>
      </c>
      <c r="DL102">
        <f>FishAbundance!DL102</f>
        <v>0</v>
      </c>
      <c r="DM102">
        <f>FishAbundance!DM102</f>
        <v>0</v>
      </c>
      <c r="DN102">
        <f>FishAbundance!DN102</f>
        <v>0</v>
      </c>
      <c r="DO102">
        <f>FishAbundance!DO102</f>
        <v>0</v>
      </c>
      <c r="DP102">
        <f>FishAbundance!DP102</f>
        <v>0</v>
      </c>
      <c r="DQ102">
        <f>FishAbundance!DQ102</f>
        <v>0</v>
      </c>
      <c r="DR102">
        <f>FishAbundance!DR102</f>
        <v>0</v>
      </c>
      <c r="DS102">
        <f>FishAbundance!DS102</f>
        <v>2</v>
      </c>
      <c r="DT102">
        <f>FishAbundance!DT102</f>
        <v>0</v>
      </c>
      <c r="DU102">
        <f>FishAbundance!DU102</f>
        <v>0</v>
      </c>
      <c r="DV102">
        <f>FishAbundance!DV102</f>
        <v>2</v>
      </c>
      <c r="DW102">
        <f>FishAbundance!DW102</f>
        <v>0</v>
      </c>
      <c r="DX102">
        <f>FishAbundance!DX102</f>
        <v>0</v>
      </c>
      <c r="DY102">
        <f>FishAbundance!DY102</f>
        <v>0</v>
      </c>
      <c r="DZ102">
        <f>FishAbundance!DZ102</f>
        <v>0</v>
      </c>
      <c r="EA102">
        <f>FishAbundance!EA102</f>
        <v>0</v>
      </c>
      <c r="EB102">
        <f>FishAbundance!EB102</f>
        <v>1</v>
      </c>
      <c r="EC102">
        <f>FishAbundance!EC102</f>
        <v>2</v>
      </c>
      <c r="ED102">
        <f>FishAbundance!ED102</f>
        <v>0</v>
      </c>
      <c r="EE102">
        <f>FishAbundance!EE102</f>
        <v>0</v>
      </c>
      <c r="EF102">
        <f>FishAbundance!EF102</f>
        <v>0</v>
      </c>
      <c r="EG102">
        <f>FishAbundance!EG102</f>
        <v>0</v>
      </c>
      <c r="EH102">
        <f>FishAbundance!EH102</f>
        <v>0</v>
      </c>
      <c r="EI102">
        <f>FishAbundance!EI102</f>
        <v>0</v>
      </c>
      <c r="EJ102">
        <f>FishAbundance!EJ102</f>
        <v>0</v>
      </c>
      <c r="EK102">
        <f>FishAbundance!EK102</f>
        <v>0</v>
      </c>
      <c r="EL102">
        <f>FishAbundance!EL102</f>
        <v>0</v>
      </c>
      <c r="EM102">
        <f>FishAbundance!EM102</f>
        <v>0</v>
      </c>
      <c r="EN102">
        <f>FishAbundance!EN102</f>
        <v>2</v>
      </c>
      <c r="EO102">
        <f>FishAbundance!EO102</f>
        <v>2</v>
      </c>
      <c r="EP102">
        <f>FishAbundance!EP102</f>
        <v>0</v>
      </c>
      <c r="EQ102">
        <f>FishAbundance!EQ102</f>
        <v>0</v>
      </c>
      <c r="ER102">
        <f>FishAbundance!ER102</f>
        <v>0</v>
      </c>
      <c r="ES102">
        <f>FishAbundance!ES102</f>
        <v>0</v>
      </c>
      <c r="ET102">
        <f>FishAbundance!ET102</f>
        <v>0</v>
      </c>
      <c r="EU102">
        <f>FishAbundance!EU102</f>
        <v>0</v>
      </c>
      <c r="EV102">
        <f>FishAbundance!EV102</f>
        <v>0</v>
      </c>
      <c r="EW102">
        <f>FishAbundance!EW102</f>
        <v>0</v>
      </c>
      <c r="EX102">
        <f>FishAbundance!EX102</f>
        <v>2</v>
      </c>
      <c r="EY102">
        <f>FishAbundance!EY102</f>
        <v>0</v>
      </c>
      <c r="EZ102">
        <f>FishAbundance!EZ102</f>
        <v>0</v>
      </c>
      <c r="FA102">
        <f>FishAbundance!FA102</f>
        <v>0</v>
      </c>
      <c r="FB102">
        <f>FishAbundance!FB102</f>
        <v>0</v>
      </c>
      <c r="FC102">
        <f>FishAbundance!FC102</f>
        <v>0</v>
      </c>
      <c r="FE102">
        <f>VLOOKUP($A102, SiteInfo!$A$2:$R$480, MATCH(FishAbundancePRIMER!FE$1, SiteInfo!$A$1:$R$1,0), 0)</f>
        <v>8</v>
      </c>
      <c r="FF102">
        <f>VLOOKUP($A102, SiteInfo!$A$2:$R$480, MATCH(FishAbundancePRIMER!FF$1, SiteInfo!$A$1:$R$1,0), 0)</f>
        <v>2</v>
      </c>
      <c r="FG102">
        <f>VLOOKUP($A102, SiteInfo!$A$2:$R$480, MATCH(FishAbundancePRIMER!FG$1, SiteInfo!$A$1:$R$1,0), 0)</f>
        <v>1990</v>
      </c>
      <c r="FH102" t="str">
        <f>VLOOKUP($A102, SiteInfo!$A$2:$R$480, MATCH(FishAbundancePRIMER!FH$1, SiteInfo!$A$1:$R$1,0), 0)</f>
        <v>CD</v>
      </c>
      <c r="FI102">
        <f>VLOOKUP($A102, SiteInfo!$A$2:$R$480, MATCH(FishAbundancePRIMER!FI$1, SiteInfo!$A$1:$R$1,0), 0)</f>
        <v>3</v>
      </c>
      <c r="FJ102" t="str">
        <f>VLOOKUP($A102, SiteInfo!$A$2:$R$480, MATCH(FishAbundancePRIMER!FJ$1, SiteInfo!$A$1:$R$1,0), 0)</f>
        <v>Croiselles Harbour</v>
      </c>
      <c r="FK102" t="str">
        <f>VLOOKUP($A102, SiteInfo!$A$2:$R$480, MATCH(FishAbundancePRIMER!FK$1, SiteInfo!$A$1:$R$1,0), 0)</f>
        <v>Croiselles Harbour</v>
      </c>
      <c r="FL102" t="str">
        <f>VLOOKUP($A102, SiteInfo!$A$2:$R$480, MATCH(FishAbundancePRIMER!FL$1, SiteInfo!$A$1:$R$1,0), 0)</f>
        <v>OMS</v>
      </c>
      <c r="FM102" t="str">
        <f>VLOOKUP($A102, SiteInfo!$A$2:$R$480, MATCH(FishAbundancePRIMER!FM$1, SiteInfo!$A$1:$R$1,0), 0)</f>
        <v>Outer Marlborough Sounds</v>
      </c>
      <c r="FN102" t="str">
        <f>VLOOKUP($A102, SiteInfo!$A$2:$R$480, MATCH(FishAbundancePRIMER!FN$1, SiteInfo!$A$1:$R$1,0), 0)</f>
        <v>Cr</v>
      </c>
      <c r="FO102" t="str">
        <f>VLOOKUP($A102, SiteInfo!$A$2:$R$480, MATCH(FishAbundancePRIMER!FO$1, SiteInfo!$A$1:$R$1,0), 0)</f>
        <v>NESI</v>
      </c>
    </row>
    <row r="103" spans="1:171" x14ac:dyDescent="0.25">
      <c r="A103" s="9" t="str">
        <f>FishAbundance!A103</f>
        <v>Cr4</v>
      </c>
      <c r="B103">
        <f>FishAbundance!B103</f>
        <v>0</v>
      </c>
      <c r="C103">
        <f>FishAbundance!C103</f>
        <v>0</v>
      </c>
      <c r="D103">
        <f>FishAbundance!D103</f>
        <v>0</v>
      </c>
      <c r="E103">
        <f>FishAbundance!E103</f>
        <v>0</v>
      </c>
      <c r="F103">
        <f>FishAbundance!F103</f>
        <v>0</v>
      </c>
      <c r="G103">
        <f>FishAbundance!G103</f>
        <v>0</v>
      </c>
      <c r="H103">
        <f>FishAbundance!H103</f>
        <v>1</v>
      </c>
      <c r="I103">
        <f>FishAbundance!I103</f>
        <v>0</v>
      </c>
      <c r="J103">
        <f>FishAbundance!J103</f>
        <v>1</v>
      </c>
      <c r="K103">
        <f>FishAbundance!K103</f>
        <v>0</v>
      </c>
      <c r="L103">
        <f>FishAbundance!L103</f>
        <v>0</v>
      </c>
      <c r="M103">
        <f>FishAbundance!M103</f>
        <v>0</v>
      </c>
      <c r="N103">
        <f>FishAbundance!N103</f>
        <v>0</v>
      </c>
      <c r="O103">
        <f>FishAbundance!O103</f>
        <v>0</v>
      </c>
      <c r="P103">
        <f>FishAbundance!P103</f>
        <v>0</v>
      </c>
      <c r="Q103">
        <f>FishAbundance!Q103</f>
        <v>0</v>
      </c>
      <c r="R103">
        <f>FishAbundance!R103</f>
        <v>0</v>
      </c>
      <c r="S103">
        <f>FishAbundance!S103</f>
        <v>0</v>
      </c>
      <c r="T103">
        <f>FishAbundance!T103</f>
        <v>0</v>
      </c>
      <c r="U103">
        <f>FishAbundance!U103</f>
        <v>0</v>
      </c>
      <c r="V103">
        <f>FishAbundance!V103</f>
        <v>2</v>
      </c>
      <c r="W103">
        <f>FishAbundance!W103</f>
        <v>0</v>
      </c>
      <c r="X103">
        <f>FishAbundance!X103</f>
        <v>0</v>
      </c>
      <c r="Y103">
        <f>FishAbundance!Y103</f>
        <v>0</v>
      </c>
      <c r="Z103">
        <f>FishAbundance!Z103</f>
        <v>0</v>
      </c>
      <c r="AA103">
        <f>FishAbundance!AA103</f>
        <v>0</v>
      </c>
      <c r="AB103">
        <f>FishAbundance!AB103</f>
        <v>0</v>
      </c>
      <c r="AC103">
        <f>FishAbundance!AC103</f>
        <v>0</v>
      </c>
      <c r="AD103">
        <f>FishAbundance!AD103</f>
        <v>0</v>
      </c>
      <c r="AE103">
        <f>FishAbundance!AE103</f>
        <v>0</v>
      </c>
      <c r="AF103">
        <f>FishAbundance!AF103</f>
        <v>0</v>
      </c>
      <c r="AG103">
        <f>FishAbundance!AG103</f>
        <v>0</v>
      </c>
      <c r="AH103">
        <f>FishAbundance!AH103</f>
        <v>0</v>
      </c>
      <c r="AI103">
        <f>FishAbundance!AI103</f>
        <v>0</v>
      </c>
      <c r="AJ103">
        <f>FishAbundance!AJ103</f>
        <v>0</v>
      </c>
      <c r="AK103">
        <f>FishAbundance!AK103</f>
        <v>1</v>
      </c>
      <c r="AL103">
        <f>FishAbundance!AL103</f>
        <v>0</v>
      </c>
      <c r="AM103">
        <f>FishAbundance!AM103</f>
        <v>0</v>
      </c>
      <c r="AN103">
        <f>FishAbundance!AN103</f>
        <v>0</v>
      </c>
      <c r="AO103">
        <f>FishAbundance!AO103</f>
        <v>0</v>
      </c>
      <c r="AP103">
        <f>FishAbundance!AP103</f>
        <v>0</v>
      </c>
      <c r="AQ103">
        <f>FishAbundance!AQ103</f>
        <v>0</v>
      </c>
      <c r="AR103">
        <f>FishAbundance!AR103</f>
        <v>0</v>
      </c>
      <c r="AS103">
        <f>FishAbundance!AS103</f>
        <v>2</v>
      </c>
      <c r="AT103">
        <f>FishAbundance!AT103</f>
        <v>0</v>
      </c>
      <c r="AU103">
        <f>FishAbundance!AU103</f>
        <v>0</v>
      </c>
      <c r="AV103">
        <f>FishAbundance!AV103</f>
        <v>1</v>
      </c>
      <c r="AW103">
        <f>FishAbundance!AW103</f>
        <v>0</v>
      </c>
      <c r="AX103">
        <f>FishAbundance!AX103</f>
        <v>0</v>
      </c>
      <c r="AY103">
        <f>FishAbundance!AY103</f>
        <v>0</v>
      </c>
      <c r="AZ103">
        <f>FishAbundance!AZ103</f>
        <v>0</v>
      </c>
      <c r="BA103">
        <f>FishAbundance!BA103</f>
        <v>0</v>
      </c>
      <c r="BB103">
        <f>FishAbundance!BB103</f>
        <v>0</v>
      </c>
      <c r="BC103">
        <f>FishAbundance!BC103</f>
        <v>0</v>
      </c>
      <c r="BD103">
        <f>FishAbundance!BD103</f>
        <v>0</v>
      </c>
      <c r="BE103">
        <f>FishAbundance!BE103</f>
        <v>0</v>
      </c>
      <c r="BF103">
        <f>FishAbundance!BF103</f>
        <v>0</v>
      </c>
      <c r="BG103">
        <f>FishAbundance!BG103</f>
        <v>2</v>
      </c>
      <c r="BH103">
        <f>FishAbundance!BH103</f>
        <v>0</v>
      </c>
      <c r="BI103">
        <f>FishAbundance!BI103</f>
        <v>0</v>
      </c>
      <c r="BJ103">
        <f>FishAbundance!BJ103</f>
        <v>0</v>
      </c>
      <c r="BK103">
        <f>FishAbundance!BK103</f>
        <v>2</v>
      </c>
      <c r="BL103">
        <f>FishAbundance!BL103</f>
        <v>0</v>
      </c>
      <c r="BM103">
        <f>FishAbundance!BM103</f>
        <v>0</v>
      </c>
      <c r="BN103">
        <f>FishAbundance!BN103</f>
        <v>0</v>
      </c>
      <c r="BO103">
        <f>FishAbundance!BO103</f>
        <v>0</v>
      </c>
      <c r="BP103">
        <f>FishAbundance!BP103</f>
        <v>0</v>
      </c>
      <c r="BQ103">
        <f>FishAbundance!BQ103</f>
        <v>0</v>
      </c>
      <c r="BR103">
        <f>FishAbundance!BR103</f>
        <v>2</v>
      </c>
      <c r="BS103">
        <f>FishAbundance!BS103</f>
        <v>0</v>
      </c>
      <c r="BT103">
        <f>FishAbundance!BT103</f>
        <v>0</v>
      </c>
      <c r="BU103">
        <f>FishAbundance!BU103</f>
        <v>0</v>
      </c>
      <c r="BV103">
        <f>FishAbundance!BV103</f>
        <v>0</v>
      </c>
      <c r="BW103">
        <f>FishAbundance!BW103</f>
        <v>0</v>
      </c>
      <c r="BX103">
        <f>FishAbundance!BX103</f>
        <v>0</v>
      </c>
      <c r="BY103">
        <f>FishAbundance!BY103</f>
        <v>0</v>
      </c>
      <c r="BZ103">
        <f>FishAbundance!BZ103</f>
        <v>0</v>
      </c>
      <c r="CA103">
        <f>FishAbundance!CA103</f>
        <v>0</v>
      </c>
      <c r="CB103">
        <f>FishAbundance!CB103</f>
        <v>0</v>
      </c>
      <c r="CC103">
        <f>FishAbundance!CC103</f>
        <v>0</v>
      </c>
      <c r="CD103">
        <f>FishAbundance!CD103</f>
        <v>0</v>
      </c>
      <c r="CE103">
        <f>FishAbundance!CE103</f>
        <v>0</v>
      </c>
      <c r="CF103">
        <f>FishAbundance!CF103</f>
        <v>0</v>
      </c>
      <c r="CG103">
        <f>FishAbundance!CG103</f>
        <v>0</v>
      </c>
      <c r="CH103">
        <f>FishAbundance!CH103</f>
        <v>0</v>
      </c>
      <c r="CI103">
        <f>FishAbundance!CI103</f>
        <v>0</v>
      </c>
      <c r="CJ103">
        <f>FishAbundance!CJ103</f>
        <v>0</v>
      </c>
      <c r="CK103">
        <f>FishAbundance!CK103</f>
        <v>0</v>
      </c>
      <c r="CL103">
        <f>FishAbundance!CL103</f>
        <v>0</v>
      </c>
      <c r="CM103">
        <f>FishAbundance!CM103</f>
        <v>1</v>
      </c>
      <c r="CN103">
        <f>FishAbundance!CN103</f>
        <v>2</v>
      </c>
      <c r="CO103">
        <f>FishAbundance!CO103</f>
        <v>0</v>
      </c>
      <c r="CP103">
        <f>FishAbundance!CP103</f>
        <v>0</v>
      </c>
      <c r="CQ103">
        <f>FishAbundance!CQ103</f>
        <v>0</v>
      </c>
      <c r="CR103">
        <f>FishAbundance!CR103</f>
        <v>0</v>
      </c>
      <c r="CS103">
        <f>FishAbundance!CS103</f>
        <v>2</v>
      </c>
      <c r="CT103">
        <f>FishAbundance!CT103</f>
        <v>0</v>
      </c>
      <c r="CU103">
        <f>FishAbundance!CU103</f>
        <v>2</v>
      </c>
      <c r="CV103">
        <f>FishAbundance!CV103</f>
        <v>2</v>
      </c>
      <c r="CW103">
        <f>FishAbundance!CW103</f>
        <v>0</v>
      </c>
      <c r="CX103">
        <f>FishAbundance!CX103</f>
        <v>0</v>
      </c>
      <c r="CY103">
        <f>FishAbundance!CY103</f>
        <v>0</v>
      </c>
      <c r="CZ103">
        <f>FishAbundance!CZ103</f>
        <v>2</v>
      </c>
      <c r="DA103">
        <f>FishAbundance!DA103</f>
        <v>2</v>
      </c>
      <c r="DB103">
        <f>FishAbundance!DB103</f>
        <v>0</v>
      </c>
      <c r="DC103">
        <f>FishAbundance!DC103</f>
        <v>2</v>
      </c>
      <c r="DD103">
        <f>FishAbundance!DD103</f>
        <v>0</v>
      </c>
      <c r="DE103">
        <f>FishAbundance!DE103</f>
        <v>0</v>
      </c>
      <c r="DF103">
        <f>FishAbundance!DF103</f>
        <v>2</v>
      </c>
      <c r="DG103">
        <f>FishAbundance!DG103</f>
        <v>0</v>
      </c>
      <c r="DH103">
        <f>FishAbundance!DH103</f>
        <v>0</v>
      </c>
      <c r="DI103">
        <f>FishAbundance!DI103</f>
        <v>0</v>
      </c>
      <c r="DJ103">
        <f>FishAbundance!DJ103</f>
        <v>0</v>
      </c>
      <c r="DK103">
        <f>FishAbundance!DK103</f>
        <v>0</v>
      </c>
      <c r="DL103">
        <f>FishAbundance!DL103</f>
        <v>0</v>
      </c>
      <c r="DM103">
        <f>FishAbundance!DM103</f>
        <v>0</v>
      </c>
      <c r="DN103">
        <f>FishAbundance!DN103</f>
        <v>0</v>
      </c>
      <c r="DO103">
        <f>FishAbundance!DO103</f>
        <v>0</v>
      </c>
      <c r="DP103">
        <f>FishAbundance!DP103</f>
        <v>0</v>
      </c>
      <c r="DQ103">
        <f>FishAbundance!DQ103</f>
        <v>0</v>
      </c>
      <c r="DR103">
        <f>FishAbundance!DR103</f>
        <v>0</v>
      </c>
      <c r="DS103">
        <f>FishAbundance!DS103</f>
        <v>2</v>
      </c>
      <c r="DT103">
        <f>FishAbundance!DT103</f>
        <v>0</v>
      </c>
      <c r="DU103">
        <f>FishAbundance!DU103</f>
        <v>0</v>
      </c>
      <c r="DV103">
        <f>FishAbundance!DV103</f>
        <v>2</v>
      </c>
      <c r="DW103">
        <f>FishAbundance!DW103</f>
        <v>0</v>
      </c>
      <c r="DX103">
        <f>FishAbundance!DX103</f>
        <v>0</v>
      </c>
      <c r="DY103">
        <f>FishAbundance!DY103</f>
        <v>0</v>
      </c>
      <c r="DZ103">
        <f>FishAbundance!DZ103</f>
        <v>2</v>
      </c>
      <c r="EA103">
        <f>FishAbundance!EA103</f>
        <v>0</v>
      </c>
      <c r="EB103">
        <f>FishAbundance!EB103</f>
        <v>2</v>
      </c>
      <c r="EC103">
        <f>FishAbundance!EC103</f>
        <v>2</v>
      </c>
      <c r="ED103">
        <f>FishAbundance!ED103</f>
        <v>0</v>
      </c>
      <c r="EE103">
        <f>FishAbundance!EE103</f>
        <v>0</v>
      </c>
      <c r="EF103">
        <f>FishAbundance!EF103</f>
        <v>0</v>
      </c>
      <c r="EG103">
        <f>FishAbundance!EG103</f>
        <v>0</v>
      </c>
      <c r="EH103">
        <f>FishAbundance!EH103</f>
        <v>0</v>
      </c>
      <c r="EI103">
        <f>FishAbundance!EI103</f>
        <v>0</v>
      </c>
      <c r="EJ103">
        <f>FishAbundance!EJ103</f>
        <v>0</v>
      </c>
      <c r="EK103">
        <f>FishAbundance!EK103</f>
        <v>0</v>
      </c>
      <c r="EL103">
        <f>FishAbundance!EL103</f>
        <v>0</v>
      </c>
      <c r="EM103">
        <f>FishAbundance!EM103</f>
        <v>0</v>
      </c>
      <c r="EN103">
        <f>FishAbundance!EN103</f>
        <v>1</v>
      </c>
      <c r="EO103">
        <f>FishAbundance!EO103</f>
        <v>2</v>
      </c>
      <c r="EP103">
        <f>FishAbundance!EP103</f>
        <v>0</v>
      </c>
      <c r="EQ103">
        <f>FishAbundance!EQ103</f>
        <v>0</v>
      </c>
      <c r="ER103">
        <f>FishAbundance!ER103</f>
        <v>0</v>
      </c>
      <c r="ES103">
        <f>FishAbundance!ES103</f>
        <v>0</v>
      </c>
      <c r="ET103">
        <f>FishAbundance!ET103</f>
        <v>0</v>
      </c>
      <c r="EU103">
        <f>FishAbundance!EU103</f>
        <v>0</v>
      </c>
      <c r="EV103">
        <f>FishAbundance!EV103</f>
        <v>0</v>
      </c>
      <c r="EW103">
        <f>FishAbundance!EW103</f>
        <v>0</v>
      </c>
      <c r="EX103">
        <f>FishAbundance!EX103</f>
        <v>2</v>
      </c>
      <c r="EY103">
        <f>FishAbundance!EY103</f>
        <v>0</v>
      </c>
      <c r="EZ103">
        <f>FishAbundance!EZ103</f>
        <v>0</v>
      </c>
      <c r="FA103">
        <f>FishAbundance!FA103</f>
        <v>0</v>
      </c>
      <c r="FB103">
        <f>FishAbundance!FB103</f>
        <v>0</v>
      </c>
      <c r="FC103">
        <f>FishAbundance!FC103</f>
        <v>0</v>
      </c>
      <c r="FE103">
        <f>VLOOKUP($A103, SiteInfo!$A$2:$R$480, MATCH(FishAbundancePRIMER!FE$1, SiteInfo!$A$1:$R$1,0), 0)</f>
        <v>9</v>
      </c>
      <c r="FF103">
        <f>VLOOKUP($A103, SiteInfo!$A$2:$R$480, MATCH(FishAbundancePRIMER!FF$1, SiteInfo!$A$1:$R$1,0), 0)</f>
        <v>2</v>
      </c>
      <c r="FG103">
        <f>VLOOKUP($A103, SiteInfo!$A$2:$R$480, MATCH(FishAbundancePRIMER!FG$1, SiteInfo!$A$1:$R$1,0), 0)</f>
        <v>1990</v>
      </c>
      <c r="FH103" t="str">
        <f>VLOOKUP($A103, SiteInfo!$A$2:$R$480, MATCH(FishAbundancePRIMER!FH$1, SiteInfo!$A$1:$R$1,0), 0)</f>
        <v>CD</v>
      </c>
      <c r="FI103">
        <f>VLOOKUP($A103, SiteInfo!$A$2:$R$480, MATCH(FishAbundancePRIMER!FI$1, SiteInfo!$A$1:$R$1,0), 0)</f>
        <v>4</v>
      </c>
      <c r="FJ103" t="str">
        <f>VLOOKUP($A103, SiteInfo!$A$2:$R$480, MATCH(FishAbundancePRIMER!FJ$1, SiteInfo!$A$1:$R$1,0), 0)</f>
        <v>Croiselles Harbour</v>
      </c>
      <c r="FK103" t="str">
        <f>VLOOKUP($A103, SiteInfo!$A$2:$R$480, MATCH(FishAbundancePRIMER!FK$1, SiteInfo!$A$1:$R$1,0), 0)</f>
        <v>Croiselles Harbour</v>
      </c>
      <c r="FL103" t="str">
        <f>VLOOKUP($A103, SiteInfo!$A$2:$R$480, MATCH(FishAbundancePRIMER!FL$1, SiteInfo!$A$1:$R$1,0), 0)</f>
        <v>OMS</v>
      </c>
      <c r="FM103" t="str">
        <f>VLOOKUP($A103, SiteInfo!$A$2:$R$480, MATCH(FishAbundancePRIMER!FM$1, SiteInfo!$A$1:$R$1,0), 0)</f>
        <v>Outer Marlborough Sounds</v>
      </c>
      <c r="FN103" t="str">
        <f>VLOOKUP($A103, SiteInfo!$A$2:$R$480, MATCH(FishAbundancePRIMER!FN$1, SiteInfo!$A$1:$R$1,0), 0)</f>
        <v>Cr</v>
      </c>
      <c r="FO103" t="str">
        <f>VLOOKUP($A103, SiteInfo!$A$2:$R$480, MATCH(FishAbundancePRIMER!FO$1, SiteInfo!$A$1:$R$1,0), 0)</f>
        <v>NESI</v>
      </c>
    </row>
    <row r="104" spans="1:171" x14ac:dyDescent="0.25">
      <c r="A104" s="9" t="str">
        <f>FishAbundance!A104</f>
        <v>Cr5</v>
      </c>
      <c r="B104">
        <f>FishAbundance!B104</f>
        <v>0</v>
      </c>
      <c r="C104">
        <f>FishAbundance!C104</f>
        <v>0</v>
      </c>
      <c r="D104">
        <f>FishAbundance!D104</f>
        <v>0</v>
      </c>
      <c r="E104">
        <f>FishAbundance!E104</f>
        <v>0</v>
      </c>
      <c r="F104">
        <f>FishAbundance!F104</f>
        <v>0</v>
      </c>
      <c r="G104">
        <f>FishAbundance!G104</f>
        <v>0</v>
      </c>
      <c r="H104">
        <f>FishAbundance!H104</f>
        <v>0</v>
      </c>
      <c r="I104">
        <f>FishAbundance!I104</f>
        <v>0</v>
      </c>
      <c r="J104">
        <f>FishAbundance!J104</f>
        <v>0</v>
      </c>
      <c r="K104">
        <f>FishAbundance!K104</f>
        <v>0</v>
      </c>
      <c r="L104">
        <f>FishAbundance!L104</f>
        <v>0</v>
      </c>
      <c r="M104">
        <f>FishAbundance!M104</f>
        <v>0</v>
      </c>
      <c r="N104">
        <f>FishAbundance!N104</f>
        <v>0</v>
      </c>
      <c r="O104">
        <f>FishAbundance!O104</f>
        <v>0</v>
      </c>
      <c r="P104">
        <f>FishAbundance!P104</f>
        <v>0</v>
      </c>
      <c r="Q104">
        <f>FishAbundance!Q104</f>
        <v>2</v>
      </c>
      <c r="R104">
        <f>FishAbundance!R104</f>
        <v>0</v>
      </c>
      <c r="S104">
        <f>FishAbundance!S104</f>
        <v>0</v>
      </c>
      <c r="T104">
        <f>FishAbundance!T104</f>
        <v>0</v>
      </c>
      <c r="U104">
        <f>FishAbundance!U104</f>
        <v>0</v>
      </c>
      <c r="V104">
        <f>FishAbundance!V104</f>
        <v>2</v>
      </c>
      <c r="W104">
        <f>FishAbundance!W104</f>
        <v>0</v>
      </c>
      <c r="X104">
        <f>FishAbundance!X104</f>
        <v>0</v>
      </c>
      <c r="Y104">
        <f>FishAbundance!Y104</f>
        <v>0</v>
      </c>
      <c r="Z104">
        <f>FishAbundance!Z104</f>
        <v>0</v>
      </c>
      <c r="AA104">
        <f>FishAbundance!AA104</f>
        <v>3</v>
      </c>
      <c r="AB104">
        <f>FishAbundance!AB104</f>
        <v>0</v>
      </c>
      <c r="AC104">
        <f>FishAbundance!AC104</f>
        <v>0</v>
      </c>
      <c r="AD104">
        <f>FishAbundance!AD104</f>
        <v>0</v>
      </c>
      <c r="AE104">
        <f>FishAbundance!AE104</f>
        <v>0</v>
      </c>
      <c r="AF104">
        <f>FishAbundance!AF104</f>
        <v>0</v>
      </c>
      <c r="AG104">
        <f>FishAbundance!AG104</f>
        <v>0</v>
      </c>
      <c r="AH104">
        <f>FishAbundance!AH104</f>
        <v>0</v>
      </c>
      <c r="AI104">
        <f>FishAbundance!AI104</f>
        <v>0</v>
      </c>
      <c r="AJ104">
        <f>FishAbundance!AJ104</f>
        <v>0</v>
      </c>
      <c r="AK104">
        <f>FishAbundance!AK104</f>
        <v>0</v>
      </c>
      <c r="AL104">
        <f>FishAbundance!AL104</f>
        <v>0</v>
      </c>
      <c r="AM104">
        <f>FishAbundance!AM104</f>
        <v>0</v>
      </c>
      <c r="AN104">
        <f>FishAbundance!AN104</f>
        <v>0</v>
      </c>
      <c r="AO104">
        <f>FishAbundance!AO104</f>
        <v>0</v>
      </c>
      <c r="AP104">
        <f>FishAbundance!AP104</f>
        <v>0</v>
      </c>
      <c r="AQ104">
        <f>FishAbundance!AQ104</f>
        <v>0</v>
      </c>
      <c r="AR104">
        <f>FishAbundance!AR104</f>
        <v>0</v>
      </c>
      <c r="AS104">
        <f>FishAbundance!AS104</f>
        <v>2</v>
      </c>
      <c r="AT104">
        <f>FishAbundance!AT104</f>
        <v>0</v>
      </c>
      <c r="AU104">
        <f>FishAbundance!AU104</f>
        <v>0</v>
      </c>
      <c r="AV104">
        <f>FishAbundance!AV104</f>
        <v>0</v>
      </c>
      <c r="AW104">
        <f>FishAbundance!AW104</f>
        <v>0</v>
      </c>
      <c r="AX104">
        <f>FishAbundance!AX104</f>
        <v>0</v>
      </c>
      <c r="AY104">
        <f>FishAbundance!AY104</f>
        <v>0</v>
      </c>
      <c r="AZ104">
        <f>FishAbundance!AZ104</f>
        <v>0</v>
      </c>
      <c r="BA104">
        <f>FishAbundance!BA104</f>
        <v>0</v>
      </c>
      <c r="BB104">
        <f>FishAbundance!BB104</f>
        <v>0</v>
      </c>
      <c r="BC104">
        <f>FishAbundance!BC104</f>
        <v>0</v>
      </c>
      <c r="BD104">
        <f>FishAbundance!BD104</f>
        <v>0</v>
      </c>
      <c r="BE104">
        <f>FishAbundance!BE104</f>
        <v>0</v>
      </c>
      <c r="BF104">
        <f>FishAbundance!BF104</f>
        <v>0</v>
      </c>
      <c r="BG104">
        <f>FishAbundance!BG104</f>
        <v>0</v>
      </c>
      <c r="BH104">
        <f>FishAbundance!BH104</f>
        <v>0</v>
      </c>
      <c r="BI104">
        <f>FishAbundance!BI104</f>
        <v>0</v>
      </c>
      <c r="BJ104">
        <f>FishAbundance!BJ104</f>
        <v>0</v>
      </c>
      <c r="BK104">
        <f>FishAbundance!BK104</f>
        <v>0</v>
      </c>
      <c r="BL104">
        <f>FishAbundance!BL104</f>
        <v>0</v>
      </c>
      <c r="BM104">
        <f>FishAbundance!BM104</f>
        <v>0</v>
      </c>
      <c r="BN104">
        <f>FishAbundance!BN104</f>
        <v>0</v>
      </c>
      <c r="BO104">
        <f>FishAbundance!BO104</f>
        <v>0</v>
      </c>
      <c r="BP104">
        <f>FishAbundance!BP104</f>
        <v>0</v>
      </c>
      <c r="BQ104">
        <f>FishAbundance!BQ104</f>
        <v>0</v>
      </c>
      <c r="BR104">
        <f>FishAbundance!BR104</f>
        <v>0</v>
      </c>
      <c r="BS104">
        <f>FishAbundance!BS104</f>
        <v>0</v>
      </c>
      <c r="BT104">
        <f>FishAbundance!BT104</f>
        <v>0</v>
      </c>
      <c r="BU104">
        <f>FishAbundance!BU104</f>
        <v>0</v>
      </c>
      <c r="BV104">
        <f>FishAbundance!BV104</f>
        <v>0</v>
      </c>
      <c r="BW104">
        <f>FishAbundance!BW104</f>
        <v>0</v>
      </c>
      <c r="BX104">
        <f>FishAbundance!BX104</f>
        <v>0</v>
      </c>
      <c r="BY104">
        <f>FishAbundance!BY104</f>
        <v>0</v>
      </c>
      <c r="BZ104">
        <f>FishAbundance!BZ104</f>
        <v>0</v>
      </c>
      <c r="CA104">
        <f>FishAbundance!CA104</f>
        <v>0</v>
      </c>
      <c r="CB104">
        <f>FishAbundance!CB104</f>
        <v>0</v>
      </c>
      <c r="CC104">
        <f>FishAbundance!CC104</f>
        <v>0</v>
      </c>
      <c r="CD104">
        <f>FishAbundance!CD104</f>
        <v>0</v>
      </c>
      <c r="CE104">
        <f>FishAbundance!CE104</f>
        <v>0</v>
      </c>
      <c r="CF104">
        <f>FishAbundance!CF104</f>
        <v>0</v>
      </c>
      <c r="CG104">
        <f>FishAbundance!CG104</f>
        <v>0</v>
      </c>
      <c r="CH104">
        <f>FishAbundance!CH104</f>
        <v>0</v>
      </c>
      <c r="CI104">
        <f>FishAbundance!CI104</f>
        <v>0</v>
      </c>
      <c r="CJ104">
        <f>FishAbundance!CJ104</f>
        <v>0</v>
      </c>
      <c r="CK104">
        <f>FishAbundance!CK104</f>
        <v>0</v>
      </c>
      <c r="CL104">
        <f>FishAbundance!CL104</f>
        <v>0</v>
      </c>
      <c r="CM104">
        <f>FishAbundance!CM104</f>
        <v>0</v>
      </c>
      <c r="CN104">
        <f>FishAbundance!CN104</f>
        <v>0</v>
      </c>
      <c r="CO104">
        <f>FishAbundance!CO104</f>
        <v>0</v>
      </c>
      <c r="CP104">
        <f>FishAbundance!CP104</f>
        <v>0</v>
      </c>
      <c r="CQ104">
        <f>FishAbundance!CQ104</f>
        <v>0</v>
      </c>
      <c r="CR104">
        <f>FishAbundance!CR104</f>
        <v>1</v>
      </c>
      <c r="CS104">
        <f>FishAbundance!CS104</f>
        <v>2</v>
      </c>
      <c r="CT104">
        <f>FishAbundance!CT104</f>
        <v>0</v>
      </c>
      <c r="CU104">
        <f>FishAbundance!CU104</f>
        <v>2</v>
      </c>
      <c r="CV104">
        <f>FishAbundance!CV104</f>
        <v>0</v>
      </c>
      <c r="CW104">
        <f>FishAbundance!CW104</f>
        <v>0</v>
      </c>
      <c r="CX104">
        <f>FishAbundance!CX104</f>
        <v>0</v>
      </c>
      <c r="CY104">
        <f>FishAbundance!CY104</f>
        <v>0</v>
      </c>
      <c r="CZ104">
        <f>FishAbundance!CZ104</f>
        <v>0</v>
      </c>
      <c r="DA104">
        <f>FishAbundance!DA104</f>
        <v>2</v>
      </c>
      <c r="DB104">
        <f>FishAbundance!DB104</f>
        <v>0</v>
      </c>
      <c r="DC104">
        <f>FishAbundance!DC104</f>
        <v>2</v>
      </c>
      <c r="DD104">
        <f>FishAbundance!DD104</f>
        <v>0</v>
      </c>
      <c r="DE104">
        <f>FishAbundance!DE104</f>
        <v>0</v>
      </c>
      <c r="DF104">
        <f>FishAbundance!DF104</f>
        <v>2</v>
      </c>
      <c r="DG104">
        <f>FishAbundance!DG104</f>
        <v>0</v>
      </c>
      <c r="DH104">
        <f>FishAbundance!DH104</f>
        <v>0</v>
      </c>
      <c r="DI104">
        <f>FishAbundance!DI104</f>
        <v>0</v>
      </c>
      <c r="DJ104">
        <f>FishAbundance!DJ104</f>
        <v>0</v>
      </c>
      <c r="DK104">
        <f>FishAbundance!DK104</f>
        <v>0</v>
      </c>
      <c r="DL104">
        <f>FishAbundance!DL104</f>
        <v>0</v>
      </c>
      <c r="DM104">
        <f>FishAbundance!DM104</f>
        <v>0</v>
      </c>
      <c r="DN104">
        <f>FishAbundance!DN104</f>
        <v>0</v>
      </c>
      <c r="DO104">
        <f>FishAbundance!DO104</f>
        <v>0</v>
      </c>
      <c r="DP104">
        <f>FishAbundance!DP104</f>
        <v>0</v>
      </c>
      <c r="DQ104">
        <f>FishAbundance!DQ104</f>
        <v>0</v>
      </c>
      <c r="DR104">
        <f>FishAbundance!DR104</f>
        <v>0</v>
      </c>
      <c r="DS104">
        <f>FishAbundance!DS104</f>
        <v>0</v>
      </c>
      <c r="DT104">
        <f>FishAbundance!DT104</f>
        <v>0</v>
      </c>
      <c r="DU104">
        <f>FishAbundance!DU104</f>
        <v>0</v>
      </c>
      <c r="DV104">
        <f>FishAbundance!DV104</f>
        <v>3</v>
      </c>
      <c r="DW104">
        <f>FishAbundance!DW104</f>
        <v>0</v>
      </c>
      <c r="DX104">
        <f>FishAbundance!DX104</f>
        <v>0</v>
      </c>
      <c r="DY104">
        <f>FishAbundance!DY104</f>
        <v>0</v>
      </c>
      <c r="DZ104">
        <f>FishAbundance!DZ104</f>
        <v>2</v>
      </c>
      <c r="EA104">
        <f>FishAbundance!EA104</f>
        <v>0</v>
      </c>
      <c r="EB104">
        <f>FishAbundance!EB104</f>
        <v>2</v>
      </c>
      <c r="EC104">
        <f>FishAbundance!EC104</f>
        <v>2</v>
      </c>
      <c r="ED104">
        <f>FishAbundance!ED104</f>
        <v>0</v>
      </c>
      <c r="EE104">
        <f>FishAbundance!EE104</f>
        <v>0</v>
      </c>
      <c r="EF104">
        <f>FishAbundance!EF104</f>
        <v>1</v>
      </c>
      <c r="EG104">
        <f>FishAbundance!EG104</f>
        <v>0</v>
      </c>
      <c r="EH104">
        <f>FishAbundance!EH104</f>
        <v>0</v>
      </c>
      <c r="EI104">
        <f>FishAbundance!EI104</f>
        <v>0</v>
      </c>
      <c r="EJ104">
        <f>FishAbundance!EJ104</f>
        <v>2</v>
      </c>
      <c r="EK104">
        <f>FishAbundance!EK104</f>
        <v>0</v>
      </c>
      <c r="EL104">
        <f>FishAbundance!EL104</f>
        <v>0</v>
      </c>
      <c r="EM104">
        <f>FishAbundance!EM104</f>
        <v>0</v>
      </c>
      <c r="EN104">
        <f>FishAbundance!EN104</f>
        <v>1</v>
      </c>
      <c r="EO104">
        <f>FishAbundance!EO104</f>
        <v>2</v>
      </c>
      <c r="EP104">
        <f>FishAbundance!EP104</f>
        <v>0</v>
      </c>
      <c r="EQ104">
        <f>FishAbundance!EQ104</f>
        <v>0</v>
      </c>
      <c r="ER104">
        <f>FishAbundance!ER104</f>
        <v>0</v>
      </c>
      <c r="ES104">
        <f>FishAbundance!ES104</f>
        <v>0</v>
      </c>
      <c r="ET104">
        <f>FishAbundance!ET104</f>
        <v>0</v>
      </c>
      <c r="EU104">
        <f>FishAbundance!EU104</f>
        <v>0</v>
      </c>
      <c r="EV104">
        <f>FishAbundance!EV104</f>
        <v>0</v>
      </c>
      <c r="EW104">
        <f>FishAbundance!EW104</f>
        <v>0</v>
      </c>
      <c r="EX104">
        <f>FishAbundance!EX104</f>
        <v>2</v>
      </c>
      <c r="EY104">
        <f>FishAbundance!EY104</f>
        <v>0</v>
      </c>
      <c r="EZ104">
        <f>FishAbundance!EZ104</f>
        <v>0</v>
      </c>
      <c r="FA104">
        <f>FishAbundance!FA104</f>
        <v>0</v>
      </c>
      <c r="FB104">
        <f>FishAbundance!FB104</f>
        <v>0</v>
      </c>
      <c r="FC104">
        <f>FishAbundance!FC104</f>
        <v>0</v>
      </c>
      <c r="FE104">
        <f>VLOOKUP($A104, SiteInfo!$A$2:$R$480, MATCH(FishAbundancePRIMER!FE$1, SiteInfo!$A$1:$R$1,0), 0)</f>
        <v>9</v>
      </c>
      <c r="FF104">
        <f>VLOOKUP($A104, SiteInfo!$A$2:$R$480, MATCH(FishAbundancePRIMER!FF$1, SiteInfo!$A$1:$R$1,0), 0)</f>
        <v>2</v>
      </c>
      <c r="FG104">
        <f>VLOOKUP($A104, SiteInfo!$A$2:$R$480, MATCH(FishAbundancePRIMER!FG$1, SiteInfo!$A$1:$R$1,0), 0)</f>
        <v>1990</v>
      </c>
      <c r="FH104" t="str">
        <f>VLOOKUP($A104, SiteInfo!$A$2:$R$480, MATCH(FishAbundancePRIMER!FH$1, SiteInfo!$A$1:$R$1,0), 0)</f>
        <v>CD</v>
      </c>
      <c r="FI104">
        <f>VLOOKUP($A104, SiteInfo!$A$2:$R$480, MATCH(FishAbundancePRIMER!FI$1, SiteInfo!$A$1:$R$1,0), 0)</f>
        <v>2</v>
      </c>
      <c r="FJ104" t="str">
        <f>VLOOKUP($A104, SiteInfo!$A$2:$R$480, MATCH(FishAbundancePRIMER!FJ$1, SiteInfo!$A$1:$R$1,0), 0)</f>
        <v>Croiselles Harbour</v>
      </c>
      <c r="FK104" t="str">
        <f>VLOOKUP($A104, SiteInfo!$A$2:$R$480, MATCH(FishAbundancePRIMER!FK$1, SiteInfo!$A$1:$R$1,0), 0)</f>
        <v>Croiselles Harbour</v>
      </c>
      <c r="FL104" t="str">
        <f>VLOOKUP($A104, SiteInfo!$A$2:$R$480, MATCH(FishAbundancePRIMER!FL$1, SiteInfo!$A$1:$R$1,0), 0)</f>
        <v>OMS</v>
      </c>
      <c r="FM104" t="str">
        <f>VLOOKUP($A104, SiteInfo!$A$2:$R$480, MATCH(FishAbundancePRIMER!FM$1, SiteInfo!$A$1:$R$1,0), 0)</f>
        <v>Outer Marlborough Sounds</v>
      </c>
      <c r="FN104" t="str">
        <f>VLOOKUP($A104, SiteInfo!$A$2:$R$480, MATCH(FishAbundancePRIMER!FN$1, SiteInfo!$A$1:$R$1,0), 0)</f>
        <v>Cr</v>
      </c>
      <c r="FO104" t="str">
        <f>VLOOKUP($A104, SiteInfo!$A$2:$R$480, MATCH(FishAbundancePRIMER!FO$1, SiteInfo!$A$1:$R$1,0), 0)</f>
        <v>NESI</v>
      </c>
    </row>
    <row r="105" spans="1:171" x14ac:dyDescent="0.25">
      <c r="A105" s="9" t="str">
        <f>FishAbundance!A105</f>
        <v>Cb1</v>
      </c>
      <c r="B105">
        <f>FishAbundance!B105</f>
        <v>0</v>
      </c>
      <c r="C105">
        <f>FishAbundance!C105</f>
        <v>0</v>
      </c>
      <c r="D105">
        <f>FishAbundance!D105</f>
        <v>0</v>
      </c>
      <c r="E105">
        <f>FishAbundance!E105</f>
        <v>0</v>
      </c>
      <c r="F105">
        <f>FishAbundance!F105</f>
        <v>0</v>
      </c>
      <c r="G105">
        <f>FishAbundance!G105</f>
        <v>0</v>
      </c>
      <c r="H105">
        <f>FishAbundance!H105</f>
        <v>0</v>
      </c>
      <c r="I105">
        <f>FishAbundance!I105</f>
        <v>0</v>
      </c>
      <c r="J105">
        <f>FishAbundance!J105</f>
        <v>0</v>
      </c>
      <c r="K105">
        <f>FishAbundance!K105</f>
        <v>0</v>
      </c>
      <c r="L105">
        <f>FishAbundance!L105</f>
        <v>0</v>
      </c>
      <c r="M105">
        <f>FishAbundance!M105</f>
        <v>0</v>
      </c>
      <c r="N105">
        <f>FishAbundance!N105</f>
        <v>0</v>
      </c>
      <c r="O105">
        <f>FishAbundance!O105</f>
        <v>0</v>
      </c>
      <c r="P105">
        <f>FishAbundance!P105</f>
        <v>0</v>
      </c>
      <c r="Q105">
        <f>FishAbundance!Q105</f>
        <v>0</v>
      </c>
      <c r="R105">
        <f>FishAbundance!R105</f>
        <v>0</v>
      </c>
      <c r="S105">
        <f>FishAbundance!S105</f>
        <v>0</v>
      </c>
      <c r="T105">
        <f>FishAbundance!T105</f>
        <v>0</v>
      </c>
      <c r="U105">
        <f>FishAbundance!U105</f>
        <v>0</v>
      </c>
      <c r="V105">
        <f>FishAbundance!V105</f>
        <v>0</v>
      </c>
      <c r="W105">
        <f>FishAbundance!W105</f>
        <v>0</v>
      </c>
      <c r="X105">
        <f>FishAbundance!X105</f>
        <v>0</v>
      </c>
      <c r="Y105">
        <f>FishAbundance!Y105</f>
        <v>0</v>
      </c>
      <c r="Z105">
        <f>FishAbundance!Z105</f>
        <v>0</v>
      </c>
      <c r="AA105">
        <f>FishAbundance!AA105</f>
        <v>0</v>
      </c>
      <c r="AB105">
        <f>FishAbundance!AB105</f>
        <v>0</v>
      </c>
      <c r="AC105">
        <f>FishAbundance!AC105</f>
        <v>0</v>
      </c>
      <c r="AD105">
        <f>FishAbundance!AD105</f>
        <v>0</v>
      </c>
      <c r="AE105">
        <f>FishAbundance!AE105</f>
        <v>0</v>
      </c>
      <c r="AF105">
        <f>FishAbundance!AF105</f>
        <v>0</v>
      </c>
      <c r="AG105">
        <f>FishAbundance!AG105</f>
        <v>0</v>
      </c>
      <c r="AH105">
        <f>FishAbundance!AH105</f>
        <v>0</v>
      </c>
      <c r="AI105">
        <f>FishAbundance!AI105</f>
        <v>0</v>
      </c>
      <c r="AJ105">
        <f>FishAbundance!AJ105</f>
        <v>0</v>
      </c>
      <c r="AK105">
        <f>FishAbundance!AK105</f>
        <v>0</v>
      </c>
      <c r="AL105">
        <f>FishAbundance!AL105</f>
        <v>0</v>
      </c>
      <c r="AM105">
        <f>FishAbundance!AM105</f>
        <v>0</v>
      </c>
      <c r="AN105">
        <f>FishAbundance!AN105</f>
        <v>0</v>
      </c>
      <c r="AO105">
        <f>FishAbundance!AO105</f>
        <v>0</v>
      </c>
      <c r="AP105">
        <f>FishAbundance!AP105</f>
        <v>0</v>
      </c>
      <c r="AQ105">
        <f>FishAbundance!AQ105</f>
        <v>0</v>
      </c>
      <c r="AR105">
        <f>FishAbundance!AR105</f>
        <v>0</v>
      </c>
      <c r="AS105">
        <f>FishAbundance!AS105</f>
        <v>0</v>
      </c>
      <c r="AT105">
        <f>FishAbundance!AT105</f>
        <v>0</v>
      </c>
      <c r="AU105">
        <f>FishAbundance!AU105</f>
        <v>0</v>
      </c>
      <c r="AV105">
        <f>FishAbundance!AV105</f>
        <v>0</v>
      </c>
      <c r="AW105">
        <f>FishAbundance!AW105</f>
        <v>0</v>
      </c>
      <c r="AX105">
        <f>FishAbundance!AX105</f>
        <v>0</v>
      </c>
      <c r="AY105">
        <f>FishAbundance!AY105</f>
        <v>0</v>
      </c>
      <c r="AZ105">
        <f>FishAbundance!AZ105</f>
        <v>0</v>
      </c>
      <c r="BA105">
        <f>FishAbundance!BA105</f>
        <v>0</v>
      </c>
      <c r="BB105">
        <f>FishAbundance!BB105</f>
        <v>0</v>
      </c>
      <c r="BC105">
        <f>FishAbundance!BC105</f>
        <v>0</v>
      </c>
      <c r="BD105">
        <f>FishAbundance!BD105</f>
        <v>0</v>
      </c>
      <c r="BE105">
        <f>FishAbundance!BE105</f>
        <v>0</v>
      </c>
      <c r="BF105">
        <f>FishAbundance!BF105</f>
        <v>0</v>
      </c>
      <c r="BG105">
        <f>FishAbundance!BG105</f>
        <v>3</v>
      </c>
      <c r="BH105">
        <f>FishAbundance!BH105</f>
        <v>0</v>
      </c>
      <c r="BI105">
        <f>FishAbundance!BI105</f>
        <v>0</v>
      </c>
      <c r="BJ105">
        <f>FishAbundance!BJ105</f>
        <v>0</v>
      </c>
      <c r="BK105">
        <f>FishAbundance!BK105</f>
        <v>2</v>
      </c>
      <c r="BL105">
        <f>FishAbundance!BL105</f>
        <v>0</v>
      </c>
      <c r="BM105">
        <f>FishAbundance!BM105</f>
        <v>0</v>
      </c>
      <c r="BN105">
        <f>FishAbundance!BN105</f>
        <v>0</v>
      </c>
      <c r="BO105">
        <f>FishAbundance!BO105</f>
        <v>0</v>
      </c>
      <c r="BP105">
        <f>FishAbundance!BP105</f>
        <v>0</v>
      </c>
      <c r="BQ105">
        <f>FishAbundance!BQ105</f>
        <v>0</v>
      </c>
      <c r="BR105">
        <f>FishAbundance!BR105</f>
        <v>0</v>
      </c>
      <c r="BS105">
        <f>FishAbundance!BS105</f>
        <v>0</v>
      </c>
      <c r="BT105">
        <f>FishAbundance!BT105</f>
        <v>0</v>
      </c>
      <c r="BU105">
        <f>FishAbundance!BU105</f>
        <v>0</v>
      </c>
      <c r="BV105">
        <f>FishAbundance!BV105</f>
        <v>0</v>
      </c>
      <c r="BW105">
        <f>FishAbundance!BW105</f>
        <v>0</v>
      </c>
      <c r="BX105">
        <f>FishAbundance!BX105</f>
        <v>0</v>
      </c>
      <c r="BY105">
        <f>FishAbundance!BY105</f>
        <v>0</v>
      </c>
      <c r="BZ105">
        <f>FishAbundance!BZ105</f>
        <v>0</v>
      </c>
      <c r="CA105">
        <f>FishAbundance!CA105</f>
        <v>0</v>
      </c>
      <c r="CB105">
        <f>FishAbundance!CB105</f>
        <v>0</v>
      </c>
      <c r="CC105">
        <f>FishAbundance!CC105</f>
        <v>0</v>
      </c>
      <c r="CD105">
        <f>FishAbundance!CD105</f>
        <v>0</v>
      </c>
      <c r="CE105">
        <f>FishAbundance!CE105</f>
        <v>0</v>
      </c>
      <c r="CF105">
        <f>FishAbundance!CF105</f>
        <v>0</v>
      </c>
      <c r="CG105">
        <f>FishAbundance!CG105</f>
        <v>0</v>
      </c>
      <c r="CH105">
        <f>FishAbundance!CH105</f>
        <v>0</v>
      </c>
      <c r="CI105">
        <f>FishAbundance!CI105</f>
        <v>0</v>
      </c>
      <c r="CJ105">
        <f>FishAbundance!CJ105</f>
        <v>0</v>
      </c>
      <c r="CK105">
        <f>FishAbundance!CK105</f>
        <v>0</v>
      </c>
      <c r="CL105">
        <f>FishAbundance!CL105</f>
        <v>0</v>
      </c>
      <c r="CM105">
        <f>FishAbundance!CM105</f>
        <v>0</v>
      </c>
      <c r="CN105">
        <f>FishAbundance!CN105</f>
        <v>0</v>
      </c>
      <c r="CO105">
        <f>FishAbundance!CO105</f>
        <v>0</v>
      </c>
      <c r="CP105">
        <f>FishAbundance!CP105</f>
        <v>0</v>
      </c>
      <c r="CQ105">
        <f>FishAbundance!CQ105</f>
        <v>0</v>
      </c>
      <c r="CR105">
        <f>FishAbundance!CR105</f>
        <v>0</v>
      </c>
      <c r="CS105">
        <f>FishAbundance!CS105</f>
        <v>0</v>
      </c>
      <c r="CT105">
        <f>FishAbundance!CT105</f>
        <v>0</v>
      </c>
      <c r="CU105">
        <f>FishAbundance!CU105</f>
        <v>0</v>
      </c>
      <c r="CV105">
        <f>FishAbundance!CV105</f>
        <v>0</v>
      </c>
      <c r="CW105">
        <f>FishAbundance!CW105</f>
        <v>0</v>
      </c>
      <c r="CX105">
        <f>FishAbundance!CX105</f>
        <v>0</v>
      </c>
      <c r="CY105">
        <f>FishAbundance!CY105</f>
        <v>0</v>
      </c>
      <c r="CZ105">
        <f>FishAbundance!CZ105</f>
        <v>0</v>
      </c>
      <c r="DA105">
        <f>FishAbundance!DA105</f>
        <v>2</v>
      </c>
      <c r="DB105">
        <f>FishAbundance!DB105</f>
        <v>0</v>
      </c>
      <c r="DC105">
        <f>FishAbundance!DC105</f>
        <v>0</v>
      </c>
      <c r="DD105">
        <f>FishAbundance!DD105</f>
        <v>0</v>
      </c>
      <c r="DE105">
        <f>FishAbundance!DE105</f>
        <v>0</v>
      </c>
      <c r="DF105">
        <f>FishAbundance!DF105</f>
        <v>0</v>
      </c>
      <c r="DG105">
        <f>FishAbundance!DG105</f>
        <v>0</v>
      </c>
      <c r="DH105">
        <f>FishAbundance!DH105</f>
        <v>0</v>
      </c>
      <c r="DI105">
        <f>FishAbundance!DI105</f>
        <v>0</v>
      </c>
      <c r="DJ105">
        <f>FishAbundance!DJ105</f>
        <v>0</v>
      </c>
      <c r="DK105">
        <f>FishAbundance!DK105</f>
        <v>0</v>
      </c>
      <c r="DL105">
        <f>FishAbundance!DL105</f>
        <v>0</v>
      </c>
      <c r="DM105">
        <f>FishAbundance!DM105</f>
        <v>0</v>
      </c>
      <c r="DN105">
        <f>FishAbundance!DN105</f>
        <v>0</v>
      </c>
      <c r="DO105">
        <f>FishAbundance!DO105</f>
        <v>0</v>
      </c>
      <c r="DP105">
        <f>FishAbundance!DP105</f>
        <v>0</v>
      </c>
      <c r="DQ105">
        <f>FishAbundance!DQ105</f>
        <v>0</v>
      </c>
      <c r="DR105">
        <f>FishAbundance!DR105</f>
        <v>0</v>
      </c>
      <c r="DS105">
        <f>FishAbundance!DS105</f>
        <v>0</v>
      </c>
      <c r="DT105">
        <f>FishAbundance!DT105</f>
        <v>0</v>
      </c>
      <c r="DU105">
        <f>FishAbundance!DU105</f>
        <v>0</v>
      </c>
      <c r="DV105">
        <f>FishAbundance!DV105</f>
        <v>2</v>
      </c>
      <c r="DW105">
        <f>FishAbundance!DW105</f>
        <v>0</v>
      </c>
      <c r="DX105">
        <f>FishAbundance!DX105</f>
        <v>0</v>
      </c>
      <c r="DY105">
        <f>FishAbundance!DY105</f>
        <v>0</v>
      </c>
      <c r="DZ105">
        <f>FishAbundance!DZ105</f>
        <v>0</v>
      </c>
      <c r="EA105">
        <f>FishAbundance!EA105</f>
        <v>2</v>
      </c>
      <c r="EB105">
        <f>FishAbundance!EB105</f>
        <v>0</v>
      </c>
      <c r="EC105">
        <f>FishAbundance!EC105</f>
        <v>2</v>
      </c>
      <c r="ED105">
        <f>FishAbundance!ED105</f>
        <v>0</v>
      </c>
      <c r="EE105">
        <f>FishAbundance!EE105</f>
        <v>0</v>
      </c>
      <c r="EF105">
        <f>FishAbundance!EF105</f>
        <v>0</v>
      </c>
      <c r="EG105">
        <f>FishAbundance!EG105</f>
        <v>0</v>
      </c>
      <c r="EH105">
        <f>FishAbundance!EH105</f>
        <v>0</v>
      </c>
      <c r="EI105">
        <f>FishAbundance!EI105</f>
        <v>0</v>
      </c>
      <c r="EJ105">
        <f>FishAbundance!EJ105</f>
        <v>0</v>
      </c>
      <c r="EK105">
        <f>FishAbundance!EK105</f>
        <v>0</v>
      </c>
      <c r="EL105">
        <f>FishAbundance!EL105</f>
        <v>0</v>
      </c>
      <c r="EM105">
        <f>FishAbundance!EM105</f>
        <v>0</v>
      </c>
      <c r="EN105">
        <f>FishAbundance!EN105</f>
        <v>0</v>
      </c>
      <c r="EO105">
        <f>FishAbundance!EO105</f>
        <v>0</v>
      </c>
      <c r="EP105">
        <f>FishAbundance!EP105</f>
        <v>0</v>
      </c>
      <c r="EQ105">
        <f>FishAbundance!EQ105</f>
        <v>0</v>
      </c>
      <c r="ER105">
        <f>FishAbundance!ER105</f>
        <v>0</v>
      </c>
      <c r="ES105">
        <f>FishAbundance!ES105</f>
        <v>0</v>
      </c>
      <c r="ET105">
        <f>FishAbundance!ET105</f>
        <v>0</v>
      </c>
      <c r="EU105">
        <f>FishAbundance!EU105</f>
        <v>0</v>
      </c>
      <c r="EV105">
        <f>FishAbundance!EV105</f>
        <v>0</v>
      </c>
      <c r="EW105">
        <f>FishAbundance!EW105</f>
        <v>0</v>
      </c>
      <c r="EX105">
        <f>FishAbundance!EX105</f>
        <v>0</v>
      </c>
      <c r="EY105">
        <f>FishAbundance!EY105</f>
        <v>0</v>
      </c>
      <c r="EZ105">
        <f>FishAbundance!EZ105</f>
        <v>0</v>
      </c>
      <c r="FA105">
        <f>FishAbundance!FA105</f>
        <v>0</v>
      </c>
      <c r="FB105">
        <f>FishAbundance!FB105</f>
        <v>0</v>
      </c>
      <c r="FC105">
        <f>FishAbundance!FC105</f>
        <v>0</v>
      </c>
      <c r="FE105">
        <f>VLOOKUP($A105, SiteInfo!$A$2:$R$480, MATCH(FishAbundancePRIMER!FE$1, SiteInfo!$A$1:$R$1,0), 0)</f>
        <v>27</v>
      </c>
      <c r="FF105">
        <f>VLOOKUP($A105, SiteInfo!$A$2:$R$480, MATCH(FishAbundancePRIMER!FF$1, SiteInfo!$A$1:$R$1,0), 0)</f>
        <v>2</v>
      </c>
      <c r="FG105">
        <f>VLOOKUP($A105, SiteInfo!$A$2:$R$480, MATCH(FishAbundancePRIMER!FG$1, SiteInfo!$A$1:$R$1,0), 0)</f>
        <v>1990</v>
      </c>
      <c r="FH105" t="str">
        <f>VLOOKUP($A105, SiteInfo!$A$2:$R$480, MATCH(FishAbundancePRIMER!FH$1, SiteInfo!$A$1:$R$1,0), 0)</f>
        <v>CD</v>
      </c>
      <c r="FI105">
        <f>VLOOKUP($A105, SiteInfo!$A$2:$R$480, MATCH(FishAbundancePRIMER!FI$1, SiteInfo!$A$1:$R$1,0), 0)</f>
        <v>2</v>
      </c>
      <c r="FJ105" t="str">
        <f>VLOOKUP($A105, SiteInfo!$A$2:$R$480, MATCH(FishAbundancePRIMER!FJ$1, SiteInfo!$A$1:$R$1,0), 0)</f>
        <v>Current Basin</v>
      </c>
      <c r="FK105" t="str">
        <f>VLOOKUP($A105, SiteInfo!$A$2:$R$480, MATCH(FishAbundancePRIMER!FK$1, SiteInfo!$A$1:$R$1,0), 0)</f>
        <v>Current Basin</v>
      </c>
      <c r="FL105" t="str">
        <f>VLOOKUP($A105, SiteInfo!$A$2:$R$480, MATCH(FishAbundancePRIMER!FL$1, SiteInfo!$A$1:$R$1,0), 0)</f>
        <v>OMS</v>
      </c>
      <c r="FM105" t="str">
        <f>VLOOKUP($A105, SiteInfo!$A$2:$R$480, MATCH(FishAbundancePRIMER!FM$1, SiteInfo!$A$1:$R$1,0), 0)</f>
        <v>Outer Marlborough Sounds</v>
      </c>
      <c r="FN105" t="str">
        <f>VLOOKUP($A105, SiteInfo!$A$2:$R$480, MATCH(FishAbundancePRIMER!FN$1, SiteInfo!$A$1:$R$1,0), 0)</f>
        <v>Cb</v>
      </c>
      <c r="FO105" t="str">
        <f>VLOOKUP($A105, SiteInfo!$A$2:$R$480, MATCH(FishAbundancePRIMER!FO$1, SiteInfo!$A$1:$R$1,0), 0)</f>
        <v>NESI</v>
      </c>
    </row>
    <row r="106" spans="1:171" x14ac:dyDescent="0.25">
      <c r="A106" s="9" t="str">
        <f>FishAbundance!A106</f>
        <v>Cb2</v>
      </c>
      <c r="B106">
        <f>FishAbundance!B106</f>
        <v>0</v>
      </c>
      <c r="C106">
        <f>FishAbundance!C106</f>
        <v>0</v>
      </c>
      <c r="D106">
        <f>FishAbundance!D106</f>
        <v>0</v>
      </c>
      <c r="E106">
        <f>FishAbundance!E106</f>
        <v>0</v>
      </c>
      <c r="F106">
        <f>FishAbundance!F106</f>
        <v>0</v>
      </c>
      <c r="G106">
        <f>FishAbundance!G106</f>
        <v>0</v>
      </c>
      <c r="H106">
        <f>FishAbundance!H106</f>
        <v>0</v>
      </c>
      <c r="I106">
        <f>FishAbundance!I106</f>
        <v>0</v>
      </c>
      <c r="J106">
        <f>FishAbundance!J106</f>
        <v>0</v>
      </c>
      <c r="K106">
        <f>FishAbundance!K106</f>
        <v>0</v>
      </c>
      <c r="L106">
        <f>FishAbundance!L106</f>
        <v>0</v>
      </c>
      <c r="M106">
        <f>FishAbundance!M106</f>
        <v>0</v>
      </c>
      <c r="N106">
        <f>FishAbundance!N106</f>
        <v>0</v>
      </c>
      <c r="O106">
        <f>FishAbundance!O106</f>
        <v>0</v>
      </c>
      <c r="P106">
        <f>FishAbundance!P106</f>
        <v>0</v>
      </c>
      <c r="Q106">
        <f>FishAbundance!Q106</f>
        <v>0</v>
      </c>
      <c r="R106">
        <f>FishAbundance!R106</f>
        <v>0</v>
      </c>
      <c r="S106">
        <f>FishAbundance!S106</f>
        <v>0</v>
      </c>
      <c r="T106">
        <f>FishAbundance!T106</f>
        <v>0</v>
      </c>
      <c r="U106">
        <f>FishAbundance!U106</f>
        <v>0</v>
      </c>
      <c r="V106">
        <f>FishAbundance!V106</f>
        <v>2</v>
      </c>
      <c r="W106">
        <f>FishAbundance!W106</f>
        <v>0</v>
      </c>
      <c r="X106">
        <f>FishAbundance!X106</f>
        <v>0</v>
      </c>
      <c r="Y106">
        <f>FishAbundance!Y106</f>
        <v>0</v>
      </c>
      <c r="Z106">
        <f>FishAbundance!Z106</f>
        <v>0</v>
      </c>
      <c r="AA106">
        <f>FishAbundance!AA106</f>
        <v>2</v>
      </c>
      <c r="AB106">
        <f>FishAbundance!AB106</f>
        <v>1</v>
      </c>
      <c r="AC106">
        <f>FishAbundance!AC106</f>
        <v>0</v>
      </c>
      <c r="AD106">
        <f>FishAbundance!AD106</f>
        <v>0</v>
      </c>
      <c r="AE106">
        <f>FishAbundance!AE106</f>
        <v>0</v>
      </c>
      <c r="AF106">
        <f>FishAbundance!AF106</f>
        <v>0</v>
      </c>
      <c r="AG106">
        <f>FishAbundance!AG106</f>
        <v>0</v>
      </c>
      <c r="AH106">
        <f>FishAbundance!AH106</f>
        <v>0</v>
      </c>
      <c r="AI106">
        <f>FishAbundance!AI106</f>
        <v>0</v>
      </c>
      <c r="AJ106">
        <f>FishAbundance!AJ106</f>
        <v>0</v>
      </c>
      <c r="AK106">
        <f>FishAbundance!AK106</f>
        <v>0</v>
      </c>
      <c r="AL106">
        <f>FishAbundance!AL106</f>
        <v>0</v>
      </c>
      <c r="AM106">
        <f>FishAbundance!AM106</f>
        <v>0</v>
      </c>
      <c r="AN106">
        <f>FishAbundance!AN106</f>
        <v>0</v>
      </c>
      <c r="AO106">
        <f>FishAbundance!AO106</f>
        <v>0</v>
      </c>
      <c r="AP106">
        <f>FishAbundance!AP106</f>
        <v>0</v>
      </c>
      <c r="AQ106">
        <f>FishAbundance!AQ106</f>
        <v>0</v>
      </c>
      <c r="AR106">
        <f>FishAbundance!AR106</f>
        <v>0</v>
      </c>
      <c r="AS106">
        <f>FishAbundance!AS106</f>
        <v>0</v>
      </c>
      <c r="AT106">
        <f>FishAbundance!AT106</f>
        <v>0</v>
      </c>
      <c r="AU106">
        <f>FishAbundance!AU106</f>
        <v>0</v>
      </c>
      <c r="AV106">
        <f>FishAbundance!AV106</f>
        <v>0</v>
      </c>
      <c r="AW106">
        <f>FishAbundance!AW106</f>
        <v>0</v>
      </c>
      <c r="AX106">
        <f>FishAbundance!AX106</f>
        <v>0</v>
      </c>
      <c r="AY106">
        <f>FishAbundance!AY106</f>
        <v>0</v>
      </c>
      <c r="AZ106">
        <f>FishAbundance!AZ106</f>
        <v>0</v>
      </c>
      <c r="BA106">
        <f>FishAbundance!BA106</f>
        <v>0</v>
      </c>
      <c r="BB106">
        <f>FishAbundance!BB106</f>
        <v>0</v>
      </c>
      <c r="BC106">
        <f>FishAbundance!BC106</f>
        <v>0</v>
      </c>
      <c r="BD106">
        <f>FishAbundance!BD106</f>
        <v>0</v>
      </c>
      <c r="BE106">
        <f>FishAbundance!BE106</f>
        <v>0</v>
      </c>
      <c r="BF106">
        <f>FishAbundance!BF106</f>
        <v>0</v>
      </c>
      <c r="BG106">
        <f>FishAbundance!BG106</f>
        <v>0</v>
      </c>
      <c r="BH106">
        <f>FishAbundance!BH106</f>
        <v>0</v>
      </c>
      <c r="BI106">
        <f>FishAbundance!BI106</f>
        <v>0</v>
      </c>
      <c r="BJ106">
        <f>FishAbundance!BJ106</f>
        <v>0</v>
      </c>
      <c r="BK106">
        <f>FishAbundance!BK106</f>
        <v>1</v>
      </c>
      <c r="BL106">
        <f>FishAbundance!BL106</f>
        <v>0</v>
      </c>
      <c r="BM106">
        <f>FishAbundance!BM106</f>
        <v>0</v>
      </c>
      <c r="BN106">
        <f>FishAbundance!BN106</f>
        <v>0</v>
      </c>
      <c r="BO106">
        <f>FishAbundance!BO106</f>
        <v>0</v>
      </c>
      <c r="BP106">
        <f>FishAbundance!BP106</f>
        <v>0</v>
      </c>
      <c r="BQ106">
        <f>FishAbundance!BQ106</f>
        <v>0</v>
      </c>
      <c r="BR106">
        <f>FishAbundance!BR106</f>
        <v>0</v>
      </c>
      <c r="BS106">
        <f>FishAbundance!BS106</f>
        <v>0</v>
      </c>
      <c r="BT106">
        <f>FishAbundance!BT106</f>
        <v>0</v>
      </c>
      <c r="BU106">
        <f>FishAbundance!BU106</f>
        <v>0</v>
      </c>
      <c r="BV106">
        <f>FishAbundance!BV106</f>
        <v>0</v>
      </c>
      <c r="BW106">
        <f>FishAbundance!BW106</f>
        <v>0</v>
      </c>
      <c r="BX106">
        <f>FishAbundance!BX106</f>
        <v>0</v>
      </c>
      <c r="BY106">
        <f>FishAbundance!BY106</f>
        <v>0</v>
      </c>
      <c r="BZ106">
        <f>FishAbundance!BZ106</f>
        <v>0</v>
      </c>
      <c r="CA106">
        <f>FishAbundance!CA106</f>
        <v>0</v>
      </c>
      <c r="CB106">
        <f>FishAbundance!CB106</f>
        <v>0</v>
      </c>
      <c r="CC106">
        <f>FishAbundance!CC106</f>
        <v>0</v>
      </c>
      <c r="CD106">
        <f>FishAbundance!CD106</f>
        <v>0</v>
      </c>
      <c r="CE106">
        <f>FishAbundance!CE106</f>
        <v>0</v>
      </c>
      <c r="CF106">
        <f>FishAbundance!CF106</f>
        <v>0</v>
      </c>
      <c r="CG106">
        <f>FishAbundance!CG106</f>
        <v>0</v>
      </c>
      <c r="CH106">
        <f>FishAbundance!CH106</f>
        <v>0</v>
      </c>
      <c r="CI106">
        <f>FishAbundance!CI106</f>
        <v>0</v>
      </c>
      <c r="CJ106">
        <f>FishAbundance!CJ106</f>
        <v>0</v>
      </c>
      <c r="CK106">
        <f>FishAbundance!CK106</f>
        <v>0</v>
      </c>
      <c r="CL106">
        <f>FishAbundance!CL106</f>
        <v>0</v>
      </c>
      <c r="CM106">
        <f>FishAbundance!CM106</f>
        <v>0</v>
      </c>
      <c r="CN106">
        <f>FishAbundance!CN106</f>
        <v>0</v>
      </c>
      <c r="CO106">
        <f>FishAbundance!CO106</f>
        <v>0</v>
      </c>
      <c r="CP106">
        <f>FishAbundance!CP106</f>
        <v>0</v>
      </c>
      <c r="CQ106">
        <f>FishAbundance!CQ106</f>
        <v>0</v>
      </c>
      <c r="CR106">
        <f>FishAbundance!CR106</f>
        <v>0</v>
      </c>
      <c r="CS106">
        <f>FishAbundance!CS106</f>
        <v>1</v>
      </c>
      <c r="CT106">
        <f>FishAbundance!CT106</f>
        <v>0</v>
      </c>
      <c r="CU106">
        <f>FishAbundance!CU106</f>
        <v>0</v>
      </c>
      <c r="CV106">
        <f>FishAbundance!CV106</f>
        <v>1</v>
      </c>
      <c r="CW106">
        <f>FishAbundance!CW106</f>
        <v>0</v>
      </c>
      <c r="CX106">
        <f>FishAbundance!CX106</f>
        <v>0</v>
      </c>
      <c r="CY106">
        <f>FishAbundance!CY106</f>
        <v>0</v>
      </c>
      <c r="CZ106">
        <f>FishAbundance!CZ106</f>
        <v>0</v>
      </c>
      <c r="DA106">
        <f>FishAbundance!DA106</f>
        <v>3</v>
      </c>
      <c r="DB106">
        <f>FishAbundance!DB106</f>
        <v>0</v>
      </c>
      <c r="DC106">
        <f>FishAbundance!DC106</f>
        <v>3</v>
      </c>
      <c r="DD106">
        <f>FishAbundance!DD106</f>
        <v>0</v>
      </c>
      <c r="DE106">
        <f>FishAbundance!DE106</f>
        <v>0</v>
      </c>
      <c r="DF106">
        <f>FishAbundance!DF106</f>
        <v>2</v>
      </c>
      <c r="DG106">
        <f>FishAbundance!DG106</f>
        <v>0</v>
      </c>
      <c r="DH106">
        <f>FishAbundance!DH106</f>
        <v>0</v>
      </c>
      <c r="DI106">
        <f>FishAbundance!DI106</f>
        <v>0</v>
      </c>
      <c r="DJ106">
        <f>FishAbundance!DJ106</f>
        <v>0</v>
      </c>
      <c r="DK106">
        <f>FishAbundance!DK106</f>
        <v>0</v>
      </c>
      <c r="DL106">
        <f>FishAbundance!DL106</f>
        <v>0</v>
      </c>
      <c r="DM106">
        <f>FishAbundance!DM106</f>
        <v>0</v>
      </c>
      <c r="DN106">
        <f>FishAbundance!DN106</f>
        <v>0</v>
      </c>
      <c r="DO106">
        <f>FishAbundance!DO106</f>
        <v>0</v>
      </c>
      <c r="DP106">
        <f>FishAbundance!DP106</f>
        <v>0</v>
      </c>
      <c r="DQ106">
        <f>FishAbundance!DQ106</f>
        <v>0</v>
      </c>
      <c r="DR106">
        <f>FishAbundance!DR106</f>
        <v>0</v>
      </c>
      <c r="DS106">
        <f>FishAbundance!DS106</f>
        <v>1</v>
      </c>
      <c r="DT106">
        <f>FishAbundance!DT106</f>
        <v>0</v>
      </c>
      <c r="DU106">
        <f>FishAbundance!DU106</f>
        <v>0</v>
      </c>
      <c r="DV106">
        <f>FishAbundance!DV106</f>
        <v>3</v>
      </c>
      <c r="DW106">
        <f>FishAbundance!DW106</f>
        <v>0</v>
      </c>
      <c r="DX106">
        <f>FishAbundance!DX106</f>
        <v>0</v>
      </c>
      <c r="DY106">
        <f>FishAbundance!DY106</f>
        <v>0</v>
      </c>
      <c r="DZ106">
        <f>FishAbundance!DZ106</f>
        <v>0</v>
      </c>
      <c r="EA106">
        <f>FishAbundance!EA106</f>
        <v>0</v>
      </c>
      <c r="EB106">
        <f>FishAbundance!EB106</f>
        <v>2</v>
      </c>
      <c r="EC106">
        <f>FishAbundance!EC106</f>
        <v>2</v>
      </c>
      <c r="ED106">
        <f>FishAbundance!ED106</f>
        <v>0</v>
      </c>
      <c r="EE106">
        <f>FishAbundance!EE106</f>
        <v>0</v>
      </c>
      <c r="EF106">
        <f>FishAbundance!EF106</f>
        <v>0</v>
      </c>
      <c r="EG106">
        <f>FishAbundance!EG106</f>
        <v>0</v>
      </c>
      <c r="EH106">
        <f>FishAbundance!EH106</f>
        <v>0</v>
      </c>
      <c r="EI106">
        <f>FishAbundance!EI106</f>
        <v>0</v>
      </c>
      <c r="EJ106">
        <f>FishAbundance!EJ106</f>
        <v>0</v>
      </c>
      <c r="EK106">
        <f>FishAbundance!EK106</f>
        <v>0</v>
      </c>
      <c r="EL106">
        <f>FishAbundance!EL106</f>
        <v>0</v>
      </c>
      <c r="EM106">
        <f>FishAbundance!EM106</f>
        <v>3</v>
      </c>
      <c r="EN106">
        <f>FishAbundance!EN106</f>
        <v>0</v>
      </c>
      <c r="EO106">
        <f>FishAbundance!EO106</f>
        <v>2</v>
      </c>
      <c r="EP106">
        <f>FishAbundance!EP106</f>
        <v>0</v>
      </c>
      <c r="EQ106">
        <f>FishAbundance!EQ106</f>
        <v>0</v>
      </c>
      <c r="ER106">
        <f>FishAbundance!ER106</f>
        <v>0</v>
      </c>
      <c r="ES106">
        <f>FishAbundance!ES106</f>
        <v>0</v>
      </c>
      <c r="ET106">
        <f>FishAbundance!ET106</f>
        <v>0</v>
      </c>
      <c r="EU106">
        <f>FishAbundance!EU106</f>
        <v>0</v>
      </c>
      <c r="EV106">
        <f>FishAbundance!EV106</f>
        <v>0</v>
      </c>
      <c r="EW106">
        <f>FishAbundance!EW106</f>
        <v>0</v>
      </c>
      <c r="EX106">
        <f>FishAbundance!EX106</f>
        <v>2</v>
      </c>
      <c r="EY106">
        <f>FishAbundance!EY106</f>
        <v>0</v>
      </c>
      <c r="EZ106">
        <f>FishAbundance!EZ106</f>
        <v>0</v>
      </c>
      <c r="FA106">
        <f>FishAbundance!FA106</f>
        <v>0</v>
      </c>
      <c r="FB106">
        <f>FishAbundance!FB106</f>
        <v>0</v>
      </c>
      <c r="FC106">
        <f>FishAbundance!FC106</f>
        <v>0</v>
      </c>
      <c r="FE106">
        <f>VLOOKUP($A106, SiteInfo!$A$2:$R$480, MATCH(FishAbundancePRIMER!FE$1, SiteInfo!$A$1:$R$1,0), 0)</f>
        <v>5</v>
      </c>
      <c r="FF106">
        <f>VLOOKUP($A106, SiteInfo!$A$2:$R$480, MATCH(FishAbundancePRIMER!FF$1, SiteInfo!$A$1:$R$1,0), 0)</f>
        <v>4</v>
      </c>
      <c r="FG106">
        <f>VLOOKUP($A106, SiteInfo!$A$2:$R$480, MATCH(FishAbundancePRIMER!FG$1, SiteInfo!$A$1:$R$1,0), 0)</f>
        <v>1990</v>
      </c>
      <c r="FH106" t="str">
        <f>VLOOKUP($A106, SiteInfo!$A$2:$R$480, MATCH(FishAbundancePRIMER!FH$1, SiteInfo!$A$1:$R$1,0), 0)</f>
        <v>CD</v>
      </c>
      <c r="FI106">
        <f>VLOOKUP($A106, SiteInfo!$A$2:$R$480, MATCH(FishAbundancePRIMER!FI$1, SiteInfo!$A$1:$R$1,0), 0)</f>
        <v>3</v>
      </c>
      <c r="FJ106" t="str">
        <f>VLOOKUP($A106, SiteInfo!$A$2:$R$480, MATCH(FishAbundancePRIMER!FJ$1, SiteInfo!$A$1:$R$1,0), 0)</f>
        <v>Current Basin</v>
      </c>
      <c r="FK106" t="str">
        <f>VLOOKUP($A106, SiteInfo!$A$2:$R$480, MATCH(FishAbundancePRIMER!FK$1, SiteInfo!$A$1:$R$1,0), 0)</f>
        <v>Current Basin</v>
      </c>
      <c r="FL106" t="str">
        <f>VLOOKUP($A106, SiteInfo!$A$2:$R$480, MATCH(FishAbundancePRIMER!FL$1, SiteInfo!$A$1:$R$1,0), 0)</f>
        <v>OMS</v>
      </c>
      <c r="FM106" t="str">
        <f>VLOOKUP($A106, SiteInfo!$A$2:$R$480, MATCH(FishAbundancePRIMER!FM$1, SiteInfo!$A$1:$R$1,0), 0)</f>
        <v>Outer Marlborough Sounds</v>
      </c>
      <c r="FN106" t="str">
        <f>VLOOKUP($A106, SiteInfo!$A$2:$R$480, MATCH(FishAbundancePRIMER!FN$1, SiteInfo!$A$1:$R$1,0), 0)</f>
        <v>Cb</v>
      </c>
      <c r="FO106" t="str">
        <f>VLOOKUP($A106, SiteInfo!$A$2:$R$480, MATCH(FishAbundancePRIMER!FO$1, SiteInfo!$A$1:$R$1,0), 0)</f>
        <v>NESI</v>
      </c>
    </row>
    <row r="107" spans="1:171" x14ac:dyDescent="0.25">
      <c r="A107" s="9" t="str">
        <f>FishAbundance!A107</f>
        <v>Cb3</v>
      </c>
      <c r="B107">
        <f>FishAbundance!B107</f>
        <v>0</v>
      </c>
      <c r="C107">
        <f>FishAbundance!C107</f>
        <v>0</v>
      </c>
      <c r="D107">
        <f>FishAbundance!D107</f>
        <v>0</v>
      </c>
      <c r="E107">
        <f>FishAbundance!E107</f>
        <v>0</v>
      </c>
      <c r="F107">
        <f>FishAbundance!F107</f>
        <v>0</v>
      </c>
      <c r="G107">
        <f>FishAbundance!G107</f>
        <v>0</v>
      </c>
      <c r="H107">
        <f>FishAbundance!H107</f>
        <v>0</v>
      </c>
      <c r="I107">
        <f>FishAbundance!I107</f>
        <v>0</v>
      </c>
      <c r="J107">
        <f>FishAbundance!J107</f>
        <v>0</v>
      </c>
      <c r="K107">
        <f>FishAbundance!K107</f>
        <v>0</v>
      </c>
      <c r="L107">
        <f>FishAbundance!L107</f>
        <v>0</v>
      </c>
      <c r="M107">
        <f>FishAbundance!M107</f>
        <v>0</v>
      </c>
      <c r="N107">
        <f>FishAbundance!N107</f>
        <v>0</v>
      </c>
      <c r="O107">
        <f>FishAbundance!O107</f>
        <v>0</v>
      </c>
      <c r="P107">
        <f>FishAbundance!P107</f>
        <v>0</v>
      </c>
      <c r="Q107">
        <f>FishAbundance!Q107</f>
        <v>2</v>
      </c>
      <c r="R107">
        <f>FishAbundance!R107</f>
        <v>0</v>
      </c>
      <c r="S107">
        <f>FishAbundance!S107</f>
        <v>0</v>
      </c>
      <c r="T107">
        <f>FishAbundance!T107</f>
        <v>0</v>
      </c>
      <c r="U107">
        <f>FishAbundance!U107</f>
        <v>0</v>
      </c>
      <c r="V107">
        <f>FishAbundance!V107</f>
        <v>2</v>
      </c>
      <c r="W107">
        <f>FishAbundance!W107</f>
        <v>0</v>
      </c>
      <c r="X107">
        <f>FishAbundance!X107</f>
        <v>0</v>
      </c>
      <c r="Y107">
        <f>FishAbundance!Y107</f>
        <v>0</v>
      </c>
      <c r="Z107">
        <f>FishAbundance!Z107</f>
        <v>0</v>
      </c>
      <c r="AA107">
        <f>FishAbundance!AA107</f>
        <v>2</v>
      </c>
      <c r="AB107">
        <f>FishAbundance!AB107</f>
        <v>0</v>
      </c>
      <c r="AC107">
        <f>FishAbundance!AC107</f>
        <v>0</v>
      </c>
      <c r="AD107">
        <f>FishAbundance!AD107</f>
        <v>0</v>
      </c>
      <c r="AE107">
        <f>FishAbundance!AE107</f>
        <v>0</v>
      </c>
      <c r="AF107">
        <f>FishAbundance!AF107</f>
        <v>0</v>
      </c>
      <c r="AG107">
        <f>FishAbundance!AG107</f>
        <v>0</v>
      </c>
      <c r="AH107">
        <f>FishAbundance!AH107</f>
        <v>0</v>
      </c>
      <c r="AI107">
        <f>FishAbundance!AI107</f>
        <v>0</v>
      </c>
      <c r="AJ107">
        <f>FishAbundance!AJ107</f>
        <v>0</v>
      </c>
      <c r="AK107">
        <f>FishAbundance!AK107</f>
        <v>0</v>
      </c>
      <c r="AL107">
        <f>FishAbundance!AL107</f>
        <v>0</v>
      </c>
      <c r="AM107">
        <f>FishAbundance!AM107</f>
        <v>0</v>
      </c>
      <c r="AN107">
        <f>FishAbundance!AN107</f>
        <v>0</v>
      </c>
      <c r="AO107">
        <f>FishAbundance!AO107</f>
        <v>0</v>
      </c>
      <c r="AP107">
        <f>FishAbundance!AP107</f>
        <v>0</v>
      </c>
      <c r="AQ107">
        <f>FishAbundance!AQ107</f>
        <v>0</v>
      </c>
      <c r="AR107">
        <f>FishAbundance!AR107</f>
        <v>0</v>
      </c>
      <c r="AS107">
        <f>FishAbundance!AS107</f>
        <v>0</v>
      </c>
      <c r="AT107">
        <f>FishAbundance!AT107</f>
        <v>0</v>
      </c>
      <c r="AU107">
        <f>FishAbundance!AU107</f>
        <v>0</v>
      </c>
      <c r="AV107">
        <f>FishAbundance!AV107</f>
        <v>0</v>
      </c>
      <c r="AW107">
        <f>FishAbundance!AW107</f>
        <v>0</v>
      </c>
      <c r="AX107">
        <f>FishAbundance!AX107</f>
        <v>0</v>
      </c>
      <c r="AY107">
        <f>FishAbundance!AY107</f>
        <v>0</v>
      </c>
      <c r="AZ107">
        <f>FishAbundance!AZ107</f>
        <v>0</v>
      </c>
      <c r="BA107">
        <f>FishAbundance!BA107</f>
        <v>0</v>
      </c>
      <c r="BB107">
        <f>FishAbundance!BB107</f>
        <v>0</v>
      </c>
      <c r="BC107">
        <f>FishAbundance!BC107</f>
        <v>0</v>
      </c>
      <c r="BD107">
        <f>FishAbundance!BD107</f>
        <v>0</v>
      </c>
      <c r="BE107">
        <f>FishAbundance!BE107</f>
        <v>0</v>
      </c>
      <c r="BF107">
        <f>FishAbundance!BF107</f>
        <v>0</v>
      </c>
      <c r="BG107">
        <f>FishAbundance!BG107</f>
        <v>0</v>
      </c>
      <c r="BH107">
        <f>FishAbundance!BH107</f>
        <v>0</v>
      </c>
      <c r="BI107">
        <f>FishAbundance!BI107</f>
        <v>0</v>
      </c>
      <c r="BJ107">
        <f>FishAbundance!BJ107</f>
        <v>0</v>
      </c>
      <c r="BK107">
        <f>FishAbundance!BK107</f>
        <v>4</v>
      </c>
      <c r="BL107">
        <f>FishAbundance!BL107</f>
        <v>0</v>
      </c>
      <c r="BM107">
        <f>FishAbundance!BM107</f>
        <v>0</v>
      </c>
      <c r="BN107">
        <f>FishAbundance!BN107</f>
        <v>0</v>
      </c>
      <c r="BO107">
        <f>FishAbundance!BO107</f>
        <v>0</v>
      </c>
      <c r="BP107">
        <f>FishAbundance!BP107</f>
        <v>0</v>
      </c>
      <c r="BQ107">
        <f>FishAbundance!BQ107</f>
        <v>0</v>
      </c>
      <c r="BR107">
        <f>FishAbundance!BR107</f>
        <v>0</v>
      </c>
      <c r="BS107">
        <f>FishAbundance!BS107</f>
        <v>0</v>
      </c>
      <c r="BT107">
        <f>FishAbundance!BT107</f>
        <v>0</v>
      </c>
      <c r="BU107">
        <f>FishAbundance!BU107</f>
        <v>0</v>
      </c>
      <c r="BV107">
        <f>FishAbundance!BV107</f>
        <v>0</v>
      </c>
      <c r="BW107">
        <f>FishAbundance!BW107</f>
        <v>0</v>
      </c>
      <c r="BX107">
        <f>FishAbundance!BX107</f>
        <v>0</v>
      </c>
      <c r="BY107">
        <f>FishAbundance!BY107</f>
        <v>0</v>
      </c>
      <c r="BZ107">
        <f>FishAbundance!BZ107</f>
        <v>0</v>
      </c>
      <c r="CA107">
        <f>FishAbundance!CA107</f>
        <v>0</v>
      </c>
      <c r="CB107">
        <f>FishAbundance!CB107</f>
        <v>0</v>
      </c>
      <c r="CC107">
        <f>FishAbundance!CC107</f>
        <v>0</v>
      </c>
      <c r="CD107">
        <f>FishAbundance!CD107</f>
        <v>0</v>
      </c>
      <c r="CE107">
        <f>FishAbundance!CE107</f>
        <v>0</v>
      </c>
      <c r="CF107">
        <f>FishAbundance!CF107</f>
        <v>0</v>
      </c>
      <c r="CG107">
        <f>FishAbundance!CG107</f>
        <v>0</v>
      </c>
      <c r="CH107">
        <f>FishAbundance!CH107</f>
        <v>0</v>
      </c>
      <c r="CI107">
        <f>FishAbundance!CI107</f>
        <v>0</v>
      </c>
      <c r="CJ107">
        <f>FishAbundance!CJ107</f>
        <v>0</v>
      </c>
      <c r="CK107">
        <f>FishAbundance!CK107</f>
        <v>0</v>
      </c>
      <c r="CL107">
        <f>FishAbundance!CL107</f>
        <v>0</v>
      </c>
      <c r="CM107">
        <f>FishAbundance!CM107</f>
        <v>0</v>
      </c>
      <c r="CN107">
        <f>FishAbundance!CN107</f>
        <v>0</v>
      </c>
      <c r="CO107">
        <f>FishAbundance!CO107</f>
        <v>0</v>
      </c>
      <c r="CP107">
        <f>FishAbundance!CP107</f>
        <v>0</v>
      </c>
      <c r="CQ107">
        <f>FishAbundance!CQ107</f>
        <v>0</v>
      </c>
      <c r="CR107">
        <f>FishAbundance!CR107</f>
        <v>0</v>
      </c>
      <c r="CS107">
        <f>FishAbundance!CS107</f>
        <v>0</v>
      </c>
      <c r="CT107">
        <f>FishAbundance!CT107</f>
        <v>0</v>
      </c>
      <c r="CU107">
        <f>FishAbundance!CU107</f>
        <v>1</v>
      </c>
      <c r="CV107">
        <f>FishAbundance!CV107</f>
        <v>0</v>
      </c>
      <c r="CW107">
        <f>FishAbundance!CW107</f>
        <v>0</v>
      </c>
      <c r="CX107">
        <f>FishAbundance!CX107</f>
        <v>0</v>
      </c>
      <c r="CY107">
        <f>FishAbundance!CY107</f>
        <v>0</v>
      </c>
      <c r="CZ107">
        <f>FishAbundance!CZ107</f>
        <v>0</v>
      </c>
      <c r="DA107">
        <f>FishAbundance!DA107</f>
        <v>3</v>
      </c>
      <c r="DB107">
        <f>FishAbundance!DB107</f>
        <v>0</v>
      </c>
      <c r="DC107">
        <f>FishAbundance!DC107</f>
        <v>0</v>
      </c>
      <c r="DD107">
        <f>FishAbundance!DD107</f>
        <v>0</v>
      </c>
      <c r="DE107">
        <f>FishAbundance!DE107</f>
        <v>0</v>
      </c>
      <c r="DF107">
        <f>FishAbundance!DF107</f>
        <v>0</v>
      </c>
      <c r="DG107">
        <f>FishAbundance!DG107</f>
        <v>0</v>
      </c>
      <c r="DH107">
        <f>FishAbundance!DH107</f>
        <v>0</v>
      </c>
      <c r="DI107">
        <f>FishAbundance!DI107</f>
        <v>0</v>
      </c>
      <c r="DJ107">
        <f>FishAbundance!DJ107</f>
        <v>0</v>
      </c>
      <c r="DK107">
        <f>FishAbundance!DK107</f>
        <v>0</v>
      </c>
      <c r="DL107">
        <f>FishAbundance!DL107</f>
        <v>0</v>
      </c>
      <c r="DM107">
        <f>FishAbundance!DM107</f>
        <v>0</v>
      </c>
      <c r="DN107">
        <f>FishAbundance!DN107</f>
        <v>0</v>
      </c>
      <c r="DO107">
        <f>FishAbundance!DO107</f>
        <v>0</v>
      </c>
      <c r="DP107">
        <f>FishAbundance!DP107</f>
        <v>0</v>
      </c>
      <c r="DQ107">
        <f>FishAbundance!DQ107</f>
        <v>0</v>
      </c>
      <c r="DR107">
        <f>FishAbundance!DR107</f>
        <v>0</v>
      </c>
      <c r="DS107">
        <f>FishAbundance!DS107</f>
        <v>0</v>
      </c>
      <c r="DT107">
        <f>FishAbundance!DT107</f>
        <v>0</v>
      </c>
      <c r="DU107">
        <f>FishAbundance!DU107</f>
        <v>0</v>
      </c>
      <c r="DV107">
        <f>FishAbundance!DV107</f>
        <v>3</v>
      </c>
      <c r="DW107">
        <f>FishAbundance!DW107</f>
        <v>0</v>
      </c>
      <c r="DX107">
        <f>FishAbundance!DX107</f>
        <v>0</v>
      </c>
      <c r="DY107">
        <f>FishAbundance!DY107</f>
        <v>0</v>
      </c>
      <c r="DZ107">
        <f>FishAbundance!DZ107</f>
        <v>0</v>
      </c>
      <c r="EA107">
        <f>FishAbundance!EA107</f>
        <v>3</v>
      </c>
      <c r="EB107">
        <f>FishAbundance!EB107</f>
        <v>0</v>
      </c>
      <c r="EC107">
        <f>FishAbundance!EC107</f>
        <v>3</v>
      </c>
      <c r="ED107">
        <f>FishAbundance!ED107</f>
        <v>0</v>
      </c>
      <c r="EE107">
        <f>FishAbundance!EE107</f>
        <v>0</v>
      </c>
      <c r="EF107">
        <f>FishAbundance!EF107</f>
        <v>0</v>
      </c>
      <c r="EG107">
        <f>FishAbundance!EG107</f>
        <v>0</v>
      </c>
      <c r="EH107">
        <f>FishAbundance!EH107</f>
        <v>0</v>
      </c>
      <c r="EI107">
        <f>FishAbundance!EI107</f>
        <v>0</v>
      </c>
      <c r="EJ107">
        <f>FishAbundance!EJ107</f>
        <v>0</v>
      </c>
      <c r="EK107">
        <f>FishAbundance!EK107</f>
        <v>2</v>
      </c>
      <c r="EL107">
        <f>FishAbundance!EL107</f>
        <v>0</v>
      </c>
      <c r="EM107">
        <f>FishAbundance!EM107</f>
        <v>0</v>
      </c>
      <c r="EN107">
        <f>FishAbundance!EN107</f>
        <v>2</v>
      </c>
      <c r="EO107">
        <f>FishAbundance!EO107</f>
        <v>2</v>
      </c>
      <c r="EP107">
        <f>FishAbundance!EP107</f>
        <v>0</v>
      </c>
      <c r="EQ107">
        <f>FishAbundance!EQ107</f>
        <v>0</v>
      </c>
      <c r="ER107">
        <f>FishAbundance!ER107</f>
        <v>0</v>
      </c>
      <c r="ES107">
        <f>FishAbundance!ES107</f>
        <v>0</v>
      </c>
      <c r="ET107">
        <f>FishAbundance!ET107</f>
        <v>0</v>
      </c>
      <c r="EU107">
        <f>FishAbundance!EU107</f>
        <v>0</v>
      </c>
      <c r="EV107">
        <f>FishAbundance!EV107</f>
        <v>1</v>
      </c>
      <c r="EW107">
        <f>FishAbundance!EW107</f>
        <v>0</v>
      </c>
      <c r="EX107">
        <f>FishAbundance!EX107</f>
        <v>2</v>
      </c>
      <c r="EY107">
        <f>FishAbundance!EY107</f>
        <v>0</v>
      </c>
      <c r="EZ107">
        <f>FishAbundance!EZ107</f>
        <v>0</v>
      </c>
      <c r="FA107">
        <f>FishAbundance!FA107</f>
        <v>0</v>
      </c>
      <c r="FB107">
        <f>FishAbundance!FB107</f>
        <v>0</v>
      </c>
      <c r="FC107">
        <f>FishAbundance!FC107</f>
        <v>0</v>
      </c>
      <c r="FE107">
        <f>VLOOKUP($A107, SiteInfo!$A$2:$R$480, MATCH(FishAbundancePRIMER!FE$1, SiteInfo!$A$1:$R$1,0), 0)</f>
        <v>5</v>
      </c>
      <c r="FF107">
        <f>VLOOKUP($A107, SiteInfo!$A$2:$R$480, MATCH(FishAbundancePRIMER!FF$1, SiteInfo!$A$1:$R$1,0), 0)</f>
        <v>4</v>
      </c>
      <c r="FG107">
        <f>VLOOKUP($A107, SiteInfo!$A$2:$R$480, MATCH(FishAbundancePRIMER!FG$1, SiteInfo!$A$1:$R$1,0), 0)</f>
        <v>1990</v>
      </c>
      <c r="FH107" t="str">
        <f>VLOOKUP($A107, SiteInfo!$A$2:$R$480, MATCH(FishAbundancePRIMER!FH$1, SiteInfo!$A$1:$R$1,0), 0)</f>
        <v>CD</v>
      </c>
      <c r="FI107">
        <f>VLOOKUP($A107, SiteInfo!$A$2:$R$480, MATCH(FishAbundancePRIMER!FI$1, SiteInfo!$A$1:$R$1,0), 0)</f>
        <v>3</v>
      </c>
      <c r="FJ107" t="str">
        <f>VLOOKUP($A107, SiteInfo!$A$2:$R$480, MATCH(FishAbundancePRIMER!FJ$1, SiteInfo!$A$1:$R$1,0), 0)</f>
        <v>Current Basin</v>
      </c>
      <c r="FK107" t="str">
        <f>VLOOKUP($A107, SiteInfo!$A$2:$R$480, MATCH(FishAbundancePRIMER!FK$1, SiteInfo!$A$1:$R$1,0), 0)</f>
        <v>Current Basin</v>
      </c>
      <c r="FL107" t="str">
        <f>VLOOKUP($A107, SiteInfo!$A$2:$R$480, MATCH(FishAbundancePRIMER!FL$1, SiteInfo!$A$1:$R$1,0), 0)</f>
        <v>OMS</v>
      </c>
      <c r="FM107" t="str">
        <f>VLOOKUP($A107, SiteInfo!$A$2:$R$480, MATCH(FishAbundancePRIMER!FM$1, SiteInfo!$A$1:$R$1,0), 0)</f>
        <v>Outer Marlborough Sounds</v>
      </c>
      <c r="FN107" t="str">
        <f>VLOOKUP($A107, SiteInfo!$A$2:$R$480, MATCH(FishAbundancePRIMER!FN$1, SiteInfo!$A$1:$R$1,0), 0)</f>
        <v>Cb</v>
      </c>
      <c r="FO107" t="str">
        <f>VLOOKUP($A107, SiteInfo!$A$2:$R$480, MATCH(FishAbundancePRIMER!FO$1, SiteInfo!$A$1:$R$1,0), 0)</f>
        <v>NESI</v>
      </c>
    </row>
    <row r="108" spans="1:171" x14ac:dyDescent="0.25">
      <c r="A108" s="9" t="str">
        <f>FishAbundance!A108</f>
        <v>Cb4</v>
      </c>
      <c r="B108">
        <f>FishAbundance!B108</f>
        <v>0</v>
      </c>
      <c r="C108">
        <f>FishAbundance!C108</f>
        <v>0</v>
      </c>
      <c r="D108">
        <f>FishAbundance!D108</f>
        <v>0</v>
      </c>
      <c r="E108">
        <f>FishAbundance!E108</f>
        <v>0</v>
      </c>
      <c r="F108">
        <f>FishAbundance!F108</f>
        <v>0</v>
      </c>
      <c r="G108">
        <f>FishAbundance!G108</f>
        <v>0</v>
      </c>
      <c r="H108">
        <f>FishAbundance!H108</f>
        <v>0</v>
      </c>
      <c r="I108">
        <f>FishAbundance!I108</f>
        <v>0</v>
      </c>
      <c r="J108">
        <f>FishAbundance!J108</f>
        <v>1</v>
      </c>
      <c r="K108">
        <f>FishAbundance!K108</f>
        <v>0</v>
      </c>
      <c r="L108">
        <f>FishAbundance!L108</f>
        <v>0</v>
      </c>
      <c r="M108">
        <f>FishAbundance!M108</f>
        <v>0</v>
      </c>
      <c r="N108">
        <f>FishAbundance!N108</f>
        <v>0</v>
      </c>
      <c r="O108">
        <f>FishAbundance!O108</f>
        <v>0</v>
      </c>
      <c r="P108">
        <f>FishAbundance!P108</f>
        <v>0</v>
      </c>
      <c r="Q108">
        <f>FishAbundance!Q108</f>
        <v>1</v>
      </c>
      <c r="R108">
        <f>FishAbundance!R108</f>
        <v>0</v>
      </c>
      <c r="S108">
        <f>FishAbundance!S108</f>
        <v>0</v>
      </c>
      <c r="T108">
        <f>FishAbundance!T108</f>
        <v>0</v>
      </c>
      <c r="U108">
        <f>FishAbundance!U108</f>
        <v>0</v>
      </c>
      <c r="V108">
        <f>FishAbundance!V108</f>
        <v>2</v>
      </c>
      <c r="W108">
        <f>FishAbundance!W108</f>
        <v>0</v>
      </c>
      <c r="X108">
        <f>FishAbundance!X108</f>
        <v>0</v>
      </c>
      <c r="Y108">
        <f>FishAbundance!Y108</f>
        <v>0</v>
      </c>
      <c r="Z108">
        <f>FishAbundance!Z108</f>
        <v>0</v>
      </c>
      <c r="AA108">
        <f>FishAbundance!AA108</f>
        <v>2</v>
      </c>
      <c r="AB108">
        <f>FishAbundance!AB108</f>
        <v>2</v>
      </c>
      <c r="AC108">
        <f>FishAbundance!AC108</f>
        <v>0</v>
      </c>
      <c r="AD108">
        <f>FishAbundance!AD108</f>
        <v>0</v>
      </c>
      <c r="AE108">
        <f>FishAbundance!AE108</f>
        <v>0</v>
      </c>
      <c r="AF108">
        <f>FishAbundance!AF108</f>
        <v>0</v>
      </c>
      <c r="AG108">
        <f>FishAbundance!AG108</f>
        <v>0</v>
      </c>
      <c r="AH108">
        <f>FishAbundance!AH108</f>
        <v>0</v>
      </c>
      <c r="AI108">
        <f>FishAbundance!AI108</f>
        <v>0</v>
      </c>
      <c r="AJ108">
        <f>FishAbundance!AJ108</f>
        <v>0</v>
      </c>
      <c r="AK108">
        <f>FishAbundance!AK108</f>
        <v>0</v>
      </c>
      <c r="AL108">
        <f>FishAbundance!AL108</f>
        <v>0</v>
      </c>
      <c r="AM108">
        <f>FishAbundance!AM108</f>
        <v>0</v>
      </c>
      <c r="AN108">
        <f>FishAbundance!AN108</f>
        <v>0</v>
      </c>
      <c r="AO108">
        <f>FishAbundance!AO108</f>
        <v>0</v>
      </c>
      <c r="AP108">
        <f>FishAbundance!AP108</f>
        <v>0</v>
      </c>
      <c r="AQ108">
        <f>FishAbundance!AQ108</f>
        <v>0</v>
      </c>
      <c r="AR108">
        <f>FishAbundance!AR108</f>
        <v>0</v>
      </c>
      <c r="AS108">
        <f>FishAbundance!AS108</f>
        <v>2</v>
      </c>
      <c r="AT108">
        <f>FishAbundance!AT108</f>
        <v>0</v>
      </c>
      <c r="AU108">
        <f>FishAbundance!AU108</f>
        <v>0</v>
      </c>
      <c r="AV108">
        <f>FishAbundance!AV108</f>
        <v>0</v>
      </c>
      <c r="AW108">
        <f>FishAbundance!AW108</f>
        <v>0</v>
      </c>
      <c r="AX108">
        <f>FishAbundance!AX108</f>
        <v>0</v>
      </c>
      <c r="AY108">
        <f>FishAbundance!AY108</f>
        <v>0</v>
      </c>
      <c r="AZ108">
        <f>FishAbundance!AZ108</f>
        <v>0</v>
      </c>
      <c r="BA108">
        <f>FishAbundance!BA108</f>
        <v>0</v>
      </c>
      <c r="BB108">
        <f>FishAbundance!BB108</f>
        <v>0</v>
      </c>
      <c r="BC108">
        <f>FishAbundance!BC108</f>
        <v>0</v>
      </c>
      <c r="BD108">
        <f>FishAbundance!BD108</f>
        <v>0</v>
      </c>
      <c r="BE108">
        <f>FishAbundance!BE108</f>
        <v>0</v>
      </c>
      <c r="BF108">
        <f>FishAbundance!BF108</f>
        <v>0</v>
      </c>
      <c r="BG108">
        <f>FishAbundance!BG108</f>
        <v>0</v>
      </c>
      <c r="BH108">
        <f>FishAbundance!BH108</f>
        <v>0</v>
      </c>
      <c r="BI108">
        <f>FishAbundance!BI108</f>
        <v>0</v>
      </c>
      <c r="BJ108">
        <f>FishAbundance!BJ108</f>
        <v>1</v>
      </c>
      <c r="BK108">
        <f>FishAbundance!BK108</f>
        <v>2</v>
      </c>
      <c r="BL108">
        <f>FishAbundance!BL108</f>
        <v>0</v>
      </c>
      <c r="BM108">
        <f>FishAbundance!BM108</f>
        <v>0</v>
      </c>
      <c r="BN108">
        <f>FishAbundance!BN108</f>
        <v>0</v>
      </c>
      <c r="BO108">
        <f>FishAbundance!BO108</f>
        <v>0</v>
      </c>
      <c r="BP108">
        <f>FishAbundance!BP108</f>
        <v>0</v>
      </c>
      <c r="BQ108">
        <f>FishAbundance!BQ108</f>
        <v>0</v>
      </c>
      <c r="BR108">
        <f>FishAbundance!BR108</f>
        <v>2</v>
      </c>
      <c r="BS108">
        <f>FishAbundance!BS108</f>
        <v>0</v>
      </c>
      <c r="BT108">
        <f>FishAbundance!BT108</f>
        <v>0</v>
      </c>
      <c r="BU108">
        <f>FishAbundance!BU108</f>
        <v>0</v>
      </c>
      <c r="BV108">
        <f>FishAbundance!BV108</f>
        <v>0</v>
      </c>
      <c r="BW108">
        <f>FishAbundance!BW108</f>
        <v>0</v>
      </c>
      <c r="BX108">
        <f>FishAbundance!BX108</f>
        <v>0</v>
      </c>
      <c r="BY108">
        <f>FishAbundance!BY108</f>
        <v>0</v>
      </c>
      <c r="BZ108">
        <f>FishAbundance!BZ108</f>
        <v>0</v>
      </c>
      <c r="CA108">
        <f>FishAbundance!CA108</f>
        <v>0</v>
      </c>
      <c r="CB108">
        <f>FishAbundance!CB108</f>
        <v>0</v>
      </c>
      <c r="CC108">
        <f>FishAbundance!CC108</f>
        <v>0</v>
      </c>
      <c r="CD108">
        <f>FishAbundance!CD108</f>
        <v>0</v>
      </c>
      <c r="CE108">
        <f>FishAbundance!CE108</f>
        <v>0</v>
      </c>
      <c r="CF108">
        <f>FishAbundance!CF108</f>
        <v>0</v>
      </c>
      <c r="CG108">
        <f>FishAbundance!CG108</f>
        <v>0</v>
      </c>
      <c r="CH108">
        <f>FishAbundance!CH108</f>
        <v>0</v>
      </c>
      <c r="CI108">
        <f>FishAbundance!CI108</f>
        <v>0</v>
      </c>
      <c r="CJ108">
        <f>FishAbundance!CJ108</f>
        <v>0</v>
      </c>
      <c r="CK108">
        <f>FishAbundance!CK108</f>
        <v>0</v>
      </c>
      <c r="CL108">
        <f>FishAbundance!CL108</f>
        <v>0</v>
      </c>
      <c r="CM108">
        <f>FishAbundance!CM108</f>
        <v>0</v>
      </c>
      <c r="CN108">
        <f>FishAbundance!CN108</f>
        <v>2</v>
      </c>
      <c r="CO108">
        <f>FishAbundance!CO108</f>
        <v>0</v>
      </c>
      <c r="CP108">
        <f>FishAbundance!CP108</f>
        <v>0</v>
      </c>
      <c r="CQ108">
        <f>FishAbundance!CQ108</f>
        <v>0</v>
      </c>
      <c r="CR108">
        <f>FishAbundance!CR108</f>
        <v>0</v>
      </c>
      <c r="CS108">
        <f>FishAbundance!CS108</f>
        <v>0</v>
      </c>
      <c r="CT108">
        <f>FishAbundance!CT108</f>
        <v>0</v>
      </c>
      <c r="CU108">
        <f>FishAbundance!CU108</f>
        <v>3</v>
      </c>
      <c r="CV108">
        <f>FishAbundance!CV108</f>
        <v>1</v>
      </c>
      <c r="CW108">
        <f>FishAbundance!CW108</f>
        <v>0</v>
      </c>
      <c r="CX108">
        <f>FishAbundance!CX108</f>
        <v>0</v>
      </c>
      <c r="CY108">
        <f>FishAbundance!CY108</f>
        <v>0</v>
      </c>
      <c r="CZ108">
        <f>FishAbundance!CZ108</f>
        <v>0</v>
      </c>
      <c r="DA108">
        <f>FishAbundance!DA108</f>
        <v>3</v>
      </c>
      <c r="DB108">
        <f>FishAbundance!DB108</f>
        <v>0</v>
      </c>
      <c r="DC108">
        <f>FishAbundance!DC108</f>
        <v>2</v>
      </c>
      <c r="DD108">
        <f>FishAbundance!DD108</f>
        <v>0</v>
      </c>
      <c r="DE108">
        <f>FishAbundance!DE108</f>
        <v>0</v>
      </c>
      <c r="DF108">
        <f>FishAbundance!DF108</f>
        <v>2</v>
      </c>
      <c r="DG108">
        <f>FishAbundance!DG108</f>
        <v>0</v>
      </c>
      <c r="DH108">
        <f>FishAbundance!DH108</f>
        <v>0</v>
      </c>
      <c r="DI108">
        <f>FishAbundance!DI108</f>
        <v>0</v>
      </c>
      <c r="DJ108">
        <f>FishAbundance!DJ108</f>
        <v>0</v>
      </c>
      <c r="DK108">
        <f>FishAbundance!DK108</f>
        <v>0</v>
      </c>
      <c r="DL108">
        <f>FishAbundance!DL108</f>
        <v>0</v>
      </c>
      <c r="DM108">
        <f>FishAbundance!DM108</f>
        <v>0</v>
      </c>
      <c r="DN108">
        <f>FishAbundance!DN108</f>
        <v>0</v>
      </c>
      <c r="DO108">
        <f>FishAbundance!DO108</f>
        <v>0</v>
      </c>
      <c r="DP108">
        <f>FishAbundance!DP108</f>
        <v>0</v>
      </c>
      <c r="DQ108">
        <f>FishAbundance!DQ108</f>
        <v>0</v>
      </c>
      <c r="DR108">
        <f>FishAbundance!DR108</f>
        <v>0</v>
      </c>
      <c r="DS108">
        <f>FishAbundance!DS108</f>
        <v>0</v>
      </c>
      <c r="DT108">
        <f>FishAbundance!DT108</f>
        <v>0</v>
      </c>
      <c r="DU108">
        <f>FishAbundance!DU108</f>
        <v>0</v>
      </c>
      <c r="DV108">
        <f>FishAbundance!DV108</f>
        <v>4</v>
      </c>
      <c r="DW108">
        <f>FishAbundance!DW108</f>
        <v>0</v>
      </c>
      <c r="DX108">
        <f>FishAbundance!DX108</f>
        <v>0</v>
      </c>
      <c r="DY108">
        <f>FishAbundance!DY108</f>
        <v>0</v>
      </c>
      <c r="DZ108">
        <f>FishAbundance!DZ108</f>
        <v>2</v>
      </c>
      <c r="EA108">
        <f>FishAbundance!EA108</f>
        <v>3</v>
      </c>
      <c r="EB108">
        <f>FishAbundance!EB108</f>
        <v>2</v>
      </c>
      <c r="EC108">
        <f>FishAbundance!EC108</f>
        <v>2</v>
      </c>
      <c r="ED108">
        <f>FishAbundance!ED108</f>
        <v>0</v>
      </c>
      <c r="EE108">
        <f>FishAbundance!EE108</f>
        <v>0</v>
      </c>
      <c r="EF108">
        <f>FishAbundance!EF108</f>
        <v>0</v>
      </c>
      <c r="EG108">
        <f>FishAbundance!EG108</f>
        <v>0</v>
      </c>
      <c r="EH108">
        <f>FishAbundance!EH108</f>
        <v>0</v>
      </c>
      <c r="EI108">
        <f>FishAbundance!EI108</f>
        <v>0</v>
      </c>
      <c r="EJ108">
        <f>FishAbundance!EJ108</f>
        <v>0</v>
      </c>
      <c r="EK108">
        <f>FishAbundance!EK108</f>
        <v>0</v>
      </c>
      <c r="EL108">
        <f>FishAbundance!EL108</f>
        <v>0</v>
      </c>
      <c r="EM108">
        <f>FishAbundance!EM108</f>
        <v>2</v>
      </c>
      <c r="EN108">
        <f>FishAbundance!EN108</f>
        <v>0</v>
      </c>
      <c r="EO108">
        <f>FishAbundance!EO108</f>
        <v>2</v>
      </c>
      <c r="EP108">
        <f>FishAbundance!EP108</f>
        <v>0</v>
      </c>
      <c r="EQ108">
        <f>FishAbundance!EQ108</f>
        <v>0</v>
      </c>
      <c r="ER108">
        <f>FishAbundance!ER108</f>
        <v>0</v>
      </c>
      <c r="ES108">
        <f>FishAbundance!ES108</f>
        <v>0</v>
      </c>
      <c r="ET108">
        <f>FishAbundance!ET108</f>
        <v>0</v>
      </c>
      <c r="EU108">
        <f>FishAbundance!EU108</f>
        <v>0</v>
      </c>
      <c r="EV108">
        <f>FishAbundance!EV108</f>
        <v>0</v>
      </c>
      <c r="EW108">
        <f>FishAbundance!EW108</f>
        <v>0</v>
      </c>
      <c r="EX108">
        <f>FishAbundance!EX108</f>
        <v>2</v>
      </c>
      <c r="EY108">
        <f>FishAbundance!EY108</f>
        <v>0</v>
      </c>
      <c r="EZ108">
        <f>FishAbundance!EZ108</f>
        <v>0</v>
      </c>
      <c r="FA108">
        <f>FishAbundance!FA108</f>
        <v>0</v>
      </c>
      <c r="FB108">
        <f>FishAbundance!FB108</f>
        <v>1</v>
      </c>
      <c r="FC108">
        <f>FishAbundance!FC108</f>
        <v>0</v>
      </c>
      <c r="FE108">
        <f>VLOOKUP($A108, SiteInfo!$A$2:$R$480, MATCH(FishAbundancePRIMER!FE$1, SiteInfo!$A$1:$R$1,0), 0)</f>
        <v>6</v>
      </c>
      <c r="FF108">
        <f>VLOOKUP($A108, SiteInfo!$A$2:$R$480, MATCH(FishAbundancePRIMER!FF$1, SiteInfo!$A$1:$R$1,0), 0)</f>
        <v>4</v>
      </c>
      <c r="FG108">
        <f>VLOOKUP($A108, SiteInfo!$A$2:$R$480, MATCH(FishAbundancePRIMER!FG$1, SiteInfo!$A$1:$R$1,0), 0)</f>
        <v>1990</v>
      </c>
      <c r="FH108" t="str">
        <f>VLOOKUP($A108, SiteInfo!$A$2:$R$480, MATCH(FishAbundancePRIMER!FH$1, SiteInfo!$A$1:$R$1,0), 0)</f>
        <v>CD</v>
      </c>
      <c r="FI108">
        <f>VLOOKUP($A108, SiteInfo!$A$2:$R$480, MATCH(FishAbundancePRIMER!FI$1, SiteInfo!$A$1:$R$1,0), 0)</f>
        <v>2</v>
      </c>
      <c r="FJ108" t="str">
        <f>VLOOKUP($A108, SiteInfo!$A$2:$R$480, MATCH(FishAbundancePRIMER!FJ$1, SiteInfo!$A$1:$R$1,0), 0)</f>
        <v>Current Basin</v>
      </c>
      <c r="FK108" t="str">
        <f>VLOOKUP($A108, SiteInfo!$A$2:$R$480, MATCH(FishAbundancePRIMER!FK$1, SiteInfo!$A$1:$R$1,0), 0)</f>
        <v>Current Basin</v>
      </c>
      <c r="FL108" t="str">
        <f>VLOOKUP($A108, SiteInfo!$A$2:$R$480, MATCH(FishAbundancePRIMER!FL$1, SiteInfo!$A$1:$R$1,0), 0)</f>
        <v>OMS</v>
      </c>
      <c r="FM108" t="str">
        <f>VLOOKUP($A108, SiteInfo!$A$2:$R$480, MATCH(FishAbundancePRIMER!FM$1, SiteInfo!$A$1:$R$1,0), 0)</f>
        <v>Outer Marlborough Sounds</v>
      </c>
      <c r="FN108" t="str">
        <f>VLOOKUP($A108, SiteInfo!$A$2:$R$480, MATCH(FishAbundancePRIMER!FN$1, SiteInfo!$A$1:$R$1,0), 0)</f>
        <v>Cb</v>
      </c>
      <c r="FO108" t="str">
        <f>VLOOKUP($A108, SiteInfo!$A$2:$R$480, MATCH(FishAbundancePRIMER!FO$1, SiteInfo!$A$1:$R$1,0), 0)</f>
        <v>NESI</v>
      </c>
    </row>
    <row r="109" spans="1:171" x14ac:dyDescent="0.25">
      <c r="A109" s="9" t="str">
        <f>FishAbundance!A109</f>
        <v>Cb5</v>
      </c>
      <c r="B109">
        <f>FishAbundance!B109</f>
        <v>0</v>
      </c>
      <c r="C109">
        <f>FishAbundance!C109</f>
        <v>0</v>
      </c>
      <c r="D109">
        <f>FishAbundance!D109</f>
        <v>0</v>
      </c>
      <c r="E109">
        <f>FishAbundance!E109</f>
        <v>0</v>
      </c>
      <c r="F109">
        <f>FishAbundance!F109</f>
        <v>0</v>
      </c>
      <c r="G109">
        <f>FishAbundance!G109</f>
        <v>0</v>
      </c>
      <c r="H109">
        <f>FishAbundance!H109</f>
        <v>0</v>
      </c>
      <c r="I109">
        <f>FishAbundance!I109</f>
        <v>0</v>
      </c>
      <c r="J109">
        <f>FishAbundance!J109</f>
        <v>0</v>
      </c>
      <c r="K109">
        <f>FishAbundance!K109</f>
        <v>0</v>
      </c>
      <c r="L109">
        <f>FishAbundance!L109</f>
        <v>0</v>
      </c>
      <c r="M109">
        <f>FishAbundance!M109</f>
        <v>0</v>
      </c>
      <c r="N109">
        <f>FishAbundance!N109</f>
        <v>0</v>
      </c>
      <c r="O109">
        <f>FishAbundance!O109</f>
        <v>0</v>
      </c>
      <c r="P109">
        <f>FishAbundance!P109</f>
        <v>0</v>
      </c>
      <c r="Q109">
        <f>FishAbundance!Q109</f>
        <v>1</v>
      </c>
      <c r="R109">
        <f>FishAbundance!R109</f>
        <v>0</v>
      </c>
      <c r="S109">
        <f>FishAbundance!S109</f>
        <v>0</v>
      </c>
      <c r="T109">
        <f>FishAbundance!T109</f>
        <v>0</v>
      </c>
      <c r="U109">
        <f>FishAbundance!U109</f>
        <v>0</v>
      </c>
      <c r="V109">
        <f>FishAbundance!V109</f>
        <v>0</v>
      </c>
      <c r="W109">
        <f>FishAbundance!W109</f>
        <v>0</v>
      </c>
      <c r="X109">
        <f>FishAbundance!X109</f>
        <v>0</v>
      </c>
      <c r="Y109">
        <f>FishAbundance!Y109</f>
        <v>0</v>
      </c>
      <c r="Z109">
        <f>FishAbundance!Z109</f>
        <v>0</v>
      </c>
      <c r="AA109">
        <f>FishAbundance!AA109</f>
        <v>0</v>
      </c>
      <c r="AB109">
        <f>FishAbundance!AB109</f>
        <v>0</v>
      </c>
      <c r="AC109">
        <f>FishAbundance!AC109</f>
        <v>0</v>
      </c>
      <c r="AD109">
        <f>FishAbundance!AD109</f>
        <v>0</v>
      </c>
      <c r="AE109">
        <f>FishAbundance!AE109</f>
        <v>0</v>
      </c>
      <c r="AF109">
        <f>FishAbundance!AF109</f>
        <v>0</v>
      </c>
      <c r="AG109">
        <f>FishAbundance!AG109</f>
        <v>0</v>
      </c>
      <c r="AH109">
        <f>FishAbundance!AH109</f>
        <v>0</v>
      </c>
      <c r="AI109">
        <f>FishAbundance!AI109</f>
        <v>0</v>
      </c>
      <c r="AJ109">
        <f>FishAbundance!AJ109</f>
        <v>0</v>
      </c>
      <c r="AK109">
        <f>FishAbundance!AK109</f>
        <v>0</v>
      </c>
      <c r="AL109">
        <f>FishAbundance!AL109</f>
        <v>0</v>
      </c>
      <c r="AM109">
        <f>FishAbundance!AM109</f>
        <v>0</v>
      </c>
      <c r="AN109">
        <f>FishAbundance!AN109</f>
        <v>0</v>
      </c>
      <c r="AO109">
        <f>FishAbundance!AO109</f>
        <v>0</v>
      </c>
      <c r="AP109">
        <f>FishAbundance!AP109</f>
        <v>0</v>
      </c>
      <c r="AQ109">
        <f>FishAbundance!AQ109</f>
        <v>0</v>
      </c>
      <c r="AR109">
        <f>FishAbundance!AR109</f>
        <v>0</v>
      </c>
      <c r="AS109">
        <f>FishAbundance!AS109</f>
        <v>2</v>
      </c>
      <c r="AT109">
        <f>FishAbundance!AT109</f>
        <v>0</v>
      </c>
      <c r="AU109">
        <f>FishAbundance!AU109</f>
        <v>0</v>
      </c>
      <c r="AV109">
        <f>FishAbundance!AV109</f>
        <v>0</v>
      </c>
      <c r="AW109">
        <f>FishAbundance!AW109</f>
        <v>0</v>
      </c>
      <c r="AX109">
        <f>FishAbundance!AX109</f>
        <v>0</v>
      </c>
      <c r="AY109">
        <f>FishAbundance!AY109</f>
        <v>0</v>
      </c>
      <c r="AZ109">
        <f>FishAbundance!AZ109</f>
        <v>0</v>
      </c>
      <c r="BA109">
        <f>FishAbundance!BA109</f>
        <v>0</v>
      </c>
      <c r="BB109">
        <f>FishAbundance!BB109</f>
        <v>0</v>
      </c>
      <c r="BC109">
        <f>FishAbundance!BC109</f>
        <v>0</v>
      </c>
      <c r="BD109">
        <f>FishAbundance!BD109</f>
        <v>0</v>
      </c>
      <c r="BE109">
        <f>FishAbundance!BE109</f>
        <v>0</v>
      </c>
      <c r="BF109">
        <f>FishAbundance!BF109</f>
        <v>0</v>
      </c>
      <c r="BG109">
        <f>FishAbundance!BG109</f>
        <v>0</v>
      </c>
      <c r="BH109">
        <f>FishAbundance!BH109</f>
        <v>0</v>
      </c>
      <c r="BI109">
        <f>FishAbundance!BI109</f>
        <v>0</v>
      </c>
      <c r="BJ109">
        <f>FishAbundance!BJ109</f>
        <v>0</v>
      </c>
      <c r="BK109">
        <f>FishAbundance!BK109</f>
        <v>2</v>
      </c>
      <c r="BL109">
        <f>FishAbundance!BL109</f>
        <v>0</v>
      </c>
      <c r="BM109">
        <f>FishAbundance!BM109</f>
        <v>0</v>
      </c>
      <c r="BN109">
        <f>FishAbundance!BN109</f>
        <v>0</v>
      </c>
      <c r="BO109">
        <f>FishAbundance!BO109</f>
        <v>0</v>
      </c>
      <c r="BP109">
        <f>FishAbundance!BP109</f>
        <v>0</v>
      </c>
      <c r="BQ109">
        <f>FishAbundance!BQ109</f>
        <v>0</v>
      </c>
      <c r="BR109">
        <f>FishAbundance!BR109</f>
        <v>0</v>
      </c>
      <c r="BS109">
        <f>FishAbundance!BS109</f>
        <v>0</v>
      </c>
      <c r="BT109">
        <f>FishAbundance!BT109</f>
        <v>0</v>
      </c>
      <c r="BU109">
        <f>FishAbundance!BU109</f>
        <v>0</v>
      </c>
      <c r="BV109">
        <f>FishAbundance!BV109</f>
        <v>0</v>
      </c>
      <c r="BW109">
        <f>FishAbundance!BW109</f>
        <v>0</v>
      </c>
      <c r="BX109">
        <f>FishAbundance!BX109</f>
        <v>0</v>
      </c>
      <c r="BY109">
        <f>FishAbundance!BY109</f>
        <v>0</v>
      </c>
      <c r="BZ109">
        <f>FishAbundance!BZ109</f>
        <v>0</v>
      </c>
      <c r="CA109">
        <f>FishAbundance!CA109</f>
        <v>0</v>
      </c>
      <c r="CB109">
        <f>FishAbundance!CB109</f>
        <v>0</v>
      </c>
      <c r="CC109">
        <f>FishAbundance!CC109</f>
        <v>0</v>
      </c>
      <c r="CD109">
        <f>FishAbundance!CD109</f>
        <v>0</v>
      </c>
      <c r="CE109">
        <f>FishAbundance!CE109</f>
        <v>0</v>
      </c>
      <c r="CF109">
        <f>FishAbundance!CF109</f>
        <v>0</v>
      </c>
      <c r="CG109">
        <f>FishAbundance!CG109</f>
        <v>0</v>
      </c>
      <c r="CH109">
        <f>FishAbundance!CH109</f>
        <v>0</v>
      </c>
      <c r="CI109">
        <f>FishAbundance!CI109</f>
        <v>0</v>
      </c>
      <c r="CJ109">
        <f>FishAbundance!CJ109</f>
        <v>0</v>
      </c>
      <c r="CK109">
        <f>FishAbundance!CK109</f>
        <v>0</v>
      </c>
      <c r="CL109">
        <f>FishAbundance!CL109</f>
        <v>0</v>
      </c>
      <c r="CM109">
        <f>FishAbundance!CM109</f>
        <v>0</v>
      </c>
      <c r="CN109">
        <f>FishAbundance!CN109</f>
        <v>0</v>
      </c>
      <c r="CO109">
        <f>FishAbundance!CO109</f>
        <v>0</v>
      </c>
      <c r="CP109">
        <f>FishAbundance!CP109</f>
        <v>0</v>
      </c>
      <c r="CQ109">
        <f>FishAbundance!CQ109</f>
        <v>0</v>
      </c>
      <c r="CR109">
        <f>FishAbundance!CR109</f>
        <v>0</v>
      </c>
      <c r="CS109">
        <f>FishAbundance!CS109</f>
        <v>0</v>
      </c>
      <c r="CT109">
        <f>FishAbundance!CT109</f>
        <v>0</v>
      </c>
      <c r="CU109">
        <f>FishAbundance!CU109</f>
        <v>2</v>
      </c>
      <c r="CV109">
        <f>FishAbundance!CV109</f>
        <v>0</v>
      </c>
      <c r="CW109">
        <f>FishAbundance!CW109</f>
        <v>0</v>
      </c>
      <c r="CX109">
        <f>FishAbundance!CX109</f>
        <v>0</v>
      </c>
      <c r="CY109">
        <f>FishAbundance!CY109</f>
        <v>0</v>
      </c>
      <c r="CZ109">
        <f>FishAbundance!CZ109</f>
        <v>0</v>
      </c>
      <c r="DA109">
        <f>FishAbundance!DA109</f>
        <v>3</v>
      </c>
      <c r="DB109">
        <f>FishAbundance!DB109</f>
        <v>0</v>
      </c>
      <c r="DC109">
        <f>FishAbundance!DC109</f>
        <v>2</v>
      </c>
      <c r="DD109">
        <f>FishAbundance!DD109</f>
        <v>0</v>
      </c>
      <c r="DE109">
        <f>FishAbundance!DE109</f>
        <v>0</v>
      </c>
      <c r="DF109">
        <f>FishAbundance!DF109</f>
        <v>2</v>
      </c>
      <c r="DG109">
        <f>FishAbundance!DG109</f>
        <v>0</v>
      </c>
      <c r="DH109">
        <f>FishAbundance!DH109</f>
        <v>0</v>
      </c>
      <c r="DI109">
        <f>FishAbundance!DI109</f>
        <v>0</v>
      </c>
      <c r="DJ109">
        <f>FishAbundance!DJ109</f>
        <v>0</v>
      </c>
      <c r="DK109">
        <f>FishAbundance!DK109</f>
        <v>0</v>
      </c>
      <c r="DL109">
        <f>FishAbundance!DL109</f>
        <v>0</v>
      </c>
      <c r="DM109">
        <f>FishAbundance!DM109</f>
        <v>0</v>
      </c>
      <c r="DN109">
        <f>FishAbundance!DN109</f>
        <v>0</v>
      </c>
      <c r="DO109">
        <f>FishAbundance!DO109</f>
        <v>0</v>
      </c>
      <c r="DP109">
        <f>FishAbundance!DP109</f>
        <v>0</v>
      </c>
      <c r="DQ109">
        <f>FishAbundance!DQ109</f>
        <v>0</v>
      </c>
      <c r="DR109">
        <f>FishAbundance!DR109</f>
        <v>0</v>
      </c>
      <c r="DS109">
        <f>FishAbundance!DS109</f>
        <v>0</v>
      </c>
      <c r="DT109">
        <f>FishAbundance!DT109</f>
        <v>0</v>
      </c>
      <c r="DU109">
        <f>FishAbundance!DU109</f>
        <v>0</v>
      </c>
      <c r="DV109">
        <f>FishAbundance!DV109</f>
        <v>3</v>
      </c>
      <c r="DW109">
        <f>FishAbundance!DW109</f>
        <v>0</v>
      </c>
      <c r="DX109">
        <f>FishAbundance!DX109</f>
        <v>0</v>
      </c>
      <c r="DY109">
        <f>FishAbundance!DY109</f>
        <v>0</v>
      </c>
      <c r="DZ109">
        <f>FishAbundance!DZ109</f>
        <v>2</v>
      </c>
      <c r="EA109">
        <f>FishAbundance!EA109</f>
        <v>0</v>
      </c>
      <c r="EB109">
        <f>FishAbundance!EB109</f>
        <v>2</v>
      </c>
      <c r="EC109">
        <f>FishAbundance!EC109</f>
        <v>2</v>
      </c>
      <c r="ED109">
        <f>FishAbundance!ED109</f>
        <v>0</v>
      </c>
      <c r="EE109">
        <f>FishAbundance!EE109</f>
        <v>0</v>
      </c>
      <c r="EF109">
        <f>FishAbundance!EF109</f>
        <v>0</v>
      </c>
      <c r="EG109">
        <f>FishAbundance!EG109</f>
        <v>0</v>
      </c>
      <c r="EH109">
        <f>FishAbundance!EH109</f>
        <v>0</v>
      </c>
      <c r="EI109">
        <f>FishAbundance!EI109</f>
        <v>0</v>
      </c>
      <c r="EJ109">
        <f>FishAbundance!EJ109</f>
        <v>0</v>
      </c>
      <c r="EK109">
        <f>FishAbundance!EK109</f>
        <v>0</v>
      </c>
      <c r="EL109">
        <f>FishAbundance!EL109</f>
        <v>0</v>
      </c>
      <c r="EM109">
        <f>FishAbundance!EM109</f>
        <v>0</v>
      </c>
      <c r="EN109">
        <f>FishAbundance!EN109</f>
        <v>0</v>
      </c>
      <c r="EO109">
        <f>FishAbundance!EO109</f>
        <v>0</v>
      </c>
      <c r="EP109">
        <f>FishAbundance!EP109</f>
        <v>0</v>
      </c>
      <c r="EQ109">
        <f>FishAbundance!EQ109</f>
        <v>0</v>
      </c>
      <c r="ER109">
        <f>FishAbundance!ER109</f>
        <v>0</v>
      </c>
      <c r="ES109">
        <f>FishAbundance!ES109</f>
        <v>0</v>
      </c>
      <c r="ET109">
        <f>FishAbundance!ET109</f>
        <v>0</v>
      </c>
      <c r="EU109">
        <f>FishAbundance!EU109</f>
        <v>0</v>
      </c>
      <c r="EV109">
        <f>FishAbundance!EV109</f>
        <v>0</v>
      </c>
      <c r="EW109">
        <f>FishAbundance!EW109</f>
        <v>0</v>
      </c>
      <c r="EX109">
        <f>FishAbundance!EX109</f>
        <v>2</v>
      </c>
      <c r="EY109">
        <f>FishAbundance!EY109</f>
        <v>0</v>
      </c>
      <c r="EZ109">
        <f>FishAbundance!EZ109</f>
        <v>0</v>
      </c>
      <c r="FA109">
        <f>FishAbundance!FA109</f>
        <v>0</v>
      </c>
      <c r="FB109">
        <f>FishAbundance!FB109</f>
        <v>0</v>
      </c>
      <c r="FC109">
        <f>FishAbundance!FC109</f>
        <v>0</v>
      </c>
      <c r="FE109">
        <f>VLOOKUP($A109, SiteInfo!$A$2:$R$480, MATCH(FishAbundancePRIMER!FE$1, SiteInfo!$A$1:$R$1,0), 0)</f>
        <v>2</v>
      </c>
      <c r="FF109">
        <f>VLOOKUP($A109, SiteInfo!$A$2:$R$480, MATCH(FishAbundancePRIMER!FF$1, SiteInfo!$A$1:$R$1,0), 0)</f>
        <v>12</v>
      </c>
      <c r="FG109">
        <f>VLOOKUP($A109, SiteInfo!$A$2:$R$480, MATCH(FishAbundancePRIMER!FG$1, SiteInfo!$A$1:$R$1,0), 0)</f>
        <v>1992</v>
      </c>
      <c r="FH109" t="str">
        <f>VLOOKUP($A109, SiteInfo!$A$2:$R$480, MATCH(FishAbundancePRIMER!FH$1, SiteInfo!$A$1:$R$1,0), 0)</f>
        <v>CD</v>
      </c>
      <c r="FI109">
        <f>VLOOKUP($A109, SiteInfo!$A$2:$R$480, MATCH(FishAbundancePRIMER!FI$1, SiteInfo!$A$1:$R$1,0), 0)</f>
        <v>2</v>
      </c>
      <c r="FJ109" t="str">
        <f>VLOOKUP($A109, SiteInfo!$A$2:$R$480, MATCH(FishAbundancePRIMER!FJ$1, SiteInfo!$A$1:$R$1,0), 0)</f>
        <v>Current Basin</v>
      </c>
      <c r="FK109" t="str">
        <f>VLOOKUP($A109, SiteInfo!$A$2:$R$480, MATCH(FishAbundancePRIMER!FK$1, SiteInfo!$A$1:$R$1,0), 0)</f>
        <v>Current Basin</v>
      </c>
      <c r="FL109" t="str">
        <f>VLOOKUP($A109, SiteInfo!$A$2:$R$480, MATCH(FishAbundancePRIMER!FL$1, SiteInfo!$A$1:$R$1,0), 0)</f>
        <v>OMS</v>
      </c>
      <c r="FM109" t="str">
        <f>VLOOKUP($A109, SiteInfo!$A$2:$R$480, MATCH(FishAbundancePRIMER!FM$1, SiteInfo!$A$1:$R$1,0), 0)</f>
        <v>Outer Marlborough Sounds</v>
      </c>
      <c r="FN109" t="str">
        <f>VLOOKUP($A109, SiteInfo!$A$2:$R$480, MATCH(FishAbundancePRIMER!FN$1, SiteInfo!$A$1:$R$1,0), 0)</f>
        <v>Cb</v>
      </c>
      <c r="FO109" t="str">
        <f>VLOOKUP($A109, SiteInfo!$A$2:$R$480, MATCH(FishAbundancePRIMER!FO$1, SiteInfo!$A$1:$R$1,0), 0)</f>
        <v>NESI</v>
      </c>
    </row>
    <row r="110" spans="1:171" x14ac:dyDescent="0.25">
      <c r="A110" s="9" t="str">
        <f>FishAbundance!A110</f>
        <v>Cb6</v>
      </c>
      <c r="B110">
        <f>FishAbundance!B110</f>
        <v>0</v>
      </c>
      <c r="C110">
        <f>FishAbundance!C110</f>
        <v>0</v>
      </c>
      <c r="D110">
        <f>FishAbundance!D110</f>
        <v>0</v>
      </c>
      <c r="E110">
        <f>FishAbundance!E110</f>
        <v>0</v>
      </c>
      <c r="F110">
        <f>FishAbundance!F110</f>
        <v>0</v>
      </c>
      <c r="G110">
        <f>FishAbundance!G110</f>
        <v>0</v>
      </c>
      <c r="H110">
        <f>FishAbundance!H110</f>
        <v>0</v>
      </c>
      <c r="I110">
        <f>FishAbundance!I110</f>
        <v>0</v>
      </c>
      <c r="J110">
        <f>FishAbundance!J110</f>
        <v>0</v>
      </c>
      <c r="K110">
        <f>FishAbundance!K110</f>
        <v>0</v>
      </c>
      <c r="L110">
        <f>FishAbundance!L110</f>
        <v>0</v>
      </c>
      <c r="M110">
        <f>FishAbundance!M110</f>
        <v>0</v>
      </c>
      <c r="N110">
        <f>FishAbundance!N110</f>
        <v>0</v>
      </c>
      <c r="O110">
        <f>FishAbundance!O110</f>
        <v>0</v>
      </c>
      <c r="P110">
        <f>FishAbundance!P110</f>
        <v>0</v>
      </c>
      <c r="Q110">
        <f>FishAbundance!Q110</f>
        <v>0</v>
      </c>
      <c r="R110">
        <f>FishAbundance!R110</f>
        <v>0</v>
      </c>
      <c r="S110">
        <f>FishAbundance!S110</f>
        <v>0</v>
      </c>
      <c r="T110">
        <f>FishAbundance!T110</f>
        <v>0</v>
      </c>
      <c r="U110">
        <f>FishAbundance!U110</f>
        <v>0</v>
      </c>
      <c r="V110">
        <f>FishAbundance!V110</f>
        <v>1</v>
      </c>
      <c r="W110">
        <f>FishAbundance!W110</f>
        <v>0</v>
      </c>
      <c r="X110">
        <f>FishAbundance!X110</f>
        <v>0</v>
      </c>
      <c r="Y110">
        <f>FishAbundance!Y110</f>
        <v>0</v>
      </c>
      <c r="Z110">
        <f>FishAbundance!Z110</f>
        <v>0</v>
      </c>
      <c r="AA110">
        <f>FishAbundance!AA110</f>
        <v>0</v>
      </c>
      <c r="AB110">
        <f>FishAbundance!AB110</f>
        <v>0</v>
      </c>
      <c r="AC110">
        <f>FishAbundance!AC110</f>
        <v>0</v>
      </c>
      <c r="AD110">
        <f>FishAbundance!AD110</f>
        <v>0</v>
      </c>
      <c r="AE110">
        <f>FishAbundance!AE110</f>
        <v>0</v>
      </c>
      <c r="AF110">
        <f>FishAbundance!AF110</f>
        <v>0</v>
      </c>
      <c r="AG110">
        <f>FishAbundance!AG110</f>
        <v>0</v>
      </c>
      <c r="AH110">
        <f>FishAbundance!AH110</f>
        <v>0</v>
      </c>
      <c r="AI110">
        <f>FishAbundance!AI110</f>
        <v>0</v>
      </c>
      <c r="AJ110">
        <f>FishAbundance!AJ110</f>
        <v>0</v>
      </c>
      <c r="AK110">
        <f>FishAbundance!AK110</f>
        <v>0</v>
      </c>
      <c r="AL110">
        <f>FishAbundance!AL110</f>
        <v>0</v>
      </c>
      <c r="AM110">
        <f>FishAbundance!AM110</f>
        <v>0</v>
      </c>
      <c r="AN110">
        <f>FishAbundance!AN110</f>
        <v>0</v>
      </c>
      <c r="AO110">
        <f>FishAbundance!AO110</f>
        <v>0</v>
      </c>
      <c r="AP110">
        <f>FishAbundance!AP110</f>
        <v>0</v>
      </c>
      <c r="AQ110">
        <f>FishAbundance!AQ110</f>
        <v>0</v>
      </c>
      <c r="AR110">
        <f>FishAbundance!AR110</f>
        <v>0</v>
      </c>
      <c r="AS110">
        <f>FishAbundance!AS110</f>
        <v>3</v>
      </c>
      <c r="AT110">
        <f>FishAbundance!AT110</f>
        <v>0</v>
      </c>
      <c r="AU110">
        <f>FishAbundance!AU110</f>
        <v>0</v>
      </c>
      <c r="AV110">
        <f>FishAbundance!AV110</f>
        <v>0</v>
      </c>
      <c r="AW110">
        <f>FishAbundance!AW110</f>
        <v>0</v>
      </c>
      <c r="AX110">
        <f>FishAbundance!AX110</f>
        <v>0</v>
      </c>
      <c r="AY110">
        <f>FishAbundance!AY110</f>
        <v>0</v>
      </c>
      <c r="AZ110">
        <f>FishAbundance!AZ110</f>
        <v>0</v>
      </c>
      <c r="BA110">
        <f>FishAbundance!BA110</f>
        <v>0</v>
      </c>
      <c r="BB110">
        <f>FishAbundance!BB110</f>
        <v>0</v>
      </c>
      <c r="BC110">
        <f>FishAbundance!BC110</f>
        <v>1</v>
      </c>
      <c r="BD110">
        <f>FishAbundance!BD110</f>
        <v>1</v>
      </c>
      <c r="BE110">
        <f>FishAbundance!BE110</f>
        <v>0</v>
      </c>
      <c r="BF110">
        <f>FishAbundance!BF110</f>
        <v>0</v>
      </c>
      <c r="BG110">
        <f>FishAbundance!BG110</f>
        <v>0</v>
      </c>
      <c r="BH110">
        <f>FishAbundance!BH110</f>
        <v>0</v>
      </c>
      <c r="BI110">
        <f>FishAbundance!BI110</f>
        <v>0</v>
      </c>
      <c r="BJ110">
        <f>FishAbundance!BJ110</f>
        <v>0</v>
      </c>
      <c r="BK110">
        <f>FishAbundance!BK110</f>
        <v>2</v>
      </c>
      <c r="BL110">
        <f>FishAbundance!BL110</f>
        <v>0</v>
      </c>
      <c r="BM110">
        <f>FishAbundance!BM110</f>
        <v>0</v>
      </c>
      <c r="BN110">
        <f>FishAbundance!BN110</f>
        <v>0</v>
      </c>
      <c r="BO110">
        <f>FishAbundance!BO110</f>
        <v>0</v>
      </c>
      <c r="BP110">
        <f>FishAbundance!BP110</f>
        <v>0</v>
      </c>
      <c r="BQ110">
        <f>FishAbundance!BQ110</f>
        <v>0</v>
      </c>
      <c r="BR110">
        <f>FishAbundance!BR110</f>
        <v>3</v>
      </c>
      <c r="BS110">
        <f>FishAbundance!BS110</f>
        <v>0</v>
      </c>
      <c r="BT110">
        <f>FishAbundance!BT110</f>
        <v>0</v>
      </c>
      <c r="BU110">
        <f>FishAbundance!BU110</f>
        <v>0</v>
      </c>
      <c r="BV110">
        <f>FishAbundance!BV110</f>
        <v>0</v>
      </c>
      <c r="BW110">
        <f>FishAbundance!BW110</f>
        <v>0</v>
      </c>
      <c r="BX110">
        <f>FishAbundance!BX110</f>
        <v>0</v>
      </c>
      <c r="BY110">
        <f>FishAbundance!BY110</f>
        <v>0</v>
      </c>
      <c r="BZ110">
        <f>FishAbundance!BZ110</f>
        <v>0</v>
      </c>
      <c r="CA110">
        <f>FishAbundance!CA110</f>
        <v>0</v>
      </c>
      <c r="CB110">
        <f>FishAbundance!CB110</f>
        <v>0</v>
      </c>
      <c r="CC110">
        <f>FishAbundance!CC110</f>
        <v>0</v>
      </c>
      <c r="CD110">
        <f>FishAbundance!CD110</f>
        <v>0</v>
      </c>
      <c r="CE110">
        <f>FishAbundance!CE110</f>
        <v>0</v>
      </c>
      <c r="CF110">
        <f>FishAbundance!CF110</f>
        <v>0</v>
      </c>
      <c r="CG110">
        <f>FishAbundance!CG110</f>
        <v>0</v>
      </c>
      <c r="CH110">
        <f>FishAbundance!CH110</f>
        <v>0</v>
      </c>
      <c r="CI110">
        <f>FishAbundance!CI110</f>
        <v>0</v>
      </c>
      <c r="CJ110">
        <f>FishAbundance!CJ110</f>
        <v>0</v>
      </c>
      <c r="CK110">
        <f>FishAbundance!CK110</f>
        <v>0</v>
      </c>
      <c r="CL110">
        <f>FishAbundance!CL110</f>
        <v>0</v>
      </c>
      <c r="CM110">
        <f>FishAbundance!CM110</f>
        <v>0</v>
      </c>
      <c r="CN110">
        <f>FishAbundance!CN110</f>
        <v>0</v>
      </c>
      <c r="CO110">
        <f>FishAbundance!CO110</f>
        <v>0</v>
      </c>
      <c r="CP110">
        <f>FishAbundance!CP110</f>
        <v>0</v>
      </c>
      <c r="CQ110">
        <f>FishAbundance!CQ110</f>
        <v>0</v>
      </c>
      <c r="CR110">
        <f>FishAbundance!CR110</f>
        <v>0</v>
      </c>
      <c r="CS110">
        <f>FishAbundance!CS110</f>
        <v>0</v>
      </c>
      <c r="CT110">
        <f>FishAbundance!CT110</f>
        <v>0</v>
      </c>
      <c r="CU110">
        <f>FishAbundance!CU110</f>
        <v>2</v>
      </c>
      <c r="CV110">
        <f>FishAbundance!CV110</f>
        <v>3</v>
      </c>
      <c r="CW110">
        <f>FishAbundance!CW110</f>
        <v>0</v>
      </c>
      <c r="CX110">
        <f>FishAbundance!CX110</f>
        <v>0</v>
      </c>
      <c r="CY110">
        <f>FishAbundance!CY110</f>
        <v>0</v>
      </c>
      <c r="CZ110">
        <f>FishAbundance!CZ110</f>
        <v>0</v>
      </c>
      <c r="DA110">
        <f>FishAbundance!DA110</f>
        <v>4</v>
      </c>
      <c r="DB110">
        <f>FishAbundance!DB110</f>
        <v>0</v>
      </c>
      <c r="DC110">
        <f>FishAbundance!DC110</f>
        <v>2</v>
      </c>
      <c r="DD110">
        <f>FishAbundance!DD110</f>
        <v>0</v>
      </c>
      <c r="DE110">
        <f>FishAbundance!DE110</f>
        <v>0</v>
      </c>
      <c r="DF110">
        <f>FishAbundance!DF110</f>
        <v>2</v>
      </c>
      <c r="DG110">
        <f>FishAbundance!DG110</f>
        <v>0</v>
      </c>
      <c r="DH110">
        <f>FishAbundance!DH110</f>
        <v>0</v>
      </c>
      <c r="DI110">
        <f>FishAbundance!DI110</f>
        <v>0</v>
      </c>
      <c r="DJ110">
        <f>FishAbundance!DJ110</f>
        <v>0</v>
      </c>
      <c r="DK110">
        <f>FishAbundance!DK110</f>
        <v>0</v>
      </c>
      <c r="DL110">
        <f>FishAbundance!DL110</f>
        <v>0</v>
      </c>
      <c r="DM110">
        <f>FishAbundance!DM110</f>
        <v>0</v>
      </c>
      <c r="DN110">
        <f>FishAbundance!DN110</f>
        <v>0</v>
      </c>
      <c r="DO110">
        <f>FishAbundance!DO110</f>
        <v>0</v>
      </c>
      <c r="DP110">
        <f>FishAbundance!DP110</f>
        <v>0</v>
      </c>
      <c r="DQ110">
        <f>FishAbundance!DQ110</f>
        <v>0</v>
      </c>
      <c r="DR110">
        <f>FishAbundance!DR110</f>
        <v>0</v>
      </c>
      <c r="DS110">
        <f>FishAbundance!DS110</f>
        <v>0</v>
      </c>
      <c r="DT110">
        <f>FishAbundance!DT110</f>
        <v>0</v>
      </c>
      <c r="DU110">
        <f>FishAbundance!DU110</f>
        <v>0</v>
      </c>
      <c r="DV110">
        <f>FishAbundance!DV110</f>
        <v>2</v>
      </c>
      <c r="DW110">
        <f>FishAbundance!DW110</f>
        <v>0</v>
      </c>
      <c r="DX110">
        <f>FishAbundance!DX110</f>
        <v>0</v>
      </c>
      <c r="DY110">
        <f>FishAbundance!DY110</f>
        <v>0</v>
      </c>
      <c r="DZ110">
        <f>FishAbundance!DZ110</f>
        <v>2</v>
      </c>
      <c r="EA110">
        <f>FishAbundance!EA110</f>
        <v>0</v>
      </c>
      <c r="EB110">
        <f>FishAbundance!EB110</f>
        <v>2</v>
      </c>
      <c r="EC110">
        <f>FishAbundance!EC110</f>
        <v>3</v>
      </c>
      <c r="ED110">
        <f>FishAbundance!ED110</f>
        <v>0</v>
      </c>
      <c r="EE110">
        <f>FishAbundance!EE110</f>
        <v>0</v>
      </c>
      <c r="EF110">
        <f>FishAbundance!EF110</f>
        <v>2</v>
      </c>
      <c r="EG110">
        <f>FishAbundance!EG110</f>
        <v>0</v>
      </c>
      <c r="EH110">
        <f>FishAbundance!EH110</f>
        <v>0</v>
      </c>
      <c r="EI110">
        <f>FishAbundance!EI110</f>
        <v>0</v>
      </c>
      <c r="EJ110">
        <f>FishAbundance!EJ110</f>
        <v>0</v>
      </c>
      <c r="EK110">
        <f>FishAbundance!EK110</f>
        <v>0</v>
      </c>
      <c r="EL110">
        <f>FishAbundance!EL110</f>
        <v>0</v>
      </c>
      <c r="EM110">
        <f>FishAbundance!EM110</f>
        <v>0</v>
      </c>
      <c r="EN110">
        <f>FishAbundance!EN110</f>
        <v>2</v>
      </c>
      <c r="EO110">
        <f>FishAbundance!EO110</f>
        <v>2</v>
      </c>
      <c r="EP110">
        <f>FishAbundance!EP110</f>
        <v>0</v>
      </c>
      <c r="EQ110">
        <f>FishAbundance!EQ110</f>
        <v>0</v>
      </c>
      <c r="ER110">
        <f>FishAbundance!ER110</f>
        <v>0</v>
      </c>
      <c r="ES110">
        <f>FishAbundance!ES110</f>
        <v>0</v>
      </c>
      <c r="ET110">
        <f>FishAbundance!ET110</f>
        <v>0</v>
      </c>
      <c r="EU110">
        <f>FishAbundance!EU110</f>
        <v>0</v>
      </c>
      <c r="EV110">
        <f>FishAbundance!EV110</f>
        <v>0</v>
      </c>
      <c r="EW110">
        <f>FishAbundance!EW110</f>
        <v>0</v>
      </c>
      <c r="EX110">
        <f>FishAbundance!EX110</f>
        <v>1</v>
      </c>
      <c r="EY110">
        <f>FishAbundance!EY110</f>
        <v>0</v>
      </c>
      <c r="EZ110">
        <f>FishAbundance!EZ110</f>
        <v>0</v>
      </c>
      <c r="FA110">
        <f>FishAbundance!FA110</f>
        <v>0</v>
      </c>
      <c r="FB110">
        <f>FishAbundance!FB110</f>
        <v>0</v>
      </c>
      <c r="FC110">
        <f>FishAbundance!FC110</f>
        <v>0</v>
      </c>
      <c r="FE110">
        <f>VLOOKUP($A110, SiteInfo!$A$2:$R$480, MATCH(FishAbundancePRIMER!FE$1, SiteInfo!$A$1:$R$1,0), 0)</f>
        <v>3</v>
      </c>
      <c r="FF110">
        <f>VLOOKUP($A110, SiteInfo!$A$2:$R$480, MATCH(FishAbundancePRIMER!FF$1, SiteInfo!$A$1:$R$1,0), 0)</f>
        <v>12</v>
      </c>
      <c r="FG110">
        <f>VLOOKUP($A110, SiteInfo!$A$2:$R$480, MATCH(FishAbundancePRIMER!FG$1, SiteInfo!$A$1:$R$1,0), 0)</f>
        <v>1992</v>
      </c>
      <c r="FH110" t="str">
        <f>VLOOKUP($A110, SiteInfo!$A$2:$R$480, MATCH(FishAbundancePRIMER!FH$1, SiteInfo!$A$1:$R$1,0), 0)</f>
        <v>CD</v>
      </c>
      <c r="FI110">
        <f>VLOOKUP($A110, SiteInfo!$A$2:$R$480, MATCH(FishAbundancePRIMER!FI$1, SiteInfo!$A$1:$R$1,0), 0)</f>
        <v>4</v>
      </c>
      <c r="FJ110" t="str">
        <f>VLOOKUP($A110, SiteInfo!$A$2:$R$480, MATCH(FishAbundancePRIMER!FJ$1, SiteInfo!$A$1:$R$1,0), 0)</f>
        <v>Current Basin</v>
      </c>
      <c r="FK110" t="str">
        <f>VLOOKUP($A110, SiteInfo!$A$2:$R$480, MATCH(FishAbundancePRIMER!FK$1, SiteInfo!$A$1:$R$1,0), 0)</f>
        <v>Current Basin</v>
      </c>
      <c r="FL110" t="str">
        <f>VLOOKUP($A110, SiteInfo!$A$2:$R$480, MATCH(FishAbundancePRIMER!FL$1, SiteInfo!$A$1:$R$1,0), 0)</f>
        <v>OMS</v>
      </c>
      <c r="FM110" t="str">
        <f>VLOOKUP($A110, SiteInfo!$A$2:$R$480, MATCH(FishAbundancePRIMER!FM$1, SiteInfo!$A$1:$R$1,0), 0)</f>
        <v>Outer Marlborough Sounds</v>
      </c>
      <c r="FN110" t="str">
        <f>VLOOKUP($A110, SiteInfo!$A$2:$R$480, MATCH(FishAbundancePRIMER!FN$1, SiteInfo!$A$1:$R$1,0), 0)</f>
        <v>Cb</v>
      </c>
      <c r="FO110" t="str">
        <f>VLOOKUP($A110, SiteInfo!$A$2:$R$480, MATCH(FishAbundancePRIMER!FO$1, SiteInfo!$A$1:$R$1,0), 0)</f>
        <v>NESI</v>
      </c>
    </row>
    <row r="111" spans="1:171" x14ac:dyDescent="0.25">
      <c r="A111" s="9" t="str">
        <f>FishAbundance!A111</f>
        <v>Ds1</v>
      </c>
      <c r="B111">
        <f>FishAbundance!B111</f>
        <v>0</v>
      </c>
      <c r="C111">
        <f>FishAbundance!C111</f>
        <v>0</v>
      </c>
      <c r="D111">
        <f>FishAbundance!D111</f>
        <v>0</v>
      </c>
      <c r="E111">
        <f>FishAbundance!E111</f>
        <v>0</v>
      </c>
      <c r="F111">
        <f>FishAbundance!F111</f>
        <v>0</v>
      </c>
      <c r="G111">
        <f>FishAbundance!G111</f>
        <v>0</v>
      </c>
      <c r="H111">
        <f>FishAbundance!H111</f>
        <v>0</v>
      </c>
      <c r="I111">
        <f>FishAbundance!I111</f>
        <v>0</v>
      </c>
      <c r="J111">
        <f>FishAbundance!J111</f>
        <v>0</v>
      </c>
      <c r="K111">
        <f>FishAbundance!K111</f>
        <v>0</v>
      </c>
      <c r="L111">
        <f>FishAbundance!L111</f>
        <v>0</v>
      </c>
      <c r="M111">
        <f>FishAbundance!M111</f>
        <v>0</v>
      </c>
      <c r="N111">
        <f>FishAbundance!N111</f>
        <v>0</v>
      </c>
      <c r="O111">
        <f>FishAbundance!O111</f>
        <v>0</v>
      </c>
      <c r="P111">
        <f>FishAbundance!P111</f>
        <v>0</v>
      </c>
      <c r="Q111">
        <f>FishAbundance!Q111</f>
        <v>0</v>
      </c>
      <c r="R111">
        <f>FishAbundance!R111</f>
        <v>0</v>
      </c>
      <c r="S111">
        <f>FishAbundance!S111</f>
        <v>0</v>
      </c>
      <c r="T111">
        <f>FishAbundance!T111</f>
        <v>0</v>
      </c>
      <c r="U111">
        <f>FishAbundance!U111</f>
        <v>0</v>
      </c>
      <c r="V111">
        <f>FishAbundance!V111</f>
        <v>0</v>
      </c>
      <c r="W111">
        <f>FishAbundance!W111</f>
        <v>0</v>
      </c>
      <c r="X111">
        <f>FishAbundance!X111</f>
        <v>0</v>
      </c>
      <c r="Y111">
        <f>FishAbundance!Y111</f>
        <v>0</v>
      </c>
      <c r="Z111">
        <f>FishAbundance!Z111</f>
        <v>0</v>
      </c>
      <c r="AA111">
        <f>FishAbundance!AA111</f>
        <v>0</v>
      </c>
      <c r="AB111">
        <f>FishAbundance!AB111</f>
        <v>0</v>
      </c>
      <c r="AC111">
        <f>FishAbundance!AC111</f>
        <v>0</v>
      </c>
      <c r="AD111">
        <f>FishAbundance!AD111</f>
        <v>0</v>
      </c>
      <c r="AE111">
        <f>FishAbundance!AE111</f>
        <v>0</v>
      </c>
      <c r="AF111">
        <f>FishAbundance!AF111</f>
        <v>0</v>
      </c>
      <c r="AG111">
        <f>FishAbundance!AG111</f>
        <v>0</v>
      </c>
      <c r="AH111">
        <f>FishAbundance!AH111</f>
        <v>0</v>
      </c>
      <c r="AI111">
        <f>FishAbundance!AI111</f>
        <v>0</v>
      </c>
      <c r="AJ111">
        <f>FishAbundance!AJ111</f>
        <v>0</v>
      </c>
      <c r="AK111">
        <f>FishAbundance!AK111</f>
        <v>0</v>
      </c>
      <c r="AL111">
        <f>FishAbundance!AL111</f>
        <v>0</v>
      </c>
      <c r="AM111">
        <f>FishAbundance!AM111</f>
        <v>1</v>
      </c>
      <c r="AN111">
        <f>FishAbundance!AN111</f>
        <v>0</v>
      </c>
      <c r="AO111">
        <f>FishAbundance!AO111</f>
        <v>0</v>
      </c>
      <c r="AP111">
        <f>FishAbundance!AP111</f>
        <v>0</v>
      </c>
      <c r="AQ111">
        <f>FishAbundance!AQ111</f>
        <v>0</v>
      </c>
      <c r="AR111">
        <f>FishAbundance!AR111</f>
        <v>0</v>
      </c>
      <c r="AS111">
        <f>FishAbundance!AS111</f>
        <v>2</v>
      </c>
      <c r="AT111">
        <f>FishAbundance!AT111</f>
        <v>0</v>
      </c>
      <c r="AU111">
        <f>FishAbundance!AU111</f>
        <v>0</v>
      </c>
      <c r="AV111">
        <f>FishAbundance!AV111</f>
        <v>0</v>
      </c>
      <c r="AW111">
        <f>FishAbundance!AW111</f>
        <v>0</v>
      </c>
      <c r="AX111">
        <f>FishAbundance!AX111</f>
        <v>0</v>
      </c>
      <c r="AY111">
        <f>FishAbundance!AY111</f>
        <v>0</v>
      </c>
      <c r="AZ111">
        <f>FishAbundance!AZ111</f>
        <v>0</v>
      </c>
      <c r="BA111">
        <f>FishAbundance!BA111</f>
        <v>0</v>
      </c>
      <c r="BB111">
        <f>FishAbundance!BB111</f>
        <v>0</v>
      </c>
      <c r="BC111">
        <f>FishAbundance!BC111</f>
        <v>0</v>
      </c>
      <c r="BD111">
        <f>FishAbundance!BD111</f>
        <v>0</v>
      </c>
      <c r="BE111">
        <f>FishAbundance!BE111</f>
        <v>0</v>
      </c>
      <c r="BF111">
        <f>FishAbundance!BF111</f>
        <v>0</v>
      </c>
      <c r="BG111">
        <f>FishAbundance!BG111</f>
        <v>0</v>
      </c>
      <c r="BH111">
        <f>FishAbundance!BH111</f>
        <v>0</v>
      </c>
      <c r="BI111">
        <f>FishAbundance!BI111</f>
        <v>0</v>
      </c>
      <c r="BJ111">
        <f>FishAbundance!BJ111</f>
        <v>0</v>
      </c>
      <c r="BK111">
        <f>FishAbundance!BK111</f>
        <v>0</v>
      </c>
      <c r="BL111">
        <f>FishAbundance!BL111</f>
        <v>0</v>
      </c>
      <c r="BM111">
        <f>FishAbundance!BM111</f>
        <v>0</v>
      </c>
      <c r="BN111">
        <f>FishAbundance!BN111</f>
        <v>0</v>
      </c>
      <c r="BO111">
        <f>FishAbundance!BO111</f>
        <v>0</v>
      </c>
      <c r="BP111">
        <f>FishAbundance!BP111</f>
        <v>0</v>
      </c>
      <c r="BQ111">
        <f>FishAbundance!BQ111</f>
        <v>0</v>
      </c>
      <c r="BR111">
        <f>FishAbundance!BR111</f>
        <v>0</v>
      </c>
      <c r="BS111">
        <f>FishAbundance!BS111</f>
        <v>0</v>
      </c>
      <c r="BT111">
        <f>FishAbundance!BT111</f>
        <v>0</v>
      </c>
      <c r="BU111">
        <f>FishAbundance!BU111</f>
        <v>0</v>
      </c>
      <c r="BV111">
        <f>FishAbundance!BV111</f>
        <v>0</v>
      </c>
      <c r="BW111">
        <f>FishAbundance!BW111</f>
        <v>0</v>
      </c>
      <c r="BX111">
        <f>FishAbundance!BX111</f>
        <v>0</v>
      </c>
      <c r="BY111">
        <f>FishAbundance!BY111</f>
        <v>0</v>
      </c>
      <c r="BZ111">
        <f>FishAbundance!BZ111</f>
        <v>0</v>
      </c>
      <c r="CA111">
        <f>FishAbundance!CA111</f>
        <v>0</v>
      </c>
      <c r="CB111">
        <f>FishAbundance!CB111</f>
        <v>0</v>
      </c>
      <c r="CC111">
        <f>FishAbundance!CC111</f>
        <v>0</v>
      </c>
      <c r="CD111">
        <f>FishAbundance!CD111</f>
        <v>0</v>
      </c>
      <c r="CE111">
        <f>FishAbundance!CE111</f>
        <v>0</v>
      </c>
      <c r="CF111">
        <f>FishAbundance!CF111</f>
        <v>0</v>
      </c>
      <c r="CG111">
        <f>FishAbundance!CG111</f>
        <v>0</v>
      </c>
      <c r="CH111">
        <f>FishAbundance!CH111</f>
        <v>0</v>
      </c>
      <c r="CI111">
        <f>FishAbundance!CI111</f>
        <v>0</v>
      </c>
      <c r="CJ111">
        <f>FishAbundance!CJ111</f>
        <v>0</v>
      </c>
      <c r="CK111">
        <f>FishAbundance!CK111</f>
        <v>0</v>
      </c>
      <c r="CL111">
        <f>FishAbundance!CL111</f>
        <v>0</v>
      </c>
      <c r="CM111">
        <f>FishAbundance!CM111</f>
        <v>0</v>
      </c>
      <c r="CN111">
        <f>FishAbundance!CN111</f>
        <v>0</v>
      </c>
      <c r="CO111">
        <f>FishAbundance!CO111</f>
        <v>0</v>
      </c>
      <c r="CP111">
        <f>FishAbundance!CP111</f>
        <v>0</v>
      </c>
      <c r="CQ111">
        <f>FishAbundance!CQ111</f>
        <v>0</v>
      </c>
      <c r="CR111">
        <f>FishAbundance!CR111</f>
        <v>0</v>
      </c>
      <c r="CS111">
        <f>FishAbundance!CS111</f>
        <v>0</v>
      </c>
      <c r="CT111">
        <f>FishAbundance!CT111</f>
        <v>0</v>
      </c>
      <c r="CU111">
        <f>FishAbundance!CU111</f>
        <v>2</v>
      </c>
      <c r="CV111">
        <f>FishAbundance!CV111</f>
        <v>2</v>
      </c>
      <c r="CW111">
        <f>FishAbundance!CW111</f>
        <v>0</v>
      </c>
      <c r="CX111">
        <f>FishAbundance!CX111</f>
        <v>0</v>
      </c>
      <c r="CY111">
        <f>FishAbundance!CY111</f>
        <v>0</v>
      </c>
      <c r="CZ111">
        <f>FishAbundance!CZ111</f>
        <v>0</v>
      </c>
      <c r="DA111">
        <f>FishAbundance!DA111</f>
        <v>4</v>
      </c>
      <c r="DB111">
        <f>FishAbundance!DB111</f>
        <v>0</v>
      </c>
      <c r="DC111">
        <f>FishAbundance!DC111</f>
        <v>2</v>
      </c>
      <c r="DD111">
        <f>FishAbundance!DD111</f>
        <v>0</v>
      </c>
      <c r="DE111">
        <f>FishAbundance!DE111</f>
        <v>0</v>
      </c>
      <c r="DF111">
        <f>FishAbundance!DF111</f>
        <v>2</v>
      </c>
      <c r="DG111">
        <f>FishAbundance!DG111</f>
        <v>0</v>
      </c>
      <c r="DH111">
        <f>FishAbundance!DH111</f>
        <v>0</v>
      </c>
      <c r="DI111">
        <f>FishAbundance!DI111</f>
        <v>0</v>
      </c>
      <c r="DJ111">
        <f>FishAbundance!DJ111</f>
        <v>0</v>
      </c>
      <c r="DK111">
        <f>FishAbundance!DK111</f>
        <v>0</v>
      </c>
      <c r="DL111">
        <f>FishAbundance!DL111</f>
        <v>0</v>
      </c>
      <c r="DM111">
        <f>FishAbundance!DM111</f>
        <v>0</v>
      </c>
      <c r="DN111">
        <f>FishAbundance!DN111</f>
        <v>0</v>
      </c>
      <c r="DO111">
        <f>FishAbundance!DO111</f>
        <v>0</v>
      </c>
      <c r="DP111">
        <f>FishAbundance!DP111</f>
        <v>0</v>
      </c>
      <c r="DQ111">
        <f>FishAbundance!DQ111</f>
        <v>0</v>
      </c>
      <c r="DR111">
        <f>FishAbundance!DR111</f>
        <v>0</v>
      </c>
      <c r="DS111">
        <f>FishAbundance!DS111</f>
        <v>0</v>
      </c>
      <c r="DT111">
        <f>FishAbundance!DT111</f>
        <v>0</v>
      </c>
      <c r="DU111">
        <f>FishAbundance!DU111</f>
        <v>0</v>
      </c>
      <c r="DV111">
        <f>FishAbundance!DV111</f>
        <v>2</v>
      </c>
      <c r="DW111">
        <f>FishAbundance!DW111</f>
        <v>0</v>
      </c>
      <c r="DX111">
        <f>FishAbundance!DX111</f>
        <v>0</v>
      </c>
      <c r="DY111">
        <f>FishAbundance!DY111</f>
        <v>0</v>
      </c>
      <c r="DZ111">
        <f>FishAbundance!DZ111</f>
        <v>3</v>
      </c>
      <c r="EA111">
        <f>FishAbundance!EA111</f>
        <v>2</v>
      </c>
      <c r="EB111">
        <f>FishAbundance!EB111</f>
        <v>2</v>
      </c>
      <c r="EC111">
        <f>FishAbundance!EC111</f>
        <v>2</v>
      </c>
      <c r="ED111">
        <f>FishAbundance!ED111</f>
        <v>0</v>
      </c>
      <c r="EE111">
        <f>FishAbundance!EE111</f>
        <v>0</v>
      </c>
      <c r="EF111">
        <f>FishAbundance!EF111</f>
        <v>0</v>
      </c>
      <c r="EG111">
        <f>FishAbundance!EG111</f>
        <v>0</v>
      </c>
      <c r="EH111">
        <f>FishAbundance!EH111</f>
        <v>0</v>
      </c>
      <c r="EI111">
        <f>FishAbundance!EI111</f>
        <v>0</v>
      </c>
      <c r="EJ111">
        <f>FishAbundance!EJ111</f>
        <v>0</v>
      </c>
      <c r="EK111">
        <f>FishAbundance!EK111</f>
        <v>0</v>
      </c>
      <c r="EL111">
        <f>FishAbundance!EL111</f>
        <v>0</v>
      </c>
      <c r="EM111">
        <f>FishAbundance!EM111</f>
        <v>2</v>
      </c>
      <c r="EN111">
        <f>FishAbundance!EN111</f>
        <v>0</v>
      </c>
      <c r="EO111">
        <f>FishAbundance!EO111</f>
        <v>0</v>
      </c>
      <c r="EP111">
        <f>FishAbundance!EP111</f>
        <v>0</v>
      </c>
      <c r="EQ111">
        <f>FishAbundance!EQ111</f>
        <v>0</v>
      </c>
      <c r="ER111">
        <f>FishAbundance!ER111</f>
        <v>0</v>
      </c>
      <c r="ES111">
        <f>FishAbundance!ES111</f>
        <v>0</v>
      </c>
      <c r="ET111">
        <f>FishAbundance!ET111</f>
        <v>0</v>
      </c>
      <c r="EU111">
        <f>FishAbundance!EU111</f>
        <v>0</v>
      </c>
      <c r="EV111">
        <f>FishAbundance!EV111</f>
        <v>0</v>
      </c>
      <c r="EW111">
        <f>FishAbundance!EW111</f>
        <v>0</v>
      </c>
      <c r="EX111">
        <f>FishAbundance!EX111</f>
        <v>0</v>
      </c>
      <c r="EY111">
        <f>FishAbundance!EY111</f>
        <v>0</v>
      </c>
      <c r="EZ111">
        <f>FishAbundance!EZ111</f>
        <v>0</v>
      </c>
      <c r="FA111">
        <f>FishAbundance!FA111</f>
        <v>0</v>
      </c>
      <c r="FB111">
        <f>FishAbundance!FB111</f>
        <v>0</v>
      </c>
      <c r="FC111">
        <f>FishAbundance!FC111</f>
        <v>0</v>
      </c>
      <c r="FE111">
        <f>VLOOKUP($A111, SiteInfo!$A$2:$R$480, MATCH(FishAbundancePRIMER!FE$1, SiteInfo!$A$1:$R$1,0), 0)</f>
        <v>21</v>
      </c>
      <c r="FF111">
        <f>VLOOKUP($A111, SiteInfo!$A$2:$R$480, MATCH(FishAbundancePRIMER!FF$1, SiteInfo!$A$1:$R$1,0), 0)</f>
        <v>1</v>
      </c>
      <c r="FG111">
        <f>VLOOKUP($A111, SiteInfo!$A$2:$R$480, MATCH(FishAbundancePRIMER!FG$1, SiteInfo!$A$1:$R$1,0), 0)</f>
        <v>2000</v>
      </c>
      <c r="FH111" t="str">
        <f>VLOOKUP($A111, SiteInfo!$A$2:$R$480, MATCH(FishAbundancePRIMER!FH$1, SiteInfo!$A$1:$R$1,0), 0)</f>
        <v>CD</v>
      </c>
      <c r="FI111">
        <f>VLOOKUP($A111, SiteInfo!$A$2:$R$480, MATCH(FishAbundancePRIMER!FI$1, SiteInfo!$A$1:$R$1,0), 0)</f>
        <v>3</v>
      </c>
      <c r="FJ111" t="str">
        <f>VLOOKUP($A111, SiteInfo!$A$2:$R$480, MATCH(FishAbundancePRIMER!FJ$1, SiteInfo!$A$1:$R$1,0), 0)</f>
        <v>Doubtful Sound Mid</v>
      </c>
      <c r="FK111" t="str">
        <f>VLOOKUP($A111, SiteInfo!$A$2:$R$480, MATCH(FishAbundancePRIMER!FK$1, SiteInfo!$A$1:$R$1,0), 0)</f>
        <v>Doubtful Sound</v>
      </c>
      <c r="FL111" t="str">
        <f>VLOOKUP($A111, SiteInfo!$A$2:$R$480, MATCH(FishAbundancePRIMER!FL$1, SiteInfo!$A$1:$R$1,0), 0)</f>
        <v>FLD</v>
      </c>
      <c r="FM111" t="str">
        <f>VLOOKUP($A111, SiteInfo!$A$2:$R$480, MATCH(FishAbundancePRIMER!FM$1, SiteInfo!$A$1:$R$1,0), 0)</f>
        <v>Fiordland</v>
      </c>
      <c r="FN111" t="str">
        <f>VLOOKUP($A111, SiteInfo!$A$2:$R$480, MATCH(FishAbundancePRIMER!FN$1, SiteInfo!$A$1:$R$1,0), 0)</f>
        <v>Ds</v>
      </c>
      <c r="FO111" t="str">
        <f>VLOOKUP($A111, SiteInfo!$A$2:$R$480, MATCH(FishAbundancePRIMER!FO$1, SiteInfo!$A$1:$R$1,0), 0)</f>
        <v>SWSI</v>
      </c>
    </row>
    <row r="112" spans="1:171" x14ac:dyDescent="0.25">
      <c r="A112" s="9" t="str">
        <f>FishAbundance!A112</f>
        <v>Ds2</v>
      </c>
      <c r="B112">
        <f>FishAbundance!B112</f>
        <v>0</v>
      </c>
      <c r="C112">
        <f>FishAbundance!C112</f>
        <v>0</v>
      </c>
      <c r="D112">
        <f>FishAbundance!D112</f>
        <v>0</v>
      </c>
      <c r="E112">
        <f>FishAbundance!E112</f>
        <v>0</v>
      </c>
      <c r="F112">
        <f>FishAbundance!F112</f>
        <v>0</v>
      </c>
      <c r="G112">
        <f>FishAbundance!G112</f>
        <v>0</v>
      </c>
      <c r="H112">
        <f>FishAbundance!H112</f>
        <v>0</v>
      </c>
      <c r="I112">
        <f>FishAbundance!I112</f>
        <v>0</v>
      </c>
      <c r="J112">
        <f>FishAbundance!J112</f>
        <v>0</v>
      </c>
      <c r="K112">
        <f>FishAbundance!K112</f>
        <v>0</v>
      </c>
      <c r="L112">
        <f>FishAbundance!L112</f>
        <v>0</v>
      </c>
      <c r="M112">
        <f>FishAbundance!M112</f>
        <v>0</v>
      </c>
      <c r="N112">
        <f>FishAbundance!N112</f>
        <v>0</v>
      </c>
      <c r="O112">
        <f>FishAbundance!O112</f>
        <v>0</v>
      </c>
      <c r="P112">
        <f>FishAbundance!P112</f>
        <v>0</v>
      </c>
      <c r="Q112">
        <f>FishAbundance!Q112</f>
        <v>0</v>
      </c>
      <c r="R112">
        <f>FishAbundance!R112</f>
        <v>0</v>
      </c>
      <c r="S112">
        <f>FishAbundance!S112</f>
        <v>0</v>
      </c>
      <c r="T112">
        <f>FishAbundance!T112</f>
        <v>0</v>
      </c>
      <c r="U112">
        <f>FishAbundance!U112</f>
        <v>0</v>
      </c>
      <c r="V112">
        <f>FishAbundance!V112</f>
        <v>1</v>
      </c>
      <c r="W112">
        <f>FishAbundance!W112</f>
        <v>1</v>
      </c>
      <c r="X112">
        <f>FishAbundance!X112</f>
        <v>0</v>
      </c>
      <c r="Y112">
        <f>FishAbundance!Y112</f>
        <v>0</v>
      </c>
      <c r="Z112">
        <f>FishAbundance!Z112</f>
        <v>0</v>
      </c>
      <c r="AA112">
        <f>FishAbundance!AA112</f>
        <v>0</v>
      </c>
      <c r="AB112">
        <f>FishAbundance!AB112</f>
        <v>0</v>
      </c>
      <c r="AC112">
        <f>FishAbundance!AC112</f>
        <v>0</v>
      </c>
      <c r="AD112">
        <f>FishAbundance!AD112</f>
        <v>0</v>
      </c>
      <c r="AE112">
        <f>FishAbundance!AE112</f>
        <v>0</v>
      </c>
      <c r="AF112">
        <f>FishAbundance!AF112</f>
        <v>0</v>
      </c>
      <c r="AG112">
        <f>FishAbundance!AG112</f>
        <v>0</v>
      </c>
      <c r="AH112">
        <f>FishAbundance!AH112</f>
        <v>0</v>
      </c>
      <c r="AI112">
        <f>FishAbundance!AI112</f>
        <v>0</v>
      </c>
      <c r="AJ112">
        <f>FishAbundance!AJ112</f>
        <v>0</v>
      </c>
      <c r="AK112">
        <f>FishAbundance!AK112</f>
        <v>0</v>
      </c>
      <c r="AL112">
        <f>FishAbundance!AL112</f>
        <v>0</v>
      </c>
      <c r="AM112">
        <f>FishAbundance!AM112</f>
        <v>0</v>
      </c>
      <c r="AN112">
        <f>FishAbundance!AN112</f>
        <v>0</v>
      </c>
      <c r="AO112">
        <f>FishAbundance!AO112</f>
        <v>0</v>
      </c>
      <c r="AP112">
        <f>FishAbundance!AP112</f>
        <v>0</v>
      </c>
      <c r="AQ112">
        <f>FishAbundance!AQ112</f>
        <v>0</v>
      </c>
      <c r="AR112">
        <f>FishAbundance!AR112</f>
        <v>0</v>
      </c>
      <c r="AS112">
        <f>FishAbundance!AS112</f>
        <v>4</v>
      </c>
      <c r="AT112">
        <f>FishAbundance!AT112</f>
        <v>0</v>
      </c>
      <c r="AU112">
        <f>FishAbundance!AU112</f>
        <v>0</v>
      </c>
      <c r="AV112">
        <f>FishAbundance!AV112</f>
        <v>0</v>
      </c>
      <c r="AW112">
        <f>FishAbundance!AW112</f>
        <v>0</v>
      </c>
      <c r="AX112">
        <f>FishAbundance!AX112</f>
        <v>0</v>
      </c>
      <c r="AY112">
        <f>FishAbundance!AY112</f>
        <v>0</v>
      </c>
      <c r="AZ112">
        <f>FishAbundance!AZ112</f>
        <v>0</v>
      </c>
      <c r="BA112">
        <f>FishAbundance!BA112</f>
        <v>0</v>
      </c>
      <c r="BB112">
        <f>FishAbundance!BB112</f>
        <v>0</v>
      </c>
      <c r="BC112">
        <f>FishAbundance!BC112</f>
        <v>0</v>
      </c>
      <c r="BD112">
        <f>FishAbundance!BD112</f>
        <v>0</v>
      </c>
      <c r="BE112">
        <f>FishAbundance!BE112</f>
        <v>0</v>
      </c>
      <c r="BF112">
        <f>FishAbundance!BF112</f>
        <v>0</v>
      </c>
      <c r="BG112">
        <f>FishAbundance!BG112</f>
        <v>0</v>
      </c>
      <c r="BH112">
        <f>FishAbundance!BH112</f>
        <v>0</v>
      </c>
      <c r="BI112">
        <f>FishAbundance!BI112</f>
        <v>0</v>
      </c>
      <c r="BJ112">
        <f>FishAbundance!BJ112</f>
        <v>0</v>
      </c>
      <c r="BK112">
        <f>FishAbundance!BK112</f>
        <v>0</v>
      </c>
      <c r="BL112">
        <f>FishAbundance!BL112</f>
        <v>0</v>
      </c>
      <c r="BM112">
        <f>FishAbundance!BM112</f>
        <v>0</v>
      </c>
      <c r="BN112">
        <f>FishAbundance!BN112</f>
        <v>0</v>
      </c>
      <c r="BO112">
        <f>FishAbundance!BO112</f>
        <v>0</v>
      </c>
      <c r="BP112">
        <f>FishAbundance!BP112</f>
        <v>0</v>
      </c>
      <c r="BQ112">
        <f>FishAbundance!BQ112</f>
        <v>0</v>
      </c>
      <c r="BR112">
        <f>FishAbundance!BR112</f>
        <v>2</v>
      </c>
      <c r="BS112">
        <f>FishAbundance!BS112</f>
        <v>0</v>
      </c>
      <c r="BT112">
        <f>FishAbundance!BT112</f>
        <v>0</v>
      </c>
      <c r="BU112">
        <f>FishAbundance!BU112</f>
        <v>0</v>
      </c>
      <c r="BV112">
        <f>FishAbundance!BV112</f>
        <v>0</v>
      </c>
      <c r="BW112">
        <f>FishAbundance!BW112</f>
        <v>0</v>
      </c>
      <c r="BX112">
        <f>FishAbundance!BX112</f>
        <v>0</v>
      </c>
      <c r="BY112">
        <f>FishAbundance!BY112</f>
        <v>0</v>
      </c>
      <c r="BZ112">
        <f>FishAbundance!BZ112</f>
        <v>0</v>
      </c>
      <c r="CA112">
        <f>FishAbundance!CA112</f>
        <v>0</v>
      </c>
      <c r="CB112">
        <f>FishAbundance!CB112</f>
        <v>0</v>
      </c>
      <c r="CC112">
        <f>FishAbundance!CC112</f>
        <v>0</v>
      </c>
      <c r="CD112">
        <f>FishAbundance!CD112</f>
        <v>0</v>
      </c>
      <c r="CE112">
        <f>FishAbundance!CE112</f>
        <v>0</v>
      </c>
      <c r="CF112">
        <f>FishAbundance!CF112</f>
        <v>0</v>
      </c>
      <c r="CG112">
        <f>FishAbundance!CG112</f>
        <v>0</v>
      </c>
      <c r="CH112">
        <f>FishAbundance!CH112</f>
        <v>0</v>
      </c>
      <c r="CI112">
        <f>FishAbundance!CI112</f>
        <v>0</v>
      </c>
      <c r="CJ112">
        <f>FishAbundance!CJ112</f>
        <v>0</v>
      </c>
      <c r="CK112">
        <f>FishAbundance!CK112</f>
        <v>0</v>
      </c>
      <c r="CL112">
        <f>FishAbundance!CL112</f>
        <v>0</v>
      </c>
      <c r="CM112">
        <f>FishAbundance!CM112</f>
        <v>0</v>
      </c>
      <c r="CN112">
        <f>FishAbundance!CN112</f>
        <v>0</v>
      </c>
      <c r="CO112">
        <f>FishAbundance!CO112</f>
        <v>0</v>
      </c>
      <c r="CP112">
        <f>FishAbundance!CP112</f>
        <v>0</v>
      </c>
      <c r="CQ112">
        <f>FishAbundance!CQ112</f>
        <v>0</v>
      </c>
      <c r="CR112">
        <f>FishAbundance!CR112</f>
        <v>0</v>
      </c>
      <c r="CS112">
        <f>FishAbundance!CS112</f>
        <v>0</v>
      </c>
      <c r="CT112">
        <f>FishAbundance!CT112</f>
        <v>0</v>
      </c>
      <c r="CU112">
        <f>FishAbundance!CU112</f>
        <v>0</v>
      </c>
      <c r="CV112">
        <f>FishAbundance!CV112</f>
        <v>2</v>
      </c>
      <c r="CW112">
        <f>FishAbundance!CW112</f>
        <v>0</v>
      </c>
      <c r="CX112">
        <f>FishAbundance!CX112</f>
        <v>1</v>
      </c>
      <c r="CY112">
        <f>FishAbundance!CY112</f>
        <v>3</v>
      </c>
      <c r="CZ112">
        <f>FishAbundance!CZ112</f>
        <v>0</v>
      </c>
      <c r="DA112">
        <f>FishAbundance!DA112</f>
        <v>4</v>
      </c>
      <c r="DB112">
        <f>FishAbundance!DB112</f>
        <v>0</v>
      </c>
      <c r="DC112">
        <f>FishAbundance!DC112</f>
        <v>2</v>
      </c>
      <c r="DD112">
        <f>FishAbundance!DD112</f>
        <v>0</v>
      </c>
      <c r="DE112">
        <f>FishAbundance!DE112</f>
        <v>0</v>
      </c>
      <c r="DF112">
        <f>FishAbundance!DF112</f>
        <v>2</v>
      </c>
      <c r="DG112">
        <f>FishAbundance!DG112</f>
        <v>0</v>
      </c>
      <c r="DH112">
        <f>FishAbundance!DH112</f>
        <v>0</v>
      </c>
      <c r="DI112">
        <f>FishAbundance!DI112</f>
        <v>0</v>
      </c>
      <c r="DJ112">
        <f>FishAbundance!DJ112</f>
        <v>0</v>
      </c>
      <c r="DK112">
        <f>FishAbundance!DK112</f>
        <v>0</v>
      </c>
      <c r="DL112">
        <f>FishAbundance!DL112</f>
        <v>0</v>
      </c>
      <c r="DM112">
        <f>FishAbundance!DM112</f>
        <v>0</v>
      </c>
      <c r="DN112">
        <f>FishAbundance!DN112</f>
        <v>0</v>
      </c>
      <c r="DO112">
        <f>FishAbundance!DO112</f>
        <v>0</v>
      </c>
      <c r="DP112">
        <f>FishAbundance!DP112</f>
        <v>0</v>
      </c>
      <c r="DQ112">
        <f>FishAbundance!DQ112</f>
        <v>0</v>
      </c>
      <c r="DR112">
        <f>FishAbundance!DR112</f>
        <v>0</v>
      </c>
      <c r="DS112">
        <f>FishAbundance!DS112</f>
        <v>1</v>
      </c>
      <c r="DT112">
        <f>FishAbundance!DT112</f>
        <v>0</v>
      </c>
      <c r="DU112">
        <f>FishAbundance!DU112</f>
        <v>0</v>
      </c>
      <c r="DV112">
        <f>FishAbundance!DV112</f>
        <v>2</v>
      </c>
      <c r="DW112">
        <f>FishAbundance!DW112</f>
        <v>0</v>
      </c>
      <c r="DX112">
        <f>FishAbundance!DX112</f>
        <v>0</v>
      </c>
      <c r="DY112">
        <f>FishAbundance!DY112</f>
        <v>0</v>
      </c>
      <c r="DZ112">
        <f>FishAbundance!DZ112</f>
        <v>2</v>
      </c>
      <c r="EA112">
        <f>FishAbundance!EA112</f>
        <v>2</v>
      </c>
      <c r="EB112">
        <f>FishAbundance!EB112</f>
        <v>2</v>
      </c>
      <c r="EC112">
        <f>FishAbundance!EC112</f>
        <v>2</v>
      </c>
      <c r="ED112">
        <f>FishAbundance!ED112</f>
        <v>0</v>
      </c>
      <c r="EE112">
        <f>FishAbundance!EE112</f>
        <v>0</v>
      </c>
      <c r="EF112">
        <f>FishAbundance!EF112</f>
        <v>0</v>
      </c>
      <c r="EG112">
        <f>FishAbundance!EG112</f>
        <v>0</v>
      </c>
      <c r="EH112">
        <f>FishAbundance!EH112</f>
        <v>0</v>
      </c>
      <c r="EI112">
        <f>FishAbundance!EI112</f>
        <v>1</v>
      </c>
      <c r="EJ112">
        <f>FishAbundance!EJ112</f>
        <v>0</v>
      </c>
      <c r="EK112">
        <f>FishAbundance!EK112</f>
        <v>2</v>
      </c>
      <c r="EL112">
        <f>FishAbundance!EL112</f>
        <v>0</v>
      </c>
      <c r="EM112">
        <f>FishAbundance!EM112</f>
        <v>3</v>
      </c>
      <c r="EN112">
        <f>FishAbundance!EN112</f>
        <v>0</v>
      </c>
      <c r="EO112">
        <f>FishAbundance!EO112</f>
        <v>2</v>
      </c>
      <c r="EP112">
        <f>FishAbundance!EP112</f>
        <v>0</v>
      </c>
      <c r="EQ112">
        <f>FishAbundance!EQ112</f>
        <v>0</v>
      </c>
      <c r="ER112">
        <f>FishAbundance!ER112</f>
        <v>0</v>
      </c>
      <c r="ES112">
        <f>FishAbundance!ES112</f>
        <v>0</v>
      </c>
      <c r="ET112">
        <f>FishAbundance!ET112</f>
        <v>0</v>
      </c>
      <c r="EU112">
        <f>FishAbundance!EU112</f>
        <v>0</v>
      </c>
      <c r="EV112">
        <f>FishAbundance!EV112</f>
        <v>0</v>
      </c>
      <c r="EW112">
        <f>FishAbundance!EW112</f>
        <v>0</v>
      </c>
      <c r="EX112">
        <f>FishAbundance!EX112</f>
        <v>0</v>
      </c>
      <c r="EY112">
        <f>FishAbundance!EY112</f>
        <v>0</v>
      </c>
      <c r="EZ112">
        <f>FishAbundance!EZ112</f>
        <v>0</v>
      </c>
      <c r="FA112">
        <f>FishAbundance!FA112</f>
        <v>0</v>
      </c>
      <c r="FB112">
        <f>FishAbundance!FB112</f>
        <v>0</v>
      </c>
      <c r="FC112">
        <f>FishAbundance!FC112</f>
        <v>0</v>
      </c>
      <c r="FE112">
        <f>VLOOKUP($A112, SiteInfo!$A$2:$R$480, MATCH(FishAbundancePRIMER!FE$1, SiteInfo!$A$1:$R$1,0), 0)</f>
        <v>21</v>
      </c>
      <c r="FF112">
        <f>VLOOKUP($A112, SiteInfo!$A$2:$R$480, MATCH(FishAbundancePRIMER!FF$1, SiteInfo!$A$1:$R$1,0), 0)</f>
        <v>1</v>
      </c>
      <c r="FG112">
        <f>VLOOKUP($A112, SiteInfo!$A$2:$R$480, MATCH(FishAbundancePRIMER!FG$1, SiteInfo!$A$1:$R$1,0), 0)</f>
        <v>2000</v>
      </c>
      <c r="FH112" t="str">
        <f>VLOOKUP($A112, SiteInfo!$A$2:$R$480, MATCH(FishAbundancePRIMER!FH$1, SiteInfo!$A$1:$R$1,0), 0)</f>
        <v>CD</v>
      </c>
      <c r="FI112">
        <f>VLOOKUP($A112, SiteInfo!$A$2:$R$480, MATCH(FishAbundancePRIMER!FI$1, SiteInfo!$A$1:$R$1,0), 0)</f>
        <v>3</v>
      </c>
      <c r="FJ112" t="str">
        <f>VLOOKUP($A112, SiteInfo!$A$2:$R$480, MATCH(FishAbundancePRIMER!FJ$1, SiteInfo!$A$1:$R$1,0), 0)</f>
        <v>Doubtful Sound Outer</v>
      </c>
      <c r="FK112" t="str">
        <f>VLOOKUP($A112, SiteInfo!$A$2:$R$480, MATCH(FishAbundancePRIMER!FK$1, SiteInfo!$A$1:$R$1,0), 0)</f>
        <v>Doubtful Sound</v>
      </c>
      <c r="FL112" t="str">
        <f>VLOOKUP($A112, SiteInfo!$A$2:$R$480, MATCH(FishAbundancePRIMER!FL$1, SiteInfo!$A$1:$R$1,0), 0)</f>
        <v>FLD</v>
      </c>
      <c r="FM112" t="str">
        <f>VLOOKUP($A112, SiteInfo!$A$2:$R$480, MATCH(FishAbundancePRIMER!FM$1, SiteInfo!$A$1:$R$1,0), 0)</f>
        <v>Fiordland</v>
      </c>
      <c r="FN112" t="str">
        <f>VLOOKUP($A112, SiteInfo!$A$2:$R$480, MATCH(FishAbundancePRIMER!FN$1, SiteInfo!$A$1:$R$1,0), 0)</f>
        <v>Ds</v>
      </c>
      <c r="FO112" t="str">
        <f>VLOOKUP($A112, SiteInfo!$A$2:$R$480, MATCH(FishAbundancePRIMER!FO$1, SiteInfo!$A$1:$R$1,0), 0)</f>
        <v>SWSI</v>
      </c>
    </row>
    <row r="113" spans="1:171" x14ac:dyDescent="0.25">
      <c r="A113" s="9" t="str">
        <f>FishAbundance!A113</f>
        <v>Ds3</v>
      </c>
      <c r="B113">
        <f>FishAbundance!B113</f>
        <v>0</v>
      </c>
      <c r="C113">
        <f>FishAbundance!C113</f>
        <v>0</v>
      </c>
      <c r="D113">
        <f>FishAbundance!D113</f>
        <v>0</v>
      </c>
      <c r="E113">
        <f>FishAbundance!E113</f>
        <v>1</v>
      </c>
      <c r="F113">
        <f>FishAbundance!F113</f>
        <v>0</v>
      </c>
      <c r="G113">
        <f>FishAbundance!G113</f>
        <v>0</v>
      </c>
      <c r="H113">
        <f>FishAbundance!H113</f>
        <v>0</v>
      </c>
      <c r="I113">
        <f>FishAbundance!I113</f>
        <v>0</v>
      </c>
      <c r="J113">
        <f>FishAbundance!J113</f>
        <v>0</v>
      </c>
      <c r="K113">
        <f>FishAbundance!K113</f>
        <v>0</v>
      </c>
      <c r="L113">
        <f>FishAbundance!L113</f>
        <v>0</v>
      </c>
      <c r="M113">
        <f>FishAbundance!M113</f>
        <v>0</v>
      </c>
      <c r="N113">
        <f>FishAbundance!N113</f>
        <v>0</v>
      </c>
      <c r="O113">
        <f>FishAbundance!O113</f>
        <v>0</v>
      </c>
      <c r="P113">
        <f>FishAbundance!P113</f>
        <v>0</v>
      </c>
      <c r="Q113">
        <f>FishAbundance!Q113</f>
        <v>0</v>
      </c>
      <c r="R113">
        <f>FishAbundance!R113</f>
        <v>0</v>
      </c>
      <c r="S113">
        <f>FishAbundance!S113</f>
        <v>0</v>
      </c>
      <c r="T113">
        <f>FishAbundance!T113</f>
        <v>0</v>
      </c>
      <c r="U113">
        <f>FishAbundance!U113</f>
        <v>0</v>
      </c>
      <c r="V113">
        <f>FishAbundance!V113</f>
        <v>0</v>
      </c>
      <c r="W113">
        <f>FishAbundance!W113</f>
        <v>0</v>
      </c>
      <c r="X113">
        <f>FishAbundance!X113</f>
        <v>0</v>
      </c>
      <c r="Y113">
        <f>FishAbundance!Y113</f>
        <v>0</v>
      </c>
      <c r="Z113">
        <f>FishAbundance!Z113</f>
        <v>0</v>
      </c>
      <c r="AA113">
        <f>FishAbundance!AA113</f>
        <v>0</v>
      </c>
      <c r="AB113">
        <f>FishAbundance!AB113</f>
        <v>0</v>
      </c>
      <c r="AC113">
        <f>FishAbundance!AC113</f>
        <v>0</v>
      </c>
      <c r="AD113">
        <f>FishAbundance!AD113</f>
        <v>0</v>
      </c>
      <c r="AE113">
        <f>FishAbundance!AE113</f>
        <v>0</v>
      </c>
      <c r="AF113">
        <f>FishAbundance!AF113</f>
        <v>0</v>
      </c>
      <c r="AG113">
        <f>FishAbundance!AG113</f>
        <v>0</v>
      </c>
      <c r="AH113">
        <f>FishAbundance!AH113</f>
        <v>0</v>
      </c>
      <c r="AI113">
        <f>FishAbundance!AI113</f>
        <v>0</v>
      </c>
      <c r="AJ113">
        <f>FishAbundance!AJ113</f>
        <v>0</v>
      </c>
      <c r="AK113">
        <f>FishAbundance!AK113</f>
        <v>2</v>
      </c>
      <c r="AL113">
        <f>FishAbundance!AL113</f>
        <v>0</v>
      </c>
      <c r="AM113">
        <f>FishAbundance!AM113</f>
        <v>0</v>
      </c>
      <c r="AN113">
        <f>FishAbundance!AN113</f>
        <v>0</v>
      </c>
      <c r="AO113">
        <f>FishAbundance!AO113</f>
        <v>0</v>
      </c>
      <c r="AP113">
        <f>FishAbundance!AP113</f>
        <v>0</v>
      </c>
      <c r="AQ113">
        <f>FishAbundance!AQ113</f>
        <v>0</v>
      </c>
      <c r="AR113">
        <f>FishAbundance!AR113</f>
        <v>0</v>
      </c>
      <c r="AS113">
        <f>FishAbundance!AS113</f>
        <v>3</v>
      </c>
      <c r="AT113">
        <f>FishAbundance!AT113</f>
        <v>0</v>
      </c>
      <c r="AU113">
        <f>FishAbundance!AU113</f>
        <v>0</v>
      </c>
      <c r="AV113">
        <f>FishAbundance!AV113</f>
        <v>2</v>
      </c>
      <c r="AW113">
        <f>FishAbundance!AW113</f>
        <v>0</v>
      </c>
      <c r="AX113">
        <f>FishAbundance!AX113</f>
        <v>0</v>
      </c>
      <c r="AY113">
        <f>FishAbundance!AY113</f>
        <v>0</v>
      </c>
      <c r="AZ113">
        <f>FishAbundance!AZ113</f>
        <v>0</v>
      </c>
      <c r="BA113">
        <f>FishAbundance!BA113</f>
        <v>0</v>
      </c>
      <c r="BB113">
        <f>FishAbundance!BB113</f>
        <v>0</v>
      </c>
      <c r="BC113">
        <f>FishAbundance!BC113</f>
        <v>0</v>
      </c>
      <c r="BD113">
        <f>FishAbundance!BD113</f>
        <v>0</v>
      </c>
      <c r="BE113">
        <f>FishAbundance!BE113</f>
        <v>0</v>
      </c>
      <c r="BF113">
        <f>FishAbundance!BF113</f>
        <v>0</v>
      </c>
      <c r="BG113">
        <f>FishAbundance!BG113</f>
        <v>0</v>
      </c>
      <c r="BH113">
        <f>FishAbundance!BH113</f>
        <v>0</v>
      </c>
      <c r="BI113">
        <f>FishAbundance!BI113</f>
        <v>0</v>
      </c>
      <c r="BJ113">
        <f>FishAbundance!BJ113</f>
        <v>0</v>
      </c>
      <c r="BK113">
        <f>FishAbundance!BK113</f>
        <v>0</v>
      </c>
      <c r="BL113">
        <f>FishAbundance!BL113</f>
        <v>0</v>
      </c>
      <c r="BM113">
        <f>FishAbundance!BM113</f>
        <v>0</v>
      </c>
      <c r="BN113">
        <f>FishAbundance!BN113</f>
        <v>0</v>
      </c>
      <c r="BO113">
        <f>FishAbundance!BO113</f>
        <v>0</v>
      </c>
      <c r="BP113">
        <f>FishAbundance!BP113</f>
        <v>0</v>
      </c>
      <c r="BQ113">
        <f>FishAbundance!BQ113</f>
        <v>0</v>
      </c>
      <c r="BR113">
        <f>FishAbundance!BR113</f>
        <v>0</v>
      </c>
      <c r="BS113">
        <f>FishAbundance!BS113</f>
        <v>0</v>
      </c>
      <c r="BT113">
        <f>FishAbundance!BT113</f>
        <v>0</v>
      </c>
      <c r="BU113">
        <f>FishAbundance!BU113</f>
        <v>0</v>
      </c>
      <c r="BV113">
        <f>FishAbundance!BV113</f>
        <v>0</v>
      </c>
      <c r="BW113">
        <f>FishAbundance!BW113</f>
        <v>0</v>
      </c>
      <c r="BX113">
        <f>FishAbundance!BX113</f>
        <v>0</v>
      </c>
      <c r="BY113">
        <f>FishAbundance!BY113</f>
        <v>0</v>
      </c>
      <c r="BZ113">
        <f>FishAbundance!BZ113</f>
        <v>0</v>
      </c>
      <c r="CA113">
        <f>FishAbundance!CA113</f>
        <v>0</v>
      </c>
      <c r="CB113">
        <f>FishAbundance!CB113</f>
        <v>0</v>
      </c>
      <c r="CC113">
        <f>FishAbundance!CC113</f>
        <v>0</v>
      </c>
      <c r="CD113">
        <f>FishAbundance!CD113</f>
        <v>0</v>
      </c>
      <c r="CE113">
        <f>FishAbundance!CE113</f>
        <v>0</v>
      </c>
      <c r="CF113">
        <f>FishAbundance!CF113</f>
        <v>0</v>
      </c>
      <c r="CG113">
        <f>FishAbundance!CG113</f>
        <v>0</v>
      </c>
      <c r="CH113">
        <f>FishAbundance!CH113</f>
        <v>0</v>
      </c>
      <c r="CI113">
        <f>FishAbundance!CI113</f>
        <v>0</v>
      </c>
      <c r="CJ113">
        <f>FishAbundance!CJ113</f>
        <v>0</v>
      </c>
      <c r="CK113">
        <f>FishAbundance!CK113</f>
        <v>0</v>
      </c>
      <c r="CL113">
        <f>FishAbundance!CL113</f>
        <v>0</v>
      </c>
      <c r="CM113">
        <f>FishAbundance!CM113</f>
        <v>0</v>
      </c>
      <c r="CN113">
        <f>FishAbundance!CN113</f>
        <v>2</v>
      </c>
      <c r="CO113">
        <f>FishAbundance!CO113</f>
        <v>0</v>
      </c>
      <c r="CP113">
        <f>FishAbundance!CP113</f>
        <v>0</v>
      </c>
      <c r="CQ113">
        <f>FishAbundance!CQ113</f>
        <v>0</v>
      </c>
      <c r="CR113">
        <f>FishAbundance!CR113</f>
        <v>0</v>
      </c>
      <c r="CS113">
        <f>FishAbundance!CS113</f>
        <v>0</v>
      </c>
      <c r="CT113">
        <f>FishAbundance!CT113</f>
        <v>0</v>
      </c>
      <c r="CU113">
        <f>FishAbundance!CU113</f>
        <v>0</v>
      </c>
      <c r="CV113">
        <f>FishAbundance!CV113</f>
        <v>2</v>
      </c>
      <c r="CW113">
        <f>FishAbundance!CW113</f>
        <v>0</v>
      </c>
      <c r="CX113">
        <f>FishAbundance!CX113</f>
        <v>0</v>
      </c>
      <c r="CY113">
        <f>FishAbundance!CY113</f>
        <v>3</v>
      </c>
      <c r="CZ113">
        <f>FishAbundance!CZ113</f>
        <v>0</v>
      </c>
      <c r="DA113">
        <f>FishAbundance!DA113</f>
        <v>3</v>
      </c>
      <c r="DB113">
        <f>FishAbundance!DB113</f>
        <v>2</v>
      </c>
      <c r="DC113">
        <f>FishAbundance!DC113</f>
        <v>3</v>
      </c>
      <c r="DD113">
        <f>FishAbundance!DD113</f>
        <v>0</v>
      </c>
      <c r="DE113">
        <f>FishAbundance!DE113</f>
        <v>0</v>
      </c>
      <c r="DF113">
        <f>FishAbundance!DF113</f>
        <v>3</v>
      </c>
      <c r="DG113">
        <f>FishAbundance!DG113</f>
        <v>0</v>
      </c>
      <c r="DH113">
        <f>FishAbundance!DH113</f>
        <v>0</v>
      </c>
      <c r="DI113">
        <f>FishAbundance!DI113</f>
        <v>0</v>
      </c>
      <c r="DJ113">
        <f>FishAbundance!DJ113</f>
        <v>0</v>
      </c>
      <c r="DK113">
        <f>FishAbundance!DK113</f>
        <v>0</v>
      </c>
      <c r="DL113">
        <f>FishAbundance!DL113</f>
        <v>0</v>
      </c>
      <c r="DM113">
        <f>FishAbundance!DM113</f>
        <v>0</v>
      </c>
      <c r="DN113">
        <f>FishAbundance!DN113</f>
        <v>0</v>
      </c>
      <c r="DO113">
        <f>FishAbundance!DO113</f>
        <v>0</v>
      </c>
      <c r="DP113">
        <f>FishAbundance!DP113</f>
        <v>0</v>
      </c>
      <c r="DQ113">
        <f>FishAbundance!DQ113</f>
        <v>0</v>
      </c>
      <c r="DR113">
        <f>FishAbundance!DR113</f>
        <v>0</v>
      </c>
      <c r="DS113">
        <f>FishAbundance!DS113</f>
        <v>3</v>
      </c>
      <c r="DT113">
        <f>FishAbundance!DT113</f>
        <v>0</v>
      </c>
      <c r="DU113">
        <f>FishAbundance!DU113</f>
        <v>0</v>
      </c>
      <c r="DV113">
        <f>FishAbundance!DV113</f>
        <v>2</v>
      </c>
      <c r="DW113">
        <f>FishAbundance!DW113</f>
        <v>0</v>
      </c>
      <c r="DX113">
        <f>FishAbundance!DX113</f>
        <v>0</v>
      </c>
      <c r="DY113">
        <f>FishAbundance!DY113</f>
        <v>0</v>
      </c>
      <c r="DZ113">
        <f>FishAbundance!DZ113</f>
        <v>3</v>
      </c>
      <c r="EA113">
        <f>FishAbundance!EA113</f>
        <v>0</v>
      </c>
      <c r="EB113">
        <f>FishAbundance!EB113</f>
        <v>2</v>
      </c>
      <c r="EC113">
        <f>FishAbundance!EC113</f>
        <v>3</v>
      </c>
      <c r="ED113">
        <f>FishAbundance!ED113</f>
        <v>0</v>
      </c>
      <c r="EE113">
        <f>FishAbundance!EE113</f>
        <v>0</v>
      </c>
      <c r="EF113">
        <f>FishAbundance!EF113</f>
        <v>0</v>
      </c>
      <c r="EG113">
        <f>FishAbundance!EG113</f>
        <v>0</v>
      </c>
      <c r="EH113">
        <f>FishAbundance!EH113</f>
        <v>0</v>
      </c>
      <c r="EI113">
        <f>FishAbundance!EI113</f>
        <v>1</v>
      </c>
      <c r="EJ113">
        <f>FishAbundance!EJ113</f>
        <v>0</v>
      </c>
      <c r="EK113">
        <f>FishAbundance!EK113</f>
        <v>0</v>
      </c>
      <c r="EL113">
        <f>FishAbundance!EL113</f>
        <v>0</v>
      </c>
      <c r="EM113">
        <f>FishAbundance!EM113</f>
        <v>0</v>
      </c>
      <c r="EN113">
        <f>FishAbundance!EN113</f>
        <v>0</v>
      </c>
      <c r="EO113">
        <f>FishAbundance!EO113</f>
        <v>0</v>
      </c>
      <c r="EP113">
        <f>FishAbundance!EP113</f>
        <v>0</v>
      </c>
      <c r="EQ113">
        <f>FishAbundance!EQ113</f>
        <v>0</v>
      </c>
      <c r="ER113">
        <f>FishAbundance!ER113</f>
        <v>0</v>
      </c>
      <c r="ES113">
        <f>FishAbundance!ES113</f>
        <v>0</v>
      </c>
      <c r="ET113">
        <f>FishAbundance!ET113</f>
        <v>0</v>
      </c>
      <c r="EU113">
        <f>FishAbundance!EU113</f>
        <v>0</v>
      </c>
      <c r="EV113">
        <f>FishAbundance!EV113</f>
        <v>0</v>
      </c>
      <c r="EW113">
        <f>FishAbundance!EW113</f>
        <v>0</v>
      </c>
      <c r="EX113">
        <f>FishAbundance!EX113</f>
        <v>0</v>
      </c>
      <c r="EY113">
        <f>FishAbundance!EY113</f>
        <v>0</v>
      </c>
      <c r="EZ113">
        <f>FishAbundance!EZ113</f>
        <v>0</v>
      </c>
      <c r="FA113">
        <f>FishAbundance!FA113</f>
        <v>0</v>
      </c>
      <c r="FB113">
        <f>FishAbundance!FB113</f>
        <v>0</v>
      </c>
      <c r="FC113">
        <f>FishAbundance!FC113</f>
        <v>0</v>
      </c>
      <c r="FE113">
        <f>VLOOKUP($A113, SiteInfo!$A$2:$R$480, MATCH(FishAbundancePRIMER!FE$1, SiteInfo!$A$1:$R$1,0), 0)</f>
        <v>22</v>
      </c>
      <c r="FF113">
        <f>VLOOKUP($A113, SiteInfo!$A$2:$R$480, MATCH(FishAbundancePRIMER!FF$1, SiteInfo!$A$1:$R$1,0), 0)</f>
        <v>1</v>
      </c>
      <c r="FG113">
        <f>VLOOKUP($A113, SiteInfo!$A$2:$R$480, MATCH(FishAbundancePRIMER!FG$1, SiteInfo!$A$1:$R$1,0), 0)</f>
        <v>2000</v>
      </c>
      <c r="FH113" t="str">
        <f>VLOOKUP($A113, SiteInfo!$A$2:$R$480, MATCH(FishAbundancePRIMER!FH$1, SiteInfo!$A$1:$R$1,0), 0)</f>
        <v>CD</v>
      </c>
      <c r="FI113">
        <f>VLOOKUP($A113, SiteInfo!$A$2:$R$480, MATCH(FishAbundancePRIMER!FI$1, SiteInfo!$A$1:$R$1,0), 0)</f>
        <v>3</v>
      </c>
      <c r="FJ113" t="str">
        <f>VLOOKUP($A113, SiteInfo!$A$2:$R$480, MATCH(FishAbundancePRIMER!FJ$1, SiteInfo!$A$1:$R$1,0), 0)</f>
        <v>Doubtful Sound Outer</v>
      </c>
      <c r="FK113" t="str">
        <f>VLOOKUP($A113, SiteInfo!$A$2:$R$480, MATCH(FishAbundancePRIMER!FK$1, SiteInfo!$A$1:$R$1,0), 0)</f>
        <v>Doubtful Sound</v>
      </c>
      <c r="FL113" t="str">
        <f>VLOOKUP($A113, SiteInfo!$A$2:$R$480, MATCH(FishAbundancePRIMER!FL$1, SiteInfo!$A$1:$R$1,0), 0)</f>
        <v>FLD</v>
      </c>
      <c r="FM113" t="str">
        <f>VLOOKUP($A113, SiteInfo!$A$2:$R$480, MATCH(FishAbundancePRIMER!FM$1, SiteInfo!$A$1:$R$1,0), 0)</f>
        <v>Fiordland</v>
      </c>
      <c r="FN113" t="str">
        <f>VLOOKUP($A113, SiteInfo!$A$2:$R$480, MATCH(FishAbundancePRIMER!FN$1, SiteInfo!$A$1:$R$1,0), 0)</f>
        <v>Ds</v>
      </c>
      <c r="FO113" t="str">
        <f>VLOOKUP($A113, SiteInfo!$A$2:$R$480, MATCH(FishAbundancePRIMER!FO$1, SiteInfo!$A$1:$R$1,0), 0)</f>
        <v>SWSI</v>
      </c>
    </row>
    <row r="114" spans="1:171" x14ac:dyDescent="0.25">
      <c r="A114" s="9" t="str">
        <f>FishAbundance!A114</f>
        <v>Ds4</v>
      </c>
      <c r="B114">
        <f>FishAbundance!B114</f>
        <v>0</v>
      </c>
      <c r="C114">
        <f>FishAbundance!C114</f>
        <v>0</v>
      </c>
      <c r="D114">
        <f>FishAbundance!D114</f>
        <v>0</v>
      </c>
      <c r="E114">
        <f>FishAbundance!E114</f>
        <v>0</v>
      </c>
      <c r="F114">
        <f>FishAbundance!F114</f>
        <v>0</v>
      </c>
      <c r="G114">
        <f>FishAbundance!G114</f>
        <v>0</v>
      </c>
      <c r="H114">
        <f>FishAbundance!H114</f>
        <v>0</v>
      </c>
      <c r="I114">
        <f>FishAbundance!I114</f>
        <v>0</v>
      </c>
      <c r="J114">
        <f>FishAbundance!J114</f>
        <v>0</v>
      </c>
      <c r="K114">
        <f>FishAbundance!K114</f>
        <v>0</v>
      </c>
      <c r="L114">
        <f>FishAbundance!L114</f>
        <v>0</v>
      </c>
      <c r="M114">
        <f>FishAbundance!M114</f>
        <v>0</v>
      </c>
      <c r="N114">
        <f>FishAbundance!N114</f>
        <v>0</v>
      </c>
      <c r="O114">
        <f>FishAbundance!O114</f>
        <v>0</v>
      </c>
      <c r="P114">
        <f>FishAbundance!P114</f>
        <v>0</v>
      </c>
      <c r="Q114">
        <f>FishAbundance!Q114</f>
        <v>0</v>
      </c>
      <c r="R114">
        <f>FishAbundance!R114</f>
        <v>0</v>
      </c>
      <c r="S114">
        <f>FishAbundance!S114</f>
        <v>0</v>
      </c>
      <c r="T114">
        <f>FishAbundance!T114</f>
        <v>0</v>
      </c>
      <c r="U114">
        <f>FishAbundance!U114</f>
        <v>0</v>
      </c>
      <c r="V114">
        <f>FishAbundance!V114</f>
        <v>0</v>
      </c>
      <c r="W114">
        <f>FishAbundance!W114</f>
        <v>0</v>
      </c>
      <c r="X114">
        <f>FishAbundance!X114</f>
        <v>0</v>
      </c>
      <c r="Y114">
        <f>FishAbundance!Y114</f>
        <v>0</v>
      </c>
      <c r="Z114">
        <f>FishAbundance!Z114</f>
        <v>0</v>
      </c>
      <c r="AA114">
        <f>FishAbundance!AA114</f>
        <v>0</v>
      </c>
      <c r="AB114">
        <f>FishAbundance!AB114</f>
        <v>0</v>
      </c>
      <c r="AC114">
        <f>FishAbundance!AC114</f>
        <v>0</v>
      </c>
      <c r="AD114">
        <f>FishAbundance!AD114</f>
        <v>0</v>
      </c>
      <c r="AE114">
        <f>FishAbundance!AE114</f>
        <v>0</v>
      </c>
      <c r="AF114">
        <f>FishAbundance!AF114</f>
        <v>0</v>
      </c>
      <c r="AG114">
        <f>FishAbundance!AG114</f>
        <v>0</v>
      </c>
      <c r="AH114">
        <f>FishAbundance!AH114</f>
        <v>0</v>
      </c>
      <c r="AI114">
        <f>FishAbundance!AI114</f>
        <v>0</v>
      </c>
      <c r="AJ114">
        <f>FishAbundance!AJ114</f>
        <v>0</v>
      </c>
      <c r="AK114">
        <f>FishAbundance!AK114</f>
        <v>2</v>
      </c>
      <c r="AL114">
        <f>FishAbundance!AL114</f>
        <v>0</v>
      </c>
      <c r="AM114">
        <f>FishAbundance!AM114</f>
        <v>0</v>
      </c>
      <c r="AN114">
        <f>FishAbundance!AN114</f>
        <v>0</v>
      </c>
      <c r="AO114">
        <f>FishAbundance!AO114</f>
        <v>0</v>
      </c>
      <c r="AP114">
        <f>FishAbundance!AP114</f>
        <v>0</v>
      </c>
      <c r="AQ114">
        <f>FishAbundance!AQ114</f>
        <v>0</v>
      </c>
      <c r="AR114">
        <f>FishAbundance!AR114</f>
        <v>0</v>
      </c>
      <c r="AS114">
        <f>FishAbundance!AS114</f>
        <v>3</v>
      </c>
      <c r="AT114">
        <f>FishAbundance!AT114</f>
        <v>0</v>
      </c>
      <c r="AU114">
        <f>FishAbundance!AU114</f>
        <v>0</v>
      </c>
      <c r="AV114">
        <f>FishAbundance!AV114</f>
        <v>0</v>
      </c>
      <c r="AW114">
        <f>FishAbundance!AW114</f>
        <v>0</v>
      </c>
      <c r="AX114">
        <f>FishAbundance!AX114</f>
        <v>0</v>
      </c>
      <c r="AY114">
        <f>FishAbundance!AY114</f>
        <v>0</v>
      </c>
      <c r="AZ114">
        <f>FishAbundance!AZ114</f>
        <v>0</v>
      </c>
      <c r="BA114">
        <f>FishAbundance!BA114</f>
        <v>0</v>
      </c>
      <c r="BB114">
        <f>FishAbundance!BB114</f>
        <v>0</v>
      </c>
      <c r="BC114">
        <f>FishAbundance!BC114</f>
        <v>0</v>
      </c>
      <c r="BD114">
        <f>FishAbundance!BD114</f>
        <v>0</v>
      </c>
      <c r="BE114">
        <f>FishAbundance!BE114</f>
        <v>0</v>
      </c>
      <c r="BF114">
        <f>FishAbundance!BF114</f>
        <v>0</v>
      </c>
      <c r="BG114">
        <f>FishAbundance!BG114</f>
        <v>0</v>
      </c>
      <c r="BH114">
        <f>FishAbundance!BH114</f>
        <v>0</v>
      </c>
      <c r="BI114">
        <f>FishAbundance!BI114</f>
        <v>0</v>
      </c>
      <c r="BJ114">
        <f>FishAbundance!BJ114</f>
        <v>0</v>
      </c>
      <c r="BK114">
        <f>FishAbundance!BK114</f>
        <v>0</v>
      </c>
      <c r="BL114">
        <f>FishAbundance!BL114</f>
        <v>0</v>
      </c>
      <c r="BM114">
        <f>FishAbundance!BM114</f>
        <v>0</v>
      </c>
      <c r="BN114">
        <f>FishAbundance!BN114</f>
        <v>0</v>
      </c>
      <c r="BO114">
        <f>FishAbundance!BO114</f>
        <v>0</v>
      </c>
      <c r="BP114">
        <f>FishAbundance!BP114</f>
        <v>0</v>
      </c>
      <c r="BQ114">
        <f>FishAbundance!BQ114</f>
        <v>0</v>
      </c>
      <c r="BR114">
        <f>FishAbundance!BR114</f>
        <v>0</v>
      </c>
      <c r="BS114">
        <f>FishAbundance!BS114</f>
        <v>0</v>
      </c>
      <c r="BT114">
        <f>FishAbundance!BT114</f>
        <v>0</v>
      </c>
      <c r="BU114">
        <f>FishAbundance!BU114</f>
        <v>0</v>
      </c>
      <c r="BV114">
        <f>FishAbundance!BV114</f>
        <v>0</v>
      </c>
      <c r="BW114">
        <f>FishAbundance!BW114</f>
        <v>0</v>
      </c>
      <c r="BX114">
        <f>FishAbundance!BX114</f>
        <v>0</v>
      </c>
      <c r="BY114">
        <f>FishAbundance!BY114</f>
        <v>0</v>
      </c>
      <c r="BZ114">
        <f>FishAbundance!BZ114</f>
        <v>0</v>
      </c>
      <c r="CA114">
        <f>FishAbundance!CA114</f>
        <v>0</v>
      </c>
      <c r="CB114">
        <f>FishAbundance!CB114</f>
        <v>0</v>
      </c>
      <c r="CC114">
        <f>FishAbundance!CC114</f>
        <v>0</v>
      </c>
      <c r="CD114">
        <f>FishAbundance!CD114</f>
        <v>0</v>
      </c>
      <c r="CE114">
        <f>FishAbundance!CE114</f>
        <v>0</v>
      </c>
      <c r="CF114">
        <f>FishAbundance!CF114</f>
        <v>0</v>
      </c>
      <c r="CG114">
        <f>FishAbundance!CG114</f>
        <v>0</v>
      </c>
      <c r="CH114">
        <f>FishAbundance!CH114</f>
        <v>0</v>
      </c>
      <c r="CI114">
        <f>FishAbundance!CI114</f>
        <v>0</v>
      </c>
      <c r="CJ114">
        <f>FishAbundance!CJ114</f>
        <v>0</v>
      </c>
      <c r="CK114">
        <f>FishAbundance!CK114</f>
        <v>0</v>
      </c>
      <c r="CL114">
        <f>FishAbundance!CL114</f>
        <v>0</v>
      </c>
      <c r="CM114">
        <f>FishAbundance!CM114</f>
        <v>0</v>
      </c>
      <c r="CN114">
        <f>FishAbundance!CN114</f>
        <v>0</v>
      </c>
      <c r="CO114">
        <f>FishAbundance!CO114</f>
        <v>0</v>
      </c>
      <c r="CP114">
        <f>FishAbundance!CP114</f>
        <v>0</v>
      </c>
      <c r="CQ114">
        <f>FishAbundance!CQ114</f>
        <v>0</v>
      </c>
      <c r="CR114">
        <f>FishAbundance!CR114</f>
        <v>0</v>
      </c>
      <c r="CS114">
        <f>FishAbundance!CS114</f>
        <v>0</v>
      </c>
      <c r="CT114">
        <f>FishAbundance!CT114</f>
        <v>0</v>
      </c>
      <c r="CU114">
        <f>FishAbundance!CU114</f>
        <v>2</v>
      </c>
      <c r="CV114">
        <f>FishAbundance!CV114</f>
        <v>2</v>
      </c>
      <c r="CW114">
        <f>FishAbundance!CW114</f>
        <v>0</v>
      </c>
      <c r="CX114">
        <f>FishAbundance!CX114</f>
        <v>0</v>
      </c>
      <c r="CY114">
        <f>FishAbundance!CY114</f>
        <v>3</v>
      </c>
      <c r="CZ114">
        <f>FishAbundance!CZ114</f>
        <v>0</v>
      </c>
      <c r="DA114">
        <f>FishAbundance!DA114</f>
        <v>3</v>
      </c>
      <c r="DB114">
        <f>FishAbundance!DB114</f>
        <v>2</v>
      </c>
      <c r="DC114">
        <f>FishAbundance!DC114</f>
        <v>3</v>
      </c>
      <c r="DD114">
        <f>FishAbundance!DD114</f>
        <v>0</v>
      </c>
      <c r="DE114">
        <f>FishAbundance!DE114</f>
        <v>0</v>
      </c>
      <c r="DF114">
        <f>FishAbundance!DF114</f>
        <v>3</v>
      </c>
      <c r="DG114">
        <f>FishAbundance!DG114</f>
        <v>0</v>
      </c>
      <c r="DH114">
        <f>FishAbundance!DH114</f>
        <v>0</v>
      </c>
      <c r="DI114">
        <f>FishAbundance!DI114</f>
        <v>0</v>
      </c>
      <c r="DJ114">
        <f>FishAbundance!DJ114</f>
        <v>0</v>
      </c>
      <c r="DK114">
        <f>FishAbundance!DK114</f>
        <v>0</v>
      </c>
      <c r="DL114">
        <f>FishAbundance!DL114</f>
        <v>0</v>
      </c>
      <c r="DM114">
        <f>FishAbundance!DM114</f>
        <v>0</v>
      </c>
      <c r="DN114">
        <f>FishAbundance!DN114</f>
        <v>0</v>
      </c>
      <c r="DO114">
        <f>FishAbundance!DO114</f>
        <v>0</v>
      </c>
      <c r="DP114">
        <f>FishAbundance!DP114</f>
        <v>0</v>
      </c>
      <c r="DQ114">
        <f>FishAbundance!DQ114</f>
        <v>0</v>
      </c>
      <c r="DR114">
        <f>FishAbundance!DR114</f>
        <v>0</v>
      </c>
      <c r="DS114">
        <f>FishAbundance!DS114</f>
        <v>3</v>
      </c>
      <c r="DT114">
        <f>FishAbundance!DT114</f>
        <v>0</v>
      </c>
      <c r="DU114">
        <f>FishAbundance!DU114</f>
        <v>0</v>
      </c>
      <c r="DV114">
        <f>FishAbundance!DV114</f>
        <v>2</v>
      </c>
      <c r="DW114">
        <f>FishAbundance!DW114</f>
        <v>0</v>
      </c>
      <c r="DX114">
        <f>FishAbundance!DX114</f>
        <v>0</v>
      </c>
      <c r="DY114">
        <f>FishAbundance!DY114</f>
        <v>0</v>
      </c>
      <c r="DZ114">
        <f>FishAbundance!DZ114</f>
        <v>3</v>
      </c>
      <c r="EA114">
        <f>FishAbundance!EA114</f>
        <v>2</v>
      </c>
      <c r="EB114">
        <f>FishAbundance!EB114</f>
        <v>2</v>
      </c>
      <c r="EC114">
        <f>FishAbundance!EC114</f>
        <v>3</v>
      </c>
      <c r="ED114">
        <f>FishAbundance!ED114</f>
        <v>0</v>
      </c>
      <c r="EE114">
        <f>FishAbundance!EE114</f>
        <v>0</v>
      </c>
      <c r="EF114">
        <f>FishAbundance!EF114</f>
        <v>0</v>
      </c>
      <c r="EG114">
        <f>FishAbundance!EG114</f>
        <v>0</v>
      </c>
      <c r="EH114">
        <f>FishAbundance!EH114</f>
        <v>0</v>
      </c>
      <c r="EI114">
        <f>FishAbundance!EI114</f>
        <v>0</v>
      </c>
      <c r="EJ114">
        <f>FishAbundance!EJ114</f>
        <v>0</v>
      </c>
      <c r="EK114">
        <f>FishAbundance!EK114</f>
        <v>0</v>
      </c>
      <c r="EL114">
        <f>FishAbundance!EL114</f>
        <v>0</v>
      </c>
      <c r="EM114">
        <f>FishAbundance!EM114</f>
        <v>0</v>
      </c>
      <c r="EN114">
        <f>FishAbundance!EN114</f>
        <v>0</v>
      </c>
      <c r="EO114">
        <f>FishAbundance!EO114</f>
        <v>0</v>
      </c>
      <c r="EP114">
        <f>FishAbundance!EP114</f>
        <v>0</v>
      </c>
      <c r="EQ114">
        <f>FishAbundance!EQ114</f>
        <v>0</v>
      </c>
      <c r="ER114">
        <f>FishAbundance!ER114</f>
        <v>0</v>
      </c>
      <c r="ES114">
        <f>FishAbundance!ES114</f>
        <v>0</v>
      </c>
      <c r="ET114">
        <f>FishAbundance!ET114</f>
        <v>0</v>
      </c>
      <c r="EU114">
        <f>FishAbundance!EU114</f>
        <v>0</v>
      </c>
      <c r="EV114">
        <f>FishAbundance!EV114</f>
        <v>0</v>
      </c>
      <c r="EW114">
        <f>FishAbundance!EW114</f>
        <v>0</v>
      </c>
      <c r="EX114">
        <f>FishAbundance!EX114</f>
        <v>0</v>
      </c>
      <c r="EY114">
        <f>FishAbundance!EY114</f>
        <v>0</v>
      </c>
      <c r="EZ114">
        <f>FishAbundance!EZ114</f>
        <v>0</v>
      </c>
      <c r="FA114">
        <f>FishAbundance!FA114</f>
        <v>0</v>
      </c>
      <c r="FB114">
        <f>FishAbundance!FB114</f>
        <v>0</v>
      </c>
      <c r="FC114">
        <f>FishAbundance!FC114</f>
        <v>0</v>
      </c>
      <c r="FE114">
        <f>VLOOKUP($A114, SiteInfo!$A$2:$R$480, MATCH(FishAbundancePRIMER!FE$1, SiteInfo!$A$1:$R$1,0), 0)</f>
        <v>22</v>
      </c>
      <c r="FF114">
        <f>VLOOKUP($A114, SiteInfo!$A$2:$R$480, MATCH(FishAbundancePRIMER!FF$1, SiteInfo!$A$1:$R$1,0), 0)</f>
        <v>1</v>
      </c>
      <c r="FG114">
        <f>VLOOKUP($A114, SiteInfo!$A$2:$R$480, MATCH(FishAbundancePRIMER!FG$1, SiteInfo!$A$1:$R$1,0), 0)</f>
        <v>2000</v>
      </c>
      <c r="FH114" t="str">
        <f>VLOOKUP($A114, SiteInfo!$A$2:$R$480, MATCH(FishAbundancePRIMER!FH$1, SiteInfo!$A$1:$R$1,0), 0)</f>
        <v>CD</v>
      </c>
      <c r="FI114">
        <f>VLOOKUP($A114, SiteInfo!$A$2:$R$480, MATCH(FishAbundancePRIMER!FI$1, SiteInfo!$A$1:$R$1,0), 0)</f>
        <v>3</v>
      </c>
      <c r="FJ114" t="str">
        <f>VLOOKUP($A114, SiteInfo!$A$2:$R$480, MATCH(FishAbundancePRIMER!FJ$1, SiteInfo!$A$1:$R$1,0), 0)</f>
        <v>Doubtful Sound Outer</v>
      </c>
      <c r="FK114" t="str">
        <f>VLOOKUP($A114, SiteInfo!$A$2:$R$480, MATCH(FishAbundancePRIMER!FK$1, SiteInfo!$A$1:$R$1,0), 0)</f>
        <v>Doubtful Sound</v>
      </c>
      <c r="FL114" t="str">
        <f>VLOOKUP($A114, SiteInfo!$A$2:$R$480, MATCH(FishAbundancePRIMER!FL$1, SiteInfo!$A$1:$R$1,0), 0)</f>
        <v>FLD</v>
      </c>
      <c r="FM114" t="str">
        <f>VLOOKUP($A114, SiteInfo!$A$2:$R$480, MATCH(FishAbundancePRIMER!FM$1, SiteInfo!$A$1:$R$1,0), 0)</f>
        <v>Fiordland</v>
      </c>
      <c r="FN114" t="str">
        <f>VLOOKUP($A114, SiteInfo!$A$2:$R$480, MATCH(FishAbundancePRIMER!FN$1, SiteInfo!$A$1:$R$1,0), 0)</f>
        <v>Ds</v>
      </c>
      <c r="FO114" t="str">
        <f>VLOOKUP($A114, SiteInfo!$A$2:$R$480, MATCH(FishAbundancePRIMER!FO$1, SiteInfo!$A$1:$R$1,0), 0)</f>
        <v>SWSI</v>
      </c>
    </row>
    <row r="115" spans="1:171" x14ac:dyDescent="0.25">
      <c r="A115" s="9" t="str">
        <f>FishAbundance!A115</f>
        <v>Ds5</v>
      </c>
      <c r="B115">
        <f>FishAbundance!B115</f>
        <v>0</v>
      </c>
      <c r="C115">
        <f>FishAbundance!C115</f>
        <v>0</v>
      </c>
      <c r="D115">
        <f>FishAbundance!D115</f>
        <v>0</v>
      </c>
      <c r="E115">
        <f>FishAbundance!E115</f>
        <v>0</v>
      </c>
      <c r="F115">
        <f>FishAbundance!F115</f>
        <v>0</v>
      </c>
      <c r="G115">
        <f>FishAbundance!G115</f>
        <v>0</v>
      </c>
      <c r="H115">
        <f>FishAbundance!H115</f>
        <v>1</v>
      </c>
      <c r="I115">
        <f>FishAbundance!I115</f>
        <v>0</v>
      </c>
      <c r="J115">
        <f>FishAbundance!J115</f>
        <v>0</v>
      </c>
      <c r="K115">
        <f>FishAbundance!K115</f>
        <v>0</v>
      </c>
      <c r="L115">
        <f>FishAbundance!L115</f>
        <v>0</v>
      </c>
      <c r="M115">
        <f>FishAbundance!M115</f>
        <v>0</v>
      </c>
      <c r="N115">
        <f>FishAbundance!N115</f>
        <v>0</v>
      </c>
      <c r="O115">
        <f>FishAbundance!O115</f>
        <v>0</v>
      </c>
      <c r="P115">
        <f>FishAbundance!P115</f>
        <v>0</v>
      </c>
      <c r="Q115">
        <f>FishAbundance!Q115</f>
        <v>0</v>
      </c>
      <c r="R115">
        <f>FishAbundance!R115</f>
        <v>0</v>
      </c>
      <c r="S115">
        <f>FishAbundance!S115</f>
        <v>0</v>
      </c>
      <c r="T115">
        <f>FishAbundance!T115</f>
        <v>0</v>
      </c>
      <c r="U115">
        <f>FishAbundance!U115</f>
        <v>0</v>
      </c>
      <c r="V115">
        <f>FishAbundance!V115</f>
        <v>0</v>
      </c>
      <c r="W115">
        <f>FishAbundance!W115</f>
        <v>0</v>
      </c>
      <c r="X115">
        <f>FishAbundance!X115</f>
        <v>0</v>
      </c>
      <c r="Y115">
        <f>FishAbundance!Y115</f>
        <v>0</v>
      </c>
      <c r="Z115">
        <f>FishAbundance!Z115</f>
        <v>0</v>
      </c>
      <c r="AA115">
        <f>FishAbundance!AA115</f>
        <v>0</v>
      </c>
      <c r="AB115">
        <f>FishAbundance!AB115</f>
        <v>0</v>
      </c>
      <c r="AC115">
        <f>FishAbundance!AC115</f>
        <v>0</v>
      </c>
      <c r="AD115">
        <f>FishAbundance!AD115</f>
        <v>0</v>
      </c>
      <c r="AE115">
        <f>FishAbundance!AE115</f>
        <v>0</v>
      </c>
      <c r="AF115">
        <f>FishAbundance!AF115</f>
        <v>0</v>
      </c>
      <c r="AG115">
        <f>FishAbundance!AG115</f>
        <v>0</v>
      </c>
      <c r="AH115">
        <f>FishAbundance!AH115</f>
        <v>0</v>
      </c>
      <c r="AI115">
        <f>FishAbundance!AI115</f>
        <v>0</v>
      </c>
      <c r="AJ115">
        <f>FishAbundance!AJ115</f>
        <v>0</v>
      </c>
      <c r="AK115">
        <f>FishAbundance!AK115</f>
        <v>0</v>
      </c>
      <c r="AL115">
        <f>FishAbundance!AL115</f>
        <v>0</v>
      </c>
      <c r="AM115">
        <f>FishAbundance!AM115</f>
        <v>1</v>
      </c>
      <c r="AN115">
        <f>FishAbundance!AN115</f>
        <v>0</v>
      </c>
      <c r="AO115">
        <f>FishAbundance!AO115</f>
        <v>0</v>
      </c>
      <c r="AP115">
        <f>FishAbundance!AP115</f>
        <v>0</v>
      </c>
      <c r="AQ115">
        <f>FishAbundance!AQ115</f>
        <v>0</v>
      </c>
      <c r="AR115">
        <f>FishAbundance!AR115</f>
        <v>0</v>
      </c>
      <c r="AS115">
        <f>FishAbundance!AS115</f>
        <v>3</v>
      </c>
      <c r="AT115">
        <f>FishAbundance!AT115</f>
        <v>0</v>
      </c>
      <c r="AU115">
        <f>FishAbundance!AU115</f>
        <v>0</v>
      </c>
      <c r="AV115">
        <f>FishAbundance!AV115</f>
        <v>0</v>
      </c>
      <c r="AW115">
        <f>FishAbundance!AW115</f>
        <v>0</v>
      </c>
      <c r="AX115">
        <f>FishAbundance!AX115</f>
        <v>0</v>
      </c>
      <c r="AY115">
        <f>FishAbundance!AY115</f>
        <v>0</v>
      </c>
      <c r="AZ115">
        <f>FishAbundance!AZ115</f>
        <v>0</v>
      </c>
      <c r="BA115">
        <f>FishAbundance!BA115</f>
        <v>0</v>
      </c>
      <c r="BB115">
        <f>FishAbundance!BB115</f>
        <v>0</v>
      </c>
      <c r="BC115">
        <f>FishAbundance!BC115</f>
        <v>0</v>
      </c>
      <c r="BD115">
        <f>FishAbundance!BD115</f>
        <v>0</v>
      </c>
      <c r="BE115">
        <f>FishAbundance!BE115</f>
        <v>0</v>
      </c>
      <c r="BF115">
        <f>FishAbundance!BF115</f>
        <v>0</v>
      </c>
      <c r="BG115">
        <f>FishAbundance!BG115</f>
        <v>0</v>
      </c>
      <c r="BH115">
        <f>FishAbundance!BH115</f>
        <v>0</v>
      </c>
      <c r="BI115">
        <f>FishAbundance!BI115</f>
        <v>0</v>
      </c>
      <c r="BJ115">
        <f>FishAbundance!BJ115</f>
        <v>0</v>
      </c>
      <c r="BK115">
        <f>FishAbundance!BK115</f>
        <v>0</v>
      </c>
      <c r="BL115">
        <f>FishAbundance!BL115</f>
        <v>0</v>
      </c>
      <c r="BM115">
        <f>FishAbundance!BM115</f>
        <v>0</v>
      </c>
      <c r="BN115">
        <f>FishAbundance!BN115</f>
        <v>0</v>
      </c>
      <c r="BO115">
        <f>FishAbundance!BO115</f>
        <v>0</v>
      </c>
      <c r="BP115">
        <f>FishAbundance!BP115</f>
        <v>0</v>
      </c>
      <c r="BQ115">
        <f>FishAbundance!BQ115</f>
        <v>0</v>
      </c>
      <c r="BR115">
        <f>FishAbundance!BR115</f>
        <v>0</v>
      </c>
      <c r="BS115">
        <f>FishAbundance!BS115</f>
        <v>0</v>
      </c>
      <c r="BT115">
        <f>FishAbundance!BT115</f>
        <v>0</v>
      </c>
      <c r="BU115">
        <f>FishAbundance!BU115</f>
        <v>0</v>
      </c>
      <c r="BV115">
        <f>FishAbundance!BV115</f>
        <v>0</v>
      </c>
      <c r="BW115">
        <f>FishAbundance!BW115</f>
        <v>0</v>
      </c>
      <c r="BX115">
        <f>FishAbundance!BX115</f>
        <v>0</v>
      </c>
      <c r="BY115">
        <f>FishAbundance!BY115</f>
        <v>0</v>
      </c>
      <c r="BZ115">
        <f>FishAbundance!BZ115</f>
        <v>0</v>
      </c>
      <c r="CA115">
        <f>FishAbundance!CA115</f>
        <v>0</v>
      </c>
      <c r="CB115">
        <f>FishAbundance!CB115</f>
        <v>0</v>
      </c>
      <c r="CC115">
        <f>FishAbundance!CC115</f>
        <v>0</v>
      </c>
      <c r="CD115">
        <f>FishAbundance!CD115</f>
        <v>0</v>
      </c>
      <c r="CE115">
        <f>FishAbundance!CE115</f>
        <v>0</v>
      </c>
      <c r="CF115">
        <f>FishAbundance!CF115</f>
        <v>0</v>
      </c>
      <c r="CG115">
        <f>FishAbundance!CG115</f>
        <v>0</v>
      </c>
      <c r="CH115">
        <f>FishAbundance!CH115</f>
        <v>0</v>
      </c>
      <c r="CI115">
        <f>FishAbundance!CI115</f>
        <v>0</v>
      </c>
      <c r="CJ115">
        <f>FishAbundance!CJ115</f>
        <v>0</v>
      </c>
      <c r="CK115">
        <f>FishAbundance!CK115</f>
        <v>0</v>
      </c>
      <c r="CL115">
        <f>FishAbundance!CL115</f>
        <v>0</v>
      </c>
      <c r="CM115">
        <f>FishAbundance!CM115</f>
        <v>0</v>
      </c>
      <c r="CN115">
        <f>FishAbundance!CN115</f>
        <v>0</v>
      </c>
      <c r="CO115">
        <f>FishAbundance!CO115</f>
        <v>0</v>
      </c>
      <c r="CP115">
        <f>FishAbundance!CP115</f>
        <v>0</v>
      </c>
      <c r="CQ115">
        <f>FishAbundance!CQ115</f>
        <v>0</v>
      </c>
      <c r="CR115">
        <f>FishAbundance!CR115</f>
        <v>0</v>
      </c>
      <c r="CS115">
        <f>FishAbundance!CS115</f>
        <v>0</v>
      </c>
      <c r="CT115">
        <f>FishAbundance!CT115</f>
        <v>0</v>
      </c>
      <c r="CU115">
        <f>FishAbundance!CU115</f>
        <v>2</v>
      </c>
      <c r="CV115">
        <f>FishAbundance!CV115</f>
        <v>0</v>
      </c>
      <c r="CW115">
        <f>FishAbundance!CW115</f>
        <v>0</v>
      </c>
      <c r="CX115">
        <f>FishAbundance!CX115</f>
        <v>1</v>
      </c>
      <c r="CY115">
        <f>FishAbundance!CY115</f>
        <v>3</v>
      </c>
      <c r="CZ115">
        <f>FishAbundance!CZ115</f>
        <v>0</v>
      </c>
      <c r="DA115">
        <f>FishAbundance!DA115</f>
        <v>3</v>
      </c>
      <c r="DB115">
        <f>FishAbundance!DB115</f>
        <v>2</v>
      </c>
      <c r="DC115">
        <f>FishAbundance!DC115</f>
        <v>3</v>
      </c>
      <c r="DD115">
        <f>FishAbundance!DD115</f>
        <v>0</v>
      </c>
      <c r="DE115">
        <f>FishAbundance!DE115</f>
        <v>0</v>
      </c>
      <c r="DF115">
        <f>FishAbundance!DF115</f>
        <v>3</v>
      </c>
      <c r="DG115">
        <f>FishAbundance!DG115</f>
        <v>0</v>
      </c>
      <c r="DH115">
        <f>FishAbundance!DH115</f>
        <v>0</v>
      </c>
      <c r="DI115">
        <f>FishAbundance!DI115</f>
        <v>0</v>
      </c>
      <c r="DJ115">
        <f>FishAbundance!DJ115</f>
        <v>0</v>
      </c>
      <c r="DK115">
        <f>FishAbundance!DK115</f>
        <v>0</v>
      </c>
      <c r="DL115">
        <f>FishAbundance!DL115</f>
        <v>0</v>
      </c>
      <c r="DM115">
        <f>FishAbundance!DM115</f>
        <v>0</v>
      </c>
      <c r="DN115">
        <f>FishAbundance!DN115</f>
        <v>0</v>
      </c>
      <c r="DO115">
        <f>FishAbundance!DO115</f>
        <v>0</v>
      </c>
      <c r="DP115">
        <f>FishAbundance!DP115</f>
        <v>0</v>
      </c>
      <c r="DQ115">
        <f>FishAbundance!DQ115</f>
        <v>0</v>
      </c>
      <c r="DR115">
        <f>FishAbundance!DR115</f>
        <v>0</v>
      </c>
      <c r="DS115">
        <f>FishAbundance!DS115</f>
        <v>2</v>
      </c>
      <c r="DT115">
        <f>FishAbundance!DT115</f>
        <v>0</v>
      </c>
      <c r="DU115">
        <f>FishAbundance!DU115</f>
        <v>0</v>
      </c>
      <c r="DV115">
        <f>FishAbundance!DV115</f>
        <v>2</v>
      </c>
      <c r="DW115">
        <f>FishAbundance!DW115</f>
        <v>0</v>
      </c>
      <c r="DX115">
        <f>FishAbundance!DX115</f>
        <v>0</v>
      </c>
      <c r="DY115">
        <f>FishAbundance!DY115</f>
        <v>0</v>
      </c>
      <c r="DZ115">
        <f>FishAbundance!DZ115</f>
        <v>3</v>
      </c>
      <c r="EA115">
        <f>FishAbundance!EA115</f>
        <v>2</v>
      </c>
      <c r="EB115">
        <f>FishAbundance!EB115</f>
        <v>2</v>
      </c>
      <c r="EC115">
        <f>FishAbundance!EC115</f>
        <v>3</v>
      </c>
      <c r="ED115">
        <f>FishAbundance!ED115</f>
        <v>0</v>
      </c>
      <c r="EE115">
        <f>FishAbundance!EE115</f>
        <v>0</v>
      </c>
      <c r="EF115">
        <f>FishAbundance!EF115</f>
        <v>0</v>
      </c>
      <c r="EG115">
        <f>FishAbundance!EG115</f>
        <v>0</v>
      </c>
      <c r="EH115">
        <f>FishAbundance!EH115</f>
        <v>0</v>
      </c>
      <c r="EI115">
        <f>FishAbundance!EI115</f>
        <v>0</v>
      </c>
      <c r="EJ115">
        <f>FishAbundance!EJ115</f>
        <v>0</v>
      </c>
      <c r="EK115">
        <f>FishAbundance!EK115</f>
        <v>0</v>
      </c>
      <c r="EL115">
        <f>FishAbundance!EL115</f>
        <v>0</v>
      </c>
      <c r="EM115">
        <f>FishAbundance!EM115</f>
        <v>0</v>
      </c>
      <c r="EN115">
        <f>FishAbundance!EN115</f>
        <v>0</v>
      </c>
      <c r="EO115">
        <f>FishAbundance!EO115</f>
        <v>0</v>
      </c>
      <c r="EP115">
        <f>FishAbundance!EP115</f>
        <v>0</v>
      </c>
      <c r="EQ115">
        <f>FishAbundance!EQ115</f>
        <v>0</v>
      </c>
      <c r="ER115">
        <f>FishAbundance!ER115</f>
        <v>0</v>
      </c>
      <c r="ES115">
        <f>FishAbundance!ES115</f>
        <v>0</v>
      </c>
      <c r="ET115">
        <f>FishAbundance!ET115</f>
        <v>0</v>
      </c>
      <c r="EU115">
        <f>FishAbundance!EU115</f>
        <v>0</v>
      </c>
      <c r="EV115">
        <f>FishAbundance!EV115</f>
        <v>0</v>
      </c>
      <c r="EW115">
        <f>FishAbundance!EW115</f>
        <v>0</v>
      </c>
      <c r="EX115">
        <f>FishAbundance!EX115</f>
        <v>0</v>
      </c>
      <c r="EY115">
        <f>FishAbundance!EY115</f>
        <v>0</v>
      </c>
      <c r="EZ115">
        <f>FishAbundance!EZ115</f>
        <v>0</v>
      </c>
      <c r="FA115">
        <f>FishAbundance!FA115</f>
        <v>0</v>
      </c>
      <c r="FB115">
        <f>FishAbundance!FB115</f>
        <v>0</v>
      </c>
      <c r="FC115">
        <f>FishAbundance!FC115</f>
        <v>0</v>
      </c>
      <c r="FE115">
        <f>VLOOKUP($A115, SiteInfo!$A$2:$R$480, MATCH(FishAbundancePRIMER!FE$1, SiteInfo!$A$1:$R$1,0), 0)</f>
        <v>22</v>
      </c>
      <c r="FF115">
        <f>VLOOKUP($A115, SiteInfo!$A$2:$R$480, MATCH(FishAbundancePRIMER!FF$1, SiteInfo!$A$1:$R$1,0), 0)</f>
        <v>1</v>
      </c>
      <c r="FG115">
        <f>VLOOKUP($A115, SiteInfo!$A$2:$R$480, MATCH(FishAbundancePRIMER!FG$1, SiteInfo!$A$1:$R$1,0), 0)</f>
        <v>2000</v>
      </c>
      <c r="FH115" t="str">
        <f>VLOOKUP($A115, SiteInfo!$A$2:$R$480, MATCH(FishAbundancePRIMER!FH$1, SiteInfo!$A$1:$R$1,0), 0)</f>
        <v>CD</v>
      </c>
      <c r="FI115">
        <f>VLOOKUP($A115, SiteInfo!$A$2:$R$480, MATCH(FishAbundancePRIMER!FI$1, SiteInfo!$A$1:$R$1,0), 0)</f>
        <v>3</v>
      </c>
      <c r="FJ115" t="str">
        <f>VLOOKUP($A115, SiteInfo!$A$2:$R$480, MATCH(FishAbundancePRIMER!FJ$1, SiteInfo!$A$1:$R$1,0), 0)</f>
        <v>Doubtful Sound Mid</v>
      </c>
      <c r="FK115" t="str">
        <f>VLOOKUP($A115, SiteInfo!$A$2:$R$480, MATCH(FishAbundancePRIMER!FK$1, SiteInfo!$A$1:$R$1,0), 0)</f>
        <v>Doubtful Sound</v>
      </c>
      <c r="FL115" t="str">
        <f>VLOOKUP($A115, SiteInfo!$A$2:$R$480, MATCH(FishAbundancePRIMER!FL$1, SiteInfo!$A$1:$R$1,0), 0)</f>
        <v>FLD</v>
      </c>
      <c r="FM115" t="str">
        <f>VLOOKUP($A115, SiteInfo!$A$2:$R$480, MATCH(FishAbundancePRIMER!FM$1, SiteInfo!$A$1:$R$1,0), 0)</f>
        <v>Fiordland</v>
      </c>
      <c r="FN115" t="str">
        <f>VLOOKUP($A115, SiteInfo!$A$2:$R$480, MATCH(FishAbundancePRIMER!FN$1, SiteInfo!$A$1:$R$1,0), 0)</f>
        <v>Ds</v>
      </c>
      <c r="FO115" t="str">
        <f>VLOOKUP($A115, SiteInfo!$A$2:$R$480, MATCH(FishAbundancePRIMER!FO$1, SiteInfo!$A$1:$R$1,0), 0)</f>
        <v>SWSI</v>
      </c>
    </row>
    <row r="116" spans="1:171" x14ac:dyDescent="0.25">
      <c r="A116" s="9" t="str">
        <f>FishAbundance!A116</f>
        <v>Di1</v>
      </c>
      <c r="B116">
        <f>FishAbundance!B116</f>
        <v>0</v>
      </c>
      <c r="C116">
        <f>FishAbundance!C116</f>
        <v>0</v>
      </c>
      <c r="D116">
        <f>FishAbundance!D116</f>
        <v>0</v>
      </c>
      <c r="E116">
        <f>FishAbundance!E116</f>
        <v>0</v>
      </c>
      <c r="F116">
        <f>FishAbundance!F116</f>
        <v>0</v>
      </c>
      <c r="G116">
        <f>FishAbundance!G116</f>
        <v>0</v>
      </c>
      <c r="H116">
        <f>FishAbundance!H116</f>
        <v>0</v>
      </c>
      <c r="I116">
        <f>FishAbundance!I116</f>
        <v>0</v>
      </c>
      <c r="J116">
        <f>FishAbundance!J116</f>
        <v>0</v>
      </c>
      <c r="K116">
        <f>FishAbundance!K116</f>
        <v>0</v>
      </c>
      <c r="L116">
        <f>FishAbundance!L116</f>
        <v>0</v>
      </c>
      <c r="M116">
        <f>FishAbundance!M116</f>
        <v>0</v>
      </c>
      <c r="N116">
        <f>FishAbundance!N116</f>
        <v>0</v>
      </c>
      <c r="O116">
        <f>FishAbundance!O116</f>
        <v>0</v>
      </c>
      <c r="P116">
        <f>FishAbundance!P116</f>
        <v>0</v>
      </c>
      <c r="Q116">
        <f>FishAbundance!Q116</f>
        <v>1</v>
      </c>
      <c r="R116">
        <f>FishAbundance!R116</f>
        <v>0</v>
      </c>
      <c r="S116">
        <f>FishAbundance!S116</f>
        <v>0</v>
      </c>
      <c r="T116">
        <f>FishAbundance!T116</f>
        <v>0</v>
      </c>
      <c r="U116">
        <f>FishAbundance!U116</f>
        <v>0</v>
      </c>
      <c r="V116">
        <f>FishAbundance!V116</f>
        <v>2</v>
      </c>
      <c r="W116">
        <f>FishAbundance!W116</f>
        <v>0</v>
      </c>
      <c r="X116">
        <f>FishAbundance!X116</f>
        <v>0</v>
      </c>
      <c r="Y116">
        <f>FishAbundance!Y116</f>
        <v>0</v>
      </c>
      <c r="Z116">
        <f>FishAbundance!Z116</f>
        <v>0</v>
      </c>
      <c r="AA116">
        <f>FishAbundance!AA116</f>
        <v>2</v>
      </c>
      <c r="AB116">
        <f>FishAbundance!AB116</f>
        <v>3</v>
      </c>
      <c r="AC116">
        <f>FishAbundance!AC116</f>
        <v>0</v>
      </c>
      <c r="AD116">
        <f>FishAbundance!AD116</f>
        <v>0</v>
      </c>
      <c r="AE116">
        <f>FishAbundance!AE116</f>
        <v>0</v>
      </c>
      <c r="AF116">
        <f>FishAbundance!AF116</f>
        <v>0</v>
      </c>
      <c r="AG116">
        <f>FishAbundance!AG116</f>
        <v>0</v>
      </c>
      <c r="AH116">
        <f>FishAbundance!AH116</f>
        <v>0</v>
      </c>
      <c r="AI116">
        <f>FishAbundance!AI116</f>
        <v>0</v>
      </c>
      <c r="AJ116">
        <f>FishAbundance!AJ116</f>
        <v>0</v>
      </c>
      <c r="AK116">
        <f>FishAbundance!AK116</f>
        <v>1</v>
      </c>
      <c r="AL116">
        <f>FishAbundance!AL116</f>
        <v>0</v>
      </c>
      <c r="AM116">
        <f>FishAbundance!AM116</f>
        <v>0</v>
      </c>
      <c r="AN116">
        <f>FishAbundance!AN116</f>
        <v>0</v>
      </c>
      <c r="AO116">
        <f>FishAbundance!AO116</f>
        <v>0</v>
      </c>
      <c r="AP116">
        <f>FishAbundance!AP116</f>
        <v>0</v>
      </c>
      <c r="AQ116">
        <f>FishAbundance!AQ116</f>
        <v>0</v>
      </c>
      <c r="AR116">
        <f>FishAbundance!AR116</f>
        <v>0</v>
      </c>
      <c r="AS116">
        <f>FishAbundance!AS116</f>
        <v>0</v>
      </c>
      <c r="AT116">
        <f>FishAbundance!AT116</f>
        <v>0</v>
      </c>
      <c r="AU116">
        <f>FishAbundance!AU116</f>
        <v>0</v>
      </c>
      <c r="AV116">
        <f>FishAbundance!AV116</f>
        <v>0</v>
      </c>
      <c r="AW116">
        <f>FishAbundance!AW116</f>
        <v>0</v>
      </c>
      <c r="AX116">
        <f>FishAbundance!AX116</f>
        <v>0</v>
      </c>
      <c r="AY116">
        <f>FishAbundance!AY116</f>
        <v>0</v>
      </c>
      <c r="AZ116">
        <f>FishAbundance!AZ116</f>
        <v>0</v>
      </c>
      <c r="BA116">
        <f>FishAbundance!BA116</f>
        <v>0</v>
      </c>
      <c r="BB116">
        <f>FishAbundance!BB116</f>
        <v>0</v>
      </c>
      <c r="BC116">
        <f>FishAbundance!BC116</f>
        <v>0</v>
      </c>
      <c r="BD116">
        <f>FishAbundance!BD116</f>
        <v>0</v>
      </c>
      <c r="BE116">
        <f>FishAbundance!BE116</f>
        <v>0</v>
      </c>
      <c r="BF116">
        <f>FishAbundance!BF116</f>
        <v>0</v>
      </c>
      <c r="BG116">
        <f>FishAbundance!BG116</f>
        <v>0</v>
      </c>
      <c r="BH116">
        <f>FishAbundance!BH116</f>
        <v>0</v>
      </c>
      <c r="BI116">
        <f>FishAbundance!BI116</f>
        <v>0</v>
      </c>
      <c r="BJ116">
        <f>FishAbundance!BJ116</f>
        <v>0</v>
      </c>
      <c r="BK116">
        <f>FishAbundance!BK116</f>
        <v>1</v>
      </c>
      <c r="BL116">
        <f>FishAbundance!BL116</f>
        <v>0</v>
      </c>
      <c r="BM116">
        <f>FishAbundance!BM116</f>
        <v>0</v>
      </c>
      <c r="BN116">
        <f>FishAbundance!BN116</f>
        <v>0</v>
      </c>
      <c r="BO116">
        <f>FishAbundance!BO116</f>
        <v>0</v>
      </c>
      <c r="BP116">
        <f>FishAbundance!BP116</f>
        <v>0</v>
      </c>
      <c r="BQ116">
        <f>FishAbundance!BQ116</f>
        <v>0</v>
      </c>
      <c r="BR116">
        <f>FishAbundance!BR116</f>
        <v>1</v>
      </c>
      <c r="BS116">
        <f>FishAbundance!BS116</f>
        <v>0</v>
      </c>
      <c r="BT116">
        <f>FishAbundance!BT116</f>
        <v>0</v>
      </c>
      <c r="BU116">
        <f>FishAbundance!BU116</f>
        <v>0</v>
      </c>
      <c r="BV116">
        <f>FishAbundance!BV116</f>
        <v>0</v>
      </c>
      <c r="BW116">
        <f>FishAbundance!BW116</f>
        <v>0</v>
      </c>
      <c r="BX116">
        <f>FishAbundance!BX116</f>
        <v>0</v>
      </c>
      <c r="BY116">
        <f>FishAbundance!BY116</f>
        <v>0</v>
      </c>
      <c r="BZ116">
        <f>FishAbundance!BZ116</f>
        <v>0</v>
      </c>
      <c r="CA116">
        <f>FishAbundance!CA116</f>
        <v>0</v>
      </c>
      <c r="CB116">
        <f>FishAbundance!CB116</f>
        <v>0</v>
      </c>
      <c r="CC116">
        <f>FishAbundance!CC116</f>
        <v>0</v>
      </c>
      <c r="CD116">
        <f>FishAbundance!CD116</f>
        <v>0</v>
      </c>
      <c r="CE116">
        <f>FishAbundance!CE116</f>
        <v>0</v>
      </c>
      <c r="CF116">
        <f>FishAbundance!CF116</f>
        <v>0</v>
      </c>
      <c r="CG116">
        <f>FishAbundance!CG116</f>
        <v>0</v>
      </c>
      <c r="CH116">
        <f>FishAbundance!CH116</f>
        <v>0</v>
      </c>
      <c r="CI116">
        <f>FishAbundance!CI116</f>
        <v>0</v>
      </c>
      <c r="CJ116">
        <f>FishAbundance!CJ116</f>
        <v>0</v>
      </c>
      <c r="CK116">
        <f>FishAbundance!CK116</f>
        <v>0</v>
      </c>
      <c r="CL116">
        <f>FishAbundance!CL116</f>
        <v>0</v>
      </c>
      <c r="CM116">
        <f>FishAbundance!CM116</f>
        <v>0</v>
      </c>
      <c r="CN116">
        <f>FishAbundance!CN116</f>
        <v>2</v>
      </c>
      <c r="CO116">
        <f>FishAbundance!CO116</f>
        <v>0</v>
      </c>
      <c r="CP116">
        <f>FishAbundance!CP116</f>
        <v>0</v>
      </c>
      <c r="CQ116">
        <f>FishAbundance!CQ116</f>
        <v>0</v>
      </c>
      <c r="CR116">
        <f>FishAbundance!CR116</f>
        <v>0</v>
      </c>
      <c r="CS116">
        <f>FishAbundance!CS116</f>
        <v>0</v>
      </c>
      <c r="CT116">
        <f>FishAbundance!CT116</f>
        <v>0</v>
      </c>
      <c r="CU116">
        <f>FishAbundance!CU116</f>
        <v>1</v>
      </c>
      <c r="CV116">
        <f>FishAbundance!CV116</f>
        <v>0</v>
      </c>
      <c r="CW116">
        <f>FishAbundance!CW116</f>
        <v>0</v>
      </c>
      <c r="CX116">
        <f>FishAbundance!CX116</f>
        <v>0</v>
      </c>
      <c r="CY116">
        <f>FishAbundance!CY116</f>
        <v>0</v>
      </c>
      <c r="CZ116">
        <f>FishAbundance!CZ116</f>
        <v>0</v>
      </c>
      <c r="DA116">
        <f>FishAbundance!DA116</f>
        <v>3</v>
      </c>
      <c r="DB116">
        <f>FishAbundance!DB116</f>
        <v>0</v>
      </c>
      <c r="DC116">
        <f>FishAbundance!DC116</f>
        <v>2</v>
      </c>
      <c r="DD116">
        <f>FishAbundance!DD116</f>
        <v>0</v>
      </c>
      <c r="DE116">
        <f>FishAbundance!DE116</f>
        <v>0</v>
      </c>
      <c r="DF116">
        <f>FishAbundance!DF116</f>
        <v>2</v>
      </c>
      <c r="DG116">
        <f>FishAbundance!DG116</f>
        <v>0</v>
      </c>
      <c r="DH116">
        <f>FishAbundance!DH116</f>
        <v>0</v>
      </c>
      <c r="DI116">
        <f>FishAbundance!DI116</f>
        <v>0</v>
      </c>
      <c r="DJ116">
        <f>FishAbundance!DJ116</f>
        <v>0</v>
      </c>
      <c r="DK116">
        <f>FishAbundance!DK116</f>
        <v>0</v>
      </c>
      <c r="DL116">
        <f>FishAbundance!DL116</f>
        <v>0</v>
      </c>
      <c r="DM116">
        <f>FishAbundance!DM116</f>
        <v>0</v>
      </c>
      <c r="DN116">
        <f>FishAbundance!DN116</f>
        <v>0</v>
      </c>
      <c r="DO116">
        <f>FishAbundance!DO116</f>
        <v>0</v>
      </c>
      <c r="DP116">
        <f>FishAbundance!DP116</f>
        <v>0</v>
      </c>
      <c r="DQ116">
        <f>FishAbundance!DQ116</f>
        <v>0</v>
      </c>
      <c r="DR116">
        <f>FishAbundance!DR116</f>
        <v>0</v>
      </c>
      <c r="DS116">
        <f>FishAbundance!DS116</f>
        <v>1</v>
      </c>
      <c r="DT116">
        <f>FishAbundance!DT116</f>
        <v>0</v>
      </c>
      <c r="DU116">
        <f>FishAbundance!DU116</f>
        <v>0</v>
      </c>
      <c r="DV116">
        <f>FishAbundance!DV116</f>
        <v>2</v>
      </c>
      <c r="DW116">
        <f>FishAbundance!DW116</f>
        <v>0</v>
      </c>
      <c r="DX116">
        <f>FishAbundance!DX116</f>
        <v>0</v>
      </c>
      <c r="DY116">
        <f>FishAbundance!DY116</f>
        <v>0</v>
      </c>
      <c r="DZ116">
        <f>FishAbundance!DZ116</f>
        <v>0</v>
      </c>
      <c r="EA116">
        <f>FishAbundance!EA116</f>
        <v>2</v>
      </c>
      <c r="EB116">
        <f>FishAbundance!EB116</f>
        <v>2</v>
      </c>
      <c r="EC116">
        <f>FishAbundance!EC116</f>
        <v>2</v>
      </c>
      <c r="ED116">
        <f>FishAbundance!ED116</f>
        <v>0</v>
      </c>
      <c r="EE116">
        <f>FishAbundance!EE116</f>
        <v>0</v>
      </c>
      <c r="EF116">
        <f>FishAbundance!EF116</f>
        <v>0</v>
      </c>
      <c r="EG116">
        <f>FishAbundance!EG116</f>
        <v>0</v>
      </c>
      <c r="EH116">
        <f>FishAbundance!EH116</f>
        <v>0</v>
      </c>
      <c r="EI116">
        <f>FishAbundance!EI116</f>
        <v>2</v>
      </c>
      <c r="EJ116">
        <f>FishAbundance!EJ116</f>
        <v>2</v>
      </c>
      <c r="EK116">
        <f>FishAbundance!EK116</f>
        <v>2</v>
      </c>
      <c r="EL116">
        <f>FishAbundance!EL116</f>
        <v>2</v>
      </c>
      <c r="EM116">
        <f>FishAbundance!EM116</f>
        <v>3</v>
      </c>
      <c r="EN116">
        <f>FishAbundance!EN116</f>
        <v>0</v>
      </c>
      <c r="EO116">
        <f>FishAbundance!EO116</f>
        <v>2</v>
      </c>
      <c r="EP116">
        <f>FishAbundance!EP116</f>
        <v>0</v>
      </c>
      <c r="EQ116">
        <f>FishAbundance!EQ116</f>
        <v>0</v>
      </c>
      <c r="ER116">
        <f>FishAbundance!ER116</f>
        <v>0</v>
      </c>
      <c r="ES116">
        <f>FishAbundance!ES116</f>
        <v>0</v>
      </c>
      <c r="ET116">
        <f>FishAbundance!ET116</f>
        <v>0</v>
      </c>
      <c r="EU116">
        <f>FishAbundance!EU116</f>
        <v>0</v>
      </c>
      <c r="EV116">
        <f>FishAbundance!EV116</f>
        <v>0</v>
      </c>
      <c r="EW116">
        <f>FishAbundance!EW116</f>
        <v>0</v>
      </c>
      <c r="EX116">
        <f>FishAbundance!EX116</f>
        <v>2</v>
      </c>
      <c r="EY116">
        <f>FishAbundance!EY116</f>
        <v>0</v>
      </c>
      <c r="EZ116">
        <f>FishAbundance!EZ116</f>
        <v>0</v>
      </c>
      <c r="FA116">
        <f>FishAbundance!FA116</f>
        <v>0</v>
      </c>
      <c r="FB116">
        <f>FishAbundance!FB116</f>
        <v>0</v>
      </c>
      <c r="FC116">
        <f>FishAbundance!FC116</f>
        <v>0</v>
      </c>
      <c r="FE116">
        <f>VLOOKUP($A116, SiteInfo!$A$2:$R$480, MATCH(FishAbundancePRIMER!FE$1, SiteInfo!$A$1:$R$1,0), 0)</f>
        <v>21</v>
      </c>
      <c r="FF116">
        <f>VLOOKUP($A116, SiteInfo!$A$2:$R$480, MATCH(FishAbundancePRIMER!FF$1, SiteInfo!$A$1:$R$1,0), 0)</f>
        <v>2</v>
      </c>
      <c r="FG116">
        <f>VLOOKUP($A116, SiteInfo!$A$2:$R$480, MATCH(FishAbundancePRIMER!FG$1, SiteInfo!$A$1:$R$1,0), 0)</f>
        <v>1990</v>
      </c>
      <c r="FH116" t="str">
        <f>VLOOKUP($A116, SiteInfo!$A$2:$R$480, MATCH(FishAbundancePRIMER!FH$1, SiteInfo!$A$1:$R$1,0), 0)</f>
        <v>CD</v>
      </c>
      <c r="FI116">
        <f>VLOOKUP($A116, SiteInfo!$A$2:$R$480, MATCH(FishAbundancePRIMER!FI$1, SiteInfo!$A$1:$R$1,0), 0)</f>
        <v>3</v>
      </c>
      <c r="FJ116" t="str">
        <f>VLOOKUP($A116, SiteInfo!$A$2:$R$480, MATCH(FishAbundancePRIMER!FJ$1, SiteInfo!$A$1:$R$1,0), 0)</f>
        <v>Cape Stephens</v>
      </c>
      <c r="FK116" t="str">
        <f>VLOOKUP($A116, SiteInfo!$A$2:$R$480, MATCH(FishAbundancePRIMER!FK$1, SiteInfo!$A$1:$R$1,0), 0)</f>
        <v>D'Urville Island</v>
      </c>
      <c r="FL116" t="str">
        <f>VLOOKUP($A116, SiteInfo!$A$2:$R$480, MATCH(FishAbundancePRIMER!FL$1, SiteInfo!$A$1:$R$1,0), 0)</f>
        <v>OMS</v>
      </c>
      <c r="FM116" t="str">
        <f>VLOOKUP($A116, SiteInfo!$A$2:$R$480, MATCH(FishAbundancePRIMER!FM$1, SiteInfo!$A$1:$R$1,0), 0)</f>
        <v>Outer Marlborough Sounds</v>
      </c>
      <c r="FN116" t="str">
        <f>VLOOKUP($A116, SiteInfo!$A$2:$R$480, MATCH(FishAbundancePRIMER!FN$1, SiteInfo!$A$1:$R$1,0), 0)</f>
        <v>Di</v>
      </c>
      <c r="FO116" t="str">
        <f>VLOOKUP($A116, SiteInfo!$A$2:$R$480, MATCH(FishAbundancePRIMER!FO$1, SiteInfo!$A$1:$R$1,0), 0)</f>
        <v>NESI</v>
      </c>
    </row>
    <row r="117" spans="1:171" x14ac:dyDescent="0.25">
      <c r="A117" s="9" t="str">
        <f>FishAbundance!A117</f>
        <v>Di2</v>
      </c>
      <c r="B117">
        <f>FishAbundance!B117</f>
        <v>0</v>
      </c>
      <c r="C117">
        <f>FishAbundance!C117</f>
        <v>0</v>
      </c>
      <c r="D117">
        <f>FishAbundance!D117</f>
        <v>0</v>
      </c>
      <c r="E117">
        <f>FishAbundance!E117</f>
        <v>0</v>
      </c>
      <c r="F117">
        <f>FishAbundance!F117</f>
        <v>0</v>
      </c>
      <c r="G117">
        <f>FishAbundance!G117</f>
        <v>0</v>
      </c>
      <c r="H117">
        <f>FishAbundance!H117</f>
        <v>0</v>
      </c>
      <c r="I117">
        <f>FishAbundance!I117</f>
        <v>0</v>
      </c>
      <c r="J117">
        <f>FishAbundance!J117</f>
        <v>0</v>
      </c>
      <c r="K117">
        <f>FishAbundance!K117</f>
        <v>0</v>
      </c>
      <c r="L117">
        <f>FishAbundance!L117</f>
        <v>0</v>
      </c>
      <c r="M117">
        <f>FishAbundance!M117</f>
        <v>0</v>
      </c>
      <c r="N117">
        <f>FishAbundance!N117</f>
        <v>0</v>
      </c>
      <c r="O117">
        <f>FishAbundance!O117</f>
        <v>0</v>
      </c>
      <c r="P117">
        <f>FishAbundance!P117</f>
        <v>0</v>
      </c>
      <c r="Q117">
        <f>FishAbundance!Q117</f>
        <v>1</v>
      </c>
      <c r="R117">
        <f>FishAbundance!R117</f>
        <v>0</v>
      </c>
      <c r="S117">
        <f>FishAbundance!S117</f>
        <v>0</v>
      </c>
      <c r="T117">
        <f>FishAbundance!T117</f>
        <v>0</v>
      </c>
      <c r="U117">
        <f>FishAbundance!U117</f>
        <v>0</v>
      </c>
      <c r="V117">
        <f>FishAbundance!V117</f>
        <v>0</v>
      </c>
      <c r="W117">
        <f>FishAbundance!W117</f>
        <v>1</v>
      </c>
      <c r="X117">
        <f>FishAbundance!X117</f>
        <v>1</v>
      </c>
      <c r="Y117">
        <f>FishAbundance!Y117</f>
        <v>0</v>
      </c>
      <c r="Z117">
        <f>FishAbundance!Z117</f>
        <v>0</v>
      </c>
      <c r="AA117">
        <f>FishAbundance!AA117</f>
        <v>0</v>
      </c>
      <c r="AB117">
        <f>FishAbundance!AB117</f>
        <v>3</v>
      </c>
      <c r="AC117">
        <f>FishAbundance!AC117</f>
        <v>0</v>
      </c>
      <c r="AD117">
        <f>FishAbundance!AD117</f>
        <v>0</v>
      </c>
      <c r="AE117">
        <f>FishAbundance!AE117</f>
        <v>0</v>
      </c>
      <c r="AF117">
        <f>FishAbundance!AF117</f>
        <v>0</v>
      </c>
      <c r="AG117">
        <f>FishAbundance!AG117</f>
        <v>0</v>
      </c>
      <c r="AH117">
        <f>FishAbundance!AH117</f>
        <v>0</v>
      </c>
      <c r="AI117">
        <f>FishAbundance!AI117</f>
        <v>0</v>
      </c>
      <c r="AJ117">
        <f>FishAbundance!AJ117</f>
        <v>0</v>
      </c>
      <c r="AK117">
        <f>FishAbundance!AK117</f>
        <v>2</v>
      </c>
      <c r="AL117">
        <f>FishAbundance!AL117</f>
        <v>0</v>
      </c>
      <c r="AM117">
        <f>FishAbundance!AM117</f>
        <v>0</v>
      </c>
      <c r="AN117">
        <f>FishAbundance!AN117</f>
        <v>0</v>
      </c>
      <c r="AO117">
        <f>FishAbundance!AO117</f>
        <v>0</v>
      </c>
      <c r="AP117">
        <f>FishAbundance!AP117</f>
        <v>0</v>
      </c>
      <c r="AQ117">
        <f>FishAbundance!AQ117</f>
        <v>0</v>
      </c>
      <c r="AR117">
        <f>FishAbundance!AR117</f>
        <v>0</v>
      </c>
      <c r="AS117">
        <f>FishAbundance!AS117</f>
        <v>4</v>
      </c>
      <c r="AT117">
        <f>FishAbundance!AT117</f>
        <v>0</v>
      </c>
      <c r="AU117">
        <f>FishAbundance!AU117</f>
        <v>0</v>
      </c>
      <c r="AV117">
        <f>FishAbundance!AV117</f>
        <v>2</v>
      </c>
      <c r="AW117">
        <f>FishAbundance!AW117</f>
        <v>0</v>
      </c>
      <c r="AX117">
        <f>FishAbundance!AX117</f>
        <v>0</v>
      </c>
      <c r="AY117">
        <f>FishAbundance!AY117</f>
        <v>0</v>
      </c>
      <c r="AZ117">
        <f>FishAbundance!AZ117</f>
        <v>0</v>
      </c>
      <c r="BA117">
        <f>FishAbundance!BA117</f>
        <v>0</v>
      </c>
      <c r="BB117">
        <f>FishAbundance!BB117</f>
        <v>0</v>
      </c>
      <c r="BC117">
        <f>FishAbundance!BC117</f>
        <v>0</v>
      </c>
      <c r="BD117">
        <f>FishAbundance!BD117</f>
        <v>1</v>
      </c>
      <c r="BE117">
        <f>FishAbundance!BE117</f>
        <v>0</v>
      </c>
      <c r="BF117">
        <f>FishAbundance!BF117</f>
        <v>0</v>
      </c>
      <c r="BG117">
        <f>FishAbundance!BG117</f>
        <v>0</v>
      </c>
      <c r="BH117">
        <f>FishAbundance!BH117</f>
        <v>0</v>
      </c>
      <c r="BI117">
        <f>FishAbundance!BI117</f>
        <v>0</v>
      </c>
      <c r="BJ117">
        <f>FishAbundance!BJ117</f>
        <v>0</v>
      </c>
      <c r="BK117">
        <f>FishAbundance!BK117</f>
        <v>1</v>
      </c>
      <c r="BL117">
        <f>FishAbundance!BL117</f>
        <v>0</v>
      </c>
      <c r="BM117">
        <f>FishAbundance!BM117</f>
        <v>0</v>
      </c>
      <c r="BN117">
        <f>FishAbundance!BN117</f>
        <v>0</v>
      </c>
      <c r="BO117">
        <f>FishAbundance!BO117</f>
        <v>0</v>
      </c>
      <c r="BP117">
        <f>FishAbundance!BP117</f>
        <v>0</v>
      </c>
      <c r="BQ117">
        <f>FishAbundance!BQ117</f>
        <v>0</v>
      </c>
      <c r="BR117">
        <f>FishAbundance!BR117</f>
        <v>0</v>
      </c>
      <c r="BS117">
        <f>FishAbundance!BS117</f>
        <v>0</v>
      </c>
      <c r="BT117">
        <f>FishAbundance!BT117</f>
        <v>0</v>
      </c>
      <c r="BU117">
        <f>FishAbundance!BU117</f>
        <v>0</v>
      </c>
      <c r="BV117">
        <f>FishAbundance!BV117</f>
        <v>0</v>
      </c>
      <c r="BW117">
        <f>FishAbundance!BW117</f>
        <v>0</v>
      </c>
      <c r="BX117">
        <f>FishAbundance!BX117</f>
        <v>0</v>
      </c>
      <c r="BY117">
        <f>FishAbundance!BY117</f>
        <v>0</v>
      </c>
      <c r="BZ117">
        <f>FishAbundance!BZ117</f>
        <v>0</v>
      </c>
      <c r="CA117">
        <f>FishAbundance!CA117</f>
        <v>0</v>
      </c>
      <c r="CB117">
        <f>FishAbundance!CB117</f>
        <v>0</v>
      </c>
      <c r="CC117">
        <f>FishAbundance!CC117</f>
        <v>0</v>
      </c>
      <c r="CD117">
        <f>FishAbundance!CD117</f>
        <v>0</v>
      </c>
      <c r="CE117">
        <f>FishAbundance!CE117</f>
        <v>0</v>
      </c>
      <c r="CF117">
        <f>FishAbundance!CF117</f>
        <v>0</v>
      </c>
      <c r="CG117">
        <f>FishAbundance!CG117</f>
        <v>0</v>
      </c>
      <c r="CH117">
        <f>FishAbundance!CH117</f>
        <v>0</v>
      </c>
      <c r="CI117">
        <f>FishAbundance!CI117</f>
        <v>0</v>
      </c>
      <c r="CJ117">
        <f>FishAbundance!CJ117</f>
        <v>0</v>
      </c>
      <c r="CK117">
        <f>FishAbundance!CK117</f>
        <v>0</v>
      </c>
      <c r="CL117">
        <f>FishAbundance!CL117</f>
        <v>0</v>
      </c>
      <c r="CM117">
        <f>FishAbundance!CM117</f>
        <v>0</v>
      </c>
      <c r="CN117">
        <f>FishAbundance!CN117</f>
        <v>2</v>
      </c>
      <c r="CO117">
        <f>FishAbundance!CO117</f>
        <v>0</v>
      </c>
      <c r="CP117">
        <f>FishAbundance!CP117</f>
        <v>0</v>
      </c>
      <c r="CQ117">
        <f>FishAbundance!CQ117</f>
        <v>0</v>
      </c>
      <c r="CR117">
        <f>FishAbundance!CR117</f>
        <v>0</v>
      </c>
      <c r="CS117">
        <f>FishAbundance!CS117</f>
        <v>0</v>
      </c>
      <c r="CT117">
        <f>FishAbundance!CT117</f>
        <v>0</v>
      </c>
      <c r="CU117">
        <f>FishAbundance!CU117</f>
        <v>2</v>
      </c>
      <c r="CV117">
        <f>FishAbundance!CV117</f>
        <v>1</v>
      </c>
      <c r="CW117">
        <f>FishAbundance!CW117</f>
        <v>0</v>
      </c>
      <c r="CX117">
        <f>FishAbundance!CX117</f>
        <v>0</v>
      </c>
      <c r="CY117">
        <f>FishAbundance!CY117</f>
        <v>0</v>
      </c>
      <c r="CZ117">
        <f>FishAbundance!CZ117</f>
        <v>0</v>
      </c>
      <c r="DA117">
        <f>FishAbundance!DA117</f>
        <v>3</v>
      </c>
      <c r="DB117">
        <f>FishAbundance!DB117</f>
        <v>0</v>
      </c>
      <c r="DC117">
        <f>FishAbundance!DC117</f>
        <v>2</v>
      </c>
      <c r="DD117">
        <f>FishAbundance!DD117</f>
        <v>0</v>
      </c>
      <c r="DE117">
        <f>FishAbundance!DE117</f>
        <v>0</v>
      </c>
      <c r="DF117">
        <f>FishAbundance!DF117</f>
        <v>2</v>
      </c>
      <c r="DG117">
        <f>FishAbundance!DG117</f>
        <v>0</v>
      </c>
      <c r="DH117">
        <f>FishAbundance!DH117</f>
        <v>0</v>
      </c>
      <c r="DI117">
        <f>FishAbundance!DI117</f>
        <v>0</v>
      </c>
      <c r="DJ117">
        <f>FishAbundance!DJ117</f>
        <v>0</v>
      </c>
      <c r="DK117">
        <f>FishAbundance!DK117</f>
        <v>0</v>
      </c>
      <c r="DL117">
        <f>FishAbundance!DL117</f>
        <v>0</v>
      </c>
      <c r="DM117">
        <f>FishAbundance!DM117</f>
        <v>0</v>
      </c>
      <c r="DN117">
        <f>FishAbundance!DN117</f>
        <v>0</v>
      </c>
      <c r="DO117">
        <f>FishAbundance!DO117</f>
        <v>0</v>
      </c>
      <c r="DP117">
        <f>FishAbundance!DP117</f>
        <v>0</v>
      </c>
      <c r="DQ117">
        <f>FishAbundance!DQ117</f>
        <v>0</v>
      </c>
      <c r="DR117">
        <f>FishAbundance!DR117</f>
        <v>0</v>
      </c>
      <c r="DS117">
        <f>FishAbundance!DS117</f>
        <v>2</v>
      </c>
      <c r="DT117">
        <f>FishAbundance!DT117</f>
        <v>0</v>
      </c>
      <c r="DU117">
        <f>FishAbundance!DU117</f>
        <v>0</v>
      </c>
      <c r="DV117">
        <f>FishAbundance!DV117</f>
        <v>2</v>
      </c>
      <c r="DW117">
        <f>FishAbundance!DW117</f>
        <v>0</v>
      </c>
      <c r="DX117">
        <f>FishAbundance!DX117</f>
        <v>0</v>
      </c>
      <c r="DY117">
        <f>FishAbundance!DY117</f>
        <v>0</v>
      </c>
      <c r="DZ117">
        <f>FishAbundance!DZ117</f>
        <v>2</v>
      </c>
      <c r="EA117">
        <f>FishAbundance!EA117</f>
        <v>0</v>
      </c>
      <c r="EB117">
        <f>FishAbundance!EB117</f>
        <v>2</v>
      </c>
      <c r="EC117">
        <f>FishAbundance!EC117</f>
        <v>2</v>
      </c>
      <c r="ED117">
        <f>FishAbundance!ED117</f>
        <v>0</v>
      </c>
      <c r="EE117">
        <f>FishAbundance!EE117</f>
        <v>0</v>
      </c>
      <c r="EF117">
        <f>FishAbundance!EF117</f>
        <v>0</v>
      </c>
      <c r="EG117">
        <f>FishAbundance!EG117</f>
        <v>0</v>
      </c>
      <c r="EH117">
        <f>FishAbundance!EH117</f>
        <v>0</v>
      </c>
      <c r="EI117">
        <f>FishAbundance!EI117</f>
        <v>0</v>
      </c>
      <c r="EJ117">
        <f>FishAbundance!EJ117</f>
        <v>2</v>
      </c>
      <c r="EK117">
        <f>FishAbundance!EK117</f>
        <v>2</v>
      </c>
      <c r="EL117">
        <f>FishAbundance!EL117</f>
        <v>2</v>
      </c>
      <c r="EM117">
        <f>FishAbundance!EM117</f>
        <v>2</v>
      </c>
      <c r="EN117">
        <f>FishAbundance!EN117</f>
        <v>0</v>
      </c>
      <c r="EO117">
        <f>FishAbundance!EO117</f>
        <v>0</v>
      </c>
      <c r="EP117">
        <f>FishAbundance!EP117</f>
        <v>0</v>
      </c>
      <c r="EQ117">
        <f>FishAbundance!EQ117</f>
        <v>0</v>
      </c>
      <c r="ER117">
        <f>FishAbundance!ER117</f>
        <v>0</v>
      </c>
      <c r="ES117">
        <f>FishAbundance!ES117</f>
        <v>0</v>
      </c>
      <c r="ET117">
        <f>FishAbundance!ET117</f>
        <v>0</v>
      </c>
      <c r="EU117">
        <f>FishAbundance!EU117</f>
        <v>0</v>
      </c>
      <c r="EV117">
        <f>FishAbundance!EV117</f>
        <v>0</v>
      </c>
      <c r="EW117">
        <f>FishAbundance!EW117</f>
        <v>0</v>
      </c>
      <c r="EX117">
        <f>FishAbundance!EX117</f>
        <v>2</v>
      </c>
      <c r="EY117">
        <f>FishAbundance!EY117</f>
        <v>0</v>
      </c>
      <c r="EZ117">
        <f>FishAbundance!EZ117</f>
        <v>0</v>
      </c>
      <c r="FA117">
        <f>FishAbundance!FA117</f>
        <v>0</v>
      </c>
      <c r="FB117">
        <f>FishAbundance!FB117</f>
        <v>0</v>
      </c>
      <c r="FC117">
        <f>FishAbundance!FC117</f>
        <v>0</v>
      </c>
      <c r="FE117">
        <f>VLOOKUP($A117, SiteInfo!$A$2:$R$480, MATCH(FishAbundancePRIMER!FE$1, SiteInfo!$A$1:$R$1,0), 0)</f>
        <v>22</v>
      </c>
      <c r="FF117">
        <f>VLOOKUP($A117, SiteInfo!$A$2:$R$480, MATCH(FishAbundancePRIMER!FF$1, SiteInfo!$A$1:$R$1,0), 0)</f>
        <v>2</v>
      </c>
      <c r="FG117">
        <f>VLOOKUP($A117, SiteInfo!$A$2:$R$480, MATCH(FishAbundancePRIMER!FG$1, SiteInfo!$A$1:$R$1,0), 0)</f>
        <v>1990</v>
      </c>
      <c r="FH117" t="str">
        <f>VLOOKUP($A117, SiteInfo!$A$2:$R$480, MATCH(FishAbundancePRIMER!FH$1, SiteInfo!$A$1:$R$1,0), 0)</f>
        <v>CD</v>
      </c>
      <c r="FI117">
        <f>VLOOKUP($A117, SiteInfo!$A$2:$R$480, MATCH(FishAbundancePRIMER!FI$1, SiteInfo!$A$1:$R$1,0), 0)</f>
        <v>3</v>
      </c>
      <c r="FJ117" t="str">
        <f>VLOOKUP($A117, SiteInfo!$A$2:$R$480, MATCH(FishAbundancePRIMER!FJ$1, SiteInfo!$A$1:$R$1,0), 0)</f>
        <v>Punaatawake Bay</v>
      </c>
      <c r="FK117" t="str">
        <f>VLOOKUP($A117, SiteInfo!$A$2:$R$480, MATCH(FishAbundancePRIMER!FK$1, SiteInfo!$A$1:$R$1,0), 0)</f>
        <v>D'Urville Island</v>
      </c>
      <c r="FL117" t="str">
        <f>VLOOKUP($A117, SiteInfo!$A$2:$R$480, MATCH(FishAbundancePRIMER!FL$1, SiteInfo!$A$1:$R$1,0), 0)</f>
        <v>OMS</v>
      </c>
      <c r="FM117" t="str">
        <f>VLOOKUP($A117, SiteInfo!$A$2:$R$480, MATCH(FishAbundancePRIMER!FM$1, SiteInfo!$A$1:$R$1,0), 0)</f>
        <v>Outer Marlborough Sounds</v>
      </c>
      <c r="FN117" t="str">
        <f>VLOOKUP($A117, SiteInfo!$A$2:$R$480, MATCH(FishAbundancePRIMER!FN$1, SiteInfo!$A$1:$R$1,0), 0)</f>
        <v>Di</v>
      </c>
      <c r="FO117" t="str">
        <f>VLOOKUP($A117, SiteInfo!$A$2:$R$480, MATCH(FishAbundancePRIMER!FO$1, SiteInfo!$A$1:$R$1,0), 0)</f>
        <v>NESI</v>
      </c>
    </row>
    <row r="118" spans="1:171" x14ac:dyDescent="0.25">
      <c r="A118" s="9" t="str">
        <f>FishAbundance!A118</f>
        <v>Di3</v>
      </c>
      <c r="B118">
        <f>FishAbundance!B118</f>
        <v>0</v>
      </c>
      <c r="C118">
        <f>FishAbundance!C118</f>
        <v>0</v>
      </c>
      <c r="D118">
        <f>FishAbundance!D118</f>
        <v>0</v>
      </c>
      <c r="E118">
        <f>FishAbundance!E118</f>
        <v>0</v>
      </c>
      <c r="F118">
        <f>FishAbundance!F118</f>
        <v>0</v>
      </c>
      <c r="G118">
        <f>FishAbundance!G118</f>
        <v>0</v>
      </c>
      <c r="H118">
        <f>FishAbundance!H118</f>
        <v>0</v>
      </c>
      <c r="I118">
        <f>FishAbundance!I118</f>
        <v>0</v>
      </c>
      <c r="J118">
        <f>FishAbundance!J118</f>
        <v>0</v>
      </c>
      <c r="K118">
        <f>FishAbundance!K118</f>
        <v>0</v>
      </c>
      <c r="L118">
        <f>FishAbundance!L118</f>
        <v>0</v>
      </c>
      <c r="M118">
        <f>FishAbundance!M118</f>
        <v>0</v>
      </c>
      <c r="N118">
        <f>FishAbundance!N118</f>
        <v>0</v>
      </c>
      <c r="O118">
        <f>FishAbundance!O118</f>
        <v>0</v>
      </c>
      <c r="P118">
        <f>FishAbundance!P118</f>
        <v>0</v>
      </c>
      <c r="Q118">
        <f>FishAbundance!Q118</f>
        <v>1</v>
      </c>
      <c r="R118">
        <f>FishAbundance!R118</f>
        <v>0</v>
      </c>
      <c r="S118">
        <f>FishAbundance!S118</f>
        <v>0</v>
      </c>
      <c r="T118">
        <f>FishAbundance!T118</f>
        <v>0</v>
      </c>
      <c r="U118">
        <f>FishAbundance!U118</f>
        <v>0</v>
      </c>
      <c r="V118">
        <f>FishAbundance!V118</f>
        <v>2</v>
      </c>
      <c r="W118">
        <f>FishAbundance!W118</f>
        <v>0</v>
      </c>
      <c r="X118">
        <f>FishAbundance!X118</f>
        <v>0</v>
      </c>
      <c r="Y118">
        <f>FishAbundance!Y118</f>
        <v>0</v>
      </c>
      <c r="Z118">
        <f>FishAbundance!Z118</f>
        <v>0</v>
      </c>
      <c r="AA118">
        <f>FishAbundance!AA118</f>
        <v>3</v>
      </c>
      <c r="AB118">
        <f>FishAbundance!AB118</f>
        <v>0</v>
      </c>
      <c r="AC118">
        <f>FishAbundance!AC118</f>
        <v>0</v>
      </c>
      <c r="AD118">
        <f>FishAbundance!AD118</f>
        <v>0</v>
      </c>
      <c r="AE118">
        <f>FishAbundance!AE118</f>
        <v>0</v>
      </c>
      <c r="AF118">
        <f>FishAbundance!AF118</f>
        <v>0</v>
      </c>
      <c r="AG118">
        <f>FishAbundance!AG118</f>
        <v>0</v>
      </c>
      <c r="AH118">
        <f>FishAbundance!AH118</f>
        <v>0</v>
      </c>
      <c r="AI118">
        <f>FishAbundance!AI118</f>
        <v>0</v>
      </c>
      <c r="AJ118">
        <f>FishAbundance!AJ118</f>
        <v>0</v>
      </c>
      <c r="AK118">
        <f>FishAbundance!AK118</f>
        <v>0</v>
      </c>
      <c r="AL118">
        <f>FishAbundance!AL118</f>
        <v>0</v>
      </c>
      <c r="AM118">
        <f>FishAbundance!AM118</f>
        <v>0</v>
      </c>
      <c r="AN118">
        <f>FishAbundance!AN118</f>
        <v>0</v>
      </c>
      <c r="AO118">
        <f>FishAbundance!AO118</f>
        <v>0</v>
      </c>
      <c r="AP118">
        <f>FishAbundance!AP118</f>
        <v>0</v>
      </c>
      <c r="AQ118">
        <f>FishAbundance!AQ118</f>
        <v>0</v>
      </c>
      <c r="AR118">
        <f>FishAbundance!AR118</f>
        <v>0</v>
      </c>
      <c r="AS118">
        <f>FishAbundance!AS118</f>
        <v>0</v>
      </c>
      <c r="AT118">
        <f>FishAbundance!AT118</f>
        <v>0</v>
      </c>
      <c r="AU118">
        <f>FishAbundance!AU118</f>
        <v>0</v>
      </c>
      <c r="AV118">
        <f>FishAbundance!AV118</f>
        <v>0</v>
      </c>
      <c r="AW118">
        <f>FishAbundance!AW118</f>
        <v>0</v>
      </c>
      <c r="AX118">
        <f>FishAbundance!AX118</f>
        <v>0</v>
      </c>
      <c r="AY118">
        <f>FishAbundance!AY118</f>
        <v>0</v>
      </c>
      <c r="AZ118">
        <f>FishAbundance!AZ118</f>
        <v>0</v>
      </c>
      <c r="BA118">
        <f>FishAbundance!BA118</f>
        <v>0</v>
      </c>
      <c r="BB118">
        <f>FishAbundance!BB118</f>
        <v>0</v>
      </c>
      <c r="BC118">
        <f>FishAbundance!BC118</f>
        <v>0</v>
      </c>
      <c r="BD118">
        <f>FishAbundance!BD118</f>
        <v>0</v>
      </c>
      <c r="BE118">
        <f>FishAbundance!BE118</f>
        <v>0</v>
      </c>
      <c r="BF118">
        <f>FishAbundance!BF118</f>
        <v>0</v>
      </c>
      <c r="BG118">
        <f>FishAbundance!BG118</f>
        <v>0</v>
      </c>
      <c r="BH118">
        <f>FishAbundance!BH118</f>
        <v>0</v>
      </c>
      <c r="BI118">
        <f>FishAbundance!BI118</f>
        <v>0</v>
      </c>
      <c r="BJ118">
        <f>FishAbundance!BJ118</f>
        <v>0</v>
      </c>
      <c r="BK118">
        <f>FishAbundance!BK118</f>
        <v>2</v>
      </c>
      <c r="BL118">
        <f>FishAbundance!BL118</f>
        <v>0</v>
      </c>
      <c r="BM118">
        <f>FishAbundance!BM118</f>
        <v>0</v>
      </c>
      <c r="BN118">
        <f>FishAbundance!BN118</f>
        <v>0</v>
      </c>
      <c r="BO118">
        <f>FishAbundance!BO118</f>
        <v>0</v>
      </c>
      <c r="BP118">
        <f>FishAbundance!BP118</f>
        <v>0</v>
      </c>
      <c r="BQ118">
        <f>FishAbundance!BQ118</f>
        <v>0</v>
      </c>
      <c r="BR118">
        <f>FishAbundance!BR118</f>
        <v>0</v>
      </c>
      <c r="BS118">
        <f>FishAbundance!BS118</f>
        <v>0</v>
      </c>
      <c r="BT118">
        <f>FishAbundance!BT118</f>
        <v>0</v>
      </c>
      <c r="BU118">
        <f>FishAbundance!BU118</f>
        <v>0</v>
      </c>
      <c r="BV118">
        <f>FishAbundance!BV118</f>
        <v>0</v>
      </c>
      <c r="BW118">
        <f>FishAbundance!BW118</f>
        <v>0</v>
      </c>
      <c r="BX118">
        <f>FishAbundance!BX118</f>
        <v>0</v>
      </c>
      <c r="BY118">
        <f>FishAbundance!BY118</f>
        <v>0</v>
      </c>
      <c r="BZ118">
        <f>FishAbundance!BZ118</f>
        <v>0</v>
      </c>
      <c r="CA118">
        <f>FishAbundance!CA118</f>
        <v>0</v>
      </c>
      <c r="CB118">
        <f>FishAbundance!CB118</f>
        <v>0</v>
      </c>
      <c r="CC118">
        <f>FishAbundance!CC118</f>
        <v>0</v>
      </c>
      <c r="CD118">
        <f>FishAbundance!CD118</f>
        <v>0</v>
      </c>
      <c r="CE118">
        <f>FishAbundance!CE118</f>
        <v>0</v>
      </c>
      <c r="CF118">
        <f>FishAbundance!CF118</f>
        <v>0</v>
      </c>
      <c r="CG118">
        <f>FishAbundance!CG118</f>
        <v>0</v>
      </c>
      <c r="CH118">
        <f>FishAbundance!CH118</f>
        <v>0</v>
      </c>
      <c r="CI118">
        <f>FishAbundance!CI118</f>
        <v>0</v>
      </c>
      <c r="CJ118">
        <f>FishAbundance!CJ118</f>
        <v>0</v>
      </c>
      <c r="CK118">
        <f>FishAbundance!CK118</f>
        <v>0</v>
      </c>
      <c r="CL118">
        <f>FishAbundance!CL118</f>
        <v>0</v>
      </c>
      <c r="CM118">
        <f>FishAbundance!CM118</f>
        <v>0</v>
      </c>
      <c r="CN118">
        <f>FishAbundance!CN118</f>
        <v>0</v>
      </c>
      <c r="CO118">
        <f>FishAbundance!CO118</f>
        <v>0</v>
      </c>
      <c r="CP118">
        <f>FishAbundance!CP118</f>
        <v>0</v>
      </c>
      <c r="CQ118">
        <f>FishAbundance!CQ118</f>
        <v>0</v>
      </c>
      <c r="CR118">
        <f>FishAbundance!CR118</f>
        <v>0</v>
      </c>
      <c r="CS118">
        <f>FishAbundance!CS118</f>
        <v>0</v>
      </c>
      <c r="CT118">
        <f>FishAbundance!CT118</f>
        <v>0</v>
      </c>
      <c r="CU118">
        <f>FishAbundance!CU118</f>
        <v>0</v>
      </c>
      <c r="CV118">
        <f>FishAbundance!CV118</f>
        <v>0</v>
      </c>
      <c r="CW118">
        <f>FishAbundance!CW118</f>
        <v>0</v>
      </c>
      <c r="CX118">
        <f>FishAbundance!CX118</f>
        <v>0</v>
      </c>
      <c r="CY118">
        <f>FishAbundance!CY118</f>
        <v>0</v>
      </c>
      <c r="CZ118">
        <f>FishAbundance!CZ118</f>
        <v>2</v>
      </c>
      <c r="DA118">
        <f>FishAbundance!DA118</f>
        <v>3</v>
      </c>
      <c r="DB118">
        <f>FishAbundance!DB118</f>
        <v>0</v>
      </c>
      <c r="DC118">
        <f>FishAbundance!DC118</f>
        <v>2</v>
      </c>
      <c r="DD118">
        <f>FishAbundance!DD118</f>
        <v>0</v>
      </c>
      <c r="DE118">
        <f>FishAbundance!DE118</f>
        <v>0</v>
      </c>
      <c r="DF118">
        <f>FishAbundance!DF118</f>
        <v>0</v>
      </c>
      <c r="DG118">
        <f>FishAbundance!DG118</f>
        <v>0</v>
      </c>
      <c r="DH118">
        <f>FishAbundance!DH118</f>
        <v>0</v>
      </c>
      <c r="DI118">
        <f>FishAbundance!DI118</f>
        <v>0</v>
      </c>
      <c r="DJ118">
        <f>FishAbundance!DJ118</f>
        <v>0</v>
      </c>
      <c r="DK118">
        <f>FishAbundance!DK118</f>
        <v>0</v>
      </c>
      <c r="DL118">
        <f>FishAbundance!DL118</f>
        <v>0</v>
      </c>
      <c r="DM118">
        <f>FishAbundance!DM118</f>
        <v>0</v>
      </c>
      <c r="DN118">
        <f>FishAbundance!DN118</f>
        <v>0</v>
      </c>
      <c r="DO118">
        <f>FishAbundance!DO118</f>
        <v>0</v>
      </c>
      <c r="DP118">
        <f>FishAbundance!DP118</f>
        <v>0</v>
      </c>
      <c r="DQ118">
        <f>FishAbundance!DQ118</f>
        <v>0</v>
      </c>
      <c r="DR118">
        <f>FishAbundance!DR118</f>
        <v>0</v>
      </c>
      <c r="DS118">
        <f>FishAbundance!DS118</f>
        <v>2</v>
      </c>
      <c r="DT118">
        <f>FishAbundance!DT118</f>
        <v>0</v>
      </c>
      <c r="DU118">
        <f>FishAbundance!DU118</f>
        <v>0</v>
      </c>
      <c r="DV118">
        <f>FishAbundance!DV118</f>
        <v>2</v>
      </c>
      <c r="DW118">
        <f>FishAbundance!DW118</f>
        <v>0</v>
      </c>
      <c r="DX118">
        <f>FishAbundance!DX118</f>
        <v>0</v>
      </c>
      <c r="DY118">
        <f>FishAbundance!DY118</f>
        <v>0</v>
      </c>
      <c r="DZ118">
        <f>FishAbundance!DZ118</f>
        <v>0</v>
      </c>
      <c r="EA118">
        <f>FishAbundance!EA118</f>
        <v>2</v>
      </c>
      <c r="EB118">
        <f>FishAbundance!EB118</f>
        <v>2</v>
      </c>
      <c r="EC118">
        <f>FishAbundance!EC118</f>
        <v>2</v>
      </c>
      <c r="ED118">
        <f>FishAbundance!ED118</f>
        <v>0</v>
      </c>
      <c r="EE118">
        <f>FishAbundance!EE118</f>
        <v>0</v>
      </c>
      <c r="EF118">
        <f>FishAbundance!EF118</f>
        <v>0</v>
      </c>
      <c r="EG118">
        <f>FishAbundance!EG118</f>
        <v>0</v>
      </c>
      <c r="EH118">
        <f>FishAbundance!EH118</f>
        <v>0</v>
      </c>
      <c r="EI118">
        <f>FishAbundance!EI118</f>
        <v>0</v>
      </c>
      <c r="EJ118">
        <f>FishAbundance!EJ118</f>
        <v>0</v>
      </c>
      <c r="EK118">
        <f>FishAbundance!EK118</f>
        <v>2</v>
      </c>
      <c r="EL118">
        <f>FishAbundance!EL118</f>
        <v>0</v>
      </c>
      <c r="EM118">
        <f>FishAbundance!EM118</f>
        <v>2</v>
      </c>
      <c r="EN118">
        <f>FishAbundance!EN118</f>
        <v>2</v>
      </c>
      <c r="EO118">
        <f>FishAbundance!EO118</f>
        <v>2</v>
      </c>
      <c r="EP118">
        <f>FishAbundance!EP118</f>
        <v>0</v>
      </c>
      <c r="EQ118">
        <f>FishAbundance!EQ118</f>
        <v>0</v>
      </c>
      <c r="ER118">
        <f>FishAbundance!ER118</f>
        <v>0</v>
      </c>
      <c r="ES118">
        <f>FishAbundance!ES118</f>
        <v>0</v>
      </c>
      <c r="ET118">
        <f>FishAbundance!ET118</f>
        <v>0</v>
      </c>
      <c r="EU118">
        <f>FishAbundance!EU118</f>
        <v>0</v>
      </c>
      <c r="EV118">
        <f>FishAbundance!EV118</f>
        <v>1</v>
      </c>
      <c r="EW118">
        <f>FishAbundance!EW118</f>
        <v>0</v>
      </c>
      <c r="EX118">
        <f>FishAbundance!EX118</f>
        <v>2</v>
      </c>
      <c r="EY118">
        <f>FishAbundance!EY118</f>
        <v>0</v>
      </c>
      <c r="EZ118">
        <f>FishAbundance!EZ118</f>
        <v>0</v>
      </c>
      <c r="FA118">
        <f>FishAbundance!FA118</f>
        <v>0</v>
      </c>
      <c r="FB118">
        <f>FishAbundance!FB118</f>
        <v>0</v>
      </c>
      <c r="FC118">
        <f>FishAbundance!FC118</f>
        <v>0</v>
      </c>
      <c r="FE118">
        <f>VLOOKUP($A118, SiteInfo!$A$2:$R$480, MATCH(FishAbundancePRIMER!FE$1, SiteInfo!$A$1:$R$1,0), 0)</f>
        <v>22</v>
      </c>
      <c r="FF118">
        <f>VLOOKUP($A118, SiteInfo!$A$2:$R$480, MATCH(FishAbundancePRIMER!FF$1, SiteInfo!$A$1:$R$1,0), 0)</f>
        <v>2</v>
      </c>
      <c r="FG118">
        <f>VLOOKUP($A118, SiteInfo!$A$2:$R$480, MATCH(FishAbundancePRIMER!FG$1, SiteInfo!$A$1:$R$1,0), 0)</f>
        <v>1990</v>
      </c>
      <c r="FH118" t="str">
        <f>VLOOKUP($A118, SiteInfo!$A$2:$R$480, MATCH(FishAbundancePRIMER!FH$1, SiteInfo!$A$1:$R$1,0), 0)</f>
        <v>CD</v>
      </c>
      <c r="FI118">
        <f>VLOOKUP($A118, SiteInfo!$A$2:$R$480, MATCH(FishAbundancePRIMER!FI$1, SiteInfo!$A$1:$R$1,0), 0)</f>
        <v>3</v>
      </c>
      <c r="FJ118" t="str">
        <f>VLOOKUP($A118, SiteInfo!$A$2:$R$480, MATCH(FishAbundancePRIMER!FJ$1, SiteInfo!$A$1:$R$1,0), 0)</f>
        <v>Port Hardy</v>
      </c>
      <c r="FK118" t="str">
        <f>VLOOKUP($A118, SiteInfo!$A$2:$R$480, MATCH(FishAbundancePRIMER!FK$1, SiteInfo!$A$1:$R$1,0), 0)</f>
        <v>D'Urville Island</v>
      </c>
      <c r="FL118" t="str">
        <f>VLOOKUP($A118, SiteInfo!$A$2:$R$480, MATCH(FishAbundancePRIMER!FL$1, SiteInfo!$A$1:$R$1,0), 0)</f>
        <v>OMS</v>
      </c>
      <c r="FM118" t="str">
        <f>VLOOKUP($A118, SiteInfo!$A$2:$R$480, MATCH(FishAbundancePRIMER!FM$1, SiteInfo!$A$1:$R$1,0), 0)</f>
        <v>Outer Marlborough Sounds</v>
      </c>
      <c r="FN118" t="str">
        <f>VLOOKUP($A118, SiteInfo!$A$2:$R$480, MATCH(FishAbundancePRIMER!FN$1, SiteInfo!$A$1:$R$1,0), 0)</f>
        <v>Di</v>
      </c>
      <c r="FO118" t="str">
        <f>VLOOKUP($A118, SiteInfo!$A$2:$R$480, MATCH(FishAbundancePRIMER!FO$1, SiteInfo!$A$1:$R$1,0), 0)</f>
        <v>NESI</v>
      </c>
    </row>
    <row r="119" spans="1:171" x14ac:dyDescent="0.25">
      <c r="A119" s="9" t="str">
        <f>FishAbundance!A119</f>
        <v>Di6</v>
      </c>
      <c r="B119">
        <f>FishAbundance!B119</f>
        <v>0</v>
      </c>
      <c r="C119">
        <f>FishAbundance!C119</f>
        <v>0</v>
      </c>
      <c r="D119">
        <f>FishAbundance!D119</f>
        <v>0</v>
      </c>
      <c r="E119">
        <f>FishAbundance!E119</f>
        <v>0</v>
      </c>
      <c r="F119">
        <f>FishAbundance!F119</f>
        <v>0</v>
      </c>
      <c r="G119">
        <f>FishAbundance!G119</f>
        <v>0</v>
      </c>
      <c r="H119">
        <f>FishAbundance!H119</f>
        <v>0</v>
      </c>
      <c r="I119">
        <f>FishAbundance!I119</f>
        <v>0</v>
      </c>
      <c r="J119">
        <f>FishAbundance!J119</f>
        <v>1</v>
      </c>
      <c r="K119">
        <f>FishAbundance!K119</f>
        <v>0</v>
      </c>
      <c r="L119">
        <f>FishAbundance!L119</f>
        <v>0</v>
      </c>
      <c r="M119">
        <f>FishAbundance!M119</f>
        <v>0</v>
      </c>
      <c r="N119">
        <f>FishAbundance!N119</f>
        <v>0</v>
      </c>
      <c r="O119">
        <f>FishAbundance!O119</f>
        <v>0</v>
      </c>
      <c r="P119">
        <f>FishAbundance!P119</f>
        <v>0</v>
      </c>
      <c r="Q119">
        <f>FishAbundance!Q119</f>
        <v>0</v>
      </c>
      <c r="R119">
        <f>FishAbundance!R119</f>
        <v>0</v>
      </c>
      <c r="S119">
        <f>FishAbundance!S119</f>
        <v>0</v>
      </c>
      <c r="T119">
        <f>FishAbundance!T119</f>
        <v>0</v>
      </c>
      <c r="U119">
        <f>FishAbundance!U119</f>
        <v>0</v>
      </c>
      <c r="V119">
        <f>FishAbundance!V119</f>
        <v>2</v>
      </c>
      <c r="W119">
        <f>FishAbundance!W119</f>
        <v>0</v>
      </c>
      <c r="X119">
        <f>FishAbundance!X119</f>
        <v>0</v>
      </c>
      <c r="Y119">
        <f>FishAbundance!Y119</f>
        <v>0</v>
      </c>
      <c r="Z119">
        <f>FishAbundance!Z119</f>
        <v>0</v>
      </c>
      <c r="AA119">
        <f>FishAbundance!AA119</f>
        <v>2</v>
      </c>
      <c r="AB119">
        <f>FishAbundance!AB119</f>
        <v>0</v>
      </c>
      <c r="AC119">
        <f>FishAbundance!AC119</f>
        <v>0</v>
      </c>
      <c r="AD119">
        <f>FishAbundance!AD119</f>
        <v>0</v>
      </c>
      <c r="AE119">
        <f>FishAbundance!AE119</f>
        <v>0</v>
      </c>
      <c r="AF119">
        <f>FishAbundance!AF119</f>
        <v>0</v>
      </c>
      <c r="AG119">
        <f>FishAbundance!AG119</f>
        <v>0</v>
      </c>
      <c r="AH119">
        <f>FishAbundance!AH119</f>
        <v>0</v>
      </c>
      <c r="AI119">
        <f>FishAbundance!AI119</f>
        <v>0</v>
      </c>
      <c r="AJ119">
        <f>FishAbundance!AJ119</f>
        <v>0</v>
      </c>
      <c r="AK119">
        <f>FishAbundance!AK119</f>
        <v>0</v>
      </c>
      <c r="AL119">
        <f>FishAbundance!AL119</f>
        <v>0</v>
      </c>
      <c r="AM119">
        <f>FishAbundance!AM119</f>
        <v>0</v>
      </c>
      <c r="AN119">
        <f>FishAbundance!AN119</f>
        <v>0</v>
      </c>
      <c r="AO119">
        <f>FishAbundance!AO119</f>
        <v>0</v>
      </c>
      <c r="AP119">
        <f>FishAbundance!AP119</f>
        <v>0</v>
      </c>
      <c r="AQ119">
        <f>FishAbundance!AQ119</f>
        <v>0</v>
      </c>
      <c r="AR119">
        <f>FishAbundance!AR119</f>
        <v>0</v>
      </c>
      <c r="AS119">
        <f>FishAbundance!AS119</f>
        <v>0</v>
      </c>
      <c r="AT119">
        <f>FishAbundance!AT119</f>
        <v>0</v>
      </c>
      <c r="AU119">
        <f>FishAbundance!AU119</f>
        <v>0</v>
      </c>
      <c r="AV119">
        <f>FishAbundance!AV119</f>
        <v>0</v>
      </c>
      <c r="AW119">
        <f>FishAbundance!AW119</f>
        <v>0</v>
      </c>
      <c r="AX119">
        <f>FishAbundance!AX119</f>
        <v>0</v>
      </c>
      <c r="AY119">
        <f>FishAbundance!AY119</f>
        <v>0</v>
      </c>
      <c r="AZ119">
        <f>FishAbundance!AZ119</f>
        <v>0</v>
      </c>
      <c r="BA119">
        <f>FishAbundance!BA119</f>
        <v>0</v>
      </c>
      <c r="BB119">
        <f>FishAbundance!BB119</f>
        <v>0</v>
      </c>
      <c r="BC119">
        <f>FishAbundance!BC119</f>
        <v>0</v>
      </c>
      <c r="BD119">
        <f>FishAbundance!BD119</f>
        <v>0</v>
      </c>
      <c r="BE119">
        <f>FishAbundance!BE119</f>
        <v>0</v>
      </c>
      <c r="BF119">
        <f>FishAbundance!BF119</f>
        <v>0</v>
      </c>
      <c r="BG119">
        <f>FishAbundance!BG119</f>
        <v>0</v>
      </c>
      <c r="BH119">
        <f>FishAbundance!BH119</f>
        <v>0</v>
      </c>
      <c r="BI119">
        <f>FishAbundance!BI119</f>
        <v>0</v>
      </c>
      <c r="BJ119">
        <f>FishAbundance!BJ119</f>
        <v>0</v>
      </c>
      <c r="BK119">
        <f>FishAbundance!BK119</f>
        <v>2</v>
      </c>
      <c r="BL119">
        <f>FishAbundance!BL119</f>
        <v>0</v>
      </c>
      <c r="BM119">
        <f>FishAbundance!BM119</f>
        <v>0</v>
      </c>
      <c r="BN119">
        <f>FishAbundance!BN119</f>
        <v>0</v>
      </c>
      <c r="BO119">
        <f>FishAbundance!BO119</f>
        <v>0</v>
      </c>
      <c r="BP119">
        <f>FishAbundance!BP119</f>
        <v>0</v>
      </c>
      <c r="BQ119">
        <f>FishAbundance!BQ119</f>
        <v>0</v>
      </c>
      <c r="BR119">
        <f>FishAbundance!BR119</f>
        <v>1</v>
      </c>
      <c r="BS119">
        <f>FishAbundance!BS119</f>
        <v>0</v>
      </c>
      <c r="BT119">
        <f>FishAbundance!BT119</f>
        <v>0</v>
      </c>
      <c r="BU119">
        <f>FishAbundance!BU119</f>
        <v>0</v>
      </c>
      <c r="BV119">
        <f>FishAbundance!BV119</f>
        <v>0</v>
      </c>
      <c r="BW119">
        <f>FishAbundance!BW119</f>
        <v>0</v>
      </c>
      <c r="BX119">
        <f>FishAbundance!BX119</f>
        <v>0</v>
      </c>
      <c r="BY119">
        <f>FishAbundance!BY119</f>
        <v>0</v>
      </c>
      <c r="BZ119">
        <f>FishAbundance!BZ119</f>
        <v>0</v>
      </c>
      <c r="CA119">
        <f>FishAbundance!CA119</f>
        <v>0</v>
      </c>
      <c r="CB119">
        <f>FishAbundance!CB119</f>
        <v>0</v>
      </c>
      <c r="CC119">
        <f>FishAbundance!CC119</f>
        <v>0</v>
      </c>
      <c r="CD119">
        <f>FishAbundance!CD119</f>
        <v>0</v>
      </c>
      <c r="CE119">
        <f>FishAbundance!CE119</f>
        <v>0</v>
      </c>
      <c r="CF119">
        <f>FishAbundance!CF119</f>
        <v>0</v>
      </c>
      <c r="CG119">
        <f>FishAbundance!CG119</f>
        <v>0</v>
      </c>
      <c r="CH119">
        <f>FishAbundance!CH119</f>
        <v>0</v>
      </c>
      <c r="CI119">
        <f>FishAbundance!CI119</f>
        <v>0</v>
      </c>
      <c r="CJ119">
        <f>FishAbundance!CJ119</f>
        <v>0</v>
      </c>
      <c r="CK119">
        <f>FishAbundance!CK119</f>
        <v>0</v>
      </c>
      <c r="CL119">
        <f>FishAbundance!CL119</f>
        <v>0</v>
      </c>
      <c r="CM119">
        <f>FishAbundance!CM119</f>
        <v>0</v>
      </c>
      <c r="CN119">
        <f>FishAbundance!CN119</f>
        <v>0</v>
      </c>
      <c r="CO119">
        <f>FishAbundance!CO119</f>
        <v>0</v>
      </c>
      <c r="CP119">
        <f>FishAbundance!CP119</f>
        <v>0</v>
      </c>
      <c r="CQ119">
        <f>FishAbundance!CQ119</f>
        <v>0</v>
      </c>
      <c r="CR119">
        <f>FishAbundance!CR119</f>
        <v>0</v>
      </c>
      <c r="CS119">
        <f>FishAbundance!CS119</f>
        <v>1</v>
      </c>
      <c r="CT119">
        <f>FishAbundance!CT119</f>
        <v>0</v>
      </c>
      <c r="CU119">
        <f>FishAbundance!CU119</f>
        <v>2</v>
      </c>
      <c r="CV119">
        <f>FishAbundance!CV119</f>
        <v>1</v>
      </c>
      <c r="CW119">
        <f>FishAbundance!CW119</f>
        <v>0</v>
      </c>
      <c r="CX119">
        <f>FishAbundance!CX119</f>
        <v>0</v>
      </c>
      <c r="CY119">
        <f>FishAbundance!CY119</f>
        <v>0</v>
      </c>
      <c r="CZ119">
        <f>FishAbundance!CZ119</f>
        <v>0</v>
      </c>
      <c r="DA119">
        <f>FishAbundance!DA119</f>
        <v>3</v>
      </c>
      <c r="DB119">
        <f>FishAbundance!DB119</f>
        <v>0</v>
      </c>
      <c r="DC119">
        <f>FishAbundance!DC119</f>
        <v>2</v>
      </c>
      <c r="DD119">
        <f>FishAbundance!DD119</f>
        <v>0</v>
      </c>
      <c r="DE119">
        <f>FishAbundance!DE119</f>
        <v>0</v>
      </c>
      <c r="DF119">
        <f>FishAbundance!DF119</f>
        <v>2</v>
      </c>
      <c r="DG119">
        <f>FishAbundance!DG119</f>
        <v>0</v>
      </c>
      <c r="DH119">
        <f>FishAbundance!DH119</f>
        <v>0</v>
      </c>
      <c r="DI119">
        <f>FishAbundance!DI119</f>
        <v>0</v>
      </c>
      <c r="DJ119">
        <f>FishAbundance!DJ119</f>
        <v>0</v>
      </c>
      <c r="DK119">
        <f>FishAbundance!DK119</f>
        <v>0</v>
      </c>
      <c r="DL119">
        <f>FishAbundance!DL119</f>
        <v>0</v>
      </c>
      <c r="DM119">
        <f>FishAbundance!DM119</f>
        <v>0</v>
      </c>
      <c r="DN119">
        <f>FishAbundance!DN119</f>
        <v>0</v>
      </c>
      <c r="DO119">
        <f>FishAbundance!DO119</f>
        <v>0</v>
      </c>
      <c r="DP119">
        <f>FishAbundance!DP119</f>
        <v>0</v>
      </c>
      <c r="DQ119">
        <f>FishAbundance!DQ119</f>
        <v>0</v>
      </c>
      <c r="DR119">
        <f>FishAbundance!DR119</f>
        <v>0</v>
      </c>
      <c r="DS119">
        <f>FishAbundance!DS119</f>
        <v>2</v>
      </c>
      <c r="DT119">
        <f>FishAbundance!DT119</f>
        <v>0</v>
      </c>
      <c r="DU119">
        <f>FishAbundance!DU119</f>
        <v>0</v>
      </c>
      <c r="DV119">
        <f>FishAbundance!DV119</f>
        <v>2</v>
      </c>
      <c r="DW119">
        <f>FishAbundance!DW119</f>
        <v>0</v>
      </c>
      <c r="DX119">
        <f>FishAbundance!DX119</f>
        <v>0</v>
      </c>
      <c r="DY119">
        <f>FishAbundance!DY119</f>
        <v>0</v>
      </c>
      <c r="DZ119">
        <f>FishAbundance!DZ119</f>
        <v>0</v>
      </c>
      <c r="EA119">
        <f>FishAbundance!EA119</f>
        <v>2</v>
      </c>
      <c r="EB119">
        <f>FishAbundance!EB119</f>
        <v>2</v>
      </c>
      <c r="EC119">
        <f>FishAbundance!EC119</f>
        <v>2</v>
      </c>
      <c r="ED119">
        <f>FishAbundance!ED119</f>
        <v>0</v>
      </c>
      <c r="EE119">
        <f>FishAbundance!EE119</f>
        <v>0</v>
      </c>
      <c r="EF119">
        <f>FishAbundance!EF119</f>
        <v>0</v>
      </c>
      <c r="EG119">
        <f>FishAbundance!EG119</f>
        <v>0</v>
      </c>
      <c r="EH119">
        <f>FishAbundance!EH119</f>
        <v>0</v>
      </c>
      <c r="EI119">
        <f>FishAbundance!EI119</f>
        <v>0</v>
      </c>
      <c r="EJ119">
        <f>FishAbundance!EJ119</f>
        <v>0</v>
      </c>
      <c r="EK119">
        <f>FishAbundance!EK119</f>
        <v>2</v>
      </c>
      <c r="EL119">
        <f>FishAbundance!EL119</f>
        <v>0</v>
      </c>
      <c r="EM119">
        <f>FishAbundance!EM119</f>
        <v>2</v>
      </c>
      <c r="EN119">
        <f>FishAbundance!EN119</f>
        <v>2</v>
      </c>
      <c r="EO119">
        <f>FishAbundance!EO119</f>
        <v>2</v>
      </c>
      <c r="EP119">
        <f>FishAbundance!EP119</f>
        <v>0</v>
      </c>
      <c r="EQ119">
        <f>FishAbundance!EQ119</f>
        <v>0</v>
      </c>
      <c r="ER119">
        <f>FishAbundance!ER119</f>
        <v>0</v>
      </c>
      <c r="ES119">
        <f>FishAbundance!ES119</f>
        <v>0</v>
      </c>
      <c r="ET119">
        <f>FishAbundance!ET119</f>
        <v>0</v>
      </c>
      <c r="EU119">
        <f>FishAbundance!EU119</f>
        <v>0</v>
      </c>
      <c r="EV119">
        <f>FishAbundance!EV119</f>
        <v>0</v>
      </c>
      <c r="EW119">
        <f>FishAbundance!EW119</f>
        <v>0</v>
      </c>
      <c r="EX119">
        <f>FishAbundance!EX119</f>
        <v>0</v>
      </c>
      <c r="EY119">
        <f>FishAbundance!EY119</f>
        <v>0</v>
      </c>
      <c r="EZ119">
        <f>FishAbundance!EZ119</f>
        <v>0</v>
      </c>
      <c r="FA119">
        <f>FishAbundance!FA119</f>
        <v>0</v>
      </c>
      <c r="FB119">
        <f>FishAbundance!FB119</f>
        <v>0</v>
      </c>
      <c r="FC119">
        <f>FishAbundance!FC119</f>
        <v>0</v>
      </c>
      <c r="FE119">
        <f>VLOOKUP($A119, SiteInfo!$A$2:$R$480, MATCH(FishAbundancePRIMER!FE$1, SiteInfo!$A$1:$R$1,0), 0)</f>
        <v>23</v>
      </c>
      <c r="FF119">
        <f>VLOOKUP($A119, SiteInfo!$A$2:$R$480, MATCH(FishAbundancePRIMER!FF$1, SiteInfo!$A$1:$R$1,0), 0)</f>
        <v>2</v>
      </c>
      <c r="FG119">
        <f>VLOOKUP($A119, SiteInfo!$A$2:$R$480, MATCH(FishAbundancePRIMER!FG$1, SiteInfo!$A$1:$R$1,0), 0)</f>
        <v>1990</v>
      </c>
      <c r="FH119" t="str">
        <f>VLOOKUP($A119, SiteInfo!$A$2:$R$480, MATCH(FishAbundancePRIMER!FH$1, SiteInfo!$A$1:$R$1,0), 0)</f>
        <v>CD</v>
      </c>
      <c r="FI119">
        <f>VLOOKUP($A119, SiteInfo!$A$2:$R$480, MATCH(FishAbundancePRIMER!FI$1, SiteInfo!$A$1:$R$1,0), 0)</f>
        <v>4</v>
      </c>
      <c r="FJ119" t="str">
        <f>VLOOKUP($A119, SiteInfo!$A$2:$R$480, MATCH(FishAbundancePRIMER!FJ$1, SiteInfo!$A$1:$R$1,0), 0)</f>
        <v>Port Hardy</v>
      </c>
      <c r="FK119" t="str">
        <f>VLOOKUP($A119, SiteInfo!$A$2:$R$480, MATCH(FishAbundancePRIMER!FK$1, SiteInfo!$A$1:$R$1,0), 0)</f>
        <v>D'Urville Island</v>
      </c>
      <c r="FL119" t="str">
        <f>VLOOKUP($A119, SiteInfo!$A$2:$R$480, MATCH(FishAbundancePRIMER!FL$1, SiteInfo!$A$1:$R$1,0), 0)</f>
        <v>OMS</v>
      </c>
      <c r="FM119" t="str">
        <f>VLOOKUP($A119, SiteInfo!$A$2:$R$480, MATCH(FishAbundancePRIMER!FM$1, SiteInfo!$A$1:$R$1,0), 0)</f>
        <v>Outer Marlborough Sounds</v>
      </c>
      <c r="FN119" t="str">
        <f>VLOOKUP($A119, SiteInfo!$A$2:$R$480, MATCH(FishAbundancePRIMER!FN$1, SiteInfo!$A$1:$R$1,0), 0)</f>
        <v>Di</v>
      </c>
      <c r="FO119" t="str">
        <f>VLOOKUP($A119, SiteInfo!$A$2:$R$480, MATCH(FishAbundancePRIMER!FO$1, SiteInfo!$A$1:$R$1,0), 0)</f>
        <v>NESI</v>
      </c>
    </row>
    <row r="120" spans="1:171" x14ac:dyDescent="0.25">
      <c r="A120" s="9" t="str">
        <f>FishAbundance!A120</f>
        <v>Di7</v>
      </c>
      <c r="B120">
        <f>FishAbundance!B120</f>
        <v>0</v>
      </c>
      <c r="C120">
        <f>FishAbundance!C120</f>
        <v>0</v>
      </c>
      <c r="D120">
        <f>FishAbundance!D120</f>
        <v>0</v>
      </c>
      <c r="E120">
        <f>FishAbundance!E120</f>
        <v>0</v>
      </c>
      <c r="F120">
        <f>FishAbundance!F120</f>
        <v>0</v>
      </c>
      <c r="G120">
        <f>FishAbundance!G120</f>
        <v>0</v>
      </c>
      <c r="H120">
        <f>FishAbundance!H120</f>
        <v>0</v>
      </c>
      <c r="I120">
        <f>FishAbundance!I120</f>
        <v>0</v>
      </c>
      <c r="J120">
        <f>FishAbundance!J120</f>
        <v>0</v>
      </c>
      <c r="K120">
        <f>FishAbundance!K120</f>
        <v>0</v>
      </c>
      <c r="L120">
        <f>FishAbundance!L120</f>
        <v>0</v>
      </c>
      <c r="M120">
        <f>FishAbundance!M120</f>
        <v>0</v>
      </c>
      <c r="N120">
        <f>FishAbundance!N120</f>
        <v>0</v>
      </c>
      <c r="O120">
        <f>FishAbundance!O120</f>
        <v>0</v>
      </c>
      <c r="P120">
        <f>FishAbundance!P120</f>
        <v>0</v>
      </c>
      <c r="Q120">
        <f>FishAbundance!Q120</f>
        <v>2</v>
      </c>
      <c r="R120">
        <f>FishAbundance!R120</f>
        <v>0</v>
      </c>
      <c r="S120">
        <f>FishAbundance!S120</f>
        <v>0</v>
      </c>
      <c r="T120">
        <f>FishAbundance!T120</f>
        <v>0</v>
      </c>
      <c r="U120">
        <f>FishAbundance!U120</f>
        <v>0</v>
      </c>
      <c r="V120">
        <f>FishAbundance!V120</f>
        <v>2</v>
      </c>
      <c r="W120">
        <f>FishAbundance!W120</f>
        <v>0</v>
      </c>
      <c r="X120">
        <f>FishAbundance!X120</f>
        <v>0</v>
      </c>
      <c r="Y120">
        <f>FishAbundance!Y120</f>
        <v>0</v>
      </c>
      <c r="Z120">
        <f>FishAbundance!Z120</f>
        <v>0</v>
      </c>
      <c r="AA120">
        <f>FishAbundance!AA120</f>
        <v>0</v>
      </c>
      <c r="AB120">
        <f>FishAbundance!AB120</f>
        <v>3</v>
      </c>
      <c r="AC120">
        <f>FishAbundance!AC120</f>
        <v>0</v>
      </c>
      <c r="AD120">
        <f>FishAbundance!AD120</f>
        <v>0</v>
      </c>
      <c r="AE120">
        <f>FishAbundance!AE120</f>
        <v>0</v>
      </c>
      <c r="AF120">
        <f>FishAbundance!AF120</f>
        <v>0</v>
      </c>
      <c r="AG120">
        <f>FishAbundance!AG120</f>
        <v>1</v>
      </c>
      <c r="AH120">
        <f>FishAbundance!AH120</f>
        <v>0</v>
      </c>
      <c r="AI120">
        <f>FishAbundance!AI120</f>
        <v>0</v>
      </c>
      <c r="AJ120">
        <f>FishAbundance!AJ120</f>
        <v>0</v>
      </c>
      <c r="AK120">
        <f>FishAbundance!AK120</f>
        <v>0</v>
      </c>
      <c r="AL120">
        <f>FishAbundance!AL120</f>
        <v>0</v>
      </c>
      <c r="AM120">
        <f>FishAbundance!AM120</f>
        <v>0</v>
      </c>
      <c r="AN120">
        <f>FishAbundance!AN120</f>
        <v>0</v>
      </c>
      <c r="AO120">
        <f>FishAbundance!AO120</f>
        <v>0</v>
      </c>
      <c r="AP120">
        <f>FishAbundance!AP120</f>
        <v>0</v>
      </c>
      <c r="AQ120">
        <f>FishAbundance!AQ120</f>
        <v>0</v>
      </c>
      <c r="AR120">
        <f>FishAbundance!AR120</f>
        <v>0</v>
      </c>
      <c r="AS120">
        <f>FishAbundance!AS120</f>
        <v>0</v>
      </c>
      <c r="AT120">
        <f>FishAbundance!AT120</f>
        <v>0</v>
      </c>
      <c r="AU120">
        <f>FishAbundance!AU120</f>
        <v>0</v>
      </c>
      <c r="AV120">
        <f>FishAbundance!AV120</f>
        <v>0</v>
      </c>
      <c r="AW120">
        <f>FishAbundance!AW120</f>
        <v>0</v>
      </c>
      <c r="AX120">
        <f>FishAbundance!AX120</f>
        <v>0</v>
      </c>
      <c r="AY120">
        <f>FishAbundance!AY120</f>
        <v>0</v>
      </c>
      <c r="AZ120">
        <f>FishAbundance!AZ120</f>
        <v>0</v>
      </c>
      <c r="BA120">
        <f>FishAbundance!BA120</f>
        <v>0</v>
      </c>
      <c r="BB120">
        <f>FishAbundance!BB120</f>
        <v>0</v>
      </c>
      <c r="BC120">
        <f>FishAbundance!BC120</f>
        <v>0</v>
      </c>
      <c r="BD120">
        <f>FishAbundance!BD120</f>
        <v>0</v>
      </c>
      <c r="BE120">
        <f>FishAbundance!BE120</f>
        <v>0</v>
      </c>
      <c r="BF120">
        <f>FishAbundance!BF120</f>
        <v>2</v>
      </c>
      <c r="BG120">
        <f>FishAbundance!BG120</f>
        <v>0</v>
      </c>
      <c r="BH120">
        <f>FishAbundance!BH120</f>
        <v>0</v>
      </c>
      <c r="BI120">
        <f>FishAbundance!BI120</f>
        <v>0</v>
      </c>
      <c r="BJ120">
        <f>FishAbundance!BJ120</f>
        <v>0</v>
      </c>
      <c r="BK120">
        <f>FishAbundance!BK120</f>
        <v>0</v>
      </c>
      <c r="BL120">
        <f>FishAbundance!BL120</f>
        <v>0</v>
      </c>
      <c r="BM120">
        <f>FishAbundance!BM120</f>
        <v>0</v>
      </c>
      <c r="BN120">
        <f>FishAbundance!BN120</f>
        <v>0</v>
      </c>
      <c r="BO120">
        <f>FishAbundance!BO120</f>
        <v>0</v>
      </c>
      <c r="BP120">
        <f>FishAbundance!BP120</f>
        <v>0</v>
      </c>
      <c r="BQ120">
        <f>FishAbundance!BQ120</f>
        <v>0</v>
      </c>
      <c r="BR120">
        <f>FishAbundance!BR120</f>
        <v>0</v>
      </c>
      <c r="BS120">
        <f>FishAbundance!BS120</f>
        <v>0</v>
      </c>
      <c r="BT120">
        <f>FishAbundance!BT120</f>
        <v>0</v>
      </c>
      <c r="BU120">
        <f>FishAbundance!BU120</f>
        <v>0</v>
      </c>
      <c r="BV120">
        <f>FishAbundance!BV120</f>
        <v>0</v>
      </c>
      <c r="BW120">
        <f>FishAbundance!BW120</f>
        <v>0</v>
      </c>
      <c r="BX120">
        <f>FishAbundance!BX120</f>
        <v>0</v>
      </c>
      <c r="BY120">
        <f>FishAbundance!BY120</f>
        <v>0</v>
      </c>
      <c r="BZ120">
        <f>FishAbundance!BZ120</f>
        <v>0</v>
      </c>
      <c r="CA120">
        <f>FishAbundance!CA120</f>
        <v>0</v>
      </c>
      <c r="CB120">
        <f>FishAbundance!CB120</f>
        <v>0</v>
      </c>
      <c r="CC120">
        <f>FishAbundance!CC120</f>
        <v>0</v>
      </c>
      <c r="CD120">
        <f>FishAbundance!CD120</f>
        <v>0</v>
      </c>
      <c r="CE120">
        <f>FishAbundance!CE120</f>
        <v>0</v>
      </c>
      <c r="CF120">
        <f>FishAbundance!CF120</f>
        <v>0</v>
      </c>
      <c r="CG120">
        <f>FishAbundance!CG120</f>
        <v>0</v>
      </c>
      <c r="CH120">
        <f>FishAbundance!CH120</f>
        <v>0</v>
      </c>
      <c r="CI120">
        <f>FishAbundance!CI120</f>
        <v>0</v>
      </c>
      <c r="CJ120">
        <f>FishAbundance!CJ120</f>
        <v>0</v>
      </c>
      <c r="CK120">
        <f>FishAbundance!CK120</f>
        <v>0</v>
      </c>
      <c r="CL120">
        <f>FishAbundance!CL120</f>
        <v>0</v>
      </c>
      <c r="CM120">
        <f>FishAbundance!CM120</f>
        <v>0</v>
      </c>
      <c r="CN120">
        <f>FishAbundance!CN120</f>
        <v>2</v>
      </c>
      <c r="CO120">
        <f>FishAbundance!CO120</f>
        <v>0</v>
      </c>
      <c r="CP120">
        <f>FishAbundance!CP120</f>
        <v>0</v>
      </c>
      <c r="CQ120">
        <f>FishAbundance!CQ120</f>
        <v>0</v>
      </c>
      <c r="CR120">
        <f>FishAbundance!CR120</f>
        <v>0</v>
      </c>
      <c r="CS120">
        <f>FishAbundance!CS120</f>
        <v>2</v>
      </c>
      <c r="CT120">
        <f>FishAbundance!CT120</f>
        <v>0</v>
      </c>
      <c r="CU120">
        <f>FishAbundance!CU120</f>
        <v>2</v>
      </c>
      <c r="CV120">
        <f>FishAbundance!CV120</f>
        <v>2</v>
      </c>
      <c r="CW120">
        <f>FishAbundance!CW120</f>
        <v>0</v>
      </c>
      <c r="CX120">
        <f>FishAbundance!CX120</f>
        <v>0</v>
      </c>
      <c r="CY120">
        <f>FishAbundance!CY120</f>
        <v>0</v>
      </c>
      <c r="CZ120">
        <f>FishAbundance!CZ120</f>
        <v>0</v>
      </c>
      <c r="DA120">
        <f>FishAbundance!DA120</f>
        <v>3</v>
      </c>
      <c r="DB120">
        <f>FishAbundance!DB120</f>
        <v>0</v>
      </c>
      <c r="DC120">
        <f>FishAbundance!DC120</f>
        <v>3</v>
      </c>
      <c r="DD120">
        <f>FishAbundance!DD120</f>
        <v>0</v>
      </c>
      <c r="DE120">
        <f>FishAbundance!DE120</f>
        <v>0</v>
      </c>
      <c r="DF120">
        <f>FishAbundance!DF120</f>
        <v>2</v>
      </c>
      <c r="DG120">
        <f>FishAbundance!DG120</f>
        <v>0</v>
      </c>
      <c r="DH120">
        <f>FishAbundance!DH120</f>
        <v>0</v>
      </c>
      <c r="DI120">
        <f>FishAbundance!DI120</f>
        <v>0</v>
      </c>
      <c r="DJ120">
        <f>FishAbundance!DJ120</f>
        <v>0</v>
      </c>
      <c r="DK120">
        <f>FishAbundance!DK120</f>
        <v>0</v>
      </c>
      <c r="DL120">
        <f>FishAbundance!DL120</f>
        <v>0</v>
      </c>
      <c r="DM120">
        <f>FishAbundance!DM120</f>
        <v>0</v>
      </c>
      <c r="DN120">
        <f>FishAbundance!DN120</f>
        <v>0</v>
      </c>
      <c r="DO120">
        <f>FishAbundance!DO120</f>
        <v>0</v>
      </c>
      <c r="DP120">
        <f>FishAbundance!DP120</f>
        <v>0</v>
      </c>
      <c r="DQ120">
        <f>FishAbundance!DQ120</f>
        <v>0</v>
      </c>
      <c r="DR120">
        <f>FishAbundance!DR120</f>
        <v>0</v>
      </c>
      <c r="DS120">
        <f>FishAbundance!DS120</f>
        <v>2</v>
      </c>
      <c r="DT120">
        <f>FishAbundance!DT120</f>
        <v>0</v>
      </c>
      <c r="DU120">
        <f>FishAbundance!DU120</f>
        <v>0</v>
      </c>
      <c r="DV120">
        <f>FishAbundance!DV120</f>
        <v>2</v>
      </c>
      <c r="DW120">
        <f>FishAbundance!DW120</f>
        <v>0</v>
      </c>
      <c r="DX120">
        <f>FishAbundance!DX120</f>
        <v>0</v>
      </c>
      <c r="DY120">
        <f>FishAbundance!DY120</f>
        <v>0</v>
      </c>
      <c r="DZ120">
        <f>FishAbundance!DZ120</f>
        <v>1</v>
      </c>
      <c r="EA120">
        <f>FishAbundance!EA120</f>
        <v>2</v>
      </c>
      <c r="EB120">
        <f>FishAbundance!EB120</f>
        <v>2</v>
      </c>
      <c r="EC120">
        <f>FishAbundance!EC120</f>
        <v>2</v>
      </c>
      <c r="ED120">
        <f>FishAbundance!ED120</f>
        <v>0</v>
      </c>
      <c r="EE120">
        <f>FishAbundance!EE120</f>
        <v>0</v>
      </c>
      <c r="EF120">
        <f>FishAbundance!EF120</f>
        <v>0</v>
      </c>
      <c r="EG120">
        <f>FishAbundance!EG120</f>
        <v>0</v>
      </c>
      <c r="EH120">
        <f>FishAbundance!EH120</f>
        <v>0</v>
      </c>
      <c r="EI120">
        <f>FishAbundance!EI120</f>
        <v>2</v>
      </c>
      <c r="EJ120">
        <f>FishAbundance!EJ120</f>
        <v>0</v>
      </c>
      <c r="EK120">
        <f>FishAbundance!EK120</f>
        <v>2</v>
      </c>
      <c r="EL120">
        <f>FishAbundance!EL120</f>
        <v>0</v>
      </c>
      <c r="EM120">
        <f>FishAbundance!EM120</f>
        <v>2</v>
      </c>
      <c r="EN120">
        <f>FishAbundance!EN120</f>
        <v>2</v>
      </c>
      <c r="EO120">
        <f>FishAbundance!EO120</f>
        <v>2</v>
      </c>
      <c r="EP120">
        <f>FishAbundance!EP120</f>
        <v>0</v>
      </c>
      <c r="EQ120">
        <f>FishAbundance!EQ120</f>
        <v>0</v>
      </c>
      <c r="ER120">
        <f>FishAbundance!ER120</f>
        <v>0</v>
      </c>
      <c r="ES120">
        <f>FishAbundance!ES120</f>
        <v>0</v>
      </c>
      <c r="ET120">
        <f>FishAbundance!ET120</f>
        <v>0</v>
      </c>
      <c r="EU120">
        <f>FishAbundance!EU120</f>
        <v>2</v>
      </c>
      <c r="EV120">
        <f>FishAbundance!EV120</f>
        <v>1</v>
      </c>
      <c r="EW120">
        <f>FishAbundance!EW120</f>
        <v>0</v>
      </c>
      <c r="EX120">
        <f>FishAbundance!EX120</f>
        <v>3</v>
      </c>
      <c r="EY120">
        <f>FishAbundance!EY120</f>
        <v>0</v>
      </c>
      <c r="EZ120">
        <f>FishAbundance!EZ120</f>
        <v>0</v>
      </c>
      <c r="FA120">
        <f>FishAbundance!FA120</f>
        <v>0</v>
      </c>
      <c r="FB120">
        <f>FishAbundance!FB120</f>
        <v>0</v>
      </c>
      <c r="FC120">
        <f>FishAbundance!FC120</f>
        <v>0</v>
      </c>
      <c r="FE120">
        <f>VLOOKUP($A120, SiteInfo!$A$2:$R$480, MATCH(FishAbundancePRIMER!FE$1, SiteInfo!$A$1:$R$1,0), 0)</f>
        <v>24</v>
      </c>
      <c r="FF120">
        <f>VLOOKUP($A120, SiteInfo!$A$2:$R$480, MATCH(FishAbundancePRIMER!FF$1, SiteInfo!$A$1:$R$1,0), 0)</f>
        <v>2</v>
      </c>
      <c r="FG120">
        <f>VLOOKUP($A120, SiteInfo!$A$2:$R$480, MATCH(FishAbundancePRIMER!FG$1, SiteInfo!$A$1:$R$1,0), 0)</f>
        <v>1990</v>
      </c>
      <c r="FH120" t="str">
        <f>VLOOKUP($A120, SiteInfo!$A$2:$R$480, MATCH(FishAbundancePRIMER!FH$1, SiteInfo!$A$1:$R$1,0), 0)</f>
        <v>CD</v>
      </c>
      <c r="FI120">
        <f>VLOOKUP($A120, SiteInfo!$A$2:$R$480, MATCH(FishAbundancePRIMER!FI$1, SiteInfo!$A$1:$R$1,0), 0)</f>
        <v>4</v>
      </c>
      <c r="FJ120" t="str">
        <f>VLOOKUP($A120, SiteInfo!$A$2:$R$480, MATCH(FishAbundancePRIMER!FJ$1, SiteInfo!$A$1:$R$1,0), 0)</f>
        <v>Cape Stephens</v>
      </c>
      <c r="FK120" t="str">
        <f>VLOOKUP($A120, SiteInfo!$A$2:$R$480, MATCH(FishAbundancePRIMER!FK$1, SiteInfo!$A$1:$R$1,0), 0)</f>
        <v>D'Urville Island</v>
      </c>
      <c r="FL120" t="str">
        <f>VLOOKUP($A120, SiteInfo!$A$2:$R$480, MATCH(FishAbundancePRIMER!FL$1, SiteInfo!$A$1:$R$1,0), 0)</f>
        <v>OMS</v>
      </c>
      <c r="FM120" t="str">
        <f>VLOOKUP($A120, SiteInfo!$A$2:$R$480, MATCH(FishAbundancePRIMER!FM$1, SiteInfo!$A$1:$R$1,0), 0)</f>
        <v>Outer Marlborough Sounds</v>
      </c>
      <c r="FN120" t="str">
        <f>VLOOKUP($A120, SiteInfo!$A$2:$R$480, MATCH(FishAbundancePRIMER!FN$1, SiteInfo!$A$1:$R$1,0), 0)</f>
        <v>Di</v>
      </c>
      <c r="FO120" t="str">
        <f>VLOOKUP($A120, SiteInfo!$A$2:$R$480, MATCH(FishAbundancePRIMER!FO$1, SiteInfo!$A$1:$R$1,0), 0)</f>
        <v>NESI</v>
      </c>
    </row>
    <row r="121" spans="1:171" x14ac:dyDescent="0.25">
      <c r="A121" s="9" t="str">
        <f>FishAbundance!A121</f>
        <v>Di9</v>
      </c>
      <c r="B121">
        <f>FishAbundance!B121</f>
        <v>0</v>
      </c>
      <c r="C121">
        <f>FishAbundance!C121</f>
        <v>0</v>
      </c>
      <c r="D121">
        <f>FishAbundance!D121</f>
        <v>0</v>
      </c>
      <c r="E121">
        <f>FishAbundance!E121</f>
        <v>0</v>
      </c>
      <c r="F121">
        <f>FishAbundance!F121</f>
        <v>0</v>
      </c>
      <c r="G121">
        <f>FishAbundance!G121</f>
        <v>0</v>
      </c>
      <c r="H121">
        <f>FishAbundance!H121</f>
        <v>0</v>
      </c>
      <c r="I121">
        <f>FishAbundance!I121</f>
        <v>0</v>
      </c>
      <c r="J121">
        <f>FishAbundance!J121</f>
        <v>0</v>
      </c>
      <c r="K121">
        <f>FishAbundance!K121</f>
        <v>0</v>
      </c>
      <c r="L121">
        <f>FishAbundance!L121</f>
        <v>0</v>
      </c>
      <c r="M121">
        <f>FishAbundance!M121</f>
        <v>0</v>
      </c>
      <c r="N121">
        <f>FishAbundance!N121</f>
        <v>0</v>
      </c>
      <c r="O121">
        <f>FishAbundance!O121</f>
        <v>0</v>
      </c>
      <c r="P121">
        <f>FishAbundance!P121</f>
        <v>0</v>
      </c>
      <c r="Q121">
        <f>FishAbundance!Q121</f>
        <v>0</v>
      </c>
      <c r="R121">
        <f>FishAbundance!R121</f>
        <v>0</v>
      </c>
      <c r="S121">
        <f>FishAbundance!S121</f>
        <v>0</v>
      </c>
      <c r="T121">
        <f>FishAbundance!T121</f>
        <v>0</v>
      </c>
      <c r="U121">
        <f>FishAbundance!U121</f>
        <v>0</v>
      </c>
      <c r="V121">
        <f>FishAbundance!V121</f>
        <v>2</v>
      </c>
      <c r="W121">
        <f>FishAbundance!W121</f>
        <v>0</v>
      </c>
      <c r="X121">
        <f>FishAbundance!X121</f>
        <v>0</v>
      </c>
      <c r="Y121">
        <f>FishAbundance!Y121</f>
        <v>0</v>
      </c>
      <c r="Z121">
        <f>FishAbundance!Z121</f>
        <v>0</v>
      </c>
      <c r="AA121">
        <f>FishAbundance!AA121</f>
        <v>0</v>
      </c>
      <c r="AB121">
        <f>FishAbundance!AB121</f>
        <v>0</v>
      </c>
      <c r="AC121">
        <f>FishAbundance!AC121</f>
        <v>0</v>
      </c>
      <c r="AD121">
        <f>FishAbundance!AD121</f>
        <v>0</v>
      </c>
      <c r="AE121">
        <f>FishAbundance!AE121</f>
        <v>0</v>
      </c>
      <c r="AF121">
        <f>FishAbundance!AF121</f>
        <v>0</v>
      </c>
      <c r="AG121">
        <f>FishAbundance!AG121</f>
        <v>0</v>
      </c>
      <c r="AH121">
        <f>FishAbundance!AH121</f>
        <v>0</v>
      </c>
      <c r="AI121">
        <f>FishAbundance!AI121</f>
        <v>0</v>
      </c>
      <c r="AJ121">
        <f>FishAbundance!AJ121</f>
        <v>0</v>
      </c>
      <c r="AK121">
        <f>FishAbundance!AK121</f>
        <v>0</v>
      </c>
      <c r="AL121">
        <f>FishAbundance!AL121</f>
        <v>0</v>
      </c>
      <c r="AM121">
        <f>FishAbundance!AM121</f>
        <v>0</v>
      </c>
      <c r="AN121">
        <f>FishAbundance!AN121</f>
        <v>0</v>
      </c>
      <c r="AO121">
        <f>FishAbundance!AO121</f>
        <v>0</v>
      </c>
      <c r="AP121">
        <f>FishAbundance!AP121</f>
        <v>0</v>
      </c>
      <c r="AQ121">
        <f>FishAbundance!AQ121</f>
        <v>0</v>
      </c>
      <c r="AR121">
        <f>FishAbundance!AR121</f>
        <v>0</v>
      </c>
      <c r="AS121">
        <f>FishAbundance!AS121</f>
        <v>0</v>
      </c>
      <c r="AT121">
        <f>FishAbundance!AT121</f>
        <v>0</v>
      </c>
      <c r="AU121">
        <f>FishAbundance!AU121</f>
        <v>0</v>
      </c>
      <c r="AV121">
        <f>FishAbundance!AV121</f>
        <v>0</v>
      </c>
      <c r="AW121">
        <f>FishAbundance!AW121</f>
        <v>0</v>
      </c>
      <c r="AX121">
        <f>FishAbundance!AX121</f>
        <v>0</v>
      </c>
      <c r="AY121">
        <f>FishAbundance!AY121</f>
        <v>0</v>
      </c>
      <c r="AZ121">
        <f>FishAbundance!AZ121</f>
        <v>0</v>
      </c>
      <c r="BA121">
        <f>FishAbundance!BA121</f>
        <v>0</v>
      </c>
      <c r="BB121">
        <f>FishAbundance!BB121</f>
        <v>0</v>
      </c>
      <c r="BC121">
        <f>FishAbundance!BC121</f>
        <v>0</v>
      </c>
      <c r="BD121">
        <f>FishAbundance!BD121</f>
        <v>0</v>
      </c>
      <c r="BE121">
        <f>FishAbundance!BE121</f>
        <v>0</v>
      </c>
      <c r="BF121">
        <f>FishAbundance!BF121</f>
        <v>0</v>
      </c>
      <c r="BG121">
        <f>FishAbundance!BG121</f>
        <v>0</v>
      </c>
      <c r="BH121">
        <f>FishAbundance!BH121</f>
        <v>0</v>
      </c>
      <c r="BI121">
        <f>FishAbundance!BI121</f>
        <v>0</v>
      </c>
      <c r="BJ121">
        <f>FishAbundance!BJ121</f>
        <v>0</v>
      </c>
      <c r="BK121">
        <f>FishAbundance!BK121</f>
        <v>2</v>
      </c>
      <c r="BL121">
        <f>FishAbundance!BL121</f>
        <v>0</v>
      </c>
      <c r="BM121">
        <f>FishAbundance!BM121</f>
        <v>0</v>
      </c>
      <c r="BN121">
        <f>FishAbundance!BN121</f>
        <v>0</v>
      </c>
      <c r="BO121">
        <f>FishAbundance!BO121</f>
        <v>0</v>
      </c>
      <c r="BP121">
        <f>FishAbundance!BP121</f>
        <v>0</v>
      </c>
      <c r="BQ121">
        <f>FishAbundance!BQ121</f>
        <v>0</v>
      </c>
      <c r="BR121">
        <f>FishAbundance!BR121</f>
        <v>0</v>
      </c>
      <c r="BS121">
        <f>FishAbundance!BS121</f>
        <v>0</v>
      </c>
      <c r="BT121">
        <f>FishAbundance!BT121</f>
        <v>0</v>
      </c>
      <c r="BU121">
        <f>FishAbundance!BU121</f>
        <v>0</v>
      </c>
      <c r="BV121">
        <f>FishAbundance!BV121</f>
        <v>0</v>
      </c>
      <c r="BW121">
        <f>FishAbundance!BW121</f>
        <v>0</v>
      </c>
      <c r="BX121">
        <f>FishAbundance!BX121</f>
        <v>0</v>
      </c>
      <c r="BY121">
        <f>FishAbundance!BY121</f>
        <v>0</v>
      </c>
      <c r="BZ121">
        <f>FishAbundance!BZ121</f>
        <v>0</v>
      </c>
      <c r="CA121">
        <f>FishAbundance!CA121</f>
        <v>0</v>
      </c>
      <c r="CB121">
        <f>FishAbundance!CB121</f>
        <v>0</v>
      </c>
      <c r="CC121">
        <f>FishAbundance!CC121</f>
        <v>0</v>
      </c>
      <c r="CD121">
        <f>FishAbundance!CD121</f>
        <v>0</v>
      </c>
      <c r="CE121">
        <f>FishAbundance!CE121</f>
        <v>0</v>
      </c>
      <c r="CF121">
        <f>FishAbundance!CF121</f>
        <v>0</v>
      </c>
      <c r="CG121">
        <f>FishAbundance!CG121</f>
        <v>0</v>
      </c>
      <c r="CH121">
        <f>FishAbundance!CH121</f>
        <v>0</v>
      </c>
      <c r="CI121">
        <f>FishAbundance!CI121</f>
        <v>0</v>
      </c>
      <c r="CJ121">
        <f>FishAbundance!CJ121</f>
        <v>0</v>
      </c>
      <c r="CK121">
        <f>FishAbundance!CK121</f>
        <v>0</v>
      </c>
      <c r="CL121">
        <f>FishAbundance!CL121</f>
        <v>0</v>
      </c>
      <c r="CM121">
        <f>FishAbundance!CM121</f>
        <v>0</v>
      </c>
      <c r="CN121">
        <f>FishAbundance!CN121</f>
        <v>2</v>
      </c>
      <c r="CO121">
        <f>FishAbundance!CO121</f>
        <v>0</v>
      </c>
      <c r="CP121">
        <f>FishAbundance!CP121</f>
        <v>0</v>
      </c>
      <c r="CQ121">
        <f>FishAbundance!CQ121</f>
        <v>0</v>
      </c>
      <c r="CR121">
        <f>FishAbundance!CR121</f>
        <v>0</v>
      </c>
      <c r="CS121">
        <f>FishAbundance!CS121</f>
        <v>0</v>
      </c>
      <c r="CT121">
        <f>FishAbundance!CT121</f>
        <v>0</v>
      </c>
      <c r="CU121">
        <f>FishAbundance!CU121</f>
        <v>0</v>
      </c>
      <c r="CV121">
        <f>FishAbundance!CV121</f>
        <v>0</v>
      </c>
      <c r="CW121">
        <f>FishAbundance!CW121</f>
        <v>0</v>
      </c>
      <c r="CX121">
        <f>FishAbundance!CX121</f>
        <v>0</v>
      </c>
      <c r="CY121">
        <f>FishAbundance!CY121</f>
        <v>0</v>
      </c>
      <c r="CZ121">
        <f>FishAbundance!CZ121</f>
        <v>2</v>
      </c>
      <c r="DA121">
        <f>FishAbundance!DA121</f>
        <v>3</v>
      </c>
      <c r="DB121">
        <f>FishAbundance!DB121</f>
        <v>0</v>
      </c>
      <c r="DC121">
        <f>FishAbundance!DC121</f>
        <v>2</v>
      </c>
      <c r="DD121">
        <f>FishAbundance!DD121</f>
        <v>0</v>
      </c>
      <c r="DE121">
        <f>FishAbundance!DE121</f>
        <v>0</v>
      </c>
      <c r="DF121">
        <f>FishAbundance!DF121</f>
        <v>0</v>
      </c>
      <c r="DG121">
        <f>FishAbundance!DG121</f>
        <v>0</v>
      </c>
      <c r="DH121">
        <f>FishAbundance!DH121</f>
        <v>0</v>
      </c>
      <c r="DI121">
        <f>FishAbundance!DI121</f>
        <v>0</v>
      </c>
      <c r="DJ121">
        <f>FishAbundance!DJ121</f>
        <v>0</v>
      </c>
      <c r="DK121">
        <f>FishAbundance!DK121</f>
        <v>0</v>
      </c>
      <c r="DL121">
        <f>FishAbundance!DL121</f>
        <v>0</v>
      </c>
      <c r="DM121">
        <f>FishAbundance!DM121</f>
        <v>0</v>
      </c>
      <c r="DN121">
        <f>FishAbundance!DN121</f>
        <v>0</v>
      </c>
      <c r="DO121">
        <f>FishAbundance!DO121</f>
        <v>0</v>
      </c>
      <c r="DP121">
        <f>FishAbundance!DP121</f>
        <v>0</v>
      </c>
      <c r="DQ121">
        <f>FishAbundance!DQ121</f>
        <v>0</v>
      </c>
      <c r="DR121">
        <f>FishAbundance!DR121</f>
        <v>0</v>
      </c>
      <c r="DS121">
        <f>FishAbundance!DS121</f>
        <v>2</v>
      </c>
      <c r="DT121">
        <f>FishAbundance!DT121</f>
        <v>0</v>
      </c>
      <c r="DU121">
        <f>FishAbundance!DU121</f>
        <v>0</v>
      </c>
      <c r="DV121">
        <f>FishAbundance!DV121</f>
        <v>3</v>
      </c>
      <c r="DW121">
        <f>FishAbundance!DW121</f>
        <v>0</v>
      </c>
      <c r="DX121">
        <f>FishAbundance!DX121</f>
        <v>0</v>
      </c>
      <c r="DY121">
        <f>FishAbundance!DY121</f>
        <v>0</v>
      </c>
      <c r="DZ121">
        <f>FishAbundance!DZ121</f>
        <v>0</v>
      </c>
      <c r="EA121">
        <f>FishAbundance!EA121</f>
        <v>2</v>
      </c>
      <c r="EB121">
        <f>FishAbundance!EB121</f>
        <v>0</v>
      </c>
      <c r="EC121">
        <f>FishAbundance!EC121</f>
        <v>2</v>
      </c>
      <c r="ED121">
        <f>FishAbundance!ED121</f>
        <v>0</v>
      </c>
      <c r="EE121">
        <f>FishAbundance!EE121</f>
        <v>0</v>
      </c>
      <c r="EF121">
        <f>FishAbundance!EF121</f>
        <v>0</v>
      </c>
      <c r="EG121">
        <f>FishAbundance!EG121</f>
        <v>0</v>
      </c>
      <c r="EH121">
        <f>FishAbundance!EH121</f>
        <v>0</v>
      </c>
      <c r="EI121">
        <f>FishAbundance!EI121</f>
        <v>0</v>
      </c>
      <c r="EJ121">
        <f>FishAbundance!EJ121</f>
        <v>0</v>
      </c>
      <c r="EK121">
        <f>FishAbundance!EK121</f>
        <v>2</v>
      </c>
      <c r="EL121">
        <f>FishAbundance!EL121</f>
        <v>0</v>
      </c>
      <c r="EM121">
        <f>FishAbundance!EM121</f>
        <v>2</v>
      </c>
      <c r="EN121">
        <f>FishAbundance!EN121</f>
        <v>2</v>
      </c>
      <c r="EO121">
        <f>FishAbundance!EO121</f>
        <v>2</v>
      </c>
      <c r="EP121">
        <f>FishAbundance!EP121</f>
        <v>0</v>
      </c>
      <c r="EQ121">
        <f>FishAbundance!EQ121</f>
        <v>0</v>
      </c>
      <c r="ER121">
        <f>FishAbundance!ER121</f>
        <v>0</v>
      </c>
      <c r="ES121">
        <f>FishAbundance!ES121</f>
        <v>0</v>
      </c>
      <c r="ET121">
        <f>FishAbundance!ET121</f>
        <v>0</v>
      </c>
      <c r="EU121">
        <f>FishAbundance!EU121</f>
        <v>0</v>
      </c>
      <c r="EV121">
        <f>FishAbundance!EV121</f>
        <v>0</v>
      </c>
      <c r="EW121">
        <f>FishAbundance!EW121</f>
        <v>0</v>
      </c>
      <c r="EX121">
        <f>FishAbundance!EX121</f>
        <v>2</v>
      </c>
      <c r="EY121">
        <f>FishAbundance!EY121</f>
        <v>0</v>
      </c>
      <c r="EZ121">
        <f>FishAbundance!EZ121</f>
        <v>0</v>
      </c>
      <c r="FA121">
        <f>FishAbundance!FA121</f>
        <v>0</v>
      </c>
      <c r="FB121">
        <f>FishAbundance!FB121</f>
        <v>0</v>
      </c>
      <c r="FC121">
        <f>FishAbundance!FC121</f>
        <v>0</v>
      </c>
      <c r="FE121">
        <f>VLOOKUP($A121, SiteInfo!$A$2:$R$480, MATCH(FishAbundancePRIMER!FE$1, SiteInfo!$A$1:$R$1,0), 0)</f>
        <v>25</v>
      </c>
      <c r="FF121">
        <f>VLOOKUP($A121, SiteInfo!$A$2:$R$480, MATCH(FishAbundancePRIMER!FF$1, SiteInfo!$A$1:$R$1,0), 0)</f>
        <v>2</v>
      </c>
      <c r="FG121">
        <f>VLOOKUP($A121, SiteInfo!$A$2:$R$480, MATCH(FishAbundancePRIMER!FG$1, SiteInfo!$A$1:$R$1,0), 0)</f>
        <v>1990</v>
      </c>
      <c r="FH121" t="str">
        <f>VLOOKUP($A121, SiteInfo!$A$2:$R$480, MATCH(FishAbundancePRIMER!FH$1, SiteInfo!$A$1:$R$1,0), 0)</f>
        <v>CD</v>
      </c>
      <c r="FI121">
        <f>VLOOKUP($A121, SiteInfo!$A$2:$R$480, MATCH(FishAbundancePRIMER!FI$1, SiteInfo!$A$1:$R$1,0), 0)</f>
        <v>2</v>
      </c>
      <c r="FJ121" t="str">
        <f>VLOOKUP($A121, SiteInfo!$A$2:$R$480, MATCH(FishAbundancePRIMER!FJ$1, SiteInfo!$A$1:$R$1,0), 0)</f>
        <v>Bonne Point</v>
      </c>
      <c r="FK121" t="str">
        <f>VLOOKUP($A121, SiteInfo!$A$2:$R$480, MATCH(FishAbundancePRIMER!FK$1, SiteInfo!$A$1:$R$1,0), 0)</f>
        <v>D'Urville Island</v>
      </c>
      <c r="FL121" t="str">
        <f>VLOOKUP($A121, SiteInfo!$A$2:$R$480, MATCH(FishAbundancePRIMER!FL$1, SiteInfo!$A$1:$R$1,0), 0)</f>
        <v>OMS</v>
      </c>
      <c r="FM121" t="str">
        <f>VLOOKUP($A121, SiteInfo!$A$2:$R$480, MATCH(FishAbundancePRIMER!FM$1, SiteInfo!$A$1:$R$1,0), 0)</f>
        <v>Outer Marlborough Sounds</v>
      </c>
      <c r="FN121" t="str">
        <f>VLOOKUP($A121, SiteInfo!$A$2:$R$480, MATCH(FishAbundancePRIMER!FN$1, SiteInfo!$A$1:$R$1,0), 0)</f>
        <v>Di</v>
      </c>
      <c r="FO121" t="str">
        <f>VLOOKUP($A121, SiteInfo!$A$2:$R$480, MATCH(FishAbundancePRIMER!FO$1, SiteInfo!$A$1:$R$1,0), 0)</f>
        <v>NESI</v>
      </c>
    </row>
    <row r="122" spans="1:171" x14ac:dyDescent="0.25">
      <c r="A122" s="9" t="str">
        <f>FishAbundance!A122</f>
        <v>Di10</v>
      </c>
      <c r="B122">
        <f>FishAbundance!B122</f>
        <v>0</v>
      </c>
      <c r="C122">
        <f>FishAbundance!C122</f>
        <v>0</v>
      </c>
      <c r="D122">
        <f>FishAbundance!D122</f>
        <v>0</v>
      </c>
      <c r="E122">
        <f>FishAbundance!E122</f>
        <v>0</v>
      </c>
      <c r="F122">
        <f>FishAbundance!F122</f>
        <v>0</v>
      </c>
      <c r="G122">
        <f>FishAbundance!G122</f>
        <v>0</v>
      </c>
      <c r="H122">
        <f>FishAbundance!H122</f>
        <v>0</v>
      </c>
      <c r="I122">
        <f>FishAbundance!I122</f>
        <v>0</v>
      </c>
      <c r="J122">
        <f>FishAbundance!J122</f>
        <v>1</v>
      </c>
      <c r="K122">
        <f>FishAbundance!K122</f>
        <v>0</v>
      </c>
      <c r="L122">
        <f>FishAbundance!L122</f>
        <v>0</v>
      </c>
      <c r="M122">
        <f>FishAbundance!M122</f>
        <v>0</v>
      </c>
      <c r="N122">
        <f>FishAbundance!N122</f>
        <v>0</v>
      </c>
      <c r="O122">
        <f>FishAbundance!O122</f>
        <v>0</v>
      </c>
      <c r="P122">
        <f>FishAbundance!P122</f>
        <v>0</v>
      </c>
      <c r="Q122">
        <f>FishAbundance!Q122</f>
        <v>0</v>
      </c>
      <c r="R122">
        <f>FishAbundance!R122</f>
        <v>0</v>
      </c>
      <c r="S122">
        <f>FishAbundance!S122</f>
        <v>0</v>
      </c>
      <c r="T122">
        <f>FishAbundance!T122</f>
        <v>0</v>
      </c>
      <c r="U122">
        <f>FishAbundance!U122</f>
        <v>0</v>
      </c>
      <c r="V122">
        <f>FishAbundance!V122</f>
        <v>0</v>
      </c>
      <c r="W122">
        <f>FishAbundance!W122</f>
        <v>0</v>
      </c>
      <c r="X122">
        <f>FishAbundance!X122</f>
        <v>0</v>
      </c>
      <c r="Y122">
        <f>FishAbundance!Y122</f>
        <v>0</v>
      </c>
      <c r="Z122">
        <f>FishAbundance!Z122</f>
        <v>0</v>
      </c>
      <c r="AA122">
        <f>FishAbundance!AA122</f>
        <v>0</v>
      </c>
      <c r="AB122">
        <f>FishAbundance!AB122</f>
        <v>0</v>
      </c>
      <c r="AC122">
        <f>FishAbundance!AC122</f>
        <v>0</v>
      </c>
      <c r="AD122">
        <f>FishAbundance!AD122</f>
        <v>0</v>
      </c>
      <c r="AE122">
        <f>FishAbundance!AE122</f>
        <v>0</v>
      </c>
      <c r="AF122">
        <f>FishAbundance!AF122</f>
        <v>0</v>
      </c>
      <c r="AG122">
        <f>FishAbundance!AG122</f>
        <v>0</v>
      </c>
      <c r="AH122">
        <f>FishAbundance!AH122</f>
        <v>0</v>
      </c>
      <c r="AI122">
        <f>FishAbundance!AI122</f>
        <v>0</v>
      </c>
      <c r="AJ122">
        <f>FishAbundance!AJ122</f>
        <v>0</v>
      </c>
      <c r="AK122">
        <f>FishAbundance!AK122</f>
        <v>0</v>
      </c>
      <c r="AL122">
        <f>FishAbundance!AL122</f>
        <v>0</v>
      </c>
      <c r="AM122">
        <f>FishAbundance!AM122</f>
        <v>0</v>
      </c>
      <c r="AN122">
        <f>FishAbundance!AN122</f>
        <v>0</v>
      </c>
      <c r="AO122">
        <f>FishAbundance!AO122</f>
        <v>0</v>
      </c>
      <c r="AP122">
        <f>FishAbundance!AP122</f>
        <v>0</v>
      </c>
      <c r="AQ122">
        <f>FishAbundance!AQ122</f>
        <v>0</v>
      </c>
      <c r="AR122">
        <f>FishAbundance!AR122</f>
        <v>0</v>
      </c>
      <c r="AS122">
        <f>FishAbundance!AS122</f>
        <v>0</v>
      </c>
      <c r="AT122">
        <f>FishAbundance!AT122</f>
        <v>0</v>
      </c>
      <c r="AU122">
        <f>FishAbundance!AU122</f>
        <v>0</v>
      </c>
      <c r="AV122">
        <f>FishAbundance!AV122</f>
        <v>0</v>
      </c>
      <c r="AW122">
        <f>FishAbundance!AW122</f>
        <v>0</v>
      </c>
      <c r="AX122">
        <f>FishAbundance!AX122</f>
        <v>0</v>
      </c>
      <c r="AY122">
        <f>FishAbundance!AY122</f>
        <v>0</v>
      </c>
      <c r="AZ122">
        <f>FishAbundance!AZ122</f>
        <v>0</v>
      </c>
      <c r="BA122">
        <f>FishAbundance!BA122</f>
        <v>0</v>
      </c>
      <c r="BB122">
        <f>FishAbundance!BB122</f>
        <v>0</v>
      </c>
      <c r="BC122">
        <f>FishAbundance!BC122</f>
        <v>0</v>
      </c>
      <c r="BD122">
        <f>FishAbundance!BD122</f>
        <v>0</v>
      </c>
      <c r="BE122">
        <f>FishAbundance!BE122</f>
        <v>0</v>
      </c>
      <c r="BF122">
        <f>FishAbundance!BF122</f>
        <v>0</v>
      </c>
      <c r="BG122">
        <f>FishAbundance!BG122</f>
        <v>2</v>
      </c>
      <c r="BH122">
        <f>FishAbundance!BH122</f>
        <v>0</v>
      </c>
      <c r="BI122">
        <f>FishAbundance!BI122</f>
        <v>0</v>
      </c>
      <c r="BJ122">
        <f>FishAbundance!BJ122</f>
        <v>0</v>
      </c>
      <c r="BK122">
        <f>FishAbundance!BK122</f>
        <v>2</v>
      </c>
      <c r="BL122">
        <f>FishAbundance!BL122</f>
        <v>0</v>
      </c>
      <c r="BM122">
        <f>FishAbundance!BM122</f>
        <v>0</v>
      </c>
      <c r="BN122">
        <f>FishAbundance!BN122</f>
        <v>0</v>
      </c>
      <c r="BO122">
        <f>FishAbundance!BO122</f>
        <v>0</v>
      </c>
      <c r="BP122">
        <f>FishAbundance!BP122</f>
        <v>0</v>
      </c>
      <c r="BQ122">
        <f>FishAbundance!BQ122</f>
        <v>0</v>
      </c>
      <c r="BR122">
        <f>FishAbundance!BR122</f>
        <v>0</v>
      </c>
      <c r="BS122">
        <f>FishAbundance!BS122</f>
        <v>0</v>
      </c>
      <c r="BT122">
        <f>FishAbundance!BT122</f>
        <v>0</v>
      </c>
      <c r="BU122">
        <f>FishAbundance!BU122</f>
        <v>0</v>
      </c>
      <c r="BV122">
        <f>FishAbundance!BV122</f>
        <v>0</v>
      </c>
      <c r="BW122">
        <f>FishAbundance!BW122</f>
        <v>0</v>
      </c>
      <c r="BX122">
        <f>FishAbundance!BX122</f>
        <v>0</v>
      </c>
      <c r="BY122">
        <f>FishAbundance!BY122</f>
        <v>0</v>
      </c>
      <c r="BZ122">
        <f>FishAbundance!BZ122</f>
        <v>0</v>
      </c>
      <c r="CA122">
        <f>FishAbundance!CA122</f>
        <v>0</v>
      </c>
      <c r="CB122">
        <f>FishAbundance!CB122</f>
        <v>0</v>
      </c>
      <c r="CC122">
        <f>FishAbundance!CC122</f>
        <v>0</v>
      </c>
      <c r="CD122">
        <f>FishAbundance!CD122</f>
        <v>0</v>
      </c>
      <c r="CE122">
        <f>FishAbundance!CE122</f>
        <v>0</v>
      </c>
      <c r="CF122">
        <f>FishAbundance!CF122</f>
        <v>0</v>
      </c>
      <c r="CG122">
        <f>FishAbundance!CG122</f>
        <v>0</v>
      </c>
      <c r="CH122">
        <f>FishAbundance!CH122</f>
        <v>0</v>
      </c>
      <c r="CI122">
        <f>FishAbundance!CI122</f>
        <v>0</v>
      </c>
      <c r="CJ122">
        <f>FishAbundance!CJ122</f>
        <v>0</v>
      </c>
      <c r="CK122">
        <f>FishAbundance!CK122</f>
        <v>0</v>
      </c>
      <c r="CL122">
        <f>FishAbundance!CL122</f>
        <v>0</v>
      </c>
      <c r="CM122">
        <f>FishAbundance!CM122</f>
        <v>0</v>
      </c>
      <c r="CN122">
        <f>FishAbundance!CN122</f>
        <v>0</v>
      </c>
      <c r="CO122">
        <f>FishAbundance!CO122</f>
        <v>0</v>
      </c>
      <c r="CP122">
        <f>FishAbundance!CP122</f>
        <v>0</v>
      </c>
      <c r="CQ122">
        <f>FishAbundance!CQ122</f>
        <v>0</v>
      </c>
      <c r="CR122">
        <f>FishAbundance!CR122</f>
        <v>0</v>
      </c>
      <c r="CS122">
        <f>FishAbundance!CS122</f>
        <v>0</v>
      </c>
      <c r="CT122">
        <f>FishAbundance!CT122</f>
        <v>0</v>
      </c>
      <c r="CU122">
        <f>FishAbundance!CU122</f>
        <v>0</v>
      </c>
      <c r="CV122">
        <f>FishAbundance!CV122</f>
        <v>0</v>
      </c>
      <c r="CW122">
        <f>FishAbundance!CW122</f>
        <v>0</v>
      </c>
      <c r="CX122">
        <f>FishAbundance!CX122</f>
        <v>0</v>
      </c>
      <c r="CY122">
        <f>FishAbundance!CY122</f>
        <v>0</v>
      </c>
      <c r="CZ122">
        <f>FishAbundance!CZ122</f>
        <v>2</v>
      </c>
      <c r="DA122">
        <f>FishAbundance!DA122</f>
        <v>3</v>
      </c>
      <c r="DB122">
        <f>FishAbundance!DB122</f>
        <v>2</v>
      </c>
      <c r="DC122">
        <f>FishAbundance!DC122</f>
        <v>2</v>
      </c>
      <c r="DD122">
        <f>FishAbundance!DD122</f>
        <v>0</v>
      </c>
      <c r="DE122">
        <f>FishAbundance!DE122</f>
        <v>0</v>
      </c>
      <c r="DF122">
        <f>FishAbundance!DF122</f>
        <v>0</v>
      </c>
      <c r="DG122">
        <f>FishAbundance!DG122</f>
        <v>0</v>
      </c>
      <c r="DH122">
        <f>FishAbundance!DH122</f>
        <v>0</v>
      </c>
      <c r="DI122">
        <f>FishAbundance!DI122</f>
        <v>0</v>
      </c>
      <c r="DJ122">
        <f>FishAbundance!DJ122</f>
        <v>0</v>
      </c>
      <c r="DK122">
        <f>FishAbundance!DK122</f>
        <v>0</v>
      </c>
      <c r="DL122">
        <f>FishAbundance!DL122</f>
        <v>0</v>
      </c>
      <c r="DM122">
        <f>FishAbundance!DM122</f>
        <v>0</v>
      </c>
      <c r="DN122">
        <f>FishAbundance!DN122</f>
        <v>0</v>
      </c>
      <c r="DO122">
        <f>FishAbundance!DO122</f>
        <v>0</v>
      </c>
      <c r="DP122">
        <f>FishAbundance!DP122</f>
        <v>0</v>
      </c>
      <c r="DQ122">
        <f>FishAbundance!DQ122</f>
        <v>0</v>
      </c>
      <c r="DR122">
        <f>FishAbundance!DR122</f>
        <v>0</v>
      </c>
      <c r="DS122">
        <f>FishAbundance!DS122</f>
        <v>1</v>
      </c>
      <c r="DT122">
        <f>FishAbundance!DT122</f>
        <v>0</v>
      </c>
      <c r="DU122">
        <f>FishAbundance!DU122</f>
        <v>0</v>
      </c>
      <c r="DV122">
        <f>FishAbundance!DV122</f>
        <v>2</v>
      </c>
      <c r="DW122">
        <f>FishAbundance!DW122</f>
        <v>0</v>
      </c>
      <c r="DX122">
        <f>FishAbundance!DX122</f>
        <v>0</v>
      </c>
      <c r="DY122">
        <f>FishAbundance!DY122</f>
        <v>0</v>
      </c>
      <c r="DZ122">
        <f>FishAbundance!DZ122</f>
        <v>2</v>
      </c>
      <c r="EA122">
        <f>FishAbundance!EA122</f>
        <v>3</v>
      </c>
      <c r="EB122">
        <f>FishAbundance!EB122</f>
        <v>0</v>
      </c>
      <c r="EC122">
        <f>FishAbundance!EC122</f>
        <v>2</v>
      </c>
      <c r="ED122">
        <f>FishAbundance!ED122</f>
        <v>0</v>
      </c>
      <c r="EE122">
        <f>FishAbundance!EE122</f>
        <v>0</v>
      </c>
      <c r="EF122">
        <f>FishAbundance!EF122</f>
        <v>0</v>
      </c>
      <c r="EG122">
        <f>FishAbundance!EG122</f>
        <v>0</v>
      </c>
      <c r="EH122">
        <f>FishAbundance!EH122</f>
        <v>0</v>
      </c>
      <c r="EI122">
        <f>FishAbundance!EI122</f>
        <v>0</v>
      </c>
      <c r="EJ122">
        <f>FishAbundance!EJ122</f>
        <v>0</v>
      </c>
      <c r="EK122">
        <f>FishAbundance!EK122</f>
        <v>0</v>
      </c>
      <c r="EL122">
        <f>FishAbundance!EL122</f>
        <v>0</v>
      </c>
      <c r="EM122">
        <f>FishAbundance!EM122</f>
        <v>2</v>
      </c>
      <c r="EN122">
        <f>FishAbundance!EN122</f>
        <v>0</v>
      </c>
      <c r="EO122">
        <f>FishAbundance!EO122</f>
        <v>2</v>
      </c>
      <c r="EP122">
        <f>FishAbundance!EP122</f>
        <v>0</v>
      </c>
      <c r="EQ122">
        <f>FishAbundance!EQ122</f>
        <v>0</v>
      </c>
      <c r="ER122">
        <f>FishAbundance!ER122</f>
        <v>0</v>
      </c>
      <c r="ES122">
        <f>FishAbundance!ES122</f>
        <v>0</v>
      </c>
      <c r="ET122">
        <f>FishAbundance!ET122</f>
        <v>0</v>
      </c>
      <c r="EU122">
        <f>FishAbundance!EU122</f>
        <v>0</v>
      </c>
      <c r="EV122">
        <f>FishAbundance!EV122</f>
        <v>0</v>
      </c>
      <c r="EW122">
        <f>FishAbundance!EW122</f>
        <v>0</v>
      </c>
      <c r="EX122">
        <f>FishAbundance!EX122</f>
        <v>0</v>
      </c>
      <c r="EY122">
        <f>FishAbundance!EY122</f>
        <v>0</v>
      </c>
      <c r="EZ122">
        <f>FishAbundance!EZ122</f>
        <v>0</v>
      </c>
      <c r="FA122">
        <f>FishAbundance!FA122</f>
        <v>0</v>
      </c>
      <c r="FB122">
        <f>FishAbundance!FB122</f>
        <v>0</v>
      </c>
      <c r="FC122">
        <f>FishAbundance!FC122</f>
        <v>0</v>
      </c>
      <c r="FE122">
        <f>VLOOKUP($A122, SiteInfo!$A$2:$R$480, MATCH(FishAbundancePRIMER!FE$1, SiteInfo!$A$1:$R$1,0), 0)</f>
        <v>25</v>
      </c>
      <c r="FF122">
        <f>VLOOKUP($A122, SiteInfo!$A$2:$R$480, MATCH(FishAbundancePRIMER!FF$1, SiteInfo!$A$1:$R$1,0), 0)</f>
        <v>2</v>
      </c>
      <c r="FG122">
        <f>VLOOKUP($A122, SiteInfo!$A$2:$R$480, MATCH(FishAbundancePRIMER!FG$1, SiteInfo!$A$1:$R$1,0), 0)</f>
        <v>1990</v>
      </c>
      <c r="FH122" t="str">
        <f>VLOOKUP($A122, SiteInfo!$A$2:$R$480, MATCH(FishAbundancePRIMER!FH$1, SiteInfo!$A$1:$R$1,0), 0)</f>
        <v>CD</v>
      </c>
      <c r="FI122">
        <f>VLOOKUP($A122, SiteInfo!$A$2:$R$480, MATCH(FishAbundancePRIMER!FI$1, SiteInfo!$A$1:$R$1,0), 0)</f>
        <v>2</v>
      </c>
      <c r="FJ122" t="str">
        <f>VLOOKUP($A122, SiteInfo!$A$2:$R$480, MATCH(FishAbundancePRIMER!FJ$1, SiteInfo!$A$1:$R$1,0), 0)</f>
        <v>Mukahanga</v>
      </c>
      <c r="FK122" t="str">
        <f>VLOOKUP($A122, SiteInfo!$A$2:$R$480, MATCH(FishAbundancePRIMER!FK$1, SiteInfo!$A$1:$R$1,0), 0)</f>
        <v>D'Urville Island</v>
      </c>
      <c r="FL122" t="str">
        <f>VLOOKUP($A122, SiteInfo!$A$2:$R$480, MATCH(FishAbundancePRIMER!FL$1, SiteInfo!$A$1:$R$1,0), 0)</f>
        <v>OMS</v>
      </c>
      <c r="FM122" t="str">
        <f>VLOOKUP($A122, SiteInfo!$A$2:$R$480, MATCH(FishAbundancePRIMER!FM$1, SiteInfo!$A$1:$R$1,0), 0)</f>
        <v>Outer Marlborough Sounds</v>
      </c>
      <c r="FN122" t="str">
        <f>VLOOKUP($A122, SiteInfo!$A$2:$R$480, MATCH(FishAbundancePRIMER!FN$1, SiteInfo!$A$1:$R$1,0), 0)</f>
        <v>Di</v>
      </c>
      <c r="FO122" t="str">
        <f>VLOOKUP($A122, SiteInfo!$A$2:$R$480, MATCH(FishAbundancePRIMER!FO$1, SiteInfo!$A$1:$R$1,0), 0)</f>
        <v>NESI</v>
      </c>
    </row>
    <row r="123" spans="1:171" x14ac:dyDescent="0.25">
      <c r="A123" s="9" t="str">
        <f>FishAbundance!A123</f>
        <v>Di11</v>
      </c>
      <c r="B123">
        <f>FishAbundance!B123</f>
        <v>0</v>
      </c>
      <c r="C123">
        <f>FishAbundance!C123</f>
        <v>0</v>
      </c>
      <c r="D123">
        <f>FishAbundance!D123</f>
        <v>0</v>
      </c>
      <c r="E123">
        <f>FishAbundance!E123</f>
        <v>0</v>
      </c>
      <c r="F123">
        <f>FishAbundance!F123</f>
        <v>0</v>
      </c>
      <c r="G123">
        <f>FishAbundance!G123</f>
        <v>0</v>
      </c>
      <c r="H123">
        <f>FishAbundance!H123</f>
        <v>0</v>
      </c>
      <c r="I123">
        <f>FishAbundance!I123</f>
        <v>0</v>
      </c>
      <c r="J123">
        <f>FishAbundance!J123</f>
        <v>0</v>
      </c>
      <c r="K123">
        <f>FishAbundance!K123</f>
        <v>0</v>
      </c>
      <c r="L123">
        <f>FishAbundance!L123</f>
        <v>0</v>
      </c>
      <c r="M123">
        <f>FishAbundance!M123</f>
        <v>0</v>
      </c>
      <c r="N123">
        <f>FishAbundance!N123</f>
        <v>0</v>
      </c>
      <c r="O123">
        <f>FishAbundance!O123</f>
        <v>0</v>
      </c>
      <c r="P123">
        <f>FishAbundance!P123</f>
        <v>0</v>
      </c>
      <c r="Q123">
        <f>FishAbundance!Q123</f>
        <v>0</v>
      </c>
      <c r="R123">
        <f>FishAbundance!R123</f>
        <v>0</v>
      </c>
      <c r="S123">
        <f>FishAbundance!S123</f>
        <v>0</v>
      </c>
      <c r="T123">
        <f>FishAbundance!T123</f>
        <v>0</v>
      </c>
      <c r="U123">
        <f>FishAbundance!U123</f>
        <v>0</v>
      </c>
      <c r="V123">
        <f>FishAbundance!V123</f>
        <v>2</v>
      </c>
      <c r="W123">
        <f>FishAbundance!W123</f>
        <v>0</v>
      </c>
      <c r="X123">
        <f>FishAbundance!X123</f>
        <v>0</v>
      </c>
      <c r="Y123">
        <f>FishAbundance!Y123</f>
        <v>0</v>
      </c>
      <c r="Z123">
        <f>FishAbundance!Z123</f>
        <v>0</v>
      </c>
      <c r="AA123">
        <f>FishAbundance!AA123</f>
        <v>2</v>
      </c>
      <c r="AB123">
        <f>FishAbundance!AB123</f>
        <v>3</v>
      </c>
      <c r="AC123">
        <f>FishAbundance!AC123</f>
        <v>0</v>
      </c>
      <c r="AD123">
        <f>FishAbundance!AD123</f>
        <v>0</v>
      </c>
      <c r="AE123">
        <f>FishAbundance!AE123</f>
        <v>0</v>
      </c>
      <c r="AF123">
        <f>FishAbundance!AF123</f>
        <v>0</v>
      </c>
      <c r="AG123">
        <f>FishAbundance!AG123</f>
        <v>0</v>
      </c>
      <c r="AH123">
        <f>FishAbundance!AH123</f>
        <v>0</v>
      </c>
      <c r="AI123">
        <f>FishAbundance!AI123</f>
        <v>0</v>
      </c>
      <c r="AJ123">
        <f>FishAbundance!AJ123</f>
        <v>0</v>
      </c>
      <c r="AK123">
        <f>FishAbundance!AK123</f>
        <v>0</v>
      </c>
      <c r="AL123">
        <f>FishAbundance!AL123</f>
        <v>0</v>
      </c>
      <c r="AM123">
        <f>FishAbundance!AM123</f>
        <v>0</v>
      </c>
      <c r="AN123">
        <f>FishAbundance!AN123</f>
        <v>0</v>
      </c>
      <c r="AO123">
        <f>FishAbundance!AO123</f>
        <v>0</v>
      </c>
      <c r="AP123">
        <f>FishAbundance!AP123</f>
        <v>0</v>
      </c>
      <c r="AQ123">
        <f>FishAbundance!AQ123</f>
        <v>0</v>
      </c>
      <c r="AR123">
        <f>FishAbundance!AR123</f>
        <v>0</v>
      </c>
      <c r="AS123">
        <f>FishAbundance!AS123</f>
        <v>0</v>
      </c>
      <c r="AT123">
        <f>FishAbundance!AT123</f>
        <v>0</v>
      </c>
      <c r="AU123">
        <f>FishAbundance!AU123</f>
        <v>0</v>
      </c>
      <c r="AV123">
        <f>FishAbundance!AV123</f>
        <v>0</v>
      </c>
      <c r="AW123">
        <f>FishAbundance!AW123</f>
        <v>0</v>
      </c>
      <c r="AX123">
        <f>FishAbundance!AX123</f>
        <v>0</v>
      </c>
      <c r="AY123">
        <f>FishAbundance!AY123</f>
        <v>0</v>
      </c>
      <c r="AZ123">
        <f>FishAbundance!AZ123</f>
        <v>0</v>
      </c>
      <c r="BA123">
        <f>FishAbundance!BA123</f>
        <v>0</v>
      </c>
      <c r="BB123">
        <f>FishAbundance!BB123</f>
        <v>0</v>
      </c>
      <c r="BC123">
        <f>FishAbundance!BC123</f>
        <v>0</v>
      </c>
      <c r="BD123">
        <f>FishAbundance!BD123</f>
        <v>1</v>
      </c>
      <c r="BE123">
        <f>FishAbundance!BE123</f>
        <v>0</v>
      </c>
      <c r="BF123">
        <f>FishAbundance!BF123</f>
        <v>0</v>
      </c>
      <c r="BG123">
        <f>FishAbundance!BG123</f>
        <v>0</v>
      </c>
      <c r="BH123">
        <f>FishAbundance!BH123</f>
        <v>0</v>
      </c>
      <c r="BI123">
        <f>FishAbundance!BI123</f>
        <v>0</v>
      </c>
      <c r="BJ123">
        <f>FishAbundance!BJ123</f>
        <v>0</v>
      </c>
      <c r="BK123">
        <f>FishAbundance!BK123</f>
        <v>0</v>
      </c>
      <c r="BL123">
        <f>FishAbundance!BL123</f>
        <v>0</v>
      </c>
      <c r="BM123">
        <f>FishAbundance!BM123</f>
        <v>0</v>
      </c>
      <c r="BN123">
        <f>FishAbundance!BN123</f>
        <v>0</v>
      </c>
      <c r="BO123">
        <f>FishAbundance!BO123</f>
        <v>0</v>
      </c>
      <c r="BP123">
        <f>FishAbundance!BP123</f>
        <v>0</v>
      </c>
      <c r="BQ123">
        <f>FishAbundance!BQ123</f>
        <v>0</v>
      </c>
      <c r="BR123">
        <f>FishAbundance!BR123</f>
        <v>0</v>
      </c>
      <c r="BS123">
        <f>FishAbundance!BS123</f>
        <v>0</v>
      </c>
      <c r="BT123">
        <f>FishAbundance!BT123</f>
        <v>0</v>
      </c>
      <c r="BU123">
        <f>FishAbundance!BU123</f>
        <v>0</v>
      </c>
      <c r="BV123">
        <f>FishAbundance!BV123</f>
        <v>0</v>
      </c>
      <c r="BW123">
        <f>FishAbundance!BW123</f>
        <v>0</v>
      </c>
      <c r="BX123">
        <f>FishAbundance!BX123</f>
        <v>0</v>
      </c>
      <c r="BY123">
        <f>FishAbundance!BY123</f>
        <v>0</v>
      </c>
      <c r="BZ123">
        <f>FishAbundance!BZ123</f>
        <v>0</v>
      </c>
      <c r="CA123">
        <f>FishAbundance!CA123</f>
        <v>0</v>
      </c>
      <c r="CB123">
        <f>FishAbundance!CB123</f>
        <v>0</v>
      </c>
      <c r="CC123">
        <f>FishAbundance!CC123</f>
        <v>0</v>
      </c>
      <c r="CD123">
        <f>FishAbundance!CD123</f>
        <v>0</v>
      </c>
      <c r="CE123">
        <f>FishAbundance!CE123</f>
        <v>0</v>
      </c>
      <c r="CF123">
        <f>FishAbundance!CF123</f>
        <v>0</v>
      </c>
      <c r="CG123">
        <f>FishAbundance!CG123</f>
        <v>0</v>
      </c>
      <c r="CH123">
        <f>FishAbundance!CH123</f>
        <v>0</v>
      </c>
      <c r="CI123">
        <f>FishAbundance!CI123</f>
        <v>0</v>
      </c>
      <c r="CJ123">
        <f>FishAbundance!CJ123</f>
        <v>0</v>
      </c>
      <c r="CK123">
        <f>FishAbundance!CK123</f>
        <v>0</v>
      </c>
      <c r="CL123">
        <f>FishAbundance!CL123</f>
        <v>0</v>
      </c>
      <c r="CM123">
        <f>FishAbundance!CM123</f>
        <v>0</v>
      </c>
      <c r="CN123">
        <f>FishAbundance!CN123</f>
        <v>2</v>
      </c>
      <c r="CO123">
        <f>FishAbundance!CO123</f>
        <v>0</v>
      </c>
      <c r="CP123">
        <f>FishAbundance!CP123</f>
        <v>0</v>
      </c>
      <c r="CQ123">
        <f>FishAbundance!CQ123</f>
        <v>0</v>
      </c>
      <c r="CR123">
        <f>FishAbundance!CR123</f>
        <v>0</v>
      </c>
      <c r="CS123">
        <f>FishAbundance!CS123</f>
        <v>0</v>
      </c>
      <c r="CT123">
        <f>FishAbundance!CT123</f>
        <v>0</v>
      </c>
      <c r="CU123">
        <f>FishAbundance!CU123</f>
        <v>1</v>
      </c>
      <c r="CV123">
        <f>FishAbundance!CV123</f>
        <v>0</v>
      </c>
      <c r="CW123">
        <f>FishAbundance!CW123</f>
        <v>0</v>
      </c>
      <c r="CX123">
        <f>FishAbundance!CX123</f>
        <v>0</v>
      </c>
      <c r="CY123">
        <f>FishAbundance!CY123</f>
        <v>0</v>
      </c>
      <c r="CZ123">
        <f>FishAbundance!CZ123</f>
        <v>0</v>
      </c>
      <c r="DA123">
        <f>FishAbundance!DA123</f>
        <v>3</v>
      </c>
      <c r="DB123">
        <f>FishAbundance!DB123</f>
        <v>0</v>
      </c>
      <c r="DC123">
        <f>FishAbundance!DC123</f>
        <v>2</v>
      </c>
      <c r="DD123">
        <f>FishAbundance!DD123</f>
        <v>0</v>
      </c>
      <c r="DE123">
        <f>FishAbundance!DE123</f>
        <v>0</v>
      </c>
      <c r="DF123">
        <f>FishAbundance!DF123</f>
        <v>2</v>
      </c>
      <c r="DG123">
        <f>FishAbundance!DG123</f>
        <v>0</v>
      </c>
      <c r="DH123">
        <f>FishAbundance!DH123</f>
        <v>0</v>
      </c>
      <c r="DI123">
        <f>FishAbundance!DI123</f>
        <v>0</v>
      </c>
      <c r="DJ123">
        <f>FishAbundance!DJ123</f>
        <v>0</v>
      </c>
      <c r="DK123">
        <f>FishAbundance!DK123</f>
        <v>0</v>
      </c>
      <c r="DL123">
        <f>FishAbundance!DL123</f>
        <v>0</v>
      </c>
      <c r="DM123">
        <f>FishAbundance!DM123</f>
        <v>0</v>
      </c>
      <c r="DN123">
        <f>FishAbundance!DN123</f>
        <v>0</v>
      </c>
      <c r="DO123">
        <f>FishAbundance!DO123</f>
        <v>0</v>
      </c>
      <c r="DP123">
        <f>FishAbundance!DP123</f>
        <v>0</v>
      </c>
      <c r="DQ123">
        <f>FishAbundance!DQ123</f>
        <v>0</v>
      </c>
      <c r="DR123">
        <f>FishAbundance!DR123</f>
        <v>0</v>
      </c>
      <c r="DS123">
        <f>FishAbundance!DS123</f>
        <v>2</v>
      </c>
      <c r="DT123">
        <f>FishAbundance!DT123</f>
        <v>0</v>
      </c>
      <c r="DU123">
        <f>FishAbundance!DU123</f>
        <v>0</v>
      </c>
      <c r="DV123">
        <f>FishAbundance!DV123</f>
        <v>3</v>
      </c>
      <c r="DW123">
        <f>FishAbundance!DW123</f>
        <v>0</v>
      </c>
      <c r="DX123">
        <f>FishAbundance!DX123</f>
        <v>0</v>
      </c>
      <c r="DY123">
        <f>FishAbundance!DY123</f>
        <v>0</v>
      </c>
      <c r="DZ123">
        <f>FishAbundance!DZ123</f>
        <v>2</v>
      </c>
      <c r="EA123">
        <f>FishAbundance!EA123</f>
        <v>3</v>
      </c>
      <c r="EB123">
        <f>FishAbundance!EB123</f>
        <v>2</v>
      </c>
      <c r="EC123">
        <f>FishAbundance!EC123</f>
        <v>2</v>
      </c>
      <c r="ED123">
        <f>FishAbundance!ED123</f>
        <v>0</v>
      </c>
      <c r="EE123">
        <f>FishAbundance!EE123</f>
        <v>0</v>
      </c>
      <c r="EF123">
        <f>FishAbundance!EF123</f>
        <v>0</v>
      </c>
      <c r="EG123">
        <f>FishAbundance!EG123</f>
        <v>0</v>
      </c>
      <c r="EH123">
        <f>FishAbundance!EH123</f>
        <v>0</v>
      </c>
      <c r="EI123">
        <f>FishAbundance!EI123</f>
        <v>2</v>
      </c>
      <c r="EJ123">
        <f>FishAbundance!EJ123</f>
        <v>0</v>
      </c>
      <c r="EK123">
        <f>FishAbundance!EK123</f>
        <v>2</v>
      </c>
      <c r="EL123">
        <f>FishAbundance!EL123</f>
        <v>0</v>
      </c>
      <c r="EM123">
        <f>FishAbundance!EM123</f>
        <v>4</v>
      </c>
      <c r="EN123">
        <f>FishAbundance!EN123</f>
        <v>0</v>
      </c>
      <c r="EO123">
        <f>FishAbundance!EO123</f>
        <v>0</v>
      </c>
      <c r="EP123">
        <f>FishAbundance!EP123</f>
        <v>0</v>
      </c>
      <c r="EQ123">
        <f>FishAbundance!EQ123</f>
        <v>0</v>
      </c>
      <c r="ER123">
        <f>FishAbundance!ER123</f>
        <v>0</v>
      </c>
      <c r="ES123">
        <f>FishAbundance!ES123</f>
        <v>0</v>
      </c>
      <c r="ET123">
        <f>FishAbundance!ET123</f>
        <v>0</v>
      </c>
      <c r="EU123">
        <f>FishAbundance!EU123</f>
        <v>0</v>
      </c>
      <c r="EV123">
        <f>FishAbundance!EV123</f>
        <v>0</v>
      </c>
      <c r="EW123">
        <f>FishAbundance!EW123</f>
        <v>0</v>
      </c>
      <c r="EX123">
        <f>FishAbundance!EX123</f>
        <v>1</v>
      </c>
      <c r="EY123">
        <f>FishAbundance!EY123</f>
        <v>0</v>
      </c>
      <c r="EZ123">
        <f>FishAbundance!EZ123</f>
        <v>0</v>
      </c>
      <c r="FA123">
        <f>FishAbundance!FA123</f>
        <v>0</v>
      </c>
      <c r="FB123">
        <f>FishAbundance!FB123</f>
        <v>0</v>
      </c>
      <c r="FC123">
        <f>FishAbundance!FC123</f>
        <v>0</v>
      </c>
      <c r="FE123">
        <f>VLOOKUP($A123, SiteInfo!$A$2:$R$480, MATCH(FishAbundancePRIMER!FE$1, SiteInfo!$A$1:$R$1,0), 0)</f>
        <v>26</v>
      </c>
      <c r="FF123">
        <f>VLOOKUP($A123, SiteInfo!$A$2:$R$480, MATCH(FishAbundancePRIMER!FF$1, SiteInfo!$A$1:$R$1,0), 0)</f>
        <v>2</v>
      </c>
      <c r="FG123">
        <f>VLOOKUP($A123, SiteInfo!$A$2:$R$480, MATCH(FishAbundancePRIMER!FG$1, SiteInfo!$A$1:$R$1,0), 0)</f>
        <v>1990</v>
      </c>
      <c r="FH123" t="str">
        <f>VLOOKUP($A123, SiteInfo!$A$2:$R$480, MATCH(FishAbundancePRIMER!FH$1, SiteInfo!$A$1:$R$1,0), 0)</f>
        <v>CD</v>
      </c>
      <c r="FI123">
        <f>VLOOKUP($A123, SiteInfo!$A$2:$R$480, MATCH(FishAbundancePRIMER!FI$1, SiteInfo!$A$1:$R$1,0), 0)</f>
        <v>2</v>
      </c>
      <c r="FJ123" t="str">
        <f>VLOOKUP($A123, SiteInfo!$A$2:$R$480, MATCH(FishAbundancePRIMER!FJ$1, SiteInfo!$A$1:$R$1,0), 0)</f>
        <v>Rangitoto Islands</v>
      </c>
      <c r="FK123" t="str">
        <f>VLOOKUP($A123, SiteInfo!$A$2:$R$480, MATCH(FishAbundancePRIMER!FK$1, SiteInfo!$A$1:$R$1,0), 0)</f>
        <v>D'Urville Island</v>
      </c>
      <c r="FL123" t="str">
        <f>VLOOKUP($A123, SiteInfo!$A$2:$R$480, MATCH(FishAbundancePRIMER!FL$1, SiteInfo!$A$1:$R$1,0), 0)</f>
        <v>OMS</v>
      </c>
      <c r="FM123" t="str">
        <f>VLOOKUP($A123, SiteInfo!$A$2:$R$480, MATCH(FishAbundancePRIMER!FM$1, SiteInfo!$A$1:$R$1,0), 0)</f>
        <v>Outer Marlborough Sounds</v>
      </c>
      <c r="FN123" t="str">
        <f>VLOOKUP($A123, SiteInfo!$A$2:$R$480, MATCH(FishAbundancePRIMER!FN$1, SiteInfo!$A$1:$R$1,0), 0)</f>
        <v>Di</v>
      </c>
      <c r="FO123" t="str">
        <f>VLOOKUP($A123, SiteInfo!$A$2:$R$480, MATCH(FishAbundancePRIMER!FO$1, SiteInfo!$A$1:$R$1,0), 0)</f>
        <v>NESI</v>
      </c>
    </row>
    <row r="124" spans="1:171" x14ac:dyDescent="0.25">
      <c r="A124" s="9" t="str">
        <f>FishAbundance!A124</f>
        <v>Di12</v>
      </c>
      <c r="B124">
        <f>FishAbundance!B124</f>
        <v>0</v>
      </c>
      <c r="C124">
        <f>FishAbundance!C124</f>
        <v>0</v>
      </c>
      <c r="D124">
        <f>FishAbundance!D124</f>
        <v>0</v>
      </c>
      <c r="E124">
        <f>FishAbundance!E124</f>
        <v>0</v>
      </c>
      <c r="F124">
        <f>FishAbundance!F124</f>
        <v>0</v>
      </c>
      <c r="G124">
        <f>FishAbundance!G124</f>
        <v>0</v>
      </c>
      <c r="H124">
        <f>FishAbundance!H124</f>
        <v>0</v>
      </c>
      <c r="I124">
        <f>FishAbundance!I124</f>
        <v>0</v>
      </c>
      <c r="J124">
        <f>FishAbundance!J124</f>
        <v>0</v>
      </c>
      <c r="K124">
        <f>FishAbundance!K124</f>
        <v>0</v>
      </c>
      <c r="L124">
        <f>FishAbundance!L124</f>
        <v>0</v>
      </c>
      <c r="M124">
        <f>FishAbundance!M124</f>
        <v>0</v>
      </c>
      <c r="N124">
        <f>FishAbundance!N124</f>
        <v>0</v>
      </c>
      <c r="O124">
        <f>FishAbundance!O124</f>
        <v>0</v>
      </c>
      <c r="P124">
        <f>FishAbundance!P124</f>
        <v>0</v>
      </c>
      <c r="Q124">
        <f>FishAbundance!Q124</f>
        <v>0</v>
      </c>
      <c r="R124">
        <f>FishAbundance!R124</f>
        <v>0</v>
      </c>
      <c r="S124">
        <f>FishAbundance!S124</f>
        <v>0</v>
      </c>
      <c r="T124">
        <f>FishAbundance!T124</f>
        <v>0</v>
      </c>
      <c r="U124">
        <f>FishAbundance!U124</f>
        <v>0</v>
      </c>
      <c r="V124">
        <f>FishAbundance!V124</f>
        <v>0</v>
      </c>
      <c r="W124">
        <f>FishAbundance!W124</f>
        <v>0</v>
      </c>
      <c r="X124">
        <f>FishAbundance!X124</f>
        <v>0</v>
      </c>
      <c r="Y124">
        <f>FishAbundance!Y124</f>
        <v>0</v>
      </c>
      <c r="Z124">
        <f>FishAbundance!Z124</f>
        <v>0</v>
      </c>
      <c r="AA124">
        <f>FishAbundance!AA124</f>
        <v>0</v>
      </c>
      <c r="AB124">
        <f>FishAbundance!AB124</f>
        <v>0</v>
      </c>
      <c r="AC124">
        <f>FishAbundance!AC124</f>
        <v>0</v>
      </c>
      <c r="AD124">
        <f>FishAbundance!AD124</f>
        <v>0</v>
      </c>
      <c r="AE124">
        <f>FishAbundance!AE124</f>
        <v>0</v>
      </c>
      <c r="AF124">
        <f>FishAbundance!AF124</f>
        <v>0</v>
      </c>
      <c r="AG124">
        <f>FishAbundance!AG124</f>
        <v>0</v>
      </c>
      <c r="AH124">
        <f>FishAbundance!AH124</f>
        <v>0</v>
      </c>
      <c r="AI124">
        <f>FishAbundance!AI124</f>
        <v>0</v>
      </c>
      <c r="AJ124">
        <f>FishAbundance!AJ124</f>
        <v>0</v>
      </c>
      <c r="AK124">
        <f>FishAbundance!AK124</f>
        <v>0</v>
      </c>
      <c r="AL124">
        <f>FishAbundance!AL124</f>
        <v>0</v>
      </c>
      <c r="AM124">
        <f>FishAbundance!AM124</f>
        <v>0</v>
      </c>
      <c r="AN124">
        <f>FishAbundance!AN124</f>
        <v>0</v>
      </c>
      <c r="AO124">
        <f>FishAbundance!AO124</f>
        <v>0</v>
      </c>
      <c r="AP124">
        <f>FishAbundance!AP124</f>
        <v>0</v>
      </c>
      <c r="AQ124">
        <f>FishAbundance!AQ124</f>
        <v>0</v>
      </c>
      <c r="AR124">
        <f>FishAbundance!AR124</f>
        <v>0</v>
      </c>
      <c r="AS124">
        <f>FishAbundance!AS124</f>
        <v>2</v>
      </c>
      <c r="AT124">
        <f>FishAbundance!AT124</f>
        <v>0</v>
      </c>
      <c r="AU124">
        <f>FishAbundance!AU124</f>
        <v>0</v>
      </c>
      <c r="AV124">
        <f>FishAbundance!AV124</f>
        <v>0</v>
      </c>
      <c r="AW124">
        <f>FishAbundance!AW124</f>
        <v>0</v>
      </c>
      <c r="AX124">
        <f>FishAbundance!AX124</f>
        <v>0</v>
      </c>
      <c r="AY124">
        <f>FishAbundance!AY124</f>
        <v>0</v>
      </c>
      <c r="AZ124">
        <f>FishAbundance!AZ124</f>
        <v>0</v>
      </c>
      <c r="BA124">
        <f>FishAbundance!BA124</f>
        <v>0</v>
      </c>
      <c r="BB124">
        <f>FishAbundance!BB124</f>
        <v>0</v>
      </c>
      <c r="BC124">
        <f>FishAbundance!BC124</f>
        <v>0</v>
      </c>
      <c r="BD124">
        <f>FishAbundance!BD124</f>
        <v>3</v>
      </c>
      <c r="BE124">
        <f>FishAbundance!BE124</f>
        <v>0</v>
      </c>
      <c r="BF124">
        <f>FishAbundance!BF124</f>
        <v>0</v>
      </c>
      <c r="BG124">
        <f>FishAbundance!BG124</f>
        <v>0</v>
      </c>
      <c r="BH124">
        <f>FishAbundance!BH124</f>
        <v>0</v>
      </c>
      <c r="BI124">
        <f>FishAbundance!BI124</f>
        <v>0</v>
      </c>
      <c r="BJ124">
        <f>FishAbundance!BJ124</f>
        <v>0</v>
      </c>
      <c r="BK124">
        <f>FishAbundance!BK124</f>
        <v>2</v>
      </c>
      <c r="BL124">
        <f>FishAbundance!BL124</f>
        <v>0</v>
      </c>
      <c r="BM124">
        <f>FishAbundance!BM124</f>
        <v>0</v>
      </c>
      <c r="BN124">
        <f>FishAbundance!BN124</f>
        <v>0</v>
      </c>
      <c r="BO124">
        <f>FishAbundance!BO124</f>
        <v>0</v>
      </c>
      <c r="BP124">
        <f>FishAbundance!BP124</f>
        <v>0</v>
      </c>
      <c r="BQ124">
        <f>FishAbundance!BQ124</f>
        <v>0</v>
      </c>
      <c r="BR124">
        <f>FishAbundance!BR124</f>
        <v>0</v>
      </c>
      <c r="BS124">
        <f>FishAbundance!BS124</f>
        <v>0</v>
      </c>
      <c r="BT124">
        <f>FishAbundance!BT124</f>
        <v>0</v>
      </c>
      <c r="BU124">
        <f>FishAbundance!BU124</f>
        <v>0</v>
      </c>
      <c r="BV124">
        <f>FishAbundance!BV124</f>
        <v>0</v>
      </c>
      <c r="BW124">
        <f>FishAbundance!BW124</f>
        <v>0</v>
      </c>
      <c r="BX124">
        <f>FishAbundance!BX124</f>
        <v>0</v>
      </c>
      <c r="BY124">
        <f>FishAbundance!BY124</f>
        <v>0</v>
      </c>
      <c r="BZ124">
        <f>FishAbundance!BZ124</f>
        <v>0</v>
      </c>
      <c r="CA124">
        <f>FishAbundance!CA124</f>
        <v>0</v>
      </c>
      <c r="CB124">
        <f>FishAbundance!CB124</f>
        <v>0</v>
      </c>
      <c r="CC124">
        <f>FishAbundance!CC124</f>
        <v>0</v>
      </c>
      <c r="CD124">
        <f>FishAbundance!CD124</f>
        <v>0</v>
      </c>
      <c r="CE124">
        <f>FishAbundance!CE124</f>
        <v>0</v>
      </c>
      <c r="CF124">
        <f>FishAbundance!CF124</f>
        <v>0</v>
      </c>
      <c r="CG124">
        <f>FishAbundance!CG124</f>
        <v>0</v>
      </c>
      <c r="CH124">
        <f>FishAbundance!CH124</f>
        <v>0</v>
      </c>
      <c r="CI124">
        <f>FishAbundance!CI124</f>
        <v>0</v>
      </c>
      <c r="CJ124">
        <f>FishAbundance!CJ124</f>
        <v>0</v>
      </c>
      <c r="CK124">
        <f>FishAbundance!CK124</f>
        <v>0</v>
      </c>
      <c r="CL124">
        <f>FishAbundance!CL124</f>
        <v>0</v>
      </c>
      <c r="CM124">
        <f>FishAbundance!CM124</f>
        <v>0</v>
      </c>
      <c r="CN124">
        <f>FishAbundance!CN124</f>
        <v>0</v>
      </c>
      <c r="CO124">
        <f>FishAbundance!CO124</f>
        <v>0</v>
      </c>
      <c r="CP124">
        <f>FishAbundance!CP124</f>
        <v>0</v>
      </c>
      <c r="CQ124">
        <f>FishAbundance!CQ124</f>
        <v>0</v>
      </c>
      <c r="CR124">
        <f>FishAbundance!CR124</f>
        <v>0</v>
      </c>
      <c r="CS124">
        <f>FishAbundance!CS124</f>
        <v>0</v>
      </c>
      <c r="CT124">
        <f>FishAbundance!CT124</f>
        <v>0</v>
      </c>
      <c r="CU124">
        <f>FishAbundance!CU124</f>
        <v>1</v>
      </c>
      <c r="CV124">
        <f>FishAbundance!CV124</f>
        <v>0</v>
      </c>
      <c r="CW124">
        <f>FishAbundance!CW124</f>
        <v>0</v>
      </c>
      <c r="CX124">
        <f>FishAbundance!CX124</f>
        <v>0</v>
      </c>
      <c r="CY124">
        <f>FishAbundance!CY124</f>
        <v>0</v>
      </c>
      <c r="CZ124">
        <f>FishAbundance!CZ124</f>
        <v>0</v>
      </c>
      <c r="DA124">
        <f>FishAbundance!DA124</f>
        <v>3</v>
      </c>
      <c r="DB124">
        <f>FishAbundance!DB124</f>
        <v>0</v>
      </c>
      <c r="DC124">
        <f>FishAbundance!DC124</f>
        <v>2</v>
      </c>
      <c r="DD124">
        <f>FishAbundance!DD124</f>
        <v>0</v>
      </c>
      <c r="DE124">
        <f>FishAbundance!DE124</f>
        <v>0</v>
      </c>
      <c r="DF124">
        <f>FishAbundance!DF124</f>
        <v>0</v>
      </c>
      <c r="DG124">
        <f>FishAbundance!DG124</f>
        <v>0</v>
      </c>
      <c r="DH124">
        <f>FishAbundance!DH124</f>
        <v>0</v>
      </c>
      <c r="DI124">
        <f>FishAbundance!DI124</f>
        <v>0</v>
      </c>
      <c r="DJ124">
        <f>FishAbundance!DJ124</f>
        <v>0</v>
      </c>
      <c r="DK124">
        <f>FishAbundance!DK124</f>
        <v>0</v>
      </c>
      <c r="DL124">
        <f>FishAbundance!DL124</f>
        <v>0</v>
      </c>
      <c r="DM124">
        <f>FishAbundance!DM124</f>
        <v>0</v>
      </c>
      <c r="DN124">
        <f>FishAbundance!DN124</f>
        <v>0</v>
      </c>
      <c r="DO124">
        <f>FishAbundance!DO124</f>
        <v>0</v>
      </c>
      <c r="DP124">
        <f>FishAbundance!DP124</f>
        <v>0</v>
      </c>
      <c r="DQ124">
        <f>FishAbundance!DQ124</f>
        <v>0</v>
      </c>
      <c r="DR124">
        <f>FishAbundance!DR124</f>
        <v>0</v>
      </c>
      <c r="DS124">
        <f>FishAbundance!DS124</f>
        <v>2</v>
      </c>
      <c r="DT124">
        <f>FishAbundance!DT124</f>
        <v>0</v>
      </c>
      <c r="DU124">
        <f>FishAbundance!DU124</f>
        <v>0</v>
      </c>
      <c r="DV124">
        <f>FishAbundance!DV124</f>
        <v>3</v>
      </c>
      <c r="DW124">
        <f>FishAbundance!DW124</f>
        <v>0</v>
      </c>
      <c r="DX124">
        <f>FishAbundance!DX124</f>
        <v>0</v>
      </c>
      <c r="DY124">
        <f>FishAbundance!DY124</f>
        <v>0</v>
      </c>
      <c r="DZ124">
        <f>FishAbundance!DZ124</f>
        <v>2</v>
      </c>
      <c r="EA124">
        <f>FishAbundance!EA124</f>
        <v>3</v>
      </c>
      <c r="EB124">
        <f>FishAbundance!EB124</f>
        <v>0</v>
      </c>
      <c r="EC124">
        <f>FishAbundance!EC124</f>
        <v>2</v>
      </c>
      <c r="ED124">
        <f>FishAbundance!ED124</f>
        <v>0</v>
      </c>
      <c r="EE124">
        <f>FishAbundance!EE124</f>
        <v>0</v>
      </c>
      <c r="EF124">
        <f>FishAbundance!EF124</f>
        <v>0</v>
      </c>
      <c r="EG124">
        <f>FishAbundance!EG124</f>
        <v>0</v>
      </c>
      <c r="EH124">
        <f>FishAbundance!EH124</f>
        <v>0</v>
      </c>
      <c r="EI124">
        <f>FishAbundance!EI124</f>
        <v>0</v>
      </c>
      <c r="EJ124">
        <f>FishAbundance!EJ124</f>
        <v>0</v>
      </c>
      <c r="EK124">
        <f>FishAbundance!EK124</f>
        <v>0</v>
      </c>
      <c r="EL124">
        <f>FishAbundance!EL124</f>
        <v>0</v>
      </c>
      <c r="EM124">
        <f>FishAbundance!EM124</f>
        <v>3</v>
      </c>
      <c r="EN124">
        <f>FishAbundance!EN124</f>
        <v>2</v>
      </c>
      <c r="EO124">
        <f>FishAbundance!EO124</f>
        <v>2</v>
      </c>
      <c r="EP124">
        <f>FishAbundance!EP124</f>
        <v>0</v>
      </c>
      <c r="EQ124">
        <f>FishAbundance!EQ124</f>
        <v>0</v>
      </c>
      <c r="ER124">
        <f>FishAbundance!ER124</f>
        <v>0</v>
      </c>
      <c r="ES124">
        <f>FishAbundance!ES124</f>
        <v>0</v>
      </c>
      <c r="ET124">
        <f>FishAbundance!ET124</f>
        <v>0</v>
      </c>
      <c r="EU124">
        <f>FishAbundance!EU124</f>
        <v>0</v>
      </c>
      <c r="EV124">
        <f>FishAbundance!EV124</f>
        <v>0</v>
      </c>
      <c r="EW124">
        <f>FishAbundance!EW124</f>
        <v>0</v>
      </c>
      <c r="EX124">
        <f>FishAbundance!EX124</f>
        <v>0</v>
      </c>
      <c r="EY124">
        <f>FishAbundance!EY124</f>
        <v>0</v>
      </c>
      <c r="EZ124">
        <f>FishAbundance!EZ124</f>
        <v>0</v>
      </c>
      <c r="FA124">
        <f>FishAbundance!FA124</f>
        <v>0</v>
      </c>
      <c r="FB124">
        <f>FishAbundance!FB124</f>
        <v>0</v>
      </c>
      <c r="FC124">
        <f>FishAbundance!FC124</f>
        <v>0</v>
      </c>
      <c r="FE124">
        <f>VLOOKUP($A124, SiteInfo!$A$2:$R$480, MATCH(FishAbundancePRIMER!FE$1, SiteInfo!$A$1:$R$1,0), 0)</f>
        <v>26</v>
      </c>
      <c r="FF124">
        <f>VLOOKUP($A124, SiteInfo!$A$2:$R$480, MATCH(FishAbundancePRIMER!FF$1, SiteInfo!$A$1:$R$1,0), 0)</f>
        <v>2</v>
      </c>
      <c r="FG124">
        <f>VLOOKUP($A124, SiteInfo!$A$2:$R$480, MATCH(FishAbundancePRIMER!FG$1, SiteInfo!$A$1:$R$1,0), 0)</f>
        <v>1990</v>
      </c>
      <c r="FH124" t="str">
        <f>VLOOKUP($A124, SiteInfo!$A$2:$R$480, MATCH(FishAbundancePRIMER!FH$1, SiteInfo!$A$1:$R$1,0), 0)</f>
        <v>CD</v>
      </c>
      <c r="FI124">
        <f>VLOOKUP($A124, SiteInfo!$A$2:$R$480, MATCH(FishAbundancePRIMER!FI$1, SiteInfo!$A$1:$R$1,0), 0)</f>
        <v>2</v>
      </c>
      <c r="FJ124" t="str">
        <f>VLOOKUP($A124, SiteInfo!$A$2:$R$480, MATCH(FishAbundancePRIMER!FJ$1, SiteInfo!$A$1:$R$1,0), 0)</f>
        <v>Rangitoto Islands</v>
      </c>
      <c r="FK124" t="str">
        <f>VLOOKUP($A124, SiteInfo!$A$2:$R$480, MATCH(FishAbundancePRIMER!FK$1, SiteInfo!$A$1:$R$1,0), 0)</f>
        <v>D'Urville Island</v>
      </c>
      <c r="FL124" t="str">
        <f>VLOOKUP($A124, SiteInfo!$A$2:$R$480, MATCH(FishAbundancePRIMER!FL$1, SiteInfo!$A$1:$R$1,0), 0)</f>
        <v>OMS</v>
      </c>
      <c r="FM124" t="str">
        <f>VLOOKUP($A124, SiteInfo!$A$2:$R$480, MATCH(FishAbundancePRIMER!FM$1, SiteInfo!$A$1:$R$1,0), 0)</f>
        <v>Outer Marlborough Sounds</v>
      </c>
      <c r="FN124" t="str">
        <f>VLOOKUP($A124, SiteInfo!$A$2:$R$480, MATCH(FishAbundancePRIMER!FN$1, SiteInfo!$A$1:$R$1,0), 0)</f>
        <v>Di</v>
      </c>
      <c r="FO124" t="str">
        <f>VLOOKUP($A124, SiteInfo!$A$2:$R$480, MATCH(FishAbundancePRIMER!FO$1, SiteInfo!$A$1:$R$1,0), 0)</f>
        <v>NESI</v>
      </c>
    </row>
    <row r="125" spans="1:171" x14ac:dyDescent="0.25">
      <c r="A125" s="9" t="str">
        <f>FishAbundance!A125</f>
        <v>Di13</v>
      </c>
      <c r="B125">
        <f>FishAbundance!B125</f>
        <v>0</v>
      </c>
      <c r="C125">
        <f>FishAbundance!C125</f>
        <v>0</v>
      </c>
      <c r="D125">
        <f>FishAbundance!D125</f>
        <v>0</v>
      </c>
      <c r="E125">
        <f>FishAbundance!E125</f>
        <v>0</v>
      </c>
      <c r="F125">
        <f>FishAbundance!F125</f>
        <v>0</v>
      </c>
      <c r="G125">
        <f>FishAbundance!G125</f>
        <v>0</v>
      </c>
      <c r="H125">
        <f>FishAbundance!H125</f>
        <v>0</v>
      </c>
      <c r="I125">
        <f>FishAbundance!I125</f>
        <v>0</v>
      </c>
      <c r="J125">
        <f>FishAbundance!J125</f>
        <v>0</v>
      </c>
      <c r="K125">
        <f>FishAbundance!K125</f>
        <v>0</v>
      </c>
      <c r="L125">
        <f>FishAbundance!L125</f>
        <v>0</v>
      </c>
      <c r="M125">
        <f>FishAbundance!M125</f>
        <v>0</v>
      </c>
      <c r="N125">
        <f>FishAbundance!N125</f>
        <v>0</v>
      </c>
      <c r="O125">
        <f>FishAbundance!O125</f>
        <v>0</v>
      </c>
      <c r="P125">
        <f>FishAbundance!P125</f>
        <v>0</v>
      </c>
      <c r="Q125">
        <f>FishAbundance!Q125</f>
        <v>0</v>
      </c>
      <c r="R125">
        <f>FishAbundance!R125</f>
        <v>0</v>
      </c>
      <c r="S125">
        <f>FishAbundance!S125</f>
        <v>0</v>
      </c>
      <c r="T125">
        <f>FishAbundance!T125</f>
        <v>0</v>
      </c>
      <c r="U125">
        <f>FishAbundance!U125</f>
        <v>0</v>
      </c>
      <c r="V125">
        <f>FishAbundance!V125</f>
        <v>3</v>
      </c>
      <c r="W125">
        <f>FishAbundance!W125</f>
        <v>0</v>
      </c>
      <c r="X125">
        <f>FishAbundance!X125</f>
        <v>0</v>
      </c>
      <c r="Y125">
        <f>FishAbundance!Y125</f>
        <v>0</v>
      </c>
      <c r="Z125">
        <f>FishAbundance!Z125</f>
        <v>0</v>
      </c>
      <c r="AA125">
        <f>FishAbundance!AA125</f>
        <v>0</v>
      </c>
      <c r="AB125">
        <f>FishAbundance!AB125</f>
        <v>2</v>
      </c>
      <c r="AC125">
        <f>FishAbundance!AC125</f>
        <v>0</v>
      </c>
      <c r="AD125">
        <f>FishAbundance!AD125</f>
        <v>0</v>
      </c>
      <c r="AE125">
        <f>FishAbundance!AE125</f>
        <v>0</v>
      </c>
      <c r="AF125">
        <f>FishAbundance!AF125</f>
        <v>0</v>
      </c>
      <c r="AG125">
        <f>FishAbundance!AG125</f>
        <v>0</v>
      </c>
      <c r="AH125">
        <f>FishAbundance!AH125</f>
        <v>0</v>
      </c>
      <c r="AI125">
        <f>FishAbundance!AI125</f>
        <v>0</v>
      </c>
      <c r="AJ125">
        <f>FishAbundance!AJ125</f>
        <v>0</v>
      </c>
      <c r="AK125">
        <f>FishAbundance!AK125</f>
        <v>0</v>
      </c>
      <c r="AL125">
        <f>FishAbundance!AL125</f>
        <v>0</v>
      </c>
      <c r="AM125">
        <f>FishAbundance!AM125</f>
        <v>0</v>
      </c>
      <c r="AN125">
        <f>FishAbundance!AN125</f>
        <v>0</v>
      </c>
      <c r="AO125">
        <f>FishAbundance!AO125</f>
        <v>0</v>
      </c>
      <c r="AP125">
        <f>FishAbundance!AP125</f>
        <v>0</v>
      </c>
      <c r="AQ125">
        <f>FishAbundance!AQ125</f>
        <v>0</v>
      </c>
      <c r="AR125">
        <f>FishAbundance!AR125</f>
        <v>0</v>
      </c>
      <c r="AS125">
        <f>FishAbundance!AS125</f>
        <v>3</v>
      </c>
      <c r="AT125">
        <f>FishAbundance!AT125</f>
        <v>0</v>
      </c>
      <c r="AU125">
        <f>FishAbundance!AU125</f>
        <v>0</v>
      </c>
      <c r="AV125">
        <f>FishAbundance!AV125</f>
        <v>1</v>
      </c>
      <c r="AW125">
        <f>FishAbundance!AW125</f>
        <v>0</v>
      </c>
      <c r="AX125">
        <f>FishAbundance!AX125</f>
        <v>0</v>
      </c>
      <c r="AY125">
        <f>FishAbundance!AY125</f>
        <v>0</v>
      </c>
      <c r="AZ125">
        <f>FishAbundance!AZ125</f>
        <v>0</v>
      </c>
      <c r="BA125">
        <f>FishAbundance!BA125</f>
        <v>0</v>
      </c>
      <c r="BB125">
        <f>FishAbundance!BB125</f>
        <v>0</v>
      </c>
      <c r="BC125">
        <f>FishAbundance!BC125</f>
        <v>0</v>
      </c>
      <c r="BD125">
        <f>FishAbundance!BD125</f>
        <v>0</v>
      </c>
      <c r="BE125">
        <f>FishAbundance!BE125</f>
        <v>0</v>
      </c>
      <c r="BF125">
        <f>FishAbundance!BF125</f>
        <v>0</v>
      </c>
      <c r="BG125">
        <f>FishAbundance!BG125</f>
        <v>0</v>
      </c>
      <c r="BH125">
        <f>FishAbundance!BH125</f>
        <v>0</v>
      </c>
      <c r="BI125">
        <f>FishAbundance!BI125</f>
        <v>0</v>
      </c>
      <c r="BJ125">
        <f>FishAbundance!BJ125</f>
        <v>0</v>
      </c>
      <c r="BK125">
        <f>FishAbundance!BK125</f>
        <v>0</v>
      </c>
      <c r="BL125">
        <f>FishAbundance!BL125</f>
        <v>0</v>
      </c>
      <c r="BM125">
        <f>FishAbundance!BM125</f>
        <v>0</v>
      </c>
      <c r="BN125">
        <f>FishAbundance!BN125</f>
        <v>0</v>
      </c>
      <c r="BO125">
        <f>FishAbundance!BO125</f>
        <v>0</v>
      </c>
      <c r="BP125">
        <f>FishAbundance!BP125</f>
        <v>0</v>
      </c>
      <c r="BQ125">
        <f>FishAbundance!BQ125</f>
        <v>0</v>
      </c>
      <c r="BR125">
        <f>FishAbundance!BR125</f>
        <v>1</v>
      </c>
      <c r="BS125">
        <f>FishAbundance!BS125</f>
        <v>0</v>
      </c>
      <c r="BT125">
        <f>FishAbundance!BT125</f>
        <v>0</v>
      </c>
      <c r="BU125">
        <f>FishAbundance!BU125</f>
        <v>0</v>
      </c>
      <c r="BV125">
        <f>FishAbundance!BV125</f>
        <v>0</v>
      </c>
      <c r="BW125">
        <f>FishAbundance!BW125</f>
        <v>0</v>
      </c>
      <c r="BX125">
        <f>FishAbundance!BX125</f>
        <v>0</v>
      </c>
      <c r="BY125">
        <f>FishAbundance!BY125</f>
        <v>0</v>
      </c>
      <c r="BZ125">
        <f>FishAbundance!BZ125</f>
        <v>0</v>
      </c>
      <c r="CA125">
        <f>FishAbundance!CA125</f>
        <v>0</v>
      </c>
      <c r="CB125">
        <f>FishAbundance!CB125</f>
        <v>0</v>
      </c>
      <c r="CC125">
        <f>FishAbundance!CC125</f>
        <v>0</v>
      </c>
      <c r="CD125">
        <f>FishAbundance!CD125</f>
        <v>0</v>
      </c>
      <c r="CE125">
        <f>FishAbundance!CE125</f>
        <v>0</v>
      </c>
      <c r="CF125">
        <f>FishAbundance!CF125</f>
        <v>0</v>
      </c>
      <c r="CG125">
        <f>FishAbundance!CG125</f>
        <v>0</v>
      </c>
      <c r="CH125">
        <f>FishAbundance!CH125</f>
        <v>0</v>
      </c>
      <c r="CI125">
        <f>FishAbundance!CI125</f>
        <v>0</v>
      </c>
      <c r="CJ125">
        <f>FishAbundance!CJ125</f>
        <v>0</v>
      </c>
      <c r="CK125">
        <f>FishAbundance!CK125</f>
        <v>0</v>
      </c>
      <c r="CL125">
        <f>FishAbundance!CL125</f>
        <v>0</v>
      </c>
      <c r="CM125">
        <f>FishAbundance!CM125</f>
        <v>0</v>
      </c>
      <c r="CN125">
        <f>FishAbundance!CN125</f>
        <v>2</v>
      </c>
      <c r="CO125">
        <f>FishAbundance!CO125</f>
        <v>0</v>
      </c>
      <c r="CP125">
        <f>FishAbundance!CP125</f>
        <v>0</v>
      </c>
      <c r="CQ125">
        <f>FishAbundance!CQ125</f>
        <v>0</v>
      </c>
      <c r="CR125">
        <f>FishAbundance!CR125</f>
        <v>0</v>
      </c>
      <c r="CS125">
        <f>FishAbundance!CS125</f>
        <v>0</v>
      </c>
      <c r="CT125">
        <f>FishAbundance!CT125</f>
        <v>0</v>
      </c>
      <c r="CU125">
        <f>FishAbundance!CU125</f>
        <v>0</v>
      </c>
      <c r="CV125">
        <f>FishAbundance!CV125</f>
        <v>2</v>
      </c>
      <c r="CW125">
        <f>FishAbundance!CW125</f>
        <v>0</v>
      </c>
      <c r="CX125">
        <f>FishAbundance!CX125</f>
        <v>0</v>
      </c>
      <c r="CY125">
        <f>FishAbundance!CY125</f>
        <v>0</v>
      </c>
      <c r="CZ125">
        <f>FishAbundance!CZ125</f>
        <v>0</v>
      </c>
      <c r="DA125">
        <f>FishAbundance!DA125</f>
        <v>2</v>
      </c>
      <c r="DB125">
        <f>FishAbundance!DB125</f>
        <v>0</v>
      </c>
      <c r="DC125">
        <f>FishAbundance!DC125</f>
        <v>3</v>
      </c>
      <c r="DD125">
        <f>FishAbundance!DD125</f>
        <v>0</v>
      </c>
      <c r="DE125">
        <f>FishAbundance!DE125</f>
        <v>0</v>
      </c>
      <c r="DF125">
        <f>FishAbundance!DF125</f>
        <v>2</v>
      </c>
      <c r="DG125">
        <f>FishAbundance!DG125</f>
        <v>0</v>
      </c>
      <c r="DH125">
        <f>FishAbundance!DH125</f>
        <v>0</v>
      </c>
      <c r="DI125">
        <f>FishAbundance!DI125</f>
        <v>0</v>
      </c>
      <c r="DJ125">
        <f>FishAbundance!DJ125</f>
        <v>0</v>
      </c>
      <c r="DK125">
        <f>FishAbundance!DK125</f>
        <v>0</v>
      </c>
      <c r="DL125">
        <f>FishAbundance!DL125</f>
        <v>0</v>
      </c>
      <c r="DM125">
        <f>FishAbundance!DM125</f>
        <v>0</v>
      </c>
      <c r="DN125">
        <f>FishAbundance!DN125</f>
        <v>0</v>
      </c>
      <c r="DO125">
        <f>FishAbundance!DO125</f>
        <v>0</v>
      </c>
      <c r="DP125">
        <f>FishAbundance!DP125</f>
        <v>0</v>
      </c>
      <c r="DQ125">
        <f>FishAbundance!DQ125</f>
        <v>0</v>
      </c>
      <c r="DR125">
        <f>FishAbundance!DR125</f>
        <v>0</v>
      </c>
      <c r="DS125">
        <f>FishAbundance!DS125</f>
        <v>3</v>
      </c>
      <c r="DT125">
        <f>FishAbundance!DT125</f>
        <v>0</v>
      </c>
      <c r="DU125">
        <f>FishAbundance!DU125</f>
        <v>0</v>
      </c>
      <c r="DV125">
        <f>FishAbundance!DV125</f>
        <v>2</v>
      </c>
      <c r="DW125">
        <f>FishAbundance!DW125</f>
        <v>0</v>
      </c>
      <c r="DX125">
        <f>FishAbundance!DX125</f>
        <v>1</v>
      </c>
      <c r="DY125">
        <f>FishAbundance!DY125</f>
        <v>0</v>
      </c>
      <c r="DZ125">
        <f>FishAbundance!DZ125</f>
        <v>0</v>
      </c>
      <c r="EA125">
        <f>FishAbundance!EA125</f>
        <v>0</v>
      </c>
      <c r="EB125">
        <f>FishAbundance!EB125</f>
        <v>1</v>
      </c>
      <c r="EC125">
        <f>FishAbundance!EC125</f>
        <v>2</v>
      </c>
      <c r="ED125">
        <f>FishAbundance!ED125</f>
        <v>0</v>
      </c>
      <c r="EE125">
        <f>FishAbundance!EE125</f>
        <v>0</v>
      </c>
      <c r="EF125">
        <f>FishAbundance!EF125</f>
        <v>0</v>
      </c>
      <c r="EG125">
        <f>FishAbundance!EG125</f>
        <v>0</v>
      </c>
      <c r="EH125">
        <f>FishAbundance!EH125</f>
        <v>0</v>
      </c>
      <c r="EI125">
        <f>FishAbundance!EI125</f>
        <v>2</v>
      </c>
      <c r="EJ125">
        <f>FishAbundance!EJ125</f>
        <v>1</v>
      </c>
      <c r="EK125">
        <f>FishAbundance!EK125</f>
        <v>2</v>
      </c>
      <c r="EL125">
        <f>FishAbundance!EL125</f>
        <v>0</v>
      </c>
      <c r="EM125">
        <f>FishAbundance!EM125</f>
        <v>4</v>
      </c>
      <c r="EN125">
        <f>FishAbundance!EN125</f>
        <v>2</v>
      </c>
      <c r="EO125">
        <f>FishAbundance!EO125</f>
        <v>2</v>
      </c>
      <c r="EP125">
        <f>FishAbundance!EP125</f>
        <v>0</v>
      </c>
      <c r="EQ125">
        <f>FishAbundance!EQ125</f>
        <v>0</v>
      </c>
      <c r="ER125">
        <f>FishAbundance!ER125</f>
        <v>0</v>
      </c>
      <c r="ES125">
        <f>FishAbundance!ES125</f>
        <v>0</v>
      </c>
      <c r="ET125">
        <f>FishAbundance!ET125</f>
        <v>0</v>
      </c>
      <c r="EU125">
        <f>FishAbundance!EU125</f>
        <v>0</v>
      </c>
      <c r="EV125">
        <f>FishAbundance!EV125</f>
        <v>0</v>
      </c>
      <c r="EW125">
        <f>FishAbundance!EW125</f>
        <v>0</v>
      </c>
      <c r="EX125">
        <f>FishAbundance!EX125</f>
        <v>2</v>
      </c>
      <c r="EY125">
        <f>FishAbundance!EY125</f>
        <v>0</v>
      </c>
      <c r="EZ125">
        <f>FishAbundance!EZ125</f>
        <v>0</v>
      </c>
      <c r="FA125">
        <f>FishAbundance!FA125</f>
        <v>0</v>
      </c>
      <c r="FB125">
        <f>FishAbundance!FB125</f>
        <v>0</v>
      </c>
      <c r="FC125">
        <f>FishAbundance!FC125</f>
        <v>0</v>
      </c>
      <c r="FE125">
        <f>VLOOKUP($A125, SiteInfo!$A$2:$R$480, MATCH(FishAbundancePRIMER!FE$1, SiteInfo!$A$1:$R$1,0), 0)</f>
        <v>28</v>
      </c>
      <c r="FF125">
        <f>VLOOKUP($A125, SiteInfo!$A$2:$R$480, MATCH(FishAbundancePRIMER!FF$1, SiteInfo!$A$1:$R$1,0), 0)</f>
        <v>2</v>
      </c>
      <c r="FG125">
        <f>VLOOKUP($A125, SiteInfo!$A$2:$R$480, MATCH(FishAbundancePRIMER!FG$1, SiteInfo!$A$1:$R$1,0), 0)</f>
        <v>1990</v>
      </c>
      <c r="FH125" t="str">
        <f>VLOOKUP($A125, SiteInfo!$A$2:$R$480, MATCH(FishAbundancePRIMER!FH$1, SiteInfo!$A$1:$R$1,0), 0)</f>
        <v>CD</v>
      </c>
      <c r="FI125">
        <f>VLOOKUP($A125, SiteInfo!$A$2:$R$480, MATCH(FishAbundancePRIMER!FI$1, SiteInfo!$A$1:$R$1,0), 0)</f>
        <v>2</v>
      </c>
      <c r="FJ125" t="str">
        <f>VLOOKUP($A125, SiteInfo!$A$2:$R$480, MATCH(FishAbundancePRIMER!FJ$1, SiteInfo!$A$1:$R$1,0), 0)</f>
        <v>Punaatawake Bay</v>
      </c>
      <c r="FK125" t="str">
        <f>VLOOKUP($A125, SiteInfo!$A$2:$R$480, MATCH(FishAbundancePRIMER!FK$1, SiteInfo!$A$1:$R$1,0), 0)</f>
        <v>D'Urville Island</v>
      </c>
      <c r="FL125" t="str">
        <f>VLOOKUP($A125, SiteInfo!$A$2:$R$480, MATCH(FishAbundancePRIMER!FL$1, SiteInfo!$A$1:$R$1,0), 0)</f>
        <v>OMS</v>
      </c>
      <c r="FM125" t="str">
        <f>VLOOKUP($A125, SiteInfo!$A$2:$R$480, MATCH(FishAbundancePRIMER!FM$1, SiteInfo!$A$1:$R$1,0), 0)</f>
        <v>Outer Marlborough Sounds</v>
      </c>
      <c r="FN125" t="str">
        <f>VLOOKUP($A125, SiteInfo!$A$2:$R$480, MATCH(FishAbundancePRIMER!FN$1, SiteInfo!$A$1:$R$1,0), 0)</f>
        <v>Di</v>
      </c>
      <c r="FO125" t="str">
        <f>VLOOKUP($A125, SiteInfo!$A$2:$R$480, MATCH(FishAbundancePRIMER!FO$1, SiteInfo!$A$1:$R$1,0), 0)</f>
        <v>NESI</v>
      </c>
    </row>
    <row r="126" spans="1:171" x14ac:dyDescent="0.25">
      <c r="A126" s="9" t="str">
        <f>FishAbundance!A126</f>
        <v>Di14</v>
      </c>
      <c r="B126">
        <f>FishAbundance!B126</f>
        <v>0</v>
      </c>
      <c r="C126">
        <f>FishAbundance!C126</f>
        <v>0</v>
      </c>
      <c r="D126">
        <f>FishAbundance!D126</f>
        <v>0</v>
      </c>
      <c r="E126">
        <f>FishAbundance!E126</f>
        <v>0</v>
      </c>
      <c r="F126">
        <f>FishAbundance!F126</f>
        <v>0</v>
      </c>
      <c r="G126">
        <f>FishAbundance!G126</f>
        <v>0</v>
      </c>
      <c r="H126">
        <f>FishAbundance!H126</f>
        <v>0</v>
      </c>
      <c r="I126">
        <f>FishAbundance!I126</f>
        <v>0</v>
      </c>
      <c r="J126">
        <f>FishAbundance!J126</f>
        <v>0</v>
      </c>
      <c r="K126">
        <f>FishAbundance!K126</f>
        <v>0</v>
      </c>
      <c r="L126">
        <f>FishAbundance!L126</f>
        <v>0</v>
      </c>
      <c r="M126">
        <f>FishAbundance!M126</f>
        <v>0</v>
      </c>
      <c r="N126">
        <f>FishAbundance!N126</f>
        <v>0</v>
      </c>
      <c r="O126">
        <f>FishAbundance!O126</f>
        <v>0</v>
      </c>
      <c r="P126">
        <f>FishAbundance!P126</f>
        <v>0</v>
      </c>
      <c r="Q126">
        <f>FishAbundance!Q126</f>
        <v>2</v>
      </c>
      <c r="R126">
        <f>FishAbundance!R126</f>
        <v>0</v>
      </c>
      <c r="S126">
        <f>FishAbundance!S126</f>
        <v>0</v>
      </c>
      <c r="T126">
        <f>FishAbundance!T126</f>
        <v>0</v>
      </c>
      <c r="U126">
        <f>FishAbundance!U126</f>
        <v>0</v>
      </c>
      <c r="V126">
        <f>FishAbundance!V126</f>
        <v>2</v>
      </c>
      <c r="W126">
        <f>FishAbundance!W126</f>
        <v>0</v>
      </c>
      <c r="X126">
        <f>FishAbundance!X126</f>
        <v>0</v>
      </c>
      <c r="Y126">
        <f>FishAbundance!Y126</f>
        <v>0</v>
      </c>
      <c r="Z126">
        <f>FishAbundance!Z126</f>
        <v>0</v>
      </c>
      <c r="AA126">
        <f>FishAbundance!AA126</f>
        <v>0</v>
      </c>
      <c r="AB126">
        <f>FishAbundance!AB126</f>
        <v>1</v>
      </c>
      <c r="AC126">
        <f>FishAbundance!AC126</f>
        <v>0</v>
      </c>
      <c r="AD126">
        <f>FishAbundance!AD126</f>
        <v>0</v>
      </c>
      <c r="AE126">
        <f>FishAbundance!AE126</f>
        <v>0</v>
      </c>
      <c r="AF126">
        <f>FishAbundance!AF126</f>
        <v>0</v>
      </c>
      <c r="AG126">
        <f>FishAbundance!AG126</f>
        <v>1</v>
      </c>
      <c r="AH126">
        <f>FishAbundance!AH126</f>
        <v>0</v>
      </c>
      <c r="AI126">
        <f>FishAbundance!AI126</f>
        <v>0</v>
      </c>
      <c r="AJ126">
        <f>FishAbundance!AJ126</f>
        <v>0</v>
      </c>
      <c r="AK126">
        <f>FishAbundance!AK126</f>
        <v>0</v>
      </c>
      <c r="AL126">
        <f>FishAbundance!AL126</f>
        <v>0</v>
      </c>
      <c r="AM126">
        <f>FishAbundance!AM126</f>
        <v>0</v>
      </c>
      <c r="AN126">
        <f>FishAbundance!AN126</f>
        <v>0</v>
      </c>
      <c r="AO126">
        <f>FishAbundance!AO126</f>
        <v>0</v>
      </c>
      <c r="AP126">
        <f>FishAbundance!AP126</f>
        <v>0</v>
      </c>
      <c r="AQ126">
        <f>FishAbundance!AQ126</f>
        <v>0</v>
      </c>
      <c r="AR126">
        <f>FishAbundance!AR126</f>
        <v>0</v>
      </c>
      <c r="AS126">
        <f>FishAbundance!AS126</f>
        <v>0</v>
      </c>
      <c r="AT126">
        <f>FishAbundance!AT126</f>
        <v>0</v>
      </c>
      <c r="AU126">
        <f>FishAbundance!AU126</f>
        <v>0</v>
      </c>
      <c r="AV126">
        <f>FishAbundance!AV126</f>
        <v>0</v>
      </c>
      <c r="AW126">
        <f>FishAbundance!AW126</f>
        <v>0</v>
      </c>
      <c r="AX126">
        <f>FishAbundance!AX126</f>
        <v>0</v>
      </c>
      <c r="AY126">
        <f>FishAbundance!AY126</f>
        <v>0</v>
      </c>
      <c r="AZ126">
        <f>FishAbundance!AZ126</f>
        <v>0</v>
      </c>
      <c r="BA126">
        <f>FishAbundance!BA126</f>
        <v>0</v>
      </c>
      <c r="BB126">
        <f>FishAbundance!BB126</f>
        <v>0</v>
      </c>
      <c r="BC126">
        <f>FishAbundance!BC126</f>
        <v>1</v>
      </c>
      <c r="BD126">
        <f>FishAbundance!BD126</f>
        <v>0</v>
      </c>
      <c r="BE126">
        <f>FishAbundance!BE126</f>
        <v>0</v>
      </c>
      <c r="BF126">
        <f>FishAbundance!BF126</f>
        <v>0</v>
      </c>
      <c r="BG126">
        <f>FishAbundance!BG126</f>
        <v>0</v>
      </c>
      <c r="BH126">
        <f>FishAbundance!BH126</f>
        <v>0</v>
      </c>
      <c r="BI126">
        <f>FishAbundance!BI126</f>
        <v>0</v>
      </c>
      <c r="BJ126">
        <f>FishAbundance!BJ126</f>
        <v>0</v>
      </c>
      <c r="BK126">
        <f>FishAbundance!BK126</f>
        <v>2</v>
      </c>
      <c r="BL126">
        <f>FishAbundance!BL126</f>
        <v>0</v>
      </c>
      <c r="BM126">
        <f>FishAbundance!BM126</f>
        <v>0</v>
      </c>
      <c r="BN126">
        <f>FishAbundance!BN126</f>
        <v>0</v>
      </c>
      <c r="BO126">
        <f>FishAbundance!BO126</f>
        <v>0</v>
      </c>
      <c r="BP126">
        <f>FishAbundance!BP126</f>
        <v>0</v>
      </c>
      <c r="BQ126">
        <f>FishAbundance!BQ126</f>
        <v>0</v>
      </c>
      <c r="BR126">
        <f>FishAbundance!BR126</f>
        <v>1</v>
      </c>
      <c r="BS126">
        <f>FishAbundance!BS126</f>
        <v>0</v>
      </c>
      <c r="BT126">
        <f>FishAbundance!BT126</f>
        <v>0</v>
      </c>
      <c r="BU126">
        <f>FishAbundance!BU126</f>
        <v>0</v>
      </c>
      <c r="BV126">
        <f>FishAbundance!BV126</f>
        <v>0</v>
      </c>
      <c r="BW126">
        <f>FishAbundance!BW126</f>
        <v>0</v>
      </c>
      <c r="BX126">
        <f>FishAbundance!BX126</f>
        <v>0</v>
      </c>
      <c r="BY126">
        <f>FishAbundance!BY126</f>
        <v>0</v>
      </c>
      <c r="BZ126">
        <f>FishAbundance!BZ126</f>
        <v>0</v>
      </c>
      <c r="CA126">
        <f>FishAbundance!CA126</f>
        <v>0</v>
      </c>
      <c r="CB126">
        <f>FishAbundance!CB126</f>
        <v>0</v>
      </c>
      <c r="CC126">
        <f>FishAbundance!CC126</f>
        <v>0</v>
      </c>
      <c r="CD126">
        <f>FishAbundance!CD126</f>
        <v>0</v>
      </c>
      <c r="CE126">
        <f>FishAbundance!CE126</f>
        <v>0</v>
      </c>
      <c r="CF126">
        <f>FishAbundance!CF126</f>
        <v>0</v>
      </c>
      <c r="CG126">
        <f>FishAbundance!CG126</f>
        <v>0</v>
      </c>
      <c r="CH126">
        <f>FishAbundance!CH126</f>
        <v>0</v>
      </c>
      <c r="CI126">
        <f>FishAbundance!CI126</f>
        <v>0</v>
      </c>
      <c r="CJ126">
        <f>FishAbundance!CJ126</f>
        <v>0</v>
      </c>
      <c r="CK126">
        <f>FishAbundance!CK126</f>
        <v>0</v>
      </c>
      <c r="CL126">
        <f>FishAbundance!CL126</f>
        <v>0</v>
      </c>
      <c r="CM126">
        <f>FishAbundance!CM126</f>
        <v>0</v>
      </c>
      <c r="CN126">
        <f>FishAbundance!CN126</f>
        <v>2</v>
      </c>
      <c r="CO126">
        <f>FishAbundance!CO126</f>
        <v>0</v>
      </c>
      <c r="CP126">
        <f>FishAbundance!CP126</f>
        <v>0</v>
      </c>
      <c r="CQ126">
        <f>FishAbundance!CQ126</f>
        <v>0</v>
      </c>
      <c r="CR126">
        <f>FishAbundance!CR126</f>
        <v>0</v>
      </c>
      <c r="CS126">
        <f>FishAbundance!CS126</f>
        <v>0</v>
      </c>
      <c r="CT126">
        <f>FishAbundance!CT126</f>
        <v>0</v>
      </c>
      <c r="CU126">
        <f>FishAbundance!CU126</f>
        <v>0</v>
      </c>
      <c r="CV126">
        <f>FishAbundance!CV126</f>
        <v>1</v>
      </c>
      <c r="CW126">
        <f>FishAbundance!CW126</f>
        <v>0</v>
      </c>
      <c r="CX126">
        <f>FishAbundance!CX126</f>
        <v>0</v>
      </c>
      <c r="CY126">
        <f>FishAbundance!CY126</f>
        <v>0</v>
      </c>
      <c r="CZ126">
        <f>FishAbundance!CZ126</f>
        <v>0</v>
      </c>
      <c r="DA126">
        <f>FishAbundance!DA126</f>
        <v>3</v>
      </c>
      <c r="DB126">
        <f>FishAbundance!DB126</f>
        <v>0</v>
      </c>
      <c r="DC126">
        <f>FishAbundance!DC126</f>
        <v>3</v>
      </c>
      <c r="DD126">
        <f>FishAbundance!DD126</f>
        <v>0</v>
      </c>
      <c r="DE126">
        <f>FishAbundance!DE126</f>
        <v>0</v>
      </c>
      <c r="DF126">
        <f>FishAbundance!DF126</f>
        <v>1</v>
      </c>
      <c r="DG126">
        <f>FishAbundance!DG126</f>
        <v>0</v>
      </c>
      <c r="DH126">
        <f>FishAbundance!DH126</f>
        <v>0</v>
      </c>
      <c r="DI126">
        <f>FishAbundance!DI126</f>
        <v>0</v>
      </c>
      <c r="DJ126">
        <f>FishAbundance!DJ126</f>
        <v>0</v>
      </c>
      <c r="DK126">
        <f>FishAbundance!DK126</f>
        <v>0</v>
      </c>
      <c r="DL126">
        <f>FishAbundance!DL126</f>
        <v>0</v>
      </c>
      <c r="DM126">
        <f>FishAbundance!DM126</f>
        <v>0</v>
      </c>
      <c r="DN126">
        <f>FishAbundance!DN126</f>
        <v>0</v>
      </c>
      <c r="DO126">
        <f>FishAbundance!DO126</f>
        <v>0</v>
      </c>
      <c r="DP126">
        <f>FishAbundance!DP126</f>
        <v>0</v>
      </c>
      <c r="DQ126">
        <f>FishAbundance!DQ126</f>
        <v>0</v>
      </c>
      <c r="DR126">
        <f>FishAbundance!DR126</f>
        <v>0</v>
      </c>
      <c r="DS126">
        <f>FishAbundance!DS126</f>
        <v>2</v>
      </c>
      <c r="DT126">
        <f>FishAbundance!DT126</f>
        <v>0</v>
      </c>
      <c r="DU126">
        <f>FishAbundance!DU126</f>
        <v>0</v>
      </c>
      <c r="DV126">
        <f>FishAbundance!DV126</f>
        <v>0</v>
      </c>
      <c r="DW126">
        <f>FishAbundance!DW126</f>
        <v>0</v>
      </c>
      <c r="DX126">
        <f>FishAbundance!DX126</f>
        <v>2</v>
      </c>
      <c r="DY126">
        <f>FishAbundance!DY126</f>
        <v>0</v>
      </c>
      <c r="DZ126">
        <f>FishAbundance!DZ126</f>
        <v>2</v>
      </c>
      <c r="EA126">
        <f>FishAbundance!EA126</f>
        <v>2</v>
      </c>
      <c r="EB126">
        <f>FishAbundance!EB126</f>
        <v>1</v>
      </c>
      <c r="EC126">
        <f>FishAbundance!EC126</f>
        <v>2</v>
      </c>
      <c r="ED126">
        <f>FishAbundance!ED126</f>
        <v>0</v>
      </c>
      <c r="EE126">
        <f>FishAbundance!EE126</f>
        <v>0</v>
      </c>
      <c r="EF126">
        <f>FishAbundance!EF126</f>
        <v>0</v>
      </c>
      <c r="EG126">
        <f>FishAbundance!EG126</f>
        <v>0</v>
      </c>
      <c r="EH126">
        <f>FishAbundance!EH126</f>
        <v>0</v>
      </c>
      <c r="EI126">
        <f>FishAbundance!EI126</f>
        <v>2</v>
      </c>
      <c r="EJ126">
        <f>FishAbundance!EJ126</f>
        <v>0</v>
      </c>
      <c r="EK126">
        <f>FishAbundance!EK126</f>
        <v>2</v>
      </c>
      <c r="EL126">
        <f>FishAbundance!EL126</f>
        <v>0</v>
      </c>
      <c r="EM126">
        <f>FishAbundance!EM126</f>
        <v>2</v>
      </c>
      <c r="EN126">
        <f>FishAbundance!EN126</f>
        <v>2</v>
      </c>
      <c r="EO126">
        <f>FishAbundance!EO126</f>
        <v>2</v>
      </c>
      <c r="EP126">
        <f>FishAbundance!EP126</f>
        <v>0</v>
      </c>
      <c r="EQ126">
        <f>FishAbundance!EQ126</f>
        <v>0</v>
      </c>
      <c r="ER126">
        <f>FishAbundance!ER126</f>
        <v>0</v>
      </c>
      <c r="ES126">
        <f>FishAbundance!ES126</f>
        <v>0</v>
      </c>
      <c r="ET126">
        <f>FishAbundance!ET126</f>
        <v>0</v>
      </c>
      <c r="EU126">
        <f>FishAbundance!EU126</f>
        <v>0</v>
      </c>
      <c r="EV126">
        <f>FishAbundance!EV126</f>
        <v>0</v>
      </c>
      <c r="EW126">
        <f>FishAbundance!EW126</f>
        <v>0</v>
      </c>
      <c r="EX126">
        <f>FishAbundance!EX126</f>
        <v>0</v>
      </c>
      <c r="EY126">
        <f>FishAbundance!EY126</f>
        <v>0</v>
      </c>
      <c r="EZ126">
        <f>FishAbundance!EZ126</f>
        <v>0</v>
      </c>
      <c r="FA126">
        <f>FishAbundance!FA126</f>
        <v>0</v>
      </c>
      <c r="FB126">
        <f>FishAbundance!FB126</f>
        <v>1</v>
      </c>
      <c r="FC126">
        <f>FishAbundance!FC126</f>
        <v>0</v>
      </c>
      <c r="FE126">
        <f>VLOOKUP($A126, SiteInfo!$A$2:$R$480, MATCH(FishAbundancePRIMER!FE$1, SiteInfo!$A$1:$R$1,0), 0)</f>
        <v>28</v>
      </c>
      <c r="FF126">
        <f>VLOOKUP($A126, SiteInfo!$A$2:$R$480, MATCH(FishAbundancePRIMER!FF$1, SiteInfo!$A$1:$R$1,0), 0)</f>
        <v>2</v>
      </c>
      <c r="FG126">
        <f>VLOOKUP($A126, SiteInfo!$A$2:$R$480, MATCH(FishAbundancePRIMER!FG$1, SiteInfo!$A$1:$R$1,0), 0)</f>
        <v>1990</v>
      </c>
      <c r="FH126" t="str">
        <f>VLOOKUP($A126, SiteInfo!$A$2:$R$480, MATCH(FishAbundancePRIMER!FH$1, SiteInfo!$A$1:$R$1,0), 0)</f>
        <v>CD</v>
      </c>
      <c r="FI126">
        <f>VLOOKUP($A126, SiteInfo!$A$2:$R$480, MATCH(FishAbundancePRIMER!FI$1, SiteInfo!$A$1:$R$1,0), 0)</f>
        <v>4</v>
      </c>
      <c r="FJ126" t="str">
        <f>VLOOKUP($A126, SiteInfo!$A$2:$R$480, MATCH(FishAbundancePRIMER!FJ$1, SiteInfo!$A$1:$R$1,0), 0)</f>
        <v>Greville Harbour</v>
      </c>
      <c r="FK126" t="str">
        <f>VLOOKUP($A126, SiteInfo!$A$2:$R$480, MATCH(FishAbundancePRIMER!FK$1, SiteInfo!$A$1:$R$1,0), 0)</f>
        <v>D'Urville Island</v>
      </c>
      <c r="FL126" t="str">
        <f>VLOOKUP($A126, SiteInfo!$A$2:$R$480, MATCH(FishAbundancePRIMER!FL$1, SiteInfo!$A$1:$R$1,0), 0)</f>
        <v>OMS</v>
      </c>
      <c r="FM126" t="str">
        <f>VLOOKUP($A126, SiteInfo!$A$2:$R$480, MATCH(FishAbundancePRIMER!FM$1, SiteInfo!$A$1:$R$1,0), 0)</f>
        <v>Outer Marlborough Sounds</v>
      </c>
      <c r="FN126" t="str">
        <f>VLOOKUP($A126, SiteInfo!$A$2:$R$480, MATCH(FishAbundancePRIMER!FN$1, SiteInfo!$A$1:$R$1,0), 0)</f>
        <v>Di</v>
      </c>
      <c r="FO126" t="str">
        <f>VLOOKUP($A126, SiteInfo!$A$2:$R$480, MATCH(FishAbundancePRIMER!FO$1, SiteInfo!$A$1:$R$1,0), 0)</f>
        <v>NESI</v>
      </c>
    </row>
    <row r="127" spans="1:171" x14ac:dyDescent="0.25">
      <c r="A127" s="9" t="str">
        <f>FishAbundance!A127</f>
        <v>Di15</v>
      </c>
      <c r="B127">
        <f>FishAbundance!B127</f>
        <v>0</v>
      </c>
      <c r="C127">
        <f>FishAbundance!C127</f>
        <v>0</v>
      </c>
      <c r="D127">
        <f>FishAbundance!D127</f>
        <v>0</v>
      </c>
      <c r="E127">
        <f>FishAbundance!E127</f>
        <v>0</v>
      </c>
      <c r="F127">
        <f>FishAbundance!F127</f>
        <v>0</v>
      </c>
      <c r="G127">
        <f>FishAbundance!G127</f>
        <v>0</v>
      </c>
      <c r="H127">
        <f>FishAbundance!H127</f>
        <v>0</v>
      </c>
      <c r="I127">
        <f>FishAbundance!I127</f>
        <v>0</v>
      </c>
      <c r="J127">
        <f>FishAbundance!J127</f>
        <v>0</v>
      </c>
      <c r="K127">
        <f>FishAbundance!K127</f>
        <v>0</v>
      </c>
      <c r="L127">
        <f>FishAbundance!L127</f>
        <v>0</v>
      </c>
      <c r="M127">
        <f>FishAbundance!M127</f>
        <v>0</v>
      </c>
      <c r="N127">
        <f>FishAbundance!N127</f>
        <v>0</v>
      </c>
      <c r="O127">
        <f>FishAbundance!O127</f>
        <v>0</v>
      </c>
      <c r="P127">
        <f>FishAbundance!P127</f>
        <v>0</v>
      </c>
      <c r="Q127">
        <f>FishAbundance!Q127</f>
        <v>0</v>
      </c>
      <c r="R127">
        <f>FishAbundance!R127</f>
        <v>0</v>
      </c>
      <c r="S127">
        <f>FishAbundance!S127</f>
        <v>0</v>
      </c>
      <c r="T127">
        <f>FishAbundance!T127</f>
        <v>0</v>
      </c>
      <c r="U127">
        <f>FishAbundance!U127</f>
        <v>0</v>
      </c>
      <c r="V127">
        <f>FishAbundance!V127</f>
        <v>0</v>
      </c>
      <c r="W127">
        <f>FishAbundance!W127</f>
        <v>0</v>
      </c>
      <c r="X127">
        <f>FishAbundance!X127</f>
        <v>0</v>
      </c>
      <c r="Y127">
        <f>FishAbundance!Y127</f>
        <v>0</v>
      </c>
      <c r="Z127">
        <f>FishAbundance!Z127</f>
        <v>0</v>
      </c>
      <c r="AA127">
        <f>FishAbundance!AA127</f>
        <v>0</v>
      </c>
      <c r="AB127">
        <f>FishAbundance!AB127</f>
        <v>0</v>
      </c>
      <c r="AC127">
        <f>FishAbundance!AC127</f>
        <v>0</v>
      </c>
      <c r="AD127">
        <f>FishAbundance!AD127</f>
        <v>0</v>
      </c>
      <c r="AE127">
        <f>FishAbundance!AE127</f>
        <v>0</v>
      </c>
      <c r="AF127">
        <f>FishAbundance!AF127</f>
        <v>0</v>
      </c>
      <c r="AG127">
        <f>FishAbundance!AG127</f>
        <v>0</v>
      </c>
      <c r="AH127">
        <f>FishAbundance!AH127</f>
        <v>0</v>
      </c>
      <c r="AI127">
        <f>FishAbundance!AI127</f>
        <v>0</v>
      </c>
      <c r="AJ127">
        <f>FishAbundance!AJ127</f>
        <v>0</v>
      </c>
      <c r="AK127">
        <f>FishAbundance!AK127</f>
        <v>0</v>
      </c>
      <c r="AL127">
        <f>FishAbundance!AL127</f>
        <v>0</v>
      </c>
      <c r="AM127">
        <f>FishAbundance!AM127</f>
        <v>0</v>
      </c>
      <c r="AN127">
        <f>FishAbundance!AN127</f>
        <v>0</v>
      </c>
      <c r="AO127">
        <f>FishAbundance!AO127</f>
        <v>0</v>
      </c>
      <c r="AP127">
        <f>FishAbundance!AP127</f>
        <v>0</v>
      </c>
      <c r="AQ127">
        <f>FishAbundance!AQ127</f>
        <v>0</v>
      </c>
      <c r="AR127">
        <f>FishAbundance!AR127</f>
        <v>0</v>
      </c>
      <c r="AS127">
        <f>FishAbundance!AS127</f>
        <v>0</v>
      </c>
      <c r="AT127">
        <f>FishAbundance!AT127</f>
        <v>0</v>
      </c>
      <c r="AU127">
        <f>FishAbundance!AU127</f>
        <v>0</v>
      </c>
      <c r="AV127">
        <f>FishAbundance!AV127</f>
        <v>0</v>
      </c>
      <c r="AW127">
        <f>FishAbundance!AW127</f>
        <v>0</v>
      </c>
      <c r="AX127">
        <f>FishAbundance!AX127</f>
        <v>0</v>
      </c>
      <c r="AY127">
        <f>FishAbundance!AY127</f>
        <v>0</v>
      </c>
      <c r="AZ127">
        <f>FishAbundance!AZ127</f>
        <v>0</v>
      </c>
      <c r="BA127">
        <f>FishAbundance!BA127</f>
        <v>0</v>
      </c>
      <c r="BB127">
        <f>FishAbundance!BB127</f>
        <v>0</v>
      </c>
      <c r="BC127">
        <f>FishAbundance!BC127</f>
        <v>0</v>
      </c>
      <c r="BD127">
        <f>FishAbundance!BD127</f>
        <v>0</v>
      </c>
      <c r="BE127">
        <f>FishAbundance!BE127</f>
        <v>0</v>
      </c>
      <c r="BF127">
        <f>FishAbundance!BF127</f>
        <v>0</v>
      </c>
      <c r="BG127">
        <f>FishAbundance!BG127</f>
        <v>0</v>
      </c>
      <c r="BH127">
        <f>FishAbundance!BH127</f>
        <v>0</v>
      </c>
      <c r="BI127">
        <f>FishAbundance!BI127</f>
        <v>0</v>
      </c>
      <c r="BJ127">
        <f>FishAbundance!BJ127</f>
        <v>0</v>
      </c>
      <c r="BK127">
        <f>FishAbundance!BK127</f>
        <v>0</v>
      </c>
      <c r="BL127">
        <f>FishAbundance!BL127</f>
        <v>0</v>
      </c>
      <c r="BM127">
        <f>FishAbundance!BM127</f>
        <v>0</v>
      </c>
      <c r="BN127">
        <f>FishAbundance!BN127</f>
        <v>0</v>
      </c>
      <c r="BO127">
        <f>FishAbundance!BO127</f>
        <v>0</v>
      </c>
      <c r="BP127">
        <f>FishAbundance!BP127</f>
        <v>0</v>
      </c>
      <c r="BQ127">
        <f>FishAbundance!BQ127</f>
        <v>0</v>
      </c>
      <c r="BR127">
        <f>FishAbundance!BR127</f>
        <v>0</v>
      </c>
      <c r="BS127">
        <f>FishAbundance!BS127</f>
        <v>0</v>
      </c>
      <c r="BT127">
        <f>FishAbundance!BT127</f>
        <v>0</v>
      </c>
      <c r="BU127">
        <f>FishAbundance!BU127</f>
        <v>0</v>
      </c>
      <c r="BV127">
        <f>FishAbundance!BV127</f>
        <v>0</v>
      </c>
      <c r="BW127">
        <f>FishAbundance!BW127</f>
        <v>0</v>
      </c>
      <c r="BX127">
        <f>FishAbundance!BX127</f>
        <v>0</v>
      </c>
      <c r="BY127">
        <f>FishAbundance!BY127</f>
        <v>0</v>
      </c>
      <c r="BZ127">
        <f>FishAbundance!BZ127</f>
        <v>0</v>
      </c>
      <c r="CA127">
        <f>FishAbundance!CA127</f>
        <v>0</v>
      </c>
      <c r="CB127">
        <f>FishAbundance!CB127</f>
        <v>0</v>
      </c>
      <c r="CC127">
        <f>FishAbundance!CC127</f>
        <v>0</v>
      </c>
      <c r="CD127">
        <f>FishAbundance!CD127</f>
        <v>0</v>
      </c>
      <c r="CE127">
        <f>FishAbundance!CE127</f>
        <v>0</v>
      </c>
      <c r="CF127">
        <f>FishAbundance!CF127</f>
        <v>0</v>
      </c>
      <c r="CG127">
        <f>FishAbundance!CG127</f>
        <v>0</v>
      </c>
      <c r="CH127">
        <f>FishAbundance!CH127</f>
        <v>0</v>
      </c>
      <c r="CI127">
        <f>FishAbundance!CI127</f>
        <v>0</v>
      </c>
      <c r="CJ127">
        <f>FishAbundance!CJ127</f>
        <v>0</v>
      </c>
      <c r="CK127">
        <f>FishAbundance!CK127</f>
        <v>0</v>
      </c>
      <c r="CL127">
        <f>FishAbundance!CL127</f>
        <v>0</v>
      </c>
      <c r="CM127">
        <f>FishAbundance!CM127</f>
        <v>0</v>
      </c>
      <c r="CN127">
        <f>FishAbundance!CN127</f>
        <v>0</v>
      </c>
      <c r="CO127">
        <f>FishAbundance!CO127</f>
        <v>0</v>
      </c>
      <c r="CP127">
        <f>FishAbundance!CP127</f>
        <v>0</v>
      </c>
      <c r="CQ127">
        <f>FishAbundance!CQ127</f>
        <v>0</v>
      </c>
      <c r="CR127">
        <f>FishAbundance!CR127</f>
        <v>0</v>
      </c>
      <c r="CS127">
        <f>FishAbundance!CS127</f>
        <v>0</v>
      </c>
      <c r="CT127">
        <f>FishAbundance!CT127</f>
        <v>0</v>
      </c>
      <c r="CU127">
        <f>FishAbundance!CU127</f>
        <v>0</v>
      </c>
      <c r="CV127">
        <f>FishAbundance!CV127</f>
        <v>0</v>
      </c>
      <c r="CW127">
        <f>FishAbundance!CW127</f>
        <v>0</v>
      </c>
      <c r="CX127">
        <f>FishAbundance!CX127</f>
        <v>0</v>
      </c>
      <c r="CY127">
        <f>FishAbundance!CY127</f>
        <v>0</v>
      </c>
      <c r="CZ127">
        <f>FishAbundance!CZ127</f>
        <v>0</v>
      </c>
      <c r="DA127">
        <f>FishAbundance!DA127</f>
        <v>2</v>
      </c>
      <c r="DB127">
        <f>FishAbundance!DB127</f>
        <v>0</v>
      </c>
      <c r="DC127">
        <f>FishAbundance!DC127</f>
        <v>0</v>
      </c>
      <c r="DD127">
        <f>FishAbundance!DD127</f>
        <v>0</v>
      </c>
      <c r="DE127">
        <f>FishAbundance!DE127</f>
        <v>0</v>
      </c>
      <c r="DF127">
        <f>FishAbundance!DF127</f>
        <v>0</v>
      </c>
      <c r="DG127">
        <f>FishAbundance!DG127</f>
        <v>0</v>
      </c>
      <c r="DH127">
        <f>FishAbundance!DH127</f>
        <v>0</v>
      </c>
      <c r="DI127">
        <f>FishAbundance!DI127</f>
        <v>0</v>
      </c>
      <c r="DJ127">
        <f>FishAbundance!DJ127</f>
        <v>0</v>
      </c>
      <c r="DK127">
        <f>FishAbundance!DK127</f>
        <v>0</v>
      </c>
      <c r="DL127">
        <f>FishAbundance!DL127</f>
        <v>0</v>
      </c>
      <c r="DM127">
        <f>FishAbundance!DM127</f>
        <v>0</v>
      </c>
      <c r="DN127">
        <f>FishAbundance!DN127</f>
        <v>0</v>
      </c>
      <c r="DO127">
        <f>FishAbundance!DO127</f>
        <v>0</v>
      </c>
      <c r="DP127">
        <f>FishAbundance!DP127</f>
        <v>0</v>
      </c>
      <c r="DQ127">
        <f>FishAbundance!DQ127</f>
        <v>0</v>
      </c>
      <c r="DR127">
        <f>FishAbundance!DR127</f>
        <v>0</v>
      </c>
      <c r="DS127">
        <f>FishAbundance!DS127</f>
        <v>0</v>
      </c>
      <c r="DT127">
        <f>FishAbundance!DT127</f>
        <v>0</v>
      </c>
      <c r="DU127">
        <f>FishAbundance!DU127</f>
        <v>0</v>
      </c>
      <c r="DV127">
        <f>FishAbundance!DV127</f>
        <v>0</v>
      </c>
      <c r="DW127">
        <f>FishAbundance!DW127</f>
        <v>0</v>
      </c>
      <c r="DX127">
        <f>FishAbundance!DX127</f>
        <v>0</v>
      </c>
      <c r="DY127">
        <f>FishAbundance!DY127</f>
        <v>0</v>
      </c>
      <c r="DZ127">
        <f>FishAbundance!DZ127</f>
        <v>0</v>
      </c>
      <c r="EA127">
        <f>FishAbundance!EA127</f>
        <v>1</v>
      </c>
      <c r="EB127">
        <f>FishAbundance!EB127</f>
        <v>0</v>
      </c>
      <c r="EC127">
        <f>FishAbundance!EC127</f>
        <v>0</v>
      </c>
      <c r="ED127">
        <f>FishAbundance!ED127</f>
        <v>0</v>
      </c>
      <c r="EE127">
        <f>FishAbundance!EE127</f>
        <v>0</v>
      </c>
      <c r="EF127">
        <f>FishAbundance!EF127</f>
        <v>0</v>
      </c>
      <c r="EG127">
        <f>FishAbundance!EG127</f>
        <v>2</v>
      </c>
      <c r="EH127">
        <f>FishAbundance!EH127</f>
        <v>0</v>
      </c>
      <c r="EI127">
        <f>FishAbundance!EI127</f>
        <v>0</v>
      </c>
      <c r="EJ127">
        <f>FishAbundance!EJ127</f>
        <v>0</v>
      </c>
      <c r="EK127">
        <f>FishAbundance!EK127</f>
        <v>0</v>
      </c>
      <c r="EL127">
        <f>FishAbundance!EL127</f>
        <v>0</v>
      </c>
      <c r="EM127">
        <f>FishAbundance!EM127</f>
        <v>0</v>
      </c>
      <c r="EN127">
        <f>FishAbundance!EN127</f>
        <v>0</v>
      </c>
      <c r="EO127">
        <f>FishAbundance!EO127</f>
        <v>0</v>
      </c>
      <c r="EP127">
        <f>FishAbundance!EP127</f>
        <v>0</v>
      </c>
      <c r="EQ127">
        <f>FishAbundance!EQ127</f>
        <v>0</v>
      </c>
      <c r="ER127">
        <f>FishAbundance!ER127</f>
        <v>0</v>
      </c>
      <c r="ES127">
        <f>FishAbundance!ES127</f>
        <v>0</v>
      </c>
      <c r="ET127">
        <f>FishAbundance!ET127</f>
        <v>0</v>
      </c>
      <c r="EU127">
        <f>FishAbundance!EU127</f>
        <v>0</v>
      </c>
      <c r="EV127">
        <f>FishAbundance!EV127</f>
        <v>0</v>
      </c>
      <c r="EW127">
        <f>FishAbundance!EW127</f>
        <v>0</v>
      </c>
      <c r="EX127">
        <f>FishAbundance!EX127</f>
        <v>0</v>
      </c>
      <c r="EY127">
        <f>FishAbundance!EY127</f>
        <v>0</v>
      </c>
      <c r="EZ127">
        <f>FishAbundance!EZ127</f>
        <v>0</v>
      </c>
      <c r="FA127">
        <f>FishAbundance!FA127</f>
        <v>0</v>
      </c>
      <c r="FB127">
        <f>FishAbundance!FB127</f>
        <v>0</v>
      </c>
      <c r="FC127">
        <f>FishAbundance!FC127</f>
        <v>0</v>
      </c>
      <c r="FE127">
        <f>VLOOKUP($A127, SiteInfo!$A$2:$R$480, MATCH(FishAbundancePRIMER!FE$1, SiteInfo!$A$1:$R$1,0), 0)</f>
        <v>28</v>
      </c>
      <c r="FF127">
        <f>VLOOKUP($A127, SiteInfo!$A$2:$R$480, MATCH(FishAbundancePRIMER!FF$1, SiteInfo!$A$1:$R$1,0), 0)</f>
        <v>2</v>
      </c>
      <c r="FG127">
        <f>VLOOKUP($A127, SiteInfo!$A$2:$R$480, MATCH(FishAbundancePRIMER!FG$1, SiteInfo!$A$1:$R$1,0), 0)</f>
        <v>1990</v>
      </c>
      <c r="FH127" t="str">
        <f>VLOOKUP($A127, SiteInfo!$A$2:$R$480, MATCH(FishAbundancePRIMER!FH$1, SiteInfo!$A$1:$R$1,0), 0)</f>
        <v>CD</v>
      </c>
      <c r="FI127">
        <f>VLOOKUP($A127, SiteInfo!$A$2:$R$480, MATCH(FishAbundancePRIMER!FI$1, SiteInfo!$A$1:$R$1,0), 0)</f>
        <v>2</v>
      </c>
      <c r="FJ127" t="str">
        <f>VLOOKUP($A127, SiteInfo!$A$2:$R$480, MATCH(FishAbundancePRIMER!FJ$1, SiteInfo!$A$1:$R$1,0), 0)</f>
        <v>Greville Harbour</v>
      </c>
      <c r="FK127" t="str">
        <f>VLOOKUP($A127, SiteInfo!$A$2:$R$480, MATCH(FishAbundancePRIMER!FK$1, SiteInfo!$A$1:$R$1,0), 0)</f>
        <v>D'Urville Island</v>
      </c>
      <c r="FL127" t="str">
        <f>VLOOKUP($A127, SiteInfo!$A$2:$R$480, MATCH(FishAbundancePRIMER!FL$1, SiteInfo!$A$1:$R$1,0), 0)</f>
        <v>OMS</v>
      </c>
      <c r="FM127" t="str">
        <f>VLOOKUP($A127, SiteInfo!$A$2:$R$480, MATCH(FishAbundancePRIMER!FM$1, SiteInfo!$A$1:$R$1,0), 0)</f>
        <v>Outer Marlborough Sounds</v>
      </c>
      <c r="FN127" t="str">
        <f>VLOOKUP($A127, SiteInfo!$A$2:$R$480, MATCH(FishAbundancePRIMER!FN$1, SiteInfo!$A$1:$R$1,0), 0)</f>
        <v>Di</v>
      </c>
      <c r="FO127" t="str">
        <f>VLOOKUP($A127, SiteInfo!$A$2:$R$480, MATCH(FishAbundancePRIMER!FO$1, SiteInfo!$A$1:$R$1,0), 0)</f>
        <v>NESI</v>
      </c>
    </row>
    <row r="128" spans="1:171" x14ac:dyDescent="0.25">
      <c r="A128" s="9" t="str">
        <f>FishAbundance!A128</f>
        <v>Di17</v>
      </c>
      <c r="B128">
        <f>FishAbundance!B128</f>
        <v>0</v>
      </c>
      <c r="C128">
        <f>FishAbundance!C128</f>
        <v>0</v>
      </c>
      <c r="D128">
        <f>FishAbundance!D128</f>
        <v>0</v>
      </c>
      <c r="E128">
        <f>FishAbundance!E128</f>
        <v>0</v>
      </c>
      <c r="F128">
        <f>FishAbundance!F128</f>
        <v>0</v>
      </c>
      <c r="G128">
        <f>FishAbundance!G128</f>
        <v>0</v>
      </c>
      <c r="H128">
        <f>FishAbundance!H128</f>
        <v>0</v>
      </c>
      <c r="I128">
        <f>FishAbundance!I128</f>
        <v>0</v>
      </c>
      <c r="J128">
        <f>FishAbundance!J128</f>
        <v>0</v>
      </c>
      <c r="K128">
        <f>FishAbundance!K128</f>
        <v>0</v>
      </c>
      <c r="L128">
        <f>FishAbundance!L128</f>
        <v>0</v>
      </c>
      <c r="M128">
        <f>FishAbundance!M128</f>
        <v>0</v>
      </c>
      <c r="N128">
        <f>FishAbundance!N128</f>
        <v>0</v>
      </c>
      <c r="O128">
        <f>FishAbundance!O128</f>
        <v>0</v>
      </c>
      <c r="P128">
        <f>FishAbundance!P128</f>
        <v>0</v>
      </c>
      <c r="Q128">
        <f>FishAbundance!Q128</f>
        <v>0</v>
      </c>
      <c r="R128">
        <f>FishAbundance!R128</f>
        <v>0</v>
      </c>
      <c r="S128">
        <f>FishAbundance!S128</f>
        <v>0</v>
      </c>
      <c r="T128">
        <f>FishAbundance!T128</f>
        <v>0</v>
      </c>
      <c r="U128">
        <f>FishAbundance!U128</f>
        <v>0</v>
      </c>
      <c r="V128">
        <f>FishAbundance!V128</f>
        <v>1</v>
      </c>
      <c r="W128">
        <f>FishAbundance!W128</f>
        <v>0</v>
      </c>
      <c r="X128">
        <f>FishAbundance!X128</f>
        <v>0</v>
      </c>
      <c r="Y128">
        <f>FishAbundance!Y128</f>
        <v>0</v>
      </c>
      <c r="Z128">
        <f>FishAbundance!Z128</f>
        <v>0</v>
      </c>
      <c r="AA128">
        <f>FishAbundance!AA128</f>
        <v>1</v>
      </c>
      <c r="AB128">
        <f>FishAbundance!AB128</f>
        <v>0</v>
      </c>
      <c r="AC128">
        <f>FishAbundance!AC128</f>
        <v>0</v>
      </c>
      <c r="AD128">
        <f>FishAbundance!AD128</f>
        <v>0</v>
      </c>
      <c r="AE128">
        <f>FishAbundance!AE128</f>
        <v>0</v>
      </c>
      <c r="AF128">
        <f>FishAbundance!AF128</f>
        <v>0</v>
      </c>
      <c r="AG128">
        <f>FishAbundance!AG128</f>
        <v>0</v>
      </c>
      <c r="AH128">
        <f>FishAbundance!AH128</f>
        <v>0</v>
      </c>
      <c r="AI128">
        <f>FishAbundance!AI128</f>
        <v>0</v>
      </c>
      <c r="AJ128">
        <f>FishAbundance!AJ128</f>
        <v>0</v>
      </c>
      <c r="AK128">
        <f>FishAbundance!AK128</f>
        <v>0</v>
      </c>
      <c r="AL128">
        <f>FishAbundance!AL128</f>
        <v>0</v>
      </c>
      <c r="AM128">
        <f>FishAbundance!AM128</f>
        <v>0</v>
      </c>
      <c r="AN128">
        <f>FishAbundance!AN128</f>
        <v>0</v>
      </c>
      <c r="AO128">
        <f>FishAbundance!AO128</f>
        <v>0</v>
      </c>
      <c r="AP128">
        <f>FishAbundance!AP128</f>
        <v>0</v>
      </c>
      <c r="AQ128">
        <f>FishAbundance!AQ128</f>
        <v>0</v>
      </c>
      <c r="AR128">
        <f>FishAbundance!AR128</f>
        <v>0</v>
      </c>
      <c r="AS128">
        <f>FishAbundance!AS128</f>
        <v>0</v>
      </c>
      <c r="AT128">
        <f>FishAbundance!AT128</f>
        <v>0</v>
      </c>
      <c r="AU128">
        <f>FishAbundance!AU128</f>
        <v>0</v>
      </c>
      <c r="AV128">
        <f>FishAbundance!AV128</f>
        <v>0</v>
      </c>
      <c r="AW128">
        <f>FishAbundance!AW128</f>
        <v>0</v>
      </c>
      <c r="AX128">
        <f>FishAbundance!AX128</f>
        <v>0</v>
      </c>
      <c r="AY128">
        <f>FishAbundance!AY128</f>
        <v>0</v>
      </c>
      <c r="AZ128">
        <f>FishAbundance!AZ128</f>
        <v>0</v>
      </c>
      <c r="BA128">
        <f>FishAbundance!BA128</f>
        <v>0</v>
      </c>
      <c r="BB128">
        <f>FishAbundance!BB128</f>
        <v>0</v>
      </c>
      <c r="BC128">
        <f>FishAbundance!BC128</f>
        <v>0</v>
      </c>
      <c r="BD128">
        <f>FishAbundance!BD128</f>
        <v>0</v>
      </c>
      <c r="BE128">
        <f>FishAbundance!BE128</f>
        <v>0</v>
      </c>
      <c r="BF128">
        <f>FishAbundance!BF128</f>
        <v>0</v>
      </c>
      <c r="BG128">
        <f>FishAbundance!BG128</f>
        <v>0</v>
      </c>
      <c r="BH128">
        <f>FishAbundance!BH128</f>
        <v>0</v>
      </c>
      <c r="BI128">
        <f>FishAbundance!BI128</f>
        <v>0</v>
      </c>
      <c r="BJ128">
        <f>FishAbundance!BJ128</f>
        <v>0</v>
      </c>
      <c r="BK128">
        <f>FishAbundance!BK128</f>
        <v>1</v>
      </c>
      <c r="BL128">
        <f>FishAbundance!BL128</f>
        <v>0</v>
      </c>
      <c r="BM128">
        <f>FishAbundance!BM128</f>
        <v>0</v>
      </c>
      <c r="BN128">
        <f>FishAbundance!BN128</f>
        <v>0</v>
      </c>
      <c r="BO128">
        <f>FishAbundance!BO128</f>
        <v>0</v>
      </c>
      <c r="BP128">
        <f>FishAbundance!BP128</f>
        <v>0</v>
      </c>
      <c r="BQ128">
        <f>FishAbundance!BQ128</f>
        <v>0</v>
      </c>
      <c r="BR128">
        <f>FishAbundance!BR128</f>
        <v>2</v>
      </c>
      <c r="BS128">
        <f>FishAbundance!BS128</f>
        <v>0</v>
      </c>
      <c r="BT128">
        <f>FishAbundance!BT128</f>
        <v>0</v>
      </c>
      <c r="BU128">
        <f>FishAbundance!BU128</f>
        <v>0</v>
      </c>
      <c r="BV128">
        <f>FishAbundance!BV128</f>
        <v>0</v>
      </c>
      <c r="BW128">
        <f>FishAbundance!BW128</f>
        <v>0</v>
      </c>
      <c r="BX128">
        <f>FishAbundance!BX128</f>
        <v>0</v>
      </c>
      <c r="BY128">
        <f>FishAbundance!BY128</f>
        <v>0</v>
      </c>
      <c r="BZ128">
        <f>FishAbundance!BZ128</f>
        <v>0</v>
      </c>
      <c r="CA128">
        <f>FishAbundance!CA128</f>
        <v>0</v>
      </c>
      <c r="CB128">
        <f>FishAbundance!CB128</f>
        <v>0</v>
      </c>
      <c r="CC128">
        <f>FishAbundance!CC128</f>
        <v>0</v>
      </c>
      <c r="CD128">
        <f>FishAbundance!CD128</f>
        <v>0</v>
      </c>
      <c r="CE128">
        <f>FishAbundance!CE128</f>
        <v>0</v>
      </c>
      <c r="CF128">
        <f>FishAbundance!CF128</f>
        <v>0</v>
      </c>
      <c r="CG128">
        <f>FishAbundance!CG128</f>
        <v>0</v>
      </c>
      <c r="CH128">
        <f>FishAbundance!CH128</f>
        <v>0</v>
      </c>
      <c r="CI128">
        <f>FishAbundance!CI128</f>
        <v>0</v>
      </c>
      <c r="CJ128">
        <f>FishAbundance!CJ128</f>
        <v>0</v>
      </c>
      <c r="CK128">
        <f>FishAbundance!CK128</f>
        <v>0</v>
      </c>
      <c r="CL128">
        <f>FishAbundance!CL128</f>
        <v>0</v>
      </c>
      <c r="CM128">
        <f>FishAbundance!CM128</f>
        <v>0</v>
      </c>
      <c r="CN128">
        <f>FishAbundance!CN128</f>
        <v>0</v>
      </c>
      <c r="CO128">
        <f>FishAbundance!CO128</f>
        <v>0</v>
      </c>
      <c r="CP128">
        <f>FishAbundance!CP128</f>
        <v>0</v>
      </c>
      <c r="CQ128">
        <f>FishAbundance!CQ128</f>
        <v>0</v>
      </c>
      <c r="CR128">
        <f>FishAbundance!CR128</f>
        <v>0</v>
      </c>
      <c r="CS128">
        <f>FishAbundance!CS128</f>
        <v>0</v>
      </c>
      <c r="CT128">
        <f>FishAbundance!CT128</f>
        <v>0</v>
      </c>
      <c r="CU128">
        <f>FishAbundance!CU128</f>
        <v>0</v>
      </c>
      <c r="CV128">
        <f>FishAbundance!CV128</f>
        <v>0</v>
      </c>
      <c r="CW128">
        <f>FishAbundance!CW128</f>
        <v>0</v>
      </c>
      <c r="CX128">
        <f>FishAbundance!CX128</f>
        <v>0</v>
      </c>
      <c r="CY128">
        <f>FishAbundance!CY128</f>
        <v>0</v>
      </c>
      <c r="CZ128">
        <f>FishAbundance!CZ128</f>
        <v>0</v>
      </c>
      <c r="DA128">
        <f>FishAbundance!DA128</f>
        <v>3</v>
      </c>
      <c r="DB128">
        <f>FishAbundance!DB128</f>
        <v>0</v>
      </c>
      <c r="DC128">
        <f>FishAbundance!DC128</f>
        <v>0</v>
      </c>
      <c r="DD128">
        <f>FishAbundance!DD128</f>
        <v>0</v>
      </c>
      <c r="DE128">
        <f>FishAbundance!DE128</f>
        <v>0</v>
      </c>
      <c r="DF128">
        <f>FishAbundance!DF128</f>
        <v>1</v>
      </c>
      <c r="DG128">
        <f>FishAbundance!DG128</f>
        <v>0</v>
      </c>
      <c r="DH128">
        <f>FishAbundance!DH128</f>
        <v>0</v>
      </c>
      <c r="DI128">
        <f>FishAbundance!DI128</f>
        <v>0</v>
      </c>
      <c r="DJ128">
        <f>FishAbundance!DJ128</f>
        <v>0</v>
      </c>
      <c r="DK128">
        <f>FishAbundance!DK128</f>
        <v>0</v>
      </c>
      <c r="DL128">
        <f>FishAbundance!DL128</f>
        <v>0</v>
      </c>
      <c r="DM128">
        <f>FishAbundance!DM128</f>
        <v>0</v>
      </c>
      <c r="DN128">
        <f>FishAbundance!DN128</f>
        <v>0</v>
      </c>
      <c r="DO128">
        <f>FishAbundance!DO128</f>
        <v>0</v>
      </c>
      <c r="DP128">
        <f>FishAbundance!DP128</f>
        <v>0</v>
      </c>
      <c r="DQ128">
        <f>FishAbundance!DQ128</f>
        <v>0</v>
      </c>
      <c r="DR128">
        <f>FishAbundance!DR128</f>
        <v>0</v>
      </c>
      <c r="DS128">
        <f>FishAbundance!DS128</f>
        <v>0</v>
      </c>
      <c r="DT128">
        <f>FishAbundance!DT128</f>
        <v>0</v>
      </c>
      <c r="DU128">
        <f>FishAbundance!DU128</f>
        <v>0</v>
      </c>
      <c r="DV128">
        <f>FishAbundance!DV128</f>
        <v>2</v>
      </c>
      <c r="DW128">
        <f>FishAbundance!DW128</f>
        <v>0</v>
      </c>
      <c r="DX128">
        <f>FishAbundance!DX128</f>
        <v>0</v>
      </c>
      <c r="DY128">
        <f>FishAbundance!DY128</f>
        <v>2</v>
      </c>
      <c r="DZ128">
        <f>FishAbundance!DZ128</f>
        <v>0</v>
      </c>
      <c r="EA128">
        <f>FishAbundance!EA128</f>
        <v>3</v>
      </c>
      <c r="EB128">
        <f>FishAbundance!EB128</f>
        <v>2</v>
      </c>
      <c r="EC128">
        <f>FishAbundance!EC128</f>
        <v>2</v>
      </c>
      <c r="ED128">
        <f>FishAbundance!ED128</f>
        <v>0</v>
      </c>
      <c r="EE128">
        <f>FishAbundance!EE128</f>
        <v>0</v>
      </c>
      <c r="EF128">
        <f>FishAbundance!EF128</f>
        <v>0</v>
      </c>
      <c r="EG128">
        <f>FishAbundance!EG128</f>
        <v>0</v>
      </c>
      <c r="EH128">
        <f>FishAbundance!EH128</f>
        <v>0</v>
      </c>
      <c r="EI128">
        <f>FishAbundance!EI128</f>
        <v>0</v>
      </c>
      <c r="EJ128">
        <f>FishAbundance!EJ128</f>
        <v>0</v>
      </c>
      <c r="EK128">
        <f>FishAbundance!EK128</f>
        <v>0</v>
      </c>
      <c r="EL128">
        <f>FishAbundance!EL128</f>
        <v>0</v>
      </c>
      <c r="EM128">
        <f>FishAbundance!EM128</f>
        <v>2</v>
      </c>
      <c r="EN128">
        <f>FishAbundance!EN128</f>
        <v>0</v>
      </c>
      <c r="EO128">
        <f>FishAbundance!EO128</f>
        <v>2</v>
      </c>
      <c r="EP128">
        <f>FishAbundance!EP128</f>
        <v>0</v>
      </c>
      <c r="EQ128">
        <f>FishAbundance!EQ128</f>
        <v>0</v>
      </c>
      <c r="ER128">
        <f>FishAbundance!ER128</f>
        <v>0</v>
      </c>
      <c r="ES128">
        <f>FishAbundance!ES128</f>
        <v>0</v>
      </c>
      <c r="ET128">
        <f>FishAbundance!ET128</f>
        <v>0</v>
      </c>
      <c r="EU128">
        <f>FishAbundance!EU128</f>
        <v>0</v>
      </c>
      <c r="EV128">
        <f>FishAbundance!EV128</f>
        <v>0</v>
      </c>
      <c r="EW128">
        <f>FishAbundance!EW128</f>
        <v>0</v>
      </c>
      <c r="EX128">
        <f>FishAbundance!EX128</f>
        <v>0</v>
      </c>
      <c r="EY128">
        <f>FishAbundance!EY128</f>
        <v>0</v>
      </c>
      <c r="EZ128">
        <f>FishAbundance!EZ128</f>
        <v>0</v>
      </c>
      <c r="FA128">
        <f>FishAbundance!FA128</f>
        <v>0</v>
      </c>
      <c r="FB128">
        <f>FishAbundance!FB128</f>
        <v>0</v>
      </c>
      <c r="FC128">
        <f>FishAbundance!FC128</f>
        <v>0</v>
      </c>
      <c r="FE128">
        <f>VLOOKUP($A128, SiteInfo!$A$2:$R$480, MATCH(FishAbundancePRIMER!FE$1, SiteInfo!$A$1:$R$1,0), 0)</f>
        <v>1</v>
      </c>
      <c r="FF128">
        <f>VLOOKUP($A128, SiteInfo!$A$2:$R$480, MATCH(FishAbundancePRIMER!FF$1, SiteInfo!$A$1:$R$1,0), 0)</f>
        <v>3</v>
      </c>
      <c r="FG128">
        <f>VLOOKUP($A128, SiteInfo!$A$2:$R$480, MATCH(FishAbundancePRIMER!FG$1, SiteInfo!$A$1:$R$1,0), 0)</f>
        <v>1990</v>
      </c>
      <c r="FH128" t="str">
        <f>VLOOKUP($A128, SiteInfo!$A$2:$R$480, MATCH(FishAbundancePRIMER!FH$1, SiteInfo!$A$1:$R$1,0), 0)</f>
        <v>CD</v>
      </c>
      <c r="FI128">
        <f>VLOOKUP($A128, SiteInfo!$A$2:$R$480, MATCH(FishAbundancePRIMER!FI$1, SiteInfo!$A$1:$R$1,0), 0)</f>
        <v>2</v>
      </c>
      <c r="FJ128" t="str">
        <f>VLOOKUP($A128, SiteInfo!$A$2:$R$480, MATCH(FishAbundancePRIMER!FJ$1, SiteInfo!$A$1:$R$1,0), 0)</f>
        <v>Greville Harbour</v>
      </c>
      <c r="FK128" t="str">
        <f>VLOOKUP($A128, SiteInfo!$A$2:$R$480, MATCH(FishAbundancePRIMER!FK$1, SiteInfo!$A$1:$R$1,0), 0)</f>
        <v>D'Urville Island</v>
      </c>
      <c r="FL128" t="str">
        <f>VLOOKUP($A128, SiteInfo!$A$2:$R$480, MATCH(FishAbundancePRIMER!FL$1, SiteInfo!$A$1:$R$1,0), 0)</f>
        <v>OMS</v>
      </c>
      <c r="FM128" t="str">
        <f>VLOOKUP($A128, SiteInfo!$A$2:$R$480, MATCH(FishAbundancePRIMER!FM$1, SiteInfo!$A$1:$R$1,0), 0)</f>
        <v>Outer Marlborough Sounds</v>
      </c>
      <c r="FN128" t="str">
        <f>VLOOKUP($A128, SiteInfo!$A$2:$R$480, MATCH(FishAbundancePRIMER!FN$1, SiteInfo!$A$1:$R$1,0), 0)</f>
        <v>Di</v>
      </c>
      <c r="FO128" t="str">
        <f>VLOOKUP($A128, SiteInfo!$A$2:$R$480, MATCH(FishAbundancePRIMER!FO$1, SiteInfo!$A$1:$R$1,0), 0)</f>
        <v>NESI</v>
      </c>
    </row>
    <row r="129" spans="1:171" x14ac:dyDescent="0.25">
      <c r="A129" s="9" t="str">
        <f>FishAbundance!A129</f>
        <v>Di18</v>
      </c>
      <c r="B129">
        <f>FishAbundance!B129</f>
        <v>0</v>
      </c>
      <c r="C129">
        <f>FishAbundance!C129</f>
        <v>0</v>
      </c>
      <c r="D129">
        <f>FishAbundance!D129</f>
        <v>0</v>
      </c>
      <c r="E129">
        <f>FishAbundance!E129</f>
        <v>0</v>
      </c>
      <c r="F129">
        <f>FishAbundance!F129</f>
        <v>0</v>
      </c>
      <c r="G129">
        <f>FishAbundance!G129</f>
        <v>0</v>
      </c>
      <c r="H129">
        <f>FishAbundance!H129</f>
        <v>0</v>
      </c>
      <c r="I129">
        <f>FishAbundance!I129</f>
        <v>0</v>
      </c>
      <c r="J129">
        <f>FishAbundance!J129</f>
        <v>0</v>
      </c>
      <c r="K129">
        <f>FishAbundance!K129</f>
        <v>0</v>
      </c>
      <c r="L129">
        <f>FishAbundance!L129</f>
        <v>0</v>
      </c>
      <c r="M129">
        <f>FishAbundance!M129</f>
        <v>0</v>
      </c>
      <c r="N129">
        <f>FishAbundance!N129</f>
        <v>0</v>
      </c>
      <c r="O129">
        <f>FishAbundance!O129</f>
        <v>0</v>
      </c>
      <c r="P129">
        <f>FishAbundance!P129</f>
        <v>0</v>
      </c>
      <c r="Q129">
        <f>FishAbundance!Q129</f>
        <v>0</v>
      </c>
      <c r="R129">
        <f>FishAbundance!R129</f>
        <v>0</v>
      </c>
      <c r="S129">
        <f>FishAbundance!S129</f>
        <v>0</v>
      </c>
      <c r="T129">
        <f>FishAbundance!T129</f>
        <v>0</v>
      </c>
      <c r="U129">
        <f>FishAbundance!U129</f>
        <v>0</v>
      </c>
      <c r="V129">
        <f>FishAbundance!V129</f>
        <v>2</v>
      </c>
      <c r="W129">
        <f>FishAbundance!W129</f>
        <v>0</v>
      </c>
      <c r="X129">
        <f>FishAbundance!X129</f>
        <v>0</v>
      </c>
      <c r="Y129">
        <f>FishAbundance!Y129</f>
        <v>0</v>
      </c>
      <c r="Z129">
        <f>FishAbundance!Z129</f>
        <v>0</v>
      </c>
      <c r="AA129">
        <f>FishAbundance!AA129</f>
        <v>0</v>
      </c>
      <c r="AB129">
        <f>FishAbundance!AB129</f>
        <v>0</v>
      </c>
      <c r="AC129">
        <f>FishAbundance!AC129</f>
        <v>0</v>
      </c>
      <c r="AD129">
        <f>FishAbundance!AD129</f>
        <v>0</v>
      </c>
      <c r="AE129">
        <f>FishAbundance!AE129</f>
        <v>0</v>
      </c>
      <c r="AF129">
        <f>FishAbundance!AF129</f>
        <v>0</v>
      </c>
      <c r="AG129">
        <f>FishAbundance!AG129</f>
        <v>0</v>
      </c>
      <c r="AH129">
        <f>FishAbundance!AH129</f>
        <v>0</v>
      </c>
      <c r="AI129">
        <f>FishAbundance!AI129</f>
        <v>0</v>
      </c>
      <c r="AJ129">
        <f>FishAbundance!AJ129</f>
        <v>0</v>
      </c>
      <c r="AK129">
        <f>FishAbundance!AK129</f>
        <v>0</v>
      </c>
      <c r="AL129">
        <f>FishAbundance!AL129</f>
        <v>0</v>
      </c>
      <c r="AM129">
        <f>FishAbundance!AM129</f>
        <v>0</v>
      </c>
      <c r="AN129">
        <f>FishAbundance!AN129</f>
        <v>0</v>
      </c>
      <c r="AO129">
        <f>FishAbundance!AO129</f>
        <v>0</v>
      </c>
      <c r="AP129">
        <f>FishAbundance!AP129</f>
        <v>0</v>
      </c>
      <c r="AQ129">
        <f>FishAbundance!AQ129</f>
        <v>0</v>
      </c>
      <c r="AR129">
        <f>FishAbundance!AR129</f>
        <v>0</v>
      </c>
      <c r="AS129">
        <f>FishAbundance!AS129</f>
        <v>0</v>
      </c>
      <c r="AT129">
        <f>FishAbundance!AT129</f>
        <v>0</v>
      </c>
      <c r="AU129">
        <f>FishAbundance!AU129</f>
        <v>0</v>
      </c>
      <c r="AV129">
        <f>FishAbundance!AV129</f>
        <v>0</v>
      </c>
      <c r="AW129">
        <f>FishAbundance!AW129</f>
        <v>0</v>
      </c>
      <c r="AX129">
        <f>FishAbundance!AX129</f>
        <v>0</v>
      </c>
      <c r="AY129">
        <f>FishAbundance!AY129</f>
        <v>0</v>
      </c>
      <c r="AZ129">
        <f>FishAbundance!AZ129</f>
        <v>0</v>
      </c>
      <c r="BA129">
        <f>FishAbundance!BA129</f>
        <v>0</v>
      </c>
      <c r="BB129">
        <f>FishAbundance!BB129</f>
        <v>0</v>
      </c>
      <c r="BC129">
        <f>FishAbundance!BC129</f>
        <v>0</v>
      </c>
      <c r="BD129">
        <f>FishAbundance!BD129</f>
        <v>0</v>
      </c>
      <c r="BE129">
        <f>FishAbundance!BE129</f>
        <v>0</v>
      </c>
      <c r="BF129">
        <f>FishAbundance!BF129</f>
        <v>0</v>
      </c>
      <c r="BG129">
        <f>FishAbundance!BG129</f>
        <v>0</v>
      </c>
      <c r="BH129">
        <f>FishAbundance!BH129</f>
        <v>0</v>
      </c>
      <c r="BI129">
        <f>FishAbundance!BI129</f>
        <v>0</v>
      </c>
      <c r="BJ129">
        <f>FishAbundance!BJ129</f>
        <v>0</v>
      </c>
      <c r="BK129">
        <f>FishAbundance!BK129</f>
        <v>0</v>
      </c>
      <c r="BL129">
        <f>FishAbundance!BL129</f>
        <v>0</v>
      </c>
      <c r="BM129">
        <f>FishAbundance!BM129</f>
        <v>0</v>
      </c>
      <c r="BN129">
        <f>FishAbundance!BN129</f>
        <v>0</v>
      </c>
      <c r="BO129">
        <f>FishAbundance!BO129</f>
        <v>0</v>
      </c>
      <c r="BP129">
        <f>FishAbundance!BP129</f>
        <v>0</v>
      </c>
      <c r="BQ129">
        <f>FishAbundance!BQ129</f>
        <v>0</v>
      </c>
      <c r="BR129">
        <f>FishAbundance!BR129</f>
        <v>0</v>
      </c>
      <c r="BS129">
        <f>FishAbundance!BS129</f>
        <v>0</v>
      </c>
      <c r="BT129">
        <f>FishAbundance!BT129</f>
        <v>0</v>
      </c>
      <c r="BU129">
        <f>FishAbundance!BU129</f>
        <v>0</v>
      </c>
      <c r="BV129">
        <f>FishAbundance!BV129</f>
        <v>0</v>
      </c>
      <c r="BW129">
        <f>FishAbundance!BW129</f>
        <v>0</v>
      </c>
      <c r="BX129">
        <f>FishAbundance!BX129</f>
        <v>0</v>
      </c>
      <c r="BY129">
        <f>FishAbundance!BY129</f>
        <v>0</v>
      </c>
      <c r="BZ129">
        <f>FishAbundance!BZ129</f>
        <v>0</v>
      </c>
      <c r="CA129">
        <f>FishAbundance!CA129</f>
        <v>0</v>
      </c>
      <c r="CB129">
        <f>FishAbundance!CB129</f>
        <v>0</v>
      </c>
      <c r="CC129">
        <f>FishAbundance!CC129</f>
        <v>0</v>
      </c>
      <c r="CD129">
        <f>FishAbundance!CD129</f>
        <v>0</v>
      </c>
      <c r="CE129">
        <f>FishAbundance!CE129</f>
        <v>0</v>
      </c>
      <c r="CF129">
        <f>FishAbundance!CF129</f>
        <v>0</v>
      </c>
      <c r="CG129">
        <f>FishAbundance!CG129</f>
        <v>0</v>
      </c>
      <c r="CH129">
        <f>FishAbundance!CH129</f>
        <v>0</v>
      </c>
      <c r="CI129">
        <f>FishAbundance!CI129</f>
        <v>0</v>
      </c>
      <c r="CJ129">
        <f>FishAbundance!CJ129</f>
        <v>0</v>
      </c>
      <c r="CK129">
        <f>FishAbundance!CK129</f>
        <v>0</v>
      </c>
      <c r="CL129">
        <f>FishAbundance!CL129</f>
        <v>0</v>
      </c>
      <c r="CM129">
        <f>FishAbundance!CM129</f>
        <v>0</v>
      </c>
      <c r="CN129">
        <f>FishAbundance!CN129</f>
        <v>2</v>
      </c>
      <c r="CO129">
        <f>FishAbundance!CO129</f>
        <v>0</v>
      </c>
      <c r="CP129">
        <f>FishAbundance!CP129</f>
        <v>0</v>
      </c>
      <c r="CQ129">
        <f>FishAbundance!CQ129</f>
        <v>0</v>
      </c>
      <c r="CR129">
        <f>FishAbundance!CR129</f>
        <v>0</v>
      </c>
      <c r="CS129">
        <f>FishAbundance!CS129</f>
        <v>0</v>
      </c>
      <c r="CT129">
        <f>FishAbundance!CT129</f>
        <v>0</v>
      </c>
      <c r="CU129">
        <f>FishAbundance!CU129</f>
        <v>2</v>
      </c>
      <c r="CV129">
        <f>FishAbundance!CV129</f>
        <v>0</v>
      </c>
      <c r="CW129">
        <f>FishAbundance!CW129</f>
        <v>0</v>
      </c>
      <c r="CX129">
        <f>FishAbundance!CX129</f>
        <v>0</v>
      </c>
      <c r="CY129">
        <f>FishAbundance!CY129</f>
        <v>0</v>
      </c>
      <c r="CZ129">
        <f>FishAbundance!CZ129</f>
        <v>0</v>
      </c>
      <c r="DA129">
        <f>FishAbundance!DA129</f>
        <v>3</v>
      </c>
      <c r="DB129">
        <f>FishAbundance!DB129</f>
        <v>0</v>
      </c>
      <c r="DC129">
        <f>FishAbundance!DC129</f>
        <v>2</v>
      </c>
      <c r="DD129">
        <f>FishAbundance!DD129</f>
        <v>0</v>
      </c>
      <c r="DE129">
        <f>FishAbundance!DE129</f>
        <v>0</v>
      </c>
      <c r="DF129">
        <f>FishAbundance!DF129</f>
        <v>2</v>
      </c>
      <c r="DG129">
        <f>FishAbundance!DG129</f>
        <v>0</v>
      </c>
      <c r="DH129">
        <f>FishAbundance!DH129</f>
        <v>0</v>
      </c>
      <c r="DI129">
        <f>FishAbundance!DI129</f>
        <v>0</v>
      </c>
      <c r="DJ129">
        <f>FishAbundance!DJ129</f>
        <v>0</v>
      </c>
      <c r="DK129">
        <f>FishAbundance!DK129</f>
        <v>0</v>
      </c>
      <c r="DL129">
        <f>FishAbundance!DL129</f>
        <v>0</v>
      </c>
      <c r="DM129">
        <f>FishAbundance!DM129</f>
        <v>0</v>
      </c>
      <c r="DN129">
        <f>FishAbundance!DN129</f>
        <v>0</v>
      </c>
      <c r="DO129">
        <f>FishAbundance!DO129</f>
        <v>0</v>
      </c>
      <c r="DP129">
        <f>FishAbundance!DP129</f>
        <v>0</v>
      </c>
      <c r="DQ129">
        <f>FishAbundance!DQ129</f>
        <v>0</v>
      </c>
      <c r="DR129">
        <f>FishAbundance!DR129</f>
        <v>0</v>
      </c>
      <c r="DS129">
        <f>FishAbundance!DS129</f>
        <v>1</v>
      </c>
      <c r="DT129">
        <f>FishAbundance!DT129</f>
        <v>0</v>
      </c>
      <c r="DU129">
        <f>FishAbundance!DU129</f>
        <v>0</v>
      </c>
      <c r="DV129">
        <f>FishAbundance!DV129</f>
        <v>2</v>
      </c>
      <c r="DW129">
        <f>FishAbundance!DW129</f>
        <v>0</v>
      </c>
      <c r="DX129">
        <f>FishAbundance!DX129</f>
        <v>0</v>
      </c>
      <c r="DY129">
        <f>FishAbundance!DY129</f>
        <v>0</v>
      </c>
      <c r="DZ129">
        <f>FishAbundance!DZ129</f>
        <v>2</v>
      </c>
      <c r="EA129">
        <f>FishAbundance!EA129</f>
        <v>0</v>
      </c>
      <c r="EB129">
        <f>FishAbundance!EB129</f>
        <v>2</v>
      </c>
      <c r="EC129">
        <f>FishAbundance!EC129</f>
        <v>2</v>
      </c>
      <c r="ED129">
        <f>FishAbundance!ED129</f>
        <v>0</v>
      </c>
      <c r="EE129">
        <f>FishAbundance!EE129</f>
        <v>0</v>
      </c>
      <c r="EF129">
        <f>FishAbundance!EF129</f>
        <v>0</v>
      </c>
      <c r="EG129">
        <f>FishAbundance!EG129</f>
        <v>0</v>
      </c>
      <c r="EH129">
        <f>FishAbundance!EH129</f>
        <v>0</v>
      </c>
      <c r="EI129">
        <f>FishAbundance!EI129</f>
        <v>0</v>
      </c>
      <c r="EJ129">
        <f>FishAbundance!EJ129</f>
        <v>0</v>
      </c>
      <c r="EK129">
        <f>FishAbundance!EK129</f>
        <v>2</v>
      </c>
      <c r="EL129">
        <f>FishAbundance!EL129</f>
        <v>0</v>
      </c>
      <c r="EM129">
        <f>FishAbundance!EM129</f>
        <v>2</v>
      </c>
      <c r="EN129">
        <f>FishAbundance!EN129</f>
        <v>0</v>
      </c>
      <c r="EO129">
        <f>FishAbundance!EO129</f>
        <v>2</v>
      </c>
      <c r="EP129">
        <f>FishAbundance!EP129</f>
        <v>0</v>
      </c>
      <c r="EQ129">
        <f>FishAbundance!EQ129</f>
        <v>0</v>
      </c>
      <c r="ER129">
        <f>FishAbundance!ER129</f>
        <v>0</v>
      </c>
      <c r="ES129">
        <f>FishAbundance!ES129</f>
        <v>0</v>
      </c>
      <c r="ET129">
        <f>FishAbundance!ET129</f>
        <v>0</v>
      </c>
      <c r="EU129">
        <f>FishAbundance!EU129</f>
        <v>0</v>
      </c>
      <c r="EV129">
        <f>FishAbundance!EV129</f>
        <v>0</v>
      </c>
      <c r="EW129">
        <f>FishAbundance!EW129</f>
        <v>0</v>
      </c>
      <c r="EX129">
        <f>FishAbundance!EX129</f>
        <v>1</v>
      </c>
      <c r="EY129">
        <f>FishAbundance!EY129</f>
        <v>0</v>
      </c>
      <c r="EZ129">
        <f>FishAbundance!EZ129</f>
        <v>0</v>
      </c>
      <c r="FA129">
        <f>FishAbundance!FA129</f>
        <v>0</v>
      </c>
      <c r="FB129">
        <f>FishAbundance!FB129</f>
        <v>0</v>
      </c>
      <c r="FC129">
        <f>FishAbundance!FC129</f>
        <v>0</v>
      </c>
      <c r="FE129">
        <f>VLOOKUP($A129, SiteInfo!$A$2:$R$480, MATCH(FishAbundancePRIMER!FE$1, SiteInfo!$A$1:$R$1,0), 0)</f>
        <v>1</v>
      </c>
      <c r="FF129">
        <f>VLOOKUP($A129, SiteInfo!$A$2:$R$480, MATCH(FishAbundancePRIMER!FF$1, SiteInfo!$A$1:$R$1,0), 0)</f>
        <v>3</v>
      </c>
      <c r="FG129">
        <f>VLOOKUP($A129, SiteInfo!$A$2:$R$480, MATCH(FishAbundancePRIMER!FG$1, SiteInfo!$A$1:$R$1,0), 0)</f>
        <v>1990</v>
      </c>
      <c r="FH129" t="str">
        <f>VLOOKUP($A129, SiteInfo!$A$2:$R$480, MATCH(FishAbundancePRIMER!FH$1, SiteInfo!$A$1:$R$1,0), 0)</f>
        <v>CD</v>
      </c>
      <c r="FI129">
        <f>VLOOKUP($A129, SiteInfo!$A$2:$R$480, MATCH(FishAbundancePRIMER!FI$1, SiteInfo!$A$1:$R$1,0), 0)</f>
        <v>2</v>
      </c>
      <c r="FJ129" t="str">
        <f>VLOOKUP($A129, SiteInfo!$A$2:$R$480, MATCH(FishAbundancePRIMER!FJ$1, SiteInfo!$A$1:$R$1,0), 0)</f>
        <v>Greville Harbour</v>
      </c>
      <c r="FK129" t="str">
        <f>VLOOKUP($A129, SiteInfo!$A$2:$R$480, MATCH(FishAbundancePRIMER!FK$1, SiteInfo!$A$1:$R$1,0), 0)</f>
        <v>D'Urville Island</v>
      </c>
      <c r="FL129" t="str">
        <f>VLOOKUP($A129, SiteInfo!$A$2:$R$480, MATCH(FishAbundancePRIMER!FL$1, SiteInfo!$A$1:$R$1,0), 0)</f>
        <v>OMS</v>
      </c>
      <c r="FM129" t="str">
        <f>VLOOKUP($A129, SiteInfo!$A$2:$R$480, MATCH(FishAbundancePRIMER!FM$1, SiteInfo!$A$1:$R$1,0), 0)</f>
        <v>Outer Marlborough Sounds</v>
      </c>
      <c r="FN129" t="str">
        <f>VLOOKUP($A129, SiteInfo!$A$2:$R$480, MATCH(FishAbundancePRIMER!FN$1, SiteInfo!$A$1:$R$1,0), 0)</f>
        <v>Di</v>
      </c>
      <c r="FO129" t="str">
        <f>VLOOKUP($A129, SiteInfo!$A$2:$R$480, MATCH(FishAbundancePRIMER!FO$1, SiteInfo!$A$1:$R$1,0), 0)</f>
        <v>NESI</v>
      </c>
    </row>
    <row r="130" spans="1:171" x14ac:dyDescent="0.25">
      <c r="A130" s="9" t="str">
        <f>FishAbundance!A130</f>
        <v>Di19</v>
      </c>
      <c r="B130">
        <f>FishAbundance!B130</f>
        <v>0</v>
      </c>
      <c r="C130">
        <f>FishAbundance!C130</f>
        <v>0</v>
      </c>
      <c r="D130">
        <f>FishAbundance!D130</f>
        <v>0</v>
      </c>
      <c r="E130">
        <f>FishAbundance!E130</f>
        <v>0</v>
      </c>
      <c r="F130">
        <f>FishAbundance!F130</f>
        <v>0</v>
      </c>
      <c r="G130">
        <f>FishAbundance!G130</f>
        <v>0</v>
      </c>
      <c r="H130">
        <f>FishAbundance!H130</f>
        <v>0</v>
      </c>
      <c r="I130">
        <f>FishAbundance!I130</f>
        <v>0</v>
      </c>
      <c r="J130">
        <f>FishAbundance!J130</f>
        <v>0</v>
      </c>
      <c r="K130">
        <f>FishAbundance!K130</f>
        <v>0</v>
      </c>
      <c r="L130">
        <f>FishAbundance!L130</f>
        <v>0</v>
      </c>
      <c r="M130">
        <f>FishAbundance!M130</f>
        <v>0</v>
      </c>
      <c r="N130">
        <f>FishAbundance!N130</f>
        <v>0</v>
      </c>
      <c r="O130">
        <f>FishAbundance!O130</f>
        <v>0</v>
      </c>
      <c r="P130">
        <f>FishAbundance!P130</f>
        <v>0</v>
      </c>
      <c r="Q130">
        <f>FishAbundance!Q130</f>
        <v>1</v>
      </c>
      <c r="R130">
        <f>FishAbundance!R130</f>
        <v>0</v>
      </c>
      <c r="S130">
        <f>FishAbundance!S130</f>
        <v>0</v>
      </c>
      <c r="T130">
        <f>FishAbundance!T130</f>
        <v>0</v>
      </c>
      <c r="U130">
        <f>FishAbundance!U130</f>
        <v>0</v>
      </c>
      <c r="V130">
        <f>FishAbundance!V130</f>
        <v>1</v>
      </c>
      <c r="W130">
        <f>FishAbundance!W130</f>
        <v>0</v>
      </c>
      <c r="X130">
        <f>FishAbundance!X130</f>
        <v>0</v>
      </c>
      <c r="Y130">
        <f>FishAbundance!Y130</f>
        <v>0</v>
      </c>
      <c r="Z130">
        <f>FishAbundance!Z130</f>
        <v>0</v>
      </c>
      <c r="AA130">
        <f>FishAbundance!AA130</f>
        <v>0</v>
      </c>
      <c r="AB130">
        <f>FishAbundance!AB130</f>
        <v>0</v>
      </c>
      <c r="AC130">
        <f>FishAbundance!AC130</f>
        <v>0</v>
      </c>
      <c r="AD130">
        <f>FishAbundance!AD130</f>
        <v>0</v>
      </c>
      <c r="AE130">
        <f>FishAbundance!AE130</f>
        <v>0</v>
      </c>
      <c r="AF130">
        <f>FishAbundance!AF130</f>
        <v>0</v>
      </c>
      <c r="AG130">
        <f>FishAbundance!AG130</f>
        <v>0</v>
      </c>
      <c r="AH130">
        <f>FishAbundance!AH130</f>
        <v>0</v>
      </c>
      <c r="AI130">
        <f>FishAbundance!AI130</f>
        <v>0</v>
      </c>
      <c r="AJ130">
        <f>FishAbundance!AJ130</f>
        <v>0</v>
      </c>
      <c r="AK130">
        <f>FishAbundance!AK130</f>
        <v>0</v>
      </c>
      <c r="AL130">
        <f>FishAbundance!AL130</f>
        <v>0</v>
      </c>
      <c r="AM130">
        <f>FishAbundance!AM130</f>
        <v>0</v>
      </c>
      <c r="AN130">
        <f>FishAbundance!AN130</f>
        <v>0</v>
      </c>
      <c r="AO130">
        <f>FishAbundance!AO130</f>
        <v>0</v>
      </c>
      <c r="AP130">
        <f>FishAbundance!AP130</f>
        <v>0</v>
      </c>
      <c r="AQ130">
        <f>FishAbundance!AQ130</f>
        <v>0</v>
      </c>
      <c r="AR130">
        <f>FishAbundance!AR130</f>
        <v>0</v>
      </c>
      <c r="AS130">
        <f>FishAbundance!AS130</f>
        <v>0</v>
      </c>
      <c r="AT130">
        <f>FishAbundance!AT130</f>
        <v>0</v>
      </c>
      <c r="AU130">
        <f>FishAbundance!AU130</f>
        <v>0</v>
      </c>
      <c r="AV130">
        <f>FishAbundance!AV130</f>
        <v>0</v>
      </c>
      <c r="AW130">
        <f>FishAbundance!AW130</f>
        <v>0</v>
      </c>
      <c r="AX130">
        <f>FishAbundance!AX130</f>
        <v>0</v>
      </c>
      <c r="AY130">
        <f>FishAbundance!AY130</f>
        <v>0</v>
      </c>
      <c r="AZ130">
        <f>FishAbundance!AZ130</f>
        <v>0</v>
      </c>
      <c r="BA130">
        <f>FishAbundance!BA130</f>
        <v>0</v>
      </c>
      <c r="BB130">
        <f>FishAbundance!BB130</f>
        <v>0</v>
      </c>
      <c r="BC130">
        <f>FishAbundance!BC130</f>
        <v>0</v>
      </c>
      <c r="BD130">
        <f>FishAbundance!BD130</f>
        <v>0</v>
      </c>
      <c r="BE130">
        <f>FishAbundance!BE130</f>
        <v>0</v>
      </c>
      <c r="BF130">
        <f>FishAbundance!BF130</f>
        <v>0</v>
      </c>
      <c r="BG130">
        <f>FishAbundance!BG130</f>
        <v>0</v>
      </c>
      <c r="BH130">
        <f>FishAbundance!BH130</f>
        <v>0</v>
      </c>
      <c r="BI130">
        <f>FishAbundance!BI130</f>
        <v>0</v>
      </c>
      <c r="BJ130">
        <f>FishAbundance!BJ130</f>
        <v>0</v>
      </c>
      <c r="BK130">
        <f>FishAbundance!BK130</f>
        <v>0</v>
      </c>
      <c r="BL130">
        <f>FishAbundance!BL130</f>
        <v>0</v>
      </c>
      <c r="BM130">
        <f>FishAbundance!BM130</f>
        <v>0</v>
      </c>
      <c r="BN130">
        <f>FishAbundance!BN130</f>
        <v>0</v>
      </c>
      <c r="BO130">
        <f>FishAbundance!BO130</f>
        <v>0</v>
      </c>
      <c r="BP130">
        <f>FishAbundance!BP130</f>
        <v>0</v>
      </c>
      <c r="BQ130">
        <f>FishAbundance!BQ130</f>
        <v>0</v>
      </c>
      <c r="BR130">
        <f>FishAbundance!BR130</f>
        <v>0</v>
      </c>
      <c r="BS130">
        <f>FishAbundance!BS130</f>
        <v>0</v>
      </c>
      <c r="BT130">
        <f>FishAbundance!BT130</f>
        <v>0</v>
      </c>
      <c r="BU130">
        <f>FishAbundance!BU130</f>
        <v>0</v>
      </c>
      <c r="BV130">
        <f>FishAbundance!BV130</f>
        <v>0</v>
      </c>
      <c r="BW130">
        <f>FishAbundance!BW130</f>
        <v>0</v>
      </c>
      <c r="BX130">
        <f>FishAbundance!BX130</f>
        <v>0</v>
      </c>
      <c r="BY130">
        <f>FishAbundance!BY130</f>
        <v>0</v>
      </c>
      <c r="BZ130">
        <f>FishAbundance!BZ130</f>
        <v>0</v>
      </c>
      <c r="CA130">
        <f>FishAbundance!CA130</f>
        <v>0</v>
      </c>
      <c r="CB130">
        <f>FishAbundance!CB130</f>
        <v>0</v>
      </c>
      <c r="CC130">
        <f>FishAbundance!CC130</f>
        <v>0</v>
      </c>
      <c r="CD130">
        <f>FishAbundance!CD130</f>
        <v>0</v>
      </c>
      <c r="CE130">
        <f>FishAbundance!CE130</f>
        <v>0</v>
      </c>
      <c r="CF130">
        <f>FishAbundance!CF130</f>
        <v>0</v>
      </c>
      <c r="CG130">
        <f>FishAbundance!CG130</f>
        <v>0</v>
      </c>
      <c r="CH130">
        <f>FishAbundance!CH130</f>
        <v>0</v>
      </c>
      <c r="CI130">
        <f>FishAbundance!CI130</f>
        <v>0</v>
      </c>
      <c r="CJ130">
        <f>FishAbundance!CJ130</f>
        <v>0</v>
      </c>
      <c r="CK130">
        <f>FishAbundance!CK130</f>
        <v>0</v>
      </c>
      <c r="CL130">
        <f>FishAbundance!CL130</f>
        <v>0</v>
      </c>
      <c r="CM130">
        <f>FishAbundance!CM130</f>
        <v>0</v>
      </c>
      <c r="CN130">
        <f>FishAbundance!CN130</f>
        <v>0</v>
      </c>
      <c r="CO130">
        <f>FishAbundance!CO130</f>
        <v>0</v>
      </c>
      <c r="CP130">
        <f>FishAbundance!CP130</f>
        <v>0</v>
      </c>
      <c r="CQ130">
        <f>FishAbundance!CQ130</f>
        <v>0</v>
      </c>
      <c r="CR130">
        <f>FishAbundance!CR130</f>
        <v>0</v>
      </c>
      <c r="CS130">
        <f>FishAbundance!CS130</f>
        <v>0</v>
      </c>
      <c r="CT130">
        <f>FishAbundance!CT130</f>
        <v>0</v>
      </c>
      <c r="CU130">
        <f>FishAbundance!CU130</f>
        <v>0</v>
      </c>
      <c r="CV130">
        <f>FishAbundance!CV130</f>
        <v>1</v>
      </c>
      <c r="CW130">
        <f>FishAbundance!CW130</f>
        <v>0</v>
      </c>
      <c r="CX130">
        <f>FishAbundance!CX130</f>
        <v>0</v>
      </c>
      <c r="CY130">
        <f>FishAbundance!CY130</f>
        <v>0</v>
      </c>
      <c r="CZ130">
        <f>FishAbundance!CZ130</f>
        <v>0</v>
      </c>
      <c r="DA130">
        <f>FishAbundance!DA130</f>
        <v>3</v>
      </c>
      <c r="DB130">
        <f>FishAbundance!DB130</f>
        <v>0</v>
      </c>
      <c r="DC130">
        <f>FishAbundance!DC130</f>
        <v>2</v>
      </c>
      <c r="DD130">
        <f>FishAbundance!DD130</f>
        <v>0</v>
      </c>
      <c r="DE130">
        <f>FishAbundance!DE130</f>
        <v>0</v>
      </c>
      <c r="DF130">
        <f>FishAbundance!DF130</f>
        <v>0</v>
      </c>
      <c r="DG130">
        <f>FishAbundance!DG130</f>
        <v>0</v>
      </c>
      <c r="DH130">
        <f>FishAbundance!DH130</f>
        <v>0</v>
      </c>
      <c r="DI130">
        <f>FishAbundance!DI130</f>
        <v>0</v>
      </c>
      <c r="DJ130">
        <f>FishAbundance!DJ130</f>
        <v>0</v>
      </c>
      <c r="DK130">
        <f>FishAbundance!DK130</f>
        <v>0</v>
      </c>
      <c r="DL130">
        <f>FishAbundance!DL130</f>
        <v>0</v>
      </c>
      <c r="DM130">
        <f>FishAbundance!DM130</f>
        <v>0</v>
      </c>
      <c r="DN130">
        <f>FishAbundance!DN130</f>
        <v>0</v>
      </c>
      <c r="DO130">
        <f>FishAbundance!DO130</f>
        <v>0</v>
      </c>
      <c r="DP130">
        <f>FishAbundance!DP130</f>
        <v>0</v>
      </c>
      <c r="DQ130">
        <f>FishAbundance!DQ130</f>
        <v>0</v>
      </c>
      <c r="DR130">
        <f>FishAbundance!DR130</f>
        <v>0</v>
      </c>
      <c r="DS130">
        <f>FishAbundance!DS130</f>
        <v>1</v>
      </c>
      <c r="DT130">
        <f>FishAbundance!DT130</f>
        <v>0</v>
      </c>
      <c r="DU130">
        <f>FishAbundance!DU130</f>
        <v>0</v>
      </c>
      <c r="DV130">
        <f>FishAbundance!DV130</f>
        <v>2</v>
      </c>
      <c r="DW130">
        <f>FishAbundance!DW130</f>
        <v>0</v>
      </c>
      <c r="DX130">
        <f>FishAbundance!DX130</f>
        <v>1</v>
      </c>
      <c r="DY130">
        <f>FishAbundance!DY130</f>
        <v>0</v>
      </c>
      <c r="DZ130">
        <f>FishAbundance!DZ130</f>
        <v>0</v>
      </c>
      <c r="EA130">
        <f>FishAbundance!EA130</f>
        <v>3</v>
      </c>
      <c r="EB130">
        <f>FishAbundance!EB130</f>
        <v>2</v>
      </c>
      <c r="EC130">
        <f>FishAbundance!EC130</f>
        <v>2</v>
      </c>
      <c r="ED130">
        <f>FishAbundance!ED130</f>
        <v>0</v>
      </c>
      <c r="EE130">
        <f>FishAbundance!EE130</f>
        <v>0</v>
      </c>
      <c r="EF130">
        <f>FishAbundance!EF130</f>
        <v>0</v>
      </c>
      <c r="EG130">
        <f>FishAbundance!EG130</f>
        <v>0</v>
      </c>
      <c r="EH130">
        <f>FishAbundance!EH130</f>
        <v>0</v>
      </c>
      <c r="EI130">
        <f>FishAbundance!EI130</f>
        <v>2</v>
      </c>
      <c r="EJ130">
        <f>FishAbundance!EJ130</f>
        <v>0</v>
      </c>
      <c r="EK130">
        <f>FishAbundance!EK130</f>
        <v>2</v>
      </c>
      <c r="EL130">
        <f>FishAbundance!EL130</f>
        <v>2</v>
      </c>
      <c r="EM130">
        <f>FishAbundance!EM130</f>
        <v>2</v>
      </c>
      <c r="EN130">
        <f>FishAbundance!EN130</f>
        <v>2</v>
      </c>
      <c r="EO130">
        <f>FishAbundance!EO130</f>
        <v>2</v>
      </c>
      <c r="EP130">
        <f>FishAbundance!EP130</f>
        <v>0</v>
      </c>
      <c r="EQ130">
        <f>FishAbundance!EQ130</f>
        <v>0</v>
      </c>
      <c r="ER130">
        <f>FishAbundance!ER130</f>
        <v>0</v>
      </c>
      <c r="ES130">
        <f>FishAbundance!ES130</f>
        <v>0</v>
      </c>
      <c r="ET130">
        <f>FishAbundance!ET130</f>
        <v>0</v>
      </c>
      <c r="EU130">
        <f>FishAbundance!EU130</f>
        <v>0</v>
      </c>
      <c r="EV130">
        <f>FishAbundance!EV130</f>
        <v>0</v>
      </c>
      <c r="EW130">
        <f>FishAbundance!EW130</f>
        <v>0</v>
      </c>
      <c r="EX130">
        <f>FishAbundance!EX130</f>
        <v>0</v>
      </c>
      <c r="EY130">
        <f>FishAbundance!EY130</f>
        <v>0</v>
      </c>
      <c r="EZ130">
        <f>FishAbundance!EZ130</f>
        <v>0</v>
      </c>
      <c r="FA130">
        <f>FishAbundance!FA130</f>
        <v>0</v>
      </c>
      <c r="FB130">
        <f>FishAbundance!FB130</f>
        <v>0</v>
      </c>
      <c r="FC130">
        <f>FishAbundance!FC130</f>
        <v>0</v>
      </c>
      <c r="FE130">
        <f>VLOOKUP($A130, SiteInfo!$A$2:$R$480, MATCH(FishAbundancePRIMER!FE$1, SiteInfo!$A$1:$R$1,0), 0)</f>
        <v>2</v>
      </c>
      <c r="FF130">
        <f>VLOOKUP($A130, SiteInfo!$A$2:$R$480, MATCH(FishAbundancePRIMER!FF$1, SiteInfo!$A$1:$R$1,0), 0)</f>
        <v>3</v>
      </c>
      <c r="FG130">
        <f>VLOOKUP($A130, SiteInfo!$A$2:$R$480, MATCH(FishAbundancePRIMER!FG$1, SiteInfo!$A$1:$R$1,0), 0)</f>
        <v>1990</v>
      </c>
      <c r="FH130" t="str">
        <f>VLOOKUP($A130, SiteInfo!$A$2:$R$480, MATCH(FishAbundancePRIMER!FH$1, SiteInfo!$A$1:$R$1,0), 0)</f>
        <v>CD</v>
      </c>
      <c r="FI130">
        <f>VLOOKUP($A130, SiteInfo!$A$2:$R$480, MATCH(FishAbundancePRIMER!FI$1, SiteInfo!$A$1:$R$1,0), 0)</f>
        <v>2</v>
      </c>
      <c r="FJ130" t="str">
        <f>VLOOKUP($A130, SiteInfo!$A$2:$R$480, MATCH(FishAbundancePRIMER!FJ$1, SiteInfo!$A$1:$R$1,0), 0)</f>
        <v>Manuhakapakapa</v>
      </c>
      <c r="FK130" t="str">
        <f>VLOOKUP($A130, SiteInfo!$A$2:$R$480, MATCH(FishAbundancePRIMER!FK$1, SiteInfo!$A$1:$R$1,0), 0)</f>
        <v>D'Urville Island</v>
      </c>
      <c r="FL130" t="str">
        <f>VLOOKUP($A130, SiteInfo!$A$2:$R$480, MATCH(FishAbundancePRIMER!FL$1, SiteInfo!$A$1:$R$1,0), 0)</f>
        <v>OMS</v>
      </c>
      <c r="FM130" t="str">
        <f>VLOOKUP($A130, SiteInfo!$A$2:$R$480, MATCH(FishAbundancePRIMER!FM$1, SiteInfo!$A$1:$R$1,0), 0)</f>
        <v>Outer Marlborough Sounds</v>
      </c>
      <c r="FN130" t="str">
        <f>VLOOKUP($A130, SiteInfo!$A$2:$R$480, MATCH(FishAbundancePRIMER!FN$1, SiteInfo!$A$1:$R$1,0), 0)</f>
        <v>Di</v>
      </c>
      <c r="FO130" t="str">
        <f>VLOOKUP($A130, SiteInfo!$A$2:$R$480, MATCH(FishAbundancePRIMER!FO$1, SiteInfo!$A$1:$R$1,0), 0)</f>
        <v>NESI</v>
      </c>
    </row>
    <row r="131" spans="1:171" x14ac:dyDescent="0.25">
      <c r="A131" s="9" t="str">
        <f>FishAbundance!A131</f>
        <v>Di20</v>
      </c>
      <c r="B131">
        <f>FishAbundance!B131</f>
        <v>0</v>
      </c>
      <c r="C131">
        <f>FishAbundance!C131</f>
        <v>0</v>
      </c>
      <c r="D131">
        <f>FishAbundance!D131</f>
        <v>0</v>
      </c>
      <c r="E131">
        <f>FishAbundance!E131</f>
        <v>0</v>
      </c>
      <c r="F131">
        <f>FishAbundance!F131</f>
        <v>0</v>
      </c>
      <c r="G131">
        <f>FishAbundance!G131</f>
        <v>0</v>
      </c>
      <c r="H131">
        <f>FishAbundance!H131</f>
        <v>0</v>
      </c>
      <c r="I131">
        <f>FishAbundance!I131</f>
        <v>0</v>
      </c>
      <c r="J131">
        <f>FishAbundance!J131</f>
        <v>0</v>
      </c>
      <c r="K131">
        <f>FishAbundance!K131</f>
        <v>0</v>
      </c>
      <c r="L131">
        <f>FishAbundance!L131</f>
        <v>0</v>
      </c>
      <c r="M131">
        <f>FishAbundance!M131</f>
        <v>0</v>
      </c>
      <c r="N131">
        <f>FishAbundance!N131</f>
        <v>0</v>
      </c>
      <c r="O131">
        <f>FishAbundance!O131</f>
        <v>0</v>
      </c>
      <c r="P131">
        <f>FishAbundance!P131</f>
        <v>0</v>
      </c>
      <c r="Q131">
        <f>FishAbundance!Q131</f>
        <v>2</v>
      </c>
      <c r="R131">
        <f>FishAbundance!R131</f>
        <v>0</v>
      </c>
      <c r="S131">
        <f>FishAbundance!S131</f>
        <v>0</v>
      </c>
      <c r="T131">
        <f>FishAbundance!T131</f>
        <v>0</v>
      </c>
      <c r="U131">
        <f>FishAbundance!U131</f>
        <v>0</v>
      </c>
      <c r="V131">
        <f>FishAbundance!V131</f>
        <v>2</v>
      </c>
      <c r="W131">
        <f>FishAbundance!W131</f>
        <v>0</v>
      </c>
      <c r="X131">
        <f>FishAbundance!X131</f>
        <v>0</v>
      </c>
      <c r="Y131">
        <f>FishAbundance!Y131</f>
        <v>0</v>
      </c>
      <c r="Z131">
        <f>FishAbundance!Z131</f>
        <v>0</v>
      </c>
      <c r="AA131">
        <f>FishAbundance!AA131</f>
        <v>1</v>
      </c>
      <c r="AB131">
        <f>FishAbundance!AB131</f>
        <v>0</v>
      </c>
      <c r="AC131">
        <f>FishAbundance!AC131</f>
        <v>0</v>
      </c>
      <c r="AD131">
        <f>FishAbundance!AD131</f>
        <v>0</v>
      </c>
      <c r="AE131">
        <f>FishAbundance!AE131</f>
        <v>0</v>
      </c>
      <c r="AF131">
        <f>FishAbundance!AF131</f>
        <v>0</v>
      </c>
      <c r="AG131">
        <f>FishAbundance!AG131</f>
        <v>0</v>
      </c>
      <c r="AH131">
        <f>FishAbundance!AH131</f>
        <v>0</v>
      </c>
      <c r="AI131">
        <f>FishAbundance!AI131</f>
        <v>0</v>
      </c>
      <c r="AJ131">
        <f>FishAbundance!AJ131</f>
        <v>0</v>
      </c>
      <c r="AK131">
        <f>FishAbundance!AK131</f>
        <v>0</v>
      </c>
      <c r="AL131">
        <f>FishAbundance!AL131</f>
        <v>0</v>
      </c>
      <c r="AM131">
        <f>FishAbundance!AM131</f>
        <v>0</v>
      </c>
      <c r="AN131">
        <f>FishAbundance!AN131</f>
        <v>0</v>
      </c>
      <c r="AO131">
        <f>FishAbundance!AO131</f>
        <v>0</v>
      </c>
      <c r="AP131">
        <f>FishAbundance!AP131</f>
        <v>0</v>
      </c>
      <c r="AQ131">
        <f>FishAbundance!AQ131</f>
        <v>0</v>
      </c>
      <c r="AR131">
        <f>FishAbundance!AR131</f>
        <v>0</v>
      </c>
      <c r="AS131">
        <f>FishAbundance!AS131</f>
        <v>0</v>
      </c>
      <c r="AT131">
        <f>FishAbundance!AT131</f>
        <v>0</v>
      </c>
      <c r="AU131">
        <f>FishAbundance!AU131</f>
        <v>0</v>
      </c>
      <c r="AV131">
        <f>FishAbundance!AV131</f>
        <v>0</v>
      </c>
      <c r="AW131">
        <f>FishAbundance!AW131</f>
        <v>0</v>
      </c>
      <c r="AX131">
        <f>FishAbundance!AX131</f>
        <v>0</v>
      </c>
      <c r="AY131">
        <f>FishAbundance!AY131</f>
        <v>0</v>
      </c>
      <c r="AZ131">
        <f>FishAbundance!AZ131</f>
        <v>0</v>
      </c>
      <c r="BA131">
        <f>FishAbundance!BA131</f>
        <v>0</v>
      </c>
      <c r="BB131">
        <f>FishAbundance!BB131</f>
        <v>0</v>
      </c>
      <c r="BC131">
        <f>FishAbundance!BC131</f>
        <v>0</v>
      </c>
      <c r="BD131">
        <f>FishAbundance!BD131</f>
        <v>0</v>
      </c>
      <c r="BE131">
        <f>FishAbundance!BE131</f>
        <v>0</v>
      </c>
      <c r="BF131">
        <f>FishAbundance!BF131</f>
        <v>0</v>
      </c>
      <c r="BG131">
        <f>FishAbundance!BG131</f>
        <v>0</v>
      </c>
      <c r="BH131">
        <f>FishAbundance!BH131</f>
        <v>0</v>
      </c>
      <c r="BI131">
        <f>FishAbundance!BI131</f>
        <v>0</v>
      </c>
      <c r="BJ131">
        <f>FishAbundance!BJ131</f>
        <v>0</v>
      </c>
      <c r="BK131">
        <f>FishAbundance!BK131</f>
        <v>1</v>
      </c>
      <c r="BL131">
        <f>FishAbundance!BL131</f>
        <v>0</v>
      </c>
      <c r="BM131">
        <f>FishAbundance!BM131</f>
        <v>0</v>
      </c>
      <c r="BN131">
        <f>FishAbundance!BN131</f>
        <v>0</v>
      </c>
      <c r="BO131">
        <f>FishAbundance!BO131</f>
        <v>0</v>
      </c>
      <c r="BP131">
        <f>FishAbundance!BP131</f>
        <v>0</v>
      </c>
      <c r="BQ131">
        <f>FishAbundance!BQ131</f>
        <v>0</v>
      </c>
      <c r="BR131">
        <f>FishAbundance!BR131</f>
        <v>0</v>
      </c>
      <c r="BS131">
        <f>FishAbundance!BS131</f>
        <v>0</v>
      </c>
      <c r="BT131">
        <f>FishAbundance!BT131</f>
        <v>0</v>
      </c>
      <c r="BU131">
        <f>FishAbundance!BU131</f>
        <v>0</v>
      </c>
      <c r="BV131">
        <f>FishAbundance!BV131</f>
        <v>0</v>
      </c>
      <c r="BW131">
        <f>FishAbundance!BW131</f>
        <v>0</v>
      </c>
      <c r="BX131">
        <f>FishAbundance!BX131</f>
        <v>0</v>
      </c>
      <c r="BY131">
        <f>FishAbundance!BY131</f>
        <v>0</v>
      </c>
      <c r="BZ131">
        <f>FishAbundance!BZ131</f>
        <v>0</v>
      </c>
      <c r="CA131">
        <f>FishAbundance!CA131</f>
        <v>0</v>
      </c>
      <c r="CB131">
        <f>FishAbundance!CB131</f>
        <v>0</v>
      </c>
      <c r="CC131">
        <f>FishAbundance!CC131</f>
        <v>0</v>
      </c>
      <c r="CD131">
        <f>FishAbundance!CD131</f>
        <v>0</v>
      </c>
      <c r="CE131">
        <f>FishAbundance!CE131</f>
        <v>0</v>
      </c>
      <c r="CF131">
        <f>FishAbundance!CF131</f>
        <v>0</v>
      </c>
      <c r="CG131">
        <f>FishAbundance!CG131</f>
        <v>0</v>
      </c>
      <c r="CH131">
        <f>FishAbundance!CH131</f>
        <v>0</v>
      </c>
      <c r="CI131">
        <f>FishAbundance!CI131</f>
        <v>0</v>
      </c>
      <c r="CJ131">
        <f>FishAbundance!CJ131</f>
        <v>0</v>
      </c>
      <c r="CK131">
        <f>FishAbundance!CK131</f>
        <v>0</v>
      </c>
      <c r="CL131">
        <f>FishAbundance!CL131</f>
        <v>0</v>
      </c>
      <c r="CM131">
        <f>FishAbundance!CM131</f>
        <v>0</v>
      </c>
      <c r="CN131">
        <f>FishAbundance!CN131</f>
        <v>0</v>
      </c>
      <c r="CO131">
        <f>FishAbundance!CO131</f>
        <v>0</v>
      </c>
      <c r="CP131">
        <f>FishAbundance!CP131</f>
        <v>0</v>
      </c>
      <c r="CQ131">
        <f>FishAbundance!CQ131</f>
        <v>0</v>
      </c>
      <c r="CR131">
        <f>FishAbundance!CR131</f>
        <v>0</v>
      </c>
      <c r="CS131">
        <f>FishAbundance!CS131</f>
        <v>0</v>
      </c>
      <c r="CT131">
        <f>FishAbundance!CT131</f>
        <v>0</v>
      </c>
      <c r="CU131">
        <f>FishAbundance!CU131</f>
        <v>2</v>
      </c>
      <c r="CV131">
        <f>FishAbundance!CV131</f>
        <v>0</v>
      </c>
      <c r="CW131">
        <f>FishAbundance!CW131</f>
        <v>0</v>
      </c>
      <c r="CX131">
        <f>FishAbundance!CX131</f>
        <v>0</v>
      </c>
      <c r="CY131">
        <f>FishAbundance!CY131</f>
        <v>0</v>
      </c>
      <c r="CZ131">
        <f>FishAbundance!CZ131</f>
        <v>0</v>
      </c>
      <c r="DA131">
        <f>FishAbundance!DA131</f>
        <v>3</v>
      </c>
      <c r="DB131">
        <f>FishAbundance!DB131</f>
        <v>0</v>
      </c>
      <c r="DC131">
        <f>FishAbundance!DC131</f>
        <v>2</v>
      </c>
      <c r="DD131">
        <f>FishAbundance!DD131</f>
        <v>0</v>
      </c>
      <c r="DE131">
        <f>FishAbundance!DE131</f>
        <v>0</v>
      </c>
      <c r="DF131">
        <f>FishAbundance!DF131</f>
        <v>2</v>
      </c>
      <c r="DG131">
        <f>FishAbundance!DG131</f>
        <v>0</v>
      </c>
      <c r="DH131">
        <f>FishAbundance!DH131</f>
        <v>0</v>
      </c>
      <c r="DI131">
        <f>FishAbundance!DI131</f>
        <v>0</v>
      </c>
      <c r="DJ131">
        <f>FishAbundance!DJ131</f>
        <v>0</v>
      </c>
      <c r="DK131">
        <f>FishAbundance!DK131</f>
        <v>0</v>
      </c>
      <c r="DL131">
        <f>FishAbundance!DL131</f>
        <v>0</v>
      </c>
      <c r="DM131">
        <f>FishAbundance!DM131</f>
        <v>0</v>
      </c>
      <c r="DN131">
        <f>FishAbundance!DN131</f>
        <v>0</v>
      </c>
      <c r="DO131">
        <f>FishAbundance!DO131</f>
        <v>0</v>
      </c>
      <c r="DP131">
        <f>FishAbundance!DP131</f>
        <v>0</v>
      </c>
      <c r="DQ131">
        <f>FishAbundance!DQ131</f>
        <v>0</v>
      </c>
      <c r="DR131">
        <f>FishAbundance!DR131</f>
        <v>0</v>
      </c>
      <c r="DS131">
        <f>FishAbundance!DS131</f>
        <v>0</v>
      </c>
      <c r="DT131">
        <f>FishAbundance!DT131</f>
        <v>0</v>
      </c>
      <c r="DU131">
        <f>FishAbundance!DU131</f>
        <v>0</v>
      </c>
      <c r="DV131">
        <f>FishAbundance!DV131</f>
        <v>3</v>
      </c>
      <c r="DW131">
        <f>FishAbundance!DW131</f>
        <v>0</v>
      </c>
      <c r="DX131">
        <f>FishAbundance!DX131</f>
        <v>0</v>
      </c>
      <c r="DY131">
        <f>FishAbundance!DY131</f>
        <v>3</v>
      </c>
      <c r="DZ131">
        <f>FishAbundance!DZ131</f>
        <v>1</v>
      </c>
      <c r="EA131">
        <f>FishAbundance!EA131</f>
        <v>3</v>
      </c>
      <c r="EB131">
        <f>FishAbundance!EB131</f>
        <v>2</v>
      </c>
      <c r="EC131">
        <f>FishAbundance!EC131</f>
        <v>3</v>
      </c>
      <c r="ED131">
        <f>FishAbundance!ED131</f>
        <v>0</v>
      </c>
      <c r="EE131">
        <f>FishAbundance!EE131</f>
        <v>0</v>
      </c>
      <c r="EF131">
        <f>FishAbundance!EF131</f>
        <v>0</v>
      </c>
      <c r="EG131">
        <f>FishAbundance!EG131</f>
        <v>0</v>
      </c>
      <c r="EH131">
        <f>FishAbundance!EH131</f>
        <v>0</v>
      </c>
      <c r="EI131">
        <f>FishAbundance!EI131</f>
        <v>0</v>
      </c>
      <c r="EJ131">
        <f>FishAbundance!EJ131</f>
        <v>0</v>
      </c>
      <c r="EK131">
        <f>FishAbundance!EK131</f>
        <v>3</v>
      </c>
      <c r="EL131">
        <f>FishAbundance!EL131</f>
        <v>0</v>
      </c>
      <c r="EM131">
        <f>FishAbundance!EM131</f>
        <v>0</v>
      </c>
      <c r="EN131">
        <f>FishAbundance!EN131</f>
        <v>2</v>
      </c>
      <c r="EO131">
        <f>FishAbundance!EO131</f>
        <v>2</v>
      </c>
      <c r="EP131">
        <f>FishAbundance!EP131</f>
        <v>0</v>
      </c>
      <c r="EQ131">
        <f>FishAbundance!EQ131</f>
        <v>0</v>
      </c>
      <c r="ER131">
        <f>FishAbundance!ER131</f>
        <v>0</v>
      </c>
      <c r="ES131">
        <f>FishAbundance!ES131</f>
        <v>0</v>
      </c>
      <c r="ET131">
        <f>FishAbundance!ET131</f>
        <v>0</v>
      </c>
      <c r="EU131">
        <f>FishAbundance!EU131</f>
        <v>2</v>
      </c>
      <c r="EV131">
        <f>FishAbundance!EV131</f>
        <v>1</v>
      </c>
      <c r="EW131">
        <f>FishAbundance!EW131</f>
        <v>0</v>
      </c>
      <c r="EX131">
        <f>FishAbundance!EX131</f>
        <v>0</v>
      </c>
      <c r="EY131">
        <f>FishAbundance!EY131</f>
        <v>0</v>
      </c>
      <c r="EZ131">
        <f>FishAbundance!EZ131</f>
        <v>0</v>
      </c>
      <c r="FA131">
        <f>FishAbundance!FA131</f>
        <v>0</v>
      </c>
      <c r="FB131">
        <f>FishAbundance!FB131</f>
        <v>0</v>
      </c>
      <c r="FC131">
        <f>FishAbundance!FC131</f>
        <v>0</v>
      </c>
      <c r="FE131">
        <f>VLOOKUP($A131, SiteInfo!$A$2:$R$480, MATCH(FishAbundancePRIMER!FE$1, SiteInfo!$A$1:$R$1,0), 0)</f>
        <v>2</v>
      </c>
      <c r="FF131">
        <f>VLOOKUP($A131, SiteInfo!$A$2:$R$480, MATCH(FishAbundancePRIMER!FF$1, SiteInfo!$A$1:$R$1,0), 0)</f>
        <v>3</v>
      </c>
      <c r="FG131">
        <f>VLOOKUP($A131, SiteInfo!$A$2:$R$480, MATCH(FishAbundancePRIMER!FG$1, SiteInfo!$A$1:$R$1,0), 0)</f>
        <v>1990</v>
      </c>
      <c r="FH131" t="str">
        <f>VLOOKUP($A131, SiteInfo!$A$2:$R$480, MATCH(FishAbundancePRIMER!FH$1, SiteInfo!$A$1:$R$1,0), 0)</f>
        <v>CD</v>
      </c>
      <c r="FI131">
        <f>VLOOKUP($A131, SiteInfo!$A$2:$R$480, MATCH(FishAbundancePRIMER!FI$1, SiteInfo!$A$1:$R$1,0), 0)</f>
        <v>2</v>
      </c>
      <c r="FJ131" t="str">
        <f>VLOOKUP($A131, SiteInfo!$A$2:$R$480, MATCH(FishAbundancePRIMER!FJ$1, SiteInfo!$A$1:$R$1,0), 0)</f>
        <v>Manuhakapakapa</v>
      </c>
      <c r="FK131" t="str">
        <f>VLOOKUP($A131, SiteInfo!$A$2:$R$480, MATCH(FishAbundancePRIMER!FK$1, SiteInfo!$A$1:$R$1,0), 0)</f>
        <v>D'Urville Island</v>
      </c>
      <c r="FL131" t="str">
        <f>VLOOKUP($A131, SiteInfo!$A$2:$R$480, MATCH(FishAbundancePRIMER!FL$1, SiteInfo!$A$1:$R$1,0), 0)</f>
        <v>OMS</v>
      </c>
      <c r="FM131" t="str">
        <f>VLOOKUP($A131, SiteInfo!$A$2:$R$480, MATCH(FishAbundancePRIMER!FM$1, SiteInfo!$A$1:$R$1,0), 0)</f>
        <v>Outer Marlborough Sounds</v>
      </c>
      <c r="FN131" t="str">
        <f>VLOOKUP($A131, SiteInfo!$A$2:$R$480, MATCH(FishAbundancePRIMER!FN$1, SiteInfo!$A$1:$R$1,0), 0)</f>
        <v>Di</v>
      </c>
      <c r="FO131" t="str">
        <f>VLOOKUP($A131, SiteInfo!$A$2:$R$480, MATCH(FishAbundancePRIMER!FO$1, SiteInfo!$A$1:$R$1,0), 0)</f>
        <v>NESI</v>
      </c>
    </row>
    <row r="132" spans="1:171" x14ac:dyDescent="0.25">
      <c r="A132" s="9" t="str">
        <f>FishAbundance!A132</f>
        <v>Di21</v>
      </c>
      <c r="B132">
        <f>FishAbundance!B132</f>
        <v>0</v>
      </c>
      <c r="C132">
        <f>FishAbundance!C132</f>
        <v>0</v>
      </c>
      <c r="D132">
        <f>FishAbundance!D132</f>
        <v>0</v>
      </c>
      <c r="E132">
        <f>FishAbundance!E132</f>
        <v>0</v>
      </c>
      <c r="F132">
        <f>FishAbundance!F132</f>
        <v>0</v>
      </c>
      <c r="G132">
        <f>FishAbundance!G132</f>
        <v>0</v>
      </c>
      <c r="H132">
        <f>FishAbundance!H132</f>
        <v>0</v>
      </c>
      <c r="I132">
        <f>FishAbundance!I132</f>
        <v>0</v>
      </c>
      <c r="J132">
        <f>FishAbundance!J132</f>
        <v>0</v>
      </c>
      <c r="K132">
        <f>FishAbundance!K132</f>
        <v>0</v>
      </c>
      <c r="L132">
        <f>FishAbundance!L132</f>
        <v>0</v>
      </c>
      <c r="M132">
        <f>FishAbundance!M132</f>
        <v>0</v>
      </c>
      <c r="N132">
        <f>FishAbundance!N132</f>
        <v>0</v>
      </c>
      <c r="O132">
        <f>FishAbundance!O132</f>
        <v>0</v>
      </c>
      <c r="P132">
        <f>FishAbundance!P132</f>
        <v>0</v>
      </c>
      <c r="Q132">
        <f>FishAbundance!Q132</f>
        <v>1</v>
      </c>
      <c r="R132">
        <f>FishAbundance!R132</f>
        <v>0</v>
      </c>
      <c r="S132">
        <f>FishAbundance!S132</f>
        <v>0</v>
      </c>
      <c r="T132">
        <f>FishAbundance!T132</f>
        <v>0</v>
      </c>
      <c r="U132">
        <f>FishAbundance!U132</f>
        <v>0</v>
      </c>
      <c r="V132">
        <f>FishAbundance!V132</f>
        <v>2</v>
      </c>
      <c r="W132">
        <f>FishAbundance!W132</f>
        <v>0</v>
      </c>
      <c r="X132">
        <f>FishAbundance!X132</f>
        <v>0</v>
      </c>
      <c r="Y132">
        <f>FishAbundance!Y132</f>
        <v>0</v>
      </c>
      <c r="Z132">
        <f>FishAbundance!Z132</f>
        <v>0</v>
      </c>
      <c r="AA132">
        <f>FishAbundance!AA132</f>
        <v>1</v>
      </c>
      <c r="AB132">
        <f>FishAbundance!AB132</f>
        <v>0</v>
      </c>
      <c r="AC132">
        <f>FishAbundance!AC132</f>
        <v>0</v>
      </c>
      <c r="AD132">
        <f>FishAbundance!AD132</f>
        <v>0</v>
      </c>
      <c r="AE132">
        <f>FishAbundance!AE132</f>
        <v>0</v>
      </c>
      <c r="AF132">
        <f>FishAbundance!AF132</f>
        <v>0</v>
      </c>
      <c r="AG132">
        <f>FishAbundance!AG132</f>
        <v>0</v>
      </c>
      <c r="AH132">
        <f>FishAbundance!AH132</f>
        <v>0</v>
      </c>
      <c r="AI132">
        <f>FishAbundance!AI132</f>
        <v>0</v>
      </c>
      <c r="AJ132">
        <f>FishAbundance!AJ132</f>
        <v>0</v>
      </c>
      <c r="AK132">
        <f>FishAbundance!AK132</f>
        <v>0</v>
      </c>
      <c r="AL132">
        <f>FishAbundance!AL132</f>
        <v>0</v>
      </c>
      <c r="AM132">
        <f>FishAbundance!AM132</f>
        <v>0</v>
      </c>
      <c r="AN132">
        <f>FishAbundance!AN132</f>
        <v>0</v>
      </c>
      <c r="AO132">
        <f>FishAbundance!AO132</f>
        <v>0</v>
      </c>
      <c r="AP132">
        <f>FishAbundance!AP132</f>
        <v>0</v>
      </c>
      <c r="AQ132">
        <f>FishAbundance!AQ132</f>
        <v>0</v>
      </c>
      <c r="AR132">
        <f>FishAbundance!AR132</f>
        <v>0</v>
      </c>
      <c r="AS132">
        <f>FishAbundance!AS132</f>
        <v>2</v>
      </c>
      <c r="AT132">
        <f>FishAbundance!AT132</f>
        <v>0</v>
      </c>
      <c r="AU132">
        <f>FishAbundance!AU132</f>
        <v>0</v>
      </c>
      <c r="AV132">
        <f>FishAbundance!AV132</f>
        <v>0</v>
      </c>
      <c r="AW132">
        <f>FishAbundance!AW132</f>
        <v>0</v>
      </c>
      <c r="AX132">
        <f>FishAbundance!AX132</f>
        <v>0</v>
      </c>
      <c r="AY132">
        <f>FishAbundance!AY132</f>
        <v>0</v>
      </c>
      <c r="AZ132">
        <f>FishAbundance!AZ132</f>
        <v>0</v>
      </c>
      <c r="BA132">
        <f>FishAbundance!BA132</f>
        <v>0</v>
      </c>
      <c r="BB132">
        <f>FishAbundance!BB132</f>
        <v>0</v>
      </c>
      <c r="BC132">
        <f>FishAbundance!BC132</f>
        <v>0</v>
      </c>
      <c r="BD132">
        <f>FishAbundance!BD132</f>
        <v>3</v>
      </c>
      <c r="BE132">
        <f>FishAbundance!BE132</f>
        <v>0</v>
      </c>
      <c r="BF132">
        <f>FishAbundance!BF132</f>
        <v>0</v>
      </c>
      <c r="BG132">
        <f>FishAbundance!BG132</f>
        <v>2</v>
      </c>
      <c r="BH132">
        <f>FishAbundance!BH132</f>
        <v>0</v>
      </c>
      <c r="BI132">
        <f>FishAbundance!BI132</f>
        <v>0</v>
      </c>
      <c r="BJ132">
        <f>FishAbundance!BJ132</f>
        <v>0</v>
      </c>
      <c r="BK132">
        <f>FishAbundance!BK132</f>
        <v>0</v>
      </c>
      <c r="BL132">
        <f>FishAbundance!BL132</f>
        <v>0</v>
      </c>
      <c r="BM132">
        <f>FishAbundance!BM132</f>
        <v>0</v>
      </c>
      <c r="BN132">
        <f>FishAbundance!BN132</f>
        <v>0</v>
      </c>
      <c r="BO132">
        <f>FishAbundance!BO132</f>
        <v>0</v>
      </c>
      <c r="BP132">
        <f>FishAbundance!BP132</f>
        <v>0</v>
      </c>
      <c r="BQ132">
        <f>FishAbundance!BQ132</f>
        <v>0</v>
      </c>
      <c r="BR132">
        <f>FishAbundance!BR132</f>
        <v>0</v>
      </c>
      <c r="BS132">
        <f>FishAbundance!BS132</f>
        <v>0</v>
      </c>
      <c r="BT132">
        <f>FishAbundance!BT132</f>
        <v>0</v>
      </c>
      <c r="BU132">
        <f>FishAbundance!BU132</f>
        <v>0</v>
      </c>
      <c r="BV132">
        <f>FishAbundance!BV132</f>
        <v>0</v>
      </c>
      <c r="BW132">
        <f>FishAbundance!BW132</f>
        <v>0</v>
      </c>
      <c r="BX132">
        <f>FishAbundance!BX132</f>
        <v>0</v>
      </c>
      <c r="BY132">
        <f>FishAbundance!BY132</f>
        <v>0</v>
      </c>
      <c r="BZ132">
        <f>FishAbundance!BZ132</f>
        <v>0</v>
      </c>
      <c r="CA132">
        <f>FishAbundance!CA132</f>
        <v>0</v>
      </c>
      <c r="CB132">
        <f>FishAbundance!CB132</f>
        <v>0</v>
      </c>
      <c r="CC132">
        <f>FishAbundance!CC132</f>
        <v>0</v>
      </c>
      <c r="CD132">
        <f>FishAbundance!CD132</f>
        <v>0</v>
      </c>
      <c r="CE132">
        <f>FishAbundance!CE132</f>
        <v>0</v>
      </c>
      <c r="CF132">
        <f>FishAbundance!CF132</f>
        <v>0</v>
      </c>
      <c r="CG132">
        <f>FishAbundance!CG132</f>
        <v>0</v>
      </c>
      <c r="CH132">
        <f>FishAbundance!CH132</f>
        <v>0</v>
      </c>
      <c r="CI132">
        <f>FishAbundance!CI132</f>
        <v>0</v>
      </c>
      <c r="CJ132">
        <f>FishAbundance!CJ132</f>
        <v>0</v>
      </c>
      <c r="CK132">
        <f>FishAbundance!CK132</f>
        <v>0</v>
      </c>
      <c r="CL132">
        <f>FishAbundance!CL132</f>
        <v>0</v>
      </c>
      <c r="CM132">
        <f>FishAbundance!CM132</f>
        <v>0</v>
      </c>
      <c r="CN132">
        <f>FishAbundance!CN132</f>
        <v>0</v>
      </c>
      <c r="CO132">
        <f>FishAbundance!CO132</f>
        <v>0</v>
      </c>
      <c r="CP132">
        <f>FishAbundance!CP132</f>
        <v>0</v>
      </c>
      <c r="CQ132">
        <f>FishAbundance!CQ132</f>
        <v>0</v>
      </c>
      <c r="CR132">
        <f>FishAbundance!CR132</f>
        <v>0</v>
      </c>
      <c r="CS132">
        <f>FishAbundance!CS132</f>
        <v>0</v>
      </c>
      <c r="CT132">
        <f>FishAbundance!CT132</f>
        <v>0</v>
      </c>
      <c r="CU132">
        <f>FishAbundance!CU132</f>
        <v>0</v>
      </c>
      <c r="CV132">
        <f>FishAbundance!CV132</f>
        <v>0</v>
      </c>
      <c r="CW132">
        <f>FishAbundance!CW132</f>
        <v>0</v>
      </c>
      <c r="CX132">
        <f>FishAbundance!CX132</f>
        <v>0</v>
      </c>
      <c r="CY132">
        <f>FishAbundance!CY132</f>
        <v>0</v>
      </c>
      <c r="CZ132">
        <f>FishAbundance!CZ132</f>
        <v>0</v>
      </c>
      <c r="DA132">
        <f>FishAbundance!DA132</f>
        <v>3</v>
      </c>
      <c r="DB132">
        <f>FishAbundance!DB132</f>
        <v>0</v>
      </c>
      <c r="DC132">
        <f>FishAbundance!DC132</f>
        <v>2</v>
      </c>
      <c r="DD132">
        <f>FishAbundance!DD132</f>
        <v>0</v>
      </c>
      <c r="DE132">
        <f>FishAbundance!DE132</f>
        <v>0</v>
      </c>
      <c r="DF132">
        <f>FishAbundance!DF132</f>
        <v>2</v>
      </c>
      <c r="DG132">
        <f>FishAbundance!DG132</f>
        <v>0</v>
      </c>
      <c r="DH132">
        <f>FishAbundance!DH132</f>
        <v>0</v>
      </c>
      <c r="DI132">
        <f>FishAbundance!DI132</f>
        <v>0</v>
      </c>
      <c r="DJ132">
        <f>FishAbundance!DJ132</f>
        <v>0</v>
      </c>
      <c r="DK132">
        <f>FishAbundance!DK132</f>
        <v>0</v>
      </c>
      <c r="DL132">
        <f>FishAbundance!DL132</f>
        <v>0</v>
      </c>
      <c r="DM132">
        <f>FishAbundance!DM132</f>
        <v>0</v>
      </c>
      <c r="DN132">
        <f>FishAbundance!DN132</f>
        <v>0</v>
      </c>
      <c r="DO132">
        <f>FishAbundance!DO132</f>
        <v>0</v>
      </c>
      <c r="DP132">
        <f>FishAbundance!DP132</f>
        <v>0</v>
      </c>
      <c r="DQ132">
        <f>FishAbundance!DQ132</f>
        <v>0</v>
      </c>
      <c r="DR132">
        <f>FishAbundance!DR132</f>
        <v>0</v>
      </c>
      <c r="DS132">
        <f>FishAbundance!DS132</f>
        <v>0</v>
      </c>
      <c r="DT132">
        <f>FishAbundance!DT132</f>
        <v>0</v>
      </c>
      <c r="DU132">
        <f>FishAbundance!DU132</f>
        <v>0</v>
      </c>
      <c r="DV132">
        <f>FishAbundance!DV132</f>
        <v>2</v>
      </c>
      <c r="DW132">
        <f>FishAbundance!DW132</f>
        <v>0</v>
      </c>
      <c r="DX132">
        <f>FishAbundance!DX132</f>
        <v>0</v>
      </c>
      <c r="DY132">
        <f>FishAbundance!DY132</f>
        <v>0</v>
      </c>
      <c r="DZ132">
        <f>FishAbundance!DZ132</f>
        <v>3</v>
      </c>
      <c r="EA132">
        <f>FishAbundance!EA132</f>
        <v>0</v>
      </c>
      <c r="EB132">
        <f>FishAbundance!EB132</f>
        <v>2</v>
      </c>
      <c r="EC132">
        <f>FishAbundance!EC132</f>
        <v>2</v>
      </c>
      <c r="ED132">
        <f>FishAbundance!ED132</f>
        <v>0</v>
      </c>
      <c r="EE132">
        <f>FishAbundance!EE132</f>
        <v>0</v>
      </c>
      <c r="EF132">
        <f>FishAbundance!EF132</f>
        <v>0</v>
      </c>
      <c r="EG132">
        <f>FishAbundance!EG132</f>
        <v>0</v>
      </c>
      <c r="EH132">
        <f>FishAbundance!EH132</f>
        <v>0</v>
      </c>
      <c r="EI132">
        <f>FishAbundance!EI132</f>
        <v>0</v>
      </c>
      <c r="EJ132">
        <f>FishAbundance!EJ132</f>
        <v>0</v>
      </c>
      <c r="EK132">
        <f>FishAbundance!EK132</f>
        <v>2</v>
      </c>
      <c r="EL132">
        <f>FishAbundance!EL132</f>
        <v>0</v>
      </c>
      <c r="EM132">
        <f>FishAbundance!EM132</f>
        <v>3</v>
      </c>
      <c r="EN132">
        <f>FishAbundance!EN132</f>
        <v>0</v>
      </c>
      <c r="EO132">
        <f>FishAbundance!EO132</f>
        <v>2</v>
      </c>
      <c r="EP132">
        <f>FishAbundance!EP132</f>
        <v>0</v>
      </c>
      <c r="EQ132">
        <f>FishAbundance!EQ132</f>
        <v>0</v>
      </c>
      <c r="ER132">
        <f>FishAbundance!ER132</f>
        <v>0</v>
      </c>
      <c r="ES132">
        <f>FishAbundance!ES132</f>
        <v>0</v>
      </c>
      <c r="ET132">
        <f>FishAbundance!ET132</f>
        <v>0</v>
      </c>
      <c r="EU132">
        <f>FishAbundance!EU132</f>
        <v>0</v>
      </c>
      <c r="EV132">
        <f>FishAbundance!EV132</f>
        <v>0</v>
      </c>
      <c r="EW132">
        <f>FishAbundance!EW132</f>
        <v>0</v>
      </c>
      <c r="EX132">
        <f>FishAbundance!EX132</f>
        <v>2</v>
      </c>
      <c r="EY132">
        <f>FishAbundance!EY132</f>
        <v>0</v>
      </c>
      <c r="EZ132">
        <f>FishAbundance!EZ132</f>
        <v>0</v>
      </c>
      <c r="FA132">
        <f>FishAbundance!FA132</f>
        <v>0</v>
      </c>
      <c r="FB132">
        <f>FishAbundance!FB132</f>
        <v>0</v>
      </c>
      <c r="FC132">
        <f>FishAbundance!FC132</f>
        <v>0</v>
      </c>
      <c r="FE132">
        <f>VLOOKUP($A132, SiteInfo!$A$2:$R$480, MATCH(FishAbundancePRIMER!FE$1, SiteInfo!$A$1:$R$1,0), 0)</f>
        <v>2</v>
      </c>
      <c r="FF132">
        <f>VLOOKUP($A132, SiteInfo!$A$2:$R$480, MATCH(FishAbundancePRIMER!FF$1, SiteInfo!$A$1:$R$1,0), 0)</f>
        <v>3</v>
      </c>
      <c r="FG132">
        <f>VLOOKUP($A132, SiteInfo!$A$2:$R$480, MATCH(FishAbundancePRIMER!FG$1, SiteInfo!$A$1:$R$1,0), 0)</f>
        <v>1990</v>
      </c>
      <c r="FH132" t="str">
        <f>VLOOKUP($A132, SiteInfo!$A$2:$R$480, MATCH(FishAbundancePRIMER!FH$1, SiteInfo!$A$1:$R$1,0), 0)</f>
        <v>CD</v>
      </c>
      <c r="FI132">
        <f>VLOOKUP($A132, SiteInfo!$A$2:$R$480, MATCH(FishAbundancePRIMER!FI$1, SiteInfo!$A$1:$R$1,0), 0)</f>
        <v>2</v>
      </c>
      <c r="FJ132" t="str">
        <f>VLOOKUP($A132, SiteInfo!$A$2:$R$480, MATCH(FishAbundancePRIMER!FJ$1, SiteInfo!$A$1:$R$1,0), 0)</f>
        <v>Peige Rock</v>
      </c>
      <c r="FK132" t="str">
        <f>VLOOKUP($A132, SiteInfo!$A$2:$R$480, MATCH(FishAbundancePRIMER!FK$1, SiteInfo!$A$1:$R$1,0), 0)</f>
        <v>D'Urville Island</v>
      </c>
      <c r="FL132" t="str">
        <f>VLOOKUP($A132, SiteInfo!$A$2:$R$480, MATCH(FishAbundancePRIMER!FL$1, SiteInfo!$A$1:$R$1,0), 0)</f>
        <v>OMS</v>
      </c>
      <c r="FM132" t="str">
        <f>VLOOKUP($A132, SiteInfo!$A$2:$R$480, MATCH(FishAbundancePRIMER!FM$1, SiteInfo!$A$1:$R$1,0), 0)</f>
        <v>Outer Marlborough Sounds</v>
      </c>
      <c r="FN132" t="str">
        <f>VLOOKUP($A132, SiteInfo!$A$2:$R$480, MATCH(FishAbundancePRIMER!FN$1, SiteInfo!$A$1:$R$1,0), 0)</f>
        <v>Di</v>
      </c>
      <c r="FO132" t="str">
        <f>VLOOKUP($A132, SiteInfo!$A$2:$R$480, MATCH(FishAbundancePRIMER!FO$1, SiteInfo!$A$1:$R$1,0), 0)</f>
        <v>NESI</v>
      </c>
    </row>
    <row r="133" spans="1:171" x14ac:dyDescent="0.25">
      <c r="A133" s="9" t="str">
        <f>FishAbundance!A133</f>
        <v>Fb1</v>
      </c>
      <c r="B133">
        <f>FishAbundance!B133</f>
        <v>0</v>
      </c>
      <c r="C133">
        <f>FishAbundance!C133</f>
        <v>0</v>
      </c>
      <c r="D133">
        <f>FishAbundance!D133</f>
        <v>0</v>
      </c>
      <c r="E133">
        <f>FishAbundance!E133</f>
        <v>0</v>
      </c>
      <c r="F133">
        <f>FishAbundance!F133</f>
        <v>0</v>
      </c>
      <c r="G133">
        <f>FishAbundance!G133</f>
        <v>0</v>
      </c>
      <c r="H133">
        <f>FishAbundance!H133</f>
        <v>0</v>
      </c>
      <c r="I133">
        <f>FishAbundance!I133</f>
        <v>0</v>
      </c>
      <c r="J133">
        <f>FishAbundance!J133</f>
        <v>0</v>
      </c>
      <c r="K133">
        <f>FishAbundance!K133</f>
        <v>0</v>
      </c>
      <c r="L133">
        <f>FishAbundance!L133</f>
        <v>0</v>
      </c>
      <c r="M133">
        <f>FishAbundance!M133</f>
        <v>0</v>
      </c>
      <c r="N133">
        <f>FishAbundance!N133</f>
        <v>0</v>
      </c>
      <c r="O133">
        <f>FishAbundance!O133</f>
        <v>0</v>
      </c>
      <c r="P133">
        <f>FishAbundance!P133</f>
        <v>0</v>
      </c>
      <c r="Q133">
        <f>FishAbundance!Q133</f>
        <v>0</v>
      </c>
      <c r="R133">
        <f>FishAbundance!R133</f>
        <v>0</v>
      </c>
      <c r="S133">
        <f>FishAbundance!S133</f>
        <v>0</v>
      </c>
      <c r="T133">
        <f>FishAbundance!T133</f>
        <v>0</v>
      </c>
      <c r="U133">
        <f>FishAbundance!U133</f>
        <v>0</v>
      </c>
      <c r="V133">
        <f>FishAbundance!V133</f>
        <v>0</v>
      </c>
      <c r="W133">
        <f>FishAbundance!W133</f>
        <v>0</v>
      </c>
      <c r="X133">
        <f>FishAbundance!X133</f>
        <v>0</v>
      </c>
      <c r="Y133">
        <f>FishAbundance!Y133</f>
        <v>0</v>
      </c>
      <c r="Z133">
        <f>FishAbundance!Z133</f>
        <v>0</v>
      </c>
      <c r="AA133">
        <f>FishAbundance!AA133</f>
        <v>2</v>
      </c>
      <c r="AB133">
        <f>FishAbundance!AB133</f>
        <v>0</v>
      </c>
      <c r="AC133">
        <f>FishAbundance!AC133</f>
        <v>0</v>
      </c>
      <c r="AD133">
        <f>FishAbundance!AD133</f>
        <v>0</v>
      </c>
      <c r="AE133">
        <f>FishAbundance!AE133</f>
        <v>0</v>
      </c>
      <c r="AF133">
        <f>FishAbundance!AF133</f>
        <v>0</v>
      </c>
      <c r="AG133">
        <f>FishAbundance!AG133</f>
        <v>0</v>
      </c>
      <c r="AH133">
        <f>FishAbundance!AH133</f>
        <v>0</v>
      </c>
      <c r="AI133">
        <f>FishAbundance!AI133</f>
        <v>0</v>
      </c>
      <c r="AJ133">
        <f>FishAbundance!AJ133</f>
        <v>0</v>
      </c>
      <c r="AK133">
        <f>FishAbundance!AK133</f>
        <v>0</v>
      </c>
      <c r="AL133">
        <f>FishAbundance!AL133</f>
        <v>0</v>
      </c>
      <c r="AM133">
        <f>FishAbundance!AM133</f>
        <v>0</v>
      </c>
      <c r="AN133">
        <f>FishAbundance!AN133</f>
        <v>0</v>
      </c>
      <c r="AO133">
        <f>FishAbundance!AO133</f>
        <v>0</v>
      </c>
      <c r="AP133">
        <f>FishAbundance!AP133</f>
        <v>0</v>
      </c>
      <c r="AQ133">
        <f>FishAbundance!AQ133</f>
        <v>0</v>
      </c>
      <c r="AR133">
        <f>FishAbundance!AR133</f>
        <v>0</v>
      </c>
      <c r="AS133">
        <f>FishAbundance!AS133</f>
        <v>0</v>
      </c>
      <c r="AT133">
        <f>FishAbundance!AT133</f>
        <v>0</v>
      </c>
      <c r="AU133">
        <f>FishAbundance!AU133</f>
        <v>0</v>
      </c>
      <c r="AV133">
        <f>FishAbundance!AV133</f>
        <v>0</v>
      </c>
      <c r="AW133">
        <f>FishAbundance!AW133</f>
        <v>0</v>
      </c>
      <c r="AX133">
        <f>FishAbundance!AX133</f>
        <v>0</v>
      </c>
      <c r="AY133">
        <f>FishAbundance!AY133</f>
        <v>0</v>
      </c>
      <c r="AZ133">
        <f>FishAbundance!AZ133</f>
        <v>0</v>
      </c>
      <c r="BA133">
        <f>FishAbundance!BA133</f>
        <v>0</v>
      </c>
      <c r="BB133">
        <f>FishAbundance!BB133</f>
        <v>0</v>
      </c>
      <c r="BC133">
        <f>FishAbundance!BC133</f>
        <v>0</v>
      </c>
      <c r="BD133">
        <f>FishAbundance!BD133</f>
        <v>0</v>
      </c>
      <c r="BE133">
        <f>FishAbundance!BE133</f>
        <v>0</v>
      </c>
      <c r="BF133">
        <f>FishAbundance!BF133</f>
        <v>0</v>
      </c>
      <c r="BG133">
        <f>FishAbundance!BG133</f>
        <v>0</v>
      </c>
      <c r="BH133">
        <f>FishAbundance!BH133</f>
        <v>0</v>
      </c>
      <c r="BI133">
        <f>FishAbundance!BI133</f>
        <v>0</v>
      </c>
      <c r="BJ133">
        <f>FishAbundance!BJ133</f>
        <v>0</v>
      </c>
      <c r="BK133">
        <f>FishAbundance!BK133</f>
        <v>2</v>
      </c>
      <c r="BL133">
        <f>FishAbundance!BL133</f>
        <v>0</v>
      </c>
      <c r="BM133">
        <f>FishAbundance!BM133</f>
        <v>0</v>
      </c>
      <c r="BN133">
        <f>FishAbundance!BN133</f>
        <v>0</v>
      </c>
      <c r="BO133">
        <f>FishAbundance!BO133</f>
        <v>0</v>
      </c>
      <c r="BP133">
        <f>FishAbundance!BP133</f>
        <v>0</v>
      </c>
      <c r="BQ133">
        <f>FishAbundance!BQ133</f>
        <v>0</v>
      </c>
      <c r="BR133">
        <f>FishAbundance!BR133</f>
        <v>0</v>
      </c>
      <c r="BS133">
        <f>FishAbundance!BS133</f>
        <v>0</v>
      </c>
      <c r="BT133">
        <f>FishAbundance!BT133</f>
        <v>0</v>
      </c>
      <c r="BU133">
        <f>FishAbundance!BU133</f>
        <v>0</v>
      </c>
      <c r="BV133">
        <f>FishAbundance!BV133</f>
        <v>0</v>
      </c>
      <c r="BW133">
        <f>FishAbundance!BW133</f>
        <v>0</v>
      </c>
      <c r="BX133">
        <f>FishAbundance!BX133</f>
        <v>0</v>
      </c>
      <c r="BY133">
        <f>FishAbundance!BY133</f>
        <v>0</v>
      </c>
      <c r="BZ133">
        <f>FishAbundance!BZ133</f>
        <v>0</v>
      </c>
      <c r="CA133">
        <f>FishAbundance!CA133</f>
        <v>0</v>
      </c>
      <c r="CB133">
        <f>FishAbundance!CB133</f>
        <v>0</v>
      </c>
      <c r="CC133">
        <f>FishAbundance!CC133</f>
        <v>0</v>
      </c>
      <c r="CD133">
        <f>FishAbundance!CD133</f>
        <v>0</v>
      </c>
      <c r="CE133">
        <f>FishAbundance!CE133</f>
        <v>0</v>
      </c>
      <c r="CF133">
        <f>FishAbundance!CF133</f>
        <v>0</v>
      </c>
      <c r="CG133">
        <f>FishAbundance!CG133</f>
        <v>0</v>
      </c>
      <c r="CH133">
        <f>FishAbundance!CH133</f>
        <v>0</v>
      </c>
      <c r="CI133">
        <f>FishAbundance!CI133</f>
        <v>0</v>
      </c>
      <c r="CJ133">
        <f>FishAbundance!CJ133</f>
        <v>0</v>
      </c>
      <c r="CK133">
        <f>FishAbundance!CK133</f>
        <v>0</v>
      </c>
      <c r="CL133">
        <f>FishAbundance!CL133</f>
        <v>0</v>
      </c>
      <c r="CM133">
        <f>FishAbundance!CM133</f>
        <v>0</v>
      </c>
      <c r="CN133">
        <f>FishAbundance!CN133</f>
        <v>0</v>
      </c>
      <c r="CO133">
        <f>FishAbundance!CO133</f>
        <v>0</v>
      </c>
      <c r="CP133">
        <f>FishAbundance!CP133</f>
        <v>0</v>
      </c>
      <c r="CQ133">
        <f>FishAbundance!CQ133</f>
        <v>0</v>
      </c>
      <c r="CR133">
        <f>FishAbundance!CR133</f>
        <v>0</v>
      </c>
      <c r="CS133">
        <f>FishAbundance!CS133</f>
        <v>0</v>
      </c>
      <c r="CT133">
        <f>FishAbundance!CT133</f>
        <v>0</v>
      </c>
      <c r="CU133">
        <f>FishAbundance!CU133</f>
        <v>2</v>
      </c>
      <c r="CV133">
        <f>FishAbundance!CV133</f>
        <v>0</v>
      </c>
      <c r="CW133">
        <f>FishAbundance!CW133</f>
        <v>0</v>
      </c>
      <c r="CX133">
        <f>FishAbundance!CX133</f>
        <v>0</v>
      </c>
      <c r="CY133">
        <f>FishAbundance!CY133</f>
        <v>0</v>
      </c>
      <c r="CZ133">
        <f>FishAbundance!CZ133</f>
        <v>0</v>
      </c>
      <c r="DA133">
        <f>FishAbundance!DA133</f>
        <v>3</v>
      </c>
      <c r="DB133">
        <f>FishAbundance!DB133</f>
        <v>0</v>
      </c>
      <c r="DC133">
        <f>FishAbundance!DC133</f>
        <v>2</v>
      </c>
      <c r="DD133">
        <f>FishAbundance!DD133</f>
        <v>0</v>
      </c>
      <c r="DE133">
        <f>FishAbundance!DE133</f>
        <v>0</v>
      </c>
      <c r="DF133">
        <f>FishAbundance!DF133</f>
        <v>2</v>
      </c>
      <c r="DG133">
        <f>FishAbundance!DG133</f>
        <v>0</v>
      </c>
      <c r="DH133">
        <f>FishAbundance!DH133</f>
        <v>0</v>
      </c>
      <c r="DI133">
        <f>FishAbundance!DI133</f>
        <v>0</v>
      </c>
      <c r="DJ133">
        <f>FishAbundance!DJ133</f>
        <v>0</v>
      </c>
      <c r="DK133">
        <f>FishAbundance!DK133</f>
        <v>0</v>
      </c>
      <c r="DL133">
        <f>FishAbundance!DL133</f>
        <v>0</v>
      </c>
      <c r="DM133">
        <f>FishAbundance!DM133</f>
        <v>0</v>
      </c>
      <c r="DN133">
        <f>FishAbundance!DN133</f>
        <v>0</v>
      </c>
      <c r="DO133">
        <f>FishAbundance!DO133</f>
        <v>0</v>
      </c>
      <c r="DP133">
        <f>FishAbundance!DP133</f>
        <v>0</v>
      </c>
      <c r="DQ133">
        <f>FishAbundance!DQ133</f>
        <v>0</v>
      </c>
      <c r="DR133">
        <f>FishAbundance!DR133</f>
        <v>0</v>
      </c>
      <c r="DS133">
        <f>FishAbundance!DS133</f>
        <v>0</v>
      </c>
      <c r="DT133">
        <f>FishAbundance!DT133</f>
        <v>0</v>
      </c>
      <c r="DU133">
        <f>FishAbundance!DU133</f>
        <v>0</v>
      </c>
      <c r="DV133">
        <f>FishAbundance!DV133</f>
        <v>3</v>
      </c>
      <c r="DW133">
        <f>FishAbundance!DW133</f>
        <v>0</v>
      </c>
      <c r="DX133">
        <f>FishAbundance!DX133</f>
        <v>0</v>
      </c>
      <c r="DY133">
        <f>FishAbundance!DY133</f>
        <v>0</v>
      </c>
      <c r="DZ133">
        <f>FishAbundance!DZ133</f>
        <v>2</v>
      </c>
      <c r="EA133">
        <f>FishAbundance!EA133</f>
        <v>0</v>
      </c>
      <c r="EB133">
        <f>FishAbundance!EB133</f>
        <v>2</v>
      </c>
      <c r="EC133">
        <f>FishAbundance!EC133</f>
        <v>2</v>
      </c>
      <c r="ED133">
        <f>FishAbundance!ED133</f>
        <v>0</v>
      </c>
      <c r="EE133">
        <f>FishAbundance!EE133</f>
        <v>0</v>
      </c>
      <c r="EF133">
        <f>FishAbundance!EF133</f>
        <v>0</v>
      </c>
      <c r="EG133">
        <f>FishAbundance!EG133</f>
        <v>0</v>
      </c>
      <c r="EH133">
        <f>FishAbundance!EH133</f>
        <v>0</v>
      </c>
      <c r="EI133">
        <f>FishAbundance!EI133</f>
        <v>0</v>
      </c>
      <c r="EJ133">
        <f>FishAbundance!EJ133</f>
        <v>0</v>
      </c>
      <c r="EK133">
        <f>FishAbundance!EK133</f>
        <v>0</v>
      </c>
      <c r="EL133">
        <f>FishAbundance!EL133</f>
        <v>0</v>
      </c>
      <c r="EM133">
        <f>FishAbundance!EM133</f>
        <v>3</v>
      </c>
      <c r="EN133">
        <f>FishAbundance!EN133</f>
        <v>2</v>
      </c>
      <c r="EO133">
        <f>FishAbundance!EO133</f>
        <v>2</v>
      </c>
      <c r="EP133">
        <f>FishAbundance!EP133</f>
        <v>0</v>
      </c>
      <c r="EQ133">
        <f>FishAbundance!EQ133</f>
        <v>0</v>
      </c>
      <c r="ER133">
        <f>FishAbundance!ER133</f>
        <v>0</v>
      </c>
      <c r="ES133">
        <f>FishAbundance!ES133</f>
        <v>0</v>
      </c>
      <c r="ET133">
        <f>FishAbundance!ET133</f>
        <v>0</v>
      </c>
      <c r="EU133">
        <f>FishAbundance!EU133</f>
        <v>1</v>
      </c>
      <c r="EV133">
        <f>FishAbundance!EV133</f>
        <v>0</v>
      </c>
      <c r="EW133">
        <f>FishAbundance!EW133</f>
        <v>0</v>
      </c>
      <c r="EX133">
        <f>FishAbundance!EX133</f>
        <v>2</v>
      </c>
      <c r="EY133">
        <f>FishAbundance!EY133</f>
        <v>0</v>
      </c>
      <c r="EZ133">
        <f>FishAbundance!EZ133</f>
        <v>0</v>
      </c>
      <c r="FA133">
        <f>FishAbundance!FA133</f>
        <v>0</v>
      </c>
      <c r="FB133">
        <f>FishAbundance!FB133</f>
        <v>0</v>
      </c>
      <c r="FC133">
        <f>FishAbundance!FC133</f>
        <v>0</v>
      </c>
      <c r="FE133">
        <f>VLOOKUP($A133, SiteInfo!$A$2:$R$480, MATCH(FishAbundancePRIMER!FE$1, SiteInfo!$A$1:$R$1,0), 0)</f>
        <v>21</v>
      </c>
      <c r="FF133">
        <f>VLOOKUP($A133, SiteInfo!$A$2:$R$480, MATCH(FishAbundancePRIMER!FF$1, SiteInfo!$A$1:$R$1,0), 0)</f>
        <v>3</v>
      </c>
      <c r="FG133">
        <f>VLOOKUP($A133, SiteInfo!$A$2:$R$480, MATCH(FishAbundancePRIMER!FG$1, SiteInfo!$A$1:$R$1,0), 0)</f>
        <v>1990</v>
      </c>
      <c r="FH133" t="str">
        <f>VLOOKUP($A133, SiteInfo!$A$2:$R$480, MATCH(FishAbundancePRIMER!FH$1, SiteInfo!$A$1:$R$1,0), 0)</f>
        <v>CD</v>
      </c>
      <c r="FI133">
        <f>VLOOKUP($A133, SiteInfo!$A$2:$R$480, MATCH(FishAbundancePRIMER!FI$1, SiteInfo!$A$1:$R$1,0), 0)</f>
        <v>2</v>
      </c>
      <c r="FJ133" t="str">
        <f>VLOOKUP($A133, SiteInfo!$A$2:$R$480, MATCH(FishAbundancePRIMER!FJ$1, SiteInfo!$A$1:$R$1,0), 0)</f>
        <v>Forsyth Bay</v>
      </c>
      <c r="FK133" t="str">
        <f>VLOOKUP($A133, SiteInfo!$A$2:$R$480, MATCH(FishAbundancePRIMER!FK$1, SiteInfo!$A$1:$R$1,0), 0)</f>
        <v>Forsyth Bay</v>
      </c>
      <c r="FL133" t="str">
        <f>VLOOKUP($A133, SiteInfo!$A$2:$R$480, MATCH(FishAbundancePRIMER!FL$1, SiteInfo!$A$1:$R$1,0), 0)</f>
        <v>OMS</v>
      </c>
      <c r="FM133" t="str">
        <f>VLOOKUP($A133, SiteInfo!$A$2:$R$480, MATCH(FishAbundancePRIMER!FM$1, SiteInfo!$A$1:$R$1,0), 0)</f>
        <v>Outer Marlborough Sounds</v>
      </c>
      <c r="FN133" t="str">
        <f>VLOOKUP($A133, SiteInfo!$A$2:$R$480, MATCH(FishAbundancePRIMER!FN$1, SiteInfo!$A$1:$R$1,0), 0)</f>
        <v>Fb</v>
      </c>
      <c r="FO133" t="str">
        <f>VLOOKUP($A133, SiteInfo!$A$2:$R$480, MATCH(FishAbundancePRIMER!FO$1, SiteInfo!$A$1:$R$1,0), 0)</f>
        <v>NESI</v>
      </c>
    </row>
    <row r="134" spans="1:171" x14ac:dyDescent="0.25">
      <c r="A134" s="9" t="str">
        <f>FishAbundance!A134</f>
        <v>Fb2</v>
      </c>
      <c r="B134">
        <f>FishAbundance!B134</f>
        <v>0</v>
      </c>
      <c r="C134">
        <f>FishAbundance!C134</f>
        <v>0</v>
      </c>
      <c r="D134">
        <f>FishAbundance!D134</f>
        <v>0</v>
      </c>
      <c r="E134">
        <f>FishAbundance!E134</f>
        <v>0</v>
      </c>
      <c r="F134">
        <f>FishAbundance!F134</f>
        <v>0</v>
      </c>
      <c r="G134">
        <f>FishAbundance!G134</f>
        <v>0</v>
      </c>
      <c r="H134">
        <f>FishAbundance!H134</f>
        <v>0</v>
      </c>
      <c r="I134">
        <f>FishAbundance!I134</f>
        <v>0</v>
      </c>
      <c r="J134">
        <f>FishAbundance!J134</f>
        <v>0</v>
      </c>
      <c r="K134">
        <f>FishAbundance!K134</f>
        <v>0</v>
      </c>
      <c r="L134">
        <f>FishAbundance!L134</f>
        <v>0</v>
      </c>
      <c r="M134">
        <f>FishAbundance!M134</f>
        <v>0</v>
      </c>
      <c r="N134">
        <f>FishAbundance!N134</f>
        <v>0</v>
      </c>
      <c r="O134">
        <f>FishAbundance!O134</f>
        <v>0</v>
      </c>
      <c r="P134">
        <f>FishAbundance!P134</f>
        <v>0</v>
      </c>
      <c r="Q134">
        <f>FishAbundance!Q134</f>
        <v>0</v>
      </c>
      <c r="R134">
        <f>FishAbundance!R134</f>
        <v>0</v>
      </c>
      <c r="S134">
        <f>FishAbundance!S134</f>
        <v>0</v>
      </c>
      <c r="T134">
        <f>FishAbundance!T134</f>
        <v>0</v>
      </c>
      <c r="U134">
        <f>FishAbundance!U134</f>
        <v>0</v>
      </c>
      <c r="V134">
        <f>FishAbundance!V134</f>
        <v>0</v>
      </c>
      <c r="W134">
        <f>FishAbundance!W134</f>
        <v>0</v>
      </c>
      <c r="X134">
        <f>FishAbundance!X134</f>
        <v>0</v>
      </c>
      <c r="Y134">
        <f>FishAbundance!Y134</f>
        <v>0</v>
      </c>
      <c r="Z134">
        <f>FishAbundance!Z134</f>
        <v>0</v>
      </c>
      <c r="AA134">
        <f>FishAbundance!AA134</f>
        <v>0</v>
      </c>
      <c r="AB134">
        <f>FishAbundance!AB134</f>
        <v>0</v>
      </c>
      <c r="AC134">
        <f>FishAbundance!AC134</f>
        <v>0</v>
      </c>
      <c r="AD134">
        <f>FishAbundance!AD134</f>
        <v>0</v>
      </c>
      <c r="AE134">
        <f>FishAbundance!AE134</f>
        <v>0</v>
      </c>
      <c r="AF134">
        <f>FishAbundance!AF134</f>
        <v>0</v>
      </c>
      <c r="AG134">
        <f>FishAbundance!AG134</f>
        <v>0</v>
      </c>
      <c r="AH134">
        <f>FishAbundance!AH134</f>
        <v>0</v>
      </c>
      <c r="AI134">
        <f>FishAbundance!AI134</f>
        <v>0</v>
      </c>
      <c r="AJ134">
        <f>FishAbundance!AJ134</f>
        <v>0</v>
      </c>
      <c r="AK134">
        <f>FishAbundance!AK134</f>
        <v>0</v>
      </c>
      <c r="AL134">
        <f>FishAbundance!AL134</f>
        <v>0</v>
      </c>
      <c r="AM134">
        <f>FishAbundance!AM134</f>
        <v>0</v>
      </c>
      <c r="AN134">
        <f>FishAbundance!AN134</f>
        <v>0</v>
      </c>
      <c r="AO134">
        <f>FishAbundance!AO134</f>
        <v>0</v>
      </c>
      <c r="AP134">
        <f>FishAbundance!AP134</f>
        <v>0</v>
      </c>
      <c r="AQ134">
        <f>FishAbundance!AQ134</f>
        <v>0</v>
      </c>
      <c r="AR134">
        <f>FishAbundance!AR134</f>
        <v>0</v>
      </c>
      <c r="AS134">
        <f>FishAbundance!AS134</f>
        <v>0</v>
      </c>
      <c r="AT134">
        <f>FishAbundance!AT134</f>
        <v>0</v>
      </c>
      <c r="AU134">
        <f>FishAbundance!AU134</f>
        <v>0</v>
      </c>
      <c r="AV134">
        <f>FishAbundance!AV134</f>
        <v>0</v>
      </c>
      <c r="AW134">
        <f>FishAbundance!AW134</f>
        <v>0</v>
      </c>
      <c r="AX134">
        <f>FishAbundance!AX134</f>
        <v>0</v>
      </c>
      <c r="AY134">
        <f>FishAbundance!AY134</f>
        <v>0</v>
      </c>
      <c r="AZ134">
        <f>FishAbundance!AZ134</f>
        <v>0</v>
      </c>
      <c r="BA134">
        <f>FishAbundance!BA134</f>
        <v>0</v>
      </c>
      <c r="BB134">
        <f>FishAbundance!BB134</f>
        <v>0</v>
      </c>
      <c r="BC134">
        <f>FishAbundance!BC134</f>
        <v>2</v>
      </c>
      <c r="BD134">
        <f>FishAbundance!BD134</f>
        <v>0</v>
      </c>
      <c r="BE134">
        <f>FishAbundance!BE134</f>
        <v>0</v>
      </c>
      <c r="BF134">
        <f>FishAbundance!BF134</f>
        <v>2</v>
      </c>
      <c r="BG134">
        <f>FishAbundance!BG134</f>
        <v>3</v>
      </c>
      <c r="BH134">
        <f>FishAbundance!BH134</f>
        <v>0</v>
      </c>
      <c r="BI134">
        <f>FishAbundance!BI134</f>
        <v>0</v>
      </c>
      <c r="BJ134">
        <f>FishAbundance!BJ134</f>
        <v>0</v>
      </c>
      <c r="BK134">
        <f>FishAbundance!BK134</f>
        <v>0</v>
      </c>
      <c r="BL134">
        <f>FishAbundance!BL134</f>
        <v>0</v>
      </c>
      <c r="BM134">
        <f>FishAbundance!BM134</f>
        <v>0</v>
      </c>
      <c r="BN134">
        <f>FishAbundance!BN134</f>
        <v>0</v>
      </c>
      <c r="BO134">
        <f>FishAbundance!BO134</f>
        <v>0</v>
      </c>
      <c r="BP134">
        <f>FishAbundance!BP134</f>
        <v>0</v>
      </c>
      <c r="BQ134">
        <f>FishAbundance!BQ134</f>
        <v>0</v>
      </c>
      <c r="BR134">
        <f>FishAbundance!BR134</f>
        <v>0</v>
      </c>
      <c r="BS134">
        <f>FishAbundance!BS134</f>
        <v>0</v>
      </c>
      <c r="BT134">
        <f>FishAbundance!BT134</f>
        <v>0</v>
      </c>
      <c r="BU134">
        <f>FishAbundance!BU134</f>
        <v>0</v>
      </c>
      <c r="BV134">
        <f>FishAbundance!BV134</f>
        <v>0</v>
      </c>
      <c r="BW134">
        <f>FishAbundance!BW134</f>
        <v>0</v>
      </c>
      <c r="BX134">
        <f>FishAbundance!BX134</f>
        <v>0</v>
      </c>
      <c r="BY134">
        <f>FishAbundance!BY134</f>
        <v>0</v>
      </c>
      <c r="BZ134">
        <f>FishAbundance!BZ134</f>
        <v>0</v>
      </c>
      <c r="CA134">
        <f>FishAbundance!CA134</f>
        <v>0</v>
      </c>
      <c r="CB134">
        <f>FishAbundance!CB134</f>
        <v>0</v>
      </c>
      <c r="CC134">
        <f>FishAbundance!CC134</f>
        <v>0</v>
      </c>
      <c r="CD134">
        <f>FishAbundance!CD134</f>
        <v>0</v>
      </c>
      <c r="CE134">
        <f>FishAbundance!CE134</f>
        <v>0</v>
      </c>
      <c r="CF134">
        <f>FishAbundance!CF134</f>
        <v>0</v>
      </c>
      <c r="CG134">
        <f>FishAbundance!CG134</f>
        <v>0</v>
      </c>
      <c r="CH134">
        <f>FishAbundance!CH134</f>
        <v>0</v>
      </c>
      <c r="CI134">
        <f>FishAbundance!CI134</f>
        <v>0</v>
      </c>
      <c r="CJ134">
        <f>FishAbundance!CJ134</f>
        <v>0</v>
      </c>
      <c r="CK134">
        <f>FishAbundance!CK134</f>
        <v>0</v>
      </c>
      <c r="CL134">
        <f>FishAbundance!CL134</f>
        <v>0</v>
      </c>
      <c r="CM134">
        <f>FishAbundance!CM134</f>
        <v>0</v>
      </c>
      <c r="CN134">
        <f>FishAbundance!CN134</f>
        <v>0</v>
      </c>
      <c r="CO134">
        <f>FishAbundance!CO134</f>
        <v>0</v>
      </c>
      <c r="CP134">
        <f>FishAbundance!CP134</f>
        <v>0</v>
      </c>
      <c r="CQ134">
        <f>FishAbundance!CQ134</f>
        <v>0</v>
      </c>
      <c r="CR134">
        <f>FishAbundance!CR134</f>
        <v>0</v>
      </c>
      <c r="CS134">
        <f>FishAbundance!CS134</f>
        <v>0</v>
      </c>
      <c r="CT134">
        <f>FishAbundance!CT134</f>
        <v>0</v>
      </c>
      <c r="CU134">
        <f>FishAbundance!CU134</f>
        <v>0</v>
      </c>
      <c r="CV134">
        <f>FishAbundance!CV134</f>
        <v>0</v>
      </c>
      <c r="CW134">
        <f>FishAbundance!CW134</f>
        <v>0</v>
      </c>
      <c r="CX134">
        <f>FishAbundance!CX134</f>
        <v>0</v>
      </c>
      <c r="CY134">
        <f>FishAbundance!CY134</f>
        <v>0</v>
      </c>
      <c r="CZ134">
        <f>FishAbundance!CZ134</f>
        <v>0</v>
      </c>
      <c r="DA134">
        <f>FishAbundance!DA134</f>
        <v>0</v>
      </c>
      <c r="DB134">
        <f>FishAbundance!DB134</f>
        <v>0</v>
      </c>
      <c r="DC134">
        <f>FishAbundance!DC134</f>
        <v>0</v>
      </c>
      <c r="DD134">
        <f>FishAbundance!DD134</f>
        <v>0</v>
      </c>
      <c r="DE134">
        <f>FishAbundance!DE134</f>
        <v>0</v>
      </c>
      <c r="DF134">
        <f>FishAbundance!DF134</f>
        <v>0</v>
      </c>
      <c r="DG134">
        <f>FishAbundance!DG134</f>
        <v>0</v>
      </c>
      <c r="DH134">
        <f>FishAbundance!DH134</f>
        <v>0</v>
      </c>
      <c r="DI134">
        <f>FishAbundance!DI134</f>
        <v>0</v>
      </c>
      <c r="DJ134">
        <f>FishAbundance!DJ134</f>
        <v>0</v>
      </c>
      <c r="DK134">
        <f>FishAbundance!DK134</f>
        <v>0</v>
      </c>
      <c r="DL134">
        <f>FishAbundance!DL134</f>
        <v>0</v>
      </c>
      <c r="DM134">
        <f>FishAbundance!DM134</f>
        <v>0</v>
      </c>
      <c r="DN134">
        <f>FishAbundance!DN134</f>
        <v>0</v>
      </c>
      <c r="DO134">
        <f>FishAbundance!DO134</f>
        <v>0</v>
      </c>
      <c r="DP134">
        <f>FishAbundance!DP134</f>
        <v>0</v>
      </c>
      <c r="DQ134">
        <f>FishAbundance!DQ134</f>
        <v>0</v>
      </c>
      <c r="DR134">
        <f>FishAbundance!DR134</f>
        <v>0</v>
      </c>
      <c r="DS134">
        <f>FishAbundance!DS134</f>
        <v>0</v>
      </c>
      <c r="DT134">
        <f>FishAbundance!DT134</f>
        <v>0</v>
      </c>
      <c r="DU134">
        <f>FishAbundance!DU134</f>
        <v>0</v>
      </c>
      <c r="DV134">
        <f>FishAbundance!DV134</f>
        <v>0</v>
      </c>
      <c r="DW134">
        <f>FishAbundance!DW134</f>
        <v>0</v>
      </c>
      <c r="DX134">
        <f>FishAbundance!DX134</f>
        <v>0</v>
      </c>
      <c r="DY134">
        <f>FishAbundance!DY134</f>
        <v>0</v>
      </c>
      <c r="DZ134">
        <f>FishAbundance!DZ134</f>
        <v>0</v>
      </c>
      <c r="EA134">
        <f>FishAbundance!EA134</f>
        <v>2</v>
      </c>
      <c r="EB134">
        <f>FishAbundance!EB134</f>
        <v>0</v>
      </c>
      <c r="EC134">
        <f>FishAbundance!EC134</f>
        <v>0</v>
      </c>
      <c r="ED134">
        <f>FishAbundance!ED134</f>
        <v>0</v>
      </c>
      <c r="EE134">
        <f>FishAbundance!EE134</f>
        <v>0</v>
      </c>
      <c r="EF134">
        <f>FishAbundance!EF134</f>
        <v>0</v>
      </c>
      <c r="EG134">
        <f>FishAbundance!EG134</f>
        <v>0</v>
      </c>
      <c r="EH134">
        <f>FishAbundance!EH134</f>
        <v>2</v>
      </c>
      <c r="EI134">
        <f>FishAbundance!EI134</f>
        <v>0</v>
      </c>
      <c r="EJ134">
        <f>FishAbundance!EJ134</f>
        <v>0</v>
      </c>
      <c r="EK134">
        <f>FishAbundance!EK134</f>
        <v>0</v>
      </c>
      <c r="EL134">
        <f>FishAbundance!EL134</f>
        <v>0</v>
      </c>
      <c r="EM134">
        <f>FishAbundance!EM134</f>
        <v>0</v>
      </c>
      <c r="EN134">
        <f>FishAbundance!EN134</f>
        <v>0</v>
      </c>
      <c r="EO134">
        <f>FishAbundance!EO134</f>
        <v>0</v>
      </c>
      <c r="EP134">
        <f>FishAbundance!EP134</f>
        <v>0</v>
      </c>
      <c r="EQ134">
        <f>FishAbundance!EQ134</f>
        <v>0</v>
      </c>
      <c r="ER134">
        <f>FishAbundance!ER134</f>
        <v>0</v>
      </c>
      <c r="ES134">
        <f>FishAbundance!ES134</f>
        <v>0</v>
      </c>
      <c r="ET134">
        <f>FishAbundance!ET134</f>
        <v>0</v>
      </c>
      <c r="EU134">
        <f>FishAbundance!EU134</f>
        <v>0</v>
      </c>
      <c r="EV134">
        <f>FishAbundance!EV134</f>
        <v>0</v>
      </c>
      <c r="EW134">
        <f>FishAbundance!EW134</f>
        <v>0</v>
      </c>
      <c r="EX134">
        <f>FishAbundance!EX134</f>
        <v>0</v>
      </c>
      <c r="EY134">
        <f>FishAbundance!EY134</f>
        <v>0</v>
      </c>
      <c r="EZ134">
        <f>FishAbundance!EZ134</f>
        <v>0</v>
      </c>
      <c r="FA134">
        <f>FishAbundance!FA134</f>
        <v>0</v>
      </c>
      <c r="FB134">
        <f>FishAbundance!FB134</f>
        <v>0</v>
      </c>
      <c r="FC134">
        <f>FishAbundance!FC134</f>
        <v>0</v>
      </c>
      <c r="FE134">
        <f>VLOOKUP($A134, SiteInfo!$A$2:$R$480, MATCH(FishAbundancePRIMER!FE$1, SiteInfo!$A$1:$R$1,0), 0)</f>
        <v>22</v>
      </c>
      <c r="FF134">
        <f>VLOOKUP($A134, SiteInfo!$A$2:$R$480, MATCH(FishAbundancePRIMER!FF$1, SiteInfo!$A$1:$R$1,0), 0)</f>
        <v>3</v>
      </c>
      <c r="FG134">
        <f>VLOOKUP($A134, SiteInfo!$A$2:$R$480, MATCH(FishAbundancePRIMER!FG$1, SiteInfo!$A$1:$R$1,0), 0)</f>
        <v>1990</v>
      </c>
      <c r="FH134" t="str">
        <f>VLOOKUP($A134, SiteInfo!$A$2:$R$480, MATCH(FishAbundancePRIMER!FH$1, SiteInfo!$A$1:$R$1,0), 0)</f>
        <v>CD</v>
      </c>
      <c r="FI134">
        <f>VLOOKUP($A134, SiteInfo!$A$2:$R$480, MATCH(FishAbundancePRIMER!FI$1, SiteInfo!$A$1:$R$1,0), 0)</f>
        <v>2</v>
      </c>
      <c r="FJ134" t="str">
        <f>VLOOKUP($A134, SiteInfo!$A$2:$R$480, MATCH(FishAbundancePRIMER!FJ$1, SiteInfo!$A$1:$R$1,0), 0)</f>
        <v>Forsyth Bay</v>
      </c>
      <c r="FK134" t="str">
        <f>VLOOKUP($A134, SiteInfo!$A$2:$R$480, MATCH(FishAbundancePRIMER!FK$1, SiteInfo!$A$1:$R$1,0), 0)</f>
        <v>Forsyth Bay</v>
      </c>
      <c r="FL134" t="str">
        <f>VLOOKUP($A134, SiteInfo!$A$2:$R$480, MATCH(FishAbundancePRIMER!FL$1, SiteInfo!$A$1:$R$1,0), 0)</f>
        <v>OMS</v>
      </c>
      <c r="FM134" t="str">
        <f>VLOOKUP($A134, SiteInfo!$A$2:$R$480, MATCH(FishAbundancePRIMER!FM$1, SiteInfo!$A$1:$R$1,0), 0)</f>
        <v>Outer Marlborough Sounds</v>
      </c>
      <c r="FN134" t="str">
        <f>VLOOKUP($A134, SiteInfo!$A$2:$R$480, MATCH(FishAbundancePRIMER!FN$1, SiteInfo!$A$1:$R$1,0), 0)</f>
        <v>Fb</v>
      </c>
      <c r="FO134" t="str">
        <f>VLOOKUP($A134, SiteInfo!$A$2:$R$480, MATCH(FishAbundancePRIMER!FO$1, SiteInfo!$A$1:$R$1,0), 0)</f>
        <v>NESI</v>
      </c>
    </row>
    <row r="135" spans="1:171" x14ac:dyDescent="0.25">
      <c r="A135" s="9" t="str">
        <f>FishAbundance!A135</f>
        <v>Fb3</v>
      </c>
      <c r="B135">
        <f>FishAbundance!B135</f>
        <v>0</v>
      </c>
      <c r="C135">
        <f>FishAbundance!C135</f>
        <v>0</v>
      </c>
      <c r="D135">
        <f>FishAbundance!D135</f>
        <v>0</v>
      </c>
      <c r="E135">
        <f>FishAbundance!E135</f>
        <v>0</v>
      </c>
      <c r="F135">
        <f>FishAbundance!F135</f>
        <v>0</v>
      </c>
      <c r="G135">
        <f>FishAbundance!G135</f>
        <v>0</v>
      </c>
      <c r="H135">
        <f>FishAbundance!H135</f>
        <v>0</v>
      </c>
      <c r="I135">
        <f>FishAbundance!I135</f>
        <v>0</v>
      </c>
      <c r="J135">
        <f>FishAbundance!J135</f>
        <v>0</v>
      </c>
      <c r="K135">
        <f>FishAbundance!K135</f>
        <v>0</v>
      </c>
      <c r="L135">
        <f>FishAbundance!L135</f>
        <v>0</v>
      </c>
      <c r="M135">
        <f>FishAbundance!M135</f>
        <v>0</v>
      </c>
      <c r="N135">
        <f>FishAbundance!N135</f>
        <v>0</v>
      </c>
      <c r="O135">
        <f>FishAbundance!O135</f>
        <v>0</v>
      </c>
      <c r="P135">
        <f>FishAbundance!P135</f>
        <v>0</v>
      </c>
      <c r="Q135">
        <f>FishAbundance!Q135</f>
        <v>1</v>
      </c>
      <c r="R135">
        <f>FishAbundance!R135</f>
        <v>0</v>
      </c>
      <c r="S135">
        <f>FishAbundance!S135</f>
        <v>0</v>
      </c>
      <c r="T135">
        <f>FishAbundance!T135</f>
        <v>0</v>
      </c>
      <c r="U135">
        <f>FishAbundance!U135</f>
        <v>0</v>
      </c>
      <c r="V135">
        <f>FishAbundance!V135</f>
        <v>1</v>
      </c>
      <c r="W135">
        <f>FishAbundance!W135</f>
        <v>0</v>
      </c>
      <c r="X135">
        <f>FishAbundance!X135</f>
        <v>0</v>
      </c>
      <c r="Y135">
        <f>FishAbundance!Y135</f>
        <v>0</v>
      </c>
      <c r="Z135">
        <f>FishAbundance!Z135</f>
        <v>0</v>
      </c>
      <c r="AA135">
        <f>FishAbundance!AA135</f>
        <v>0</v>
      </c>
      <c r="AB135">
        <f>FishAbundance!AB135</f>
        <v>0</v>
      </c>
      <c r="AC135">
        <f>FishAbundance!AC135</f>
        <v>0</v>
      </c>
      <c r="AD135">
        <f>FishAbundance!AD135</f>
        <v>0</v>
      </c>
      <c r="AE135">
        <f>FishAbundance!AE135</f>
        <v>0</v>
      </c>
      <c r="AF135">
        <f>FishAbundance!AF135</f>
        <v>0</v>
      </c>
      <c r="AG135">
        <f>FishAbundance!AG135</f>
        <v>0</v>
      </c>
      <c r="AH135">
        <f>FishAbundance!AH135</f>
        <v>0</v>
      </c>
      <c r="AI135">
        <f>FishAbundance!AI135</f>
        <v>0</v>
      </c>
      <c r="AJ135">
        <f>FishAbundance!AJ135</f>
        <v>0</v>
      </c>
      <c r="AK135">
        <f>FishAbundance!AK135</f>
        <v>0</v>
      </c>
      <c r="AL135">
        <f>FishAbundance!AL135</f>
        <v>0</v>
      </c>
      <c r="AM135">
        <f>FishAbundance!AM135</f>
        <v>0</v>
      </c>
      <c r="AN135">
        <f>FishAbundance!AN135</f>
        <v>0</v>
      </c>
      <c r="AO135">
        <f>FishAbundance!AO135</f>
        <v>0</v>
      </c>
      <c r="AP135">
        <f>FishAbundance!AP135</f>
        <v>0</v>
      </c>
      <c r="AQ135">
        <f>FishAbundance!AQ135</f>
        <v>0</v>
      </c>
      <c r="AR135">
        <f>FishAbundance!AR135</f>
        <v>0</v>
      </c>
      <c r="AS135">
        <f>FishAbundance!AS135</f>
        <v>0</v>
      </c>
      <c r="AT135">
        <f>FishAbundance!AT135</f>
        <v>0</v>
      </c>
      <c r="AU135">
        <f>FishAbundance!AU135</f>
        <v>0</v>
      </c>
      <c r="AV135">
        <f>FishAbundance!AV135</f>
        <v>0</v>
      </c>
      <c r="AW135">
        <f>FishAbundance!AW135</f>
        <v>0</v>
      </c>
      <c r="AX135">
        <f>FishAbundance!AX135</f>
        <v>0</v>
      </c>
      <c r="AY135">
        <f>FishAbundance!AY135</f>
        <v>0</v>
      </c>
      <c r="AZ135">
        <f>FishAbundance!AZ135</f>
        <v>0</v>
      </c>
      <c r="BA135">
        <f>FishAbundance!BA135</f>
        <v>0</v>
      </c>
      <c r="BB135">
        <f>FishAbundance!BB135</f>
        <v>0</v>
      </c>
      <c r="BC135">
        <f>FishAbundance!BC135</f>
        <v>0</v>
      </c>
      <c r="BD135">
        <f>FishAbundance!BD135</f>
        <v>0</v>
      </c>
      <c r="BE135">
        <f>FishAbundance!BE135</f>
        <v>0</v>
      </c>
      <c r="BF135">
        <f>FishAbundance!BF135</f>
        <v>0</v>
      </c>
      <c r="BG135">
        <f>FishAbundance!BG135</f>
        <v>0</v>
      </c>
      <c r="BH135">
        <f>FishAbundance!BH135</f>
        <v>0</v>
      </c>
      <c r="BI135">
        <f>FishAbundance!BI135</f>
        <v>0</v>
      </c>
      <c r="BJ135">
        <f>FishAbundance!BJ135</f>
        <v>0</v>
      </c>
      <c r="BK135">
        <f>FishAbundance!BK135</f>
        <v>0</v>
      </c>
      <c r="BL135">
        <f>FishAbundance!BL135</f>
        <v>0</v>
      </c>
      <c r="BM135">
        <f>FishAbundance!BM135</f>
        <v>0</v>
      </c>
      <c r="BN135">
        <f>FishAbundance!BN135</f>
        <v>0</v>
      </c>
      <c r="BO135">
        <f>FishAbundance!BO135</f>
        <v>0</v>
      </c>
      <c r="BP135">
        <f>FishAbundance!BP135</f>
        <v>0</v>
      </c>
      <c r="BQ135">
        <f>FishAbundance!BQ135</f>
        <v>0</v>
      </c>
      <c r="BR135">
        <f>FishAbundance!BR135</f>
        <v>0</v>
      </c>
      <c r="BS135">
        <f>FishAbundance!BS135</f>
        <v>0</v>
      </c>
      <c r="BT135">
        <f>FishAbundance!BT135</f>
        <v>0</v>
      </c>
      <c r="BU135">
        <f>FishAbundance!BU135</f>
        <v>0</v>
      </c>
      <c r="BV135">
        <f>FishAbundance!BV135</f>
        <v>0</v>
      </c>
      <c r="BW135">
        <f>FishAbundance!BW135</f>
        <v>0</v>
      </c>
      <c r="BX135">
        <f>FishAbundance!BX135</f>
        <v>0</v>
      </c>
      <c r="BY135">
        <f>FishAbundance!BY135</f>
        <v>0</v>
      </c>
      <c r="BZ135">
        <f>FishAbundance!BZ135</f>
        <v>0</v>
      </c>
      <c r="CA135">
        <f>FishAbundance!CA135</f>
        <v>0</v>
      </c>
      <c r="CB135">
        <f>FishAbundance!CB135</f>
        <v>0</v>
      </c>
      <c r="CC135">
        <f>FishAbundance!CC135</f>
        <v>0</v>
      </c>
      <c r="CD135">
        <f>FishAbundance!CD135</f>
        <v>0</v>
      </c>
      <c r="CE135">
        <f>FishAbundance!CE135</f>
        <v>0</v>
      </c>
      <c r="CF135">
        <f>FishAbundance!CF135</f>
        <v>0</v>
      </c>
      <c r="CG135">
        <f>FishAbundance!CG135</f>
        <v>0</v>
      </c>
      <c r="CH135">
        <f>FishAbundance!CH135</f>
        <v>0</v>
      </c>
      <c r="CI135">
        <f>FishAbundance!CI135</f>
        <v>0</v>
      </c>
      <c r="CJ135">
        <f>FishAbundance!CJ135</f>
        <v>0</v>
      </c>
      <c r="CK135">
        <f>FishAbundance!CK135</f>
        <v>0</v>
      </c>
      <c r="CL135">
        <f>FishAbundance!CL135</f>
        <v>0</v>
      </c>
      <c r="CM135">
        <f>FishAbundance!CM135</f>
        <v>0</v>
      </c>
      <c r="CN135">
        <f>FishAbundance!CN135</f>
        <v>0</v>
      </c>
      <c r="CO135">
        <f>FishAbundance!CO135</f>
        <v>0</v>
      </c>
      <c r="CP135">
        <f>FishAbundance!CP135</f>
        <v>0</v>
      </c>
      <c r="CQ135">
        <f>FishAbundance!CQ135</f>
        <v>0</v>
      </c>
      <c r="CR135">
        <f>FishAbundance!CR135</f>
        <v>0</v>
      </c>
      <c r="CS135">
        <f>FishAbundance!CS135</f>
        <v>0</v>
      </c>
      <c r="CT135">
        <f>FishAbundance!CT135</f>
        <v>0</v>
      </c>
      <c r="CU135">
        <f>FishAbundance!CU135</f>
        <v>0</v>
      </c>
      <c r="CV135">
        <f>FishAbundance!CV135</f>
        <v>1</v>
      </c>
      <c r="CW135">
        <f>FishAbundance!CW135</f>
        <v>0</v>
      </c>
      <c r="CX135">
        <f>FishAbundance!CX135</f>
        <v>0</v>
      </c>
      <c r="CY135">
        <f>FishAbundance!CY135</f>
        <v>0</v>
      </c>
      <c r="CZ135">
        <f>FishAbundance!CZ135</f>
        <v>0</v>
      </c>
      <c r="DA135">
        <f>FishAbundance!DA135</f>
        <v>2</v>
      </c>
      <c r="DB135">
        <f>FishAbundance!DB135</f>
        <v>0</v>
      </c>
      <c r="DC135">
        <f>FishAbundance!DC135</f>
        <v>3</v>
      </c>
      <c r="DD135">
        <f>FishAbundance!DD135</f>
        <v>0</v>
      </c>
      <c r="DE135">
        <f>FishAbundance!DE135</f>
        <v>0</v>
      </c>
      <c r="DF135">
        <f>FishAbundance!DF135</f>
        <v>0</v>
      </c>
      <c r="DG135">
        <f>FishAbundance!DG135</f>
        <v>0</v>
      </c>
      <c r="DH135">
        <f>FishAbundance!DH135</f>
        <v>0</v>
      </c>
      <c r="DI135">
        <f>FishAbundance!DI135</f>
        <v>0</v>
      </c>
      <c r="DJ135">
        <f>FishAbundance!DJ135</f>
        <v>0</v>
      </c>
      <c r="DK135">
        <f>FishAbundance!DK135</f>
        <v>0</v>
      </c>
      <c r="DL135">
        <f>FishAbundance!DL135</f>
        <v>0</v>
      </c>
      <c r="DM135">
        <f>FishAbundance!DM135</f>
        <v>0</v>
      </c>
      <c r="DN135">
        <f>FishAbundance!DN135</f>
        <v>0</v>
      </c>
      <c r="DO135">
        <f>FishAbundance!DO135</f>
        <v>0</v>
      </c>
      <c r="DP135">
        <f>FishAbundance!DP135</f>
        <v>0</v>
      </c>
      <c r="DQ135">
        <f>FishAbundance!DQ135</f>
        <v>0</v>
      </c>
      <c r="DR135">
        <f>FishAbundance!DR135</f>
        <v>0</v>
      </c>
      <c r="DS135">
        <f>FishAbundance!DS135</f>
        <v>0</v>
      </c>
      <c r="DT135">
        <f>FishAbundance!DT135</f>
        <v>0</v>
      </c>
      <c r="DU135">
        <f>FishAbundance!DU135</f>
        <v>0</v>
      </c>
      <c r="DV135">
        <f>FishAbundance!DV135</f>
        <v>2</v>
      </c>
      <c r="DW135">
        <f>FishAbundance!DW135</f>
        <v>0</v>
      </c>
      <c r="DX135">
        <f>FishAbundance!DX135</f>
        <v>0</v>
      </c>
      <c r="DY135">
        <f>FishAbundance!DY135</f>
        <v>0</v>
      </c>
      <c r="DZ135">
        <f>FishAbundance!DZ135</f>
        <v>2</v>
      </c>
      <c r="EA135">
        <f>FishAbundance!EA135</f>
        <v>2</v>
      </c>
      <c r="EB135">
        <f>FishAbundance!EB135</f>
        <v>1</v>
      </c>
      <c r="EC135">
        <f>FishAbundance!EC135</f>
        <v>2</v>
      </c>
      <c r="ED135">
        <f>FishAbundance!ED135</f>
        <v>0</v>
      </c>
      <c r="EE135">
        <f>FishAbundance!EE135</f>
        <v>0</v>
      </c>
      <c r="EF135">
        <f>FishAbundance!EF135</f>
        <v>0</v>
      </c>
      <c r="EG135">
        <f>FishAbundance!EG135</f>
        <v>0</v>
      </c>
      <c r="EH135">
        <f>FishAbundance!EH135</f>
        <v>0</v>
      </c>
      <c r="EI135">
        <f>FishAbundance!EI135</f>
        <v>0</v>
      </c>
      <c r="EJ135">
        <f>FishAbundance!EJ135</f>
        <v>0</v>
      </c>
      <c r="EK135">
        <f>FishAbundance!EK135</f>
        <v>2</v>
      </c>
      <c r="EL135">
        <f>FishAbundance!EL135</f>
        <v>0</v>
      </c>
      <c r="EM135">
        <f>FishAbundance!EM135</f>
        <v>0</v>
      </c>
      <c r="EN135">
        <f>FishAbundance!EN135</f>
        <v>0</v>
      </c>
      <c r="EO135">
        <f>FishAbundance!EO135</f>
        <v>0</v>
      </c>
      <c r="EP135">
        <f>FishAbundance!EP135</f>
        <v>0</v>
      </c>
      <c r="EQ135">
        <f>FishAbundance!EQ135</f>
        <v>0</v>
      </c>
      <c r="ER135">
        <f>FishAbundance!ER135</f>
        <v>0</v>
      </c>
      <c r="ES135">
        <f>FishAbundance!ES135</f>
        <v>0</v>
      </c>
      <c r="ET135">
        <f>FishAbundance!ET135</f>
        <v>0</v>
      </c>
      <c r="EU135">
        <f>FishAbundance!EU135</f>
        <v>0</v>
      </c>
      <c r="EV135">
        <f>FishAbundance!EV135</f>
        <v>0</v>
      </c>
      <c r="EW135">
        <f>FishAbundance!EW135</f>
        <v>0</v>
      </c>
      <c r="EX135">
        <f>FishAbundance!EX135</f>
        <v>1</v>
      </c>
      <c r="EY135">
        <f>FishAbundance!EY135</f>
        <v>0</v>
      </c>
      <c r="EZ135">
        <f>FishAbundance!EZ135</f>
        <v>0</v>
      </c>
      <c r="FA135">
        <f>FishAbundance!FA135</f>
        <v>0</v>
      </c>
      <c r="FB135">
        <f>FishAbundance!FB135</f>
        <v>0</v>
      </c>
      <c r="FC135">
        <f>FishAbundance!FC135</f>
        <v>0</v>
      </c>
      <c r="FE135">
        <f>VLOOKUP($A135, SiteInfo!$A$2:$R$480, MATCH(FishAbundancePRIMER!FE$1, SiteInfo!$A$1:$R$1,0), 0)</f>
        <v>24</v>
      </c>
      <c r="FF135">
        <f>VLOOKUP($A135, SiteInfo!$A$2:$R$480, MATCH(FishAbundancePRIMER!FF$1, SiteInfo!$A$1:$R$1,0), 0)</f>
        <v>3</v>
      </c>
      <c r="FG135">
        <f>VLOOKUP($A135, SiteInfo!$A$2:$R$480, MATCH(FishAbundancePRIMER!FG$1, SiteInfo!$A$1:$R$1,0), 0)</f>
        <v>1990</v>
      </c>
      <c r="FH135" t="str">
        <f>VLOOKUP($A135, SiteInfo!$A$2:$R$480, MATCH(FishAbundancePRIMER!FH$1, SiteInfo!$A$1:$R$1,0), 0)</f>
        <v>CD</v>
      </c>
      <c r="FI135">
        <f>VLOOKUP($A135, SiteInfo!$A$2:$R$480, MATCH(FishAbundancePRIMER!FI$1, SiteInfo!$A$1:$R$1,0), 0)</f>
        <v>2</v>
      </c>
      <c r="FJ135" t="str">
        <f>VLOOKUP($A135, SiteInfo!$A$2:$R$480, MATCH(FishAbundancePRIMER!FJ$1, SiteInfo!$A$1:$R$1,0), 0)</f>
        <v>Forsyth Bay</v>
      </c>
      <c r="FK135" t="str">
        <f>VLOOKUP($A135, SiteInfo!$A$2:$R$480, MATCH(FishAbundancePRIMER!FK$1, SiteInfo!$A$1:$R$1,0), 0)</f>
        <v>Forsyth Bay</v>
      </c>
      <c r="FL135" t="str">
        <f>VLOOKUP($A135, SiteInfo!$A$2:$R$480, MATCH(FishAbundancePRIMER!FL$1, SiteInfo!$A$1:$R$1,0), 0)</f>
        <v>OMS</v>
      </c>
      <c r="FM135" t="str">
        <f>VLOOKUP($A135, SiteInfo!$A$2:$R$480, MATCH(FishAbundancePRIMER!FM$1, SiteInfo!$A$1:$R$1,0), 0)</f>
        <v>Outer Marlborough Sounds</v>
      </c>
      <c r="FN135" t="str">
        <f>VLOOKUP($A135, SiteInfo!$A$2:$R$480, MATCH(FishAbundancePRIMER!FN$1, SiteInfo!$A$1:$R$1,0), 0)</f>
        <v>Fb</v>
      </c>
      <c r="FO135" t="str">
        <f>VLOOKUP($A135, SiteInfo!$A$2:$R$480, MATCH(FishAbundancePRIMER!FO$1, SiteInfo!$A$1:$R$1,0), 0)</f>
        <v>NESI</v>
      </c>
    </row>
    <row r="136" spans="1:171" x14ac:dyDescent="0.25">
      <c r="A136" s="9" t="str">
        <f>FishAbundance!A136</f>
        <v>Fi1</v>
      </c>
      <c r="B136">
        <f>FishAbundance!B136</f>
        <v>0</v>
      </c>
      <c r="C136">
        <f>FishAbundance!C136</f>
        <v>0</v>
      </c>
      <c r="D136">
        <f>FishAbundance!D136</f>
        <v>0</v>
      </c>
      <c r="E136">
        <f>FishAbundance!E136</f>
        <v>0</v>
      </c>
      <c r="F136">
        <f>FishAbundance!F136</f>
        <v>0</v>
      </c>
      <c r="G136">
        <f>FishAbundance!G136</f>
        <v>0</v>
      </c>
      <c r="H136">
        <f>FishAbundance!H136</f>
        <v>0</v>
      </c>
      <c r="I136">
        <f>FishAbundance!I136</f>
        <v>0</v>
      </c>
      <c r="J136">
        <f>FishAbundance!J136</f>
        <v>0</v>
      </c>
      <c r="K136">
        <f>FishAbundance!K136</f>
        <v>0</v>
      </c>
      <c r="L136">
        <f>FishAbundance!L136</f>
        <v>0</v>
      </c>
      <c r="M136">
        <f>FishAbundance!M136</f>
        <v>0</v>
      </c>
      <c r="N136">
        <f>FishAbundance!N136</f>
        <v>0</v>
      </c>
      <c r="O136">
        <f>FishAbundance!O136</f>
        <v>0</v>
      </c>
      <c r="P136">
        <f>FishAbundance!P136</f>
        <v>0</v>
      </c>
      <c r="Q136">
        <f>FishAbundance!Q136</f>
        <v>0</v>
      </c>
      <c r="R136">
        <f>FishAbundance!R136</f>
        <v>0</v>
      </c>
      <c r="S136">
        <f>FishAbundance!S136</f>
        <v>0</v>
      </c>
      <c r="T136">
        <f>FishAbundance!T136</f>
        <v>0</v>
      </c>
      <c r="U136">
        <f>FishAbundance!U136</f>
        <v>0</v>
      </c>
      <c r="V136">
        <f>FishAbundance!V136</f>
        <v>0</v>
      </c>
      <c r="W136">
        <f>FishAbundance!W136</f>
        <v>0</v>
      </c>
      <c r="X136">
        <f>FishAbundance!X136</f>
        <v>0</v>
      </c>
      <c r="Y136">
        <f>FishAbundance!Y136</f>
        <v>0</v>
      </c>
      <c r="Z136">
        <f>FishAbundance!Z136</f>
        <v>3</v>
      </c>
      <c r="AA136">
        <f>FishAbundance!AA136</f>
        <v>0</v>
      </c>
      <c r="AB136">
        <f>FishAbundance!AB136</f>
        <v>0</v>
      </c>
      <c r="AC136">
        <f>FishAbundance!AC136</f>
        <v>0</v>
      </c>
      <c r="AD136">
        <f>FishAbundance!AD136</f>
        <v>0</v>
      </c>
      <c r="AE136">
        <f>FishAbundance!AE136</f>
        <v>0</v>
      </c>
      <c r="AF136">
        <f>FishAbundance!AF136</f>
        <v>0</v>
      </c>
      <c r="AG136">
        <f>FishAbundance!AG136</f>
        <v>0</v>
      </c>
      <c r="AH136">
        <f>FishAbundance!AH136</f>
        <v>0</v>
      </c>
      <c r="AI136">
        <f>FishAbundance!AI136</f>
        <v>0</v>
      </c>
      <c r="AJ136">
        <f>FishAbundance!AJ136</f>
        <v>0</v>
      </c>
      <c r="AK136">
        <f>FishAbundance!AK136</f>
        <v>0</v>
      </c>
      <c r="AL136">
        <f>FishAbundance!AL136</f>
        <v>0</v>
      </c>
      <c r="AM136">
        <f>FishAbundance!AM136</f>
        <v>0</v>
      </c>
      <c r="AN136">
        <f>FishAbundance!AN136</f>
        <v>0</v>
      </c>
      <c r="AO136">
        <f>FishAbundance!AO136</f>
        <v>0</v>
      </c>
      <c r="AP136">
        <f>FishAbundance!AP136</f>
        <v>0</v>
      </c>
      <c r="AQ136">
        <f>FishAbundance!AQ136</f>
        <v>0</v>
      </c>
      <c r="AR136">
        <f>FishAbundance!AR136</f>
        <v>0</v>
      </c>
      <c r="AS136">
        <f>FishAbundance!AS136</f>
        <v>2</v>
      </c>
      <c r="AT136">
        <f>FishAbundance!AT136</f>
        <v>0</v>
      </c>
      <c r="AU136">
        <f>FishAbundance!AU136</f>
        <v>0</v>
      </c>
      <c r="AV136">
        <f>FishAbundance!AV136</f>
        <v>0</v>
      </c>
      <c r="AW136">
        <f>FishAbundance!AW136</f>
        <v>0</v>
      </c>
      <c r="AX136">
        <f>FishAbundance!AX136</f>
        <v>0</v>
      </c>
      <c r="AY136">
        <f>FishAbundance!AY136</f>
        <v>0</v>
      </c>
      <c r="AZ136">
        <f>FishAbundance!AZ136</f>
        <v>0</v>
      </c>
      <c r="BA136">
        <f>FishAbundance!BA136</f>
        <v>0</v>
      </c>
      <c r="BB136">
        <f>FishAbundance!BB136</f>
        <v>0</v>
      </c>
      <c r="BC136">
        <f>FishAbundance!BC136</f>
        <v>0</v>
      </c>
      <c r="BD136">
        <f>FishAbundance!BD136</f>
        <v>0</v>
      </c>
      <c r="BE136">
        <f>FishAbundance!BE136</f>
        <v>0</v>
      </c>
      <c r="BF136">
        <f>FishAbundance!BF136</f>
        <v>0</v>
      </c>
      <c r="BG136">
        <f>FishAbundance!BG136</f>
        <v>0</v>
      </c>
      <c r="BH136">
        <f>FishAbundance!BH136</f>
        <v>0</v>
      </c>
      <c r="BI136">
        <f>FishAbundance!BI136</f>
        <v>0</v>
      </c>
      <c r="BJ136">
        <f>FishAbundance!BJ136</f>
        <v>0</v>
      </c>
      <c r="BK136">
        <f>FishAbundance!BK136</f>
        <v>2</v>
      </c>
      <c r="BL136">
        <f>FishAbundance!BL136</f>
        <v>0</v>
      </c>
      <c r="BM136">
        <f>FishAbundance!BM136</f>
        <v>0</v>
      </c>
      <c r="BN136">
        <f>FishAbundance!BN136</f>
        <v>0</v>
      </c>
      <c r="BO136">
        <f>FishAbundance!BO136</f>
        <v>0</v>
      </c>
      <c r="BP136">
        <f>FishAbundance!BP136</f>
        <v>0</v>
      </c>
      <c r="BQ136">
        <f>FishAbundance!BQ136</f>
        <v>0</v>
      </c>
      <c r="BR136">
        <f>FishAbundance!BR136</f>
        <v>1</v>
      </c>
      <c r="BS136">
        <f>FishAbundance!BS136</f>
        <v>0</v>
      </c>
      <c r="BT136">
        <f>FishAbundance!BT136</f>
        <v>0</v>
      </c>
      <c r="BU136">
        <f>FishAbundance!BU136</f>
        <v>0</v>
      </c>
      <c r="BV136">
        <f>FishAbundance!BV136</f>
        <v>0</v>
      </c>
      <c r="BW136">
        <f>FishAbundance!BW136</f>
        <v>0</v>
      </c>
      <c r="BX136">
        <f>FishAbundance!BX136</f>
        <v>0</v>
      </c>
      <c r="BY136">
        <f>FishAbundance!BY136</f>
        <v>0</v>
      </c>
      <c r="BZ136">
        <f>FishAbundance!BZ136</f>
        <v>0</v>
      </c>
      <c r="CA136">
        <f>FishAbundance!CA136</f>
        <v>0</v>
      </c>
      <c r="CB136">
        <f>FishAbundance!CB136</f>
        <v>0</v>
      </c>
      <c r="CC136">
        <f>FishAbundance!CC136</f>
        <v>0</v>
      </c>
      <c r="CD136">
        <f>FishAbundance!CD136</f>
        <v>0</v>
      </c>
      <c r="CE136">
        <f>FishAbundance!CE136</f>
        <v>0</v>
      </c>
      <c r="CF136">
        <f>FishAbundance!CF136</f>
        <v>0</v>
      </c>
      <c r="CG136">
        <f>FishAbundance!CG136</f>
        <v>0</v>
      </c>
      <c r="CH136">
        <f>FishAbundance!CH136</f>
        <v>0</v>
      </c>
      <c r="CI136">
        <f>FishAbundance!CI136</f>
        <v>0</v>
      </c>
      <c r="CJ136">
        <f>FishAbundance!CJ136</f>
        <v>0</v>
      </c>
      <c r="CK136">
        <f>FishAbundance!CK136</f>
        <v>0</v>
      </c>
      <c r="CL136">
        <f>FishAbundance!CL136</f>
        <v>0</v>
      </c>
      <c r="CM136">
        <f>FishAbundance!CM136</f>
        <v>0</v>
      </c>
      <c r="CN136">
        <f>FishAbundance!CN136</f>
        <v>2</v>
      </c>
      <c r="CO136">
        <f>FishAbundance!CO136</f>
        <v>0</v>
      </c>
      <c r="CP136">
        <f>FishAbundance!CP136</f>
        <v>0</v>
      </c>
      <c r="CQ136">
        <f>FishAbundance!CQ136</f>
        <v>0</v>
      </c>
      <c r="CR136">
        <f>FishAbundance!CR136</f>
        <v>1</v>
      </c>
      <c r="CS136">
        <f>FishAbundance!CS136</f>
        <v>1</v>
      </c>
      <c r="CT136">
        <f>FishAbundance!CT136</f>
        <v>0</v>
      </c>
      <c r="CU136">
        <f>FishAbundance!CU136</f>
        <v>2</v>
      </c>
      <c r="CV136">
        <f>FishAbundance!CV136</f>
        <v>0</v>
      </c>
      <c r="CW136">
        <f>FishAbundance!CW136</f>
        <v>0</v>
      </c>
      <c r="CX136">
        <f>FishAbundance!CX136</f>
        <v>0</v>
      </c>
      <c r="CY136">
        <f>FishAbundance!CY136</f>
        <v>0</v>
      </c>
      <c r="CZ136">
        <f>FishAbundance!CZ136</f>
        <v>2</v>
      </c>
      <c r="DA136">
        <f>FishAbundance!DA136</f>
        <v>3</v>
      </c>
      <c r="DB136">
        <f>FishAbundance!DB136</f>
        <v>0</v>
      </c>
      <c r="DC136">
        <f>FishAbundance!DC136</f>
        <v>2</v>
      </c>
      <c r="DD136">
        <f>FishAbundance!DD136</f>
        <v>0</v>
      </c>
      <c r="DE136">
        <f>FishAbundance!DE136</f>
        <v>0</v>
      </c>
      <c r="DF136">
        <f>FishAbundance!DF136</f>
        <v>2</v>
      </c>
      <c r="DG136">
        <f>FishAbundance!DG136</f>
        <v>0</v>
      </c>
      <c r="DH136">
        <f>FishAbundance!DH136</f>
        <v>0</v>
      </c>
      <c r="DI136">
        <f>FishAbundance!DI136</f>
        <v>0</v>
      </c>
      <c r="DJ136">
        <f>FishAbundance!DJ136</f>
        <v>0</v>
      </c>
      <c r="DK136">
        <f>FishAbundance!DK136</f>
        <v>0</v>
      </c>
      <c r="DL136">
        <f>FishAbundance!DL136</f>
        <v>0</v>
      </c>
      <c r="DM136">
        <f>FishAbundance!DM136</f>
        <v>0</v>
      </c>
      <c r="DN136">
        <f>FishAbundance!DN136</f>
        <v>0</v>
      </c>
      <c r="DO136">
        <f>FishAbundance!DO136</f>
        <v>0</v>
      </c>
      <c r="DP136">
        <f>FishAbundance!DP136</f>
        <v>0</v>
      </c>
      <c r="DQ136">
        <f>FishAbundance!DQ136</f>
        <v>0</v>
      </c>
      <c r="DR136">
        <f>FishAbundance!DR136</f>
        <v>0</v>
      </c>
      <c r="DS136">
        <f>FishAbundance!DS136</f>
        <v>1</v>
      </c>
      <c r="DT136">
        <f>FishAbundance!DT136</f>
        <v>0</v>
      </c>
      <c r="DU136">
        <f>FishAbundance!DU136</f>
        <v>0</v>
      </c>
      <c r="DV136">
        <f>FishAbundance!DV136</f>
        <v>2</v>
      </c>
      <c r="DW136">
        <f>FishAbundance!DW136</f>
        <v>0</v>
      </c>
      <c r="DX136">
        <f>FishAbundance!DX136</f>
        <v>2</v>
      </c>
      <c r="DY136">
        <f>FishAbundance!DY136</f>
        <v>0</v>
      </c>
      <c r="DZ136">
        <f>FishAbundance!DZ136</f>
        <v>2</v>
      </c>
      <c r="EA136">
        <f>FishAbundance!EA136</f>
        <v>2</v>
      </c>
      <c r="EB136">
        <f>FishAbundance!EB136</f>
        <v>2</v>
      </c>
      <c r="EC136">
        <f>FishAbundance!EC136</f>
        <v>2</v>
      </c>
      <c r="ED136">
        <f>FishAbundance!ED136</f>
        <v>0</v>
      </c>
      <c r="EE136">
        <f>FishAbundance!EE136</f>
        <v>0</v>
      </c>
      <c r="EF136">
        <f>FishAbundance!EF136</f>
        <v>0</v>
      </c>
      <c r="EG136">
        <f>FishAbundance!EG136</f>
        <v>0</v>
      </c>
      <c r="EH136">
        <f>FishAbundance!EH136</f>
        <v>0</v>
      </c>
      <c r="EI136">
        <f>FishAbundance!EI136</f>
        <v>0</v>
      </c>
      <c r="EJ136">
        <f>FishAbundance!EJ136</f>
        <v>0</v>
      </c>
      <c r="EK136">
        <f>FishAbundance!EK136</f>
        <v>2</v>
      </c>
      <c r="EL136">
        <f>FishAbundance!EL136</f>
        <v>2</v>
      </c>
      <c r="EM136">
        <f>FishAbundance!EM136</f>
        <v>2</v>
      </c>
      <c r="EN136">
        <f>FishAbundance!EN136</f>
        <v>0</v>
      </c>
      <c r="EO136">
        <f>FishAbundance!EO136</f>
        <v>0</v>
      </c>
      <c r="EP136">
        <f>FishAbundance!EP136</f>
        <v>0</v>
      </c>
      <c r="EQ136">
        <f>FishAbundance!EQ136</f>
        <v>0</v>
      </c>
      <c r="ER136">
        <f>FishAbundance!ER136</f>
        <v>0</v>
      </c>
      <c r="ES136">
        <f>FishAbundance!ES136</f>
        <v>0</v>
      </c>
      <c r="ET136">
        <f>FishAbundance!ET136</f>
        <v>0</v>
      </c>
      <c r="EU136">
        <f>FishAbundance!EU136</f>
        <v>0</v>
      </c>
      <c r="EV136">
        <f>FishAbundance!EV136</f>
        <v>0</v>
      </c>
      <c r="EW136">
        <f>FishAbundance!EW136</f>
        <v>0</v>
      </c>
      <c r="EX136">
        <f>FishAbundance!EX136</f>
        <v>1</v>
      </c>
      <c r="EY136">
        <f>FishAbundance!EY136</f>
        <v>0</v>
      </c>
      <c r="EZ136">
        <f>FishAbundance!EZ136</f>
        <v>0</v>
      </c>
      <c r="FA136">
        <f>FishAbundance!FA136</f>
        <v>0</v>
      </c>
      <c r="FB136">
        <f>FishAbundance!FB136</f>
        <v>0</v>
      </c>
      <c r="FC136">
        <f>FishAbundance!FC136</f>
        <v>0</v>
      </c>
      <c r="FE136">
        <f>VLOOKUP($A136, SiteInfo!$A$2:$R$480, MATCH(FishAbundancePRIMER!FE$1, SiteInfo!$A$1:$R$1,0), 0)</f>
        <v>18</v>
      </c>
      <c r="FF136">
        <f>VLOOKUP($A136, SiteInfo!$A$2:$R$480, MATCH(FishAbundancePRIMER!FF$1, SiteInfo!$A$1:$R$1,0), 0)</f>
        <v>3</v>
      </c>
      <c r="FG136">
        <f>VLOOKUP($A136, SiteInfo!$A$2:$R$480, MATCH(FishAbundancePRIMER!FG$1, SiteInfo!$A$1:$R$1,0), 0)</f>
        <v>1990</v>
      </c>
      <c r="FH136" t="str">
        <f>VLOOKUP($A136, SiteInfo!$A$2:$R$480, MATCH(FishAbundancePRIMER!FH$1, SiteInfo!$A$1:$R$1,0), 0)</f>
        <v>CD</v>
      </c>
      <c r="FI136">
        <f>VLOOKUP($A136, SiteInfo!$A$2:$R$480, MATCH(FishAbundancePRIMER!FI$1, SiteInfo!$A$1:$R$1,0), 0)</f>
        <v>3</v>
      </c>
      <c r="FJ136" t="str">
        <f>VLOOKUP($A136, SiteInfo!$A$2:$R$480, MATCH(FishAbundancePRIMER!FJ$1, SiteInfo!$A$1:$R$1,0), 0)</f>
        <v>Forsyth Island</v>
      </c>
      <c r="FK136" t="str">
        <f>VLOOKUP($A136, SiteInfo!$A$2:$R$480, MATCH(FishAbundancePRIMER!FK$1, SiteInfo!$A$1:$R$1,0), 0)</f>
        <v>Forsyth Island</v>
      </c>
      <c r="FL136" t="str">
        <f>VLOOKUP($A136, SiteInfo!$A$2:$R$480, MATCH(FishAbundancePRIMER!FL$1, SiteInfo!$A$1:$R$1,0), 0)</f>
        <v>OMS</v>
      </c>
      <c r="FM136" t="str">
        <f>VLOOKUP($A136, SiteInfo!$A$2:$R$480, MATCH(FishAbundancePRIMER!FM$1, SiteInfo!$A$1:$R$1,0), 0)</f>
        <v>Outer Marlborough Sounds</v>
      </c>
      <c r="FN136" t="str">
        <f>VLOOKUP($A136, SiteInfo!$A$2:$R$480, MATCH(FishAbundancePRIMER!FN$1, SiteInfo!$A$1:$R$1,0), 0)</f>
        <v>Fi</v>
      </c>
      <c r="FO136" t="str">
        <f>VLOOKUP($A136, SiteInfo!$A$2:$R$480, MATCH(FishAbundancePRIMER!FO$1, SiteInfo!$A$1:$R$1,0), 0)</f>
        <v>NESI</v>
      </c>
    </row>
    <row r="137" spans="1:171" x14ac:dyDescent="0.25">
      <c r="A137" s="9" t="str">
        <f>FishAbundance!A137</f>
        <v>Fi2</v>
      </c>
      <c r="B137">
        <f>FishAbundance!B137</f>
        <v>0</v>
      </c>
      <c r="C137">
        <f>FishAbundance!C137</f>
        <v>0</v>
      </c>
      <c r="D137">
        <f>FishAbundance!D137</f>
        <v>0</v>
      </c>
      <c r="E137">
        <f>FishAbundance!E137</f>
        <v>0</v>
      </c>
      <c r="F137">
        <f>FishAbundance!F137</f>
        <v>0</v>
      </c>
      <c r="G137">
        <f>FishAbundance!G137</f>
        <v>0</v>
      </c>
      <c r="H137">
        <f>FishAbundance!H137</f>
        <v>0</v>
      </c>
      <c r="I137">
        <f>FishAbundance!I137</f>
        <v>0</v>
      </c>
      <c r="J137">
        <f>FishAbundance!J137</f>
        <v>0</v>
      </c>
      <c r="K137">
        <f>FishAbundance!K137</f>
        <v>0</v>
      </c>
      <c r="L137">
        <f>FishAbundance!L137</f>
        <v>0</v>
      </c>
      <c r="M137">
        <f>FishAbundance!M137</f>
        <v>0</v>
      </c>
      <c r="N137">
        <f>FishAbundance!N137</f>
        <v>0</v>
      </c>
      <c r="O137">
        <f>FishAbundance!O137</f>
        <v>0</v>
      </c>
      <c r="P137">
        <f>FishAbundance!P137</f>
        <v>0</v>
      </c>
      <c r="Q137">
        <f>FishAbundance!Q137</f>
        <v>0</v>
      </c>
      <c r="R137">
        <f>FishAbundance!R137</f>
        <v>0</v>
      </c>
      <c r="S137">
        <f>FishAbundance!S137</f>
        <v>0</v>
      </c>
      <c r="T137">
        <f>FishAbundance!T137</f>
        <v>0</v>
      </c>
      <c r="U137">
        <f>FishAbundance!U137</f>
        <v>0</v>
      </c>
      <c r="V137">
        <f>FishAbundance!V137</f>
        <v>0</v>
      </c>
      <c r="W137">
        <f>FishAbundance!W137</f>
        <v>0</v>
      </c>
      <c r="X137">
        <f>FishAbundance!X137</f>
        <v>0</v>
      </c>
      <c r="Y137">
        <f>FishAbundance!Y137</f>
        <v>0</v>
      </c>
      <c r="Z137">
        <f>FishAbundance!Z137</f>
        <v>4</v>
      </c>
      <c r="AA137">
        <f>FishAbundance!AA137</f>
        <v>0</v>
      </c>
      <c r="AB137">
        <f>FishAbundance!AB137</f>
        <v>0</v>
      </c>
      <c r="AC137">
        <f>FishAbundance!AC137</f>
        <v>0</v>
      </c>
      <c r="AD137">
        <f>FishAbundance!AD137</f>
        <v>0</v>
      </c>
      <c r="AE137">
        <f>FishAbundance!AE137</f>
        <v>0</v>
      </c>
      <c r="AF137">
        <f>FishAbundance!AF137</f>
        <v>0</v>
      </c>
      <c r="AG137">
        <f>FishAbundance!AG137</f>
        <v>0</v>
      </c>
      <c r="AH137">
        <f>FishAbundance!AH137</f>
        <v>0</v>
      </c>
      <c r="AI137">
        <f>FishAbundance!AI137</f>
        <v>0</v>
      </c>
      <c r="AJ137">
        <f>FishAbundance!AJ137</f>
        <v>0</v>
      </c>
      <c r="AK137">
        <f>FishAbundance!AK137</f>
        <v>0</v>
      </c>
      <c r="AL137">
        <f>FishAbundance!AL137</f>
        <v>0</v>
      </c>
      <c r="AM137">
        <f>FishAbundance!AM137</f>
        <v>0</v>
      </c>
      <c r="AN137">
        <f>FishAbundance!AN137</f>
        <v>0</v>
      </c>
      <c r="AO137">
        <f>FishAbundance!AO137</f>
        <v>0</v>
      </c>
      <c r="AP137">
        <f>FishAbundance!AP137</f>
        <v>0</v>
      </c>
      <c r="AQ137">
        <f>FishAbundance!AQ137</f>
        <v>0</v>
      </c>
      <c r="AR137">
        <f>FishAbundance!AR137</f>
        <v>0</v>
      </c>
      <c r="AS137">
        <f>FishAbundance!AS137</f>
        <v>0</v>
      </c>
      <c r="AT137">
        <f>FishAbundance!AT137</f>
        <v>0</v>
      </c>
      <c r="AU137">
        <f>FishAbundance!AU137</f>
        <v>0</v>
      </c>
      <c r="AV137">
        <f>FishAbundance!AV137</f>
        <v>0</v>
      </c>
      <c r="AW137">
        <f>FishAbundance!AW137</f>
        <v>0</v>
      </c>
      <c r="AX137">
        <f>FishAbundance!AX137</f>
        <v>0</v>
      </c>
      <c r="AY137">
        <f>FishAbundance!AY137</f>
        <v>0</v>
      </c>
      <c r="AZ137">
        <f>FishAbundance!AZ137</f>
        <v>0</v>
      </c>
      <c r="BA137">
        <f>FishAbundance!BA137</f>
        <v>0</v>
      </c>
      <c r="BB137">
        <f>FishAbundance!BB137</f>
        <v>0</v>
      </c>
      <c r="BC137">
        <f>FishAbundance!BC137</f>
        <v>0</v>
      </c>
      <c r="BD137">
        <f>FishAbundance!BD137</f>
        <v>0</v>
      </c>
      <c r="BE137">
        <f>FishAbundance!BE137</f>
        <v>0</v>
      </c>
      <c r="BF137">
        <f>FishAbundance!BF137</f>
        <v>0</v>
      </c>
      <c r="BG137">
        <f>FishAbundance!BG137</f>
        <v>0</v>
      </c>
      <c r="BH137">
        <f>FishAbundance!BH137</f>
        <v>0</v>
      </c>
      <c r="BI137">
        <f>FishAbundance!BI137</f>
        <v>0</v>
      </c>
      <c r="BJ137">
        <f>FishAbundance!BJ137</f>
        <v>0</v>
      </c>
      <c r="BK137">
        <f>FishAbundance!BK137</f>
        <v>2</v>
      </c>
      <c r="BL137">
        <f>FishAbundance!BL137</f>
        <v>0</v>
      </c>
      <c r="BM137">
        <f>FishAbundance!BM137</f>
        <v>0</v>
      </c>
      <c r="BN137">
        <f>FishAbundance!BN137</f>
        <v>0</v>
      </c>
      <c r="BO137">
        <f>FishAbundance!BO137</f>
        <v>0</v>
      </c>
      <c r="BP137">
        <f>FishAbundance!BP137</f>
        <v>0</v>
      </c>
      <c r="BQ137">
        <f>FishAbundance!BQ137</f>
        <v>0</v>
      </c>
      <c r="BR137">
        <f>FishAbundance!BR137</f>
        <v>0</v>
      </c>
      <c r="BS137">
        <f>FishAbundance!BS137</f>
        <v>0</v>
      </c>
      <c r="BT137">
        <f>FishAbundance!BT137</f>
        <v>0</v>
      </c>
      <c r="BU137">
        <f>FishAbundance!BU137</f>
        <v>0</v>
      </c>
      <c r="BV137">
        <f>FishAbundance!BV137</f>
        <v>0</v>
      </c>
      <c r="BW137">
        <f>FishAbundance!BW137</f>
        <v>0</v>
      </c>
      <c r="BX137">
        <f>FishAbundance!BX137</f>
        <v>0</v>
      </c>
      <c r="BY137">
        <f>FishAbundance!BY137</f>
        <v>0</v>
      </c>
      <c r="BZ137">
        <f>FishAbundance!BZ137</f>
        <v>0</v>
      </c>
      <c r="CA137">
        <f>FishAbundance!CA137</f>
        <v>0</v>
      </c>
      <c r="CB137">
        <f>FishAbundance!CB137</f>
        <v>0</v>
      </c>
      <c r="CC137">
        <f>FishAbundance!CC137</f>
        <v>0</v>
      </c>
      <c r="CD137">
        <f>FishAbundance!CD137</f>
        <v>0</v>
      </c>
      <c r="CE137">
        <f>FishAbundance!CE137</f>
        <v>0</v>
      </c>
      <c r="CF137">
        <f>FishAbundance!CF137</f>
        <v>0</v>
      </c>
      <c r="CG137">
        <f>FishAbundance!CG137</f>
        <v>0</v>
      </c>
      <c r="CH137">
        <f>FishAbundance!CH137</f>
        <v>0</v>
      </c>
      <c r="CI137">
        <f>FishAbundance!CI137</f>
        <v>0</v>
      </c>
      <c r="CJ137">
        <f>FishAbundance!CJ137</f>
        <v>0</v>
      </c>
      <c r="CK137">
        <f>FishAbundance!CK137</f>
        <v>0</v>
      </c>
      <c r="CL137">
        <f>FishAbundance!CL137</f>
        <v>0</v>
      </c>
      <c r="CM137">
        <f>FishAbundance!CM137</f>
        <v>0</v>
      </c>
      <c r="CN137">
        <f>FishAbundance!CN137</f>
        <v>0</v>
      </c>
      <c r="CO137">
        <f>FishAbundance!CO137</f>
        <v>0</v>
      </c>
      <c r="CP137">
        <f>FishAbundance!CP137</f>
        <v>0</v>
      </c>
      <c r="CQ137">
        <f>FishAbundance!CQ137</f>
        <v>0</v>
      </c>
      <c r="CR137">
        <f>FishAbundance!CR137</f>
        <v>0</v>
      </c>
      <c r="CS137">
        <f>FishAbundance!CS137</f>
        <v>0</v>
      </c>
      <c r="CT137">
        <f>FishAbundance!CT137</f>
        <v>0</v>
      </c>
      <c r="CU137">
        <f>FishAbundance!CU137</f>
        <v>1</v>
      </c>
      <c r="CV137">
        <f>FishAbundance!CV137</f>
        <v>0</v>
      </c>
      <c r="CW137">
        <f>FishAbundance!CW137</f>
        <v>0</v>
      </c>
      <c r="CX137">
        <f>FishAbundance!CX137</f>
        <v>0</v>
      </c>
      <c r="CY137">
        <f>FishAbundance!CY137</f>
        <v>0</v>
      </c>
      <c r="CZ137">
        <f>FishAbundance!CZ137</f>
        <v>0</v>
      </c>
      <c r="DA137">
        <f>FishAbundance!DA137</f>
        <v>3</v>
      </c>
      <c r="DB137">
        <f>FishAbundance!DB137</f>
        <v>0</v>
      </c>
      <c r="DC137">
        <f>FishAbundance!DC137</f>
        <v>2</v>
      </c>
      <c r="DD137">
        <f>FishAbundance!DD137</f>
        <v>0</v>
      </c>
      <c r="DE137">
        <f>FishAbundance!DE137</f>
        <v>0</v>
      </c>
      <c r="DF137">
        <f>FishAbundance!DF137</f>
        <v>0</v>
      </c>
      <c r="DG137">
        <f>FishAbundance!DG137</f>
        <v>0</v>
      </c>
      <c r="DH137">
        <f>FishAbundance!DH137</f>
        <v>0</v>
      </c>
      <c r="DI137">
        <f>FishAbundance!DI137</f>
        <v>0</v>
      </c>
      <c r="DJ137">
        <f>FishAbundance!DJ137</f>
        <v>0</v>
      </c>
      <c r="DK137">
        <f>FishAbundance!DK137</f>
        <v>0</v>
      </c>
      <c r="DL137">
        <f>FishAbundance!DL137</f>
        <v>0</v>
      </c>
      <c r="DM137">
        <f>FishAbundance!DM137</f>
        <v>0</v>
      </c>
      <c r="DN137">
        <f>FishAbundance!DN137</f>
        <v>0</v>
      </c>
      <c r="DO137">
        <f>FishAbundance!DO137</f>
        <v>0</v>
      </c>
      <c r="DP137">
        <f>FishAbundance!DP137</f>
        <v>0</v>
      </c>
      <c r="DQ137">
        <f>FishAbundance!DQ137</f>
        <v>0</v>
      </c>
      <c r="DR137">
        <f>FishAbundance!DR137</f>
        <v>0</v>
      </c>
      <c r="DS137">
        <f>FishAbundance!DS137</f>
        <v>0</v>
      </c>
      <c r="DT137">
        <f>FishAbundance!DT137</f>
        <v>0</v>
      </c>
      <c r="DU137">
        <f>FishAbundance!DU137</f>
        <v>0</v>
      </c>
      <c r="DV137">
        <f>FishAbundance!DV137</f>
        <v>3</v>
      </c>
      <c r="DW137">
        <f>FishAbundance!DW137</f>
        <v>0</v>
      </c>
      <c r="DX137">
        <f>FishAbundance!DX137</f>
        <v>0</v>
      </c>
      <c r="DY137">
        <f>FishAbundance!DY137</f>
        <v>0</v>
      </c>
      <c r="DZ137">
        <f>FishAbundance!DZ137</f>
        <v>0</v>
      </c>
      <c r="EA137">
        <f>FishAbundance!EA137</f>
        <v>2</v>
      </c>
      <c r="EB137">
        <f>FishAbundance!EB137</f>
        <v>0</v>
      </c>
      <c r="EC137">
        <f>FishAbundance!EC137</f>
        <v>2</v>
      </c>
      <c r="ED137">
        <f>FishAbundance!ED137</f>
        <v>0</v>
      </c>
      <c r="EE137">
        <f>FishAbundance!EE137</f>
        <v>0</v>
      </c>
      <c r="EF137">
        <f>FishAbundance!EF137</f>
        <v>0</v>
      </c>
      <c r="EG137">
        <f>FishAbundance!EG137</f>
        <v>0</v>
      </c>
      <c r="EH137">
        <f>FishAbundance!EH137</f>
        <v>0</v>
      </c>
      <c r="EI137">
        <f>FishAbundance!EI137</f>
        <v>0</v>
      </c>
      <c r="EJ137">
        <f>FishAbundance!EJ137</f>
        <v>0</v>
      </c>
      <c r="EK137">
        <f>FishAbundance!EK137</f>
        <v>2</v>
      </c>
      <c r="EL137">
        <f>FishAbundance!EL137</f>
        <v>0</v>
      </c>
      <c r="EM137">
        <f>FishAbundance!EM137</f>
        <v>2</v>
      </c>
      <c r="EN137">
        <f>FishAbundance!EN137</f>
        <v>2</v>
      </c>
      <c r="EO137">
        <f>FishAbundance!EO137</f>
        <v>2</v>
      </c>
      <c r="EP137">
        <f>FishAbundance!EP137</f>
        <v>0</v>
      </c>
      <c r="EQ137">
        <f>FishAbundance!EQ137</f>
        <v>0</v>
      </c>
      <c r="ER137">
        <f>FishAbundance!ER137</f>
        <v>0</v>
      </c>
      <c r="ES137">
        <f>FishAbundance!ES137</f>
        <v>0</v>
      </c>
      <c r="ET137">
        <f>FishAbundance!ET137</f>
        <v>0</v>
      </c>
      <c r="EU137">
        <f>FishAbundance!EU137</f>
        <v>0</v>
      </c>
      <c r="EV137">
        <f>FishAbundance!EV137</f>
        <v>0</v>
      </c>
      <c r="EW137">
        <f>FishAbundance!EW137</f>
        <v>0</v>
      </c>
      <c r="EX137">
        <f>FishAbundance!EX137</f>
        <v>0</v>
      </c>
      <c r="EY137">
        <f>FishAbundance!EY137</f>
        <v>0</v>
      </c>
      <c r="EZ137">
        <f>FishAbundance!EZ137</f>
        <v>0</v>
      </c>
      <c r="FA137">
        <f>FishAbundance!FA137</f>
        <v>0</v>
      </c>
      <c r="FB137">
        <f>FishAbundance!FB137</f>
        <v>0</v>
      </c>
      <c r="FC137">
        <f>FishAbundance!FC137</f>
        <v>0</v>
      </c>
      <c r="FE137">
        <f>VLOOKUP($A137, SiteInfo!$A$2:$R$480, MATCH(FishAbundancePRIMER!FE$1, SiteInfo!$A$1:$R$1,0), 0)</f>
        <v>18</v>
      </c>
      <c r="FF137">
        <f>VLOOKUP($A137, SiteInfo!$A$2:$R$480, MATCH(FishAbundancePRIMER!FF$1, SiteInfo!$A$1:$R$1,0), 0)</f>
        <v>3</v>
      </c>
      <c r="FG137">
        <f>VLOOKUP($A137, SiteInfo!$A$2:$R$480, MATCH(FishAbundancePRIMER!FG$1, SiteInfo!$A$1:$R$1,0), 0)</f>
        <v>1990</v>
      </c>
      <c r="FH137" t="str">
        <f>VLOOKUP($A137, SiteInfo!$A$2:$R$480, MATCH(FishAbundancePRIMER!FH$1, SiteInfo!$A$1:$R$1,0), 0)</f>
        <v>CD</v>
      </c>
      <c r="FI137">
        <f>VLOOKUP($A137, SiteInfo!$A$2:$R$480, MATCH(FishAbundancePRIMER!FI$1, SiteInfo!$A$1:$R$1,0), 0)</f>
        <v>2</v>
      </c>
      <c r="FJ137" t="str">
        <f>VLOOKUP($A137, SiteInfo!$A$2:$R$480, MATCH(FishAbundancePRIMER!FJ$1, SiteInfo!$A$1:$R$1,0), 0)</f>
        <v>Forsyth Island</v>
      </c>
      <c r="FK137" t="str">
        <f>VLOOKUP($A137, SiteInfo!$A$2:$R$480, MATCH(FishAbundancePRIMER!FK$1, SiteInfo!$A$1:$R$1,0), 0)</f>
        <v>Forsyth Island</v>
      </c>
      <c r="FL137" t="str">
        <f>VLOOKUP($A137, SiteInfo!$A$2:$R$480, MATCH(FishAbundancePRIMER!FL$1, SiteInfo!$A$1:$R$1,0), 0)</f>
        <v>OMS</v>
      </c>
      <c r="FM137" t="str">
        <f>VLOOKUP($A137, SiteInfo!$A$2:$R$480, MATCH(FishAbundancePRIMER!FM$1, SiteInfo!$A$1:$R$1,0), 0)</f>
        <v>Outer Marlborough Sounds</v>
      </c>
      <c r="FN137" t="str">
        <f>VLOOKUP($A137, SiteInfo!$A$2:$R$480, MATCH(FishAbundancePRIMER!FN$1, SiteInfo!$A$1:$R$1,0), 0)</f>
        <v>Fi</v>
      </c>
      <c r="FO137" t="str">
        <f>VLOOKUP($A137, SiteInfo!$A$2:$R$480, MATCH(FishAbundancePRIMER!FO$1, SiteInfo!$A$1:$R$1,0), 0)</f>
        <v>NESI</v>
      </c>
    </row>
    <row r="138" spans="1:171" x14ac:dyDescent="0.25">
      <c r="A138" s="9" t="str">
        <f>FishAbundance!A138</f>
        <v>Fi3</v>
      </c>
      <c r="B138">
        <f>FishAbundance!B138</f>
        <v>0</v>
      </c>
      <c r="C138">
        <f>FishAbundance!C138</f>
        <v>0</v>
      </c>
      <c r="D138">
        <f>FishAbundance!D138</f>
        <v>0</v>
      </c>
      <c r="E138">
        <f>FishAbundance!E138</f>
        <v>0</v>
      </c>
      <c r="F138">
        <f>FishAbundance!F138</f>
        <v>0</v>
      </c>
      <c r="G138">
        <f>FishAbundance!G138</f>
        <v>0</v>
      </c>
      <c r="H138">
        <f>FishAbundance!H138</f>
        <v>0</v>
      </c>
      <c r="I138">
        <f>FishAbundance!I138</f>
        <v>0</v>
      </c>
      <c r="J138">
        <f>FishAbundance!J138</f>
        <v>0</v>
      </c>
      <c r="K138">
        <f>FishAbundance!K138</f>
        <v>0</v>
      </c>
      <c r="L138">
        <f>FishAbundance!L138</f>
        <v>0</v>
      </c>
      <c r="M138">
        <f>FishAbundance!M138</f>
        <v>0</v>
      </c>
      <c r="N138">
        <f>FishAbundance!N138</f>
        <v>0</v>
      </c>
      <c r="O138">
        <f>FishAbundance!O138</f>
        <v>0</v>
      </c>
      <c r="P138">
        <f>FishAbundance!P138</f>
        <v>0</v>
      </c>
      <c r="Q138">
        <f>FishAbundance!Q138</f>
        <v>0</v>
      </c>
      <c r="R138">
        <f>FishAbundance!R138</f>
        <v>0</v>
      </c>
      <c r="S138">
        <f>FishAbundance!S138</f>
        <v>0</v>
      </c>
      <c r="T138">
        <f>FishAbundance!T138</f>
        <v>0</v>
      </c>
      <c r="U138">
        <f>FishAbundance!U138</f>
        <v>0</v>
      </c>
      <c r="V138">
        <f>FishAbundance!V138</f>
        <v>0</v>
      </c>
      <c r="W138">
        <f>FishAbundance!W138</f>
        <v>0</v>
      </c>
      <c r="X138">
        <f>FishAbundance!X138</f>
        <v>0</v>
      </c>
      <c r="Y138">
        <f>FishAbundance!Y138</f>
        <v>0</v>
      </c>
      <c r="Z138">
        <f>FishAbundance!Z138</f>
        <v>0</v>
      </c>
      <c r="AA138">
        <f>FishAbundance!AA138</f>
        <v>0</v>
      </c>
      <c r="AB138">
        <f>FishAbundance!AB138</f>
        <v>0</v>
      </c>
      <c r="AC138">
        <f>FishAbundance!AC138</f>
        <v>0</v>
      </c>
      <c r="AD138">
        <f>FishAbundance!AD138</f>
        <v>0</v>
      </c>
      <c r="AE138">
        <f>FishAbundance!AE138</f>
        <v>0</v>
      </c>
      <c r="AF138">
        <f>FishAbundance!AF138</f>
        <v>0</v>
      </c>
      <c r="AG138">
        <f>FishAbundance!AG138</f>
        <v>0</v>
      </c>
      <c r="AH138">
        <f>FishAbundance!AH138</f>
        <v>0</v>
      </c>
      <c r="AI138">
        <f>FishAbundance!AI138</f>
        <v>0</v>
      </c>
      <c r="AJ138">
        <f>FishAbundance!AJ138</f>
        <v>0</v>
      </c>
      <c r="AK138">
        <f>FishAbundance!AK138</f>
        <v>0</v>
      </c>
      <c r="AL138">
        <f>FishAbundance!AL138</f>
        <v>0</v>
      </c>
      <c r="AM138">
        <f>FishAbundance!AM138</f>
        <v>0</v>
      </c>
      <c r="AN138">
        <f>FishAbundance!AN138</f>
        <v>0</v>
      </c>
      <c r="AO138">
        <f>FishAbundance!AO138</f>
        <v>0</v>
      </c>
      <c r="AP138">
        <f>FishAbundance!AP138</f>
        <v>0</v>
      </c>
      <c r="AQ138">
        <f>FishAbundance!AQ138</f>
        <v>0</v>
      </c>
      <c r="AR138">
        <f>FishAbundance!AR138</f>
        <v>0</v>
      </c>
      <c r="AS138">
        <f>FishAbundance!AS138</f>
        <v>0</v>
      </c>
      <c r="AT138">
        <f>FishAbundance!AT138</f>
        <v>0</v>
      </c>
      <c r="AU138">
        <f>FishAbundance!AU138</f>
        <v>0</v>
      </c>
      <c r="AV138">
        <f>FishAbundance!AV138</f>
        <v>0</v>
      </c>
      <c r="AW138">
        <f>FishAbundance!AW138</f>
        <v>0</v>
      </c>
      <c r="AX138">
        <f>FishAbundance!AX138</f>
        <v>0</v>
      </c>
      <c r="AY138">
        <f>FishAbundance!AY138</f>
        <v>0</v>
      </c>
      <c r="AZ138">
        <f>FishAbundance!AZ138</f>
        <v>0</v>
      </c>
      <c r="BA138">
        <f>FishAbundance!BA138</f>
        <v>0</v>
      </c>
      <c r="BB138">
        <f>FishAbundance!BB138</f>
        <v>0</v>
      </c>
      <c r="BC138">
        <f>FishAbundance!BC138</f>
        <v>0</v>
      </c>
      <c r="BD138">
        <f>FishAbundance!BD138</f>
        <v>0</v>
      </c>
      <c r="BE138">
        <f>FishAbundance!BE138</f>
        <v>0</v>
      </c>
      <c r="BF138">
        <f>FishAbundance!BF138</f>
        <v>0</v>
      </c>
      <c r="BG138">
        <f>FishAbundance!BG138</f>
        <v>0</v>
      </c>
      <c r="BH138">
        <f>FishAbundance!BH138</f>
        <v>0</v>
      </c>
      <c r="BI138">
        <f>FishAbundance!BI138</f>
        <v>0</v>
      </c>
      <c r="BJ138">
        <f>FishAbundance!BJ138</f>
        <v>0</v>
      </c>
      <c r="BK138">
        <f>FishAbundance!BK138</f>
        <v>0</v>
      </c>
      <c r="BL138">
        <f>FishAbundance!BL138</f>
        <v>0</v>
      </c>
      <c r="BM138">
        <f>FishAbundance!BM138</f>
        <v>0</v>
      </c>
      <c r="BN138">
        <f>FishAbundance!BN138</f>
        <v>0</v>
      </c>
      <c r="BO138">
        <f>FishAbundance!BO138</f>
        <v>0</v>
      </c>
      <c r="BP138">
        <f>FishAbundance!BP138</f>
        <v>0</v>
      </c>
      <c r="BQ138">
        <f>FishAbundance!BQ138</f>
        <v>0</v>
      </c>
      <c r="BR138">
        <f>FishAbundance!BR138</f>
        <v>0</v>
      </c>
      <c r="BS138">
        <f>FishAbundance!BS138</f>
        <v>0</v>
      </c>
      <c r="BT138">
        <f>FishAbundance!BT138</f>
        <v>0</v>
      </c>
      <c r="BU138">
        <f>FishAbundance!BU138</f>
        <v>0</v>
      </c>
      <c r="BV138">
        <f>FishAbundance!BV138</f>
        <v>0</v>
      </c>
      <c r="BW138">
        <f>FishAbundance!BW138</f>
        <v>0</v>
      </c>
      <c r="BX138">
        <f>FishAbundance!BX138</f>
        <v>0</v>
      </c>
      <c r="BY138">
        <f>FishAbundance!BY138</f>
        <v>0</v>
      </c>
      <c r="BZ138">
        <f>FishAbundance!BZ138</f>
        <v>0</v>
      </c>
      <c r="CA138">
        <f>FishAbundance!CA138</f>
        <v>0</v>
      </c>
      <c r="CB138">
        <f>FishAbundance!CB138</f>
        <v>0</v>
      </c>
      <c r="CC138">
        <f>FishAbundance!CC138</f>
        <v>0</v>
      </c>
      <c r="CD138">
        <f>FishAbundance!CD138</f>
        <v>0</v>
      </c>
      <c r="CE138">
        <f>FishAbundance!CE138</f>
        <v>0</v>
      </c>
      <c r="CF138">
        <f>FishAbundance!CF138</f>
        <v>0</v>
      </c>
      <c r="CG138">
        <f>FishAbundance!CG138</f>
        <v>0</v>
      </c>
      <c r="CH138">
        <f>FishAbundance!CH138</f>
        <v>0</v>
      </c>
      <c r="CI138">
        <f>FishAbundance!CI138</f>
        <v>0</v>
      </c>
      <c r="CJ138">
        <f>FishAbundance!CJ138</f>
        <v>0</v>
      </c>
      <c r="CK138">
        <f>FishAbundance!CK138</f>
        <v>0</v>
      </c>
      <c r="CL138">
        <f>FishAbundance!CL138</f>
        <v>0</v>
      </c>
      <c r="CM138">
        <f>FishAbundance!CM138</f>
        <v>0</v>
      </c>
      <c r="CN138">
        <f>FishAbundance!CN138</f>
        <v>0</v>
      </c>
      <c r="CO138">
        <f>FishAbundance!CO138</f>
        <v>0</v>
      </c>
      <c r="CP138">
        <f>FishAbundance!CP138</f>
        <v>0</v>
      </c>
      <c r="CQ138">
        <f>FishAbundance!CQ138</f>
        <v>0</v>
      </c>
      <c r="CR138">
        <f>FishAbundance!CR138</f>
        <v>0</v>
      </c>
      <c r="CS138">
        <f>FishAbundance!CS138</f>
        <v>0</v>
      </c>
      <c r="CT138">
        <f>FishAbundance!CT138</f>
        <v>0</v>
      </c>
      <c r="CU138">
        <f>FishAbundance!CU138</f>
        <v>0</v>
      </c>
      <c r="CV138">
        <f>FishAbundance!CV138</f>
        <v>0</v>
      </c>
      <c r="CW138">
        <f>FishAbundance!CW138</f>
        <v>0</v>
      </c>
      <c r="CX138">
        <f>FishAbundance!CX138</f>
        <v>0</v>
      </c>
      <c r="CY138">
        <f>FishAbundance!CY138</f>
        <v>0</v>
      </c>
      <c r="CZ138">
        <f>FishAbundance!CZ138</f>
        <v>0</v>
      </c>
      <c r="DA138">
        <f>FishAbundance!DA138</f>
        <v>3</v>
      </c>
      <c r="DB138">
        <f>FishAbundance!DB138</f>
        <v>0</v>
      </c>
      <c r="DC138">
        <f>FishAbundance!DC138</f>
        <v>2</v>
      </c>
      <c r="DD138">
        <f>FishAbundance!DD138</f>
        <v>0</v>
      </c>
      <c r="DE138">
        <f>FishAbundance!DE138</f>
        <v>0</v>
      </c>
      <c r="DF138">
        <f>FishAbundance!DF138</f>
        <v>0</v>
      </c>
      <c r="DG138">
        <f>FishAbundance!DG138</f>
        <v>0</v>
      </c>
      <c r="DH138">
        <f>FishAbundance!DH138</f>
        <v>0</v>
      </c>
      <c r="DI138">
        <f>FishAbundance!DI138</f>
        <v>0</v>
      </c>
      <c r="DJ138">
        <f>FishAbundance!DJ138</f>
        <v>0</v>
      </c>
      <c r="DK138">
        <f>FishAbundance!DK138</f>
        <v>0</v>
      </c>
      <c r="DL138">
        <f>FishAbundance!DL138</f>
        <v>0</v>
      </c>
      <c r="DM138">
        <f>FishAbundance!DM138</f>
        <v>0</v>
      </c>
      <c r="DN138">
        <f>FishAbundance!DN138</f>
        <v>0</v>
      </c>
      <c r="DO138">
        <f>FishAbundance!DO138</f>
        <v>0</v>
      </c>
      <c r="DP138">
        <f>FishAbundance!DP138</f>
        <v>0</v>
      </c>
      <c r="DQ138">
        <f>FishAbundance!DQ138</f>
        <v>0</v>
      </c>
      <c r="DR138">
        <f>FishAbundance!DR138</f>
        <v>0</v>
      </c>
      <c r="DS138">
        <f>FishAbundance!DS138</f>
        <v>0</v>
      </c>
      <c r="DT138">
        <f>FishAbundance!DT138</f>
        <v>0</v>
      </c>
      <c r="DU138">
        <f>FishAbundance!DU138</f>
        <v>0</v>
      </c>
      <c r="DV138">
        <f>FishAbundance!DV138</f>
        <v>2</v>
      </c>
      <c r="DW138">
        <f>FishAbundance!DW138</f>
        <v>0</v>
      </c>
      <c r="DX138">
        <f>FishAbundance!DX138</f>
        <v>0</v>
      </c>
      <c r="DY138">
        <f>FishAbundance!DY138</f>
        <v>0</v>
      </c>
      <c r="DZ138">
        <f>FishAbundance!DZ138</f>
        <v>0</v>
      </c>
      <c r="EA138">
        <f>FishAbundance!EA138</f>
        <v>2</v>
      </c>
      <c r="EB138">
        <f>FishAbundance!EB138</f>
        <v>0</v>
      </c>
      <c r="EC138">
        <f>FishAbundance!EC138</f>
        <v>2</v>
      </c>
      <c r="ED138">
        <f>FishAbundance!ED138</f>
        <v>0</v>
      </c>
      <c r="EE138">
        <f>FishAbundance!EE138</f>
        <v>0</v>
      </c>
      <c r="EF138">
        <f>FishAbundance!EF138</f>
        <v>0</v>
      </c>
      <c r="EG138">
        <f>FishAbundance!EG138</f>
        <v>0</v>
      </c>
      <c r="EH138">
        <f>FishAbundance!EH138</f>
        <v>0</v>
      </c>
      <c r="EI138">
        <f>FishAbundance!EI138</f>
        <v>0</v>
      </c>
      <c r="EJ138">
        <f>FishAbundance!EJ138</f>
        <v>0</v>
      </c>
      <c r="EK138">
        <f>FishAbundance!EK138</f>
        <v>2</v>
      </c>
      <c r="EL138">
        <f>FishAbundance!EL138</f>
        <v>0</v>
      </c>
      <c r="EM138">
        <f>FishAbundance!EM138</f>
        <v>2</v>
      </c>
      <c r="EN138">
        <f>FishAbundance!EN138</f>
        <v>2</v>
      </c>
      <c r="EO138">
        <f>FishAbundance!EO138</f>
        <v>2</v>
      </c>
      <c r="EP138">
        <f>FishAbundance!EP138</f>
        <v>0</v>
      </c>
      <c r="EQ138">
        <f>FishAbundance!EQ138</f>
        <v>0</v>
      </c>
      <c r="ER138">
        <f>FishAbundance!ER138</f>
        <v>0</v>
      </c>
      <c r="ES138">
        <f>FishAbundance!ES138</f>
        <v>0</v>
      </c>
      <c r="ET138">
        <f>FishAbundance!ET138</f>
        <v>0</v>
      </c>
      <c r="EU138">
        <f>FishAbundance!EU138</f>
        <v>0</v>
      </c>
      <c r="EV138">
        <f>FishAbundance!EV138</f>
        <v>0</v>
      </c>
      <c r="EW138">
        <f>FishAbundance!EW138</f>
        <v>0</v>
      </c>
      <c r="EX138">
        <f>FishAbundance!EX138</f>
        <v>2</v>
      </c>
      <c r="EY138">
        <f>FishAbundance!EY138</f>
        <v>0</v>
      </c>
      <c r="EZ138">
        <f>FishAbundance!EZ138</f>
        <v>0</v>
      </c>
      <c r="FA138">
        <f>FishAbundance!FA138</f>
        <v>0</v>
      </c>
      <c r="FB138">
        <f>FishAbundance!FB138</f>
        <v>0</v>
      </c>
      <c r="FC138">
        <f>FishAbundance!FC138</f>
        <v>0</v>
      </c>
      <c r="FE138">
        <f>VLOOKUP($A138, SiteInfo!$A$2:$R$480, MATCH(FishAbundancePRIMER!FE$1, SiteInfo!$A$1:$R$1,0), 0)</f>
        <v>18</v>
      </c>
      <c r="FF138">
        <f>VLOOKUP($A138, SiteInfo!$A$2:$R$480, MATCH(FishAbundancePRIMER!FF$1, SiteInfo!$A$1:$R$1,0), 0)</f>
        <v>3</v>
      </c>
      <c r="FG138">
        <f>VLOOKUP($A138, SiteInfo!$A$2:$R$480, MATCH(FishAbundancePRIMER!FG$1, SiteInfo!$A$1:$R$1,0), 0)</f>
        <v>1990</v>
      </c>
      <c r="FH138" t="str">
        <f>VLOOKUP($A138, SiteInfo!$A$2:$R$480, MATCH(FishAbundancePRIMER!FH$1, SiteInfo!$A$1:$R$1,0), 0)</f>
        <v>CD</v>
      </c>
      <c r="FI138">
        <f>VLOOKUP($A138, SiteInfo!$A$2:$R$480, MATCH(FishAbundancePRIMER!FI$1, SiteInfo!$A$1:$R$1,0), 0)</f>
        <v>2</v>
      </c>
      <c r="FJ138" t="str">
        <f>VLOOKUP($A138, SiteInfo!$A$2:$R$480, MATCH(FishAbundancePRIMER!FJ$1, SiteInfo!$A$1:$R$1,0), 0)</f>
        <v>Forsyth Island</v>
      </c>
      <c r="FK138" t="str">
        <f>VLOOKUP($A138, SiteInfo!$A$2:$R$480, MATCH(FishAbundancePRIMER!FK$1, SiteInfo!$A$1:$R$1,0), 0)</f>
        <v>Forsyth Island</v>
      </c>
      <c r="FL138" t="str">
        <f>VLOOKUP($A138, SiteInfo!$A$2:$R$480, MATCH(FishAbundancePRIMER!FL$1, SiteInfo!$A$1:$R$1,0), 0)</f>
        <v>OMS</v>
      </c>
      <c r="FM138" t="str">
        <f>VLOOKUP($A138, SiteInfo!$A$2:$R$480, MATCH(FishAbundancePRIMER!FM$1, SiteInfo!$A$1:$R$1,0), 0)</f>
        <v>Outer Marlborough Sounds</v>
      </c>
      <c r="FN138" t="str">
        <f>VLOOKUP($A138, SiteInfo!$A$2:$R$480, MATCH(FishAbundancePRIMER!FN$1, SiteInfo!$A$1:$R$1,0), 0)</f>
        <v>Fi</v>
      </c>
      <c r="FO138" t="str">
        <f>VLOOKUP($A138, SiteInfo!$A$2:$R$480, MATCH(FishAbundancePRIMER!FO$1, SiteInfo!$A$1:$R$1,0), 0)</f>
        <v>NESI</v>
      </c>
    </row>
    <row r="139" spans="1:171" x14ac:dyDescent="0.25">
      <c r="A139" s="9" t="str">
        <f>FishAbundance!A139</f>
        <v>Gs1</v>
      </c>
      <c r="B139">
        <f>FishAbundance!B139</f>
        <v>0</v>
      </c>
      <c r="C139">
        <f>FishAbundance!C139</f>
        <v>0</v>
      </c>
      <c r="D139">
        <f>FishAbundance!D139</f>
        <v>0</v>
      </c>
      <c r="E139">
        <f>FishAbundance!E139</f>
        <v>0</v>
      </c>
      <c r="F139">
        <f>FishAbundance!F139</f>
        <v>0</v>
      </c>
      <c r="G139">
        <f>FishAbundance!G139</f>
        <v>0</v>
      </c>
      <c r="H139">
        <f>FishAbundance!H139</f>
        <v>0</v>
      </c>
      <c r="I139">
        <f>FishAbundance!I139</f>
        <v>0</v>
      </c>
      <c r="J139">
        <f>FishAbundance!J139</f>
        <v>0</v>
      </c>
      <c r="K139">
        <f>FishAbundance!K139</f>
        <v>0</v>
      </c>
      <c r="L139">
        <f>FishAbundance!L139</f>
        <v>0</v>
      </c>
      <c r="M139">
        <f>FishAbundance!M139</f>
        <v>0</v>
      </c>
      <c r="N139">
        <f>FishAbundance!N139</f>
        <v>0</v>
      </c>
      <c r="O139">
        <f>FishAbundance!O139</f>
        <v>0</v>
      </c>
      <c r="P139">
        <f>FishAbundance!P139</f>
        <v>0</v>
      </c>
      <c r="Q139">
        <f>FishAbundance!Q139</f>
        <v>0</v>
      </c>
      <c r="R139">
        <f>FishAbundance!R139</f>
        <v>0</v>
      </c>
      <c r="S139">
        <f>FishAbundance!S139</f>
        <v>0</v>
      </c>
      <c r="T139">
        <f>FishAbundance!T139</f>
        <v>0</v>
      </c>
      <c r="U139">
        <f>FishAbundance!U139</f>
        <v>0</v>
      </c>
      <c r="V139">
        <f>FishAbundance!V139</f>
        <v>2</v>
      </c>
      <c r="W139">
        <f>FishAbundance!W139</f>
        <v>0</v>
      </c>
      <c r="X139">
        <f>FishAbundance!X139</f>
        <v>0</v>
      </c>
      <c r="Y139">
        <f>FishAbundance!Y139</f>
        <v>0</v>
      </c>
      <c r="Z139">
        <f>FishAbundance!Z139</f>
        <v>3</v>
      </c>
      <c r="AA139">
        <f>FishAbundance!AA139</f>
        <v>1</v>
      </c>
      <c r="AB139">
        <f>FishAbundance!AB139</f>
        <v>0</v>
      </c>
      <c r="AC139">
        <f>FishAbundance!AC139</f>
        <v>0</v>
      </c>
      <c r="AD139">
        <f>FishAbundance!AD139</f>
        <v>0</v>
      </c>
      <c r="AE139">
        <f>FishAbundance!AE139</f>
        <v>0</v>
      </c>
      <c r="AF139">
        <f>FishAbundance!AF139</f>
        <v>0</v>
      </c>
      <c r="AG139">
        <f>FishAbundance!AG139</f>
        <v>0</v>
      </c>
      <c r="AH139">
        <f>FishAbundance!AH139</f>
        <v>0</v>
      </c>
      <c r="AI139">
        <f>FishAbundance!AI139</f>
        <v>0</v>
      </c>
      <c r="AJ139">
        <f>FishAbundance!AJ139</f>
        <v>0</v>
      </c>
      <c r="AK139">
        <f>FishAbundance!AK139</f>
        <v>0</v>
      </c>
      <c r="AL139">
        <f>FishAbundance!AL139</f>
        <v>0</v>
      </c>
      <c r="AM139">
        <f>FishAbundance!AM139</f>
        <v>1</v>
      </c>
      <c r="AN139">
        <f>FishAbundance!AN139</f>
        <v>0</v>
      </c>
      <c r="AO139">
        <f>FishAbundance!AO139</f>
        <v>0</v>
      </c>
      <c r="AP139">
        <f>FishAbundance!AP139</f>
        <v>0</v>
      </c>
      <c r="AQ139">
        <f>FishAbundance!AQ139</f>
        <v>0</v>
      </c>
      <c r="AR139">
        <f>FishAbundance!AR139</f>
        <v>0</v>
      </c>
      <c r="AS139">
        <f>FishAbundance!AS139</f>
        <v>0</v>
      </c>
      <c r="AT139">
        <f>FishAbundance!AT139</f>
        <v>0</v>
      </c>
      <c r="AU139">
        <f>FishAbundance!AU139</f>
        <v>0</v>
      </c>
      <c r="AV139">
        <f>FishAbundance!AV139</f>
        <v>1</v>
      </c>
      <c r="AW139">
        <f>FishAbundance!AW139</f>
        <v>0</v>
      </c>
      <c r="AX139">
        <f>FishAbundance!AX139</f>
        <v>0</v>
      </c>
      <c r="AY139">
        <f>FishAbundance!AY139</f>
        <v>0</v>
      </c>
      <c r="AZ139">
        <f>FishAbundance!AZ139</f>
        <v>0</v>
      </c>
      <c r="BA139">
        <f>FishAbundance!BA139</f>
        <v>0</v>
      </c>
      <c r="BB139">
        <f>FishAbundance!BB139</f>
        <v>0</v>
      </c>
      <c r="BC139">
        <f>FishAbundance!BC139</f>
        <v>0</v>
      </c>
      <c r="BD139">
        <f>FishAbundance!BD139</f>
        <v>0</v>
      </c>
      <c r="BE139">
        <f>FishAbundance!BE139</f>
        <v>0</v>
      </c>
      <c r="BF139">
        <f>FishAbundance!BF139</f>
        <v>0</v>
      </c>
      <c r="BG139">
        <f>FishAbundance!BG139</f>
        <v>0</v>
      </c>
      <c r="BH139">
        <f>FishAbundance!BH139</f>
        <v>0</v>
      </c>
      <c r="BI139">
        <f>FishAbundance!BI139</f>
        <v>0</v>
      </c>
      <c r="BJ139">
        <f>FishAbundance!BJ139</f>
        <v>0</v>
      </c>
      <c r="BK139">
        <f>FishAbundance!BK139</f>
        <v>0</v>
      </c>
      <c r="BL139">
        <f>FishAbundance!BL139</f>
        <v>0</v>
      </c>
      <c r="BM139">
        <f>FishAbundance!BM139</f>
        <v>0</v>
      </c>
      <c r="BN139">
        <f>FishAbundance!BN139</f>
        <v>0</v>
      </c>
      <c r="BO139">
        <f>FishAbundance!BO139</f>
        <v>0</v>
      </c>
      <c r="BP139">
        <f>FishAbundance!BP139</f>
        <v>0</v>
      </c>
      <c r="BQ139">
        <f>FishAbundance!BQ139</f>
        <v>0</v>
      </c>
      <c r="BR139">
        <f>FishAbundance!BR139</f>
        <v>0</v>
      </c>
      <c r="BS139">
        <f>FishAbundance!BS139</f>
        <v>0</v>
      </c>
      <c r="BT139">
        <f>FishAbundance!BT139</f>
        <v>0</v>
      </c>
      <c r="BU139">
        <f>FishAbundance!BU139</f>
        <v>0</v>
      </c>
      <c r="BV139">
        <f>FishAbundance!BV139</f>
        <v>0</v>
      </c>
      <c r="BW139">
        <f>FishAbundance!BW139</f>
        <v>0</v>
      </c>
      <c r="BX139">
        <f>FishAbundance!BX139</f>
        <v>0</v>
      </c>
      <c r="BY139">
        <f>FishAbundance!BY139</f>
        <v>0</v>
      </c>
      <c r="BZ139">
        <f>FishAbundance!BZ139</f>
        <v>0</v>
      </c>
      <c r="CA139">
        <f>FishAbundance!CA139</f>
        <v>0</v>
      </c>
      <c r="CB139">
        <f>FishAbundance!CB139</f>
        <v>0</v>
      </c>
      <c r="CC139">
        <f>FishAbundance!CC139</f>
        <v>0</v>
      </c>
      <c r="CD139">
        <f>FishAbundance!CD139</f>
        <v>0</v>
      </c>
      <c r="CE139">
        <f>FishAbundance!CE139</f>
        <v>0</v>
      </c>
      <c r="CF139">
        <f>FishAbundance!CF139</f>
        <v>0</v>
      </c>
      <c r="CG139">
        <f>FishAbundance!CG139</f>
        <v>0</v>
      </c>
      <c r="CH139">
        <f>FishAbundance!CH139</f>
        <v>0</v>
      </c>
      <c r="CI139">
        <f>FishAbundance!CI139</f>
        <v>0</v>
      </c>
      <c r="CJ139">
        <f>FishAbundance!CJ139</f>
        <v>0</v>
      </c>
      <c r="CK139">
        <f>FishAbundance!CK139</f>
        <v>0</v>
      </c>
      <c r="CL139">
        <f>FishAbundance!CL139</f>
        <v>0</v>
      </c>
      <c r="CM139">
        <f>FishAbundance!CM139</f>
        <v>0</v>
      </c>
      <c r="CN139">
        <f>FishAbundance!CN139</f>
        <v>2</v>
      </c>
      <c r="CO139">
        <f>FishAbundance!CO139</f>
        <v>0</v>
      </c>
      <c r="CP139">
        <f>FishAbundance!CP139</f>
        <v>0</v>
      </c>
      <c r="CQ139">
        <f>FishAbundance!CQ139</f>
        <v>0</v>
      </c>
      <c r="CR139">
        <f>FishAbundance!CR139</f>
        <v>0</v>
      </c>
      <c r="CS139">
        <f>FishAbundance!CS139</f>
        <v>1</v>
      </c>
      <c r="CT139">
        <f>FishAbundance!CT139</f>
        <v>0</v>
      </c>
      <c r="CU139">
        <f>FishAbundance!CU139</f>
        <v>0</v>
      </c>
      <c r="CV139">
        <f>FishAbundance!CV139</f>
        <v>0</v>
      </c>
      <c r="CW139">
        <f>FishAbundance!CW139</f>
        <v>0</v>
      </c>
      <c r="CX139">
        <f>FishAbundance!CX139</f>
        <v>0</v>
      </c>
      <c r="CY139">
        <f>FishAbundance!CY139</f>
        <v>0</v>
      </c>
      <c r="CZ139">
        <f>FishAbundance!CZ139</f>
        <v>3</v>
      </c>
      <c r="DA139">
        <f>FishAbundance!DA139</f>
        <v>2</v>
      </c>
      <c r="DB139">
        <f>FishAbundance!DB139</f>
        <v>0</v>
      </c>
      <c r="DC139">
        <f>FishAbundance!DC139</f>
        <v>2</v>
      </c>
      <c r="DD139">
        <f>FishAbundance!DD139</f>
        <v>0</v>
      </c>
      <c r="DE139">
        <f>FishAbundance!DE139</f>
        <v>0</v>
      </c>
      <c r="DF139">
        <f>FishAbundance!DF139</f>
        <v>1</v>
      </c>
      <c r="DG139">
        <f>FishAbundance!DG139</f>
        <v>0</v>
      </c>
      <c r="DH139">
        <f>FishAbundance!DH139</f>
        <v>0</v>
      </c>
      <c r="DI139">
        <f>FishAbundance!DI139</f>
        <v>0</v>
      </c>
      <c r="DJ139">
        <f>FishAbundance!DJ139</f>
        <v>0</v>
      </c>
      <c r="DK139">
        <f>FishAbundance!DK139</f>
        <v>0</v>
      </c>
      <c r="DL139">
        <f>FishAbundance!DL139</f>
        <v>0</v>
      </c>
      <c r="DM139">
        <f>FishAbundance!DM139</f>
        <v>0</v>
      </c>
      <c r="DN139">
        <f>FishAbundance!DN139</f>
        <v>0</v>
      </c>
      <c r="DO139">
        <f>FishAbundance!DO139</f>
        <v>0</v>
      </c>
      <c r="DP139">
        <f>FishAbundance!DP139</f>
        <v>0</v>
      </c>
      <c r="DQ139">
        <f>FishAbundance!DQ139</f>
        <v>0</v>
      </c>
      <c r="DR139">
        <f>FishAbundance!DR139</f>
        <v>0</v>
      </c>
      <c r="DS139">
        <f>FishAbundance!DS139</f>
        <v>0</v>
      </c>
      <c r="DT139">
        <f>FishAbundance!DT139</f>
        <v>0</v>
      </c>
      <c r="DU139">
        <f>FishAbundance!DU139</f>
        <v>0</v>
      </c>
      <c r="DV139">
        <f>FishAbundance!DV139</f>
        <v>2</v>
      </c>
      <c r="DW139">
        <f>FishAbundance!DW139</f>
        <v>0</v>
      </c>
      <c r="DX139">
        <f>FishAbundance!DX139</f>
        <v>0</v>
      </c>
      <c r="DY139">
        <f>FishAbundance!DY139</f>
        <v>0</v>
      </c>
      <c r="DZ139">
        <f>FishAbundance!DZ139</f>
        <v>0</v>
      </c>
      <c r="EA139">
        <f>FishAbundance!EA139</f>
        <v>3</v>
      </c>
      <c r="EB139">
        <f>FishAbundance!EB139</f>
        <v>1</v>
      </c>
      <c r="EC139">
        <f>FishAbundance!EC139</f>
        <v>3</v>
      </c>
      <c r="ED139">
        <f>FishAbundance!ED139</f>
        <v>0</v>
      </c>
      <c r="EE139">
        <f>FishAbundance!EE139</f>
        <v>0</v>
      </c>
      <c r="EF139">
        <f>FishAbundance!EF139</f>
        <v>0</v>
      </c>
      <c r="EG139">
        <f>FishAbundance!EG139</f>
        <v>0</v>
      </c>
      <c r="EH139">
        <f>FishAbundance!EH139</f>
        <v>0</v>
      </c>
      <c r="EI139">
        <f>FishAbundance!EI139</f>
        <v>2</v>
      </c>
      <c r="EJ139">
        <f>FishAbundance!EJ139</f>
        <v>2</v>
      </c>
      <c r="EK139">
        <f>FishAbundance!EK139</f>
        <v>3</v>
      </c>
      <c r="EL139">
        <f>FishAbundance!EL139</f>
        <v>0</v>
      </c>
      <c r="EM139">
        <f>FishAbundance!EM139</f>
        <v>0</v>
      </c>
      <c r="EN139">
        <f>FishAbundance!EN139</f>
        <v>0</v>
      </c>
      <c r="EO139">
        <f>FishAbundance!EO139</f>
        <v>3</v>
      </c>
      <c r="EP139">
        <f>FishAbundance!EP139</f>
        <v>0</v>
      </c>
      <c r="EQ139">
        <f>FishAbundance!EQ139</f>
        <v>0</v>
      </c>
      <c r="ER139">
        <f>FishAbundance!ER139</f>
        <v>0</v>
      </c>
      <c r="ES139">
        <f>FishAbundance!ES139</f>
        <v>0</v>
      </c>
      <c r="ET139">
        <f>FishAbundance!ET139</f>
        <v>0</v>
      </c>
      <c r="EU139">
        <f>FishAbundance!EU139</f>
        <v>3</v>
      </c>
      <c r="EV139">
        <f>FishAbundance!EV139</f>
        <v>0</v>
      </c>
      <c r="EW139">
        <f>FishAbundance!EW139</f>
        <v>0</v>
      </c>
      <c r="EX139">
        <f>FishAbundance!EX139</f>
        <v>0</v>
      </c>
      <c r="EY139">
        <f>FishAbundance!EY139</f>
        <v>0</v>
      </c>
      <c r="EZ139">
        <f>FishAbundance!EZ139</f>
        <v>0</v>
      </c>
      <c r="FA139">
        <f>FishAbundance!FA139</f>
        <v>0</v>
      </c>
      <c r="FB139">
        <f>FishAbundance!FB139</f>
        <v>0</v>
      </c>
      <c r="FC139">
        <f>FishAbundance!FC139</f>
        <v>0</v>
      </c>
      <c r="FE139">
        <f>VLOOKUP($A139, SiteInfo!$A$2:$R$480, MATCH(FishAbundancePRIMER!FE$1, SiteInfo!$A$1:$R$1,0), 0)</f>
        <v>31</v>
      </c>
      <c r="FF139">
        <f>VLOOKUP($A139, SiteInfo!$A$2:$R$480, MATCH(FishAbundancePRIMER!FF$1, SiteInfo!$A$1:$R$1,0), 0)</f>
        <v>1</v>
      </c>
      <c r="FG139">
        <f>VLOOKUP($A139, SiteInfo!$A$2:$R$480, MATCH(FishAbundancePRIMER!FG$1, SiteInfo!$A$1:$R$1,0), 0)</f>
        <v>1998</v>
      </c>
      <c r="FH139" t="str">
        <f>VLOOKUP($A139, SiteInfo!$A$2:$R$480, MATCH(FishAbundancePRIMER!FH$1, SiteInfo!$A$1:$R$1,0), 0)</f>
        <v>CD</v>
      </c>
      <c r="FI139">
        <f>VLOOKUP($A139, SiteInfo!$A$2:$R$480, MATCH(FishAbundancePRIMER!FI$1, SiteInfo!$A$1:$R$1,0), 0)</f>
        <v>3</v>
      </c>
      <c r="FJ139" t="str">
        <f>VLOOKUP($A139, SiteInfo!$A$2:$R$480, MATCH(FishAbundancePRIMER!FJ$1, SiteInfo!$A$1:$R$1,0), 0)</f>
        <v>Pouawa</v>
      </c>
      <c r="FK139" t="str">
        <f>VLOOKUP($A139, SiteInfo!$A$2:$R$480, MATCH(FishAbundancePRIMER!FK$1, SiteInfo!$A$1:$R$1,0), 0)</f>
        <v>Gisborne</v>
      </c>
      <c r="FL139" t="str">
        <f>VLOOKUP($A139, SiteInfo!$A$2:$R$480, MATCH(FishAbundancePRIMER!FL$1, SiteInfo!$A$1:$R$1,0), 0)</f>
        <v>GIS</v>
      </c>
      <c r="FM139" t="str">
        <f>VLOOKUP($A139, SiteInfo!$A$2:$R$480, MATCH(FishAbundancePRIMER!FM$1, SiteInfo!$A$1:$R$1,0), 0)</f>
        <v>Gisborne</v>
      </c>
      <c r="FN139" t="str">
        <f>VLOOKUP($A139, SiteInfo!$A$2:$R$480, MATCH(FishAbundancePRIMER!FN$1, SiteInfo!$A$1:$R$1,0), 0)</f>
        <v>Gs</v>
      </c>
      <c r="FO139" t="str">
        <f>VLOOKUP($A139, SiteInfo!$A$2:$R$480, MATCH(FishAbundancePRIMER!FO$1, SiteInfo!$A$1:$R$1,0), 0)</f>
        <v>SENI</v>
      </c>
    </row>
    <row r="140" spans="1:171" x14ac:dyDescent="0.25">
      <c r="A140" s="9" t="str">
        <f>FishAbundance!A140</f>
        <v>Gs2</v>
      </c>
      <c r="B140">
        <f>FishAbundance!B140</f>
        <v>0</v>
      </c>
      <c r="C140">
        <f>FishAbundance!C140</f>
        <v>0</v>
      </c>
      <c r="D140">
        <f>FishAbundance!D140</f>
        <v>0</v>
      </c>
      <c r="E140">
        <f>FishAbundance!E140</f>
        <v>0</v>
      </c>
      <c r="F140">
        <f>FishAbundance!F140</f>
        <v>0</v>
      </c>
      <c r="G140">
        <f>FishAbundance!G140</f>
        <v>0</v>
      </c>
      <c r="H140">
        <f>FishAbundance!H140</f>
        <v>0</v>
      </c>
      <c r="I140">
        <f>FishAbundance!I140</f>
        <v>0</v>
      </c>
      <c r="J140">
        <f>FishAbundance!J140</f>
        <v>0</v>
      </c>
      <c r="K140">
        <f>FishAbundance!K140</f>
        <v>0</v>
      </c>
      <c r="L140">
        <f>FishAbundance!L140</f>
        <v>0</v>
      </c>
      <c r="M140">
        <f>FishAbundance!M140</f>
        <v>0</v>
      </c>
      <c r="N140">
        <f>FishAbundance!N140</f>
        <v>0</v>
      </c>
      <c r="O140">
        <f>FishAbundance!O140</f>
        <v>0</v>
      </c>
      <c r="P140">
        <f>FishAbundance!P140</f>
        <v>0</v>
      </c>
      <c r="Q140">
        <f>FishAbundance!Q140</f>
        <v>0</v>
      </c>
      <c r="R140">
        <f>FishAbundance!R140</f>
        <v>0</v>
      </c>
      <c r="S140">
        <f>FishAbundance!S140</f>
        <v>0</v>
      </c>
      <c r="T140">
        <f>FishAbundance!T140</f>
        <v>0</v>
      </c>
      <c r="U140">
        <f>FishAbundance!U140</f>
        <v>0</v>
      </c>
      <c r="V140">
        <f>FishAbundance!V140</f>
        <v>2</v>
      </c>
      <c r="W140">
        <f>FishAbundance!W140</f>
        <v>0</v>
      </c>
      <c r="X140">
        <f>FishAbundance!X140</f>
        <v>1</v>
      </c>
      <c r="Y140">
        <f>FishAbundance!Y140</f>
        <v>0</v>
      </c>
      <c r="Z140">
        <f>FishAbundance!Z140</f>
        <v>0</v>
      </c>
      <c r="AA140">
        <f>FishAbundance!AA140</f>
        <v>0</v>
      </c>
      <c r="AB140">
        <f>FishAbundance!AB140</f>
        <v>0</v>
      </c>
      <c r="AC140">
        <f>FishAbundance!AC140</f>
        <v>0</v>
      </c>
      <c r="AD140">
        <f>FishAbundance!AD140</f>
        <v>0</v>
      </c>
      <c r="AE140">
        <f>FishAbundance!AE140</f>
        <v>0</v>
      </c>
      <c r="AF140">
        <f>FishAbundance!AF140</f>
        <v>0</v>
      </c>
      <c r="AG140">
        <f>FishAbundance!AG140</f>
        <v>0</v>
      </c>
      <c r="AH140">
        <f>FishAbundance!AH140</f>
        <v>0</v>
      </c>
      <c r="AI140">
        <f>FishAbundance!AI140</f>
        <v>0</v>
      </c>
      <c r="AJ140">
        <f>FishAbundance!AJ140</f>
        <v>0</v>
      </c>
      <c r="AK140">
        <f>FishAbundance!AK140</f>
        <v>0</v>
      </c>
      <c r="AL140">
        <f>FishAbundance!AL140</f>
        <v>0</v>
      </c>
      <c r="AM140">
        <f>FishAbundance!AM140</f>
        <v>2</v>
      </c>
      <c r="AN140">
        <f>FishAbundance!AN140</f>
        <v>0</v>
      </c>
      <c r="AO140">
        <f>FishAbundance!AO140</f>
        <v>0</v>
      </c>
      <c r="AP140">
        <f>FishAbundance!AP140</f>
        <v>0</v>
      </c>
      <c r="AQ140">
        <f>FishAbundance!AQ140</f>
        <v>0</v>
      </c>
      <c r="AR140">
        <f>FishAbundance!AR140</f>
        <v>0</v>
      </c>
      <c r="AS140">
        <f>FishAbundance!AS140</f>
        <v>3</v>
      </c>
      <c r="AT140">
        <f>FishAbundance!AT140</f>
        <v>0</v>
      </c>
      <c r="AU140">
        <f>FishAbundance!AU140</f>
        <v>0</v>
      </c>
      <c r="AV140">
        <f>FishAbundance!AV140</f>
        <v>0</v>
      </c>
      <c r="AW140">
        <f>FishAbundance!AW140</f>
        <v>0</v>
      </c>
      <c r="AX140">
        <f>FishAbundance!AX140</f>
        <v>0</v>
      </c>
      <c r="AY140">
        <f>FishAbundance!AY140</f>
        <v>0</v>
      </c>
      <c r="AZ140">
        <f>FishAbundance!AZ140</f>
        <v>0</v>
      </c>
      <c r="BA140">
        <f>FishAbundance!BA140</f>
        <v>0</v>
      </c>
      <c r="BB140">
        <f>FishAbundance!BB140</f>
        <v>0</v>
      </c>
      <c r="BC140">
        <f>FishAbundance!BC140</f>
        <v>0</v>
      </c>
      <c r="BD140">
        <f>FishAbundance!BD140</f>
        <v>1</v>
      </c>
      <c r="BE140">
        <f>FishAbundance!BE140</f>
        <v>0</v>
      </c>
      <c r="BF140">
        <f>FishAbundance!BF140</f>
        <v>0</v>
      </c>
      <c r="BG140">
        <f>FishAbundance!BG140</f>
        <v>0</v>
      </c>
      <c r="BH140">
        <f>FishAbundance!BH140</f>
        <v>0</v>
      </c>
      <c r="BI140">
        <f>FishAbundance!BI140</f>
        <v>0</v>
      </c>
      <c r="BJ140">
        <f>FishAbundance!BJ140</f>
        <v>0</v>
      </c>
      <c r="BK140">
        <f>FishAbundance!BK140</f>
        <v>0</v>
      </c>
      <c r="BL140">
        <f>FishAbundance!BL140</f>
        <v>0</v>
      </c>
      <c r="BM140">
        <f>FishAbundance!BM140</f>
        <v>0</v>
      </c>
      <c r="BN140">
        <f>FishAbundance!BN140</f>
        <v>0</v>
      </c>
      <c r="BO140">
        <f>FishAbundance!BO140</f>
        <v>0</v>
      </c>
      <c r="BP140">
        <f>FishAbundance!BP140</f>
        <v>0</v>
      </c>
      <c r="BQ140">
        <f>FishAbundance!BQ140</f>
        <v>0</v>
      </c>
      <c r="BR140">
        <f>FishAbundance!BR140</f>
        <v>0</v>
      </c>
      <c r="BS140">
        <f>FishAbundance!BS140</f>
        <v>2</v>
      </c>
      <c r="BT140">
        <f>FishAbundance!BT140</f>
        <v>0</v>
      </c>
      <c r="BU140">
        <f>FishAbundance!BU140</f>
        <v>0</v>
      </c>
      <c r="BV140">
        <f>FishAbundance!BV140</f>
        <v>0</v>
      </c>
      <c r="BW140">
        <f>FishAbundance!BW140</f>
        <v>0</v>
      </c>
      <c r="BX140">
        <f>FishAbundance!BX140</f>
        <v>0</v>
      </c>
      <c r="BY140">
        <f>FishAbundance!BY140</f>
        <v>0</v>
      </c>
      <c r="BZ140">
        <f>FishAbundance!BZ140</f>
        <v>0</v>
      </c>
      <c r="CA140">
        <f>FishAbundance!CA140</f>
        <v>0</v>
      </c>
      <c r="CB140">
        <f>FishAbundance!CB140</f>
        <v>0</v>
      </c>
      <c r="CC140">
        <f>FishAbundance!CC140</f>
        <v>0</v>
      </c>
      <c r="CD140">
        <f>FishAbundance!CD140</f>
        <v>0</v>
      </c>
      <c r="CE140">
        <f>FishAbundance!CE140</f>
        <v>0</v>
      </c>
      <c r="CF140">
        <f>FishAbundance!CF140</f>
        <v>0</v>
      </c>
      <c r="CG140">
        <f>FishAbundance!CG140</f>
        <v>2</v>
      </c>
      <c r="CH140">
        <f>FishAbundance!CH140</f>
        <v>0</v>
      </c>
      <c r="CI140">
        <f>FishAbundance!CI140</f>
        <v>0</v>
      </c>
      <c r="CJ140">
        <f>FishAbundance!CJ140</f>
        <v>2</v>
      </c>
      <c r="CK140">
        <f>FishAbundance!CK140</f>
        <v>0</v>
      </c>
      <c r="CL140">
        <f>FishAbundance!CL140</f>
        <v>0</v>
      </c>
      <c r="CM140">
        <f>FishAbundance!CM140</f>
        <v>0</v>
      </c>
      <c r="CN140">
        <f>FishAbundance!CN140</f>
        <v>2</v>
      </c>
      <c r="CO140">
        <f>FishAbundance!CO140</f>
        <v>0</v>
      </c>
      <c r="CP140">
        <f>FishAbundance!CP140</f>
        <v>0</v>
      </c>
      <c r="CQ140">
        <f>FishAbundance!CQ140</f>
        <v>0</v>
      </c>
      <c r="CR140">
        <f>FishAbundance!CR140</f>
        <v>0</v>
      </c>
      <c r="CS140">
        <f>FishAbundance!CS140</f>
        <v>2</v>
      </c>
      <c r="CT140">
        <f>FishAbundance!CT140</f>
        <v>1</v>
      </c>
      <c r="CU140">
        <f>FishAbundance!CU140</f>
        <v>0</v>
      </c>
      <c r="CV140">
        <f>FishAbundance!CV140</f>
        <v>2</v>
      </c>
      <c r="CW140">
        <f>FishAbundance!CW140</f>
        <v>0</v>
      </c>
      <c r="CX140">
        <f>FishAbundance!CX140</f>
        <v>0</v>
      </c>
      <c r="CY140">
        <f>FishAbundance!CY140</f>
        <v>0</v>
      </c>
      <c r="CZ140">
        <f>FishAbundance!CZ140</f>
        <v>0</v>
      </c>
      <c r="DA140">
        <f>FishAbundance!DA140</f>
        <v>2</v>
      </c>
      <c r="DB140">
        <f>FishAbundance!DB140</f>
        <v>0</v>
      </c>
      <c r="DC140">
        <f>FishAbundance!DC140</f>
        <v>2</v>
      </c>
      <c r="DD140">
        <f>FishAbundance!DD140</f>
        <v>0</v>
      </c>
      <c r="DE140">
        <f>FishAbundance!DE140</f>
        <v>0</v>
      </c>
      <c r="DF140">
        <f>FishAbundance!DF140</f>
        <v>2</v>
      </c>
      <c r="DG140">
        <f>FishAbundance!DG140</f>
        <v>0</v>
      </c>
      <c r="DH140">
        <f>FishAbundance!DH140</f>
        <v>0</v>
      </c>
      <c r="DI140">
        <f>FishAbundance!DI140</f>
        <v>0</v>
      </c>
      <c r="DJ140">
        <f>FishAbundance!DJ140</f>
        <v>0</v>
      </c>
      <c r="DK140">
        <f>FishAbundance!DK140</f>
        <v>0</v>
      </c>
      <c r="DL140">
        <f>FishAbundance!DL140</f>
        <v>0</v>
      </c>
      <c r="DM140">
        <f>FishAbundance!DM140</f>
        <v>0</v>
      </c>
      <c r="DN140">
        <f>FishAbundance!DN140</f>
        <v>0</v>
      </c>
      <c r="DO140">
        <f>FishAbundance!DO140</f>
        <v>0</v>
      </c>
      <c r="DP140">
        <f>FishAbundance!DP140</f>
        <v>0</v>
      </c>
      <c r="DQ140">
        <f>FishAbundance!DQ140</f>
        <v>0</v>
      </c>
      <c r="DR140">
        <f>FishAbundance!DR140</f>
        <v>0</v>
      </c>
      <c r="DS140">
        <f>FishAbundance!DS140</f>
        <v>0</v>
      </c>
      <c r="DT140">
        <f>FishAbundance!DT140</f>
        <v>0</v>
      </c>
      <c r="DU140">
        <f>FishAbundance!DU140</f>
        <v>0</v>
      </c>
      <c r="DV140">
        <f>FishAbundance!DV140</f>
        <v>2</v>
      </c>
      <c r="DW140">
        <f>FishAbundance!DW140</f>
        <v>0</v>
      </c>
      <c r="DX140">
        <f>FishAbundance!DX140</f>
        <v>0</v>
      </c>
      <c r="DY140">
        <f>FishAbundance!DY140</f>
        <v>0</v>
      </c>
      <c r="DZ140">
        <f>FishAbundance!DZ140</f>
        <v>0</v>
      </c>
      <c r="EA140">
        <f>FishAbundance!EA140</f>
        <v>0</v>
      </c>
      <c r="EB140">
        <f>FishAbundance!EB140</f>
        <v>0</v>
      </c>
      <c r="EC140">
        <f>FishAbundance!EC140</f>
        <v>2</v>
      </c>
      <c r="ED140">
        <f>FishAbundance!ED140</f>
        <v>0</v>
      </c>
      <c r="EE140">
        <f>FishAbundance!EE140</f>
        <v>0</v>
      </c>
      <c r="EF140">
        <f>FishAbundance!EF140</f>
        <v>0</v>
      </c>
      <c r="EG140">
        <f>FishAbundance!EG140</f>
        <v>0</v>
      </c>
      <c r="EH140">
        <f>FishAbundance!EH140</f>
        <v>0</v>
      </c>
      <c r="EI140">
        <f>FishAbundance!EI140</f>
        <v>2</v>
      </c>
      <c r="EJ140">
        <f>FishAbundance!EJ140</f>
        <v>0</v>
      </c>
      <c r="EK140">
        <f>FishAbundance!EK140</f>
        <v>2</v>
      </c>
      <c r="EL140">
        <f>FishAbundance!EL140</f>
        <v>2</v>
      </c>
      <c r="EM140">
        <f>FishAbundance!EM140</f>
        <v>0</v>
      </c>
      <c r="EN140">
        <f>FishAbundance!EN140</f>
        <v>0</v>
      </c>
      <c r="EO140">
        <f>FishAbundance!EO140</f>
        <v>0</v>
      </c>
      <c r="EP140">
        <f>FishAbundance!EP140</f>
        <v>0</v>
      </c>
      <c r="EQ140">
        <f>FishAbundance!EQ140</f>
        <v>0</v>
      </c>
      <c r="ER140">
        <f>FishAbundance!ER140</f>
        <v>0</v>
      </c>
      <c r="ES140">
        <f>FishAbundance!ES140</f>
        <v>0</v>
      </c>
      <c r="ET140">
        <f>FishAbundance!ET140</f>
        <v>0</v>
      </c>
      <c r="EU140">
        <f>FishAbundance!EU140</f>
        <v>0</v>
      </c>
      <c r="EV140">
        <f>FishAbundance!EV140</f>
        <v>0</v>
      </c>
      <c r="EW140">
        <f>FishAbundance!EW140</f>
        <v>0</v>
      </c>
      <c r="EX140">
        <f>FishAbundance!EX140</f>
        <v>3</v>
      </c>
      <c r="EY140">
        <f>FishAbundance!EY140</f>
        <v>0</v>
      </c>
      <c r="EZ140">
        <f>FishAbundance!EZ140</f>
        <v>0</v>
      </c>
      <c r="FA140">
        <f>FishAbundance!FA140</f>
        <v>0</v>
      </c>
      <c r="FB140">
        <f>FishAbundance!FB140</f>
        <v>0</v>
      </c>
      <c r="FC140">
        <f>FishAbundance!FC140</f>
        <v>0</v>
      </c>
      <c r="FE140">
        <f>VLOOKUP($A140, SiteInfo!$A$2:$R$480, MATCH(FishAbundancePRIMER!FE$1, SiteInfo!$A$1:$R$1,0), 0)</f>
        <v>25</v>
      </c>
      <c r="FF140">
        <f>VLOOKUP($A140, SiteInfo!$A$2:$R$480, MATCH(FishAbundancePRIMER!FF$1, SiteInfo!$A$1:$R$1,0), 0)</f>
        <v>8</v>
      </c>
      <c r="FG140">
        <f>VLOOKUP($A140, SiteInfo!$A$2:$R$480, MATCH(FishAbundancePRIMER!FG$1, SiteInfo!$A$1:$R$1,0), 0)</f>
        <v>1999</v>
      </c>
      <c r="FH140" t="str">
        <f>VLOOKUP($A140, SiteInfo!$A$2:$R$480, MATCH(FishAbundancePRIMER!FH$1, SiteInfo!$A$1:$R$1,0), 0)</f>
        <v>CD</v>
      </c>
      <c r="FI140">
        <f>VLOOKUP($A140, SiteInfo!$A$2:$R$480, MATCH(FishAbundancePRIMER!FI$1, SiteInfo!$A$1:$R$1,0), 0)</f>
        <v>3</v>
      </c>
      <c r="FJ140" t="str">
        <f>VLOOKUP($A140, SiteInfo!$A$2:$R$480, MATCH(FishAbundancePRIMER!FJ$1, SiteInfo!$A$1:$R$1,0), 0)</f>
        <v>Ariel Reef</v>
      </c>
      <c r="FK140" t="str">
        <f>VLOOKUP($A140, SiteInfo!$A$2:$R$480, MATCH(FishAbundancePRIMER!FK$1, SiteInfo!$A$1:$R$1,0), 0)</f>
        <v>Gisborne</v>
      </c>
      <c r="FL140" t="str">
        <f>VLOOKUP($A140, SiteInfo!$A$2:$R$480, MATCH(FishAbundancePRIMER!FL$1, SiteInfo!$A$1:$R$1,0), 0)</f>
        <v>GIS</v>
      </c>
      <c r="FM140" t="str">
        <f>VLOOKUP($A140, SiteInfo!$A$2:$R$480, MATCH(FishAbundancePRIMER!FM$1, SiteInfo!$A$1:$R$1,0), 0)</f>
        <v>Gisborne</v>
      </c>
      <c r="FN140" t="str">
        <f>VLOOKUP($A140, SiteInfo!$A$2:$R$480, MATCH(FishAbundancePRIMER!FN$1, SiteInfo!$A$1:$R$1,0), 0)</f>
        <v>Gs</v>
      </c>
      <c r="FO140" t="str">
        <f>VLOOKUP($A140, SiteInfo!$A$2:$R$480, MATCH(FishAbundancePRIMER!FO$1, SiteInfo!$A$1:$R$1,0), 0)</f>
        <v>SENI</v>
      </c>
    </row>
    <row r="141" spans="1:171" x14ac:dyDescent="0.25">
      <c r="A141" s="9" t="str">
        <f>FishAbundance!A141</f>
        <v>Gs3</v>
      </c>
      <c r="B141">
        <f>FishAbundance!B141</f>
        <v>0</v>
      </c>
      <c r="C141">
        <f>FishAbundance!C141</f>
        <v>0</v>
      </c>
      <c r="D141">
        <f>FishAbundance!D141</f>
        <v>0</v>
      </c>
      <c r="E141">
        <f>FishAbundance!E141</f>
        <v>0</v>
      </c>
      <c r="F141">
        <f>FishAbundance!F141</f>
        <v>0</v>
      </c>
      <c r="G141">
        <f>FishAbundance!G141</f>
        <v>0</v>
      </c>
      <c r="H141">
        <f>FishAbundance!H141</f>
        <v>0</v>
      </c>
      <c r="I141">
        <f>FishAbundance!I141</f>
        <v>0</v>
      </c>
      <c r="J141">
        <f>FishAbundance!J141</f>
        <v>0</v>
      </c>
      <c r="K141">
        <f>FishAbundance!K141</f>
        <v>0</v>
      </c>
      <c r="L141">
        <f>FishAbundance!L141</f>
        <v>0</v>
      </c>
      <c r="M141">
        <f>FishAbundance!M141</f>
        <v>0</v>
      </c>
      <c r="N141">
        <f>FishAbundance!N141</f>
        <v>0</v>
      </c>
      <c r="O141">
        <f>FishAbundance!O141</f>
        <v>0</v>
      </c>
      <c r="P141">
        <f>FishAbundance!P141</f>
        <v>0</v>
      </c>
      <c r="Q141">
        <f>FishAbundance!Q141</f>
        <v>0</v>
      </c>
      <c r="R141">
        <f>FishAbundance!R141</f>
        <v>0</v>
      </c>
      <c r="S141">
        <f>FishAbundance!S141</f>
        <v>0</v>
      </c>
      <c r="T141">
        <f>FishAbundance!T141</f>
        <v>0</v>
      </c>
      <c r="U141">
        <f>FishAbundance!U141</f>
        <v>0</v>
      </c>
      <c r="V141">
        <f>FishAbundance!V141</f>
        <v>0</v>
      </c>
      <c r="W141">
        <f>FishAbundance!W141</f>
        <v>0</v>
      </c>
      <c r="X141">
        <f>FishAbundance!X141</f>
        <v>0</v>
      </c>
      <c r="Y141">
        <f>FishAbundance!Y141</f>
        <v>0</v>
      </c>
      <c r="Z141">
        <f>FishAbundance!Z141</f>
        <v>0</v>
      </c>
      <c r="AA141">
        <f>FishAbundance!AA141</f>
        <v>0</v>
      </c>
      <c r="AB141">
        <f>FishAbundance!AB141</f>
        <v>0</v>
      </c>
      <c r="AC141">
        <f>FishAbundance!AC141</f>
        <v>0</v>
      </c>
      <c r="AD141">
        <f>FishAbundance!AD141</f>
        <v>0</v>
      </c>
      <c r="AE141">
        <f>FishAbundance!AE141</f>
        <v>0</v>
      </c>
      <c r="AF141">
        <f>FishAbundance!AF141</f>
        <v>0</v>
      </c>
      <c r="AG141">
        <f>FishAbundance!AG141</f>
        <v>0</v>
      </c>
      <c r="AH141">
        <f>FishAbundance!AH141</f>
        <v>0</v>
      </c>
      <c r="AI141">
        <f>FishAbundance!AI141</f>
        <v>0</v>
      </c>
      <c r="AJ141">
        <f>FishAbundance!AJ141</f>
        <v>0</v>
      </c>
      <c r="AK141">
        <f>FishAbundance!AK141</f>
        <v>0</v>
      </c>
      <c r="AL141">
        <f>FishAbundance!AL141</f>
        <v>0</v>
      </c>
      <c r="AM141">
        <f>FishAbundance!AM141</f>
        <v>2</v>
      </c>
      <c r="AN141">
        <f>FishAbundance!AN141</f>
        <v>0</v>
      </c>
      <c r="AO141">
        <f>FishAbundance!AO141</f>
        <v>0</v>
      </c>
      <c r="AP141">
        <f>FishAbundance!AP141</f>
        <v>0</v>
      </c>
      <c r="AQ141">
        <f>FishAbundance!AQ141</f>
        <v>0</v>
      </c>
      <c r="AR141">
        <f>FishAbundance!AR141</f>
        <v>0</v>
      </c>
      <c r="AS141">
        <f>FishAbundance!AS141</f>
        <v>0</v>
      </c>
      <c r="AT141">
        <f>FishAbundance!AT141</f>
        <v>0</v>
      </c>
      <c r="AU141">
        <f>FishAbundance!AU141</f>
        <v>0</v>
      </c>
      <c r="AV141">
        <f>FishAbundance!AV141</f>
        <v>0</v>
      </c>
      <c r="AW141">
        <f>FishAbundance!AW141</f>
        <v>0</v>
      </c>
      <c r="AX141">
        <f>FishAbundance!AX141</f>
        <v>0</v>
      </c>
      <c r="AY141">
        <f>FishAbundance!AY141</f>
        <v>0</v>
      </c>
      <c r="AZ141">
        <f>FishAbundance!AZ141</f>
        <v>0</v>
      </c>
      <c r="BA141">
        <f>FishAbundance!BA141</f>
        <v>0</v>
      </c>
      <c r="BB141">
        <f>FishAbundance!BB141</f>
        <v>0</v>
      </c>
      <c r="BC141">
        <f>FishAbundance!BC141</f>
        <v>0</v>
      </c>
      <c r="BD141">
        <f>FishAbundance!BD141</f>
        <v>0</v>
      </c>
      <c r="BE141">
        <f>FishAbundance!BE141</f>
        <v>0</v>
      </c>
      <c r="BF141">
        <f>FishAbundance!BF141</f>
        <v>0</v>
      </c>
      <c r="BG141">
        <f>FishAbundance!BG141</f>
        <v>0</v>
      </c>
      <c r="BH141">
        <f>FishAbundance!BH141</f>
        <v>0</v>
      </c>
      <c r="BI141">
        <f>FishAbundance!BI141</f>
        <v>0</v>
      </c>
      <c r="BJ141">
        <f>FishAbundance!BJ141</f>
        <v>0</v>
      </c>
      <c r="BK141">
        <f>FishAbundance!BK141</f>
        <v>0</v>
      </c>
      <c r="BL141">
        <f>FishAbundance!BL141</f>
        <v>0</v>
      </c>
      <c r="BM141">
        <f>FishAbundance!BM141</f>
        <v>0</v>
      </c>
      <c r="BN141">
        <f>FishAbundance!BN141</f>
        <v>0</v>
      </c>
      <c r="BO141">
        <f>FishAbundance!BO141</f>
        <v>0</v>
      </c>
      <c r="BP141">
        <f>FishAbundance!BP141</f>
        <v>0</v>
      </c>
      <c r="BQ141">
        <f>FishAbundance!BQ141</f>
        <v>0</v>
      </c>
      <c r="BR141">
        <f>FishAbundance!BR141</f>
        <v>3</v>
      </c>
      <c r="BS141">
        <f>FishAbundance!BS141</f>
        <v>3</v>
      </c>
      <c r="BT141">
        <f>FishAbundance!BT141</f>
        <v>0</v>
      </c>
      <c r="BU141">
        <f>FishAbundance!BU141</f>
        <v>0</v>
      </c>
      <c r="BV141">
        <f>FishAbundance!BV141</f>
        <v>0</v>
      </c>
      <c r="BW141">
        <f>FishAbundance!BW141</f>
        <v>0</v>
      </c>
      <c r="BX141">
        <f>FishAbundance!BX141</f>
        <v>0</v>
      </c>
      <c r="BY141">
        <f>FishAbundance!BY141</f>
        <v>0</v>
      </c>
      <c r="BZ141">
        <f>FishAbundance!BZ141</f>
        <v>0</v>
      </c>
      <c r="CA141">
        <f>FishAbundance!CA141</f>
        <v>0</v>
      </c>
      <c r="CB141">
        <f>FishAbundance!CB141</f>
        <v>0</v>
      </c>
      <c r="CC141">
        <f>FishAbundance!CC141</f>
        <v>0</v>
      </c>
      <c r="CD141">
        <f>FishAbundance!CD141</f>
        <v>0</v>
      </c>
      <c r="CE141">
        <f>FishAbundance!CE141</f>
        <v>0</v>
      </c>
      <c r="CF141">
        <f>FishAbundance!CF141</f>
        <v>0</v>
      </c>
      <c r="CG141">
        <f>FishAbundance!CG141</f>
        <v>0</v>
      </c>
      <c r="CH141">
        <f>FishAbundance!CH141</f>
        <v>0</v>
      </c>
      <c r="CI141">
        <f>FishAbundance!CI141</f>
        <v>0</v>
      </c>
      <c r="CJ141">
        <f>FishAbundance!CJ141</f>
        <v>0</v>
      </c>
      <c r="CK141">
        <f>FishAbundance!CK141</f>
        <v>0</v>
      </c>
      <c r="CL141">
        <f>FishAbundance!CL141</f>
        <v>0</v>
      </c>
      <c r="CM141">
        <f>FishAbundance!CM141</f>
        <v>0</v>
      </c>
      <c r="CN141">
        <f>FishAbundance!CN141</f>
        <v>2</v>
      </c>
      <c r="CO141">
        <f>FishAbundance!CO141</f>
        <v>0</v>
      </c>
      <c r="CP141">
        <f>FishAbundance!CP141</f>
        <v>0</v>
      </c>
      <c r="CQ141">
        <f>FishAbundance!CQ141</f>
        <v>0</v>
      </c>
      <c r="CR141">
        <f>FishAbundance!CR141</f>
        <v>0</v>
      </c>
      <c r="CS141">
        <f>FishAbundance!CS141</f>
        <v>0</v>
      </c>
      <c r="CT141">
        <f>FishAbundance!CT141</f>
        <v>0</v>
      </c>
      <c r="CU141">
        <f>FishAbundance!CU141</f>
        <v>0</v>
      </c>
      <c r="CV141">
        <f>FishAbundance!CV141</f>
        <v>2</v>
      </c>
      <c r="CW141">
        <f>FishAbundance!CW141</f>
        <v>0</v>
      </c>
      <c r="CX141">
        <f>FishAbundance!CX141</f>
        <v>0</v>
      </c>
      <c r="CY141">
        <f>FishAbundance!CY141</f>
        <v>0</v>
      </c>
      <c r="CZ141">
        <f>FishAbundance!CZ141</f>
        <v>0</v>
      </c>
      <c r="DA141">
        <f>FishAbundance!DA141</f>
        <v>2</v>
      </c>
      <c r="DB141">
        <f>FishAbundance!DB141</f>
        <v>0</v>
      </c>
      <c r="DC141">
        <f>FishAbundance!DC141</f>
        <v>2</v>
      </c>
      <c r="DD141">
        <f>FishAbundance!DD141</f>
        <v>0</v>
      </c>
      <c r="DE141">
        <f>FishAbundance!DE141</f>
        <v>0</v>
      </c>
      <c r="DF141">
        <f>FishAbundance!DF141</f>
        <v>1</v>
      </c>
      <c r="DG141">
        <f>FishAbundance!DG141</f>
        <v>0</v>
      </c>
      <c r="DH141">
        <f>FishAbundance!DH141</f>
        <v>0</v>
      </c>
      <c r="DI141">
        <f>FishAbundance!DI141</f>
        <v>0</v>
      </c>
      <c r="DJ141">
        <f>FishAbundance!DJ141</f>
        <v>0</v>
      </c>
      <c r="DK141">
        <f>FishAbundance!DK141</f>
        <v>0</v>
      </c>
      <c r="DL141">
        <f>FishAbundance!DL141</f>
        <v>0</v>
      </c>
      <c r="DM141">
        <f>FishAbundance!DM141</f>
        <v>0</v>
      </c>
      <c r="DN141">
        <f>FishAbundance!DN141</f>
        <v>0</v>
      </c>
      <c r="DO141">
        <f>FishAbundance!DO141</f>
        <v>0</v>
      </c>
      <c r="DP141">
        <f>FishAbundance!DP141</f>
        <v>0</v>
      </c>
      <c r="DQ141">
        <f>FishAbundance!DQ141</f>
        <v>0</v>
      </c>
      <c r="DR141">
        <f>FishAbundance!DR141</f>
        <v>0</v>
      </c>
      <c r="DS141">
        <f>FishAbundance!DS141</f>
        <v>2</v>
      </c>
      <c r="DT141">
        <f>FishAbundance!DT141</f>
        <v>0</v>
      </c>
      <c r="DU141">
        <f>FishAbundance!DU141</f>
        <v>0</v>
      </c>
      <c r="DV141">
        <f>FishAbundance!DV141</f>
        <v>0</v>
      </c>
      <c r="DW141">
        <f>FishAbundance!DW141</f>
        <v>0</v>
      </c>
      <c r="DX141">
        <f>FishAbundance!DX141</f>
        <v>0</v>
      </c>
      <c r="DY141">
        <f>FishAbundance!DY141</f>
        <v>0</v>
      </c>
      <c r="DZ141">
        <f>FishAbundance!DZ141</f>
        <v>0</v>
      </c>
      <c r="EA141">
        <f>FishAbundance!EA141</f>
        <v>1</v>
      </c>
      <c r="EB141">
        <f>FishAbundance!EB141</f>
        <v>0</v>
      </c>
      <c r="EC141">
        <f>FishAbundance!EC141</f>
        <v>2</v>
      </c>
      <c r="ED141">
        <f>FishAbundance!ED141</f>
        <v>0</v>
      </c>
      <c r="EE141">
        <f>FishAbundance!EE141</f>
        <v>0</v>
      </c>
      <c r="EF141">
        <f>FishAbundance!EF141</f>
        <v>0</v>
      </c>
      <c r="EG141">
        <f>FishAbundance!EG141</f>
        <v>0</v>
      </c>
      <c r="EH141">
        <f>FishAbundance!EH141</f>
        <v>0</v>
      </c>
      <c r="EI141">
        <f>FishAbundance!EI141</f>
        <v>0</v>
      </c>
      <c r="EJ141">
        <f>FishAbundance!EJ141</f>
        <v>0</v>
      </c>
      <c r="EK141">
        <f>FishAbundance!EK141</f>
        <v>2</v>
      </c>
      <c r="EL141">
        <f>FishAbundance!EL141</f>
        <v>0</v>
      </c>
      <c r="EM141">
        <f>FishAbundance!EM141</f>
        <v>0</v>
      </c>
      <c r="EN141">
        <f>FishAbundance!EN141</f>
        <v>0</v>
      </c>
      <c r="EO141">
        <f>FishAbundance!EO141</f>
        <v>0</v>
      </c>
      <c r="EP141">
        <f>FishAbundance!EP141</f>
        <v>0</v>
      </c>
      <c r="EQ141">
        <f>FishAbundance!EQ141</f>
        <v>0</v>
      </c>
      <c r="ER141">
        <f>FishAbundance!ER141</f>
        <v>0</v>
      </c>
      <c r="ES141">
        <f>FishAbundance!ES141</f>
        <v>0</v>
      </c>
      <c r="ET141">
        <f>FishAbundance!ET141</f>
        <v>0</v>
      </c>
      <c r="EU141">
        <f>FishAbundance!EU141</f>
        <v>0</v>
      </c>
      <c r="EV141">
        <f>FishAbundance!EV141</f>
        <v>0</v>
      </c>
      <c r="EW141">
        <f>FishAbundance!EW141</f>
        <v>0</v>
      </c>
      <c r="EX141">
        <f>FishAbundance!EX141</f>
        <v>0</v>
      </c>
      <c r="EY141">
        <f>FishAbundance!EY141</f>
        <v>0</v>
      </c>
      <c r="EZ141">
        <f>FishAbundance!EZ141</f>
        <v>0</v>
      </c>
      <c r="FA141">
        <f>FishAbundance!FA141</f>
        <v>0</v>
      </c>
      <c r="FB141">
        <f>FishAbundance!FB141</f>
        <v>0</v>
      </c>
      <c r="FC141">
        <f>FishAbundance!FC141</f>
        <v>0</v>
      </c>
      <c r="FE141">
        <f>VLOOKUP($A141, SiteInfo!$A$2:$R$480, MATCH(FishAbundancePRIMER!FE$1, SiteInfo!$A$1:$R$1,0), 0)</f>
        <v>16</v>
      </c>
      <c r="FF141">
        <f>VLOOKUP($A141, SiteInfo!$A$2:$R$480, MATCH(FishAbundancePRIMER!FF$1, SiteInfo!$A$1:$R$1,0), 0)</f>
        <v>1</v>
      </c>
      <c r="FG141">
        <f>VLOOKUP($A141, SiteInfo!$A$2:$R$480, MATCH(FishAbundancePRIMER!FG$1, SiteInfo!$A$1:$R$1,0), 0)</f>
        <v>2002</v>
      </c>
      <c r="FH141" t="str">
        <f>VLOOKUP($A141, SiteInfo!$A$2:$R$480, MATCH(FishAbundancePRIMER!FH$1, SiteInfo!$A$1:$R$1,0), 0)</f>
        <v>CD</v>
      </c>
      <c r="FI141">
        <f>VLOOKUP($A141, SiteInfo!$A$2:$R$480, MATCH(FishAbundancePRIMER!FI$1, SiteInfo!$A$1:$R$1,0), 0)</f>
        <v>3</v>
      </c>
      <c r="FJ141" t="str">
        <f>VLOOKUP($A141, SiteInfo!$A$2:$R$480, MATCH(FishAbundancePRIMER!FJ$1, SiteInfo!$A$1:$R$1,0), 0)</f>
        <v>Pouawa Reef</v>
      </c>
      <c r="FK141" t="str">
        <f>VLOOKUP($A141, SiteInfo!$A$2:$R$480, MATCH(FishAbundancePRIMER!FK$1, SiteInfo!$A$1:$R$1,0), 0)</f>
        <v>Gisborne</v>
      </c>
      <c r="FL141" t="str">
        <f>VLOOKUP($A141, SiteInfo!$A$2:$R$480, MATCH(FishAbundancePRIMER!FL$1, SiteInfo!$A$1:$R$1,0), 0)</f>
        <v>GIS</v>
      </c>
      <c r="FM141" t="str">
        <f>VLOOKUP($A141, SiteInfo!$A$2:$R$480, MATCH(FishAbundancePRIMER!FM$1, SiteInfo!$A$1:$R$1,0), 0)</f>
        <v>Gisborne</v>
      </c>
      <c r="FN141" t="str">
        <f>VLOOKUP($A141, SiteInfo!$A$2:$R$480, MATCH(FishAbundancePRIMER!FN$1, SiteInfo!$A$1:$R$1,0), 0)</f>
        <v>Gs</v>
      </c>
      <c r="FO141" t="str">
        <f>VLOOKUP($A141, SiteInfo!$A$2:$R$480, MATCH(FishAbundancePRIMER!FO$1, SiteInfo!$A$1:$R$1,0), 0)</f>
        <v>SENI</v>
      </c>
    </row>
    <row r="142" spans="1:171" x14ac:dyDescent="0.25">
      <c r="A142" s="9" t="str">
        <f>FishAbundance!A142</f>
        <v>Gs4</v>
      </c>
      <c r="B142">
        <f>FishAbundance!B142</f>
        <v>0</v>
      </c>
      <c r="C142">
        <f>FishAbundance!C142</f>
        <v>0</v>
      </c>
      <c r="D142">
        <f>FishAbundance!D142</f>
        <v>0</v>
      </c>
      <c r="E142">
        <f>FishAbundance!E142</f>
        <v>0</v>
      </c>
      <c r="F142">
        <f>FishAbundance!F142</f>
        <v>0</v>
      </c>
      <c r="G142">
        <f>FishAbundance!G142</f>
        <v>0</v>
      </c>
      <c r="H142">
        <f>FishAbundance!H142</f>
        <v>0</v>
      </c>
      <c r="I142">
        <f>FishAbundance!I142</f>
        <v>0</v>
      </c>
      <c r="J142">
        <f>FishAbundance!J142</f>
        <v>0</v>
      </c>
      <c r="K142">
        <f>FishAbundance!K142</f>
        <v>0</v>
      </c>
      <c r="L142">
        <f>FishAbundance!L142</f>
        <v>0</v>
      </c>
      <c r="M142">
        <f>FishAbundance!M142</f>
        <v>0</v>
      </c>
      <c r="N142">
        <f>FishAbundance!N142</f>
        <v>0</v>
      </c>
      <c r="O142">
        <f>FishAbundance!O142</f>
        <v>0</v>
      </c>
      <c r="P142">
        <f>FishAbundance!P142</f>
        <v>0</v>
      </c>
      <c r="Q142">
        <f>FishAbundance!Q142</f>
        <v>0</v>
      </c>
      <c r="R142">
        <f>FishAbundance!R142</f>
        <v>0</v>
      </c>
      <c r="S142">
        <f>FishAbundance!S142</f>
        <v>0</v>
      </c>
      <c r="T142">
        <f>FishAbundance!T142</f>
        <v>0</v>
      </c>
      <c r="U142">
        <f>FishAbundance!U142</f>
        <v>0</v>
      </c>
      <c r="V142">
        <f>FishAbundance!V142</f>
        <v>0</v>
      </c>
      <c r="W142">
        <f>FishAbundance!W142</f>
        <v>0</v>
      </c>
      <c r="X142">
        <f>FishAbundance!X142</f>
        <v>0</v>
      </c>
      <c r="Y142">
        <f>FishAbundance!Y142</f>
        <v>0</v>
      </c>
      <c r="Z142">
        <f>FishAbundance!Z142</f>
        <v>0</v>
      </c>
      <c r="AA142">
        <f>FishAbundance!AA142</f>
        <v>0</v>
      </c>
      <c r="AB142">
        <f>FishAbundance!AB142</f>
        <v>0</v>
      </c>
      <c r="AC142">
        <f>FishAbundance!AC142</f>
        <v>0</v>
      </c>
      <c r="AD142">
        <f>FishAbundance!AD142</f>
        <v>0</v>
      </c>
      <c r="AE142">
        <f>FishAbundance!AE142</f>
        <v>0</v>
      </c>
      <c r="AF142">
        <f>FishAbundance!AF142</f>
        <v>0</v>
      </c>
      <c r="AG142">
        <f>FishAbundance!AG142</f>
        <v>0</v>
      </c>
      <c r="AH142">
        <f>FishAbundance!AH142</f>
        <v>0</v>
      </c>
      <c r="AI142">
        <f>FishAbundance!AI142</f>
        <v>0</v>
      </c>
      <c r="AJ142">
        <f>FishAbundance!AJ142</f>
        <v>0</v>
      </c>
      <c r="AK142">
        <f>FishAbundance!AK142</f>
        <v>0</v>
      </c>
      <c r="AL142">
        <f>FishAbundance!AL142</f>
        <v>0</v>
      </c>
      <c r="AM142">
        <f>FishAbundance!AM142</f>
        <v>0</v>
      </c>
      <c r="AN142">
        <f>FishAbundance!AN142</f>
        <v>0</v>
      </c>
      <c r="AO142">
        <f>FishAbundance!AO142</f>
        <v>0</v>
      </c>
      <c r="AP142">
        <f>FishAbundance!AP142</f>
        <v>0</v>
      </c>
      <c r="AQ142">
        <f>FishAbundance!AQ142</f>
        <v>0</v>
      </c>
      <c r="AR142">
        <f>FishAbundance!AR142</f>
        <v>0</v>
      </c>
      <c r="AS142">
        <f>FishAbundance!AS142</f>
        <v>0</v>
      </c>
      <c r="AT142">
        <f>FishAbundance!AT142</f>
        <v>0</v>
      </c>
      <c r="AU142">
        <f>FishAbundance!AU142</f>
        <v>0</v>
      </c>
      <c r="AV142">
        <f>FishAbundance!AV142</f>
        <v>0</v>
      </c>
      <c r="AW142">
        <f>FishAbundance!AW142</f>
        <v>0</v>
      </c>
      <c r="AX142">
        <f>FishAbundance!AX142</f>
        <v>0</v>
      </c>
      <c r="AY142">
        <f>FishAbundance!AY142</f>
        <v>0</v>
      </c>
      <c r="AZ142">
        <f>FishAbundance!AZ142</f>
        <v>0</v>
      </c>
      <c r="BA142">
        <f>FishAbundance!BA142</f>
        <v>0</v>
      </c>
      <c r="BB142">
        <f>FishAbundance!BB142</f>
        <v>0</v>
      </c>
      <c r="BC142">
        <f>FishAbundance!BC142</f>
        <v>0</v>
      </c>
      <c r="BD142">
        <f>FishAbundance!BD142</f>
        <v>1</v>
      </c>
      <c r="BE142">
        <f>FishAbundance!BE142</f>
        <v>0</v>
      </c>
      <c r="BF142">
        <f>FishAbundance!BF142</f>
        <v>0</v>
      </c>
      <c r="BG142">
        <f>FishAbundance!BG142</f>
        <v>0</v>
      </c>
      <c r="BH142">
        <f>FishAbundance!BH142</f>
        <v>0</v>
      </c>
      <c r="BI142">
        <f>FishAbundance!BI142</f>
        <v>0</v>
      </c>
      <c r="BJ142">
        <f>FishAbundance!BJ142</f>
        <v>0</v>
      </c>
      <c r="BK142">
        <f>FishAbundance!BK142</f>
        <v>1</v>
      </c>
      <c r="BL142">
        <f>FishAbundance!BL142</f>
        <v>0</v>
      </c>
      <c r="BM142">
        <f>FishAbundance!BM142</f>
        <v>0</v>
      </c>
      <c r="BN142">
        <f>FishAbundance!BN142</f>
        <v>0</v>
      </c>
      <c r="BO142">
        <f>FishAbundance!BO142</f>
        <v>0</v>
      </c>
      <c r="BP142">
        <f>FishAbundance!BP142</f>
        <v>0</v>
      </c>
      <c r="BQ142">
        <f>FishAbundance!BQ142</f>
        <v>0</v>
      </c>
      <c r="BR142">
        <f>FishAbundance!BR142</f>
        <v>3</v>
      </c>
      <c r="BS142">
        <f>FishAbundance!BS142</f>
        <v>3</v>
      </c>
      <c r="BT142">
        <f>FishAbundance!BT142</f>
        <v>0</v>
      </c>
      <c r="BU142">
        <f>FishAbundance!BU142</f>
        <v>0</v>
      </c>
      <c r="BV142">
        <f>FishAbundance!BV142</f>
        <v>0</v>
      </c>
      <c r="BW142">
        <f>FishAbundance!BW142</f>
        <v>0</v>
      </c>
      <c r="BX142">
        <f>FishAbundance!BX142</f>
        <v>0</v>
      </c>
      <c r="BY142">
        <f>FishAbundance!BY142</f>
        <v>0</v>
      </c>
      <c r="BZ142">
        <f>FishAbundance!BZ142</f>
        <v>0</v>
      </c>
      <c r="CA142">
        <f>FishAbundance!CA142</f>
        <v>0</v>
      </c>
      <c r="CB142">
        <f>FishAbundance!CB142</f>
        <v>0</v>
      </c>
      <c r="CC142">
        <f>FishAbundance!CC142</f>
        <v>0</v>
      </c>
      <c r="CD142">
        <f>FishAbundance!CD142</f>
        <v>0</v>
      </c>
      <c r="CE142">
        <f>FishAbundance!CE142</f>
        <v>0</v>
      </c>
      <c r="CF142">
        <f>FishAbundance!CF142</f>
        <v>0</v>
      </c>
      <c r="CG142">
        <f>FishAbundance!CG142</f>
        <v>0</v>
      </c>
      <c r="CH142">
        <f>FishAbundance!CH142</f>
        <v>0</v>
      </c>
      <c r="CI142">
        <f>FishAbundance!CI142</f>
        <v>0</v>
      </c>
      <c r="CJ142">
        <f>FishAbundance!CJ142</f>
        <v>0</v>
      </c>
      <c r="CK142">
        <f>FishAbundance!CK142</f>
        <v>0</v>
      </c>
      <c r="CL142">
        <f>FishAbundance!CL142</f>
        <v>0</v>
      </c>
      <c r="CM142">
        <f>FishAbundance!CM142</f>
        <v>0</v>
      </c>
      <c r="CN142">
        <f>FishAbundance!CN142</f>
        <v>0</v>
      </c>
      <c r="CO142">
        <f>FishAbundance!CO142</f>
        <v>0</v>
      </c>
      <c r="CP142">
        <f>FishAbundance!CP142</f>
        <v>0</v>
      </c>
      <c r="CQ142">
        <f>FishAbundance!CQ142</f>
        <v>0</v>
      </c>
      <c r="CR142">
        <f>FishAbundance!CR142</f>
        <v>0</v>
      </c>
      <c r="CS142">
        <f>FishAbundance!CS142</f>
        <v>1</v>
      </c>
      <c r="CT142">
        <f>FishAbundance!CT142</f>
        <v>0</v>
      </c>
      <c r="CU142">
        <f>FishAbundance!CU142</f>
        <v>0</v>
      </c>
      <c r="CV142">
        <f>FishAbundance!CV142</f>
        <v>0</v>
      </c>
      <c r="CW142">
        <f>FishAbundance!CW142</f>
        <v>0</v>
      </c>
      <c r="CX142">
        <f>FishAbundance!CX142</f>
        <v>0</v>
      </c>
      <c r="CY142">
        <f>FishAbundance!CY142</f>
        <v>0</v>
      </c>
      <c r="CZ142">
        <f>FishAbundance!CZ142</f>
        <v>0</v>
      </c>
      <c r="DA142">
        <f>FishAbundance!DA142</f>
        <v>2</v>
      </c>
      <c r="DB142">
        <f>FishAbundance!DB142</f>
        <v>0</v>
      </c>
      <c r="DC142">
        <f>FishAbundance!DC142</f>
        <v>2</v>
      </c>
      <c r="DD142">
        <f>FishAbundance!DD142</f>
        <v>0</v>
      </c>
      <c r="DE142">
        <f>FishAbundance!DE142</f>
        <v>0</v>
      </c>
      <c r="DF142">
        <f>FishAbundance!DF142</f>
        <v>2</v>
      </c>
      <c r="DG142">
        <f>FishAbundance!DG142</f>
        <v>0</v>
      </c>
      <c r="DH142">
        <f>FishAbundance!DH142</f>
        <v>0</v>
      </c>
      <c r="DI142">
        <f>FishAbundance!DI142</f>
        <v>0</v>
      </c>
      <c r="DJ142">
        <f>FishAbundance!DJ142</f>
        <v>0</v>
      </c>
      <c r="DK142">
        <f>FishAbundance!DK142</f>
        <v>0</v>
      </c>
      <c r="DL142">
        <f>FishAbundance!DL142</f>
        <v>0</v>
      </c>
      <c r="DM142">
        <f>FishAbundance!DM142</f>
        <v>0</v>
      </c>
      <c r="DN142">
        <f>FishAbundance!DN142</f>
        <v>0</v>
      </c>
      <c r="DO142">
        <f>FishAbundance!DO142</f>
        <v>0</v>
      </c>
      <c r="DP142">
        <f>FishAbundance!DP142</f>
        <v>0</v>
      </c>
      <c r="DQ142">
        <f>FishAbundance!DQ142</f>
        <v>0</v>
      </c>
      <c r="DR142">
        <f>FishAbundance!DR142</f>
        <v>0</v>
      </c>
      <c r="DS142">
        <f>FishAbundance!DS142</f>
        <v>0</v>
      </c>
      <c r="DT142">
        <f>FishAbundance!DT142</f>
        <v>0</v>
      </c>
      <c r="DU142">
        <f>FishAbundance!DU142</f>
        <v>0</v>
      </c>
      <c r="DV142">
        <f>FishAbundance!DV142</f>
        <v>0</v>
      </c>
      <c r="DW142">
        <f>FishAbundance!DW142</f>
        <v>0</v>
      </c>
      <c r="DX142">
        <f>FishAbundance!DX142</f>
        <v>0</v>
      </c>
      <c r="DY142">
        <f>FishAbundance!DY142</f>
        <v>0</v>
      </c>
      <c r="DZ142">
        <f>FishAbundance!DZ142</f>
        <v>0</v>
      </c>
      <c r="EA142">
        <f>FishAbundance!EA142</f>
        <v>0</v>
      </c>
      <c r="EB142">
        <f>FishAbundance!EB142</f>
        <v>2</v>
      </c>
      <c r="EC142">
        <f>FishAbundance!EC142</f>
        <v>2</v>
      </c>
      <c r="ED142">
        <f>FishAbundance!ED142</f>
        <v>0</v>
      </c>
      <c r="EE142">
        <f>FishAbundance!EE142</f>
        <v>0</v>
      </c>
      <c r="EF142">
        <f>FishAbundance!EF142</f>
        <v>0</v>
      </c>
      <c r="EG142">
        <f>FishAbundance!EG142</f>
        <v>0</v>
      </c>
      <c r="EH142">
        <f>FishAbundance!EH142</f>
        <v>0</v>
      </c>
      <c r="EI142">
        <f>FishAbundance!EI142</f>
        <v>0</v>
      </c>
      <c r="EJ142">
        <f>FishAbundance!EJ142</f>
        <v>0</v>
      </c>
      <c r="EK142">
        <f>FishAbundance!EK142</f>
        <v>2</v>
      </c>
      <c r="EL142">
        <f>FishAbundance!EL142</f>
        <v>0</v>
      </c>
      <c r="EM142">
        <f>FishAbundance!EM142</f>
        <v>0</v>
      </c>
      <c r="EN142">
        <f>FishAbundance!EN142</f>
        <v>0</v>
      </c>
      <c r="EO142">
        <f>FishAbundance!EO142</f>
        <v>2</v>
      </c>
      <c r="EP142">
        <f>FishAbundance!EP142</f>
        <v>0</v>
      </c>
      <c r="EQ142">
        <f>FishAbundance!EQ142</f>
        <v>0</v>
      </c>
      <c r="ER142">
        <f>FishAbundance!ER142</f>
        <v>0</v>
      </c>
      <c r="ES142">
        <f>FishAbundance!ES142</f>
        <v>0</v>
      </c>
      <c r="ET142">
        <f>FishAbundance!ET142</f>
        <v>0</v>
      </c>
      <c r="EU142">
        <f>FishAbundance!EU142</f>
        <v>0</v>
      </c>
      <c r="EV142">
        <f>FishAbundance!EV142</f>
        <v>0</v>
      </c>
      <c r="EW142">
        <f>FishAbundance!EW142</f>
        <v>0</v>
      </c>
      <c r="EX142">
        <f>FishAbundance!EX142</f>
        <v>0</v>
      </c>
      <c r="EY142">
        <f>FishAbundance!EY142</f>
        <v>0</v>
      </c>
      <c r="EZ142">
        <f>FishAbundance!EZ142</f>
        <v>0</v>
      </c>
      <c r="FA142">
        <f>FishAbundance!FA142</f>
        <v>0</v>
      </c>
      <c r="FB142">
        <f>FishAbundance!FB142</f>
        <v>0</v>
      </c>
      <c r="FC142">
        <f>FishAbundance!FC142</f>
        <v>0</v>
      </c>
      <c r="FE142">
        <f>VLOOKUP($A142, SiteInfo!$A$2:$R$480, MATCH(FishAbundancePRIMER!FE$1, SiteInfo!$A$1:$R$1,0), 0)</f>
        <v>16</v>
      </c>
      <c r="FF142">
        <f>VLOOKUP($A142, SiteInfo!$A$2:$R$480, MATCH(FishAbundancePRIMER!FF$1, SiteInfo!$A$1:$R$1,0), 0)</f>
        <v>1</v>
      </c>
      <c r="FG142">
        <f>VLOOKUP($A142, SiteInfo!$A$2:$R$480, MATCH(FishAbundancePRIMER!FG$1, SiteInfo!$A$1:$R$1,0), 0)</f>
        <v>2002</v>
      </c>
      <c r="FH142" t="str">
        <f>VLOOKUP($A142, SiteInfo!$A$2:$R$480, MATCH(FishAbundancePRIMER!FH$1, SiteInfo!$A$1:$R$1,0), 0)</f>
        <v>CD</v>
      </c>
      <c r="FI142">
        <f>VLOOKUP($A142, SiteInfo!$A$2:$R$480, MATCH(FishAbundancePRIMER!FI$1, SiteInfo!$A$1:$R$1,0), 0)</f>
        <v>3</v>
      </c>
      <c r="FJ142" t="str">
        <f>VLOOKUP($A142, SiteInfo!$A$2:$R$480, MATCH(FishAbundancePRIMER!FJ$1, SiteInfo!$A$1:$R$1,0), 0)</f>
        <v>Pouawa Reef</v>
      </c>
      <c r="FK142" t="str">
        <f>VLOOKUP($A142, SiteInfo!$A$2:$R$480, MATCH(FishAbundancePRIMER!FK$1, SiteInfo!$A$1:$R$1,0), 0)</f>
        <v>Gisborne</v>
      </c>
      <c r="FL142" t="str">
        <f>VLOOKUP($A142, SiteInfo!$A$2:$R$480, MATCH(FishAbundancePRIMER!FL$1, SiteInfo!$A$1:$R$1,0), 0)</f>
        <v>GIS</v>
      </c>
      <c r="FM142" t="str">
        <f>VLOOKUP($A142, SiteInfo!$A$2:$R$480, MATCH(FishAbundancePRIMER!FM$1, SiteInfo!$A$1:$R$1,0), 0)</f>
        <v>Gisborne</v>
      </c>
      <c r="FN142" t="str">
        <f>VLOOKUP($A142, SiteInfo!$A$2:$R$480, MATCH(FishAbundancePRIMER!FN$1, SiteInfo!$A$1:$R$1,0), 0)</f>
        <v>Gs</v>
      </c>
      <c r="FO142" t="str">
        <f>VLOOKUP($A142, SiteInfo!$A$2:$R$480, MATCH(FishAbundancePRIMER!FO$1, SiteInfo!$A$1:$R$1,0), 0)</f>
        <v>SENI</v>
      </c>
    </row>
    <row r="143" spans="1:171" x14ac:dyDescent="0.25">
      <c r="A143" s="9" t="str">
        <f>FishAbundance!A143</f>
        <v>Gs5</v>
      </c>
      <c r="B143">
        <f>FishAbundance!B143</f>
        <v>0</v>
      </c>
      <c r="C143">
        <f>FishAbundance!C143</f>
        <v>0</v>
      </c>
      <c r="D143">
        <f>FishAbundance!D143</f>
        <v>0</v>
      </c>
      <c r="E143">
        <f>FishAbundance!E143</f>
        <v>0</v>
      </c>
      <c r="F143">
        <f>FishAbundance!F143</f>
        <v>0</v>
      </c>
      <c r="G143">
        <f>FishAbundance!G143</f>
        <v>0</v>
      </c>
      <c r="H143">
        <f>FishAbundance!H143</f>
        <v>0</v>
      </c>
      <c r="I143">
        <f>FishAbundance!I143</f>
        <v>0</v>
      </c>
      <c r="J143">
        <f>FishAbundance!J143</f>
        <v>0</v>
      </c>
      <c r="K143">
        <f>FishAbundance!K143</f>
        <v>0</v>
      </c>
      <c r="L143">
        <f>FishAbundance!L143</f>
        <v>0</v>
      </c>
      <c r="M143">
        <f>FishAbundance!M143</f>
        <v>0</v>
      </c>
      <c r="N143">
        <f>FishAbundance!N143</f>
        <v>0</v>
      </c>
      <c r="O143">
        <f>FishAbundance!O143</f>
        <v>0</v>
      </c>
      <c r="P143">
        <f>FishAbundance!P143</f>
        <v>0</v>
      </c>
      <c r="Q143">
        <f>FishAbundance!Q143</f>
        <v>0</v>
      </c>
      <c r="R143">
        <f>FishAbundance!R143</f>
        <v>0</v>
      </c>
      <c r="S143">
        <f>FishAbundance!S143</f>
        <v>0</v>
      </c>
      <c r="T143">
        <f>FishAbundance!T143</f>
        <v>0</v>
      </c>
      <c r="U143">
        <f>FishAbundance!U143</f>
        <v>0</v>
      </c>
      <c r="V143">
        <f>FishAbundance!V143</f>
        <v>0</v>
      </c>
      <c r="W143">
        <f>FishAbundance!W143</f>
        <v>0</v>
      </c>
      <c r="X143">
        <f>FishAbundance!X143</f>
        <v>0</v>
      </c>
      <c r="Y143">
        <f>FishAbundance!Y143</f>
        <v>0</v>
      </c>
      <c r="Z143">
        <f>FishAbundance!Z143</f>
        <v>0</v>
      </c>
      <c r="AA143">
        <f>FishAbundance!AA143</f>
        <v>0</v>
      </c>
      <c r="AB143">
        <f>FishAbundance!AB143</f>
        <v>0</v>
      </c>
      <c r="AC143">
        <f>FishAbundance!AC143</f>
        <v>0</v>
      </c>
      <c r="AD143">
        <f>FishAbundance!AD143</f>
        <v>0</v>
      </c>
      <c r="AE143">
        <f>FishAbundance!AE143</f>
        <v>0</v>
      </c>
      <c r="AF143">
        <f>FishAbundance!AF143</f>
        <v>0</v>
      </c>
      <c r="AG143">
        <f>FishAbundance!AG143</f>
        <v>0</v>
      </c>
      <c r="AH143">
        <f>FishAbundance!AH143</f>
        <v>0</v>
      </c>
      <c r="AI143">
        <f>FishAbundance!AI143</f>
        <v>0</v>
      </c>
      <c r="AJ143">
        <f>FishAbundance!AJ143</f>
        <v>0</v>
      </c>
      <c r="AK143">
        <f>FishAbundance!AK143</f>
        <v>0</v>
      </c>
      <c r="AL143">
        <f>FishAbundance!AL143</f>
        <v>0</v>
      </c>
      <c r="AM143">
        <f>FishAbundance!AM143</f>
        <v>2</v>
      </c>
      <c r="AN143">
        <f>FishAbundance!AN143</f>
        <v>0</v>
      </c>
      <c r="AO143">
        <f>FishAbundance!AO143</f>
        <v>0</v>
      </c>
      <c r="AP143">
        <f>FishAbundance!AP143</f>
        <v>0</v>
      </c>
      <c r="AQ143">
        <f>FishAbundance!AQ143</f>
        <v>0</v>
      </c>
      <c r="AR143">
        <f>FishAbundance!AR143</f>
        <v>0</v>
      </c>
      <c r="AS143">
        <f>FishAbundance!AS143</f>
        <v>0</v>
      </c>
      <c r="AT143">
        <f>FishAbundance!AT143</f>
        <v>0</v>
      </c>
      <c r="AU143">
        <f>FishAbundance!AU143</f>
        <v>0</v>
      </c>
      <c r="AV143">
        <f>FishAbundance!AV143</f>
        <v>0</v>
      </c>
      <c r="AW143">
        <f>FishAbundance!AW143</f>
        <v>0</v>
      </c>
      <c r="AX143">
        <f>FishAbundance!AX143</f>
        <v>0</v>
      </c>
      <c r="AY143">
        <f>FishAbundance!AY143</f>
        <v>0</v>
      </c>
      <c r="AZ143">
        <f>FishAbundance!AZ143</f>
        <v>0</v>
      </c>
      <c r="BA143">
        <f>FishAbundance!BA143</f>
        <v>0</v>
      </c>
      <c r="BB143">
        <f>FishAbundance!BB143</f>
        <v>0</v>
      </c>
      <c r="BC143">
        <f>FishAbundance!BC143</f>
        <v>0</v>
      </c>
      <c r="BD143">
        <f>FishAbundance!BD143</f>
        <v>0</v>
      </c>
      <c r="BE143">
        <f>FishAbundance!BE143</f>
        <v>0</v>
      </c>
      <c r="BF143">
        <f>FishAbundance!BF143</f>
        <v>0</v>
      </c>
      <c r="BG143">
        <f>FishAbundance!BG143</f>
        <v>0</v>
      </c>
      <c r="BH143">
        <f>FishAbundance!BH143</f>
        <v>0</v>
      </c>
      <c r="BI143">
        <f>FishAbundance!BI143</f>
        <v>0</v>
      </c>
      <c r="BJ143">
        <f>FishAbundance!BJ143</f>
        <v>0</v>
      </c>
      <c r="BK143">
        <f>FishAbundance!BK143</f>
        <v>0</v>
      </c>
      <c r="BL143">
        <f>FishAbundance!BL143</f>
        <v>0</v>
      </c>
      <c r="BM143">
        <f>FishAbundance!BM143</f>
        <v>0</v>
      </c>
      <c r="BN143">
        <f>FishAbundance!BN143</f>
        <v>0</v>
      </c>
      <c r="BO143">
        <f>FishAbundance!BO143</f>
        <v>0</v>
      </c>
      <c r="BP143">
        <f>FishAbundance!BP143</f>
        <v>0</v>
      </c>
      <c r="BQ143">
        <f>FishAbundance!BQ143</f>
        <v>0</v>
      </c>
      <c r="BR143">
        <f>FishAbundance!BR143</f>
        <v>2</v>
      </c>
      <c r="BS143">
        <f>FishAbundance!BS143</f>
        <v>3</v>
      </c>
      <c r="BT143">
        <f>FishAbundance!BT143</f>
        <v>0</v>
      </c>
      <c r="BU143">
        <f>FishAbundance!BU143</f>
        <v>0</v>
      </c>
      <c r="BV143">
        <f>FishAbundance!BV143</f>
        <v>0</v>
      </c>
      <c r="BW143">
        <f>FishAbundance!BW143</f>
        <v>0</v>
      </c>
      <c r="BX143">
        <f>FishAbundance!BX143</f>
        <v>0</v>
      </c>
      <c r="BY143">
        <f>FishAbundance!BY143</f>
        <v>0</v>
      </c>
      <c r="BZ143">
        <f>FishAbundance!BZ143</f>
        <v>0</v>
      </c>
      <c r="CA143">
        <f>FishAbundance!CA143</f>
        <v>0</v>
      </c>
      <c r="CB143">
        <f>FishAbundance!CB143</f>
        <v>0</v>
      </c>
      <c r="CC143">
        <f>FishAbundance!CC143</f>
        <v>0</v>
      </c>
      <c r="CD143">
        <f>FishAbundance!CD143</f>
        <v>0</v>
      </c>
      <c r="CE143">
        <f>FishAbundance!CE143</f>
        <v>0</v>
      </c>
      <c r="CF143">
        <f>FishAbundance!CF143</f>
        <v>0</v>
      </c>
      <c r="CG143">
        <f>FishAbundance!CG143</f>
        <v>0</v>
      </c>
      <c r="CH143">
        <f>FishAbundance!CH143</f>
        <v>0</v>
      </c>
      <c r="CI143">
        <f>FishAbundance!CI143</f>
        <v>0</v>
      </c>
      <c r="CJ143">
        <f>FishAbundance!CJ143</f>
        <v>0</v>
      </c>
      <c r="CK143">
        <f>FishAbundance!CK143</f>
        <v>0</v>
      </c>
      <c r="CL143">
        <f>FishAbundance!CL143</f>
        <v>0</v>
      </c>
      <c r="CM143">
        <f>FishAbundance!CM143</f>
        <v>0</v>
      </c>
      <c r="CN143">
        <f>FishAbundance!CN143</f>
        <v>0</v>
      </c>
      <c r="CO143">
        <f>FishAbundance!CO143</f>
        <v>0</v>
      </c>
      <c r="CP143">
        <f>FishAbundance!CP143</f>
        <v>0</v>
      </c>
      <c r="CQ143">
        <f>FishAbundance!CQ143</f>
        <v>0</v>
      </c>
      <c r="CR143">
        <f>FishAbundance!CR143</f>
        <v>0</v>
      </c>
      <c r="CS143">
        <f>FishAbundance!CS143</f>
        <v>0</v>
      </c>
      <c r="CT143">
        <f>FishAbundance!CT143</f>
        <v>0</v>
      </c>
      <c r="CU143">
        <f>FishAbundance!CU143</f>
        <v>0</v>
      </c>
      <c r="CV143">
        <f>FishAbundance!CV143</f>
        <v>0</v>
      </c>
      <c r="CW143">
        <f>FishAbundance!CW143</f>
        <v>0</v>
      </c>
      <c r="CX143">
        <f>FishAbundance!CX143</f>
        <v>0</v>
      </c>
      <c r="CY143">
        <f>FishAbundance!CY143</f>
        <v>0</v>
      </c>
      <c r="CZ143">
        <f>FishAbundance!CZ143</f>
        <v>0</v>
      </c>
      <c r="DA143">
        <f>FishAbundance!DA143</f>
        <v>2</v>
      </c>
      <c r="DB143">
        <f>FishAbundance!DB143</f>
        <v>0</v>
      </c>
      <c r="DC143">
        <f>FishAbundance!DC143</f>
        <v>2</v>
      </c>
      <c r="DD143">
        <f>FishAbundance!DD143</f>
        <v>0</v>
      </c>
      <c r="DE143">
        <f>FishAbundance!DE143</f>
        <v>0</v>
      </c>
      <c r="DF143">
        <f>FishAbundance!DF143</f>
        <v>2</v>
      </c>
      <c r="DG143">
        <f>FishAbundance!DG143</f>
        <v>0</v>
      </c>
      <c r="DH143">
        <f>FishAbundance!DH143</f>
        <v>0</v>
      </c>
      <c r="DI143">
        <f>FishAbundance!DI143</f>
        <v>0</v>
      </c>
      <c r="DJ143">
        <f>FishAbundance!DJ143</f>
        <v>0</v>
      </c>
      <c r="DK143">
        <f>FishAbundance!DK143</f>
        <v>0</v>
      </c>
      <c r="DL143">
        <f>FishAbundance!DL143</f>
        <v>0</v>
      </c>
      <c r="DM143">
        <f>FishAbundance!DM143</f>
        <v>0</v>
      </c>
      <c r="DN143">
        <f>FishAbundance!DN143</f>
        <v>0</v>
      </c>
      <c r="DO143">
        <f>FishAbundance!DO143</f>
        <v>0</v>
      </c>
      <c r="DP143">
        <f>FishAbundance!DP143</f>
        <v>0</v>
      </c>
      <c r="DQ143">
        <f>FishAbundance!DQ143</f>
        <v>0</v>
      </c>
      <c r="DR143">
        <f>FishAbundance!DR143</f>
        <v>0</v>
      </c>
      <c r="DS143">
        <f>FishAbundance!DS143</f>
        <v>0</v>
      </c>
      <c r="DT143">
        <f>FishAbundance!DT143</f>
        <v>0</v>
      </c>
      <c r="DU143">
        <f>FishAbundance!DU143</f>
        <v>0</v>
      </c>
      <c r="DV143">
        <f>FishAbundance!DV143</f>
        <v>1</v>
      </c>
      <c r="DW143">
        <f>FishAbundance!DW143</f>
        <v>0</v>
      </c>
      <c r="DX143">
        <f>FishAbundance!DX143</f>
        <v>0</v>
      </c>
      <c r="DY143">
        <f>FishAbundance!DY143</f>
        <v>0</v>
      </c>
      <c r="DZ143">
        <f>FishAbundance!DZ143</f>
        <v>0</v>
      </c>
      <c r="EA143">
        <f>FishAbundance!EA143</f>
        <v>0</v>
      </c>
      <c r="EB143">
        <f>FishAbundance!EB143</f>
        <v>0</v>
      </c>
      <c r="EC143">
        <f>FishAbundance!EC143</f>
        <v>2</v>
      </c>
      <c r="ED143">
        <f>FishAbundance!ED143</f>
        <v>0</v>
      </c>
      <c r="EE143">
        <f>FishAbundance!EE143</f>
        <v>0</v>
      </c>
      <c r="EF143">
        <f>FishAbundance!EF143</f>
        <v>0</v>
      </c>
      <c r="EG143">
        <f>FishAbundance!EG143</f>
        <v>0</v>
      </c>
      <c r="EH143">
        <f>FishAbundance!EH143</f>
        <v>0</v>
      </c>
      <c r="EI143">
        <f>FishAbundance!EI143</f>
        <v>0</v>
      </c>
      <c r="EJ143">
        <f>FishAbundance!EJ143</f>
        <v>0</v>
      </c>
      <c r="EK143">
        <f>FishAbundance!EK143</f>
        <v>2</v>
      </c>
      <c r="EL143">
        <f>FishAbundance!EL143</f>
        <v>0</v>
      </c>
      <c r="EM143">
        <f>FishAbundance!EM143</f>
        <v>0</v>
      </c>
      <c r="EN143">
        <f>FishAbundance!EN143</f>
        <v>0</v>
      </c>
      <c r="EO143">
        <f>FishAbundance!EO143</f>
        <v>2</v>
      </c>
      <c r="EP143">
        <f>FishAbundance!EP143</f>
        <v>0</v>
      </c>
      <c r="EQ143">
        <f>FishAbundance!EQ143</f>
        <v>0</v>
      </c>
      <c r="ER143">
        <f>FishAbundance!ER143</f>
        <v>0</v>
      </c>
      <c r="ES143">
        <f>FishAbundance!ES143</f>
        <v>0</v>
      </c>
      <c r="ET143">
        <f>FishAbundance!ET143</f>
        <v>0</v>
      </c>
      <c r="EU143">
        <f>FishAbundance!EU143</f>
        <v>0</v>
      </c>
      <c r="EV143">
        <f>FishAbundance!EV143</f>
        <v>0</v>
      </c>
      <c r="EW143">
        <f>FishAbundance!EW143</f>
        <v>0</v>
      </c>
      <c r="EX143">
        <f>FishAbundance!EX143</f>
        <v>0</v>
      </c>
      <c r="EY143">
        <f>FishAbundance!EY143</f>
        <v>0</v>
      </c>
      <c r="EZ143">
        <f>FishAbundance!EZ143</f>
        <v>0</v>
      </c>
      <c r="FA143">
        <f>FishAbundance!FA143</f>
        <v>0</v>
      </c>
      <c r="FB143">
        <f>FishAbundance!FB143</f>
        <v>0</v>
      </c>
      <c r="FC143">
        <f>FishAbundance!FC143</f>
        <v>0</v>
      </c>
      <c r="FE143">
        <f>VLOOKUP($A143, SiteInfo!$A$2:$R$480, MATCH(FishAbundancePRIMER!FE$1, SiteInfo!$A$1:$R$1,0), 0)</f>
        <v>17</v>
      </c>
      <c r="FF143">
        <f>VLOOKUP($A143, SiteInfo!$A$2:$R$480, MATCH(FishAbundancePRIMER!FF$1, SiteInfo!$A$1:$R$1,0), 0)</f>
        <v>1</v>
      </c>
      <c r="FG143">
        <f>VLOOKUP($A143, SiteInfo!$A$2:$R$480, MATCH(FishAbundancePRIMER!FG$1, SiteInfo!$A$1:$R$1,0), 0)</f>
        <v>2002</v>
      </c>
      <c r="FH143" t="str">
        <f>VLOOKUP($A143, SiteInfo!$A$2:$R$480, MATCH(FishAbundancePRIMER!FH$1, SiteInfo!$A$1:$R$1,0), 0)</f>
        <v>CD</v>
      </c>
      <c r="FI143">
        <f>VLOOKUP($A143, SiteInfo!$A$2:$R$480, MATCH(FishAbundancePRIMER!FI$1, SiteInfo!$A$1:$R$1,0), 0)</f>
        <v>3</v>
      </c>
      <c r="FJ143" t="str">
        <f>VLOOKUP($A143, SiteInfo!$A$2:$R$480, MATCH(FishAbundancePRIMER!FJ$1, SiteInfo!$A$1:$R$1,0), 0)</f>
        <v>Baldy Rock</v>
      </c>
      <c r="FK143" t="str">
        <f>VLOOKUP($A143, SiteInfo!$A$2:$R$480, MATCH(FishAbundancePRIMER!FK$1, SiteInfo!$A$1:$R$1,0), 0)</f>
        <v>Gisborne</v>
      </c>
      <c r="FL143" t="str">
        <f>VLOOKUP($A143, SiteInfo!$A$2:$R$480, MATCH(FishAbundancePRIMER!FL$1, SiteInfo!$A$1:$R$1,0), 0)</f>
        <v>GIS</v>
      </c>
      <c r="FM143" t="str">
        <f>VLOOKUP($A143, SiteInfo!$A$2:$R$480, MATCH(FishAbundancePRIMER!FM$1, SiteInfo!$A$1:$R$1,0), 0)</f>
        <v>Gisborne</v>
      </c>
      <c r="FN143" t="str">
        <f>VLOOKUP($A143, SiteInfo!$A$2:$R$480, MATCH(FishAbundancePRIMER!FN$1, SiteInfo!$A$1:$R$1,0), 0)</f>
        <v>Gs</v>
      </c>
      <c r="FO143" t="str">
        <f>VLOOKUP($A143, SiteInfo!$A$2:$R$480, MATCH(FishAbundancePRIMER!FO$1, SiteInfo!$A$1:$R$1,0), 0)</f>
        <v>SENI</v>
      </c>
    </row>
    <row r="144" spans="1:171" x14ac:dyDescent="0.25">
      <c r="A144" s="9" t="str">
        <f>FishAbundance!A144</f>
        <v>Gs6</v>
      </c>
      <c r="B144">
        <f>FishAbundance!B144</f>
        <v>0</v>
      </c>
      <c r="C144">
        <f>FishAbundance!C144</f>
        <v>0</v>
      </c>
      <c r="D144">
        <f>FishAbundance!D144</f>
        <v>0</v>
      </c>
      <c r="E144">
        <f>FishAbundance!E144</f>
        <v>0</v>
      </c>
      <c r="F144">
        <f>FishAbundance!F144</f>
        <v>0</v>
      </c>
      <c r="G144">
        <f>FishAbundance!G144</f>
        <v>0</v>
      </c>
      <c r="H144">
        <f>FishAbundance!H144</f>
        <v>0</v>
      </c>
      <c r="I144">
        <f>FishAbundance!I144</f>
        <v>0</v>
      </c>
      <c r="J144">
        <f>FishAbundance!J144</f>
        <v>0</v>
      </c>
      <c r="K144">
        <f>FishAbundance!K144</f>
        <v>0</v>
      </c>
      <c r="L144">
        <f>FishAbundance!L144</f>
        <v>0</v>
      </c>
      <c r="M144">
        <f>FishAbundance!M144</f>
        <v>0</v>
      </c>
      <c r="N144">
        <f>FishAbundance!N144</f>
        <v>0</v>
      </c>
      <c r="O144">
        <f>FishAbundance!O144</f>
        <v>0</v>
      </c>
      <c r="P144">
        <f>FishAbundance!P144</f>
        <v>0</v>
      </c>
      <c r="Q144">
        <f>FishAbundance!Q144</f>
        <v>0</v>
      </c>
      <c r="R144">
        <f>FishAbundance!R144</f>
        <v>0</v>
      </c>
      <c r="S144">
        <f>FishAbundance!S144</f>
        <v>0</v>
      </c>
      <c r="T144">
        <f>FishAbundance!T144</f>
        <v>0</v>
      </c>
      <c r="U144">
        <f>FishAbundance!U144</f>
        <v>0</v>
      </c>
      <c r="V144">
        <f>FishAbundance!V144</f>
        <v>0</v>
      </c>
      <c r="W144">
        <f>FishAbundance!W144</f>
        <v>0</v>
      </c>
      <c r="X144">
        <f>FishAbundance!X144</f>
        <v>0</v>
      </c>
      <c r="Y144">
        <f>FishAbundance!Y144</f>
        <v>0</v>
      </c>
      <c r="Z144">
        <f>FishAbundance!Z144</f>
        <v>0</v>
      </c>
      <c r="AA144">
        <f>FishAbundance!AA144</f>
        <v>0</v>
      </c>
      <c r="AB144">
        <f>FishAbundance!AB144</f>
        <v>0</v>
      </c>
      <c r="AC144">
        <f>FishAbundance!AC144</f>
        <v>0</v>
      </c>
      <c r="AD144">
        <f>FishAbundance!AD144</f>
        <v>0</v>
      </c>
      <c r="AE144">
        <f>FishAbundance!AE144</f>
        <v>0</v>
      </c>
      <c r="AF144">
        <f>FishAbundance!AF144</f>
        <v>0</v>
      </c>
      <c r="AG144">
        <f>FishAbundance!AG144</f>
        <v>0</v>
      </c>
      <c r="AH144">
        <f>FishAbundance!AH144</f>
        <v>0</v>
      </c>
      <c r="AI144">
        <f>FishAbundance!AI144</f>
        <v>0</v>
      </c>
      <c r="AJ144">
        <f>FishAbundance!AJ144</f>
        <v>0</v>
      </c>
      <c r="AK144">
        <f>FishAbundance!AK144</f>
        <v>0</v>
      </c>
      <c r="AL144">
        <f>FishAbundance!AL144</f>
        <v>0</v>
      </c>
      <c r="AM144">
        <f>FishAbundance!AM144</f>
        <v>2</v>
      </c>
      <c r="AN144">
        <f>FishAbundance!AN144</f>
        <v>0</v>
      </c>
      <c r="AO144">
        <f>FishAbundance!AO144</f>
        <v>0</v>
      </c>
      <c r="AP144">
        <f>FishAbundance!AP144</f>
        <v>0</v>
      </c>
      <c r="AQ144">
        <f>FishAbundance!AQ144</f>
        <v>0</v>
      </c>
      <c r="AR144">
        <f>FishAbundance!AR144</f>
        <v>0</v>
      </c>
      <c r="AS144">
        <f>FishAbundance!AS144</f>
        <v>0</v>
      </c>
      <c r="AT144">
        <f>FishAbundance!AT144</f>
        <v>0</v>
      </c>
      <c r="AU144">
        <f>FishAbundance!AU144</f>
        <v>0</v>
      </c>
      <c r="AV144">
        <f>FishAbundance!AV144</f>
        <v>0</v>
      </c>
      <c r="AW144">
        <f>FishAbundance!AW144</f>
        <v>0</v>
      </c>
      <c r="AX144">
        <f>FishAbundance!AX144</f>
        <v>0</v>
      </c>
      <c r="AY144">
        <f>FishAbundance!AY144</f>
        <v>0</v>
      </c>
      <c r="AZ144">
        <f>FishAbundance!AZ144</f>
        <v>0</v>
      </c>
      <c r="BA144">
        <f>FishAbundance!BA144</f>
        <v>0</v>
      </c>
      <c r="BB144">
        <f>FishAbundance!BB144</f>
        <v>0</v>
      </c>
      <c r="BC144">
        <f>FishAbundance!BC144</f>
        <v>0</v>
      </c>
      <c r="BD144">
        <f>FishAbundance!BD144</f>
        <v>1</v>
      </c>
      <c r="BE144">
        <f>FishAbundance!BE144</f>
        <v>0</v>
      </c>
      <c r="BF144">
        <f>FishAbundance!BF144</f>
        <v>4</v>
      </c>
      <c r="BG144">
        <f>FishAbundance!BG144</f>
        <v>0</v>
      </c>
      <c r="BH144">
        <f>FishAbundance!BH144</f>
        <v>0</v>
      </c>
      <c r="BI144">
        <f>FishAbundance!BI144</f>
        <v>0</v>
      </c>
      <c r="BJ144">
        <f>FishAbundance!BJ144</f>
        <v>0</v>
      </c>
      <c r="BK144">
        <f>FishAbundance!BK144</f>
        <v>0</v>
      </c>
      <c r="BL144">
        <f>FishAbundance!BL144</f>
        <v>0</v>
      </c>
      <c r="BM144">
        <f>FishAbundance!BM144</f>
        <v>0</v>
      </c>
      <c r="BN144">
        <f>FishAbundance!BN144</f>
        <v>0</v>
      </c>
      <c r="BO144">
        <f>FishAbundance!BO144</f>
        <v>0</v>
      </c>
      <c r="BP144">
        <f>FishAbundance!BP144</f>
        <v>0</v>
      </c>
      <c r="BQ144">
        <f>FishAbundance!BQ144</f>
        <v>0</v>
      </c>
      <c r="BR144">
        <f>FishAbundance!BR144</f>
        <v>3</v>
      </c>
      <c r="BS144">
        <f>FishAbundance!BS144</f>
        <v>3</v>
      </c>
      <c r="BT144">
        <f>FishAbundance!BT144</f>
        <v>0</v>
      </c>
      <c r="BU144">
        <f>FishAbundance!BU144</f>
        <v>0</v>
      </c>
      <c r="BV144">
        <f>FishAbundance!BV144</f>
        <v>0</v>
      </c>
      <c r="BW144">
        <f>FishAbundance!BW144</f>
        <v>0</v>
      </c>
      <c r="BX144">
        <f>FishAbundance!BX144</f>
        <v>0</v>
      </c>
      <c r="BY144">
        <f>FishAbundance!BY144</f>
        <v>0</v>
      </c>
      <c r="BZ144">
        <f>FishAbundance!BZ144</f>
        <v>0</v>
      </c>
      <c r="CA144">
        <f>FishAbundance!CA144</f>
        <v>0</v>
      </c>
      <c r="CB144">
        <f>FishAbundance!CB144</f>
        <v>0</v>
      </c>
      <c r="CC144">
        <f>FishAbundance!CC144</f>
        <v>0</v>
      </c>
      <c r="CD144">
        <f>FishAbundance!CD144</f>
        <v>0</v>
      </c>
      <c r="CE144">
        <f>FishAbundance!CE144</f>
        <v>0</v>
      </c>
      <c r="CF144">
        <f>FishAbundance!CF144</f>
        <v>0</v>
      </c>
      <c r="CG144">
        <f>FishAbundance!CG144</f>
        <v>0</v>
      </c>
      <c r="CH144">
        <f>FishAbundance!CH144</f>
        <v>0</v>
      </c>
      <c r="CI144">
        <f>FishAbundance!CI144</f>
        <v>0</v>
      </c>
      <c r="CJ144">
        <f>FishAbundance!CJ144</f>
        <v>0</v>
      </c>
      <c r="CK144">
        <f>FishAbundance!CK144</f>
        <v>0</v>
      </c>
      <c r="CL144">
        <f>FishAbundance!CL144</f>
        <v>0</v>
      </c>
      <c r="CM144">
        <f>FishAbundance!CM144</f>
        <v>0</v>
      </c>
      <c r="CN144">
        <f>FishAbundance!CN144</f>
        <v>2</v>
      </c>
      <c r="CO144">
        <f>FishAbundance!CO144</f>
        <v>0</v>
      </c>
      <c r="CP144">
        <f>FishAbundance!CP144</f>
        <v>0</v>
      </c>
      <c r="CQ144">
        <f>FishAbundance!CQ144</f>
        <v>0</v>
      </c>
      <c r="CR144">
        <f>FishAbundance!CR144</f>
        <v>0</v>
      </c>
      <c r="CS144">
        <f>FishAbundance!CS144</f>
        <v>0</v>
      </c>
      <c r="CT144">
        <f>FishAbundance!CT144</f>
        <v>0</v>
      </c>
      <c r="CU144">
        <f>FishAbundance!CU144</f>
        <v>0</v>
      </c>
      <c r="CV144">
        <f>FishAbundance!CV144</f>
        <v>1</v>
      </c>
      <c r="CW144">
        <f>FishAbundance!CW144</f>
        <v>0</v>
      </c>
      <c r="CX144">
        <f>FishAbundance!CX144</f>
        <v>0</v>
      </c>
      <c r="CY144">
        <f>FishAbundance!CY144</f>
        <v>0</v>
      </c>
      <c r="CZ144">
        <f>FishAbundance!CZ144</f>
        <v>0</v>
      </c>
      <c r="DA144">
        <f>FishAbundance!DA144</f>
        <v>2</v>
      </c>
      <c r="DB144">
        <f>FishAbundance!DB144</f>
        <v>0</v>
      </c>
      <c r="DC144">
        <f>FishAbundance!DC144</f>
        <v>2</v>
      </c>
      <c r="DD144">
        <f>FishAbundance!DD144</f>
        <v>0</v>
      </c>
      <c r="DE144">
        <f>FishAbundance!DE144</f>
        <v>0</v>
      </c>
      <c r="DF144">
        <f>FishAbundance!DF144</f>
        <v>0</v>
      </c>
      <c r="DG144">
        <f>FishAbundance!DG144</f>
        <v>0</v>
      </c>
      <c r="DH144">
        <f>FishAbundance!DH144</f>
        <v>0</v>
      </c>
      <c r="DI144">
        <f>FishAbundance!DI144</f>
        <v>0</v>
      </c>
      <c r="DJ144">
        <f>FishAbundance!DJ144</f>
        <v>0</v>
      </c>
      <c r="DK144">
        <f>FishAbundance!DK144</f>
        <v>0</v>
      </c>
      <c r="DL144">
        <f>FishAbundance!DL144</f>
        <v>0</v>
      </c>
      <c r="DM144">
        <f>FishAbundance!DM144</f>
        <v>0</v>
      </c>
      <c r="DN144">
        <f>FishAbundance!DN144</f>
        <v>0</v>
      </c>
      <c r="DO144">
        <f>FishAbundance!DO144</f>
        <v>0</v>
      </c>
      <c r="DP144">
        <f>FishAbundance!DP144</f>
        <v>0</v>
      </c>
      <c r="DQ144">
        <f>FishAbundance!DQ144</f>
        <v>0</v>
      </c>
      <c r="DR144">
        <f>FishAbundance!DR144</f>
        <v>0</v>
      </c>
      <c r="DS144">
        <f>FishAbundance!DS144</f>
        <v>1</v>
      </c>
      <c r="DT144">
        <f>FishAbundance!DT144</f>
        <v>0</v>
      </c>
      <c r="DU144">
        <f>FishAbundance!DU144</f>
        <v>0</v>
      </c>
      <c r="DV144">
        <f>FishAbundance!DV144</f>
        <v>0</v>
      </c>
      <c r="DW144">
        <f>FishAbundance!DW144</f>
        <v>0</v>
      </c>
      <c r="DX144">
        <f>FishAbundance!DX144</f>
        <v>0</v>
      </c>
      <c r="DY144">
        <f>FishAbundance!DY144</f>
        <v>0</v>
      </c>
      <c r="DZ144">
        <f>FishAbundance!DZ144</f>
        <v>0</v>
      </c>
      <c r="EA144">
        <f>FishAbundance!EA144</f>
        <v>0</v>
      </c>
      <c r="EB144">
        <f>FishAbundance!EB144</f>
        <v>0</v>
      </c>
      <c r="EC144">
        <f>FishAbundance!EC144</f>
        <v>2</v>
      </c>
      <c r="ED144">
        <f>FishAbundance!ED144</f>
        <v>0</v>
      </c>
      <c r="EE144">
        <f>FishAbundance!EE144</f>
        <v>0</v>
      </c>
      <c r="EF144">
        <f>FishAbundance!EF144</f>
        <v>0</v>
      </c>
      <c r="EG144">
        <f>FishAbundance!EG144</f>
        <v>0</v>
      </c>
      <c r="EH144">
        <f>FishAbundance!EH144</f>
        <v>0</v>
      </c>
      <c r="EI144">
        <f>FishAbundance!EI144</f>
        <v>0</v>
      </c>
      <c r="EJ144">
        <f>FishAbundance!EJ144</f>
        <v>0</v>
      </c>
      <c r="EK144">
        <f>FishAbundance!EK144</f>
        <v>2</v>
      </c>
      <c r="EL144">
        <f>FishAbundance!EL144</f>
        <v>1</v>
      </c>
      <c r="EM144">
        <f>FishAbundance!EM144</f>
        <v>0</v>
      </c>
      <c r="EN144">
        <f>FishAbundance!EN144</f>
        <v>0</v>
      </c>
      <c r="EO144">
        <f>FishAbundance!EO144</f>
        <v>2</v>
      </c>
      <c r="EP144">
        <f>FishAbundance!EP144</f>
        <v>0</v>
      </c>
      <c r="EQ144">
        <f>FishAbundance!EQ144</f>
        <v>0</v>
      </c>
      <c r="ER144">
        <f>FishAbundance!ER144</f>
        <v>0</v>
      </c>
      <c r="ES144">
        <f>FishAbundance!ES144</f>
        <v>0</v>
      </c>
      <c r="ET144">
        <f>FishAbundance!ET144</f>
        <v>0</v>
      </c>
      <c r="EU144">
        <f>FishAbundance!EU144</f>
        <v>0</v>
      </c>
      <c r="EV144">
        <f>FishAbundance!EV144</f>
        <v>0</v>
      </c>
      <c r="EW144">
        <f>FishAbundance!EW144</f>
        <v>0</v>
      </c>
      <c r="EX144">
        <f>FishAbundance!EX144</f>
        <v>2</v>
      </c>
      <c r="EY144">
        <f>FishAbundance!EY144</f>
        <v>0</v>
      </c>
      <c r="EZ144">
        <f>FishAbundance!EZ144</f>
        <v>0</v>
      </c>
      <c r="FA144">
        <f>FishAbundance!FA144</f>
        <v>0</v>
      </c>
      <c r="FB144">
        <f>FishAbundance!FB144</f>
        <v>0</v>
      </c>
      <c r="FC144">
        <f>FishAbundance!FC144</f>
        <v>0</v>
      </c>
      <c r="FE144">
        <f>VLOOKUP($A144, SiteInfo!$A$2:$R$480, MATCH(FishAbundancePRIMER!FE$1, SiteInfo!$A$1:$R$1,0), 0)</f>
        <v>17</v>
      </c>
      <c r="FF144">
        <f>VLOOKUP($A144, SiteInfo!$A$2:$R$480, MATCH(FishAbundancePRIMER!FF$1, SiteInfo!$A$1:$R$1,0), 0)</f>
        <v>1</v>
      </c>
      <c r="FG144">
        <f>VLOOKUP($A144, SiteInfo!$A$2:$R$480, MATCH(FishAbundancePRIMER!FG$1, SiteInfo!$A$1:$R$1,0), 0)</f>
        <v>2002</v>
      </c>
      <c r="FH144" t="str">
        <f>VLOOKUP($A144, SiteInfo!$A$2:$R$480, MATCH(FishAbundancePRIMER!FH$1, SiteInfo!$A$1:$R$1,0), 0)</f>
        <v>CD</v>
      </c>
      <c r="FI144">
        <f>VLOOKUP($A144, SiteInfo!$A$2:$R$480, MATCH(FishAbundancePRIMER!FI$1, SiteInfo!$A$1:$R$1,0), 0)</f>
        <v>3</v>
      </c>
      <c r="FJ144" t="str">
        <f>VLOOKUP($A144, SiteInfo!$A$2:$R$480, MATCH(FishAbundancePRIMER!FJ$1, SiteInfo!$A$1:$R$1,0), 0)</f>
        <v>Makorori</v>
      </c>
      <c r="FK144" t="str">
        <f>VLOOKUP($A144, SiteInfo!$A$2:$R$480, MATCH(FishAbundancePRIMER!FK$1, SiteInfo!$A$1:$R$1,0), 0)</f>
        <v>Gisborne</v>
      </c>
      <c r="FL144" t="str">
        <f>VLOOKUP($A144, SiteInfo!$A$2:$R$480, MATCH(FishAbundancePRIMER!FL$1, SiteInfo!$A$1:$R$1,0), 0)</f>
        <v>GIS</v>
      </c>
      <c r="FM144" t="str">
        <f>VLOOKUP($A144, SiteInfo!$A$2:$R$480, MATCH(FishAbundancePRIMER!FM$1, SiteInfo!$A$1:$R$1,0), 0)</f>
        <v>Gisborne</v>
      </c>
      <c r="FN144" t="str">
        <f>VLOOKUP($A144, SiteInfo!$A$2:$R$480, MATCH(FishAbundancePRIMER!FN$1, SiteInfo!$A$1:$R$1,0), 0)</f>
        <v>Gs</v>
      </c>
      <c r="FO144" t="str">
        <f>VLOOKUP($A144, SiteInfo!$A$2:$R$480, MATCH(FishAbundancePRIMER!FO$1, SiteInfo!$A$1:$R$1,0), 0)</f>
        <v>SENI</v>
      </c>
    </row>
    <row r="145" spans="1:171" x14ac:dyDescent="0.25">
      <c r="A145" s="9" t="str">
        <f>FishAbundance!A145</f>
        <v>Gl1</v>
      </c>
      <c r="B145">
        <f>FishAbundance!B145</f>
        <v>0</v>
      </c>
      <c r="C145">
        <f>FishAbundance!C145</f>
        <v>0</v>
      </c>
      <c r="D145">
        <f>FishAbundance!D145</f>
        <v>0</v>
      </c>
      <c r="E145">
        <f>FishAbundance!E145</f>
        <v>0</v>
      </c>
      <c r="F145">
        <f>FishAbundance!F145</f>
        <v>0</v>
      </c>
      <c r="G145">
        <f>FishAbundance!G145</f>
        <v>0</v>
      </c>
      <c r="H145">
        <f>FishAbundance!H145</f>
        <v>0</v>
      </c>
      <c r="I145">
        <f>FishAbundance!I145</f>
        <v>0</v>
      </c>
      <c r="J145">
        <f>FishAbundance!J145</f>
        <v>0</v>
      </c>
      <c r="K145">
        <f>FishAbundance!K145</f>
        <v>0</v>
      </c>
      <c r="L145">
        <f>FishAbundance!L145</f>
        <v>0</v>
      </c>
      <c r="M145">
        <f>FishAbundance!M145</f>
        <v>0</v>
      </c>
      <c r="N145">
        <f>FishAbundance!N145</f>
        <v>0</v>
      </c>
      <c r="O145">
        <f>FishAbundance!O145</f>
        <v>0</v>
      </c>
      <c r="P145">
        <f>FishAbundance!P145</f>
        <v>0</v>
      </c>
      <c r="Q145">
        <f>FishAbundance!Q145</f>
        <v>1</v>
      </c>
      <c r="R145">
        <f>FishAbundance!R145</f>
        <v>0</v>
      </c>
      <c r="S145">
        <f>FishAbundance!S145</f>
        <v>0</v>
      </c>
      <c r="T145">
        <f>FishAbundance!T145</f>
        <v>0</v>
      </c>
      <c r="U145">
        <f>FishAbundance!U145</f>
        <v>0</v>
      </c>
      <c r="V145">
        <f>FishAbundance!V145</f>
        <v>0</v>
      </c>
      <c r="W145">
        <f>FishAbundance!W145</f>
        <v>1</v>
      </c>
      <c r="X145">
        <f>FishAbundance!X145</f>
        <v>0</v>
      </c>
      <c r="Y145">
        <f>FishAbundance!Y145</f>
        <v>0</v>
      </c>
      <c r="Z145">
        <f>FishAbundance!Z145</f>
        <v>0</v>
      </c>
      <c r="AA145">
        <f>FishAbundance!AA145</f>
        <v>0</v>
      </c>
      <c r="AB145">
        <f>FishAbundance!AB145</f>
        <v>0</v>
      </c>
      <c r="AC145">
        <f>FishAbundance!AC145</f>
        <v>0</v>
      </c>
      <c r="AD145">
        <f>FishAbundance!AD145</f>
        <v>0</v>
      </c>
      <c r="AE145">
        <f>FishAbundance!AE145</f>
        <v>0</v>
      </c>
      <c r="AF145">
        <f>FishAbundance!AF145</f>
        <v>0</v>
      </c>
      <c r="AG145">
        <f>FishAbundance!AG145</f>
        <v>0</v>
      </c>
      <c r="AH145">
        <f>FishAbundance!AH145</f>
        <v>0</v>
      </c>
      <c r="AI145">
        <f>FishAbundance!AI145</f>
        <v>0</v>
      </c>
      <c r="AJ145">
        <f>FishAbundance!AJ145</f>
        <v>0</v>
      </c>
      <c r="AK145">
        <f>FishAbundance!AK145</f>
        <v>0</v>
      </c>
      <c r="AL145">
        <f>FishAbundance!AL145</f>
        <v>0</v>
      </c>
      <c r="AM145">
        <f>FishAbundance!AM145</f>
        <v>2</v>
      </c>
      <c r="AN145">
        <f>FishAbundance!AN145</f>
        <v>0</v>
      </c>
      <c r="AO145">
        <f>FishAbundance!AO145</f>
        <v>0</v>
      </c>
      <c r="AP145">
        <f>FishAbundance!AP145</f>
        <v>0</v>
      </c>
      <c r="AQ145">
        <f>FishAbundance!AQ145</f>
        <v>0</v>
      </c>
      <c r="AR145">
        <f>FishAbundance!AR145</f>
        <v>0</v>
      </c>
      <c r="AS145">
        <f>FishAbundance!AS145</f>
        <v>0</v>
      </c>
      <c r="AT145">
        <f>FishAbundance!AT145</f>
        <v>0</v>
      </c>
      <c r="AU145">
        <f>FishAbundance!AU145</f>
        <v>0</v>
      </c>
      <c r="AV145">
        <f>FishAbundance!AV145</f>
        <v>0</v>
      </c>
      <c r="AW145">
        <f>FishAbundance!AW145</f>
        <v>0</v>
      </c>
      <c r="AX145">
        <f>FishAbundance!AX145</f>
        <v>0</v>
      </c>
      <c r="AY145">
        <f>FishAbundance!AY145</f>
        <v>0</v>
      </c>
      <c r="AZ145">
        <f>FishAbundance!AZ145</f>
        <v>0</v>
      </c>
      <c r="BA145">
        <f>FishAbundance!BA145</f>
        <v>0</v>
      </c>
      <c r="BB145">
        <f>FishAbundance!BB145</f>
        <v>0</v>
      </c>
      <c r="BC145">
        <f>FishAbundance!BC145</f>
        <v>0</v>
      </c>
      <c r="BD145">
        <f>FishAbundance!BD145</f>
        <v>0</v>
      </c>
      <c r="BE145">
        <f>FishAbundance!BE145</f>
        <v>0</v>
      </c>
      <c r="BF145">
        <f>FishAbundance!BF145</f>
        <v>4</v>
      </c>
      <c r="BG145">
        <f>FishAbundance!BG145</f>
        <v>2</v>
      </c>
      <c r="BH145">
        <f>FishAbundance!BH145</f>
        <v>0</v>
      </c>
      <c r="BI145">
        <f>FishAbundance!BI145</f>
        <v>0</v>
      </c>
      <c r="BJ145">
        <f>FishAbundance!BJ145</f>
        <v>0</v>
      </c>
      <c r="BK145">
        <f>FishAbundance!BK145</f>
        <v>0</v>
      </c>
      <c r="BL145">
        <f>FishAbundance!BL145</f>
        <v>0</v>
      </c>
      <c r="BM145">
        <f>FishAbundance!BM145</f>
        <v>0</v>
      </c>
      <c r="BN145">
        <f>FishAbundance!BN145</f>
        <v>0</v>
      </c>
      <c r="BO145">
        <f>FishAbundance!BO145</f>
        <v>0</v>
      </c>
      <c r="BP145">
        <f>FishAbundance!BP145</f>
        <v>0</v>
      </c>
      <c r="BQ145">
        <f>FishAbundance!BQ145</f>
        <v>0</v>
      </c>
      <c r="BR145">
        <f>FishAbundance!BR145</f>
        <v>3</v>
      </c>
      <c r="BS145">
        <f>FishAbundance!BS145</f>
        <v>0</v>
      </c>
      <c r="BT145">
        <f>FishAbundance!BT145</f>
        <v>0</v>
      </c>
      <c r="BU145">
        <f>FishAbundance!BU145</f>
        <v>0</v>
      </c>
      <c r="BV145">
        <f>FishAbundance!BV145</f>
        <v>0</v>
      </c>
      <c r="BW145">
        <f>FishAbundance!BW145</f>
        <v>0</v>
      </c>
      <c r="BX145">
        <f>FishAbundance!BX145</f>
        <v>0</v>
      </c>
      <c r="BY145">
        <f>FishAbundance!BY145</f>
        <v>0</v>
      </c>
      <c r="BZ145">
        <f>FishAbundance!BZ145</f>
        <v>0</v>
      </c>
      <c r="CA145">
        <f>FishAbundance!CA145</f>
        <v>0</v>
      </c>
      <c r="CB145">
        <f>FishAbundance!CB145</f>
        <v>0</v>
      </c>
      <c r="CC145">
        <f>FishAbundance!CC145</f>
        <v>0</v>
      </c>
      <c r="CD145">
        <f>FishAbundance!CD145</f>
        <v>0</v>
      </c>
      <c r="CE145">
        <f>FishAbundance!CE145</f>
        <v>0</v>
      </c>
      <c r="CF145">
        <f>FishAbundance!CF145</f>
        <v>0</v>
      </c>
      <c r="CG145">
        <f>FishAbundance!CG145</f>
        <v>0</v>
      </c>
      <c r="CH145">
        <f>FishAbundance!CH145</f>
        <v>0</v>
      </c>
      <c r="CI145">
        <f>FishAbundance!CI145</f>
        <v>0</v>
      </c>
      <c r="CJ145">
        <f>FishAbundance!CJ145</f>
        <v>0</v>
      </c>
      <c r="CK145">
        <f>FishAbundance!CK145</f>
        <v>0</v>
      </c>
      <c r="CL145">
        <f>FishAbundance!CL145</f>
        <v>0</v>
      </c>
      <c r="CM145">
        <f>FishAbundance!CM145</f>
        <v>0</v>
      </c>
      <c r="CN145">
        <f>FishAbundance!CN145</f>
        <v>3</v>
      </c>
      <c r="CO145">
        <f>FishAbundance!CO145</f>
        <v>0</v>
      </c>
      <c r="CP145">
        <f>FishAbundance!CP145</f>
        <v>0</v>
      </c>
      <c r="CQ145">
        <f>FishAbundance!CQ145</f>
        <v>0</v>
      </c>
      <c r="CR145">
        <f>FishAbundance!CR145</f>
        <v>0</v>
      </c>
      <c r="CS145">
        <f>FishAbundance!CS145</f>
        <v>1</v>
      </c>
      <c r="CT145">
        <f>FishAbundance!CT145</f>
        <v>0</v>
      </c>
      <c r="CU145">
        <f>FishAbundance!CU145</f>
        <v>0</v>
      </c>
      <c r="CV145">
        <f>FishAbundance!CV145</f>
        <v>0</v>
      </c>
      <c r="CW145">
        <f>FishAbundance!CW145</f>
        <v>0</v>
      </c>
      <c r="CX145">
        <f>FishAbundance!CX145</f>
        <v>0</v>
      </c>
      <c r="CY145">
        <f>FishAbundance!CY145</f>
        <v>0</v>
      </c>
      <c r="CZ145">
        <f>FishAbundance!CZ145</f>
        <v>0</v>
      </c>
      <c r="DA145">
        <f>FishAbundance!DA145</f>
        <v>2</v>
      </c>
      <c r="DB145">
        <f>FishAbundance!DB145</f>
        <v>0</v>
      </c>
      <c r="DC145">
        <f>FishAbundance!DC145</f>
        <v>3</v>
      </c>
      <c r="DD145">
        <f>FishAbundance!DD145</f>
        <v>0</v>
      </c>
      <c r="DE145">
        <f>FishAbundance!DE145</f>
        <v>0</v>
      </c>
      <c r="DF145">
        <f>FishAbundance!DF145</f>
        <v>0</v>
      </c>
      <c r="DG145">
        <f>FishAbundance!DG145</f>
        <v>0</v>
      </c>
      <c r="DH145">
        <f>FishAbundance!DH145</f>
        <v>0</v>
      </c>
      <c r="DI145">
        <f>FishAbundance!DI145</f>
        <v>0</v>
      </c>
      <c r="DJ145">
        <f>FishAbundance!DJ145</f>
        <v>0</v>
      </c>
      <c r="DK145">
        <f>FishAbundance!DK145</f>
        <v>0</v>
      </c>
      <c r="DL145">
        <f>FishAbundance!DL145</f>
        <v>0</v>
      </c>
      <c r="DM145">
        <f>FishAbundance!DM145</f>
        <v>0</v>
      </c>
      <c r="DN145">
        <f>FishAbundance!DN145</f>
        <v>0</v>
      </c>
      <c r="DO145">
        <f>FishAbundance!DO145</f>
        <v>0</v>
      </c>
      <c r="DP145">
        <f>FishAbundance!DP145</f>
        <v>0</v>
      </c>
      <c r="DQ145">
        <f>FishAbundance!DQ145</f>
        <v>0</v>
      </c>
      <c r="DR145">
        <f>FishAbundance!DR145</f>
        <v>0</v>
      </c>
      <c r="DS145">
        <f>FishAbundance!DS145</f>
        <v>1</v>
      </c>
      <c r="DT145">
        <f>FishAbundance!DT145</f>
        <v>0</v>
      </c>
      <c r="DU145">
        <f>FishAbundance!DU145</f>
        <v>0</v>
      </c>
      <c r="DV145">
        <f>FishAbundance!DV145</f>
        <v>1</v>
      </c>
      <c r="DW145">
        <f>FishAbundance!DW145</f>
        <v>0</v>
      </c>
      <c r="DX145">
        <f>FishAbundance!DX145</f>
        <v>0</v>
      </c>
      <c r="DY145">
        <f>FishAbundance!DY145</f>
        <v>0</v>
      </c>
      <c r="DZ145">
        <f>FishAbundance!DZ145</f>
        <v>0</v>
      </c>
      <c r="EA145">
        <f>FishAbundance!EA145</f>
        <v>0</v>
      </c>
      <c r="EB145">
        <f>FishAbundance!EB145</f>
        <v>2</v>
      </c>
      <c r="EC145">
        <f>FishAbundance!EC145</f>
        <v>2</v>
      </c>
      <c r="ED145">
        <f>FishAbundance!ED145</f>
        <v>0</v>
      </c>
      <c r="EE145">
        <f>FishAbundance!EE145</f>
        <v>0</v>
      </c>
      <c r="EF145">
        <f>FishAbundance!EF145</f>
        <v>0</v>
      </c>
      <c r="EG145">
        <f>FishAbundance!EG145</f>
        <v>0</v>
      </c>
      <c r="EH145">
        <f>FishAbundance!EH145</f>
        <v>0</v>
      </c>
      <c r="EI145">
        <f>FishAbundance!EI145</f>
        <v>0</v>
      </c>
      <c r="EJ145">
        <f>FishAbundance!EJ145</f>
        <v>0</v>
      </c>
      <c r="EK145">
        <f>FishAbundance!EK145</f>
        <v>2</v>
      </c>
      <c r="EL145">
        <f>FishAbundance!EL145</f>
        <v>0</v>
      </c>
      <c r="EM145">
        <f>FishAbundance!EM145</f>
        <v>0</v>
      </c>
      <c r="EN145">
        <f>FishAbundance!EN145</f>
        <v>2</v>
      </c>
      <c r="EO145">
        <f>FishAbundance!EO145</f>
        <v>0</v>
      </c>
      <c r="EP145">
        <f>FishAbundance!EP145</f>
        <v>0</v>
      </c>
      <c r="EQ145">
        <f>FishAbundance!EQ145</f>
        <v>0</v>
      </c>
      <c r="ER145">
        <f>FishAbundance!ER145</f>
        <v>0</v>
      </c>
      <c r="ES145">
        <f>FishAbundance!ES145</f>
        <v>0</v>
      </c>
      <c r="ET145">
        <f>FishAbundance!ET145</f>
        <v>0</v>
      </c>
      <c r="EU145">
        <f>FishAbundance!EU145</f>
        <v>0</v>
      </c>
      <c r="EV145">
        <f>FishAbundance!EV145</f>
        <v>0</v>
      </c>
      <c r="EW145">
        <f>FishAbundance!EW145</f>
        <v>0</v>
      </c>
      <c r="EX145">
        <f>FishAbundance!EX145</f>
        <v>0</v>
      </c>
      <c r="EY145">
        <f>FishAbundance!EY145</f>
        <v>0</v>
      </c>
      <c r="EZ145">
        <f>FishAbundance!EZ145</f>
        <v>0</v>
      </c>
      <c r="FA145">
        <f>FishAbundance!FA145</f>
        <v>0</v>
      </c>
      <c r="FB145">
        <f>FishAbundance!FB145</f>
        <v>0</v>
      </c>
      <c r="FC145">
        <f>FishAbundance!FC145</f>
        <v>0</v>
      </c>
      <c r="FE145">
        <f>VLOOKUP($A145, SiteInfo!$A$2:$R$480, MATCH(FishAbundancePRIMER!FE$1, SiteInfo!$A$1:$R$1,0), 0)</f>
        <v>28</v>
      </c>
      <c r="FF145">
        <f>VLOOKUP($A145, SiteInfo!$A$2:$R$480, MATCH(FishAbundancePRIMER!FF$1, SiteInfo!$A$1:$R$1,0), 0)</f>
        <v>12</v>
      </c>
      <c r="FG145">
        <f>VLOOKUP($A145, SiteInfo!$A$2:$R$480, MATCH(FishAbundancePRIMER!FG$1, SiteInfo!$A$1:$R$1,0), 0)</f>
        <v>2001</v>
      </c>
      <c r="FH145" t="str">
        <f>VLOOKUP($A145, SiteInfo!$A$2:$R$480, MATCH(FishAbundancePRIMER!FH$1, SiteInfo!$A$1:$R$1,0), 0)</f>
        <v>CD</v>
      </c>
      <c r="FI145">
        <f>VLOOKUP($A145, SiteInfo!$A$2:$R$480, MATCH(FishAbundancePRIMER!FI$1, SiteInfo!$A$1:$R$1,0), 0)</f>
        <v>1</v>
      </c>
      <c r="FJ145" t="str">
        <f>VLOOKUP($A145, SiteInfo!$A$2:$R$480, MATCH(FishAbundancePRIMER!FJ$1, SiteInfo!$A$1:$R$1,0), 0)</f>
        <v>Waikekeno</v>
      </c>
      <c r="FK145" t="str">
        <f>VLOOKUP($A145, SiteInfo!$A$2:$R$480, MATCH(FishAbundancePRIMER!FK$1, SiteInfo!$A$1:$R$1,0), 0)</f>
        <v>Glenburn</v>
      </c>
      <c r="FL145" t="str">
        <f>VLOOKUP($A145, SiteInfo!$A$2:$R$480, MATCH(FishAbundancePRIMER!FL$1, SiteInfo!$A$1:$R$1,0), 0)</f>
        <v>SNI</v>
      </c>
      <c r="FM145" t="str">
        <f>VLOOKUP($A145, SiteInfo!$A$2:$R$480, MATCH(FishAbundancePRIMER!FM$1, SiteInfo!$A$1:$R$1,0), 0)</f>
        <v>SE North Island</v>
      </c>
      <c r="FN145" t="str">
        <f>VLOOKUP($A145, SiteInfo!$A$2:$R$480, MATCH(FishAbundancePRIMER!FN$1, SiteInfo!$A$1:$R$1,0), 0)</f>
        <v>Gl</v>
      </c>
      <c r="FO145" t="str">
        <f>VLOOKUP($A145, SiteInfo!$A$2:$R$480, MATCH(FishAbundancePRIMER!FO$1, SiteInfo!$A$1:$R$1,0), 0)</f>
        <v>SENI</v>
      </c>
    </row>
    <row r="146" spans="1:171" x14ac:dyDescent="0.25">
      <c r="A146" s="9" t="str">
        <f>FishAbundance!A146</f>
        <v>Gb1</v>
      </c>
      <c r="B146">
        <f>FishAbundance!B146</f>
        <v>0</v>
      </c>
      <c r="C146">
        <f>FishAbundance!C146</f>
        <v>0</v>
      </c>
      <c r="D146">
        <f>FishAbundance!D146</f>
        <v>0</v>
      </c>
      <c r="E146">
        <f>FishAbundance!E146</f>
        <v>0</v>
      </c>
      <c r="F146">
        <f>FishAbundance!F146</f>
        <v>0</v>
      </c>
      <c r="G146">
        <f>FishAbundance!G146</f>
        <v>0</v>
      </c>
      <c r="H146">
        <f>FishAbundance!H146</f>
        <v>0</v>
      </c>
      <c r="I146">
        <f>FishAbundance!I146</f>
        <v>0</v>
      </c>
      <c r="J146">
        <f>FishAbundance!J146</f>
        <v>0</v>
      </c>
      <c r="K146">
        <f>FishAbundance!K146</f>
        <v>0</v>
      </c>
      <c r="L146">
        <f>FishAbundance!L146</f>
        <v>0</v>
      </c>
      <c r="M146">
        <f>FishAbundance!M146</f>
        <v>0</v>
      </c>
      <c r="N146">
        <f>FishAbundance!N146</f>
        <v>2</v>
      </c>
      <c r="O146">
        <f>FishAbundance!O146</f>
        <v>0</v>
      </c>
      <c r="P146">
        <f>FishAbundance!P146</f>
        <v>0</v>
      </c>
      <c r="Q146">
        <f>FishAbundance!Q146</f>
        <v>0</v>
      </c>
      <c r="R146">
        <f>FishAbundance!R146</f>
        <v>0</v>
      </c>
      <c r="S146">
        <f>FishAbundance!S146</f>
        <v>0</v>
      </c>
      <c r="T146">
        <f>FishAbundance!T146</f>
        <v>0</v>
      </c>
      <c r="U146">
        <f>FishAbundance!U146</f>
        <v>0</v>
      </c>
      <c r="V146">
        <f>FishAbundance!V146</f>
        <v>0</v>
      </c>
      <c r="W146">
        <f>FishAbundance!W146</f>
        <v>0</v>
      </c>
      <c r="X146">
        <f>FishAbundance!X146</f>
        <v>0</v>
      </c>
      <c r="Y146">
        <f>FishAbundance!Y146</f>
        <v>0</v>
      </c>
      <c r="Z146">
        <f>FishAbundance!Z146</f>
        <v>0</v>
      </c>
      <c r="AA146">
        <f>FishAbundance!AA146</f>
        <v>0</v>
      </c>
      <c r="AB146">
        <f>FishAbundance!AB146</f>
        <v>0</v>
      </c>
      <c r="AC146">
        <f>FishAbundance!AC146</f>
        <v>0</v>
      </c>
      <c r="AD146">
        <f>FishAbundance!AD146</f>
        <v>0</v>
      </c>
      <c r="AE146">
        <f>FishAbundance!AE146</f>
        <v>0</v>
      </c>
      <c r="AF146">
        <f>FishAbundance!AF146</f>
        <v>0</v>
      </c>
      <c r="AG146">
        <f>FishAbundance!AG146</f>
        <v>0</v>
      </c>
      <c r="AH146">
        <f>FishAbundance!AH146</f>
        <v>0</v>
      </c>
      <c r="AI146">
        <f>FishAbundance!AI146</f>
        <v>0</v>
      </c>
      <c r="AJ146">
        <f>FishAbundance!AJ146</f>
        <v>0</v>
      </c>
      <c r="AK146">
        <f>FishAbundance!AK146</f>
        <v>0</v>
      </c>
      <c r="AL146">
        <f>FishAbundance!AL146</f>
        <v>0</v>
      </c>
      <c r="AM146">
        <f>FishAbundance!AM146</f>
        <v>1</v>
      </c>
      <c r="AN146">
        <f>FishAbundance!AN146</f>
        <v>0</v>
      </c>
      <c r="AO146">
        <f>FishAbundance!AO146</f>
        <v>0</v>
      </c>
      <c r="AP146">
        <f>FishAbundance!AP146</f>
        <v>0</v>
      </c>
      <c r="AQ146">
        <f>FishAbundance!AQ146</f>
        <v>0</v>
      </c>
      <c r="AR146">
        <f>FishAbundance!AR146</f>
        <v>0</v>
      </c>
      <c r="AS146">
        <f>FishAbundance!AS146</f>
        <v>0</v>
      </c>
      <c r="AT146">
        <f>FishAbundance!AT146</f>
        <v>0</v>
      </c>
      <c r="AU146">
        <f>FishAbundance!AU146</f>
        <v>0</v>
      </c>
      <c r="AV146">
        <f>FishAbundance!AV146</f>
        <v>0</v>
      </c>
      <c r="AW146">
        <f>FishAbundance!AW146</f>
        <v>0</v>
      </c>
      <c r="AX146">
        <f>FishAbundance!AX146</f>
        <v>0</v>
      </c>
      <c r="AY146">
        <f>FishAbundance!AY146</f>
        <v>0</v>
      </c>
      <c r="AZ146">
        <f>FishAbundance!AZ146</f>
        <v>0</v>
      </c>
      <c r="BA146">
        <f>FishAbundance!BA146</f>
        <v>0</v>
      </c>
      <c r="BB146">
        <f>FishAbundance!BB146</f>
        <v>0</v>
      </c>
      <c r="BC146">
        <f>FishAbundance!BC146</f>
        <v>0</v>
      </c>
      <c r="BD146">
        <f>FishAbundance!BD146</f>
        <v>0</v>
      </c>
      <c r="BE146">
        <f>FishAbundance!BE146</f>
        <v>0</v>
      </c>
      <c r="BF146">
        <f>FishAbundance!BF146</f>
        <v>0</v>
      </c>
      <c r="BG146">
        <f>FishAbundance!BG146</f>
        <v>0</v>
      </c>
      <c r="BH146">
        <f>FishAbundance!BH146</f>
        <v>0</v>
      </c>
      <c r="BI146">
        <f>FishAbundance!BI146</f>
        <v>0</v>
      </c>
      <c r="BJ146">
        <f>FishAbundance!BJ146</f>
        <v>0</v>
      </c>
      <c r="BK146">
        <f>FishAbundance!BK146</f>
        <v>0</v>
      </c>
      <c r="BL146">
        <f>FishAbundance!BL146</f>
        <v>0</v>
      </c>
      <c r="BM146">
        <f>FishAbundance!BM146</f>
        <v>0</v>
      </c>
      <c r="BN146">
        <f>FishAbundance!BN146</f>
        <v>0</v>
      </c>
      <c r="BO146">
        <f>FishAbundance!BO146</f>
        <v>0</v>
      </c>
      <c r="BP146">
        <f>FishAbundance!BP146</f>
        <v>0</v>
      </c>
      <c r="BQ146">
        <f>FishAbundance!BQ146</f>
        <v>0</v>
      </c>
      <c r="BR146">
        <f>FishAbundance!BR146</f>
        <v>0</v>
      </c>
      <c r="BS146">
        <f>FishAbundance!BS146</f>
        <v>1</v>
      </c>
      <c r="BT146">
        <f>FishAbundance!BT146</f>
        <v>0</v>
      </c>
      <c r="BU146">
        <f>FishAbundance!BU146</f>
        <v>0</v>
      </c>
      <c r="BV146">
        <f>FishAbundance!BV146</f>
        <v>0</v>
      </c>
      <c r="BW146">
        <f>FishAbundance!BW146</f>
        <v>0</v>
      </c>
      <c r="BX146">
        <f>FishAbundance!BX146</f>
        <v>0</v>
      </c>
      <c r="BY146">
        <f>FishAbundance!BY146</f>
        <v>0</v>
      </c>
      <c r="BZ146">
        <f>FishAbundance!BZ146</f>
        <v>0</v>
      </c>
      <c r="CA146">
        <f>FishAbundance!CA146</f>
        <v>0</v>
      </c>
      <c r="CB146">
        <f>FishAbundance!CB146</f>
        <v>0</v>
      </c>
      <c r="CC146">
        <f>FishAbundance!CC146</f>
        <v>0</v>
      </c>
      <c r="CD146">
        <f>FishAbundance!CD146</f>
        <v>0</v>
      </c>
      <c r="CE146">
        <f>FishAbundance!CE146</f>
        <v>0</v>
      </c>
      <c r="CF146">
        <f>FishAbundance!CF146</f>
        <v>0</v>
      </c>
      <c r="CG146">
        <f>FishAbundance!CG146</f>
        <v>3</v>
      </c>
      <c r="CH146">
        <f>FishAbundance!CH146</f>
        <v>0</v>
      </c>
      <c r="CI146">
        <f>FishAbundance!CI146</f>
        <v>0</v>
      </c>
      <c r="CJ146">
        <f>FishAbundance!CJ146</f>
        <v>0</v>
      </c>
      <c r="CK146">
        <f>FishAbundance!CK146</f>
        <v>0</v>
      </c>
      <c r="CL146">
        <f>FishAbundance!CL146</f>
        <v>0</v>
      </c>
      <c r="CM146">
        <f>FishAbundance!CM146</f>
        <v>2</v>
      </c>
      <c r="CN146">
        <f>FishAbundance!CN146</f>
        <v>0</v>
      </c>
      <c r="CO146">
        <f>FishAbundance!CO146</f>
        <v>0</v>
      </c>
      <c r="CP146">
        <f>FishAbundance!CP146</f>
        <v>0</v>
      </c>
      <c r="CQ146">
        <f>FishAbundance!CQ146</f>
        <v>0</v>
      </c>
      <c r="CR146">
        <f>FishAbundance!CR146</f>
        <v>0</v>
      </c>
      <c r="CS146">
        <f>FishAbundance!CS146</f>
        <v>2</v>
      </c>
      <c r="CT146">
        <f>FishAbundance!CT146</f>
        <v>1</v>
      </c>
      <c r="CU146">
        <f>FishAbundance!CU146</f>
        <v>0</v>
      </c>
      <c r="CV146">
        <f>FishAbundance!CV146</f>
        <v>0</v>
      </c>
      <c r="CW146">
        <f>FishAbundance!CW146</f>
        <v>0</v>
      </c>
      <c r="CX146">
        <f>FishAbundance!CX146</f>
        <v>0</v>
      </c>
      <c r="CY146">
        <f>FishAbundance!CY146</f>
        <v>0</v>
      </c>
      <c r="CZ146">
        <f>FishAbundance!CZ146</f>
        <v>0</v>
      </c>
      <c r="DA146">
        <f>FishAbundance!DA146</f>
        <v>2</v>
      </c>
      <c r="DB146">
        <f>FishAbundance!DB146</f>
        <v>0</v>
      </c>
      <c r="DC146">
        <f>FishAbundance!DC146</f>
        <v>2</v>
      </c>
      <c r="DD146">
        <f>FishAbundance!DD146</f>
        <v>1</v>
      </c>
      <c r="DE146">
        <f>FishAbundance!DE146</f>
        <v>0</v>
      </c>
      <c r="DF146">
        <f>FishAbundance!DF146</f>
        <v>0</v>
      </c>
      <c r="DG146">
        <f>FishAbundance!DG146</f>
        <v>1</v>
      </c>
      <c r="DH146">
        <f>FishAbundance!DH146</f>
        <v>0</v>
      </c>
      <c r="DI146">
        <f>FishAbundance!DI146</f>
        <v>0</v>
      </c>
      <c r="DJ146">
        <f>FishAbundance!DJ146</f>
        <v>0</v>
      </c>
      <c r="DK146">
        <f>FishAbundance!DK146</f>
        <v>1</v>
      </c>
      <c r="DL146">
        <f>FishAbundance!DL146</f>
        <v>0</v>
      </c>
      <c r="DM146">
        <f>FishAbundance!DM146</f>
        <v>0</v>
      </c>
      <c r="DN146">
        <f>FishAbundance!DN146</f>
        <v>0</v>
      </c>
      <c r="DO146">
        <f>FishAbundance!DO146</f>
        <v>0</v>
      </c>
      <c r="DP146">
        <f>FishAbundance!DP146</f>
        <v>0</v>
      </c>
      <c r="DQ146">
        <f>FishAbundance!DQ146</f>
        <v>0</v>
      </c>
      <c r="DR146">
        <f>FishAbundance!DR146</f>
        <v>0</v>
      </c>
      <c r="DS146">
        <f>FishAbundance!DS146</f>
        <v>0</v>
      </c>
      <c r="DT146">
        <f>FishAbundance!DT146</f>
        <v>0</v>
      </c>
      <c r="DU146">
        <f>FishAbundance!DU146</f>
        <v>0</v>
      </c>
      <c r="DV146">
        <f>FishAbundance!DV146</f>
        <v>0</v>
      </c>
      <c r="DW146">
        <f>FishAbundance!DW146</f>
        <v>0</v>
      </c>
      <c r="DX146">
        <f>FishAbundance!DX146</f>
        <v>0</v>
      </c>
      <c r="DY146">
        <f>FishAbundance!DY146</f>
        <v>0</v>
      </c>
      <c r="DZ146">
        <f>FishAbundance!DZ146</f>
        <v>0</v>
      </c>
      <c r="EA146">
        <f>FishAbundance!EA146</f>
        <v>0</v>
      </c>
      <c r="EB146">
        <f>FishAbundance!EB146</f>
        <v>0</v>
      </c>
      <c r="EC146">
        <f>FishAbundance!EC146</f>
        <v>0</v>
      </c>
      <c r="ED146">
        <f>FishAbundance!ED146</f>
        <v>0</v>
      </c>
      <c r="EE146">
        <f>FishAbundance!EE146</f>
        <v>0</v>
      </c>
      <c r="EF146">
        <f>FishAbundance!EF146</f>
        <v>0</v>
      </c>
      <c r="EG146">
        <f>FishAbundance!EG146</f>
        <v>0</v>
      </c>
      <c r="EH146">
        <f>FishAbundance!EH146</f>
        <v>0</v>
      </c>
      <c r="EI146">
        <f>FishAbundance!EI146</f>
        <v>0</v>
      </c>
      <c r="EJ146">
        <f>FishAbundance!EJ146</f>
        <v>0</v>
      </c>
      <c r="EK146">
        <f>FishAbundance!EK146</f>
        <v>3</v>
      </c>
      <c r="EL146">
        <f>FishAbundance!EL146</f>
        <v>0</v>
      </c>
      <c r="EM146">
        <f>FishAbundance!EM146</f>
        <v>0</v>
      </c>
      <c r="EN146">
        <f>FishAbundance!EN146</f>
        <v>0</v>
      </c>
      <c r="EO146">
        <f>FishAbundance!EO146</f>
        <v>0</v>
      </c>
      <c r="EP146">
        <f>FishAbundance!EP146</f>
        <v>0</v>
      </c>
      <c r="EQ146">
        <f>FishAbundance!EQ146</f>
        <v>0</v>
      </c>
      <c r="ER146">
        <f>FishAbundance!ER146</f>
        <v>3</v>
      </c>
      <c r="ES146">
        <f>FishAbundance!ES146</f>
        <v>0</v>
      </c>
      <c r="ET146">
        <f>FishAbundance!ET146</f>
        <v>0</v>
      </c>
      <c r="EU146">
        <f>FishAbundance!EU146</f>
        <v>0</v>
      </c>
      <c r="EV146">
        <f>FishAbundance!EV146</f>
        <v>0</v>
      </c>
      <c r="EW146">
        <f>FishAbundance!EW146</f>
        <v>0</v>
      </c>
      <c r="EX146">
        <f>FishAbundance!EX146</f>
        <v>1</v>
      </c>
      <c r="EY146">
        <f>FishAbundance!EY146</f>
        <v>0</v>
      </c>
      <c r="EZ146">
        <f>FishAbundance!EZ146</f>
        <v>0</v>
      </c>
      <c r="FA146">
        <f>FishAbundance!FA146</f>
        <v>0</v>
      </c>
      <c r="FB146">
        <f>FishAbundance!FB146</f>
        <v>0</v>
      </c>
      <c r="FC146">
        <f>FishAbundance!FC146</f>
        <v>0</v>
      </c>
      <c r="FE146">
        <f>VLOOKUP($A146, SiteInfo!$A$2:$R$480, MATCH(FishAbundancePRIMER!FE$1, SiteInfo!$A$1:$R$1,0), 0)</f>
        <v>7</v>
      </c>
      <c r="FF146">
        <f>VLOOKUP($A146, SiteInfo!$A$2:$R$480, MATCH(FishAbundancePRIMER!FF$1, SiteInfo!$A$1:$R$1,0), 0)</f>
        <v>5</v>
      </c>
      <c r="FG146">
        <f>VLOOKUP($A146, SiteInfo!$A$2:$R$480, MATCH(FishAbundancePRIMER!FG$1, SiteInfo!$A$1:$R$1,0), 0)</f>
        <v>2002</v>
      </c>
      <c r="FH146" t="str">
        <f>VLOOKUP($A146, SiteInfo!$A$2:$R$480, MATCH(FishAbundancePRIMER!FH$1, SiteInfo!$A$1:$R$1,0), 0)</f>
        <v>CD</v>
      </c>
      <c r="FI146">
        <f>VLOOKUP($A146, SiteInfo!$A$2:$R$480, MATCH(FishAbundancePRIMER!FI$1, SiteInfo!$A$1:$R$1,0), 0)</f>
        <v>4</v>
      </c>
      <c r="FJ146" t="str">
        <f>VLOOKUP($A146, SiteInfo!$A$2:$R$480, MATCH(FishAbundancePRIMER!FJ$1, SiteInfo!$A$1:$R$1,0), 0)</f>
        <v>Great Barrier SE</v>
      </c>
      <c r="FK146" t="str">
        <f>VLOOKUP($A146, SiteInfo!$A$2:$R$480, MATCH(FishAbundancePRIMER!FK$1, SiteInfo!$A$1:$R$1,0), 0)</f>
        <v>Great Barrier Island</v>
      </c>
      <c r="FL146" t="str">
        <f>VLOOKUP($A146, SiteInfo!$A$2:$R$480, MATCH(FishAbundancePRIMER!FL$1, SiteInfo!$A$1:$R$1,0), 0)</f>
        <v>BRI</v>
      </c>
      <c r="FM146" t="str">
        <f>VLOOKUP($A146, SiteInfo!$A$2:$R$480, MATCH(FishAbundancePRIMER!FM$1, SiteInfo!$A$1:$R$1,0), 0)</f>
        <v>Barrier Islands</v>
      </c>
      <c r="FN146" t="str">
        <f>VLOOKUP($A146, SiteInfo!$A$2:$R$480, MATCH(FishAbundancePRIMER!FN$1, SiteInfo!$A$1:$R$1,0), 0)</f>
        <v>Gb</v>
      </c>
      <c r="FO146" t="str">
        <f>VLOOKUP($A146, SiteInfo!$A$2:$R$480, MATCH(FishAbundancePRIMER!FO$1, SiteInfo!$A$1:$R$1,0), 0)</f>
        <v>NENI</v>
      </c>
    </row>
    <row r="147" spans="1:171" x14ac:dyDescent="0.25">
      <c r="A147" s="9" t="str">
        <f>FishAbundance!A147</f>
        <v>Gb2</v>
      </c>
      <c r="B147">
        <f>FishAbundance!B147</f>
        <v>0</v>
      </c>
      <c r="C147">
        <f>FishAbundance!C147</f>
        <v>0</v>
      </c>
      <c r="D147">
        <f>FishAbundance!D147</f>
        <v>0</v>
      </c>
      <c r="E147">
        <f>FishAbundance!E147</f>
        <v>0</v>
      </c>
      <c r="F147">
        <f>FishAbundance!F147</f>
        <v>0</v>
      </c>
      <c r="G147">
        <f>FishAbundance!G147</f>
        <v>0</v>
      </c>
      <c r="H147">
        <f>FishAbundance!H147</f>
        <v>0</v>
      </c>
      <c r="I147">
        <f>FishAbundance!I147</f>
        <v>0</v>
      </c>
      <c r="J147">
        <f>FishAbundance!J147</f>
        <v>0</v>
      </c>
      <c r="K147">
        <f>FishAbundance!K147</f>
        <v>0</v>
      </c>
      <c r="L147">
        <f>FishAbundance!L147</f>
        <v>0</v>
      </c>
      <c r="M147">
        <f>FishAbundance!M147</f>
        <v>0</v>
      </c>
      <c r="N147">
        <f>FishAbundance!N147</f>
        <v>0</v>
      </c>
      <c r="O147">
        <f>FishAbundance!O147</f>
        <v>0</v>
      </c>
      <c r="P147">
        <f>FishAbundance!P147</f>
        <v>0</v>
      </c>
      <c r="Q147">
        <f>FishAbundance!Q147</f>
        <v>0</v>
      </c>
      <c r="R147">
        <f>FishAbundance!R147</f>
        <v>0</v>
      </c>
      <c r="S147">
        <f>FishAbundance!S147</f>
        <v>0</v>
      </c>
      <c r="T147">
        <f>FishAbundance!T147</f>
        <v>0</v>
      </c>
      <c r="U147">
        <f>FishAbundance!U147</f>
        <v>0</v>
      </c>
      <c r="V147">
        <f>FishAbundance!V147</f>
        <v>0</v>
      </c>
      <c r="W147">
        <f>FishAbundance!W147</f>
        <v>0</v>
      </c>
      <c r="X147">
        <f>FishAbundance!X147</f>
        <v>0</v>
      </c>
      <c r="Y147">
        <f>FishAbundance!Y147</f>
        <v>0</v>
      </c>
      <c r="Z147">
        <f>FishAbundance!Z147</f>
        <v>0</v>
      </c>
      <c r="AA147">
        <f>FishAbundance!AA147</f>
        <v>2</v>
      </c>
      <c r="AB147">
        <f>FishAbundance!AB147</f>
        <v>0</v>
      </c>
      <c r="AC147">
        <f>FishAbundance!AC147</f>
        <v>0</v>
      </c>
      <c r="AD147">
        <f>FishAbundance!AD147</f>
        <v>0</v>
      </c>
      <c r="AE147">
        <f>FishAbundance!AE147</f>
        <v>0</v>
      </c>
      <c r="AF147">
        <f>FishAbundance!AF147</f>
        <v>0</v>
      </c>
      <c r="AG147">
        <f>FishAbundance!AG147</f>
        <v>0</v>
      </c>
      <c r="AH147">
        <f>FishAbundance!AH147</f>
        <v>0</v>
      </c>
      <c r="AI147">
        <f>FishAbundance!AI147</f>
        <v>0</v>
      </c>
      <c r="AJ147">
        <f>FishAbundance!AJ147</f>
        <v>0</v>
      </c>
      <c r="AK147">
        <f>FishAbundance!AK147</f>
        <v>0</v>
      </c>
      <c r="AL147">
        <f>FishAbundance!AL147</f>
        <v>0</v>
      </c>
      <c r="AM147">
        <f>FishAbundance!AM147</f>
        <v>1</v>
      </c>
      <c r="AN147">
        <f>FishAbundance!AN147</f>
        <v>0</v>
      </c>
      <c r="AO147">
        <f>FishAbundance!AO147</f>
        <v>0</v>
      </c>
      <c r="AP147">
        <f>FishAbundance!AP147</f>
        <v>0</v>
      </c>
      <c r="AQ147">
        <f>FishAbundance!AQ147</f>
        <v>0</v>
      </c>
      <c r="AR147">
        <f>FishAbundance!AR147</f>
        <v>0</v>
      </c>
      <c r="AS147">
        <f>FishAbundance!AS147</f>
        <v>0</v>
      </c>
      <c r="AT147">
        <f>FishAbundance!AT147</f>
        <v>0</v>
      </c>
      <c r="AU147">
        <f>FishAbundance!AU147</f>
        <v>0</v>
      </c>
      <c r="AV147">
        <f>FishAbundance!AV147</f>
        <v>0</v>
      </c>
      <c r="AW147">
        <f>FishAbundance!AW147</f>
        <v>0</v>
      </c>
      <c r="AX147">
        <f>FishAbundance!AX147</f>
        <v>0</v>
      </c>
      <c r="AY147">
        <f>FishAbundance!AY147</f>
        <v>0</v>
      </c>
      <c r="AZ147">
        <f>FishAbundance!AZ147</f>
        <v>0</v>
      </c>
      <c r="BA147">
        <f>FishAbundance!BA147</f>
        <v>0</v>
      </c>
      <c r="BB147">
        <f>FishAbundance!BB147</f>
        <v>0</v>
      </c>
      <c r="BC147">
        <f>FishAbundance!BC147</f>
        <v>0</v>
      </c>
      <c r="BD147">
        <f>FishAbundance!BD147</f>
        <v>0</v>
      </c>
      <c r="BE147">
        <f>FishAbundance!BE147</f>
        <v>0</v>
      </c>
      <c r="BF147">
        <f>FishAbundance!BF147</f>
        <v>0</v>
      </c>
      <c r="BG147">
        <f>FishAbundance!BG147</f>
        <v>0</v>
      </c>
      <c r="BH147">
        <f>FishAbundance!BH147</f>
        <v>0</v>
      </c>
      <c r="BI147">
        <f>FishAbundance!BI147</f>
        <v>0</v>
      </c>
      <c r="BJ147">
        <f>FishAbundance!BJ147</f>
        <v>0</v>
      </c>
      <c r="BK147">
        <f>FishAbundance!BK147</f>
        <v>0</v>
      </c>
      <c r="BL147">
        <f>FishAbundance!BL147</f>
        <v>0</v>
      </c>
      <c r="BM147">
        <f>FishAbundance!BM147</f>
        <v>0</v>
      </c>
      <c r="BN147">
        <f>FishAbundance!BN147</f>
        <v>0</v>
      </c>
      <c r="BO147">
        <f>FishAbundance!BO147</f>
        <v>0</v>
      </c>
      <c r="BP147">
        <f>FishAbundance!BP147</f>
        <v>0</v>
      </c>
      <c r="BQ147">
        <f>FishAbundance!BQ147</f>
        <v>0</v>
      </c>
      <c r="BR147">
        <f>FishAbundance!BR147</f>
        <v>2</v>
      </c>
      <c r="BS147">
        <f>FishAbundance!BS147</f>
        <v>2</v>
      </c>
      <c r="BT147">
        <f>FishAbundance!BT147</f>
        <v>0</v>
      </c>
      <c r="BU147">
        <f>FishAbundance!BU147</f>
        <v>0</v>
      </c>
      <c r="BV147">
        <f>FishAbundance!BV147</f>
        <v>0</v>
      </c>
      <c r="BW147">
        <f>FishAbundance!BW147</f>
        <v>1</v>
      </c>
      <c r="BX147">
        <f>FishAbundance!BX147</f>
        <v>0</v>
      </c>
      <c r="BY147">
        <f>FishAbundance!BY147</f>
        <v>0</v>
      </c>
      <c r="BZ147">
        <f>FishAbundance!BZ147</f>
        <v>0</v>
      </c>
      <c r="CA147">
        <f>FishAbundance!CA147</f>
        <v>0</v>
      </c>
      <c r="CB147">
        <f>FishAbundance!CB147</f>
        <v>0</v>
      </c>
      <c r="CC147">
        <f>FishAbundance!CC147</f>
        <v>0</v>
      </c>
      <c r="CD147">
        <f>FishAbundance!CD147</f>
        <v>0</v>
      </c>
      <c r="CE147">
        <f>FishAbundance!CE147</f>
        <v>0</v>
      </c>
      <c r="CF147">
        <f>FishAbundance!CF147</f>
        <v>0</v>
      </c>
      <c r="CG147">
        <f>FishAbundance!CG147</f>
        <v>1</v>
      </c>
      <c r="CH147">
        <f>FishAbundance!CH147</f>
        <v>0</v>
      </c>
      <c r="CI147">
        <f>FishAbundance!CI147</f>
        <v>0</v>
      </c>
      <c r="CJ147">
        <f>FishAbundance!CJ147</f>
        <v>0</v>
      </c>
      <c r="CK147">
        <f>FishAbundance!CK147</f>
        <v>0</v>
      </c>
      <c r="CL147">
        <f>FishAbundance!CL147</f>
        <v>0</v>
      </c>
      <c r="CM147">
        <f>FishAbundance!CM147</f>
        <v>2</v>
      </c>
      <c r="CN147">
        <f>FishAbundance!CN147</f>
        <v>0</v>
      </c>
      <c r="CO147">
        <f>FishAbundance!CO147</f>
        <v>0</v>
      </c>
      <c r="CP147">
        <f>FishAbundance!CP147</f>
        <v>0</v>
      </c>
      <c r="CQ147">
        <f>FishAbundance!CQ147</f>
        <v>0</v>
      </c>
      <c r="CR147">
        <f>FishAbundance!CR147</f>
        <v>0</v>
      </c>
      <c r="CS147">
        <f>FishAbundance!CS147</f>
        <v>2</v>
      </c>
      <c r="CT147">
        <f>FishAbundance!CT147</f>
        <v>0</v>
      </c>
      <c r="CU147">
        <f>FishAbundance!CU147</f>
        <v>0</v>
      </c>
      <c r="CV147">
        <f>FishAbundance!CV147</f>
        <v>0</v>
      </c>
      <c r="CW147">
        <f>FishAbundance!CW147</f>
        <v>0</v>
      </c>
      <c r="CX147">
        <f>FishAbundance!CX147</f>
        <v>0</v>
      </c>
      <c r="CY147">
        <f>FishAbundance!CY147</f>
        <v>0</v>
      </c>
      <c r="CZ147">
        <f>FishAbundance!CZ147</f>
        <v>0</v>
      </c>
      <c r="DA147">
        <f>FishAbundance!DA147</f>
        <v>0</v>
      </c>
      <c r="DB147">
        <f>FishAbundance!DB147</f>
        <v>0</v>
      </c>
      <c r="DC147">
        <f>FishAbundance!DC147</f>
        <v>1</v>
      </c>
      <c r="DD147">
        <f>FishAbundance!DD147</f>
        <v>0</v>
      </c>
      <c r="DE147">
        <f>FishAbundance!DE147</f>
        <v>0</v>
      </c>
      <c r="DF147">
        <f>FishAbundance!DF147</f>
        <v>0</v>
      </c>
      <c r="DG147">
        <f>FishAbundance!DG147</f>
        <v>0</v>
      </c>
      <c r="DH147">
        <f>FishAbundance!DH147</f>
        <v>0</v>
      </c>
      <c r="DI147">
        <f>FishAbundance!DI147</f>
        <v>0</v>
      </c>
      <c r="DJ147">
        <f>FishAbundance!DJ147</f>
        <v>0</v>
      </c>
      <c r="DK147">
        <f>FishAbundance!DK147</f>
        <v>0</v>
      </c>
      <c r="DL147">
        <f>FishAbundance!DL147</f>
        <v>0</v>
      </c>
      <c r="DM147">
        <f>FishAbundance!DM147</f>
        <v>0</v>
      </c>
      <c r="DN147">
        <f>FishAbundance!DN147</f>
        <v>0</v>
      </c>
      <c r="DO147">
        <f>FishAbundance!DO147</f>
        <v>0</v>
      </c>
      <c r="DP147">
        <f>FishAbundance!DP147</f>
        <v>0</v>
      </c>
      <c r="DQ147">
        <f>FishAbundance!DQ147</f>
        <v>0</v>
      </c>
      <c r="DR147">
        <f>FishAbundance!DR147</f>
        <v>0</v>
      </c>
      <c r="DS147">
        <f>FishAbundance!DS147</f>
        <v>0</v>
      </c>
      <c r="DT147">
        <f>FishAbundance!DT147</f>
        <v>0</v>
      </c>
      <c r="DU147">
        <f>FishAbundance!DU147</f>
        <v>0</v>
      </c>
      <c r="DV147">
        <f>FishAbundance!DV147</f>
        <v>0</v>
      </c>
      <c r="DW147">
        <f>FishAbundance!DW147</f>
        <v>0</v>
      </c>
      <c r="DX147">
        <f>FishAbundance!DX147</f>
        <v>0</v>
      </c>
      <c r="DY147">
        <f>FishAbundance!DY147</f>
        <v>0</v>
      </c>
      <c r="DZ147">
        <f>FishAbundance!DZ147</f>
        <v>2</v>
      </c>
      <c r="EA147">
        <f>FishAbundance!EA147</f>
        <v>1</v>
      </c>
      <c r="EB147">
        <f>FishAbundance!EB147</f>
        <v>2</v>
      </c>
      <c r="EC147">
        <f>FishAbundance!EC147</f>
        <v>2</v>
      </c>
      <c r="ED147">
        <f>FishAbundance!ED147</f>
        <v>0</v>
      </c>
      <c r="EE147">
        <f>FishAbundance!EE147</f>
        <v>0</v>
      </c>
      <c r="EF147">
        <f>FishAbundance!EF147</f>
        <v>0</v>
      </c>
      <c r="EG147">
        <f>FishAbundance!EG147</f>
        <v>0</v>
      </c>
      <c r="EH147">
        <f>FishAbundance!EH147</f>
        <v>0</v>
      </c>
      <c r="EI147">
        <f>FishAbundance!EI147</f>
        <v>0</v>
      </c>
      <c r="EJ147">
        <f>FishAbundance!EJ147</f>
        <v>0</v>
      </c>
      <c r="EK147">
        <f>FishAbundance!EK147</f>
        <v>2</v>
      </c>
      <c r="EL147">
        <f>FishAbundance!EL147</f>
        <v>0</v>
      </c>
      <c r="EM147">
        <f>FishAbundance!EM147</f>
        <v>2</v>
      </c>
      <c r="EN147">
        <f>FishAbundance!EN147</f>
        <v>0</v>
      </c>
      <c r="EO147">
        <f>FishAbundance!EO147</f>
        <v>1</v>
      </c>
      <c r="EP147">
        <f>FishAbundance!EP147</f>
        <v>0</v>
      </c>
      <c r="EQ147">
        <f>FishAbundance!EQ147</f>
        <v>0</v>
      </c>
      <c r="ER147">
        <f>FishAbundance!ER147</f>
        <v>0</v>
      </c>
      <c r="ES147">
        <f>FishAbundance!ES147</f>
        <v>0</v>
      </c>
      <c r="ET147">
        <f>FishAbundance!ET147</f>
        <v>0</v>
      </c>
      <c r="EU147">
        <f>FishAbundance!EU147</f>
        <v>0</v>
      </c>
      <c r="EV147">
        <f>FishAbundance!EV147</f>
        <v>0</v>
      </c>
      <c r="EW147">
        <f>FishAbundance!EW147</f>
        <v>0</v>
      </c>
      <c r="EX147">
        <f>FishAbundance!EX147</f>
        <v>2</v>
      </c>
      <c r="EY147">
        <f>FishAbundance!EY147</f>
        <v>0</v>
      </c>
      <c r="EZ147">
        <f>FishAbundance!EZ147</f>
        <v>0</v>
      </c>
      <c r="FA147">
        <f>FishAbundance!FA147</f>
        <v>0</v>
      </c>
      <c r="FB147">
        <f>FishAbundance!FB147</f>
        <v>0</v>
      </c>
      <c r="FC147">
        <f>FishAbundance!FC147</f>
        <v>0</v>
      </c>
      <c r="FE147">
        <f>VLOOKUP($A147, SiteInfo!$A$2:$R$480, MATCH(FishAbundancePRIMER!FE$1, SiteInfo!$A$1:$R$1,0), 0)</f>
        <v>28</v>
      </c>
      <c r="FF147">
        <f>VLOOKUP($A147, SiteInfo!$A$2:$R$480, MATCH(FishAbundancePRIMER!FF$1, SiteInfo!$A$1:$R$1,0), 0)</f>
        <v>11</v>
      </c>
      <c r="FG147">
        <f>VLOOKUP($A147, SiteInfo!$A$2:$R$480, MATCH(FishAbundancePRIMER!FG$1, SiteInfo!$A$1:$R$1,0), 0)</f>
        <v>2002</v>
      </c>
      <c r="FH147" t="str">
        <f>VLOOKUP($A147, SiteInfo!$A$2:$R$480, MATCH(FishAbundancePRIMER!FH$1, SiteInfo!$A$1:$R$1,0), 0)</f>
        <v>CD</v>
      </c>
      <c r="FI147">
        <f>VLOOKUP($A147, SiteInfo!$A$2:$R$480, MATCH(FishAbundancePRIMER!FI$1, SiteInfo!$A$1:$R$1,0), 0)</f>
        <v>3</v>
      </c>
      <c r="FJ147" t="str">
        <f>VLOOKUP($A147, SiteInfo!$A$2:$R$480, MATCH(FishAbundancePRIMER!FJ$1, SiteInfo!$A$1:$R$1,0), 0)</f>
        <v>Rangiwhakaea Bay</v>
      </c>
      <c r="FK147" t="str">
        <f>VLOOKUP($A147, SiteInfo!$A$2:$R$480, MATCH(FishAbundancePRIMER!FK$1, SiteInfo!$A$1:$R$1,0), 0)</f>
        <v>Great Barrier Island</v>
      </c>
      <c r="FL147" t="str">
        <f>VLOOKUP($A147, SiteInfo!$A$2:$R$480, MATCH(FishAbundancePRIMER!FL$1, SiteInfo!$A$1:$R$1,0), 0)</f>
        <v>BRI</v>
      </c>
      <c r="FM147" t="str">
        <f>VLOOKUP($A147, SiteInfo!$A$2:$R$480, MATCH(FishAbundancePRIMER!FM$1, SiteInfo!$A$1:$R$1,0), 0)</f>
        <v>Barrier Islands</v>
      </c>
      <c r="FN147" t="str">
        <f>VLOOKUP($A147, SiteInfo!$A$2:$R$480, MATCH(FishAbundancePRIMER!FN$1, SiteInfo!$A$1:$R$1,0), 0)</f>
        <v>Gb</v>
      </c>
      <c r="FO147" t="str">
        <f>VLOOKUP($A147, SiteInfo!$A$2:$R$480, MATCH(FishAbundancePRIMER!FO$1, SiteInfo!$A$1:$R$1,0), 0)</f>
        <v>NENI</v>
      </c>
    </row>
    <row r="148" spans="1:171" x14ac:dyDescent="0.25">
      <c r="A148" s="9" t="str">
        <f>FishAbundance!A148</f>
        <v>Gb3</v>
      </c>
      <c r="B148">
        <f>FishAbundance!B148</f>
        <v>0</v>
      </c>
      <c r="C148">
        <f>FishAbundance!C148</f>
        <v>0</v>
      </c>
      <c r="D148">
        <f>FishAbundance!D148</f>
        <v>0</v>
      </c>
      <c r="E148">
        <f>FishAbundance!E148</f>
        <v>0</v>
      </c>
      <c r="F148">
        <f>FishAbundance!F148</f>
        <v>0</v>
      </c>
      <c r="G148">
        <f>FishAbundance!G148</f>
        <v>0</v>
      </c>
      <c r="H148">
        <f>FishAbundance!H148</f>
        <v>0</v>
      </c>
      <c r="I148">
        <f>FishAbundance!I148</f>
        <v>0</v>
      </c>
      <c r="J148">
        <f>FishAbundance!J148</f>
        <v>0</v>
      </c>
      <c r="K148">
        <f>FishAbundance!K148</f>
        <v>0</v>
      </c>
      <c r="L148">
        <f>FishAbundance!L148</f>
        <v>0</v>
      </c>
      <c r="M148">
        <f>FishAbundance!M148</f>
        <v>0</v>
      </c>
      <c r="N148">
        <f>FishAbundance!N148</f>
        <v>1</v>
      </c>
      <c r="O148">
        <f>FishAbundance!O148</f>
        <v>0</v>
      </c>
      <c r="P148">
        <f>FishAbundance!P148</f>
        <v>0</v>
      </c>
      <c r="Q148">
        <f>FishAbundance!Q148</f>
        <v>0</v>
      </c>
      <c r="R148">
        <f>FishAbundance!R148</f>
        <v>0</v>
      </c>
      <c r="S148">
        <f>FishAbundance!S148</f>
        <v>0</v>
      </c>
      <c r="T148">
        <f>FishAbundance!T148</f>
        <v>0</v>
      </c>
      <c r="U148">
        <f>FishAbundance!U148</f>
        <v>0</v>
      </c>
      <c r="V148">
        <f>FishAbundance!V148</f>
        <v>0</v>
      </c>
      <c r="W148">
        <f>FishAbundance!W148</f>
        <v>0</v>
      </c>
      <c r="X148">
        <f>FishAbundance!X148</f>
        <v>0</v>
      </c>
      <c r="Y148">
        <f>FishAbundance!Y148</f>
        <v>0</v>
      </c>
      <c r="Z148">
        <f>FishAbundance!Z148</f>
        <v>0</v>
      </c>
      <c r="AA148">
        <f>FishAbundance!AA148</f>
        <v>0</v>
      </c>
      <c r="AB148">
        <f>FishAbundance!AB148</f>
        <v>0</v>
      </c>
      <c r="AC148">
        <f>FishAbundance!AC148</f>
        <v>0</v>
      </c>
      <c r="AD148">
        <f>FishAbundance!AD148</f>
        <v>0</v>
      </c>
      <c r="AE148">
        <f>FishAbundance!AE148</f>
        <v>0</v>
      </c>
      <c r="AF148">
        <f>FishAbundance!AF148</f>
        <v>0</v>
      </c>
      <c r="AG148">
        <f>FishAbundance!AG148</f>
        <v>0</v>
      </c>
      <c r="AH148">
        <f>FishAbundance!AH148</f>
        <v>0</v>
      </c>
      <c r="AI148">
        <f>FishAbundance!AI148</f>
        <v>0</v>
      </c>
      <c r="AJ148">
        <f>FishAbundance!AJ148</f>
        <v>0</v>
      </c>
      <c r="AK148">
        <f>FishAbundance!AK148</f>
        <v>0</v>
      </c>
      <c r="AL148">
        <f>FishAbundance!AL148</f>
        <v>0</v>
      </c>
      <c r="AM148">
        <f>FishAbundance!AM148</f>
        <v>1</v>
      </c>
      <c r="AN148">
        <f>FishAbundance!AN148</f>
        <v>0</v>
      </c>
      <c r="AO148">
        <f>FishAbundance!AO148</f>
        <v>0</v>
      </c>
      <c r="AP148">
        <f>FishAbundance!AP148</f>
        <v>0</v>
      </c>
      <c r="AQ148">
        <f>FishAbundance!AQ148</f>
        <v>0</v>
      </c>
      <c r="AR148">
        <f>FishAbundance!AR148</f>
        <v>0</v>
      </c>
      <c r="AS148">
        <f>FishAbundance!AS148</f>
        <v>2</v>
      </c>
      <c r="AT148">
        <f>FishAbundance!AT148</f>
        <v>0</v>
      </c>
      <c r="AU148">
        <f>FishAbundance!AU148</f>
        <v>0</v>
      </c>
      <c r="AV148">
        <f>FishAbundance!AV148</f>
        <v>0</v>
      </c>
      <c r="AW148">
        <f>FishAbundance!AW148</f>
        <v>0</v>
      </c>
      <c r="AX148">
        <f>FishAbundance!AX148</f>
        <v>0</v>
      </c>
      <c r="AY148">
        <f>FishAbundance!AY148</f>
        <v>0</v>
      </c>
      <c r="AZ148">
        <f>FishAbundance!AZ148</f>
        <v>0</v>
      </c>
      <c r="BA148">
        <f>FishAbundance!BA148</f>
        <v>0</v>
      </c>
      <c r="BB148">
        <f>FishAbundance!BB148</f>
        <v>0</v>
      </c>
      <c r="BC148">
        <f>FishAbundance!BC148</f>
        <v>0</v>
      </c>
      <c r="BD148">
        <f>FishAbundance!BD148</f>
        <v>2</v>
      </c>
      <c r="BE148">
        <f>FishAbundance!BE148</f>
        <v>0</v>
      </c>
      <c r="BF148">
        <f>FishAbundance!BF148</f>
        <v>0</v>
      </c>
      <c r="BG148">
        <f>FishAbundance!BG148</f>
        <v>0</v>
      </c>
      <c r="BH148">
        <f>FishAbundance!BH148</f>
        <v>0</v>
      </c>
      <c r="BI148">
        <f>FishAbundance!BI148</f>
        <v>0</v>
      </c>
      <c r="BJ148">
        <f>FishAbundance!BJ148</f>
        <v>0</v>
      </c>
      <c r="BK148">
        <f>FishAbundance!BK148</f>
        <v>0</v>
      </c>
      <c r="BL148">
        <f>FishAbundance!BL148</f>
        <v>0</v>
      </c>
      <c r="BM148">
        <f>FishAbundance!BM148</f>
        <v>0</v>
      </c>
      <c r="BN148">
        <f>FishAbundance!BN148</f>
        <v>0</v>
      </c>
      <c r="BO148">
        <f>FishAbundance!BO148</f>
        <v>0</v>
      </c>
      <c r="BP148">
        <f>FishAbundance!BP148</f>
        <v>0</v>
      </c>
      <c r="BQ148">
        <f>FishAbundance!BQ148</f>
        <v>1</v>
      </c>
      <c r="BR148">
        <f>FishAbundance!BR148</f>
        <v>2</v>
      </c>
      <c r="BS148">
        <f>FishAbundance!BS148</f>
        <v>3</v>
      </c>
      <c r="BT148">
        <f>FishAbundance!BT148</f>
        <v>0</v>
      </c>
      <c r="BU148">
        <f>FishAbundance!BU148</f>
        <v>1</v>
      </c>
      <c r="BV148">
        <f>FishAbundance!BV148</f>
        <v>0</v>
      </c>
      <c r="BW148">
        <f>FishAbundance!BW148</f>
        <v>0</v>
      </c>
      <c r="BX148">
        <f>FishAbundance!BX148</f>
        <v>0</v>
      </c>
      <c r="BY148">
        <f>FishAbundance!BY148</f>
        <v>0</v>
      </c>
      <c r="BZ148">
        <f>FishAbundance!BZ148</f>
        <v>0</v>
      </c>
      <c r="CA148">
        <f>FishAbundance!CA148</f>
        <v>0</v>
      </c>
      <c r="CB148">
        <f>FishAbundance!CB148</f>
        <v>0</v>
      </c>
      <c r="CC148">
        <f>FishAbundance!CC148</f>
        <v>0</v>
      </c>
      <c r="CD148">
        <f>FishAbundance!CD148</f>
        <v>0</v>
      </c>
      <c r="CE148">
        <f>FishAbundance!CE148</f>
        <v>0</v>
      </c>
      <c r="CF148">
        <f>FishAbundance!CF148</f>
        <v>0</v>
      </c>
      <c r="CG148">
        <f>FishAbundance!CG148</f>
        <v>4</v>
      </c>
      <c r="CH148">
        <f>FishAbundance!CH148</f>
        <v>0</v>
      </c>
      <c r="CI148">
        <f>FishAbundance!CI148</f>
        <v>0</v>
      </c>
      <c r="CJ148">
        <f>FishAbundance!CJ148</f>
        <v>0</v>
      </c>
      <c r="CK148">
        <f>FishAbundance!CK148</f>
        <v>0</v>
      </c>
      <c r="CL148">
        <f>FishAbundance!CL148</f>
        <v>0</v>
      </c>
      <c r="CM148">
        <f>FishAbundance!CM148</f>
        <v>2</v>
      </c>
      <c r="CN148">
        <f>FishAbundance!CN148</f>
        <v>0</v>
      </c>
      <c r="CO148">
        <f>FishAbundance!CO148</f>
        <v>0</v>
      </c>
      <c r="CP148">
        <f>FishAbundance!CP148</f>
        <v>0</v>
      </c>
      <c r="CQ148">
        <f>FishAbundance!CQ148</f>
        <v>0</v>
      </c>
      <c r="CR148">
        <f>FishAbundance!CR148</f>
        <v>0</v>
      </c>
      <c r="CS148">
        <f>FishAbundance!CS148</f>
        <v>2</v>
      </c>
      <c r="CT148">
        <f>FishAbundance!CT148</f>
        <v>0</v>
      </c>
      <c r="CU148">
        <f>FishAbundance!CU148</f>
        <v>0</v>
      </c>
      <c r="CV148">
        <f>FishAbundance!CV148</f>
        <v>0</v>
      </c>
      <c r="CW148">
        <f>FishAbundance!CW148</f>
        <v>0</v>
      </c>
      <c r="CX148">
        <f>FishAbundance!CX148</f>
        <v>0</v>
      </c>
      <c r="CY148">
        <f>FishAbundance!CY148</f>
        <v>0</v>
      </c>
      <c r="CZ148">
        <f>FishAbundance!CZ148</f>
        <v>0</v>
      </c>
      <c r="DA148">
        <f>FishAbundance!DA148</f>
        <v>0</v>
      </c>
      <c r="DB148">
        <f>FishAbundance!DB148</f>
        <v>0</v>
      </c>
      <c r="DC148">
        <f>FishAbundance!DC148</f>
        <v>0</v>
      </c>
      <c r="DD148">
        <f>FishAbundance!DD148</f>
        <v>1</v>
      </c>
      <c r="DE148">
        <f>FishAbundance!DE148</f>
        <v>0</v>
      </c>
      <c r="DF148">
        <f>FishAbundance!DF148</f>
        <v>3</v>
      </c>
      <c r="DG148">
        <f>FishAbundance!DG148</f>
        <v>0</v>
      </c>
      <c r="DH148">
        <f>FishAbundance!DH148</f>
        <v>0</v>
      </c>
      <c r="DI148">
        <f>FishAbundance!DI148</f>
        <v>0</v>
      </c>
      <c r="DJ148">
        <f>FishAbundance!DJ148</f>
        <v>0</v>
      </c>
      <c r="DK148">
        <f>FishAbundance!DK148</f>
        <v>0</v>
      </c>
      <c r="DL148">
        <f>FishAbundance!DL148</f>
        <v>0</v>
      </c>
      <c r="DM148">
        <f>FishAbundance!DM148</f>
        <v>0</v>
      </c>
      <c r="DN148">
        <f>FishAbundance!DN148</f>
        <v>0</v>
      </c>
      <c r="DO148">
        <f>FishAbundance!DO148</f>
        <v>0</v>
      </c>
      <c r="DP148">
        <f>FishAbundance!DP148</f>
        <v>0</v>
      </c>
      <c r="DQ148">
        <f>FishAbundance!DQ148</f>
        <v>0</v>
      </c>
      <c r="DR148">
        <f>FishAbundance!DR148</f>
        <v>0</v>
      </c>
      <c r="DS148">
        <f>FishAbundance!DS148</f>
        <v>0</v>
      </c>
      <c r="DT148">
        <f>FishAbundance!DT148</f>
        <v>0</v>
      </c>
      <c r="DU148">
        <f>FishAbundance!DU148</f>
        <v>0</v>
      </c>
      <c r="DV148">
        <f>FishAbundance!DV148</f>
        <v>0</v>
      </c>
      <c r="DW148">
        <f>FishAbundance!DW148</f>
        <v>0</v>
      </c>
      <c r="DX148">
        <f>FishAbundance!DX148</f>
        <v>0</v>
      </c>
      <c r="DY148">
        <f>FishAbundance!DY148</f>
        <v>0</v>
      </c>
      <c r="DZ148">
        <f>FishAbundance!DZ148</f>
        <v>2</v>
      </c>
      <c r="EA148">
        <f>FishAbundance!EA148</f>
        <v>0</v>
      </c>
      <c r="EB148">
        <f>FishAbundance!EB148</f>
        <v>2</v>
      </c>
      <c r="EC148">
        <f>FishAbundance!EC148</f>
        <v>1</v>
      </c>
      <c r="ED148">
        <f>FishAbundance!ED148</f>
        <v>0</v>
      </c>
      <c r="EE148">
        <f>FishAbundance!EE148</f>
        <v>0</v>
      </c>
      <c r="EF148">
        <f>FishAbundance!EF148</f>
        <v>0</v>
      </c>
      <c r="EG148">
        <f>FishAbundance!EG148</f>
        <v>0</v>
      </c>
      <c r="EH148">
        <f>FishAbundance!EH148</f>
        <v>0</v>
      </c>
      <c r="EI148">
        <f>FishAbundance!EI148</f>
        <v>0</v>
      </c>
      <c r="EJ148">
        <f>FishAbundance!EJ148</f>
        <v>0</v>
      </c>
      <c r="EK148">
        <f>FishAbundance!EK148</f>
        <v>2</v>
      </c>
      <c r="EL148">
        <f>FishAbundance!EL148</f>
        <v>0</v>
      </c>
      <c r="EM148">
        <f>FishAbundance!EM148</f>
        <v>0</v>
      </c>
      <c r="EN148">
        <f>FishAbundance!EN148</f>
        <v>0</v>
      </c>
      <c r="EO148">
        <f>FishAbundance!EO148</f>
        <v>2</v>
      </c>
      <c r="EP148">
        <f>FishAbundance!EP148</f>
        <v>0</v>
      </c>
      <c r="EQ148">
        <f>FishAbundance!EQ148</f>
        <v>0</v>
      </c>
      <c r="ER148">
        <f>FishAbundance!ER148</f>
        <v>1</v>
      </c>
      <c r="ES148">
        <f>FishAbundance!ES148</f>
        <v>0</v>
      </c>
      <c r="ET148">
        <f>FishAbundance!ET148</f>
        <v>0</v>
      </c>
      <c r="EU148">
        <f>FishAbundance!EU148</f>
        <v>0</v>
      </c>
      <c r="EV148">
        <f>FishAbundance!EV148</f>
        <v>0</v>
      </c>
      <c r="EW148">
        <f>FishAbundance!EW148</f>
        <v>0</v>
      </c>
      <c r="EX148">
        <f>FishAbundance!EX148</f>
        <v>2</v>
      </c>
      <c r="EY148">
        <f>FishAbundance!EY148</f>
        <v>0</v>
      </c>
      <c r="EZ148">
        <f>FishAbundance!EZ148</f>
        <v>0</v>
      </c>
      <c r="FA148">
        <f>FishAbundance!FA148</f>
        <v>0</v>
      </c>
      <c r="FB148">
        <f>FishAbundance!FB148</f>
        <v>0</v>
      </c>
      <c r="FC148">
        <f>FishAbundance!FC148</f>
        <v>0</v>
      </c>
      <c r="FE148">
        <f>VLOOKUP($A148, SiteInfo!$A$2:$R$480, MATCH(FishAbundancePRIMER!FE$1, SiteInfo!$A$1:$R$1,0), 0)</f>
        <v>29</v>
      </c>
      <c r="FF148">
        <f>VLOOKUP($A148, SiteInfo!$A$2:$R$480, MATCH(FishAbundancePRIMER!FF$1, SiteInfo!$A$1:$R$1,0), 0)</f>
        <v>11</v>
      </c>
      <c r="FG148">
        <f>VLOOKUP($A148, SiteInfo!$A$2:$R$480, MATCH(FishAbundancePRIMER!FG$1, SiteInfo!$A$1:$R$1,0), 0)</f>
        <v>2002</v>
      </c>
      <c r="FH148" t="str">
        <f>VLOOKUP($A148, SiteInfo!$A$2:$R$480, MATCH(FishAbundancePRIMER!FH$1, SiteInfo!$A$1:$R$1,0), 0)</f>
        <v>CD</v>
      </c>
      <c r="FI148">
        <f>VLOOKUP($A148, SiteInfo!$A$2:$R$480, MATCH(FishAbundancePRIMER!FI$1, SiteInfo!$A$1:$R$1,0), 0)</f>
        <v>3</v>
      </c>
      <c r="FJ148" t="str">
        <f>VLOOKUP($A148, SiteInfo!$A$2:$R$480, MATCH(FishAbundancePRIMER!FJ$1, SiteInfo!$A$1:$R$1,0), 0)</f>
        <v>Rakitu Island</v>
      </c>
      <c r="FK148" t="str">
        <f>VLOOKUP($A148, SiteInfo!$A$2:$R$480, MATCH(FishAbundancePRIMER!FK$1, SiteInfo!$A$1:$R$1,0), 0)</f>
        <v>Great Barrier Island</v>
      </c>
      <c r="FL148" t="str">
        <f>VLOOKUP($A148, SiteInfo!$A$2:$R$480, MATCH(FishAbundancePRIMER!FL$1, SiteInfo!$A$1:$R$1,0), 0)</f>
        <v>BRI</v>
      </c>
      <c r="FM148" t="str">
        <f>VLOOKUP($A148, SiteInfo!$A$2:$R$480, MATCH(FishAbundancePRIMER!FM$1, SiteInfo!$A$1:$R$1,0), 0)</f>
        <v>Barrier Islands</v>
      </c>
      <c r="FN148" t="str">
        <f>VLOOKUP($A148, SiteInfo!$A$2:$R$480, MATCH(FishAbundancePRIMER!FN$1, SiteInfo!$A$1:$R$1,0), 0)</f>
        <v>Gb</v>
      </c>
      <c r="FO148" t="str">
        <f>VLOOKUP($A148, SiteInfo!$A$2:$R$480, MATCH(FishAbundancePRIMER!FO$1, SiteInfo!$A$1:$R$1,0), 0)</f>
        <v>NENI</v>
      </c>
    </row>
    <row r="149" spans="1:171" x14ac:dyDescent="0.25">
      <c r="A149" s="9" t="str">
        <f>FishAbundance!A149</f>
        <v>Gb4</v>
      </c>
      <c r="B149">
        <f>FishAbundance!B149</f>
        <v>0</v>
      </c>
      <c r="C149">
        <f>FishAbundance!C149</f>
        <v>0</v>
      </c>
      <c r="D149">
        <f>FishAbundance!D149</f>
        <v>0</v>
      </c>
      <c r="E149">
        <f>FishAbundance!E149</f>
        <v>0</v>
      </c>
      <c r="F149">
        <f>FishAbundance!F149</f>
        <v>0</v>
      </c>
      <c r="G149">
        <f>FishAbundance!G149</f>
        <v>0</v>
      </c>
      <c r="H149">
        <f>FishAbundance!H149</f>
        <v>0</v>
      </c>
      <c r="I149">
        <f>FishAbundance!I149</f>
        <v>0</v>
      </c>
      <c r="J149">
        <f>FishAbundance!J149</f>
        <v>0</v>
      </c>
      <c r="K149">
        <f>FishAbundance!K149</f>
        <v>0</v>
      </c>
      <c r="L149">
        <f>FishAbundance!L149</f>
        <v>0</v>
      </c>
      <c r="M149">
        <f>FishAbundance!M149</f>
        <v>0</v>
      </c>
      <c r="N149">
        <f>FishAbundance!N149</f>
        <v>2</v>
      </c>
      <c r="O149">
        <f>FishAbundance!O149</f>
        <v>0</v>
      </c>
      <c r="P149">
        <f>FishAbundance!P149</f>
        <v>0</v>
      </c>
      <c r="Q149">
        <f>FishAbundance!Q149</f>
        <v>0</v>
      </c>
      <c r="R149">
        <f>FishAbundance!R149</f>
        <v>0</v>
      </c>
      <c r="S149">
        <f>FishAbundance!S149</f>
        <v>0</v>
      </c>
      <c r="T149">
        <f>FishAbundance!T149</f>
        <v>0</v>
      </c>
      <c r="U149">
        <f>FishAbundance!U149</f>
        <v>0</v>
      </c>
      <c r="V149">
        <f>FishAbundance!V149</f>
        <v>0</v>
      </c>
      <c r="W149">
        <f>FishAbundance!W149</f>
        <v>0</v>
      </c>
      <c r="X149">
        <f>FishAbundance!X149</f>
        <v>0</v>
      </c>
      <c r="Y149">
        <f>FishAbundance!Y149</f>
        <v>0</v>
      </c>
      <c r="Z149">
        <f>FishAbundance!Z149</f>
        <v>0</v>
      </c>
      <c r="AA149">
        <f>FishAbundance!AA149</f>
        <v>2</v>
      </c>
      <c r="AB149">
        <f>FishAbundance!AB149</f>
        <v>0</v>
      </c>
      <c r="AC149">
        <f>FishAbundance!AC149</f>
        <v>0</v>
      </c>
      <c r="AD149">
        <f>FishAbundance!AD149</f>
        <v>0</v>
      </c>
      <c r="AE149">
        <f>FishAbundance!AE149</f>
        <v>0</v>
      </c>
      <c r="AF149">
        <f>FishAbundance!AF149</f>
        <v>0</v>
      </c>
      <c r="AG149">
        <f>FishAbundance!AG149</f>
        <v>0</v>
      </c>
      <c r="AH149">
        <f>FishAbundance!AH149</f>
        <v>0</v>
      </c>
      <c r="AI149">
        <f>FishAbundance!AI149</f>
        <v>0</v>
      </c>
      <c r="AJ149">
        <f>FishAbundance!AJ149</f>
        <v>0</v>
      </c>
      <c r="AK149">
        <f>FishAbundance!AK149</f>
        <v>0</v>
      </c>
      <c r="AL149">
        <f>FishAbundance!AL149</f>
        <v>0</v>
      </c>
      <c r="AM149">
        <f>FishAbundance!AM149</f>
        <v>2</v>
      </c>
      <c r="AN149">
        <f>FishAbundance!AN149</f>
        <v>0</v>
      </c>
      <c r="AO149">
        <f>FishAbundance!AO149</f>
        <v>0</v>
      </c>
      <c r="AP149">
        <f>FishAbundance!AP149</f>
        <v>0</v>
      </c>
      <c r="AQ149">
        <f>FishAbundance!AQ149</f>
        <v>0</v>
      </c>
      <c r="AR149">
        <f>FishAbundance!AR149</f>
        <v>0</v>
      </c>
      <c r="AS149">
        <f>FishAbundance!AS149</f>
        <v>2</v>
      </c>
      <c r="AT149">
        <f>FishAbundance!AT149</f>
        <v>0</v>
      </c>
      <c r="AU149">
        <f>FishAbundance!AU149</f>
        <v>0</v>
      </c>
      <c r="AV149">
        <f>FishAbundance!AV149</f>
        <v>2</v>
      </c>
      <c r="AW149">
        <f>FishAbundance!AW149</f>
        <v>0</v>
      </c>
      <c r="AX149">
        <f>FishAbundance!AX149</f>
        <v>2</v>
      </c>
      <c r="AY149">
        <f>FishAbundance!AY149</f>
        <v>0</v>
      </c>
      <c r="AZ149">
        <f>FishAbundance!AZ149</f>
        <v>0</v>
      </c>
      <c r="BA149">
        <f>FishAbundance!BA149</f>
        <v>0</v>
      </c>
      <c r="BB149">
        <f>FishAbundance!BB149</f>
        <v>0</v>
      </c>
      <c r="BC149">
        <f>FishAbundance!BC149</f>
        <v>0</v>
      </c>
      <c r="BD149">
        <f>FishAbundance!BD149</f>
        <v>0</v>
      </c>
      <c r="BE149">
        <f>FishAbundance!BE149</f>
        <v>0</v>
      </c>
      <c r="BF149">
        <f>FishAbundance!BF149</f>
        <v>0</v>
      </c>
      <c r="BG149">
        <f>FishAbundance!BG149</f>
        <v>0</v>
      </c>
      <c r="BH149">
        <f>FishAbundance!BH149</f>
        <v>0</v>
      </c>
      <c r="BI149">
        <f>FishAbundance!BI149</f>
        <v>0</v>
      </c>
      <c r="BJ149">
        <f>FishAbundance!BJ149</f>
        <v>0</v>
      </c>
      <c r="BK149">
        <f>FishAbundance!BK149</f>
        <v>2</v>
      </c>
      <c r="BL149">
        <f>FishAbundance!BL149</f>
        <v>0</v>
      </c>
      <c r="BM149">
        <f>FishAbundance!BM149</f>
        <v>0</v>
      </c>
      <c r="BN149">
        <f>FishAbundance!BN149</f>
        <v>0</v>
      </c>
      <c r="BO149">
        <f>FishAbundance!BO149</f>
        <v>3</v>
      </c>
      <c r="BP149">
        <f>FishAbundance!BP149</f>
        <v>0</v>
      </c>
      <c r="BQ149">
        <f>FishAbundance!BQ149</f>
        <v>0</v>
      </c>
      <c r="BR149">
        <f>FishAbundance!BR149</f>
        <v>2</v>
      </c>
      <c r="BS149">
        <f>FishAbundance!BS149</f>
        <v>0</v>
      </c>
      <c r="BT149">
        <f>FishAbundance!BT149</f>
        <v>0</v>
      </c>
      <c r="BU149">
        <f>FishAbundance!BU149</f>
        <v>0</v>
      </c>
      <c r="BV149">
        <f>FishAbundance!BV149</f>
        <v>0</v>
      </c>
      <c r="BW149">
        <f>FishAbundance!BW149</f>
        <v>0</v>
      </c>
      <c r="BX149">
        <f>FishAbundance!BX149</f>
        <v>0</v>
      </c>
      <c r="BY149">
        <f>FishAbundance!BY149</f>
        <v>0</v>
      </c>
      <c r="BZ149">
        <f>FishAbundance!BZ149</f>
        <v>0</v>
      </c>
      <c r="CA149">
        <f>FishAbundance!CA149</f>
        <v>0</v>
      </c>
      <c r="CB149">
        <f>FishAbundance!CB149</f>
        <v>0</v>
      </c>
      <c r="CC149">
        <f>FishAbundance!CC149</f>
        <v>0</v>
      </c>
      <c r="CD149">
        <f>FishAbundance!CD149</f>
        <v>0</v>
      </c>
      <c r="CE149">
        <f>FishAbundance!CE149</f>
        <v>1</v>
      </c>
      <c r="CF149">
        <f>FishAbundance!CF149</f>
        <v>0</v>
      </c>
      <c r="CG149">
        <f>FishAbundance!CG149</f>
        <v>2</v>
      </c>
      <c r="CH149">
        <f>FishAbundance!CH149</f>
        <v>0</v>
      </c>
      <c r="CI149">
        <f>FishAbundance!CI149</f>
        <v>0</v>
      </c>
      <c r="CJ149">
        <f>FishAbundance!CJ149</f>
        <v>2</v>
      </c>
      <c r="CK149">
        <f>FishAbundance!CK149</f>
        <v>0</v>
      </c>
      <c r="CL149">
        <f>FishAbundance!CL149</f>
        <v>0</v>
      </c>
      <c r="CM149">
        <f>FishAbundance!CM149</f>
        <v>2</v>
      </c>
      <c r="CN149">
        <f>FishAbundance!CN149</f>
        <v>0</v>
      </c>
      <c r="CO149">
        <f>FishAbundance!CO149</f>
        <v>0</v>
      </c>
      <c r="CP149">
        <f>FishAbundance!CP149</f>
        <v>0</v>
      </c>
      <c r="CQ149">
        <f>FishAbundance!CQ149</f>
        <v>0</v>
      </c>
      <c r="CR149">
        <f>FishAbundance!CR149</f>
        <v>0</v>
      </c>
      <c r="CS149">
        <f>FishAbundance!CS149</f>
        <v>2</v>
      </c>
      <c r="CT149">
        <f>FishAbundance!CT149</f>
        <v>0</v>
      </c>
      <c r="CU149">
        <f>FishAbundance!CU149</f>
        <v>0</v>
      </c>
      <c r="CV149">
        <f>FishAbundance!CV149</f>
        <v>0</v>
      </c>
      <c r="CW149">
        <f>FishAbundance!CW149</f>
        <v>0</v>
      </c>
      <c r="CX149">
        <f>FishAbundance!CX149</f>
        <v>0</v>
      </c>
      <c r="CY149">
        <f>FishAbundance!CY149</f>
        <v>0</v>
      </c>
      <c r="CZ149">
        <f>FishAbundance!CZ149</f>
        <v>0</v>
      </c>
      <c r="DA149">
        <f>FishAbundance!DA149</f>
        <v>0</v>
      </c>
      <c r="DB149">
        <f>FishAbundance!DB149</f>
        <v>0</v>
      </c>
      <c r="DC149">
        <f>FishAbundance!DC149</f>
        <v>0</v>
      </c>
      <c r="DD149">
        <f>FishAbundance!DD149</f>
        <v>0</v>
      </c>
      <c r="DE149">
        <f>FishAbundance!DE149</f>
        <v>1</v>
      </c>
      <c r="DF149">
        <f>FishAbundance!DF149</f>
        <v>0</v>
      </c>
      <c r="DG149">
        <f>FishAbundance!DG149</f>
        <v>1</v>
      </c>
      <c r="DH149">
        <f>FishAbundance!DH149</f>
        <v>0</v>
      </c>
      <c r="DI149">
        <f>FishAbundance!DI149</f>
        <v>1</v>
      </c>
      <c r="DJ149">
        <f>FishAbundance!DJ149</f>
        <v>0</v>
      </c>
      <c r="DK149">
        <f>FishAbundance!DK149</f>
        <v>2</v>
      </c>
      <c r="DL149">
        <f>FishAbundance!DL149</f>
        <v>0</v>
      </c>
      <c r="DM149">
        <f>FishAbundance!DM149</f>
        <v>0</v>
      </c>
      <c r="DN149">
        <f>FishAbundance!DN149</f>
        <v>0</v>
      </c>
      <c r="DO149">
        <f>FishAbundance!DO149</f>
        <v>0</v>
      </c>
      <c r="DP149">
        <f>FishAbundance!DP149</f>
        <v>0</v>
      </c>
      <c r="DQ149">
        <f>FishAbundance!DQ149</f>
        <v>0</v>
      </c>
      <c r="DR149">
        <f>FishAbundance!DR149</f>
        <v>0</v>
      </c>
      <c r="DS149">
        <f>FishAbundance!DS149</f>
        <v>0</v>
      </c>
      <c r="DT149">
        <f>FishAbundance!DT149</f>
        <v>0</v>
      </c>
      <c r="DU149">
        <f>FishAbundance!DU149</f>
        <v>0</v>
      </c>
      <c r="DV149">
        <f>FishAbundance!DV149</f>
        <v>0</v>
      </c>
      <c r="DW149">
        <f>FishAbundance!DW149</f>
        <v>0</v>
      </c>
      <c r="DX149">
        <f>FishAbundance!DX149</f>
        <v>0</v>
      </c>
      <c r="DY149">
        <f>FishAbundance!DY149</f>
        <v>0</v>
      </c>
      <c r="DZ149">
        <f>FishAbundance!DZ149</f>
        <v>3</v>
      </c>
      <c r="EA149">
        <f>FishAbundance!EA149</f>
        <v>0</v>
      </c>
      <c r="EB149">
        <f>FishAbundance!EB149</f>
        <v>2</v>
      </c>
      <c r="EC149">
        <f>FishAbundance!EC149</f>
        <v>0</v>
      </c>
      <c r="ED149">
        <f>FishAbundance!ED149</f>
        <v>0</v>
      </c>
      <c r="EE149">
        <f>FishAbundance!EE149</f>
        <v>0</v>
      </c>
      <c r="EF149">
        <f>FishAbundance!EF149</f>
        <v>0</v>
      </c>
      <c r="EG149">
        <f>FishAbundance!EG149</f>
        <v>0</v>
      </c>
      <c r="EH149">
        <f>FishAbundance!EH149</f>
        <v>0</v>
      </c>
      <c r="EI149">
        <f>FishAbundance!EI149</f>
        <v>0</v>
      </c>
      <c r="EJ149">
        <f>FishAbundance!EJ149</f>
        <v>2</v>
      </c>
      <c r="EK149">
        <f>FishAbundance!EK149</f>
        <v>2</v>
      </c>
      <c r="EL149">
        <f>FishAbundance!EL149</f>
        <v>0</v>
      </c>
      <c r="EM149">
        <f>FishAbundance!EM149</f>
        <v>3</v>
      </c>
      <c r="EN149">
        <f>FishAbundance!EN149</f>
        <v>0</v>
      </c>
      <c r="EO149">
        <f>FishAbundance!EO149</f>
        <v>0</v>
      </c>
      <c r="EP149">
        <f>FishAbundance!EP149</f>
        <v>0</v>
      </c>
      <c r="EQ149">
        <f>FishAbundance!EQ149</f>
        <v>0</v>
      </c>
      <c r="ER149">
        <f>FishAbundance!ER149</f>
        <v>0</v>
      </c>
      <c r="ES149">
        <f>FishAbundance!ES149</f>
        <v>0</v>
      </c>
      <c r="ET149">
        <f>FishAbundance!ET149</f>
        <v>0</v>
      </c>
      <c r="EU149">
        <f>FishAbundance!EU149</f>
        <v>1</v>
      </c>
      <c r="EV149">
        <f>FishAbundance!EV149</f>
        <v>0</v>
      </c>
      <c r="EW149">
        <f>FishAbundance!EW149</f>
        <v>0</v>
      </c>
      <c r="EX149">
        <f>FishAbundance!EX149</f>
        <v>2</v>
      </c>
      <c r="EY149">
        <f>FishAbundance!EY149</f>
        <v>0</v>
      </c>
      <c r="EZ149">
        <f>FishAbundance!EZ149</f>
        <v>0</v>
      </c>
      <c r="FA149">
        <f>FishAbundance!FA149</f>
        <v>0</v>
      </c>
      <c r="FB149">
        <f>FishAbundance!FB149</f>
        <v>0</v>
      </c>
      <c r="FC149">
        <f>FishAbundance!FC149</f>
        <v>0</v>
      </c>
      <c r="FE149">
        <f>VLOOKUP($A149, SiteInfo!$A$2:$R$480, MATCH(FishAbundancePRIMER!FE$1, SiteInfo!$A$1:$R$1,0), 0)</f>
        <v>4</v>
      </c>
      <c r="FF149">
        <f>VLOOKUP($A149, SiteInfo!$A$2:$R$480, MATCH(FishAbundancePRIMER!FF$1, SiteInfo!$A$1:$R$1,0), 0)</f>
        <v>11</v>
      </c>
      <c r="FG149">
        <f>VLOOKUP($A149, SiteInfo!$A$2:$R$480, MATCH(FishAbundancePRIMER!FG$1, SiteInfo!$A$1:$R$1,0), 0)</f>
        <v>2003</v>
      </c>
      <c r="FH149" t="str">
        <f>VLOOKUP($A149, SiteInfo!$A$2:$R$480, MATCH(FishAbundancePRIMER!FH$1, SiteInfo!$A$1:$R$1,0), 0)</f>
        <v>CD</v>
      </c>
      <c r="FI149">
        <f>VLOOKUP($A149, SiteInfo!$A$2:$R$480, MATCH(FishAbundancePRIMER!FI$1, SiteInfo!$A$1:$R$1,0), 0)</f>
        <v>1</v>
      </c>
      <c r="FJ149" t="str">
        <f>VLOOKUP($A149, SiteInfo!$A$2:$R$480, MATCH(FishAbundancePRIMER!FJ$1, SiteInfo!$A$1:$R$1,0), 0)</f>
        <v>Rakitu Island</v>
      </c>
      <c r="FK149" t="str">
        <f>VLOOKUP($A149, SiteInfo!$A$2:$R$480, MATCH(FishAbundancePRIMER!FK$1, SiteInfo!$A$1:$R$1,0), 0)</f>
        <v>Great Barrier Island</v>
      </c>
      <c r="FL149" t="str">
        <f>VLOOKUP($A149, SiteInfo!$A$2:$R$480, MATCH(FishAbundancePRIMER!FL$1, SiteInfo!$A$1:$R$1,0), 0)</f>
        <v>BRI</v>
      </c>
      <c r="FM149" t="str">
        <f>VLOOKUP($A149, SiteInfo!$A$2:$R$480, MATCH(FishAbundancePRIMER!FM$1, SiteInfo!$A$1:$R$1,0), 0)</f>
        <v>Barrier Islands</v>
      </c>
      <c r="FN149" t="str">
        <f>VLOOKUP($A149, SiteInfo!$A$2:$R$480, MATCH(FishAbundancePRIMER!FN$1, SiteInfo!$A$1:$R$1,0), 0)</f>
        <v>Gb</v>
      </c>
      <c r="FO149" t="str">
        <f>VLOOKUP($A149, SiteInfo!$A$2:$R$480, MATCH(FishAbundancePRIMER!FO$1, SiteInfo!$A$1:$R$1,0), 0)</f>
        <v>NENI</v>
      </c>
    </row>
    <row r="150" spans="1:171" x14ac:dyDescent="0.25">
      <c r="A150" s="9" t="str">
        <f>FishAbundance!A150</f>
        <v>Gr1</v>
      </c>
      <c r="B150">
        <f>FishAbundance!B150</f>
        <v>0</v>
      </c>
      <c r="C150">
        <f>FishAbundance!C150</f>
        <v>0</v>
      </c>
      <c r="D150">
        <f>FishAbundance!D150</f>
        <v>0</v>
      </c>
      <c r="E150">
        <f>FishAbundance!E150</f>
        <v>0</v>
      </c>
      <c r="F150">
        <f>FishAbundance!F150</f>
        <v>0</v>
      </c>
      <c r="G150">
        <f>FishAbundance!G150</f>
        <v>0</v>
      </c>
      <c r="H150">
        <f>FishAbundance!H150</f>
        <v>1</v>
      </c>
      <c r="I150">
        <f>FishAbundance!I150</f>
        <v>0</v>
      </c>
      <c r="J150">
        <f>FishAbundance!J150</f>
        <v>0</v>
      </c>
      <c r="K150">
        <f>FishAbundance!K150</f>
        <v>0</v>
      </c>
      <c r="L150">
        <f>FishAbundance!L150</f>
        <v>0</v>
      </c>
      <c r="M150">
        <f>FishAbundance!M150</f>
        <v>0</v>
      </c>
      <c r="N150">
        <f>FishAbundance!N150</f>
        <v>0</v>
      </c>
      <c r="O150">
        <f>FishAbundance!O150</f>
        <v>0</v>
      </c>
      <c r="P150">
        <f>FishAbundance!P150</f>
        <v>0</v>
      </c>
      <c r="Q150">
        <f>FishAbundance!Q150</f>
        <v>0</v>
      </c>
      <c r="R150">
        <f>FishAbundance!R150</f>
        <v>0</v>
      </c>
      <c r="S150">
        <f>FishAbundance!S150</f>
        <v>0</v>
      </c>
      <c r="T150">
        <f>FishAbundance!T150</f>
        <v>0</v>
      </c>
      <c r="U150">
        <f>FishAbundance!U150</f>
        <v>0</v>
      </c>
      <c r="V150">
        <f>FishAbundance!V150</f>
        <v>0</v>
      </c>
      <c r="W150">
        <f>FishAbundance!W150</f>
        <v>0</v>
      </c>
      <c r="X150">
        <f>FishAbundance!X150</f>
        <v>0</v>
      </c>
      <c r="Y150">
        <f>FishAbundance!Y150</f>
        <v>0</v>
      </c>
      <c r="Z150">
        <f>FishAbundance!Z150</f>
        <v>0</v>
      </c>
      <c r="AA150">
        <f>FishAbundance!AA150</f>
        <v>0</v>
      </c>
      <c r="AB150">
        <f>FishAbundance!AB150</f>
        <v>0</v>
      </c>
      <c r="AC150">
        <f>FishAbundance!AC150</f>
        <v>0</v>
      </c>
      <c r="AD150">
        <f>FishAbundance!AD150</f>
        <v>0</v>
      </c>
      <c r="AE150">
        <f>FishAbundance!AE150</f>
        <v>0</v>
      </c>
      <c r="AF150">
        <f>FishAbundance!AF150</f>
        <v>0</v>
      </c>
      <c r="AG150">
        <f>FishAbundance!AG150</f>
        <v>0</v>
      </c>
      <c r="AH150">
        <f>FishAbundance!AH150</f>
        <v>0</v>
      </c>
      <c r="AI150">
        <f>FishAbundance!AI150</f>
        <v>0</v>
      </c>
      <c r="AJ150">
        <f>FishAbundance!AJ150</f>
        <v>0</v>
      </c>
      <c r="AK150">
        <f>FishAbundance!AK150</f>
        <v>0</v>
      </c>
      <c r="AL150">
        <f>FishAbundance!AL150</f>
        <v>0</v>
      </c>
      <c r="AM150">
        <f>FishAbundance!AM150</f>
        <v>3</v>
      </c>
      <c r="AN150">
        <f>FishAbundance!AN150</f>
        <v>0</v>
      </c>
      <c r="AO150">
        <f>FishAbundance!AO150</f>
        <v>0</v>
      </c>
      <c r="AP150">
        <f>FishAbundance!AP150</f>
        <v>0</v>
      </c>
      <c r="AQ150">
        <f>FishAbundance!AQ150</f>
        <v>0</v>
      </c>
      <c r="AR150">
        <f>FishAbundance!AR150</f>
        <v>0</v>
      </c>
      <c r="AS150">
        <f>FishAbundance!AS150</f>
        <v>2</v>
      </c>
      <c r="AT150">
        <f>FishAbundance!AT150</f>
        <v>0</v>
      </c>
      <c r="AU150">
        <f>FishAbundance!AU150</f>
        <v>2</v>
      </c>
      <c r="AV150">
        <f>FishAbundance!AV150</f>
        <v>0</v>
      </c>
      <c r="AW150">
        <f>FishAbundance!AW150</f>
        <v>0</v>
      </c>
      <c r="AX150">
        <f>FishAbundance!AX150</f>
        <v>1</v>
      </c>
      <c r="AY150">
        <f>FishAbundance!AY150</f>
        <v>0</v>
      </c>
      <c r="AZ150">
        <f>FishAbundance!AZ150</f>
        <v>0</v>
      </c>
      <c r="BA150">
        <f>FishAbundance!BA150</f>
        <v>2</v>
      </c>
      <c r="BB150">
        <f>FishAbundance!BB150</f>
        <v>0</v>
      </c>
      <c r="BC150">
        <f>FishAbundance!BC150</f>
        <v>0</v>
      </c>
      <c r="BD150">
        <f>FishAbundance!BD150</f>
        <v>1</v>
      </c>
      <c r="BE150">
        <f>FishAbundance!BE150</f>
        <v>0</v>
      </c>
      <c r="BF150">
        <f>FishAbundance!BF150</f>
        <v>0</v>
      </c>
      <c r="BG150">
        <f>FishAbundance!BG150</f>
        <v>0</v>
      </c>
      <c r="BH150">
        <f>FishAbundance!BH150</f>
        <v>0</v>
      </c>
      <c r="BI150">
        <f>FishAbundance!BI150</f>
        <v>0</v>
      </c>
      <c r="BJ150">
        <f>FishAbundance!BJ150</f>
        <v>0</v>
      </c>
      <c r="BK150">
        <f>FishAbundance!BK150</f>
        <v>0</v>
      </c>
      <c r="BL150">
        <f>FishAbundance!BL150</f>
        <v>0</v>
      </c>
      <c r="BM150">
        <f>FishAbundance!BM150</f>
        <v>0</v>
      </c>
      <c r="BN150">
        <f>FishAbundance!BN150</f>
        <v>0</v>
      </c>
      <c r="BO150">
        <f>FishAbundance!BO150</f>
        <v>0</v>
      </c>
      <c r="BP150">
        <f>FishAbundance!BP150</f>
        <v>0</v>
      </c>
      <c r="BQ150">
        <f>FishAbundance!BQ150</f>
        <v>0</v>
      </c>
      <c r="BR150">
        <f>FishAbundance!BR150</f>
        <v>0</v>
      </c>
      <c r="BS150">
        <f>FishAbundance!BS150</f>
        <v>3</v>
      </c>
      <c r="BT150">
        <f>FishAbundance!BT150</f>
        <v>0</v>
      </c>
      <c r="BU150">
        <f>FishAbundance!BU150</f>
        <v>0</v>
      </c>
      <c r="BV150">
        <f>FishAbundance!BV150</f>
        <v>0</v>
      </c>
      <c r="BW150">
        <f>FishAbundance!BW150</f>
        <v>0</v>
      </c>
      <c r="BX150">
        <f>FishAbundance!BX150</f>
        <v>0</v>
      </c>
      <c r="BY150">
        <f>FishAbundance!BY150</f>
        <v>0</v>
      </c>
      <c r="BZ150">
        <f>FishAbundance!BZ150</f>
        <v>0</v>
      </c>
      <c r="CA150">
        <f>FishAbundance!CA150</f>
        <v>0</v>
      </c>
      <c r="CB150">
        <f>FishAbundance!CB150</f>
        <v>0</v>
      </c>
      <c r="CC150">
        <f>FishAbundance!CC150</f>
        <v>0</v>
      </c>
      <c r="CD150">
        <f>FishAbundance!CD150</f>
        <v>0</v>
      </c>
      <c r="CE150">
        <f>FishAbundance!CE150</f>
        <v>0</v>
      </c>
      <c r="CF150">
        <f>FishAbundance!CF150</f>
        <v>0</v>
      </c>
      <c r="CG150">
        <f>FishAbundance!CG150</f>
        <v>3</v>
      </c>
      <c r="CH150">
        <f>FishAbundance!CH150</f>
        <v>0</v>
      </c>
      <c r="CI150">
        <f>FishAbundance!CI150</f>
        <v>0</v>
      </c>
      <c r="CJ150">
        <f>FishAbundance!CJ150</f>
        <v>0</v>
      </c>
      <c r="CK150">
        <f>FishAbundance!CK150</f>
        <v>0</v>
      </c>
      <c r="CL150">
        <f>FishAbundance!CL150</f>
        <v>0</v>
      </c>
      <c r="CM150">
        <f>FishAbundance!CM150</f>
        <v>0</v>
      </c>
      <c r="CN150">
        <f>FishAbundance!CN150</f>
        <v>2</v>
      </c>
      <c r="CO150">
        <f>FishAbundance!CO150</f>
        <v>0</v>
      </c>
      <c r="CP150">
        <f>FishAbundance!CP150</f>
        <v>1</v>
      </c>
      <c r="CQ150">
        <f>FishAbundance!CQ150</f>
        <v>0</v>
      </c>
      <c r="CR150">
        <f>FishAbundance!CR150</f>
        <v>0</v>
      </c>
      <c r="CS150">
        <f>FishAbundance!CS150</f>
        <v>2</v>
      </c>
      <c r="CT150">
        <f>FishAbundance!CT150</f>
        <v>2</v>
      </c>
      <c r="CU150">
        <f>FishAbundance!CU150</f>
        <v>0</v>
      </c>
      <c r="CV150">
        <f>FishAbundance!CV150</f>
        <v>1</v>
      </c>
      <c r="CW150">
        <f>FishAbundance!CW150</f>
        <v>0</v>
      </c>
      <c r="CX150">
        <f>FishAbundance!CX150</f>
        <v>0</v>
      </c>
      <c r="CY150">
        <f>FishAbundance!CY150</f>
        <v>0</v>
      </c>
      <c r="CZ150">
        <f>FishAbundance!CZ150</f>
        <v>0</v>
      </c>
      <c r="DA150">
        <f>FishAbundance!DA150</f>
        <v>0</v>
      </c>
      <c r="DB150">
        <f>FishAbundance!DB150</f>
        <v>0</v>
      </c>
      <c r="DC150">
        <f>FishAbundance!DC150</f>
        <v>3</v>
      </c>
      <c r="DD150">
        <f>FishAbundance!DD150</f>
        <v>0</v>
      </c>
      <c r="DE150">
        <f>FishAbundance!DE150</f>
        <v>0</v>
      </c>
      <c r="DF150">
        <f>FishAbundance!DF150</f>
        <v>3</v>
      </c>
      <c r="DG150">
        <f>FishAbundance!DG150</f>
        <v>2</v>
      </c>
      <c r="DH150">
        <f>FishAbundance!DH150</f>
        <v>0</v>
      </c>
      <c r="DI150">
        <f>FishAbundance!DI150</f>
        <v>3</v>
      </c>
      <c r="DJ150">
        <f>FishAbundance!DJ150</f>
        <v>0</v>
      </c>
      <c r="DK150">
        <f>FishAbundance!DK150</f>
        <v>0</v>
      </c>
      <c r="DL150">
        <f>FishAbundance!DL150</f>
        <v>0</v>
      </c>
      <c r="DM150">
        <f>FishAbundance!DM150</f>
        <v>0</v>
      </c>
      <c r="DN150">
        <f>FishAbundance!DN150</f>
        <v>0</v>
      </c>
      <c r="DO150">
        <f>FishAbundance!DO150</f>
        <v>0</v>
      </c>
      <c r="DP150">
        <f>FishAbundance!DP150</f>
        <v>0</v>
      </c>
      <c r="DQ150">
        <f>FishAbundance!DQ150</f>
        <v>0</v>
      </c>
      <c r="DR150">
        <f>FishAbundance!DR150</f>
        <v>2</v>
      </c>
      <c r="DS150">
        <f>FishAbundance!DS150</f>
        <v>0</v>
      </c>
      <c r="DT150">
        <f>FishAbundance!DT150</f>
        <v>0</v>
      </c>
      <c r="DU150">
        <f>FishAbundance!DU150</f>
        <v>0</v>
      </c>
      <c r="DV150">
        <f>FishAbundance!DV150</f>
        <v>0</v>
      </c>
      <c r="DW150">
        <f>FishAbundance!DW150</f>
        <v>0</v>
      </c>
      <c r="DX150">
        <f>FishAbundance!DX150</f>
        <v>0</v>
      </c>
      <c r="DY150">
        <f>FishAbundance!DY150</f>
        <v>0</v>
      </c>
      <c r="DZ150">
        <f>FishAbundance!DZ150</f>
        <v>0</v>
      </c>
      <c r="EA150">
        <f>FishAbundance!EA150</f>
        <v>0</v>
      </c>
      <c r="EB150">
        <f>FishAbundance!EB150</f>
        <v>0</v>
      </c>
      <c r="EC150">
        <f>FishAbundance!EC150</f>
        <v>2</v>
      </c>
      <c r="ED150">
        <f>FishAbundance!ED150</f>
        <v>0</v>
      </c>
      <c r="EE150">
        <f>FishAbundance!EE150</f>
        <v>0</v>
      </c>
      <c r="EF150">
        <f>FishAbundance!EF150</f>
        <v>0</v>
      </c>
      <c r="EG150">
        <f>FishAbundance!EG150</f>
        <v>0</v>
      </c>
      <c r="EH150">
        <f>FishAbundance!EH150</f>
        <v>0</v>
      </c>
      <c r="EI150">
        <f>FishAbundance!EI150</f>
        <v>0</v>
      </c>
      <c r="EJ150">
        <f>FishAbundance!EJ150</f>
        <v>0</v>
      </c>
      <c r="EK150">
        <f>FishAbundance!EK150</f>
        <v>2</v>
      </c>
      <c r="EL150">
        <f>FishAbundance!EL150</f>
        <v>0</v>
      </c>
      <c r="EM150">
        <f>FishAbundance!EM150</f>
        <v>1</v>
      </c>
      <c r="EN150">
        <f>FishAbundance!EN150</f>
        <v>2</v>
      </c>
      <c r="EO150">
        <f>FishAbundance!EO150</f>
        <v>0</v>
      </c>
      <c r="EP150">
        <f>FishAbundance!EP150</f>
        <v>0</v>
      </c>
      <c r="EQ150">
        <f>FishAbundance!EQ150</f>
        <v>0</v>
      </c>
      <c r="ER150">
        <f>FishAbundance!ER150</f>
        <v>0</v>
      </c>
      <c r="ES150">
        <f>FishAbundance!ES150</f>
        <v>0</v>
      </c>
      <c r="ET150">
        <f>FishAbundance!ET150</f>
        <v>0</v>
      </c>
      <c r="EU150">
        <f>FishAbundance!EU150</f>
        <v>0</v>
      </c>
      <c r="EV150">
        <f>FishAbundance!EV150</f>
        <v>0</v>
      </c>
      <c r="EW150">
        <f>FishAbundance!EW150</f>
        <v>0</v>
      </c>
      <c r="EX150">
        <f>FishAbundance!EX150</f>
        <v>3</v>
      </c>
      <c r="EY150">
        <f>FishAbundance!EY150</f>
        <v>0</v>
      </c>
      <c r="EZ150">
        <f>FishAbundance!EZ150</f>
        <v>0</v>
      </c>
      <c r="FA150">
        <f>FishAbundance!FA150</f>
        <v>0</v>
      </c>
      <c r="FB150">
        <f>FishAbundance!FB150</f>
        <v>1</v>
      </c>
      <c r="FC150">
        <f>FishAbundance!FC150</f>
        <v>0</v>
      </c>
      <c r="FE150">
        <f>VLOOKUP($A150, SiteInfo!$A$2:$R$480, MATCH(FishAbundancePRIMER!FE$1, SiteInfo!$A$1:$R$1,0), 0)</f>
        <v>1</v>
      </c>
      <c r="FF150">
        <f>VLOOKUP($A150, SiteInfo!$A$2:$R$480, MATCH(FishAbundancePRIMER!FF$1, SiteInfo!$A$1:$R$1,0), 0)</f>
        <v>2</v>
      </c>
      <c r="FG150">
        <f>VLOOKUP($A150, SiteInfo!$A$2:$R$480, MATCH(FishAbundancePRIMER!FG$1, SiteInfo!$A$1:$R$1,0), 0)</f>
        <v>1993</v>
      </c>
      <c r="FH150" t="str">
        <f>VLOOKUP($A150, SiteInfo!$A$2:$R$480, MATCH(FishAbundancePRIMER!FH$1, SiteInfo!$A$1:$R$1,0), 0)</f>
        <v>CD</v>
      </c>
      <c r="FI150">
        <f>VLOOKUP($A150, SiteInfo!$A$2:$R$480, MATCH(FishAbundancePRIMER!FI$1, SiteInfo!$A$1:$R$1,0), 0)</f>
        <v>5</v>
      </c>
      <c r="FJ150" t="str">
        <f>VLOOKUP($A150, SiteInfo!$A$2:$R$480, MATCH(FishAbundancePRIMER!FJ$1, SiteInfo!$A$1:$R$1,0), 0)</f>
        <v>Three Kings Great Island N</v>
      </c>
      <c r="FK150" t="str">
        <f>VLOOKUP($A150, SiteInfo!$A$2:$R$480, MATCH(FishAbundancePRIMER!FK$1, SiteInfo!$A$1:$R$1,0), 0)</f>
        <v>Great Island</v>
      </c>
      <c r="FL150" t="str">
        <f>VLOOKUP($A150, SiteInfo!$A$2:$R$480, MATCH(FishAbundancePRIMER!FL$1, SiteInfo!$A$1:$R$1,0), 0)</f>
        <v>TKI</v>
      </c>
      <c r="FM150" t="str">
        <f>VLOOKUP($A150, SiteInfo!$A$2:$R$480, MATCH(FishAbundancePRIMER!FM$1, SiteInfo!$A$1:$R$1,0), 0)</f>
        <v>Three Kings</v>
      </c>
      <c r="FN150" t="str">
        <f>VLOOKUP($A150, SiteInfo!$A$2:$R$480, MATCH(FishAbundancePRIMER!FN$1, SiteInfo!$A$1:$R$1,0), 0)</f>
        <v>Gr</v>
      </c>
      <c r="FO150" t="str">
        <f>VLOOKUP($A150, SiteInfo!$A$2:$R$480, MATCH(FishAbundancePRIMER!FO$1, SiteInfo!$A$1:$R$1,0), 0)</f>
        <v>3KNG</v>
      </c>
    </row>
    <row r="151" spans="1:171" x14ac:dyDescent="0.25">
      <c r="A151" s="9" t="str">
        <f>FishAbundance!A151</f>
        <v>Gr2</v>
      </c>
      <c r="B151">
        <f>FishAbundance!B151</f>
        <v>0</v>
      </c>
      <c r="C151">
        <f>FishAbundance!C151</f>
        <v>0</v>
      </c>
      <c r="D151">
        <f>FishAbundance!D151</f>
        <v>0</v>
      </c>
      <c r="E151">
        <f>FishAbundance!E151</f>
        <v>0</v>
      </c>
      <c r="F151">
        <f>FishAbundance!F151</f>
        <v>0</v>
      </c>
      <c r="G151">
        <f>FishAbundance!G151</f>
        <v>0</v>
      </c>
      <c r="H151">
        <f>FishAbundance!H151</f>
        <v>0</v>
      </c>
      <c r="I151">
        <f>FishAbundance!I151</f>
        <v>0</v>
      </c>
      <c r="J151">
        <f>FishAbundance!J151</f>
        <v>0</v>
      </c>
      <c r="K151">
        <f>FishAbundance!K151</f>
        <v>0</v>
      </c>
      <c r="L151">
        <f>FishAbundance!L151</f>
        <v>0</v>
      </c>
      <c r="M151">
        <f>FishAbundance!M151</f>
        <v>0</v>
      </c>
      <c r="N151">
        <f>FishAbundance!N151</f>
        <v>0</v>
      </c>
      <c r="O151">
        <f>FishAbundance!O151</f>
        <v>0</v>
      </c>
      <c r="P151">
        <f>FishAbundance!P151</f>
        <v>0</v>
      </c>
      <c r="Q151">
        <f>FishAbundance!Q151</f>
        <v>0</v>
      </c>
      <c r="R151">
        <f>FishAbundance!R151</f>
        <v>0</v>
      </c>
      <c r="S151">
        <f>FishAbundance!S151</f>
        <v>0</v>
      </c>
      <c r="T151">
        <f>FishAbundance!T151</f>
        <v>0</v>
      </c>
      <c r="U151">
        <f>FishAbundance!U151</f>
        <v>0</v>
      </c>
      <c r="V151">
        <f>FishAbundance!V151</f>
        <v>3</v>
      </c>
      <c r="W151">
        <f>FishAbundance!W151</f>
        <v>0</v>
      </c>
      <c r="X151">
        <f>FishAbundance!X151</f>
        <v>0</v>
      </c>
      <c r="Y151">
        <f>FishAbundance!Y151</f>
        <v>0</v>
      </c>
      <c r="Z151">
        <f>FishAbundance!Z151</f>
        <v>0</v>
      </c>
      <c r="AA151">
        <f>FishAbundance!AA151</f>
        <v>0</v>
      </c>
      <c r="AB151">
        <f>FishAbundance!AB151</f>
        <v>1</v>
      </c>
      <c r="AC151">
        <f>FishAbundance!AC151</f>
        <v>0</v>
      </c>
      <c r="AD151">
        <f>FishAbundance!AD151</f>
        <v>3</v>
      </c>
      <c r="AE151">
        <f>FishAbundance!AE151</f>
        <v>0</v>
      </c>
      <c r="AF151">
        <f>FishAbundance!AF151</f>
        <v>0</v>
      </c>
      <c r="AG151">
        <f>FishAbundance!AG151</f>
        <v>0</v>
      </c>
      <c r="AH151">
        <f>FishAbundance!AH151</f>
        <v>0</v>
      </c>
      <c r="AI151">
        <f>FishAbundance!AI151</f>
        <v>0</v>
      </c>
      <c r="AJ151">
        <f>FishAbundance!AJ151</f>
        <v>0</v>
      </c>
      <c r="AK151">
        <f>FishAbundance!AK151</f>
        <v>0</v>
      </c>
      <c r="AL151">
        <f>FishAbundance!AL151</f>
        <v>0</v>
      </c>
      <c r="AM151">
        <f>FishAbundance!AM151</f>
        <v>0</v>
      </c>
      <c r="AN151">
        <f>FishAbundance!AN151</f>
        <v>0</v>
      </c>
      <c r="AO151">
        <f>FishAbundance!AO151</f>
        <v>0</v>
      </c>
      <c r="AP151">
        <f>FishAbundance!AP151</f>
        <v>0</v>
      </c>
      <c r="AQ151">
        <f>FishAbundance!AQ151</f>
        <v>0</v>
      </c>
      <c r="AR151">
        <f>FishAbundance!AR151</f>
        <v>0</v>
      </c>
      <c r="AS151">
        <f>FishAbundance!AS151</f>
        <v>3</v>
      </c>
      <c r="AT151">
        <f>FishAbundance!AT151</f>
        <v>4</v>
      </c>
      <c r="AU151">
        <f>FishAbundance!AU151</f>
        <v>0</v>
      </c>
      <c r="AV151">
        <f>FishAbundance!AV151</f>
        <v>0</v>
      </c>
      <c r="AW151">
        <f>FishAbundance!AW151</f>
        <v>0</v>
      </c>
      <c r="AX151">
        <f>FishAbundance!AX151</f>
        <v>0</v>
      </c>
      <c r="AY151">
        <f>FishAbundance!AY151</f>
        <v>0</v>
      </c>
      <c r="AZ151">
        <f>FishAbundance!AZ151</f>
        <v>0</v>
      </c>
      <c r="BA151">
        <f>FishAbundance!BA151</f>
        <v>0</v>
      </c>
      <c r="BB151">
        <f>FishAbundance!BB151</f>
        <v>0</v>
      </c>
      <c r="BC151">
        <f>FishAbundance!BC151</f>
        <v>0</v>
      </c>
      <c r="BD151">
        <f>FishAbundance!BD151</f>
        <v>0</v>
      </c>
      <c r="BE151">
        <f>FishAbundance!BE151</f>
        <v>0</v>
      </c>
      <c r="BF151">
        <f>FishAbundance!BF151</f>
        <v>0</v>
      </c>
      <c r="BG151">
        <f>FishAbundance!BG151</f>
        <v>0</v>
      </c>
      <c r="BH151">
        <f>FishAbundance!BH151</f>
        <v>0</v>
      </c>
      <c r="BI151">
        <f>FishAbundance!BI151</f>
        <v>0</v>
      </c>
      <c r="BJ151">
        <f>FishAbundance!BJ151</f>
        <v>0</v>
      </c>
      <c r="BK151">
        <f>FishAbundance!BK151</f>
        <v>0</v>
      </c>
      <c r="BL151">
        <f>FishAbundance!BL151</f>
        <v>0</v>
      </c>
      <c r="BM151">
        <f>FishAbundance!BM151</f>
        <v>0</v>
      </c>
      <c r="BN151">
        <f>FishAbundance!BN151</f>
        <v>0</v>
      </c>
      <c r="BO151">
        <f>FishAbundance!BO151</f>
        <v>0</v>
      </c>
      <c r="BP151">
        <f>FishAbundance!BP151</f>
        <v>0</v>
      </c>
      <c r="BQ151">
        <f>FishAbundance!BQ151</f>
        <v>0</v>
      </c>
      <c r="BR151">
        <f>FishAbundance!BR151</f>
        <v>0</v>
      </c>
      <c r="BS151">
        <f>FishAbundance!BS151</f>
        <v>0</v>
      </c>
      <c r="BT151">
        <f>FishAbundance!BT151</f>
        <v>0</v>
      </c>
      <c r="BU151">
        <f>FishAbundance!BU151</f>
        <v>0</v>
      </c>
      <c r="BV151">
        <f>FishAbundance!BV151</f>
        <v>0</v>
      </c>
      <c r="BW151">
        <f>FishAbundance!BW151</f>
        <v>0</v>
      </c>
      <c r="BX151">
        <f>FishAbundance!BX151</f>
        <v>0</v>
      </c>
      <c r="BY151">
        <f>FishAbundance!BY151</f>
        <v>0</v>
      </c>
      <c r="BZ151">
        <f>FishAbundance!BZ151</f>
        <v>0</v>
      </c>
      <c r="CA151">
        <f>FishAbundance!CA151</f>
        <v>0</v>
      </c>
      <c r="CB151">
        <f>FishAbundance!CB151</f>
        <v>0</v>
      </c>
      <c r="CC151">
        <f>FishAbundance!CC151</f>
        <v>0</v>
      </c>
      <c r="CD151">
        <f>FishAbundance!CD151</f>
        <v>0</v>
      </c>
      <c r="CE151">
        <f>FishAbundance!CE151</f>
        <v>0</v>
      </c>
      <c r="CF151">
        <f>FishAbundance!CF151</f>
        <v>0</v>
      </c>
      <c r="CG151">
        <f>FishAbundance!CG151</f>
        <v>3</v>
      </c>
      <c r="CH151">
        <f>FishAbundance!CH151</f>
        <v>0</v>
      </c>
      <c r="CI151">
        <f>FishAbundance!CI151</f>
        <v>0</v>
      </c>
      <c r="CJ151">
        <f>FishAbundance!CJ151</f>
        <v>1</v>
      </c>
      <c r="CK151">
        <f>FishAbundance!CK151</f>
        <v>0</v>
      </c>
      <c r="CL151">
        <f>FishAbundance!CL151</f>
        <v>0</v>
      </c>
      <c r="CM151">
        <f>FishAbundance!CM151</f>
        <v>0</v>
      </c>
      <c r="CN151">
        <f>FishAbundance!CN151</f>
        <v>0</v>
      </c>
      <c r="CO151">
        <f>FishAbundance!CO151</f>
        <v>0</v>
      </c>
      <c r="CP151">
        <f>FishAbundance!CP151</f>
        <v>0</v>
      </c>
      <c r="CQ151">
        <f>FishAbundance!CQ151</f>
        <v>0</v>
      </c>
      <c r="CR151">
        <f>FishAbundance!CR151</f>
        <v>0</v>
      </c>
      <c r="CS151">
        <f>FishAbundance!CS151</f>
        <v>0</v>
      </c>
      <c r="CT151">
        <f>FishAbundance!CT151</f>
        <v>0</v>
      </c>
      <c r="CU151">
        <f>FishAbundance!CU151</f>
        <v>0</v>
      </c>
      <c r="CV151">
        <f>FishAbundance!CV151</f>
        <v>2</v>
      </c>
      <c r="CW151">
        <f>FishAbundance!CW151</f>
        <v>0</v>
      </c>
      <c r="CX151">
        <f>FishAbundance!CX151</f>
        <v>0</v>
      </c>
      <c r="CY151">
        <f>FishAbundance!CY151</f>
        <v>0</v>
      </c>
      <c r="CZ151">
        <f>FishAbundance!CZ151</f>
        <v>0</v>
      </c>
      <c r="DA151">
        <f>FishAbundance!DA151</f>
        <v>0</v>
      </c>
      <c r="DB151">
        <f>FishAbundance!DB151</f>
        <v>0</v>
      </c>
      <c r="DC151">
        <f>FishAbundance!DC151</f>
        <v>3</v>
      </c>
      <c r="DD151">
        <f>FishAbundance!DD151</f>
        <v>0</v>
      </c>
      <c r="DE151">
        <f>FishAbundance!DE151</f>
        <v>0</v>
      </c>
      <c r="DF151">
        <f>FishAbundance!DF151</f>
        <v>3</v>
      </c>
      <c r="DG151">
        <f>FishAbundance!DG151</f>
        <v>0</v>
      </c>
      <c r="DH151">
        <f>FishAbundance!DH151</f>
        <v>0</v>
      </c>
      <c r="DI151">
        <f>FishAbundance!DI151</f>
        <v>3</v>
      </c>
      <c r="DJ151">
        <f>FishAbundance!DJ151</f>
        <v>0</v>
      </c>
      <c r="DK151">
        <f>FishAbundance!DK151</f>
        <v>0</v>
      </c>
      <c r="DL151">
        <f>FishAbundance!DL151</f>
        <v>0</v>
      </c>
      <c r="DM151">
        <f>FishAbundance!DM151</f>
        <v>0</v>
      </c>
      <c r="DN151">
        <f>FishAbundance!DN151</f>
        <v>0</v>
      </c>
      <c r="DO151">
        <f>FishAbundance!DO151</f>
        <v>0</v>
      </c>
      <c r="DP151">
        <f>FishAbundance!DP151</f>
        <v>0</v>
      </c>
      <c r="DQ151">
        <f>FishAbundance!DQ151</f>
        <v>0</v>
      </c>
      <c r="DR151">
        <f>FishAbundance!DR151</f>
        <v>2</v>
      </c>
      <c r="DS151">
        <f>FishAbundance!DS151</f>
        <v>0</v>
      </c>
      <c r="DT151">
        <f>FishAbundance!DT151</f>
        <v>0</v>
      </c>
      <c r="DU151">
        <f>FishAbundance!DU151</f>
        <v>0</v>
      </c>
      <c r="DV151">
        <f>FishAbundance!DV151</f>
        <v>2</v>
      </c>
      <c r="DW151">
        <f>FishAbundance!DW151</f>
        <v>0</v>
      </c>
      <c r="DX151">
        <f>FishAbundance!DX151</f>
        <v>0</v>
      </c>
      <c r="DY151">
        <f>FishAbundance!DY151</f>
        <v>0</v>
      </c>
      <c r="DZ151">
        <f>FishAbundance!DZ151</f>
        <v>0</v>
      </c>
      <c r="EA151">
        <f>FishAbundance!EA151</f>
        <v>0</v>
      </c>
      <c r="EB151">
        <f>FishAbundance!EB151</f>
        <v>0</v>
      </c>
      <c r="EC151">
        <f>FishAbundance!EC151</f>
        <v>0</v>
      </c>
      <c r="ED151">
        <f>FishAbundance!ED151</f>
        <v>0</v>
      </c>
      <c r="EE151">
        <f>FishAbundance!EE151</f>
        <v>0</v>
      </c>
      <c r="EF151">
        <f>FishAbundance!EF151</f>
        <v>0</v>
      </c>
      <c r="EG151">
        <f>FishAbundance!EG151</f>
        <v>0</v>
      </c>
      <c r="EH151">
        <f>FishAbundance!EH151</f>
        <v>0</v>
      </c>
      <c r="EI151">
        <f>FishAbundance!EI151</f>
        <v>0</v>
      </c>
      <c r="EJ151">
        <f>FishAbundance!EJ151</f>
        <v>0</v>
      </c>
      <c r="EK151">
        <f>FishAbundance!EK151</f>
        <v>0</v>
      </c>
      <c r="EL151">
        <f>FishAbundance!EL151</f>
        <v>0</v>
      </c>
      <c r="EM151">
        <f>FishAbundance!EM151</f>
        <v>0</v>
      </c>
      <c r="EN151">
        <f>FishAbundance!EN151</f>
        <v>0</v>
      </c>
      <c r="EO151">
        <f>FishAbundance!EO151</f>
        <v>0</v>
      </c>
      <c r="EP151">
        <f>FishAbundance!EP151</f>
        <v>0</v>
      </c>
      <c r="EQ151">
        <f>FishAbundance!EQ151</f>
        <v>0</v>
      </c>
      <c r="ER151">
        <f>FishAbundance!ER151</f>
        <v>0</v>
      </c>
      <c r="ES151">
        <f>FishAbundance!ES151</f>
        <v>0</v>
      </c>
      <c r="ET151">
        <f>FishAbundance!ET151</f>
        <v>0</v>
      </c>
      <c r="EU151">
        <f>FishAbundance!EU151</f>
        <v>0</v>
      </c>
      <c r="EV151">
        <f>FishAbundance!EV151</f>
        <v>0</v>
      </c>
      <c r="EW151">
        <f>FishAbundance!EW151</f>
        <v>0</v>
      </c>
      <c r="EX151">
        <f>FishAbundance!EX151</f>
        <v>3</v>
      </c>
      <c r="EY151">
        <f>FishAbundance!EY151</f>
        <v>0</v>
      </c>
      <c r="EZ151">
        <f>FishAbundance!EZ151</f>
        <v>0</v>
      </c>
      <c r="FA151">
        <f>FishAbundance!FA151</f>
        <v>0</v>
      </c>
      <c r="FB151">
        <f>FishAbundance!FB151</f>
        <v>0</v>
      </c>
      <c r="FC151">
        <f>FishAbundance!FC151</f>
        <v>0</v>
      </c>
      <c r="FE151">
        <f>VLOOKUP($A151, SiteInfo!$A$2:$R$480, MATCH(FishAbundancePRIMER!FE$1, SiteInfo!$A$1:$R$1,0), 0)</f>
        <v>2</v>
      </c>
      <c r="FF151">
        <f>VLOOKUP($A151, SiteInfo!$A$2:$R$480, MATCH(FishAbundancePRIMER!FF$1, SiteInfo!$A$1:$R$1,0), 0)</f>
        <v>2</v>
      </c>
      <c r="FG151">
        <f>VLOOKUP($A151, SiteInfo!$A$2:$R$480, MATCH(FishAbundancePRIMER!FG$1, SiteInfo!$A$1:$R$1,0), 0)</f>
        <v>1993</v>
      </c>
      <c r="FH151" t="str">
        <f>VLOOKUP($A151, SiteInfo!$A$2:$R$480, MATCH(FishAbundancePRIMER!FH$1, SiteInfo!$A$1:$R$1,0), 0)</f>
        <v>CD</v>
      </c>
      <c r="FI151">
        <f>VLOOKUP($A151, SiteInfo!$A$2:$R$480, MATCH(FishAbundancePRIMER!FI$1, SiteInfo!$A$1:$R$1,0), 0)</f>
        <v>2</v>
      </c>
      <c r="FJ151" t="str">
        <f>VLOOKUP($A151, SiteInfo!$A$2:$R$480, MATCH(FishAbundancePRIMER!FJ$1, SiteInfo!$A$1:$R$1,0), 0)</f>
        <v>Three Kings Great Island E</v>
      </c>
      <c r="FK151" t="str">
        <f>VLOOKUP($A151, SiteInfo!$A$2:$R$480, MATCH(FishAbundancePRIMER!FK$1, SiteInfo!$A$1:$R$1,0), 0)</f>
        <v>Great Island</v>
      </c>
      <c r="FL151" t="str">
        <f>VLOOKUP($A151, SiteInfo!$A$2:$R$480, MATCH(FishAbundancePRIMER!FL$1, SiteInfo!$A$1:$R$1,0), 0)</f>
        <v>TKI</v>
      </c>
      <c r="FM151" t="str">
        <f>VLOOKUP($A151, SiteInfo!$A$2:$R$480, MATCH(FishAbundancePRIMER!FM$1, SiteInfo!$A$1:$R$1,0), 0)</f>
        <v>Three Kings</v>
      </c>
      <c r="FN151" t="str">
        <f>VLOOKUP($A151, SiteInfo!$A$2:$R$480, MATCH(FishAbundancePRIMER!FN$1, SiteInfo!$A$1:$R$1,0), 0)</f>
        <v>Gr</v>
      </c>
      <c r="FO151" t="str">
        <f>VLOOKUP($A151, SiteInfo!$A$2:$R$480, MATCH(FishAbundancePRIMER!FO$1, SiteInfo!$A$1:$R$1,0), 0)</f>
        <v>3KNG</v>
      </c>
    </row>
    <row r="152" spans="1:171" x14ac:dyDescent="0.25">
      <c r="A152" s="9" t="str">
        <f>FishAbundance!A152</f>
        <v>Gr3</v>
      </c>
      <c r="B152">
        <f>FishAbundance!B152</f>
        <v>0</v>
      </c>
      <c r="C152">
        <f>FishAbundance!C152</f>
        <v>0</v>
      </c>
      <c r="D152">
        <f>FishAbundance!D152</f>
        <v>0</v>
      </c>
      <c r="E152">
        <f>FishAbundance!E152</f>
        <v>0</v>
      </c>
      <c r="F152">
        <f>FishAbundance!F152</f>
        <v>0</v>
      </c>
      <c r="G152">
        <f>FishAbundance!G152</f>
        <v>0</v>
      </c>
      <c r="H152">
        <f>FishAbundance!H152</f>
        <v>0</v>
      </c>
      <c r="I152">
        <f>FishAbundance!I152</f>
        <v>0</v>
      </c>
      <c r="J152">
        <f>FishAbundance!J152</f>
        <v>1</v>
      </c>
      <c r="K152">
        <f>FishAbundance!K152</f>
        <v>0</v>
      </c>
      <c r="L152">
        <f>FishAbundance!L152</f>
        <v>0</v>
      </c>
      <c r="M152">
        <f>FishAbundance!M152</f>
        <v>1</v>
      </c>
      <c r="N152">
        <f>FishAbundance!N152</f>
        <v>0</v>
      </c>
      <c r="O152">
        <f>FishAbundance!O152</f>
        <v>0</v>
      </c>
      <c r="P152">
        <f>FishAbundance!P152</f>
        <v>0</v>
      </c>
      <c r="Q152">
        <f>FishAbundance!Q152</f>
        <v>0</v>
      </c>
      <c r="R152">
        <f>FishAbundance!R152</f>
        <v>0</v>
      </c>
      <c r="S152">
        <f>FishAbundance!S152</f>
        <v>0</v>
      </c>
      <c r="T152">
        <f>FishAbundance!T152</f>
        <v>0</v>
      </c>
      <c r="U152">
        <f>FishAbundance!U152</f>
        <v>0</v>
      </c>
      <c r="V152">
        <f>FishAbundance!V152</f>
        <v>2</v>
      </c>
      <c r="W152">
        <f>FishAbundance!W152</f>
        <v>0</v>
      </c>
      <c r="X152">
        <f>FishAbundance!X152</f>
        <v>1</v>
      </c>
      <c r="Y152">
        <f>FishAbundance!Y152</f>
        <v>0</v>
      </c>
      <c r="Z152">
        <f>FishAbundance!Z152</f>
        <v>0</v>
      </c>
      <c r="AA152">
        <f>FishAbundance!AA152</f>
        <v>0</v>
      </c>
      <c r="AB152">
        <f>FishAbundance!AB152</f>
        <v>0</v>
      </c>
      <c r="AC152">
        <f>FishAbundance!AC152</f>
        <v>0</v>
      </c>
      <c r="AD152">
        <f>FishAbundance!AD152</f>
        <v>0</v>
      </c>
      <c r="AE152">
        <f>FishAbundance!AE152</f>
        <v>0</v>
      </c>
      <c r="AF152">
        <f>FishAbundance!AF152</f>
        <v>0</v>
      </c>
      <c r="AG152">
        <f>FishAbundance!AG152</f>
        <v>0</v>
      </c>
      <c r="AH152">
        <f>FishAbundance!AH152</f>
        <v>0</v>
      </c>
      <c r="AI152">
        <f>FishAbundance!AI152</f>
        <v>0</v>
      </c>
      <c r="AJ152">
        <f>FishAbundance!AJ152</f>
        <v>0</v>
      </c>
      <c r="AK152">
        <f>FishAbundance!AK152</f>
        <v>0</v>
      </c>
      <c r="AL152">
        <f>FishAbundance!AL152</f>
        <v>0</v>
      </c>
      <c r="AM152">
        <f>FishAbundance!AM152</f>
        <v>2</v>
      </c>
      <c r="AN152">
        <f>FishAbundance!AN152</f>
        <v>0</v>
      </c>
      <c r="AO152">
        <f>FishAbundance!AO152</f>
        <v>0</v>
      </c>
      <c r="AP152">
        <f>FishAbundance!AP152</f>
        <v>0</v>
      </c>
      <c r="AQ152">
        <f>FishAbundance!AQ152</f>
        <v>0</v>
      </c>
      <c r="AR152">
        <f>FishAbundance!AR152</f>
        <v>0</v>
      </c>
      <c r="AS152">
        <f>FishAbundance!AS152</f>
        <v>0</v>
      </c>
      <c r="AT152">
        <f>FishAbundance!AT152</f>
        <v>2</v>
      </c>
      <c r="AU152">
        <f>FishAbundance!AU152</f>
        <v>1</v>
      </c>
      <c r="AV152">
        <f>FishAbundance!AV152</f>
        <v>0</v>
      </c>
      <c r="AW152">
        <f>FishAbundance!AW152</f>
        <v>0</v>
      </c>
      <c r="AX152">
        <f>FishAbundance!AX152</f>
        <v>0</v>
      </c>
      <c r="AY152">
        <f>FishAbundance!AY152</f>
        <v>0</v>
      </c>
      <c r="AZ152">
        <f>FishAbundance!AZ152</f>
        <v>0</v>
      </c>
      <c r="BA152">
        <f>FishAbundance!BA152</f>
        <v>3</v>
      </c>
      <c r="BB152">
        <f>FishAbundance!BB152</f>
        <v>0</v>
      </c>
      <c r="BC152">
        <f>FishAbundance!BC152</f>
        <v>2</v>
      </c>
      <c r="BD152">
        <f>FishAbundance!BD152</f>
        <v>1</v>
      </c>
      <c r="BE152">
        <f>FishAbundance!BE152</f>
        <v>0</v>
      </c>
      <c r="BF152">
        <f>FishAbundance!BF152</f>
        <v>0</v>
      </c>
      <c r="BG152">
        <f>FishAbundance!BG152</f>
        <v>0</v>
      </c>
      <c r="BH152">
        <f>FishAbundance!BH152</f>
        <v>0</v>
      </c>
      <c r="BI152">
        <f>FishAbundance!BI152</f>
        <v>0</v>
      </c>
      <c r="BJ152">
        <f>FishAbundance!BJ152</f>
        <v>0</v>
      </c>
      <c r="BK152">
        <f>FishAbundance!BK152</f>
        <v>0</v>
      </c>
      <c r="BL152">
        <f>FishAbundance!BL152</f>
        <v>0</v>
      </c>
      <c r="BM152">
        <f>FishAbundance!BM152</f>
        <v>0</v>
      </c>
      <c r="BN152">
        <f>FishAbundance!BN152</f>
        <v>0</v>
      </c>
      <c r="BO152">
        <f>FishAbundance!BO152</f>
        <v>0</v>
      </c>
      <c r="BP152">
        <f>FishAbundance!BP152</f>
        <v>0</v>
      </c>
      <c r="BQ152">
        <f>FishAbundance!BQ152</f>
        <v>1</v>
      </c>
      <c r="BR152">
        <f>FishAbundance!BR152</f>
        <v>0</v>
      </c>
      <c r="BS152">
        <f>FishAbundance!BS152</f>
        <v>2</v>
      </c>
      <c r="BT152">
        <f>FishAbundance!BT152</f>
        <v>0</v>
      </c>
      <c r="BU152">
        <f>FishAbundance!BU152</f>
        <v>0</v>
      </c>
      <c r="BV152">
        <f>FishAbundance!BV152</f>
        <v>0</v>
      </c>
      <c r="BW152">
        <f>FishAbundance!BW152</f>
        <v>0</v>
      </c>
      <c r="BX152">
        <f>FishAbundance!BX152</f>
        <v>0</v>
      </c>
      <c r="BY152">
        <f>FishAbundance!BY152</f>
        <v>0</v>
      </c>
      <c r="BZ152">
        <f>FishAbundance!BZ152</f>
        <v>0</v>
      </c>
      <c r="CA152">
        <f>FishAbundance!CA152</f>
        <v>0</v>
      </c>
      <c r="CB152">
        <f>FishAbundance!CB152</f>
        <v>0</v>
      </c>
      <c r="CC152">
        <f>FishAbundance!CC152</f>
        <v>0</v>
      </c>
      <c r="CD152">
        <f>FishAbundance!CD152</f>
        <v>0</v>
      </c>
      <c r="CE152">
        <f>FishAbundance!CE152</f>
        <v>0</v>
      </c>
      <c r="CF152">
        <f>FishAbundance!CF152</f>
        <v>0</v>
      </c>
      <c r="CG152">
        <f>FishAbundance!CG152</f>
        <v>3</v>
      </c>
      <c r="CH152">
        <f>FishAbundance!CH152</f>
        <v>0</v>
      </c>
      <c r="CI152">
        <f>FishAbundance!CI152</f>
        <v>0</v>
      </c>
      <c r="CJ152">
        <f>FishAbundance!CJ152</f>
        <v>0</v>
      </c>
      <c r="CK152">
        <f>FishAbundance!CK152</f>
        <v>0</v>
      </c>
      <c r="CL152">
        <f>FishAbundance!CL152</f>
        <v>0</v>
      </c>
      <c r="CM152">
        <f>FishAbundance!CM152</f>
        <v>0</v>
      </c>
      <c r="CN152">
        <f>FishAbundance!CN152</f>
        <v>3</v>
      </c>
      <c r="CO152">
        <f>FishAbundance!CO152</f>
        <v>0</v>
      </c>
      <c r="CP152">
        <f>FishAbundance!CP152</f>
        <v>1</v>
      </c>
      <c r="CQ152">
        <f>FishAbundance!CQ152</f>
        <v>0</v>
      </c>
      <c r="CR152">
        <f>FishAbundance!CR152</f>
        <v>0</v>
      </c>
      <c r="CS152">
        <f>FishAbundance!CS152</f>
        <v>2</v>
      </c>
      <c r="CT152">
        <f>FishAbundance!CT152</f>
        <v>2</v>
      </c>
      <c r="CU152">
        <f>FishAbundance!CU152</f>
        <v>0</v>
      </c>
      <c r="CV152">
        <f>FishAbundance!CV152</f>
        <v>0</v>
      </c>
      <c r="CW152">
        <f>FishAbundance!CW152</f>
        <v>0</v>
      </c>
      <c r="CX152">
        <f>FishAbundance!CX152</f>
        <v>0</v>
      </c>
      <c r="CY152">
        <f>FishAbundance!CY152</f>
        <v>0</v>
      </c>
      <c r="CZ152">
        <f>FishAbundance!CZ152</f>
        <v>0</v>
      </c>
      <c r="DA152">
        <f>FishAbundance!DA152</f>
        <v>0</v>
      </c>
      <c r="DB152">
        <f>FishAbundance!DB152</f>
        <v>0</v>
      </c>
      <c r="DC152">
        <f>FishAbundance!DC152</f>
        <v>3</v>
      </c>
      <c r="DD152">
        <f>FishAbundance!DD152</f>
        <v>0</v>
      </c>
      <c r="DE152">
        <f>FishAbundance!DE152</f>
        <v>0</v>
      </c>
      <c r="DF152">
        <f>FishAbundance!DF152</f>
        <v>3</v>
      </c>
      <c r="DG152">
        <f>FishAbundance!DG152</f>
        <v>0</v>
      </c>
      <c r="DH152">
        <f>FishAbundance!DH152</f>
        <v>0</v>
      </c>
      <c r="DI152">
        <f>FishAbundance!DI152</f>
        <v>2</v>
      </c>
      <c r="DJ152">
        <f>FishAbundance!DJ152</f>
        <v>0</v>
      </c>
      <c r="DK152">
        <f>FishAbundance!DK152</f>
        <v>0</v>
      </c>
      <c r="DL152">
        <f>FishAbundance!DL152</f>
        <v>0</v>
      </c>
      <c r="DM152">
        <f>FishAbundance!DM152</f>
        <v>0</v>
      </c>
      <c r="DN152">
        <f>FishAbundance!DN152</f>
        <v>0</v>
      </c>
      <c r="DO152">
        <f>FishAbundance!DO152</f>
        <v>0</v>
      </c>
      <c r="DP152">
        <f>FishAbundance!DP152</f>
        <v>0</v>
      </c>
      <c r="DQ152">
        <f>FishAbundance!DQ152</f>
        <v>0</v>
      </c>
      <c r="DR152">
        <f>FishAbundance!DR152</f>
        <v>3</v>
      </c>
      <c r="DS152">
        <f>FishAbundance!DS152</f>
        <v>0</v>
      </c>
      <c r="DT152">
        <f>FishAbundance!DT152</f>
        <v>0</v>
      </c>
      <c r="DU152">
        <f>FishAbundance!DU152</f>
        <v>0</v>
      </c>
      <c r="DV152">
        <f>FishAbundance!DV152</f>
        <v>2</v>
      </c>
      <c r="DW152">
        <f>FishAbundance!DW152</f>
        <v>0</v>
      </c>
      <c r="DX152">
        <f>FishAbundance!DX152</f>
        <v>0</v>
      </c>
      <c r="DY152">
        <f>FishAbundance!DY152</f>
        <v>0</v>
      </c>
      <c r="DZ152">
        <f>FishAbundance!DZ152</f>
        <v>0</v>
      </c>
      <c r="EA152">
        <f>FishAbundance!EA152</f>
        <v>0</v>
      </c>
      <c r="EB152">
        <f>FishAbundance!EB152</f>
        <v>0</v>
      </c>
      <c r="EC152">
        <f>FishAbundance!EC152</f>
        <v>2</v>
      </c>
      <c r="ED152">
        <f>FishAbundance!ED152</f>
        <v>0</v>
      </c>
      <c r="EE152">
        <f>FishAbundance!EE152</f>
        <v>0</v>
      </c>
      <c r="EF152">
        <f>FishAbundance!EF152</f>
        <v>0</v>
      </c>
      <c r="EG152">
        <f>FishAbundance!EG152</f>
        <v>0</v>
      </c>
      <c r="EH152">
        <f>FishAbundance!EH152</f>
        <v>0</v>
      </c>
      <c r="EI152">
        <f>FishAbundance!EI152</f>
        <v>0</v>
      </c>
      <c r="EJ152">
        <f>FishAbundance!EJ152</f>
        <v>0</v>
      </c>
      <c r="EK152">
        <f>FishAbundance!EK152</f>
        <v>0</v>
      </c>
      <c r="EL152">
        <f>FishAbundance!EL152</f>
        <v>0</v>
      </c>
      <c r="EM152">
        <f>FishAbundance!EM152</f>
        <v>2</v>
      </c>
      <c r="EN152">
        <f>FishAbundance!EN152</f>
        <v>0</v>
      </c>
      <c r="EO152">
        <f>FishAbundance!EO152</f>
        <v>2</v>
      </c>
      <c r="EP152">
        <f>FishAbundance!EP152</f>
        <v>0</v>
      </c>
      <c r="EQ152">
        <f>FishAbundance!EQ152</f>
        <v>0</v>
      </c>
      <c r="ER152">
        <f>FishAbundance!ER152</f>
        <v>0</v>
      </c>
      <c r="ES152">
        <f>FishAbundance!ES152</f>
        <v>0</v>
      </c>
      <c r="ET152">
        <f>FishAbundance!ET152</f>
        <v>0</v>
      </c>
      <c r="EU152">
        <f>FishAbundance!EU152</f>
        <v>0</v>
      </c>
      <c r="EV152">
        <f>FishAbundance!EV152</f>
        <v>0</v>
      </c>
      <c r="EW152">
        <f>FishAbundance!EW152</f>
        <v>0</v>
      </c>
      <c r="EX152">
        <f>FishAbundance!EX152</f>
        <v>2</v>
      </c>
      <c r="EY152">
        <f>FishAbundance!EY152</f>
        <v>0</v>
      </c>
      <c r="EZ152">
        <f>FishAbundance!EZ152</f>
        <v>0</v>
      </c>
      <c r="FA152">
        <f>FishAbundance!FA152</f>
        <v>0</v>
      </c>
      <c r="FB152">
        <f>FishAbundance!FB152</f>
        <v>0</v>
      </c>
      <c r="FC152">
        <f>FishAbundance!FC152</f>
        <v>0</v>
      </c>
      <c r="FE152">
        <f>VLOOKUP($A152, SiteInfo!$A$2:$R$480, MATCH(FishAbundancePRIMER!FE$1, SiteInfo!$A$1:$R$1,0), 0)</f>
        <v>2</v>
      </c>
      <c r="FF152">
        <f>VLOOKUP($A152, SiteInfo!$A$2:$R$480, MATCH(FishAbundancePRIMER!FF$1, SiteInfo!$A$1:$R$1,0), 0)</f>
        <v>2</v>
      </c>
      <c r="FG152">
        <f>VLOOKUP($A152, SiteInfo!$A$2:$R$480, MATCH(FishAbundancePRIMER!FG$1, SiteInfo!$A$1:$R$1,0), 0)</f>
        <v>1993</v>
      </c>
      <c r="FH152" t="str">
        <f>VLOOKUP($A152, SiteInfo!$A$2:$R$480, MATCH(FishAbundancePRIMER!FH$1, SiteInfo!$A$1:$R$1,0), 0)</f>
        <v>CD</v>
      </c>
      <c r="FI152">
        <f>VLOOKUP($A152, SiteInfo!$A$2:$R$480, MATCH(FishAbundancePRIMER!FI$1, SiteInfo!$A$1:$R$1,0), 0)</f>
        <v>4</v>
      </c>
      <c r="FJ152" t="str">
        <f>VLOOKUP($A152, SiteInfo!$A$2:$R$480, MATCH(FishAbundancePRIMER!FJ$1, SiteInfo!$A$1:$R$1,0), 0)</f>
        <v>Three Kings Great Island SE Bay</v>
      </c>
      <c r="FK152" t="str">
        <f>VLOOKUP($A152, SiteInfo!$A$2:$R$480, MATCH(FishAbundancePRIMER!FK$1, SiteInfo!$A$1:$R$1,0), 0)</f>
        <v>Great Island</v>
      </c>
      <c r="FL152" t="str">
        <f>VLOOKUP($A152, SiteInfo!$A$2:$R$480, MATCH(FishAbundancePRIMER!FL$1, SiteInfo!$A$1:$R$1,0), 0)</f>
        <v>TKI</v>
      </c>
      <c r="FM152" t="str">
        <f>VLOOKUP($A152, SiteInfo!$A$2:$R$480, MATCH(FishAbundancePRIMER!FM$1, SiteInfo!$A$1:$R$1,0), 0)</f>
        <v>Three Kings</v>
      </c>
      <c r="FN152" t="str">
        <f>VLOOKUP($A152, SiteInfo!$A$2:$R$480, MATCH(FishAbundancePRIMER!FN$1, SiteInfo!$A$1:$R$1,0), 0)</f>
        <v>Gr</v>
      </c>
      <c r="FO152" t="str">
        <f>VLOOKUP($A152, SiteInfo!$A$2:$R$480, MATCH(FishAbundancePRIMER!FO$1, SiteInfo!$A$1:$R$1,0), 0)</f>
        <v>3KNG</v>
      </c>
    </row>
    <row r="153" spans="1:171" x14ac:dyDescent="0.25">
      <c r="A153" s="9" t="str">
        <f>FishAbundance!A153</f>
        <v>Gr4</v>
      </c>
      <c r="B153">
        <f>FishAbundance!B153</f>
        <v>0</v>
      </c>
      <c r="C153">
        <f>FishAbundance!C153</f>
        <v>0</v>
      </c>
      <c r="D153">
        <f>FishAbundance!D153</f>
        <v>0</v>
      </c>
      <c r="E153">
        <f>FishAbundance!E153</f>
        <v>0</v>
      </c>
      <c r="F153">
        <f>FishAbundance!F153</f>
        <v>0</v>
      </c>
      <c r="G153">
        <f>FishAbundance!G153</f>
        <v>0</v>
      </c>
      <c r="H153">
        <f>FishAbundance!H153</f>
        <v>1</v>
      </c>
      <c r="I153">
        <f>FishAbundance!I153</f>
        <v>0</v>
      </c>
      <c r="J153">
        <f>FishAbundance!J153</f>
        <v>0</v>
      </c>
      <c r="K153">
        <f>FishAbundance!K153</f>
        <v>0</v>
      </c>
      <c r="L153">
        <f>FishAbundance!L153</f>
        <v>1</v>
      </c>
      <c r="M153">
        <f>FishAbundance!M153</f>
        <v>1</v>
      </c>
      <c r="N153">
        <f>FishAbundance!N153</f>
        <v>0</v>
      </c>
      <c r="O153">
        <f>FishAbundance!O153</f>
        <v>0</v>
      </c>
      <c r="P153">
        <f>FishAbundance!P153</f>
        <v>0</v>
      </c>
      <c r="Q153">
        <f>FishAbundance!Q153</f>
        <v>0</v>
      </c>
      <c r="R153">
        <f>FishAbundance!R153</f>
        <v>0</v>
      </c>
      <c r="S153">
        <f>FishAbundance!S153</f>
        <v>0</v>
      </c>
      <c r="T153">
        <f>FishAbundance!T153</f>
        <v>0</v>
      </c>
      <c r="U153">
        <f>FishAbundance!U153</f>
        <v>0</v>
      </c>
      <c r="V153">
        <f>FishAbundance!V153</f>
        <v>0</v>
      </c>
      <c r="W153">
        <f>FishAbundance!W153</f>
        <v>0</v>
      </c>
      <c r="X153">
        <f>FishAbundance!X153</f>
        <v>0</v>
      </c>
      <c r="Y153">
        <f>FishAbundance!Y153</f>
        <v>0</v>
      </c>
      <c r="Z153">
        <f>FishAbundance!Z153</f>
        <v>0</v>
      </c>
      <c r="AA153">
        <f>FishAbundance!AA153</f>
        <v>0</v>
      </c>
      <c r="AB153">
        <f>FishAbundance!AB153</f>
        <v>0</v>
      </c>
      <c r="AC153">
        <f>FishAbundance!AC153</f>
        <v>0</v>
      </c>
      <c r="AD153">
        <f>FishAbundance!AD153</f>
        <v>0</v>
      </c>
      <c r="AE153">
        <f>FishAbundance!AE153</f>
        <v>0</v>
      </c>
      <c r="AF153">
        <f>FishAbundance!AF153</f>
        <v>0</v>
      </c>
      <c r="AG153">
        <f>FishAbundance!AG153</f>
        <v>0</v>
      </c>
      <c r="AH153">
        <f>FishAbundance!AH153</f>
        <v>0</v>
      </c>
      <c r="AI153">
        <f>FishAbundance!AI153</f>
        <v>0</v>
      </c>
      <c r="AJ153">
        <f>FishAbundance!AJ153</f>
        <v>0</v>
      </c>
      <c r="AK153">
        <f>FishAbundance!AK153</f>
        <v>0</v>
      </c>
      <c r="AL153">
        <f>FishAbundance!AL153</f>
        <v>0</v>
      </c>
      <c r="AM153">
        <f>FishAbundance!AM153</f>
        <v>0</v>
      </c>
      <c r="AN153">
        <f>FishAbundance!AN153</f>
        <v>0</v>
      </c>
      <c r="AO153">
        <f>FishAbundance!AO153</f>
        <v>0</v>
      </c>
      <c r="AP153">
        <f>FishAbundance!AP153</f>
        <v>0</v>
      </c>
      <c r="AQ153">
        <f>FishAbundance!AQ153</f>
        <v>0</v>
      </c>
      <c r="AR153">
        <f>FishAbundance!AR153</f>
        <v>0</v>
      </c>
      <c r="AS153">
        <f>FishAbundance!AS153</f>
        <v>0</v>
      </c>
      <c r="AT153">
        <f>FishAbundance!AT153</f>
        <v>2</v>
      </c>
      <c r="AU153">
        <f>FishAbundance!AU153</f>
        <v>1</v>
      </c>
      <c r="AV153">
        <f>FishAbundance!AV153</f>
        <v>0</v>
      </c>
      <c r="AW153">
        <f>FishAbundance!AW153</f>
        <v>0</v>
      </c>
      <c r="AX153">
        <f>FishAbundance!AX153</f>
        <v>0</v>
      </c>
      <c r="AY153">
        <f>FishAbundance!AY153</f>
        <v>0</v>
      </c>
      <c r="AZ153">
        <f>FishAbundance!AZ153</f>
        <v>0</v>
      </c>
      <c r="BA153">
        <f>FishAbundance!BA153</f>
        <v>0</v>
      </c>
      <c r="BB153">
        <f>FishAbundance!BB153</f>
        <v>0</v>
      </c>
      <c r="BC153">
        <f>FishAbundance!BC153</f>
        <v>0</v>
      </c>
      <c r="BD153">
        <f>FishAbundance!BD153</f>
        <v>0</v>
      </c>
      <c r="BE153">
        <f>FishAbundance!BE153</f>
        <v>0</v>
      </c>
      <c r="BF153">
        <f>FishAbundance!BF153</f>
        <v>0</v>
      </c>
      <c r="BG153">
        <f>FishAbundance!BG153</f>
        <v>0</v>
      </c>
      <c r="BH153">
        <f>FishAbundance!BH153</f>
        <v>0</v>
      </c>
      <c r="BI153">
        <f>FishAbundance!BI153</f>
        <v>0</v>
      </c>
      <c r="BJ153">
        <f>FishAbundance!BJ153</f>
        <v>0</v>
      </c>
      <c r="BK153">
        <f>FishAbundance!BK153</f>
        <v>0</v>
      </c>
      <c r="BL153">
        <f>FishAbundance!BL153</f>
        <v>0</v>
      </c>
      <c r="BM153">
        <f>FishAbundance!BM153</f>
        <v>0</v>
      </c>
      <c r="BN153">
        <f>FishAbundance!BN153</f>
        <v>0</v>
      </c>
      <c r="BO153">
        <f>FishAbundance!BO153</f>
        <v>0</v>
      </c>
      <c r="BP153">
        <f>FishAbundance!BP153</f>
        <v>0</v>
      </c>
      <c r="BQ153">
        <f>FishAbundance!BQ153</f>
        <v>0</v>
      </c>
      <c r="BR153">
        <f>FishAbundance!BR153</f>
        <v>2</v>
      </c>
      <c r="BS153">
        <f>FishAbundance!BS153</f>
        <v>2</v>
      </c>
      <c r="BT153">
        <f>FishAbundance!BT153</f>
        <v>0</v>
      </c>
      <c r="BU153">
        <f>FishAbundance!BU153</f>
        <v>0</v>
      </c>
      <c r="BV153">
        <f>FishAbundance!BV153</f>
        <v>0</v>
      </c>
      <c r="BW153">
        <f>FishAbundance!BW153</f>
        <v>0</v>
      </c>
      <c r="BX153">
        <f>FishAbundance!BX153</f>
        <v>0</v>
      </c>
      <c r="BY153">
        <f>FishAbundance!BY153</f>
        <v>0</v>
      </c>
      <c r="BZ153">
        <f>FishAbundance!BZ153</f>
        <v>0</v>
      </c>
      <c r="CA153">
        <f>FishAbundance!CA153</f>
        <v>0</v>
      </c>
      <c r="CB153">
        <f>FishAbundance!CB153</f>
        <v>0</v>
      </c>
      <c r="CC153">
        <f>FishAbundance!CC153</f>
        <v>0</v>
      </c>
      <c r="CD153">
        <f>FishAbundance!CD153</f>
        <v>0</v>
      </c>
      <c r="CE153">
        <f>FishAbundance!CE153</f>
        <v>0</v>
      </c>
      <c r="CF153">
        <f>FishAbundance!CF153</f>
        <v>0</v>
      </c>
      <c r="CG153">
        <f>FishAbundance!CG153</f>
        <v>3</v>
      </c>
      <c r="CH153">
        <f>FishAbundance!CH153</f>
        <v>0</v>
      </c>
      <c r="CI153">
        <f>FishAbundance!CI153</f>
        <v>0</v>
      </c>
      <c r="CJ153">
        <f>FishAbundance!CJ153</f>
        <v>0</v>
      </c>
      <c r="CK153">
        <f>FishAbundance!CK153</f>
        <v>0</v>
      </c>
      <c r="CL153">
        <f>FishAbundance!CL153</f>
        <v>0</v>
      </c>
      <c r="CM153">
        <f>FishAbundance!CM153</f>
        <v>0</v>
      </c>
      <c r="CN153">
        <f>FishAbundance!CN153</f>
        <v>2</v>
      </c>
      <c r="CO153">
        <f>FishAbundance!CO153</f>
        <v>0</v>
      </c>
      <c r="CP153">
        <f>FishAbundance!CP153</f>
        <v>0</v>
      </c>
      <c r="CQ153">
        <f>FishAbundance!CQ153</f>
        <v>0</v>
      </c>
      <c r="CR153">
        <f>FishAbundance!CR153</f>
        <v>0</v>
      </c>
      <c r="CS153">
        <f>FishAbundance!CS153</f>
        <v>2</v>
      </c>
      <c r="CT153">
        <f>FishAbundance!CT153</f>
        <v>2</v>
      </c>
      <c r="CU153">
        <f>FishAbundance!CU153</f>
        <v>0</v>
      </c>
      <c r="CV153">
        <f>FishAbundance!CV153</f>
        <v>2</v>
      </c>
      <c r="CW153">
        <f>FishAbundance!CW153</f>
        <v>0</v>
      </c>
      <c r="CX153">
        <f>FishAbundance!CX153</f>
        <v>0</v>
      </c>
      <c r="CY153">
        <f>FishAbundance!CY153</f>
        <v>0</v>
      </c>
      <c r="CZ153">
        <f>FishAbundance!CZ153</f>
        <v>0</v>
      </c>
      <c r="DA153">
        <f>FishAbundance!DA153</f>
        <v>0</v>
      </c>
      <c r="DB153">
        <f>FishAbundance!DB153</f>
        <v>0</v>
      </c>
      <c r="DC153">
        <f>FishAbundance!DC153</f>
        <v>2</v>
      </c>
      <c r="DD153">
        <f>FishAbundance!DD153</f>
        <v>0</v>
      </c>
      <c r="DE153">
        <f>FishAbundance!DE153</f>
        <v>0</v>
      </c>
      <c r="DF153">
        <f>FishAbundance!DF153</f>
        <v>2</v>
      </c>
      <c r="DG153">
        <f>FishAbundance!DG153</f>
        <v>0</v>
      </c>
      <c r="DH153">
        <f>FishAbundance!DH153</f>
        <v>0</v>
      </c>
      <c r="DI153">
        <f>FishAbundance!DI153</f>
        <v>3</v>
      </c>
      <c r="DJ153">
        <f>FishAbundance!DJ153</f>
        <v>0</v>
      </c>
      <c r="DK153">
        <f>FishAbundance!DK153</f>
        <v>0</v>
      </c>
      <c r="DL153">
        <f>FishAbundance!DL153</f>
        <v>0</v>
      </c>
      <c r="DM153">
        <f>FishAbundance!DM153</f>
        <v>0</v>
      </c>
      <c r="DN153">
        <f>FishAbundance!DN153</f>
        <v>0</v>
      </c>
      <c r="DO153">
        <f>FishAbundance!DO153</f>
        <v>0</v>
      </c>
      <c r="DP153">
        <f>FishAbundance!DP153</f>
        <v>0</v>
      </c>
      <c r="DQ153">
        <f>FishAbundance!DQ153</f>
        <v>0</v>
      </c>
      <c r="DR153">
        <f>FishAbundance!DR153</f>
        <v>3</v>
      </c>
      <c r="DS153">
        <f>FishAbundance!DS153</f>
        <v>0</v>
      </c>
      <c r="DT153">
        <f>FishAbundance!DT153</f>
        <v>0</v>
      </c>
      <c r="DU153">
        <f>FishAbundance!DU153</f>
        <v>0</v>
      </c>
      <c r="DV153">
        <f>FishAbundance!DV153</f>
        <v>0</v>
      </c>
      <c r="DW153">
        <f>FishAbundance!DW153</f>
        <v>0</v>
      </c>
      <c r="DX153">
        <f>FishAbundance!DX153</f>
        <v>0</v>
      </c>
      <c r="DY153">
        <f>FishAbundance!DY153</f>
        <v>0</v>
      </c>
      <c r="DZ153">
        <f>FishAbundance!DZ153</f>
        <v>0</v>
      </c>
      <c r="EA153">
        <f>FishAbundance!EA153</f>
        <v>0</v>
      </c>
      <c r="EB153">
        <f>FishAbundance!EB153</f>
        <v>0</v>
      </c>
      <c r="EC153">
        <f>FishAbundance!EC153</f>
        <v>2</v>
      </c>
      <c r="ED153">
        <f>FishAbundance!ED153</f>
        <v>0</v>
      </c>
      <c r="EE153">
        <f>FishAbundance!EE153</f>
        <v>0</v>
      </c>
      <c r="EF153">
        <f>FishAbundance!EF153</f>
        <v>0</v>
      </c>
      <c r="EG153">
        <f>FishAbundance!EG153</f>
        <v>0</v>
      </c>
      <c r="EH153">
        <f>FishAbundance!EH153</f>
        <v>0</v>
      </c>
      <c r="EI153">
        <f>FishAbundance!EI153</f>
        <v>1</v>
      </c>
      <c r="EJ153">
        <f>FishAbundance!EJ153</f>
        <v>0</v>
      </c>
      <c r="EK153">
        <f>FishAbundance!EK153</f>
        <v>0</v>
      </c>
      <c r="EL153">
        <f>FishAbundance!EL153</f>
        <v>2</v>
      </c>
      <c r="EM153">
        <f>FishAbundance!EM153</f>
        <v>0</v>
      </c>
      <c r="EN153">
        <f>FishAbundance!EN153</f>
        <v>0</v>
      </c>
      <c r="EO153">
        <f>FishAbundance!EO153</f>
        <v>2</v>
      </c>
      <c r="EP153">
        <f>FishAbundance!EP153</f>
        <v>0</v>
      </c>
      <c r="EQ153">
        <f>FishAbundance!EQ153</f>
        <v>0</v>
      </c>
      <c r="ER153">
        <f>FishAbundance!ER153</f>
        <v>2</v>
      </c>
      <c r="ES153">
        <f>FishAbundance!ES153</f>
        <v>0</v>
      </c>
      <c r="ET153">
        <f>FishAbundance!ET153</f>
        <v>0</v>
      </c>
      <c r="EU153">
        <f>FishAbundance!EU153</f>
        <v>0</v>
      </c>
      <c r="EV153">
        <f>FishAbundance!EV153</f>
        <v>0</v>
      </c>
      <c r="EW153">
        <f>FishAbundance!EW153</f>
        <v>0</v>
      </c>
      <c r="EX153">
        <f>FishAbundance!EX153</f>
        <v>3</v>
      </c>
      <c r="EY153">
        <f>FishAbundance!EY153</f>
        <v>0</v>
      </c>
      <c r="EZ153">
        <f>FishAbundance!EZ153</f>
        <v>0</v>
      </c>
      <c r="FA153">
        <f>FishAbundance!FA153</f>
        <v>0</v>
      </c>
      <c r="FB153">
        <f>FishAbundance!FB153</f>
        <v>0</v>
      </c>
      <c r="FC153">
        <f>FishAbundance!FC153</f>
        <v>0</v>
      </c>
      <c r="FE153">
        <f>VLOOKUP($A153, SiteInfo!$A$2:$R$480, MATCH(FishAbundancePRIMER!FE$1, SiteInfo!$A$1:$R$1,0), 0)</f>
        <v>4</v>
      </c>
      <c r="FF153">
        <f>VLOOKUP($A153, SiteInfo!$A$2:$R$480, MATCH(FishAbundancePRIMER!FF$1, SiteInfo!$A$1:$R$1,0), 0)</f>
        <v>2</v>
      </c>
      <c r="FG153">
        <f>VLOOKUP($A153, SiteInfo!$A$2:$R$480, MATCH(FishAbundancePRIMER!FG$1, SiteInfo!$A$1:$R$1,0), 0)</f>
        <v>1993</v>
      </c>
      <c r="FH153" t="str">
        <f>VLOOKUP($A153, SiteInfo!$A$2:$R$480, MATCH(FishAbundancePRIMER!FH$1, SiteInfo!$A$1:$R$1,0), 0)</f>
        <v>CD</v>
      </c>
      <c r="FI153">
        <f>VLOOKUP($A153, SiteInfo!$A$2:$R$480, MATCH(FishAbundancePRIMER!FI$1, SiteInfo!$A$1:$R$1,0), 0)</f>
        <v>4</v>
      </c>
      <c r="FJ153" t="str">
        <f>VLOOKUP($A153, SiteInfo!$A$2:$R$480, MATCH(FishAbundancePRIMER!FJ$1, SiteInfo!$A$1:$R$1,0), 0)</f>
        <v>Three Kings Great Island N</v>
      </c>
      <c r="FK153" t="str">
        <f>VLOOKUP($A153, SiteInfo!$A$2:$R$480, MATCH(FishAbundancePRIMER!FK$1, SiteInfo!$A$1:$R$1,0), 0)</f>
        <v>Great Island</v>
      </c>
      <c r="FL153" t="str">
        <f>VLOOKUP($A153, SiteInfo!$A$2:$R$480, MATCH(FishAbundancePRIMER!FL$1, SiteInfo!$A$1:$R$1,0), 0)</f>
        <v>TKI</v>
      </c>
      <c r="FM153" t="str">
        <f>VLOOKUP($A153, SiteInfo!$A$2:$R$480, MATCH(FishAbundancePRIMER!FM$1, SiteInfo!$A$1:$R$1,0), 0)</f>
        <v>Three Kings</v>
      </c>
      <c r="FN153" t="str">
        <f>VLOOKUP($A153, SiteInfo!$A$2:$R$480, MATCH(FishAbundancePRIMER!FN$1, SiteInfo!$A$1:$R$1,0), 0)</f>
        <v>Gr</v>
      </c>
      <c r="FO153" t="str">
        <f>VLOOKUP($A153, SiteInfo!$A$2:$R$480, MATCH(FishAbundancePRIMER!FO$1, SiteInfo!$A$1:$R$1,0), 0)</f>
        <v>3KNG</v>
      </c>
    </row>
    <row r="154" spans="1:171" x14ac:dyDescent="0.25">
      <c r="A154" s="9" t="str">
        <f>FishAbundance!A154</f>
        <v>Gr5</v>
      </c>
      <c r="B154">
        <f>FishAbundance!B154</f>
        <v>0</v>
      </c>
      <c r="C154">
        <f>FishAbundance!C154</f>
        <v>0</v>
      </c>
      <c r="D154">
        <f>FishAbundance!D154</f>
        <v>0</v>
      </c>
      <c r="E154">
        <f>FishAbundance!E154</f>
        <v>0</v>
      </c>
      <c r="F154">
        <f>FishAbundance!F154</f>
        <v>0</v>
      </c>
      <c r="G154">
        <f>FishAbundance!G154</f>
        <v>0</v>
      </c>
      <c r="H154">
        <f>FishAbundance!H154</f>
        <v>1</v>
      </c>
      <c r="I154">
        <f>FishAbundance!I154</f>
        <v>0</v>
      </c>
      <c r="J154">
        <f>FishAbundance!J154</f>
        <v>1</v>
      </c>
      <c r="K154">
        <f>FishAbundance!K154</f>
        <v>0</v>
      </c>
      <c r="L154">
        <f>FishAbundance!L154</f>
        <v>0</v>
      </c>
      <c r="M154">
        <f>FishAbundance!M154</f>
        <v>2</v>
      </c>
      <c r="N154">
        <f>FishAbundance!N154</f>
        <v>0</v>
      </c>
      <c r="O154">
        <f>FishAbundance!O154</f>
        <v>0</v>
      </c>
      <c r="P154">
        <f>FishAbundance!P154</f>
        <v>0</v>
      </c>
      <c r="Q154">
        <f>FishAbundance!Q154</f>
        <v>2</v>
      </c>
      <c r="R154">
        <f>FishAbundance!R154</f>
        <v>0</v>
      </c>
      <c r="S154">
        <f>FishAbundance!S154</f>
        <v>0</v>
      </c>
      <c r="T154">
        <f>FishAbundance!T154</f>
        <v>0</v>
      </c>
      <c r="U154">
        <f>FishAbundance!U154</f>
        <v>0</v>
      </c>
      <c r="V154">
        <f>FishAbundance!V154</f>
        <v>3</v>
      </c>
      <c r="W154">
        <f>FishAbundance!W154</f>
        <v>0</v>
      </c>
      <c r="X154">
        <f>FishAbundance!X154</f>
        <v>2</v>
      </c>
      <c r="Y154">
        <f>FishAbundance!Y154</f>
        <v>0</v>
      </c>
      <c r="Z154">
        <f>FishAbundance!Z154</f>
        <v>0</v>
      </c>
      <c r="AA154">
        <f>FishAbundance!AA154</f>
        <v>3</v>
      </c>
      <c r="AB154">
        <f>FishAbundance!AB154</f>
        <v>0</v>
      </c>
      <c r="AC154">
        <f>FishAbundance!AC154</f>
        <v>0</v>
      </c>
      <c r="AD154">
        <f>FishAbundance!AD154</f>
        <v>2</v>
      </c>
      <c r="AE154">
        <f>FishAbundance!AE154</f>
        <v>0</v>
      </c>
      <c r="AF154">
        <f>FishAbundance!AF154</f>
        <v>0</v>
      </c>
      <c r="AG154">
        <f>FishAbundance!AG154</f>
        <v>0</v>
      </c>
      <c r="AH154">
        <f>FishAbundance!AH154</f>
        <v>0</v>
      </c>
      <c r="AI154">
        <f>FishAbundance!AI154</f>
        <v>0</v>
      </c>
      <c r="AJ154">
        <f>FishAbundance!AJ154</f>
        <v>0</v>
      </c>
      <c r="AK154">
        <f>FishAbundance!AK154</f>
        <v>0</v>
      </c>
      <c r="AL154">
        <f>FishAbundance!AL154</f>
        <v>1</v>
      </c>
      <c r="AM154">
        <f>FishAbundance!AM154</f>
        <v>2</v>
      </c>
      <c r="AN154">
        <f>FishAbundance!AN154</f>
        <v>0</v>
      </c>
      <c r="AO154">
        <f>FishAbundance!AO154</f>
        <v>0</v>
      </c>
      <c r="AP154">
        <f>FishAbundance!AP154</f>
        <v>0</v>
      </c>
      <c r="AQ154">
        <f>FishAbundance!AQ154</f>
        <v>0</v>
      </c>
      <c r="AR154">
        <f>FishAbundance!AR154</f>
        <v>0</v>
      </c>
      <c r="AS154">
        <f>FishAbundance!AS154</f>
        <v>3</v>
      </c>
      <c r="AT154">
        <f>FishAbundance!AT154</f>
        <v>4</v>
      </c>
      <c r="AU154">
        <f>FishAbundance!AU154</f>
        <v>1</v>
      </c>
      <c r="AV154">
        <f>FishAbundance!AV154</f>
        <v>0</v>
      </c>
      <c r="AW154">
        <f>FishAbundance!AW154</f>
        <v>0</v>
      </c>
      <c r="AX154">
        <f>FishAbundance!AX154</f>
        <v>0</v>
      </c>
      <c r="AY154">
        <f>FishAbundance!AY154</f>
        <v>0</v>
      </c>
      <c r="AZ154">
        <f>FishAbundance!AZ154</f>
        <v>0</v>
      </c>
      <c r="BA154">
        <f>FishAbundance!BA154</f>
        <v>4</v>
      </c>
      <c r="BB154">
        <f>FishAbundance!BB154</f>
        <v>0</v>
      </c>
      <c r="BC154">
        <f>FishAbundance!BC154</f>
        <v>0</v>
      </c>
      <c r="BD154">
        <f>FishAbundance!BD154</f>
        <v>3</v>
      </c>
      <c r="BE154">
        <f>FishAbundance!BE154</f>
        <v>0</v>
      </c>
      <c r="BF154">
        <f>FishAbundance!BF154</f>
        <v>0</v>
      </c>
      <c r="BG154">
        <f>FishAbundance!BG154</f>
        <v>0</v>
      </c>
      <c r="BH154">
        <f>FishAbundance!BH154</f>
        <v>0</v>
      </c>
      <c r="BI154">
        <f>FishAbundance!BI154</f>
        <v>0</v>
      </c>
      <c r="BJ154">
        <f>FishAbundance!BJ154</f>
        <v>0</v>
      </c>
      <c r="BK154">
        <f>FishAbundance!BK154</f>
        <v>0</v>
      </c>
      <c r="BL154">
        <f>FishAbundance!BL154</f>
        <v>0</v>
      </c>
      <c r="BM154">
        <f>FishAbundance!BM154</f>
        <v>0</v>
      </c>
      <c r="BN154">
        <f>FishAbundance!BN154</f>
        <v>0</v>
      </c>
      <c r="BO154">
        <f>FishAbundance!BO154</f>
        <v>0</v>
      </c>
      <c r="BP154">
        <f>FishAbundance!BP154</f>
        <v>0</v>
      </c>
      <c r="BQ154">
        <f>FishAbundance!BQ154</f>
        <v>0</v>
      </c>
      <c r="BR154">
        <f>FishAbundance!BR154</f>
        <v>0</v>
      </c>
      <c r="BS154">
        <f>FishAbundance!BS154</f>
        <v>4</v>
      </c>
      <c r="BT154">
        <f>FishAbundance!BT154</f>
        <v>0</v>
      </c>
      <c r="BU154">
        <f>FishAbundance!BU154</f>
        <v>0</v>
      </c>
      <c r="BV154">
        <f>FishAbundance!BV154</f>
        <v>0</v>
      </c>
      <c r="BW154">
        <f>FishAbundance!BW154</f>
        <v>0</v>
      </c>
      <c r="BX154">
        <f>FishAbundance!BX154</f>
        <v>0</v>
      </c>
      <c r="BY154">
        <f>FishAbundance!BY154</f>
        <v>0</v>
      </c>
      <c r="BZ154">
        <f>FishAbundance!BZ154</f>
        <v>0</v>
      </c>
      <c r="CA154">
        <f>FishAbundance!CA154</f>
        <v>0</v>
      </c>
      <c r="CB154">
        <f>FishAbundance!CB154</f>
        <v>0</v>
      </c>
      <c r="CC154">
        <f>FishAbundance!CC154</f>
        <v>0</v>
      </c>
      <c r="CD154">
        <f>FishAbundance!CD154</f>
        <v>0</v>
      </c>
      <c r="CE154">
        <f>FishAbundance!CE154</f>
        <v>0</v>
      </c>
      <c r="CF154">
        <f>FishAbundance!CF154</f>
        <v>0</v>
      </c>
      <c r="CG154">
        <f>FishAbundance!CG154</f>
        <v>4</v>
      </c>
      <c r="CH154">
        <f>FishAbundance!CH154</f>
        <v>0</v>
      </c>
      <c r="CI154">
        <f>FishAbundance!CI154</f>
        <v>0</v>
      </c>
      <c r="CJ154">
        <f>FishAbundance!CJ154</f>
        <v>0</v>
      </c>
      <c r="CK154">
        <f>FishAbundance!CK154</f>
        <v>0</v>
      </c>
      <c r="CL154">
        <f>FishAbundance!CL154</f>
        <v>0</v>
      </c>
      <c r="CM154">
        <f>FishAbundance!CM154</f>
        <v>0</v>
      </c>
      <c r="CN154">
        <f>FishAbundance!CN154</f>
        <v>0</v>
      </c>
      <c r="CO154">
        <f>FishAbundance!CO154</f>
        <v>0</v>
      </c>
      <c r="CP154">
        <f>FishAbundance!CP154</f>
        <v>0</v>
      </c>
      <c r="CQ154">
        <f>FishAbundance!CQ154</f>
        <v>0</v>
      </c>
      <c r="CR154">
        <f>FishAbundance!CR154</f>
        <v>0</v>
      </c>
      <c r="CS154">
        <f>FishAbundance!CS154</f>
        <v>0</v>
      </c>
      <c r="CT154">
        <f>FishAbundance!CT154</f>
        <v>0</v>
      </c>
      <c r="CU154">
        <f>FishAbundance!CU154</f>
        <v>0</v>
      </c>
      <c r="CV154">
        <f>FishAbundance!CV154</f>
        <v>2</v>
      </c>
      <c r="CW154">
        <f>FishAbundance!CW154</f>
        <v>0</v>
      </c>
      <c r="CX154">
        <f>FishAbundance!CX154</f>
        <v>0</v>
      </c>
      <c r="CY154">
        <f>FishAbundance!CY154</f>
        <v>0</v>
      </c>
      <c r="CZ154">
        <f>FishAbundance!CZ154</f>
        <v>0</v>
      </c>
      <c r="DA154">
        <f>FishAbundance!DA154</f>
        <v>0</v>
      </c>
      <c r="DB154">
        <f>FishAbundance!DB154</f>
        <v>0</v>
      </c>
      <c r="DC154">
        <f>FishAbundance!DC154</f>
        <v>2</v>
      </c>
      <c r="DD154">
        <f>FishAbundance!DD154</f>
        <v>0</v>
      </c>
      <c r="DE154">
        <f>FishAbundance!DE154</f>
        <v>0</v>
      </c>
      <c r="DF154">
        <f>FishAbundance!DF154</f>
        <v>2</v>
      </c>
      <c r="DG154">
        <f>FishAbundance!DG154</f>
        <v>0</v>
      </c>
      <c r="DH154">
        <f>FishAbundance!DH154</f>
        <v>0</v>
      </c>
      <c r="DI154">
        <f>FishAbundance!DI154</f>
        <v>0</v>
      </c>
      <c r="DJ154">
        <f>FishAbundance!DJ154</f>
        <v>0</v>
      </c>
      <c r="DK154">
        <f>FishAbundance!DK154</f>
        <v>0</v>
      </c>
      <c r="DL154">
        <f>FishAbundance!DL154</f>
        <v>0</v>
      </c>
      <c r="DM154">
        <f>FishAbundance!DM154</f>
        <v>0</v>
      </c>
      <c r="DN154">
        <f>FishAbundance!DN154</f>
        <v>0</v>
      </c>
      <c r="DO154">
        <f>FishAbundance!DO154</f>
        <v>0</v>
      </c>
      <c r="DP154">
        <f>FishAbundance!DP154</f>
        <v>0</v>
      </c>
      <c r="DQ154">
        <f>FishAbundance!DQ154</f>
        <v>0</v>
      </c>
      <c r="DR154">
        <f>FishAbundance!DR154</f>
        <v>3</v>
      </c>
      <c r="DS154">
        <f>FishAbundance!DS154</f>
        <v>0</v>
      </c>
      <c r="DT154">
        <f>FishAbundance!DT154</f>
        <v>0</v>
      </c>
      <c r="DU154">
        <f>FishAbundance!DU154</f>
        <v>0</v>
      </c>
      <c r="DV154">
        <f>FishAbundance!DV154</f>
        <v>0</v>
      </c>
      <c r="DW154">
        <f>FishAbundance!DW154</f>
        <v>0</v>
      </c>
      <c r="DX154">
        <f>FishAbundance!DX154</f>
        <v>0</v>
      </c>
      <c r="DY154">
        <f>FishAbundance!DY154</f>
        <v>0</v>
      </c>
      <c r="DZ154">
        <f>FishAbundance!DZ154</f>
        <v>0</v>
      </c>
      <c r="EA154">
        <f>FishAbundance!EA154</f>
        <v>0</v>
      </c>
      <c r="EB154">
        <f>FishAbundance!EB154</f>
        <v>2</v>
      </c>
      <c r="EC154">
        <f>FishAbundance!EC154</f>
        <v>0</v>
      </c>
      <c r="ED154">
        <f>FishAbundance!ED154</f>
        <v>0</v>
      </c>
      <c r="EE154">
        <f>FishAbundance!EE154</f>
        <v>0</v>
      </c>
      <c r="EF154">
        <f>FishAbundance!EF154</f>
        <v>0</v>
      </c>
      <c r="EG154">
        <f>FishAbundance!EG154</f>
        <v>0</v>
      </c>
      <c r="EH154">
        <f>FishAbundance!EH154</f>
        <v>0</v>
      </c>
      <c r="EI154">
        <f>FishAbundance!EI154</f>
        <v>1</v>
      </c>
      <c r="EJ154">
        <f>FishAbundance!EJ154</f>
        <v>0</v>
      </c>
      <c r="EK154">
        <f>FishAbundance!EK154</f>
        <v>0</v>
      </c>
      <c r="EL154">
        <f>FishAbundance!EL154</f>
        <v>0</v>
      </c>
      <c r="EM154">
        <f>FishAbundance!EM154</f>
        <v>0</v>
      </c>
      <c r="EN154">
        <f>FishAbundance!EN154</f>
        <v>0</v>
      </c>
      <c r="EO154">
        <f>FishAbundance!EO154</f>
        <v>0</v>
      </c>
      <c r="EP154">
        <f>FishAbundance!EP154</f>
        <v>0</v>
      </c>
      <c r="EQ154">
        <f>FishAbundance!EQ154</f>
        <v>0</v>
      </c>
      <c r="ER154">
        <f>FishAbundance!ER154</f>
        <v>0</v>
      </c>
      <c r="ES154">
        <f>FishAbundance!ES154</f>
        <v>0</v>
      </c>
      <c r="ET154">
        <f>FishAbundance!ET154</f>
        <v>0</v>
      </c>
      <c r="EU154">
        <f>FishAbundance!EU154</f>
        <v>0</v>
      </c>
      <c r="EV154">
        <f>FishAbundance!EV154</f>
        <v>0</v>
      </c>
      <c r="EW154">
        <f>FishAbundance!EW154</f>
        <v>0</v>
      </c>
      <c r="EX154">
        <f>FishAbundance!EX154</f>
        <v>2</v>
      </c>
      <c r="EY154">
        <f>FishAbundance!EY154</f>
        <v>0</v>
      </c>
      <c r="EZ154">
        <f>FishAbundance!EZ154</f>
        <v>0</v>
      </c>
      <c r="FA154">
        <f>FishAbundance!FA154</f>
        <v>0</v>
      </c>
      <c r="FB154">
        <f>FishAbundance!FB154</f>
        <v>0</v>
      </c>
      <c r="FC154">
        <f>FishAbundance!FC154</f>
        <v>0</v>
      </c>
      <c r="FE154">
        <f>VLOOKUP($A154, SiteInfo!$A$2:$R$480, MATCH(FishAbundancePRIMER!FE$1, SiteInfo!$A$1:$R$1,0), 0)</f>
        <v>6</v>
      </c>
      <c r="FF154">
        <f>VLOOKUP($A154, SiteInfo!$A$2:$R$480, MATCH(FishAbundancePRIMER!FF$1, SiteInfo!$A$1:$R$1,0), 0)</f>
        <v>2</v>
      </c>
      <c r="FG154">
        <f>VLOOKUP($A154, SiteInfo!$A$2:$R$480, MATCH(FishAbundancePRIMER!FG$1, SiteInfo!$A$1:$R$1,0), 0)</f>
        <v>1993</v>
      </c>
      <c r="FH154" t="str">
        <f>VLOOKUP($A154, SiteInfo!$A$2:$R$480, MATCH(FishAbundancePRIMER!FH$1, SiteInfo!$A$1:$R$1,0), 0)</f>
        <v>CD</v>
      </c>
      <c r="FI154">
        <f>VLOOKUP($A154, SiteInfo!$A$2:$R$480, MATCH(FishAbundancePRIMER!FI$1, SiteInfo!$A$1:$R$1,0), 0)</f>
        <v>5</v>
      </c>
      <c r="FJ154" t="str">
        <f>VLOOKUP($A154, SiteInfo!$A$2:$R$480, MATCH(FishAbundancePRIMER!FJ$1, SiteInfo!$A$1:$R$1,0), 0)</f>
        <v>Three Kings Great Island N</v>
      </c>
      <c r="FK154" t="str">
        <f>VLOOKUP($A154, SiteInfo!$A$2:$R$480, MATCH(FishAbundancePRIMER!FK$1, SiteInfo!$A$1:$R$1,0), 0)</f>
        <v>Great Island</v>
      </c>
      <c r="FL154" t="str">
        <f>VLOOKUP($A154, SiteInfo!$A$2:$R$480, MATCH(FishAbundancePRIMER!FL$1, SiteInfo!$A$1:$R$1,0), 0)</f>
        <v>TKI</v>
      </c>
      <c r="FM154" t="str">
        <f>VLOOKUP($A154, SiteInfo!$A$2:$R$480, MATCH(FishAbundancePRIMER!FM$1, SiteInfo!$A$1:$R$1,0), 0)</f>
        <v>Three Kings</v>
      </c>
      <c r="FN154" t="str">
        <f>VLOOKUP($A154, SiteInfo!$A$2:$R$480, MATCH(FishAbundancePRIMER!FN$1, SiteInfo!$A$1:$R$1,0), 0)</f>
        <v>Gr</v>
      </c>
      <c r="FO154" t="str">
        <f>VLOOKUP($A154, SiteInfo!$A$2:$R$480, MATCH(FishAbundancePRIMER!FO$1, SiteInfo!$A$1:$R$1,0), 0)</f>
        <v>3KNG</v>
      </c>
    </row>
    <row r="155" spans="1:171" x14ac:dyDescent="0.25">
      <c r="A155" s="9" t="str">
        <f>FishAbundance!A155</f>
        <v>Gr6</v>
      </c>
      <c r="B155">
        <f>FishAbundance!B155</f>
        <v>0</v>
      </c>
      <c r="C155">
        <f>FishAbundance!C155</f>
        <v>0</v>
      </c>
      <c r="D155">
        <f>FishAbundance!D155</f>
        <v>0</v>
      </c>
      <c r="E155">
        <f>FishAbundance!E155</f>
        <v>0</v>
      </c>
      <c r="F155">
        <f>FishAbundance!F155</f>
        <v>0</v>
      </c>
      <c r="G155">
        <f>FishAbundance!G155</f>
        <v>0</v>
      </c>
      <c r="H155">
        <f>FishAbundance!H155</f>
        <v>0</v>
      </c>
      <c r="I155">
        <f>FishAbundance!I155</f>
        <v>0</v>
      </c>
      <c r="J155">
        <f>FishAbundance!J155</f>
        <v>0</v>
      </c>
      <c r="K155">
        <f>FishAbundance!K155</f>
        <v>0</v>
      </c>
      <c r="L155">
        <f>FishAbundance!L155</f>
        <v>0</v>
      </c>
      <c r="M155">
        <f>FishAbundance!M155</f>
        <v>0</v>
      </c>
      <c r="N155">
        <f>FishAbundance!N155</f>
        <v>0</v>
      </c>
      <c r="O155">
        <f>FishAbundance!O155</f>
        <v>0</v>
      </c>
      <c r="P155">
        <f>FishAbundance!P155</f>
        <v>0</v>
      </c>
      <c r="Q155">
        <f>FishAbundance!Q155</f>
        <v>0</v>
      </c>
      <c r="R155">
        <f>FishAbundance!R155</f>
        <v>0</v>
      </c>
      <c r="S155">
        <f>FishAbundance!S155</f>
        <v>0</v>
      </c>
      <c r="T155">
        <f>FishAbundance!T155</f>
        <v>0</v>
      </c>
      <c r="U155">
        <f>FishAbundance!U155</f>
        <v>0</v>
      </c>
      <c r="V155">
        <f>FishAbundance!V155</f>
        <v>0</v>
      </c>
      <c r="W155">
        <f>FishAbundance!W155</f>
        <v>0</v>
      </c>
      <c r="X155">
        <f>FishAbundance!X155</f>
        <v>0</v>
      </c>
      <c r="Y155">
        <f>FishAbundance!Y155</f>
        <v>0</v>
      </c>
      <c r="Z155">
        <f>FishAbundance!Z155</f>
        <v>0</v>
      </c>
      <c r="AA155">
        <f>FishAbundance!AA155</f>
        <v>0</v>
      </c>
      <c r="AB155">
        <f>FishAbundance!AB155</f>
        <v>0</v>
      </c>
      <c r="AC155">
        <f>FishAbundance!AC155</f>
        <v>0</v>
      </c>
      <c r="AD155">
        <f>FishAbundance!AD155</f>
        <v>0</v>
      </c>
      <c r="AE155">
        <f>FishAbundance!AE155</f>
        <v>0</v>
      </c>
      <c r="AF155">
        <f>FishAbundance!AF155</f>
        <v>0</v>
      </c>
      <c r="AG155">
        <f>FishAbundance!AG155</f>
        <v>0</v>
      </c>
      <c r="AH155">
        <f>FishAbundance!AH155</f>
        <v>0</v>
      </c>
      <c r="AI155">
        <f>FishAbundance!AI155</f>
        <v>0</v>
      </c>
      <c r="AJ155">
        <f>FishAbundance!AJ155</f>
        <v>0</v>
      </c>
      <c r="AK155">
        <f>FishAbundance!AK155</f>
        <v>0</v>
      </c>
      <c r="AL155">
        <f>FishAbundance!AL155</f>
        <v>1</v>
      </c>
      <c r="AM155">
        <f>FishAbundance!AM155</f>
        <v>3</v>
      </c>
      <c r="AN155">
        <f>FishAbundance!AN155</f>
        <v>0</v>
      </c>
      <c r="AO155">
        <f>FishAbundance!AO155</f>
        <v>0</v>
      </c>
      <c r="AP155">
        <f>FishAbundance!AP155</f>
        <v>0</v>
      </c>
      <c r="AQ155">
        <f>FishAbundance!AQ155</f>
        <v>0</v>
      </c>
      <c r="AR155">
        <f>FishAbundance!AR155</f>
        <v>0</v>
      </c>
      <c r="AS155">
        <f>FishAbundance!AS155</f>
        <v>3</v>
      </c>
      <c r="AT155">
        <f>FishAbundance!AT155</f>
        <v>3</v>
      </c>
      <c r="AU155">
        <f>FishAbundance!AU155</f>
        <v>1</v>
      </c>
      <c r="AV155">
        <f>FishAbundance!AV155</f>
        <v>0</v>
      </c>
      <c r="AW155">
        <f>FishAbundance!AW155</f>
        <v>0</v>
      </c>
      <c r="AX155">
        <f>FishAbundance!AX155</f>
        <v>0</v>
      </c>
      <c r="AY155">
        <f>FishAbundance!AY155</f>
        <v>0</v>
      </c>
      <c r="AZ155">
        <f>FishAbundance!AZ155</f>
        <v>0</v>
      </c>
      <c r="BA155">
        <f>FishAbundance!BA155</f>
        <v>2</v>
      </c>
      <c r="BB155">
        <f>FishAbundance!BB155</f>
        <v>0</v>
      </c>
      <c r="BC155">
        <f>FishAbundance!BC155</f>
        <v>2</v>
      </c>
      <c r="BD155">
        <f>FishAbundance!BD155</f>
        <v>1</v>
      </c>
      <c r="BE155">
        <f>FishAbundance!BE155</f>
        <v>0</v>
      </c>
      <c r="BF155">
        <f>FishAbundance!BF155</f>
        <v>0</v>
      </c>
      <c r="BG155">
        <f>FishAbundance!BG155</f>
        <v>0</v>
      </c>
      <c r="BH155">
        <f>FishAbundance!BH155</f>
        <v>0</v>
      </c>
      <c r="BI155">
        <f>FishAbundance!BI155</f>
        <v>0</v>
      </c>
      <c r="BJ155">
        <f>FishAbundance!BJ155</f>
        <v>0</v>
      </c>
      <c r="BK155">
        <f>FishAbundance!BK155</f>
        <v>0</v>
      </c>
      <c r="BL155">
        <f>FishAbundance!BL155</f>
        <v>0</v>
      </c>
      <c r="BM155">
        <f>FishAbundance!BM155</f>
        <v>0</v>
      </c>
      <c r="BN155">
        <f>FishAbundance!BN155</f>
        <v>0</v>
      </c>
      <c r="BO155">
        <f>FishAbundance!BO155</f>
        <v>0</v>
      </c>
      <c r="BP155">
        <f>FishAbundance!BP155</f>
        <v>0</v>
      </c>
      <c r="BQ155">
        <f>FishAbundance!BQ155</f>
        <v>0</v>
      </c>
      <c r="BR155">
        <f>FishAbundance!BR155</f>
        <v>1</v>
      </c>
      <c r="BS155">
        <f>FishAbundance!BS155</f>
        <v>2</v>
      </c>
      <c r="BT155">
        <f>FishAbundance!BT155</f>
        <v>0</v>
      </c>
      <c r="BU155">
        <f>FishAbundance!BU155</f>
        <v>0</v>
      </c>
      <c r="BV155">
        <f>FishAbundance!BV155</f>
        <v>0</v>
      </c>
      <c r="BW155">
        <f>FishAbundance!BW155</f>
        <v>0</v>
      </c>
      <c r="BX155">
        <f>FishAbundance!BX155</f>
        <v>0</v>
      </c>
      <c r="BY155">
        <f>FishAbundance!BY155</f>
        <v>0</v>
      </c>
      <c r="BZ155">
        <f>FishAbundance!BZ155</f>
        <v>0</v>
      </c>
      <c r="CA155">
        <f>FishAbundance!CA155</f>
        <v>0</v>
      </c>
      <c r="CB155">
        <f>FishAbundance!CB155</f>
        <v>0</v>
      </c>
      <c r="CC155">
        <f>FishAbundance!CC155</f>
        <v>0</v>
      </c>
      <c r="CD155">
        <f>FishAbundance!CD155</f>
        <v>0</v>
      </c>
      <c r="CE155">
        <f>FishAbundance!CE155</f>
        <v>0</v>
      </c>
      <c r="CF155">
        <f>FishAbundance!CF155</f>
        <v>0</v>
      </c>
      <c r="CG155">
        <f>FishAbundance!CG155</f>
        <v>2</v>
      </c>
      <c r="CH155">
        <f>FishAbundance!CH155</f>
        <v>0</v>
      </c>
      <c r="CI155">
        <f>FishAbundance!CI155</f>
        <v>0</v>
      </c>
      <c r="CJ155">
        <f>FishAbundance!CJ155</f>
        <v>0</v>
      </c>
      <c r="CK155">
        <f>FishAbundance!CK155</f>
        <v>0</v>
      </c>
      <c r="CL155">
        <f>FishAbundance!CL155</f>
        <v>0</v>
      </c>
      <c r="CM155">
        <f>FishAbundance!CM155</f>
        <v>0</v>
      </c>
      <c r="CN155">
        <f>FishAbundance!CN155</f>
        <v>2</v>
      </c>
      <c r="CO155">
        <f>FishAbundance!CO155</f>
        <v>0</v>
      </c>
      <c r="CP155">
        <f>FishAbundance!CP155</f>
        <v>0</v>
      </c>
      <c r="CQ155">
        <f>FishAbundance!CQ155</f>
        <v>0</v>
      </c>
      <c r="CR155">
        <f>FishAbundance!CR155</f>
        <v>0</v>
      </c>
      <c r="CS155">
        <f>FishAbundance!CS155</f>
        <v>0</v>
      </c>
      <c r="CT155">
        <f>FishAbundance!CT155</f>
        <v>2</v>
      </c>
      <c r="CU155">
        <f>FishAbundance!CU155</f>
        <v>0</v>
      </c>
      <c r="CV155">
        <f>FishAbundance!CV155</f>
        <v>0</v>
      </c>
      <c r="CW155">
        <f>FishAbundance!CW155</f>
        <v>0</v>
      </c>
      <c r="CX155">
        <f>FishAbundance!CX155</f>
        <v>0</v>
      </c>
      <c r="CY155">
        <f>FishAbundance!CY155</f>
        <v>0</v>
      </c>
      <c r="CZ155">
        <f>FishAbundance!CZ155</f>
        <v>0</v>
      </c>
      <c r="DA155">
        <f>FishAbundance!DA155</f>
        <v>0</v>
      </c>
      <c r="DB155">
        <f>FishAbundance!DB155</f>
        <v>0</v>
      </c>
      <c r="DC155">
        <f>FishAbundance!DC155</f>
        <v>2</v>
      </c>
      <c r="DD155">
        <f>FishAbundance!DD155</f>
        <v>0</v>
      </c>
      <c r="DE155">
        <f>FishAbundance!DE155</f>
        <v>0</v>
      </c>
      <c r="DF155">
        <f>FishAbundance!DF155</f>
        <v>2</v>
      </c>
      <c r="DG155">
        <f>FishAbundance!DG155</f>
        <v>0</v>
      </c>
      <c r="DH155">
        <f>FishAbundance!DH155</f>
        <v>0</v>
      </c>
      <c r="DI155">
        <f>FishAbundance!DI155</f>
        <v>2</v>
      </c>
      <c r="DJ155">
        <f>FishAbundance!DJ155</f>
        <v>0</v>
      </c>
      <c r="DK155">
        <f>FishAbundance!DK155</f>
        <v>0</v>
      </c>
      <c r="DL155">
        <f>FishAbundance!DL155</f>
        <v>0</v>
      </c>
      <c r="DM155">
        <f>FishAbundance!DM155</f>
        <v>0</v>
      </c>
      <c r="DN155">
        <f>FishAbundance!DN155</f>
        <v>0</v>
      </c>
      <c r="DO155">
        <f>FishAbundance!DO155</f>
        <v>0</v>
      </c>
      <c r="DP155">
        <f>FishAbundance!DP155</f>
        <v>0</v>
      </c>
      <c r="DQ155">
        <f>FishAbundance!DQ155</f>
        <v>0</v>
      </c>
      <c r="DR155">
        <f>FishAbundance!DR155</f>
        <v>2</v>
      </c>
      <c r="DS155">
        <f>FishAbundance!DS155</f>
        <v>0</v>
      </c>
      <c r="DT155">
        <f>FishAbundance!DT155</f>
        <v>0</v>
      </c>
      <c r="DU155">
        <f>FishAbundance!DU155</f>
        <v>0</v>
      </c>
      <c r="DV155">
        <f>FishAbundance!DV155</f>
        <v>2</v>
      </c>
      <c r="DW155">
        <f>FishAbundance!DW155</f>
        <v>0</v>
      </c>
      <c r="DX155">
        <f>FishAbundance!DX155</f>
        <v>0</v>
      </c>
      <c r="DY155">
        <f>FishAbundance!DY155</f>
        <v>0</v>
      </c>
      <c r="DZ155">
        <f>FishAbundance!DZ155</f>
        <v>0</v>
      </c>
      <c r="EA155">
        <f>FishAbundance!EA155</f>
        <v>0</v>
      </c>
      <c r="EB155">
        <f>FishAbundance!EB155</f>
        <v>0</v>
      </c>
      <c r="EC155">
        <f>FishAbundance!EC155</f>
        <v>2</v>
      </c>
      <c r="ED155">
        <f>FishAbundance!ED155</f>
        <v>0</v>
      </c>
      <c r="EE155">
        <f>FishAbundance!EE155</f>
        <v>0</v>
      </c>
      <c r="EF155">
        <f>FishAbundance!EF155</f>
        <v>0</v>
      </c>
      <c r="EG155">
        <f>FishAbundance!EG155</f>
        <v>0</v>
      </c>
      <c r="EH155">
        <f>FishAbundance!EH155</f>
        <v>0</v>
      </c>
      <c r="EI155">
        <f>FishAbundance!EI155</f>
        <v>1</v>
      </c>
      <c r="EJ155">
        <f>FishAbundance!EJ155</f>
        <v>0</v>
      </c>
      <c r="EK155">
        <f>FishAbundance!EK155</f>
        <v>0</v>
      </c>
      <c r="EL155">
        <f>FishAbundance!EL155</f>
        <v>0</v>
      </c>
      <c r="EM155">
        <f>FishAbundance!EM155</f>
        <v>2</v>
      </c>
      <c r="EN155">
        <f>FishAbundance!EN155</f>
        <v>0</v>
      </c>
      <c r="EO155">
        <f>FishAbundance!EO155</f>
        <v>0</v>
      </c>
      <c r="EP155">
        <f>FishAbundance!EP155</f>
        <v>0</v>
      </c>
      <c r="EQ155">
        <f>FishAbundance!EQ155</f>
        <v>0</v>
      </c>
      <c r="ER155">
        <f>FishAbundance!ER155</f>
        <v>0</v>
      </c>
      <c r="ES155">
        <f>FishAbundance!ES155</f>
        <v>0</v>
      </c>
      <c r="ET155">
        <f>FishAbundance!ET155</f>
        <v>0</v>
      </c>
      <c r="EU155">
        <f>FishAbundance!EU155</f>
        <v>0</v>
      </c>
      <c r="EV155">
        <f>FishAbundance!EV155</f>
        <v>0</v>
      </c>
      <c r="EW155">
        <f>FishAbundance!EW155</f>
        <v>0</v>
      </c>
      <c r="EX155">
        <f>FishAbundance!EX155</f>
        <v>3</v>
      </c>
      <c r="EY155">
        <f>FishAbundance!EY155</f>
        <v>0</v>
      </c>
      <c r="EZ155">
        <f>FishAbundance!EZ155</f>
        <v>0</v>
      </c>
      <c r="FA155">
        <f>FishAbundance!FA155</f>
        <v>0</v>
      </c>
      <c r="FB155">
        <f>FishAbundance!FB155</f>
        <v>0</v>
      </c>
      <c r="FC155">
        <f>FishAbundance!FC155</f>
        <v>0</v>
      </c>
      <c r="FE155">
        <f>VLOOKUP($A155, SiteInfo!$A$2:$R$480, MATCH(FishAbundancePRIMER!FE$1, SiteInfo!$A$1:$R$1,0), 0)</f>
        <v>3</v>
      </c>
      <c r="FF155">
        <f>VLOOKUP($A155, SiteInfo!$A$2:$R$480, MATCH(FishAbundancePRIMER!FF$1, SiteInfo!$A$1:$R$1,0), 0)</f>
        <v>3</v>
      </c>
      <c r="FG155">
        <f>VLOOKUP($A155, SiteInfo!$A$2:$R$480, MATCH(FishAbundancePRIMER!FG$1, SiteInfo!$A$1:$R$1,0), 0)</f>
        <v>1997</v>
      </c>
      <c r="FH155" t="str">
        <f>VLOOKUP($A155, SiteInfo!$A$2:$R$480, MATCH(FishAbundancePRIMER!FH$1, SiteInfo!$A$1:$R$1,0), 0)</f>
        <v>CD</v>
      </c>
      <c r="FI155">
        <f>VLOOKUP($A155, SiteInfo!$A$2:$R$480, MATCH(FishAbundancePRIMER!FI$1, SiteInfo!$A$1:$R$1,0), 0)</f>
        <v>2</v>
      </c>
      <c r="FJ155" t="str">
        <f>VLOOKUP($A155, SiteInfo!$A$2:$R$480, MATCH(FishAbundancePRIMER!FJ$1, SiteInfo!$A$1:$R$1,0), 0)</f>
        <v>Three Kings Great Island N</v>
      </c>
      <c r="FK155" t="str">
        <f>VLOOKUP($A155, SiteInfo!$A$2:$R$480, MATCH(FishAbundancePRIMER!FK$1, SiteInfo!$A$1:$R$1,0), 0)</f>
        <v>Great Island</v>
      </c>
      <c r="FL155" t="str">
        <f>VLOOKUP($A155, SiteInfo!$A$2:$R$480, MATCH(FishAbundancePRIMER!FL$1, SiteInfo!$A$1:$R$1,0), 0)</f>
        <v>TKI</v>
      </c>
      <c r="FM155" t="str">
        <f>VLOOKUP($A155, SiteInfo!$A$2:$R$480, MATCH(FishAbundancePRIMER!FM$1, SiteInfo!$A$1:$R$1,0), 0)</f>
        <v>Three Kings</v>
      </c>
      <c r="FN155" t="str">
        <f>VLOOKUP($A155, SiteInfo!$A$2:$R$480, MATCH(FishAbundancePRIMER!FN$1, SiteInfo!$A$1:$R$1,0), 0)</f>
        <v>Gr</v>
      </c>
      <c r="FO155" t="str">
        <f>VLOOKUP($A155, SiteInfo!$A$2:$R$480, MATCH(FishAbundancePRIMER!FO$1, SiteInfo!$A$1:$R$1,0), 0)</f>
        <v>3KNG</v>
      </c>
    </row>
    <row r="156" spans="1:171" x14ac:dyDescent="0.25">
      <c r="A156" s="9" t="str">
        <f>FishAbundance!A156</f>
        <v>Gr7</v>
      </c>
      <c r="B156">
        <f>FishAbundance!B156</f>
        <v>0</v>
      </c>
      <c r="C156">
        <f>FishAbundance!C156</f>
        <v>0</v>
      </c>
      <c r="D156">
        <f>FishAbundance!D156</f>
        <v>0</v>
      </c>
      <c r="E156">
        <f>FishAbundance!E156</f>
        <v>0</v>
      </c>
      <c r="F156">
        <f>FishAbundance!F156</f>
        <v>0</v>
      </c>
      <c r="G156">
        <f>FishAbundance!G156</f>
        <v>0</v>
      </c>
      <c r="H156">
        <f>FishAbundance!H156</f>
        <v>0</v>
      </c>
      <c r="I156">
        <f>FishAbundance!I156</f>
        <v>0</v>
      </c>
      <c r="J156">
        <f>FishAbundance!J156</f>
        <v>0</v>
      </c>
      <c r="K156">
        <f>FishAbundance!K156</f>
        <v>0</v>
      </c>
      <c r="L156">
        <f>FishAbundance!L156</f>
        <v>0</v>
      </c>
      <c r="M156">
        <f>FishAbundance!M156</f>
        <v>0</v>
      </c>
      <c r="N156">
        <f>FishAbundance!N156</f>
        <v>0</v>
      </c>
      <c r="O156">
        <f>FishAbundance!O156</f>
        <v>0</v>
      </c>
      <c r="P156">
        <f>FishAbundance!P156</f>
        <v>0</v>
      </c>
      <c r="Q156">
        <f>FishAbundance!Q156</f>
        <v>0</v>
      </c>
      <c r="R156">
        <f>FishAbundance!R156</f>
        <v>0</v>
      </c>
      <c r="S156">
        <f>FishAbundance!S156</f>
        <v>0</v>
      </c>
      <c r="T156">
        <f>FishAbundance!T156</f>
        <v>0</v>
      </c>
      <c r="U156">
        <f>FishAbundance!U156</f>
        <v>0</v>
      </c>
      <c r="V156">
        <f>FishAbundance!V156</f>
        <v>0</v>
      </c>
      <c r="W156">
        <f>FishAbundance!W156</f>
        <v>0</v>
      </c>
      <c r="X156">
        <f>FishAbundance!X156</f>
        <v>0</v>
      </c>
      <c r="Y156">
        <f>FishAbundance!Y156</f>
        <v>0</v>
      </c>
      <c r="Z156">
        <f>FishAbundance!Z156</f>
        <v>0</v>
      </c>
      <c r="AA156">
        <f>FishAbundance!AA156</f>
        <v>0</v>
      </c>
      <c r="AB156">
        <f>FishAbundance!AB156</f>
        <v>0</v>
      </c>
      <c r="AC156">
        <f>FishAbundance!AC156</f>
        <v>0</v>
      </c>
      <c r="AD156">
        <f>FishAbundance!AD156</f>
        <v>0</v>
      </c>
      <c r="AE156">
        <f>FishAbundance!AE156</f>
        <v>0</v>
      </c>
      <c r="AF156">
        <f>FishAbundance!AF156</f>
        <v>0</v>
      </c>
      <c r="AG156">
        <f>FishAbundance!AG156</f>
        <v>0</v>
      </c>
      <c r="AH156">
        <f>FishAbundance!AH156</f>
        <v>0</v>
      </c>
      <c r="AI156">
        <f>FishAbundance!AI156</f>
        <v>0</v>
      </c>
      <c r="AJ156">
        <f>FishAbundance!AJ156</f>
        <v>0</v>
      </c>
      <c r="AK156">
        <f>FishAbundance!AK156</f>
        <v>0</v>
      </c>
      <c r="AL156">
        <f>FishAbundance!AL156</f>
        <v>0</v>
      </c>
      <c r="AM156">
        <f>FishAbundance!AM156</f>
        <v>0</v>
      </c>
      <c r="AN156">
        <f>FishAbundance!AN156</f>
        <v>0</v>
      </c>
      <c r="AO156">
        <f>FishAbundance!AO156</f>
        <v>0</v>
      </c>
      <c r="AP156">
        <f>FishAbundance!AP156</f>
        <v>0</v>
      </c>
      <c r="AQ156">
        <f>FishAbundance!AQ156</f>
        <v>0</v>
      </c>
      <c r="AR156">
        <f>FishAbundance!AR156</f>
        <v>0</v>
      </c>
      <c r="AS156">
        <f>FishAbundance!AS156</f>
        <v>0</v>
      </c>
      <c r="AT156">
        <f>FishAbundance!AT156</f>
        <v>2</v>
      </c>
      <c r="AU156">
        <f>FishAbundance!AU156</f>
        <v>0</v>
      </c>
      <c r="AV156">
        <f>FishAbundance!AV156</f>
        <v>0</v>
      </c>
      <c r="AW156">
        <f>FishAbundance!AW156</f>
        <v>0</v>
      </c>
      <c r="AX156">
        <f>FishAbundance!AX156</f>
        <v>0</v>
      </c>
      <c r="AY156">
        <f>FishAbundance!AY156</f>
        <v>0</v>
      </c>
      <c r="AZ156">
        <f>FishAbundance!AZ156</f>
        <v>0</v>
      </c>
      <c r="BA156">
        <f>FishAbundance!BA156</f>
        <v>4</v>
      </c>
      <c r="BB156">
        <f>FishAbundance!BB156</f>
        <v>0</v>
      </c>
      <c r="BC156">
        <f>FishAbundance!BC156</f>
        <v>0</v>
      </c>
      <c r="BD156">
        <f>FishAbundance!BD156</f>
        <v>2</v>
      </c>
      <c r="BE156">
        <f>FishAbundance!BE156</f>
        <v>0</v>
      </c>
      <c r="BF156">
        <f>FishAbundance!BF156</f>
        <v>0</v>
      </c>
      <c r="BG156">
        <f>FishAbundance!BG156</f>
        <v>0</v>
      </c>
      <c r="BH156">
        <f>FishAbundance!BH156</f>
        <v>0</v>
      </c>
      <c r="BI156">
        <f>FishAbundance!BI156</f>
        <v>0</v>
      </c>
      <c r="BJ156">
        <f>FishAbundance!BJ156</f>
        <v>0</v>
      </c>
      <c r="BK156">
        <f>FishAbundance!BK156</f>
        <v>0</v>
      </c>
      <c r="BL156">
        <f>FishAbundance!BL156</f>
        <v>0</v>
      </c>
      <c r="BM156">
        <f>FishAbundance!BM156</f>
        <v>0</v>
      </c>
      <c r="BN156">
        <f>FishAbundance!BN156</f>
        <v>0</v>
      </c>
      <c r="BO156">
        <f>FishAbundance!BO156</f>
        <v>0</v>
      </c>
      <c r="BP156">
        <f>FishAbundance!BP156</f>
        <v>0</v>
      </c>
      <c r="BQ156">
        <f>FishAbundance!BQ156</f>
        <v>0</v>
      </c>
      <c r="BR156">
        <f>FishAbundance!BR156</f>
        <v>0</v>
      </c>
      <c r="BS156">
        <f>FishAbundance!BS156</f>
        <v>0</v>
      </c>
      <c r="BT156">
        <f>FishAbundance!BT156</f>
        <v>0</v>
      </c>
      <c r="BU156">
        <f>FishAbundance!BU156</f>
        <v>0</v>
      </c>
      <c r="BV156">
        <f>FishAbundance!BV156</f>
        <v>0</v>
      </c>
      <c r="BW156">
        <f>FishAbundance!BW156</f>
        <v>0</v>
      </c>
      <c r="BX156">
        <f>FishAbundance!BX156</f>
        <v>0</v>
      </c>
      <c r="BY156">
        <f>FishAbundance!BY156</f>
        <v>0</v>
      </c>
      <c r="BZ156">
        <f>FishAbundance!BZ156</f>
        <v>0</v>
      </c>
      <c r="CA156">
        <f>FishAbundance!CA156</f>
        <v>0</v>
      </c>
      <c r="CB156">
        <f>FishAbundance!CB156</f>
        <v>0</v>
      </c>
      <c r="CC156">
        <f>FishAbundance!CC156</f>
        <v>0</v>
      </c>
      <c r="CD156">
        <f>FishAbundance!CD156</f>
        <v>0</v>
      </c>
      <c r="CE156">
        <f>FishAbundance!CE156</f>
        <v>0</v>
      </c>
      <c r="CF156">
        <f>FishAbundance!CF156</f>
        <v>0</v>
      </c>
      <c r="CG156">
        <f>FishAbundance!CG156</f>
        <v>0</v>
      </c>
      <c r="CH156">
        <f>FishAbundance!CH156</f>
        <v>0</v>
      </c>
      <c r="CI156">
        <f>FishAbundance!CI156</f>
        <v>0</v>
      </c>
      <c r="CJ156">
        <f>FishAbundance!CJ156</f>
        <v>0</v>
      </c>
      <c r="CK156">
        <f>FishAbundance!CK156</f>
        <v>0</v>
      </c>
      <c r="CL156">
        <f>FishAbundance!CL156</f>
        <v>0</v>
      </c>
      <c r="CM156">
        <f>FishAbundance!CM156</f>
        <v>0</v>
      </c>
      <c r="CN156">
        <f>FishAbundance!CN156</f>
        <v>2</v>
      </c>
      <c r="CO156">
        <f>FishAbundance!CO156</f>
        <v>0</v>
      </c>
      <c r="CP156">
        <f>FishAbundance!CP156</f>
        <v>0</v>
      </c>
      <c r="CQ156">
        <f>FishAbundance!CQ156</f>
        <v>0</v>
      </c>
      <c r="CR156">
        <f>FishAbundance!CR156</f>
        <v>0</v>
      </c>
      <c r="CS156">
        <f>FishAbundance!CS156</f>
        <v>2</v>
      </c>
      <c r="CT156">
        <f>FishAbundance!CT156</f>
        <v>1</v>
      </c>
      <c r="CU156">
        <f>FishAbundance!CU156</f>
        <v>1</v>
      </c>
      <c r="CV156">
        <f>FishAbundance!CV156</f>
        <v>1</v>
      </c>
      <c r="CW156">
        <f>FishAbundance!CW156</f>
        <v>0</v>
      </c>
      <c r="CX156">
        <f>FishAbundance!CX156</f>
        <v>0</v>
      </c>
      <c r="CY156">
        <f>FishAbundance!CY156</f>
        <v>0</v>
      </c>
      <c r="CZ156">
        <f>FishAbundance!CZ156</f>
        <v>0</v>
      </c>
      <c r="DA156">
        <f>FishAbundance!DA156</f>
        <v>0</v>
      </c>
      <c r="DB156">
        <f>FishAbundance!DB156</f>
        <v>0</v>
      </c>
      <c r="DC156">
        <f>FishAbundance!DC156</f>
        <v>3</v>
      </c>
      <c r="DD156">
        <f>FishAbundance!DD156</f>
        <v>0</v>
      </c>
      <c r="DE156">
        <f>FishAbundance!DE156</f>
        <v>0</v>
      </c>
      <c r="DF156">
        <f>FishAbundance!DF156</f>
        <v>2</v>
      </c>
      <c r="DG156">
        <f>FishAbundance!DG156</f>
        <v>0</v>
      </c>
      <c r="DH156">
        <f>FishAbundance!DH156</f>
        <v>0</v>
      </c>
      <c r="DI156">
        <f>FishAbundance!DI156</f>
        <v>2</v>
      </c>
      <c r="DJ156">
        <f>FishAbundance!DJ156</f>
        <v>0</v>
      </c>
      <c r="DK156">
        <f>FishAbundance!DK156</f>
        <v>0</v>
      </c>
      <c r="DL156">
        <f>FishAbundance!DL156</f>
        <v>0</v>
      </c>
      <c r="DM156">
        <f>FishAbundance!DM156</f>
        <v>0</v>
      </c>
      <c r="DN156">
        <f>FishAbundance!DN156</f>
        <v>0</v>
      </c>
      <c r="DO156">
        <f>FishAbundance!DO156</f>
        <v>0</v>
      </c>
      <c r="DP156">
        <f>FishAbundance!DP156</f>
        <v>0</v>
      </c>
      <c r="DQ156">
        <f>FishAbundance!DQ156</f>
        <v>0</v>
      </c>
      <c r="DR156">
        <f>FishAbundance!DR156</f>
        <v>2</v>
      </c>
      <c r="DS156">
        <f>FishAbundance!DS156</f>
        <v>0</v>
      </c>
      <c r="DT156">
        <f>FishAbundance!DT156</f>
        <v>0</v>
      </c>
      <c r="DU156">
        <f>FishAbundance!DU156</f>
        <v>0</v>
      </c>
      <c r="DV156">
        <f>FishAbundance!DV156</f>
        <v>1</v>
      </c>
      <c r="DW156">
        <f>FishAbundance!DW156</f>
        <v>0</v>
      </c>
      <c r="DX156">
        <f>FishAbundance!DX156</f>
        <v>0</v>
      </c>
      <c r="DY156">
        <f>FishAbundance!DY156</f>
        <v>0</v>
      </c>
      <c r="DZ156">
        <f>FishAbundance!DZ156</f>
        <v>1</v>
      </c>
      <c r="EA156">
        <f>FishAbundance!EA156</f>
        <v>0</v>
      </c>
      <c r="EB156">
        <f>FishAbundance!EB156</f>
        <v>0</v>
      </c>
      <c r="EC156">
        <f>FishAbundance!EC156</f>
        <v>0</v>
      </c>
      <c r="ED156">
        <f>FishAbundance!ED156</f>
        <v>0</v>
      </c>
      <c r="EE156">
        <f>FishAbundance!EE156</f>
        <v>0</v>
      </c>
      <c r="EF156">
        <f>FishAbundance!EF156</f>
        <v>0</v>
      </c>
      <c r="EG156">
        <f>FishAbundance!EG156</f>
        <v>0</v>
      </c>
      <c r="EH156">
        <f>FishAbundance!EH156</f>
        <v>0</v>
      </c>
      <c r="EI156">
        <f>FishAbundance!EI156</f>
        <v>0</v>
      </c>
      <c r="EJ156">
        <f>FishAbundance!EJ156</f>
        <v>0</v>
      </c>
      <c r="EK156">
        <f>FishAbundance!EK156</f>
        <v>0</v>
      </c>
      <c r="EL156">
        <f>FishAbundance!EL156</f>
        <v>0</v>
      </c>
      <c r="EM156">
        <f>FishAbundance!EM156</f>
        <v>2</v>
      </c>
      <c r="EN156">
        <f>FishAbundance!EN156</f>
        <v>0</v>
      </c>
      <c r="EO156">
        <f>FishAbundance!EO156</f>
        <v>0</v>
      </c>
      <c r="EP156">
        <f>FishAbundance!EP156</f>
        <v>0</v>
      </c>
      <c r="EQ156">
        <f>FishAbundance!EQ156</f>
        <v>0</v>
      </c>
      <c r="ER156">
        <f>FishAbundance!ER156</f>
        <v>0</v>
      </c>
      <c r="ES156">
        <f>FishAbundance!ES156</f>
        <v>0</v>
      </c>
      <c r="ET156">
        <f>FishAbundance!ET156</f>
        <v>0</v>
      </c>
      <c r="EU156">
        <f>FishAbundance!EU156</f>
        <v>0</v>
      </c>
      <c r="EV156">
        <f>FishAbundance!EV156</f>
        <v>0</v>
      </c>
      <c r="EW156">
        <f>FishAbundance!EW156</f>
        <v>0</v>
      </c>
      <c r="EX156">
        <f>FishAbundance!EX156</f>
        <v>3</v>
      </c>
      <c r="EY156">
        <f>FishAbundance!EY156</f>
        <v>0</v>
      </c>
      <c r="EZ156">
        <f>FishAbundance!EZ156</f>
        <v>0</v>
      </c>
      <c r="FA156">
        <f>FishAbundance!FA156</f>
        <v>0</v>
      </c>
      <c r="FB156">
        <f>FishAbundance!FB156</f>
        <v>0</v>
      </c>
      <c r="FC156">
        <f>FishAbundance!FC156</f>
        <v>0</v>
      </c>
      <c r="FE156">
        <f>VLOOKUP($A156, SiteInfo!$A$2:$R$480, MATCH(FishAbundancePRIMER!FE$1, SiteInfo!$A$1:$R$1,0), 0)</f>
        <v>3</v>
      </c>
      <c r="FF156">
        <f>VLOOKUP($A156, SiteInfo!$A$2:$R$480, MATCH(FishAbundancePRIMER!FF$1, SiteInfo!$A$1:$R$1,0), 0)</f>
        <v>3</v>
      </c>
      <c r="FG156">
        <f>VLOOKUP($A156, SiteInfo!$A$2:$R$480, MATCH(FishAbundancePRIMER!FG$1, SiteInfo!$A$1:$R$1,0), 0)</f>
        <v>1997</v>
      </c>
      <c r="FH156" t="str">
        <f>VLOOKUP($A156, SiteInfo!$A$2:$R$480, MATCH(FishAbundancePRIMER!FH$1, SiteInfo!$A$1:$R$1,0), 0)</f>
        <v>CD</v>
      </c>
      <c r="FI156">
        <f>VLOOKUP($A156, SiteInfo!$A$2:$R$480, MATCH(FishAbundancePRIMER!FI$1, SiteInfo!$A$1:$R$1,0), 0)</f>
        <v>2</v>
      </c>
      <c r="FJ156" t="str">
        <f>VLOOKUP($A156, SiteInfo!$A$2:$R$480, MATCH(FishAbundancePRIMER!FJ$1, SiteInfo!$A$1:$R$1,0), 0)</f>
        <v>Three Kings Great Island N</v>
      </c>
      <c r="FK156" t="str">
        <f>VLOOKUP($A156, SiteInfo!$A$2:$R$480, MATCH(FishAbundancePRIMER!FK$1, SiteInfo!$A$1:$R$1,0), 0)</f>
        <v>Great Island</v>
      </c>
      <c r="FL156" t="str">
        <f>VLOOKUP($A156, SiteInfo!$A$2:$R$480, MATCH(FishAbundancePRIMER!FL$1, SiteInfo!$A$1:$R$1,0), 0)</f>
        <v>TKI</v>
      </c>
      <c r="FM156" t="str">
        <f>VLOOKUP($A156, SiteInfo!$A$2:$R$480, MATCH(FishAbundancePRIMER!FM$1, SiteInfo!$A$1:$R$1,0), 0)</f>
        <v>Three Kings</v>
      </c>
      <c r="FN156" t="str">
        <f>VLOOKUP($A156, SiteInfo!$A$2:$R$480, MATCH(FishAbundancePRIMER!FN$1, SiteInfo!$A$1:$R$1,0), 0)</f>
        <v>Gr</v>
      </c>
      <c r="FO156" t="str">
        <f>VLOOKUP($A156, SiteInfo!$A$2:$R$480, MATCH(FishAbundancePRIMER!FO$1, SiteInfo!$A$1:$R$1,0), 0)</f>
        <v>3KNG</v>
      </c>
    </row>
    <row r="157" spans="1:171" x14ac:dyDescent="0.25">
      <c r="A157" s="9" t="str">
        <f>FishAbundance!A157</f>
        <v>Gr8</v>
      </c>
      <c r="B157">
        <f>FishAbundance!B157</f>
        <v>0</v>
      </c>
      <c r="C157">
        <f>FishAbundance!C157</f>
        <v>0</v>
      </c>
      <c r="D157">
        <f>FishAbundance!D157</f>
        <v>0</v>
      </c>
      <c r="E157">
        <f>FishAbundance!E157</f>
        <v>0</v>
      </c>
      <c r="F157">
        <f>FishAbundance!F157</f>
        <v>0</v>
      </c>
      <c r="G157">
        <f>FishAbundance!G157</f>
        <v>0</v>
      </c>
      <c r="H157">
        <f>FishAbundance!H157</f>
        <v>2</v>
      </c>
      <c r="I157">
        <f>FishAbundance!I157</f>
        <v>0</v>
      </c>
      <c r="J157">
        <f>FishAbundance!J157</f>
        <v>2</v>
      </c>
      <c r="K157">
        <f>FishAbundance!K157</f>
        <v>0</v>
      </c>
      <c r="L157">
        <f>FishAbundance!L157</f>
        <v>0</v>
      </c>
      <c r="M157">
        <f>FishAbundance!M157</f>
        <v>0</v>
      </c>
      <c r="N157">
        <f>FishAbundance!N157</f>
        <v>0</v>
      </c>
      <c r="O157">
        <f>FishAbundance!O157</f>
        <v>0</v>
      </c>
      <c r="P157">
        <f>FishAbundance!P157</f>
        <v>0</v>
      </c>
      <c r="Q157">
        <f>FishAbundance!Q157</f>
        <v>0</v>
      </c>
      <c r="R157">
        <f>FishAbundance!R157</f>
        <v>0</v>
      </c>
      <c r="S157">
        <f>FishAbundance!S157</f>
        <v>0</v>
      </c>
      <c r="T157">
        <f>FishAbundance!T157</f>
        <v>0</v>
      </c>
      <c r="U157">
        <f>FishAbundance!U157</f>
        <v>0</v>
      </c>
      <c r="V157">
        <f>FishAbundance!V157</f>
        <v>0</v>
      </c>
      <c r="W157">
        <f>FishAbundance!W157</f>
        <v>0</v>
      </c>
      <c r="X157">
        <f>FishAbundance!X157</f>
        <v>0</v>
      </c>
      <c r="Y157">
        <f>FishAbundance!Y157</f>
        <v>0</v>
      </c>
      <c r="Z157">
        <f>FishAbundance!Z157</f>
        <v>0</v>
      </c>
      <c r="AA157">
        <f>FishAbundance!AA157</f>
        <v>2</v>
      </c>
      <c r="AB157">
        <f>FishAbundance!AB157</f>
        <v>0</v>
      </c>
      <c r="AC157">
        <f>FishAbundance!AC157</f>
        <v>0</v>
      </c>
      <c r="AD157">
        <f>FishAbundance!AD157</f>
        <v>1</v>
      </c>
      <c r="AE157">
        <f>FishAbundance!AE157</f>
        <v>0</v>
      </c>
      <c r="AF157">
        <f>FishAbundance!AF157</f>
        <v>0</v>
      </c>
      <c r="AG157">
        <f>FishAbundance!AG157</f>
        <v>0</v>
      </c>
      <c r="AH157">
        <f>FishAbundance!AH157</f>
        <v>0</v>
      </c>
      <c r="AI157">
        <f>FishAbundance!AI157</f>
        <v>0</v>
      </c>
      <c r="AJ157">
        <f>FishAbundance!AJ157</f>
        <v>0</v>
      </c>
      <c r="AK157">
        <f>FishAbundance!AK157</f>
        <v>0</v>
      </c>
      <c r="AL157">
        <f>FishAbundance!AL157</f>
        <v>0</v>
      </c>
      <c r="AM157">
        <f>FishAbundance!AM157</f>
        <v>2</v>
      </c>
      <c r="AN157">
        <f>FishAbundance!AN157</f>
        <v>0</v>
      </c>
      <c r="AO157">
        <f>FishAbundance!AO157</f>
        <v>0</v>
      </c>
      <c r="AP157">
        <f>FishAbundance!AP157</f>
        <v>0</v>
      </c>
      <c r="AQ157">
        <f>FishAbundance!AQ157</f>
        <v>0</v>
      </c>
      <c r="AR157">
        <f>FishAbundance!AR157</f>
        <v>0</v>
      </c>
      <c r="AS157">
        <f>FishAbundance!AS157</f>
        <v>2</v>
      </c>
      <c r="AT157">
        <f>FishAbundance!AT157</f>
        <v>2</v>
      </c>
      <c r="AU157">
        <f>FishAbundance!AU157</f>
        <v>2</v>
      </c>
      <c r="AV157">
        <f>FishAbundance!AV157</f>
        <v>0</v>
      </c>
      <c r="AW157">
        <f>FishAbundance!AW157</f>
        <v>0</v>
      </c>
      <c r="AX157">
        <f>FishAbundance!AX157</f>
        <v>1</v>
      </c>
      <c r="AY157">
        <f>FishAbundance!AY157</f>
        <v>0</v>
      </c>
      <c r="AZ157">
        <f>FishAbundance!AZ157</f>
        <v>0</v>
      </c>
      <c r="BA157">
        <f>FishAbundance!BA157</f>
        <v>4</v>
      </c>
      <c r="BB157">
        <f>FishAbundance!BB157</f>
        <v>0</v>
      </c>
      <c r="BC157">
        <f>FishAbundance!BC157</f>
        <v>2</v>
      </c>
      <c r="BD157">
        <f>FishAbundance!BD157</f>
        <v>2</v>
      </c>
      <c r="BE157">
        <f>FishAbundance!BE157</f>
        <v>0</v>
      </c>
      <c r="BF157">
        <f>FishAbundance!BF157</f>
        <v>0</v>
      </c>
      <c r="BG157">
        <f>FishAbundance!BG157</f>
        <v>0</v>
      </c>
      <c r="BH157">
        <f>FishAbundance!BH157</f>
        <v>0</v>
      </c>
      <c r="BI157">
        <f>FishAbundance!BI157</f>
        <v>0</v>
      </c>
      <c r="BJ157">
        <f>FishAbundance!BJ157</f>
        <v>0</v>
      </c>
      <c r="BK157">
        <f>FishAbundance!BK157</f>
        <v>0</v>
      </c>
      <c r="BL157">
        <f>FishAbundance!BL157</f>
        <v>0</v>
      </c>
      <c r="BM157">
        <f>FishAbundance!BM157</f>
        <v>0</v>
      </c>
      <c r="BN157">
        <f>FishAbundance!BN157</f>
        <v>0</v>
      </c>
      <c r="BO157">
        <f>FishAbundance!BO157</f>
        <v>1</v>
      </c>
      <c r="BP157">
        <f>FishAbundance!BP157</f>
        <v>0</v>
      </c>
      <c r="BQ157">
        <f>FishAbundance!BQ157</f>
        <v>2</v>
      </c>
      <c r="BR157">
        <f>FishAbundance!BR157</f>
        <v>0</v>
      </c>
      <c r="BS157">
        <f>FishAbundance!BS157</f>
        <v>3</v>
      </c>
      <c r="BT157">
        <f>FishAbundance!BT157</f>
        <v>0</v>
      </c>
      <c r="BU157">
        <f>FishAbundance!BU157</f>
        <v>0</v>
      </c>
      <c r="BV157">
        <f>FishAbundance!BV157</f>
        <v>0</v>
      </c>
      <c r="BW157">
        <f>FishAbundance!BW157</f>
        <v>0</v>
      </c>
      <c r="BX157">
        <f>FishAbundance!BX157</f>
        <v>0</v>
      </c>
      <c r="BY157">
        <f>FishAbundance!BY157</f>
        <v>0</v>
      </c>
      <c r="BZ157">
        <f>FishAbundance!BZ157</f>
        <v>0</v>
      </c>
      <c r="CA157">
        <f>FishAbundance!CA157</f>
        <v>0</v>
      </c>
      <c r="CB157">
        <f>FishAbundance!CB157</f>
        <v>0</v>
      </c>
      <c r="CC157">
        <f>FishAbundance!CC157</f>
        <v>0</v>
      </c>
      <c r="CD157">
        <f>FishAbundance!CD157</f>
        <v>0</v>
      </c>
      <c r="CE157">
        <f>FishAbundance!CE157</f>
        <v>0</v>
      </c>
      <c r="CF157">
        <f>FishAbundance!CF157</f>
        <v>0</v>
      </c>
      <c r="CG157">
        <f>FishAbundance!CG157</f>
        <v>3</v>
      </c>
      <c r="CH157">
        <f>FishAbundance!CH157</f>
        <v>2</v>
      </c>
      <c r="CI157">
        <f>FishAbundance!CI157</f>
        <v>0</v>
      </c>
      <c r="CJ157">
        <f>FishAbundance!CJ157</f>
        <v>1</v>
      </c>
      <c r="CK157">
        <f>FishAbundance!CK157</f>
        <v>0</v>
      </c>
      <c r="CL157">
        <f>FishAbundance!CL157</f>
        <v>0</v>
      </c>
      <c r="CM157">
        <f>FishAbundance!CM157</f>
        <v>0</v>
      </c>
      <c r="CN157">
        <f>FishAbundance!CN157</f>
        <v>0</v>
      </c>
      <c r="CO157">
        <f>FishAbundance!CO157</f>
        <v>0</v>
      </c>
      <c r="CP157">
        <f>FishAbundance!CP157</f>
        <v>0</v>
      </c>
      <c r="CQ157">
        <f>FishAbundance!CQ157</f>
        <v>0</v>
      </c>
      <c r="CR157">
        <f>FishAbundance!CR157</f>
        <v>0</v>
      </c>
      <c r="CS157">
        <f>FishAbundance!CS157</f>
        <v>2</v>
      </c>
      <c r="CT157">
        <f>FishAbundance!CT157</f>
        <v>2</v>
      </c>
      <c r="CU157">
        <f>FishAbundance!CU157</f>
        <v>1</v>
      </c>
      <c r="CV157">
        <f>FishAbundance!CV157</f>
        <v>0</v>
      </c>
      <c r="CW157">
        <f>FishAbundance!CW157</f>
        <v>1</v>
      </c>
      <c r="CX157">
        <f>FishAbundance!CX157</f>
        <v>0</v>
      </c>
      <c r="CY157">
        <f>FishAbundance!CY157</f>
        <v>0</v>
      </c>
      <c r="CZ157">
        <f>FishAbundance!CZ157</f>
        <v>0</v>
      </c>
      <c r="DA157">
        <f>FishAbundance!DA157</f>
        <v>0</v>
      </c>
      <c r="DB157">
        <f>FishAbundance!DB157</f>
        <v>0</v>
      </c>
      <c r="DC157">
        <f>FishAbundance!DC157</f>
        <v>3</v>
      </c>
      <c r="DD157">
        <f>FishAbundance!DD157</f>
        <v>0</v>
      </c>
      <c r="DE157">
        <f>FishAbundance!DE157</f>
        <v>0</v>
      </c>
      <c r="DF157">
        <f>FishAbundance!DF157</f>
        <v>3</v>
      </c>
      <c r="DG157">
        <f>FishAbundance!DG157</f>
        <v>0</v>
      </c>
      <c r="DH157">
        <f>FishAbundance!DH157</f>
        <v>0</v>
      </c>
      <c r="DI157">
        <f>FishAbundance!DI157</f>
        <v>2</v>
      </c>
      <c r="DJ157">
        <f>FishAbundance!DJ157</f>
        <v>0</v>
      </c>
      <c r="DK157">
        <f>FishAbundance!DK157</f>
        <v>0</v>
      </c>
      <c r="DL157">
        <f>FishAbundance!DL157</f>
        <v>0</v>
      </c>
      <c r="DM157">
        <f>FishAbundance!DM157</f>
        <v>0</v>
      </c>
      <c r="DN157">
        <f>FishAbundance!DN157</f>
        <v>0</v>
      </c>
      <c r="DO157">
        <f>FishAbundance!DO157</f>
        <v>0</v>
      </c>
      <c r="DP157">
        <f>FishAbundance!DP157</f>
        <v>0</v>
      </c>
      <c r="DQ157">
        <f>FishAbundance!DQ157</f>
        <v>0</v>
      </c>
      <c r="DR157">
        <f>FishAbundance!DR157</f>
        <v>0</v>
      </c>
      <c r="DS157">
        <f>FishAbundance!DS157</f>
        <v>0</v>
      </c>
      <c r="DT157">
        <f>FishAbundance!DT157</f>
        <v>0</v>
      </c>
      <c r="DU157">
        <f>FishAbundance!DU157</f>
        <v>0</v>
      </c>
      <c r="DV157">
        <f>FishAbundance!DV157</f>
        <v>1</v>
      </c>
      <c r="DW157">
        <f>FishAbundance!DW157</f>
        <v>0</v>
      </c>
      <c r="DX157">
        <f>FishAbundance!DX157</f>
        <v>0</v>
      </c>
      <c r="DY157">
        <f>FishAbundance!DY157</f>
        <v>0</v>
      </c>
      <c r="DZ157">
        <f>FishAbundance!DZ157</f>
        <v>1</v>
      </c>
      <c r="EA157">
        <f>FishAbundance!EA157</f>
        <v>0</v>
      </c>
      <c r="EB157">
        <f>FishAbundance!EB157</f>
        <v>0</v>
      </c>
      <c r="EC157">
        <f>FishAbundance!EC157</f>
        <v>2</v>
      </c>
      <c r="ED157">
        <f>FishAbundance!ED157</f>
        <v>0</v>
      </c>
      <c r="EE157">
        <f>FishAbundance!EE157</f>
        <v>0</v>
      </c>
      <c r="EF157">
        <f>FishAbundance!EF157</f>
        <v>0</v>
      </c>
      <c r="EG157">
        <f>FishAbundance!EG157</f>
        <v>0</v>
      </c>
      <c r="EH157">
        <f>FishAbundance!EH157</f>
        <v>0</v>
      </c>
      <c r="EI157">
        <f>FishAbundance!EI157</f>
        <v>2</v>
      </c>
      <c r="EJ157">
        <f>FishAbundance!EJ157</f>
        <v>0</v>
      </c>
      <c r="EK157">
        <f>FishAbundance!EK157</f>
        <v>0</v>
      </c>
      <c r="EL157">
        <f>FishAbundance!EL157</f>
        <v>2</v>
      </c>
      <c r="EM157">
        <f>FishAbundance!EM157</f>
        <v>0</v>
      </c>
      <c r="EN157">
        <f>FishAbundance!EN157</f>
        <v>0</v>
      </c>
      <c r="EO157">
        <f>FishAbundance!EO157</f>
        <v>0</v>
      </c>
      <c r="EP157">
        <f>FishAbundance!EP157</f>
        <v>0</v>
      </c>
      <c r="EQ157">
        <f>FishAbundance!EQ157</f>
        <v>0</v>
      </c>
      <c r="ER157">
        <f>FishAbundance!ER157</f>
        <v>0</v>
      </c>
      <c r="ES157">
        <f>FishAbundance!ES157</f>
        <v>0</v>
      </c>
      <c r="ET157">
        <f>FishAbundance!ET157</f>
        <v>0</v>
      </c>
      <c r="EU157">
        <f>FishAbundance!EU157</f>
        <v>0</v>
      </c>
      <c r="EV157">
        <f>FishAbundance!EV157</f>
        <v>0</v>
      </c>
      <c r="EW157">
        <f>FishAbundance!EW157</f>
        <v>0</v>
      </c>
      <c r="EX157">
        <f>FishAbundance!EX157</f>
        <v>3</v>
      </c>
      <c r="EY157">
        <f>FishAbundance!EY157</f>
        <v>0</v>
      </c>
      <c r="EZ157">
        <f>FishAbundance!EZ157</f>
        <v>0</v>
      </c>
      <c r="FA157">
        <f>FishAbundance!FA157</f>
        <v>0</v>
      </c>
      <c r="FB157">
        <f>FishAbundance!FB157</f>
        <v>0</v>
      </c>
      <c r="FC157">
        <f>FishAbundance!FC157</f>
        <v>0</v>
      </c>
      <c r="FE157">
        <f>VLOOKUP($A157, SiteInfo!$A$2:$R$480, MATCH(FishAbundancePRIMER!FE$1, SiteInfo!$A$1:$R$1,0), 0)</f>
        <v>5</v>
      </c>
      <c r="FF157">
        <f>VLOOKUP($A157, SiteInfo!$A$2:$R$480, MATCH(FishAbundancePRIMER!FF$1, SiteInfo!$A$1:$R$1,0), 0)</f>
        <v>3</v>
      </c>
      <c r="FG157">
        <f>VLOOKUP($A157, SiteInfo!$A$2:$R$480, MATCH(FishAbundancePRIMER!FG$1, SiteInfo!$A$1:$R$1,0), 0)</f>
        <v>1997</v>
      </c>
      <c r="FH157" t="str">
        <f>VLOOKUP($A157, SiteInfo!$A$2:$R$480, MATCH(FishAbundancePRIMER!FH$1, SiteInfo!$A$1:$R$1,0), 0)</f>
        <v>CD</v>
      </c>
      <c r="FI157">
        <f>VLOOKUP($A157, SiteInfo!$A$2:$R$480, MATCH(FishAbundancePRIMER!FI$1, SiteInfo!$A$1:$R$1,0), 0)</f>
        <v>2</v>
      </c>
      <c r="FJ157" t="str">
        <f>VLOOKUP($A157, SiteInfo!$A$2:$R$480, MATCH(FishAbundancePRIMER!FJ$1, SiteInfo!$A$1:$R$1,0), 0)</f>
        <v>Three Kings Great Island SE Bay</v>
      </c>
      <c r="FK157" t="str">
        <f>VLOOKUP($A157, SiteInfo!$A$2:$R$480, MATCH(FishAbundancePRIMER!FK$1, SiteInfo!$A$1:$R$1,0), 0)</f>
        <v>Great Island</v>
      </c>
      <c r="FL157" t="str">
        <f>VLOOKUP($A157, SiteInfo!$A$2:$R$480, MATCH(FishAbundancePRIMER!FL$1, SiteInfo!$A$1:$R$1,0), 0)</f>
        <v>TKI</v>
      </c>
      <c r="FM157" t="str">
        <f>VLOOKUP($A157, SiteInfo!$A$2:$R$480, MATCH(FishAbundancePRIMER!FM$1, SiteInfo!$A$1:$R$1,0), 0)</f>
        <v>Three Kings</v>
      </c>
      <c r="FN157" t="str">
        <f>VLOOKUP($A157, SiteInfo!$A$2:$R$480, MATCH(FishAbundancePRIMER!FN$1, SiteInfo!$A$1:$R$1,0), 0)</f>
        <v>Gr</v>
      </c>
      <c r="FO157" t="str">
        <f>VLOOKUP($A157, SiteInfo!$A$2:$R$480, MATCH(FishAbundancePRIMER!FO$1, SiteInfo!$A$1:$R$1,0), 0)</f>
        <v>3KNG</v>
      </c>
    </row>
    <row r="158" spans="1:171" x14ac:dyDescent="0.25">
      <c r="A158" s="9" t="str">
        <f>FishAbundance!A158</f>
        <v>Gr9</v>
      </c>
      <c r="B158">
        <f>FishAbundance!B158</f>
        <v>0</v>
      </c>
      <c r="C158">
        <f>FishAbundance!C158</f>
        <v>0</v>
      </c>
      <c r="D158">
        <f>FishAbundance!D158</f>
        <v>0</v>
      </c>
      <c r="E158">
        <f>FishAbundance!E158</f>
        <v>0</v>
      </c>
      <c r="F158">
        <f>FishAbundance!F158</f>
        <v>0</v>
      </c>
      <c r="G158">
        <f>FishAbundance!G158</f>
        <v>0</v>
      </c>
      <c r="H158">
        <f>FishAbundance!H158</f>
        <v>2</v>
      </c>
      <c r="I158">
        <f>FishAbundance!I158</f>
        <v>0</v>
      </c>
      <c r="J158">
        <f>FishAbundance!J158</f>
        <v>2</v>
      </c>
      <c r="K158">
        <f>FishAbundance!K158</f>
        <v>0</v>
      </c>
      <c r="L158">
        <f>FishAbundance!L158</f>
        <v>0</v>
      </c>
      <c r="M158">
        <f>FishAbundance!M158</f>
        <v>0</v>
      </c>
      <c r="N158">
        <f>FishAbundance!N158</f>
        <v>0</v>
      </c>
      <c r="O158">
        <f>FishAbundance!O158</f>
        <v>0</v>
      </c>
      <c r="P158">
        <f>FishAbundance!P158</f>
        <v>0</v>
      </c>
      <c r="Q158">
        <f>FishAbundance!Q158</f>
        <v>1</v>
      </c>
      <c r="R158">
        <f>FishAbundance!R158</f>
        <v>0</v>
      </c>
      <c r="S158">
        <f>FishAbundance!S158</f>
        <v>0</v>
      </c>
      <c r="T158">
        <f>FishAbundance!T158</f>
        <v>0</v>
      </c>
      <c r="U158">
        <f>FishAbundance!U158</f>
        <v>0</v>
      </c>
      <c r="V158">
        <f>FishAbundance!V158</f>
        <v>0</v>
      </c>
      <c r="W158">
        <f>FishAbundance!W158</f>
        <v>0</v>
      </c>
      <c r="X158">
        <f>FishAbundance!X158</f>
        <v>0</v>
      </c>
      <c r="Y158">
        <f>FishAbundance!Y158</f>
        <v>0</v>
      </c>
      <c r="Z158">
        <f>FishAbundance!Z158</f>
        <v>0</v>
      </c>
      <c r="AA158">
        <f>FishAbundance!AA158</f>
        <v>0</v>
      </c>
      <c r="AB158">
        <f>FishAbundance!AB158</f>
        <v>0</v>
      </c>
      <c r="AC158">
        <f>FishAbundance!AC158</f>
        <v>0</v>
      </c>
      <c r="AD158">
        <f>FishAbundance!AD158</f>
        <v>1</v>
      </c>
      <c r="AE158">
        <f>FishAbundance!AE158</f>
        <v>0</v>
      </c>
      <c r="AF158">
        <f>FishAbundance!AF158</f>
        <v>0</v>
      </c>
      <c r="AG158">
        <f>FishAbundance!AG158</f>
        <v>0</v>
      </c>
      <c r="AH158">
        <f>FishAbundance!AH158</f>
        <v>0</v>
      </c>
      <c r="AI158">
        <f>FishAbundance!AI158</f>
        <v>0</v>
      </c>
      <c r="AJ158">
        <f>FishAbundance!AJ158</f>
        <v>0</v>
      </c>
      <c r="AK158">
        <f>FishAbundance!AK158</f>
        <v>0</v>
      </c>
      <c r="AL158">
        <f>FishAbundance!AL158</f>
        <v>0</v>
      </c>
      <c r="AM158">
        <f>FishAbundance!AM158</f>
        <v>0</v>
      </c>
      <c r="AN158">
        <f>FishAbundance!AN158</f>
        <v>0</v>
      </c>
      <c r="AO158">
        <f>FishAbundance!AO158</f>
        <v>0</v>
      </c>
      <c r="AP158">
        <f>FishAbundance!AP158</f>
        <v>0</v>
      </c>
      <c r="AQ158">
        <f>FishAbundance!AQ158</f>
        <v>0</v>
      </c>
      <c r="AR158">
        <f>FishAbundance!AR158</f>
        <v>0</v>
      </c>
      <c r="AS158">
        <f>FishAbundance!AS158</f>
        <v>3</v>
      </c>
      <c r="AT158">
        <f>FishAbundance!AT158</f>
        <v>3</v>
      </c>
      <c r="AU158">
        <f>FishAbundance!AU158</f>
        <v>2</v>
      </c>
      <c r="AV158">
        <f>FishAbundance!AV158</f>
        <v>0</v>
      </c>
      <c r="AW158">
        <f>FishAbundance!AW158</f>
        <v>0</v>
      </c>
      <c r="AX158">
        <f>FishAbundance!AX158</f>
        <v>0</v>
      </c>
      <c r="AY158">
        <f>FishAbundance!AY158</f>
        <v>0</v>
      </c>
      <c r="AZ158">
        <f>FishAbundance!AZ158</f>
        <v>0</v>
      </c>
      <c r="BA158">
        <f>FishAbundance!BA158</f>
        <v>4</v>
      </c>
      <c r="BB158">
        <f>FishAbundance!BB158</f>
        <v>0</v>
      </c>
      <c r="BC158">
        <f>FishAbundance!BC158</f>
        <v>0</v>
      </c>
      <c r="BD158">
        <f>FishAbundance!BD158</f>
        <v>3</v>
      </c>
      <c r="BE158">
        <f>FishAbundance!BE158</f>
        <v>0</v>
      </c>
      <c r="BF158">
        <f>FishAbundance!BF158</f>
        <v>0</v>
      </c>
      <c r="BG158">
        <f>FishAbundance!BG158</f>
        <v>0</v>
      </c>
      <c r="BH158">
        <f>FishAbundance!BH158</f>
        <v>0</v>
      </c>
      <c r="BI158">
        <f>FishAbundance!BI158</f>
        <v>0</v>
      </c>
      <c r="BJ158">
        <f>FishAbundance!BJ158</f>
        <v>0</v>
      </c>
      <c r="BK158">
        <f>FishAbundance!BK158</f>
        <v>0</v>
      </c>
      <c r="BL158">
        <f>FishAbundance!BL158</f>
        <v>0</v>
      </c>
      <c r="BM158">
        <f>FishAbundance!BM158</f>
        <v>0</v>
      </c>
      <c r="BN158">
        <f>FishAbundance!BN158</f>
        <v>0</v>
      </c>
      <c r="BO158">
        <f>FishAbundance!BO158</f>
        <v>0</v>
      </c>
      <c r="BP158">
        <f>FishAbundance!BP158</f>
        <v>0</v>
      </c>
      <c r="BQ158">
        <f>FishAbundance!BQ158</f>
        <v>2</v>
      </c>
      <c r="BR158">
        <f>FishAbundance!BR158</f>
        <v>0</v>
      </c>
      <c r="BS158">
        <f>FishAbundance!BS158</f>
        <v>3</v>
      </c>
      <c r="BT158">
        <f>FishAbundance!BT158</f>
        <v>0</v>
      </c>
      <c r="BU158">
        <f>FishAbundance!BU158</f>
        <v>0</v>
      </c>
      <c r="BV158">
        <f>FishAbundance!BV158</f>
        <v>0</v>
      </c>
      <c r="BW158">
        <f>FishAbundance!BW158</f>
        <v>0</v>
      </c>
      <c r="BX158">
        <f>FishAbundance!BX158</f>
        <v>0</v>
      </c>
      <c r="BY158">
        <f>FishAbundance!BY158</f>
        <v>0</v>
      </c>
      <c r="BZ158">
        <f>FishAbundance!BZ158</f>
        <v>0</v>
      </c>
      <c r="CA158">
        <f>FishAbundance!CA158</f>
        <v>0</v>
      </c>
      <c r="CB158">
        <f>FishAbundance!CB158</f>
        <v>0</v>
      </c>
      <c r="CC158">
        <f>FishAbundance!CC158</f>
        <v>0</v>
      </c>
      <c r="CD158">
        <f>FishAbundance!CD158</f>
        <v>0</v>
      </c>
      <c r="CE158">
        <f>FishAbundance!CE158</f>
        <v>0</v>
      </c>
      <c r="CF158">
        <f>FishAbundance!CF158</f>
        <v>0</v>
      </c>
      <c r="CG158">
        <f>FishAbundance!CG158</f>
        <v>0</v>
      </c>
      <c r="CH158">
        <f>FishAbundance!CH158</f>
        <v>0</v>
      </c>
      <c r="CI158">
        <f>FishAbundance!CI158</f>
        <v>0</v>
      </c>
      <c r="CJ158">
        <f>FishAbundance!CJ158</f>
        <v>0</v>
      </c>
      <c r="CK158">
        <f>FishAbundance!CK158</f>
        <v>0</v>
      </c>
      <c r="CL158">
        <f>FishAbundance!CL158</f>
        <v>0</v>
      </c>
      <c r="CM158">
        <f>FishAbundance!CM158</f>
        <v>0</v>
      </c>
      <c r="CN158">
        <f>FishAbundance!CN158</f>
        <v>0</v>
      </c>
      <c r="CO158">
        <f>FishAbundance!CO158</f>
        <v>0</v>
      </c>
      <c r="CP158">
        <f>FishAbundance!CP158</f>
        <v>1</v>
      </c>
      <c r="CQ158">
        <f>FishAbundance!CQ158</f>
        <v>0</v>
      </c>
      <c r="CR158">
        <f>FishAbundance!CR158</f>
        <v>0</v>
      </c>
      <c r="CS158">
        <f>FishAbundance!CS158</f>
        <v>2</v>
      </c>
      <c r="CT158">
        <f>FishAbundance!CT158</f>
        <v>2</v>
      </c>
      <c r="CU158">
        <f>FishAbundance!CU158</f>
        <v>2</v>
      </c>
      <c r="CV158">
        <f>FishAbundance!CV158</f>
        <v>2</v>
      </c>
      <c r="CW158">
        <f>FishAbundance!CW158</f>
        <v>1</v>
      </c>
      <c r="CX158">
        <f>FishAbundance!CX158</f>
        <v>0</v>
      </c>
      <c r="CY158">
        <f>FishAbundance!CY158</f>
        <v>0</v>
      </c>
      <c r="CZ158">
        <f>FishAbundance!CZ158</f>
        <v>0</v>
      </c>
      <c r="DA158">
        <f>FishAbundance!DA158</f>
        <v>0</v>
      </c>
      <c r="DB158">
        <f>FishAbundance!DB158</f>
        <v>0</v>
      </c>
      <c r="DC158">
        <f>FishAbundance!DC158</f>
        <v>3</v>
      </c>
      <c r="DD158">
        <f>FishAbundance!DD158</f>
        <v>0</v>
      </c>
      <c r="DE158">
        <f>FishAbundance!DE158</f>
        <v>0</v>
      </c>
      <c r="DF158">
        <f>FishAbundance!DF158</f>
        <v>3</v>
      </c>
      <c r="DG158">
        <f>FishAbundance!DG158</f>
        <v>1</v>
      </c>
      <c r="DH158">
        <f>FishAbundance!DH158</f>
        <v>0</v>
      </c>
      <c r="DI158">
        <f>FishAbundance!DI158</f>
        <v>3</v>
      </c>
      <c r="DJ158">
        <f>FishAbundance!DJ158</f>
        <v>0</v>
      </c>
      <c r="DK158">
        <f>FishAbundance!DK158</f>
        <v>0</v>
      </c>
      <c r="DL158">
        <f>FishAbundance!DL158</f>
        <v>0</v>
      </c>
      <c r="DM158">
        <f>FishAbundance!DM158</f>
        <v>0</v>
      </c>
      <c r="DN158">
        <f>FishAbundance!DN158</f>
        <v>0</v>
      </c>
      <c r="DO158">
        <f>FishAbundance!DO158</f>
        <v>0</v>
      </c>
      <c r="DP158">
        <f>FishAbundance!DP158</f>
        <v>0</v>
      </c>
      <c r="DQ158">
        <f>FishAbundance!DQ158</f>
        <v>0</v>
      </c>
      <c r="DR158">
        <f>FishAbundance!DR158</f>
        <v>2</v>
      </c>
      <c r="DS158">
        <f>FishAbundance!DS158</f>
        <v>0</v>
      </c>
      <c r="DT158">
        <f>FishAbundance!DT158</f>
        <v>0</v>
      </c>
      <c r="DU158">
        <f>FishAbundance!DU158</f>
        <v>0</v>
      </c>
      <c r="DV158">
        <f>FishAbundance!DV158</f>
        <v>0</v>
      </c>
      <c r="DW158">
        <f>FishAbundance!DW158</f>
        <v>0</v>
      </c>
      <c r="DX158">
        <f>FishAbundance!DX158</f>
        <v>0</v>
      </c>
      <c r="DY158">
        <f>FishAbundance!DY158</f>
        <v>0</v>
      </c>
      <c r="DZ158">
        <f>FishAbundance!DZ158</f>
        <v>0</v>
      </c>
      <c r="EA158">
        <f>FishAbundance!EA158</f>
        <v>0</v>
      </c>
      <c r="EB158">
        <f>FishAbundance!EB158</f>
        <v>0</v>
      </c>
      <c r="EC158">
        <f>FishAbundance!EC158</f>
        <v>0</v>
      </c>
      <c r="ED158">
        <f>FishAbundance!ED158</f>
        <v>0</v>
      </c>
      <c r="EE158">
        <f>FishAbundance!EE158</f>
        <v>0</v>
      </c>
      <c r="EF158">
        <f>FishAbundance!EF158</f>
        <v>0</v>
      </c>
      <c r="EG158">
        <f>FishAbundance!EG158</f>
        <v>0</v>
      </c>
      <c r="EH158">
        <f>FishAbundance!EH158</f>
        <v>0</v>
      </c>
      <c r="EI158">
        <f>FishAbundance!EI158</f>
        <v>0</v>
      </c>
      <c r="EJ158">
        <f>FishAbundance!EJ158</f>
        <v>0</v>
      </c>
      <c r="EK158">
        <f>FishAbundance!EK158</f>
        <v>0</v>
      </c>
      <c r="EL158">
        <f>FishAbundance!EL158</f>
        <v>0</v>
      </c>
      <c r="EM158">
        <f>FishAbundance!EM158</f>
        <v>0</v>
      </c>
      <c r="EN158">
        <f>FishAbundance!EN158</f>
        <v>0</v>
      </c>
      <c r="EO158">
        <f>FishAbundance!EO158</f>
        <v>0</v>
      </c>
      <c r="EP158">
        <f>FishAbundance!EP158</f>
        <v>0</v>
      </c>
      <c r="EQ158">
        <f>FishAbundance!EQ158</f>
        <v>0</v>
      </c>
      <c r="ER158">
        <f>FishAbundance!ER158</f>
        <v>0</v>
      </c>
      <c r="ES158">
        <f>FishAbundance!ES158</f>
        <v>0</v>
      </c>
      <c r="ET158">
        <f>FishAbundance!ET158</f>
        <v>0</v>
      </c>
      <c r="EU158">
        <f>FishAbundance!EU158</f>
        <v>0</v>
      </c>
      <c r="EV158">
        <f>FishAbundance!EV158</f>
        <v>0</v>
      </c>
      <c r="EW158">
        <f>FishAbundance!EW158</f>
        <v>0</v>
      </c>
      <c r="EX158">
        <f>FishAbundance!EX158</f>
        <v>0</v>
      </c>
      <c r="EY158">
        <f>FishAbundance!EY158</f>
        <v>0</v>
      </c>
      <c r="EZ158">
        <f>FishAbundance!EZ158</f>
        <v>0</v>
      </c>
      <c r="FA158">
        <f>FishAbundance!FA158</f>
        <v>0</v>
      </c>
      <c r="FB158">
        <f>FishAbundance!FB158</f>
        <v>0</v>
      </c>
      <c r="FC158">
        <f>FishAbundance!FC158</f>
        <v>0</v>
      </c>
      <c r="FE158">
        <f>VLOOKUP($A158, SiteInfo!$A$2:$R$480, MATCH(FishAbundancePRIMER!FE$1, SiteInfo!$A$1:$R$1,0), 0)</f>
        <v>5</v>
      </c>
      <c r="FF158">
        <f>VLOOKUP($A158, SiteInfo!$A$2:$R$480, MATCH(FishAbundancePRIMER!FF$1, SiteInfo!$A$1:$R$1,0), 0)</f>
        <v>3</v>
      </c>
      <c r="FG158">
        <f>VLOOKUP($A158, SiteInfo!$A$2:$R$480, MATCH(FishAbundancePRIMER!FG$1, SiteInfo!$A$1:$R$1,0), 0)</f>
        <v>1997</v>
      </c>
      <c r="FH158" t="str">
        <f>VLOOKUP($A158, SiteInfo!$A$2:$R$480, MATCH(FishAbundancePRIMER!FH$1, SiteInfo!$A$1:$R$1,0), 0)</f>
        <v>CD</v>
      </c>
      <c r="FI158">
        <f>VLOOKUP($A158, SiteInfo!$A$2:$R$480, MATCH(FishAbundancePRIMER!FI$1, SiteInfo!$A$1:$R$1,0), 0)</f>
        <v>2</v>
      </c>
      <c r="FJ158" t="str">
        <f>VLOOKUP($A158, SiteInfo!$A$2:$R$480, MATCH(FishAbundancePRIMER!FJ$1, SiteInfo!$A$1:$R$1,0), 0)</f>
        <v>Three Kings Great Island Tasman Bay</v>
      </c>
      <c r="FK158" t="str">
        <f>VLOOKUP($A158, SiteInfo!$A$2:$R$480, MATCH(FishAbundancePRIMER!FK$1, SiteInfo!$A$1:$R$1,0), 0)</f>
        <v>Great Island</v>
      </c>
      <c r="FL158" t="str">
        <f>VLOOKUP($A158, SiteInfo!$A$2:$R$480, MATCH(FishAbundancePRIMER!FL$1, SiteInfo!$A$1:$R$1,0), 0)</f>
        <v>TKI</v>
      </c>
      <c r="FM158" t="str">
        <f>VLOOKUP($A158, SiteInfo!$A$2:$R$480, MATCH(FishAbundancePRIMER!FM$1, SiteInfo!$A$1:$R$1,0), 0)</f>
        <v>Three Kings</v>
      </c>
      <c r="FN158" t="str">
        <f>VLOOKUP($A158, SiteInfo!$A$2:$R$480, MATCH(FishAbundancePRIMER!FN$1, SiteInfo!$A$1:$R$1,0), 0)</f>
        <v>Gr</v>
      </c>
      <c r="FO158" t="str">
        <f>VLOOKUP($A158, SiteInfo!$A$2:$R$480, MATCH(FishAbundancePRIMER!FO$1, SiteInfo!$A$1:$R$1,0), 0)</f>
        <v>3KNG</v>
      </c>
    </row>
    <row r="159" spans="1:171" x14ac:dyDescent="0.25">
      <c r="A159" s="9" t="str">
        <f>FishAbundance!A159</f>
        <v>Gr10</v>
      </c>
      <c r="B159">
        <f>FishAbundance!B159</f>
        <v>0</v>
      </c>
      <c r="C159">
        <f>FishAbundance!C159</f>
        <v>0</v>
      </c>
      <c r="D159">
        <f>FishAbundance!D159</f>
        <v>0</v>
      </c>
      <c r="E159">
        <f>FishAbundance!E159</f>
        <v>0</v>
      </c>
      <c r="F159">
        <f>FishAbundance!F159</f>
        <v>0</v>
      </c>
      <c r="G159">
        <f>FishAbundance!G159</f>
        <v>0</v>
      </c>
      <c r="H159">
        <f>FishAbundance!H159</f>
        <v>0</v>
      </c>
      <c r="I159">
        <f>FishAbundance!I159</f>
        <v>0</v>
      </c>
      <c r="J159">
        <f>FishAbundance!J159</f>
        <v>0</v>
      </c>
      <c r="K159">
        <f>FishAbundance!K159</f>
        <v>0</v>
      </c>
      <c r="L159">
        <f>FishAbundance!L159</f>
        <v>0</v>
      </c>
      <c r="M159">
        <f>FishAbundance!M159</f>
        <v>1</v>
      </c>
      <c r="N159">
        <f>FishAbundance!N159</f>
        <v>0</v>
      </c>
      <c r="O159">
        <f>FishAbundance!O159</f>
        <v>0</v>
      </c>
      <c r="P159">
        <f>FishAbundance!P159</f>
        <v>0</v>
      </c>
      <c r="Q159">
        <f>FishAbundance!Q159</f>
        <v>0</v>
      </c>
      <c r="R159">
        <f>FishAbundance!R159</f>
        <v>0</v>
      </c>
      <c r="S159">
        <f>FishAbundance!S159</f>
        <v>0</v>
      </c>
      <c r="T159">
        <f>FishAbundance!T159</f>
        <v>0</v>
      </c>
      <c r="U159">
        <f>FishAbundance!U159</f>
        <v>0</v>
      </c>
      <c r="V159">
        <f>FishAbundance!V159</f>
        <v>0</v>
      </c>
      <c r="W159">
        <f>FishAbundance!W159</f>
        <v>0</v>
      </c>
      <c r="X159">
        <f>FishAbundance!X159</f>
        <v>0</v>
      </c>
      <c r="Y159">
        <f>FishAbundance!Y159</f>
        <v>0</v>
      </c>
      <c r="Z159">
        <f>FishAbundance!Z159</f>
        <v>0</v>
      </c>
      <c r="AA159">
        <f>FishAbundance!AA159</f>
        <v>0</v>
      </c>
      <c r="AB159">
        <f>FishAbundance!AB159</f>
        <v>0</v>
      </c>
      <c r="AC159">
        <f>FishAbundance!AC159</f>
        <v>0</v>
      </c>
      <c r="AD159">
        <f>FishAbundance!AD159</f>
        <v>0</v>
      </c>
      <c r="AE159">
        <f>FishAbundance!AE159</f>
        <v>0</v>
      </c>
      <c r="AF159">
        <f>FishAbundance!AF159</f>
        <v>0</v>
      </c>
      <c r="AG159">
        <f>FishAbundance!AG159</f>
        <v>0</v>
      </c>
      <c r="AH159">
        <f>FishAbundance!AH159</f>
        <v>0</v>
      </c>
      <c r="AI159">
        <f>FishAbundance!AI159</f>
        <v>0</v>
      </c>
      <c r="AJ159">
        <f>FishAbundance!AJ159</f>
        <v>0</v>
      </c>
      <c r="AK159">
        <f>FishAbundance!AK159</f>
        <v>0</v>
      </c>
      <c r="AL159">
        <f>FishAbundance!AL159</f>
        <v>0</v>
      </c>
      <c r="AM159">
        <f>FishAbundance!AM159</f>
        <v>2</v>
      </c>
      <c r="AN159">
        <f>FishAbundance!AN159</f>
        <v>0</v>
      </c>
      <c r="AO159">
        <f>FishAbundance!AO159</f>
        <v>0</v>
      </c>
      <c r="AP159">
        <f>FishAbundance!AP159</f>
        <v>0</v>
      </c>
      <c r="AQ159">
        <f>FishAbundance!AQ159</f>
        <v>0</v>
      </c>
      <c r="AR159">
        <f>FishAbundance!AR159</f>
        <v>0</v>
      </c>
      <c r="AS159">
        <f>FishAbundance!AS159</f>
        <v>2</v>
      </c>
      <c r="AT159">
        <f>FishAbundance!AT159</f>
        <v>2</v>
      </c>
      <c r="AU159">
        <f>FishAbundance!AU159</f>
        <v>0</v>
      </c>
      <c r="AV159">
        <f>FishAbundance!AV159</f>
        <v>0</v>
      </c>
      <c r="AW159">
        <f>FishAbundance!AW159</f>
        <v>0</v>
      </c>
      <c r="AX159">
        <f>FishAbundance!AX159</f>
        <v>0</v>
      </c>
      <c r="AY159">
        <f>FishAbundance!AY159</f>
        <v>0</v>
      </c>
      <c r="AZ159">
        <f>FishAbundance!AZ159</f>
        <v>0</v>
      </c>
      <c r="BA159">
        <f>FishAbundance!BA159</f>
        <v>0</v>
      </c>
      <c r="BB159">
        <f>FishAbundance!BB159</f>
        <v>0</v>
      </c>
      <c r="BC159">
        <f>FishAbundance!BC159</f>
        <v>2</v>
      </c>
      <c r="BD159">
        <f>FishAbundance!BD159</f>
        <v>2</v>
      </c>
      <c r="BE159">
        <f>FishAbundance!BE159</f>
        <v>0</v>
      </c>
      <c r="BF159">
        <f>FishAbundance!BF159</f>
        <v>0</v>
      </c>
      <c r="BG159">
        <f>FishAbundance!BG159</f>
        <v>0</v>
      </c>
      <c r="BH159">
        <f>FishAbundance!BH159</f>
        <v>0</v>
      </c>
      <c r="BI159">
        <f>FishAbundance!BI159</f>
        <v>0</v>
      </c>
      <c r="BJ159">
        <f>FishAbundance!BJ159</f>
        <v>0</v>
      </c>
      <c r="BK159">
        <f>FishAbundance!BK159</f>
        <v>0</v>
      </c>
      <c r="BL159">
        <f>FishAbundance!BL159</f>
        <v>0</v>
      </c>
      <c r="BM159">
        <f>FishAbundance!BM159</f>
        <v>0</v>
      </c>
      <c r="BN159">
        <f>FishAbundance!BN159</f>
        <v>0</v>
      </c>
      <c r="BO159">
        <f>FishAbundance!BO159</f>
        <v>0</v>
      </c>
      <c r="BP159">
        <f>FishAbundance!BP159</f>
        <v>0</v>
      </c>
      <c r="BQ159">
        <f>FishAbundance!BQ159</f>
        <v>0</v>
      </c>
      <c r="BR159">
        <f>FishAbundance!BR159</f>
        <v>0</v>
      </c>
      <c r="BS159">
        <f>FishAbundance!BS159</f>
        <v>2</v>
      </c>
      <c r="BT159">
        <f>FishAbundance!BT159</f>
        <v>0</v>
      </c>
      <c r="BU159">
        <f>FishAbundance!BU159</f>
        <v>0</v>
      </c>
      <c r="BV159">
        <f>FishAbundance!BV159</f>
        <v>0</v>
      </c>
      <c r="BW159">
        <f>FishAbundance!BW159</f>
        <v>0</v>
      </c>
      <c r="BX159">
        <f>FishAbundance!BX159</f>
        <v>0</v>
      </c>
      <c r="BY159">
        <f>FishAbundance!BY159</f>
        <v>0</v>
      </c>
      <c r="BZ159">
        <f>FishAbundance!BZ159</f>
        <v>0</v>
      </c>
      <c r="CA159">
        <f>FishAbundance!CA159</f>
        <v>0</v>
      </c>
      <c r="CB159">
        <f>FishAbundance!CB159</f>
        <v>0</v>
      </c>
      <c r="CC159">
        <f>FishAbundance!CC159</f>
        <v>0</v>
      </c>
      <c r="CD159">
        <f>FishAbundance!CD159</f>
        <v>0</v>
      </c>
      <c r="CE159">
        <f>FishAbundance!CE159</f>
        <v>0</v>
      </c>
      <c r="CF159">
        <f>FishAbundance!CF159</f>
        <v>0</v>
      </c>
      <c r="CG159">
        <f>FishAbundance!CG159</f>
        <v>2</v>
      </c>
      <c r="CH159">
        <f>FishAbundance!CH159</f>
        <v>0</v>
      </c>
      <c r="CI159">
        <f>FishAbundance!CI159</f>
        <v>0</v>
      </c>
      <c r="CJ159">
        <f>FishAbundance!CJ159</f>
        <v>0</v>
      </c>
      <c r="CK159">
        <f>FishAbundance!CK159</f>
        <v>0</v>
      </c>
      <c r="CL159">
        <f>FishAbundance!CL159</f>
        <v>0</v>
      </c>
      <c r="CM159">
        <f>FishAbundance!CM159</f>
        <v>0</v>
      </c>
      <c r="CN159">
        <f>FishAbundance!CN159</f>
        <v>2</v>
      </c>
      <c r="CO159">
        <f>FishAbundance!CO159</f>
        <v>0</v>
      </c>
      <c r="CP159">
        <f>FishAbundance!CP159</f>
        <v>0</v>
      </c>
      <c r="CQ159">
        <f>FishAbundance!CQ159</f>
        <v>0</v>
      </c>
      <c r="CR159">
        <f>FishAbundance!CR159</f>
        <v>0</v>
      </c>
      <c r="CS159">
        <f>FishAbundance!CS159</f>
        <v>2</v>
      </c>
      <c r="CT159">
        <f>FishAbundance!CT159</f>
        <v>2</v>
      </c>
      <c r="CU159">
        <f>FishAbundance!CU159</f>
        <v>0</v>
      </c>
      <c r="CV159">
        <f>FishAbundance!CV159</f>
        <v>0</v>
      </c>
      <c r="CW159">
        <f>FishAbundance!CW159</f>
        <v>0</v>
      </c>
      <c r="CX159">
        <f>FishAbundance!CX159</f>
        <v>0</v>
      </c>
      <c r="CY159">
        <f>FishAbundance!CY159</f>
        <v>0</v>
      </c>
      <c r="CZ159">
        <f>FishAbundance!CZ159</f>
        <v>0</v>
      </c>
      <c r="DA159">
        <f>FishAbundance!DA159</f>
        <v>0</v>
      </c>
      <c r="DB159">
        <f>FishAbundance!DB159</f>
        <v>0</v>
      </c>
      <c r="DC159">
        <f>FishAbundance!DC159</f>
        <v>3</v>
      </c>
      <c r="DD159">
        <f>FishAbundance!DD159</f>
        <v>0</v>
      </c>
      <c r="DE159">
        <f>FishAbundance!DE159</f>
        <v>0</v>
      </c>
      <c r="DF159">
        <f>FishAbundance!DF159</f>
        <v>3</v>
      </c>
      <c r="DG159">
        <f>FishAbundance!DG159</f>
        <v>0</v>
      </c>
      <c r="DH159">
        <f>FishAbundance!DH159</f>
        <v>0</v>
      </c>
      <c r="DI159">
        <f>FishAbundance!DI159</f>
        <v>2</v>
      </c>
      <c r="DJ159">
        <f>FishAbundance!DJ159</f>
        <v>0</v>
      </c>
      <c r="DK159">
        <f>FishAbundance!DK159</f>
        <v>0</v>
      </c>
      <c r="DL159">
        <f>FishAbundance!DL159</f>
        <v>0</v>
      </c>
      <c r="DM159">
        <f>FishAbundance!DM159</f>
        <v>0</v>
      </c>
      <c r="DN159">
        <f>FishAbundance!DN159</f>
        <v>0</v>
      </c>
      <c r="DO159">
        <f>FishAbundance!DO159</f>
        <v>0</v>
      </c>
      <c r="DP159">
        <f>FishAbundance!DP159</f>
        <v>0</v>
      </c>
      <c r="DQ159">
        <f>FishAbundance!DQ159</f>
        <v>0</v>
      </c>
      <c r="DR159">
        <f>FishAbundance!DR159</f>
        <v>2</v>
      </c>
      <c r="DS159">
        <f>FishAbundance!DS159</f>
        <v>0</v>
      </c>
      <c r="DT159">
        <f>FishAbundance!DT159</f>
        <v>0</v>
      </c>
      <c r="DU159">
        <f>FishAbundance!DU159</f>
        <v>0</v>
      </c>
      <c r="DV159">
        <f>FishAbundance!DV159</f>
        <v>2</v>
      </c>
      <c r="DW159">
        <f>FishAbundance!DW159</f>
        <v>0</v>
      </c>
      <c r="DX159">
        <f>FishAbundance!DX159</f>
        <v>0</v>
      </c>
      <c r="DY159">
        <f>FishAbundance!DY159</f>
        <v>0</v>
      </c>
      <c r="DZ159">
        <f>FishAbundance!DZ159</f>
        <v>0</v>
      </c>
      <c r="EA159">
        <f>FishAbundance!EA159</f>
        <v>0</v>
      </c>
      <c r="EB159">
        <f>FishAbundance!EB159</f>
        <v>0</v>
      </c>
      <c r="EC159">
        <f>FishAbundance!EC159</f>
        <v>2</v>
      </c>
      <c r="ED159">
        <f>FishAbundance!ED159</f>
        <v>0</v>
      </c>
      <c r="EE159">
        <f>FishAbundance!EE159</f>
        <v>0</v>
      </c>
      <c r="EF159">
        <f>FishAbundance!EF159</f>
        <v>0</v>
      </c>
      <c r="EG159">
        <f>FishAbundance!EG159</f>
        <v>0</v>
      </c>
      <c r="EH159">
        <f>FishAbundance!EH159</f>
        <v>0</v>
      </c>
      <c r="EI159">
        <f>FishAbundance!EI159</f>
        <v>2</v>
      </c>
      <c r="EJ159">
        <f>FishAbundance!EJ159</f>
        <v>0</v>
      </c>
      <c r="EK159">
        <f>FishAbundance!EK159</f>
        <v>0</v>
      </c>
      <c r="EL159">
        <f>FishAbundance!EL159</f>
        <v>0</v>
      </c>
      <c r="EM159">
        <f>FishAbundance!EM159</f>
        <v>2</v>
      </c>
      <c r="EN159">
        <f>FishAbundance!EN159</f>
        <v>0</v>
      </c>
      <c r="EO159">
        <f>FishAbundance!EO159</f>
        <v>0</v>
      </c>
      <c r="EP159">
        <f>FishAbundance!EP159</f>
        <v>0</v>
      </c>
      <c r="EQ159">
        <f>FishAbundance!EQ159</f>
        <v>0</v>
      </c>
      <c r="ER159">
        <f>FishAbundance!ER159</f>
        <v>0</v>
      </c>
      <c r="ES159">
        <f>FishAbundance!ES159</f>
        <v>0</v>
      </c>
      <c r="ET159">
        <f>FishAbundance!ET159</f>
        <v>0</v>
      </c>
      <c r="EU159">
        <f>FishAbundance!EU159</f>
        <v>0</v>
      </c>
      <c r="EV159">
        <f>FishAbundance!EV159</f>
        <v>0</v>
      </c>
      <c r="EW159">
        <f>FishAbundance!EW159</f>
        <v>0</v>
      </c>
      <c r="EX159">
        <f>FishAbundance!EX159</f>
        <v>3</v>
      </c>
      <c r="EY159">
        <f>FishAbundance!EY159</f>
        <v>0</v>
      </c>
      <c r="EZ159">
        <f>FishAbundance!EZ159</f>
        <v>0</v>
      </c>
      <c r="FA159">
        <f>FishAbundance!FA159</f>
        <v>0</v>
      </c>
      <c r="FB159">
        <f>FishAbundance!FB159</f>
        <v>0</v>
      </c>
      <c r="FC159">
        <f>FishAbundance!FC159</f>
        <v>0</v>
      </c>
      <c r="FE159">
        <f>VLOOKUP($A159, SiteInfo!$A$2:$R$480, MATCH(FishAbundancePRIMER!FE$1, SiteInfo!$A$1:$R$1,0), 0)</f>
        <v>6</v>
      </c>
      <c r="FF159">
        <f>VLOOKUP($A159, SiteInfo!$A$2:$R$480, MATCH(FishAbundancePRIMER!FF$1, SiteInfo!$A$1:$R$1,0), 0)</f>
        <v>3</v>
      </c>
      <c r="FG159">
        <f>VLOOKUP($A159, SiteInfo!$A$2:$R$480, MATCH(FishAbundancePRIMER!FG$1, SiteInfo!$A$1:$R$1,0), 0)</f>
        <v>1997</v>
      </c>
      <c r="FH159" t="str">
        <f>VLOOKUP($A159, SiteInfo!$A$2:$R$480, MATCH(FishAbundancePRIMER!FH$1, SiteInfo!$A$1:$R$1,0), 0)</f>
        <v>CD</v>
      </c>
      <c r="FI159">
        <f>VLOOKUP($A159, SiteInfo!$A$2:$R$480, MATCH(FishAbundancePRIMER!FI$1, SiteInfo!$A$1:$R$1,0), 0)</f>
        <v>2</v>
      </c>
      <c r="FJ159" t="str">
        <f>VLOOKUP($A159, SiteInfo!$A$2:$R$480, MATCH(FishAbundancePRIMER!FJ$1, SiteInfo!$A$1:$R$1,0), 0)</f>
        <v>Three Kings Great Island E</v>
      </c>
      <c r="FK159" t="str">
        <f>VLOOKUP($A159, SiteInfo!$A$2:$R$480, MATCH(FishAbundancePRIMER!FK$1, SiteInfo!$A$1:$R$1,0), 0)</f>
        <v>Great Island</v>
      </c>
      <c r="FL159" t="str">
        <f>VLOOKUP($A159, SiteInfo!$A$2:$R$480, MATCH(FishAbundancePRIMER!FL$1, SiteInfo!$A$1:$R$1,0), 0)</f>
        <v>TKI</v>
      </c>
      <c r="FM159" t="str">
        <f>VLOOKUP($A159, SiteInfo!$A$2:$R$480, MATCH(FishAbundancePRIMER!FM$1, SiteInfo!$A$1:$R$1,0), 0)</f>
        <v>Three Kings</v>
      </c>
      <c r="FN159" t="str">
        <f>VLOOKUP($A159, SiteInfo!$A$2:$R$480, MATCH(FishAbundancePRIMER!FN$1, SiteInfo!$A$1:$R$1,0), 0)</f>
        <v>Gr</v>
      </c>
      <c r="FO159" t="str">
        <f>VLOOKUP($A159, SiteInfo!$A$2:$R$480, MATCH(FishAbundancePRIMER!FO$1, SiteInfo!$A$1:$R$1,0), 0)</f>
        <v>3KNG</v>
      </c>
    </row>
    <row r="160" spans="1:171" x14ac:dyDescent="0.25">
      <c r="A160" s="9" t="str">
        <f>FishAbundance!A160</f>
        <v>Gu1</v>
      </c>
      <c r="B160">
        <f>FishAbundance!B160</f>
        <v>0</v>
      </c>
      <c r="C160">
        <f>FishAbundance!C160</f>
        <v>0</v>
      </c>
      <c r="D160">
        <f>FishAbundance!D160</f>
        <v>0</v>
      </c>
      <c r="E160">
        <f>FishAbundance!E160</f>
        <v>0</v>
      </c>
      <c r="F160">
        <f>FishAbundance!F160</f>
        <v>0</v>
      </c>
      <c r="G160">
        <f>FishAbundance!G160</f>
        <v>0</v>
      </c>
      <c r="H160">
        <f>FishAbundance!H160</f>
        <v>0</v>
      </c>
      <c r="I160">
        <f>FishAbundance!I160</f>
        <v>0</v>
      </c>
      <c r="J160">
        <f>FishAbundance!J160</f>
        <v>0</v>
      </c>
      <c r="K160">
        <f>FishAbundance!K160</f>
        <v>0</v>
      </c>
      <c r="L160">
        <f>FishAbundance!L160</f>
        <v>0</v>
      </c>
      <c r="M160">
        <f>FishAbundance!M160</f>
        <v>0</v>
      </c>
      <c r="N160">
        <f>FishAbundance!N160</f>
        <v>0</v>
      </c>
      <c r="O160">
        <f>FishAbundance!O160</f>
        <v>0</v>
      </c>
      <c r="P160">
        <f>FishAbundance!P160</f>
        <v>0</v>
      </c>
      <c r="Q160">
        <f>FishAbundance!Q160</f>
        <v>1</v>
      </c>
      <c r="R160">
        <f>FishAbundance!R160</f>
        <v>0</v>
      </c>
      <c r="S160">
        <f>FishAbundance!S160</f>
        <v>0</v>
      </c>
      <c r="T160">
        <f>FishAbundance!T160</f>
        <v>0</v>
      </c>
      <c r="U160">
        <f>FishAbundance!U160</f>
        <v>0</v>
      </c>
      <c r="V160">
        <f>FishAbundance!V160</f>
        <v>2</v>
      </c>
      <c r="W160">
        <f>FishAbundance!W160</f>
        <v>0</v>
      </c>
      <c r="X160">
        <f>FishAbundance!X160</f>
        <v>0</v>
      </c>
      <c r="Y160">
        <f>FishAbundance!Y160</f>
        <v>0</v>
      </c>
      <c r="Z160">
        <f>FishAbundance!Z160</f>
        <v>0</v>
      </c>
      <c r="AA160">
        <f>FishAbundance!AA160</f>
        <v>2</v>
      </c>
      <c r="AB160">
        <f>FishAbundance!AB160</f>
        <v>0</v>
      </c>
      <c r="AC160">
        <f>FishAbundance!AC160</f>
        <v>0</v>
      </c>
      <c r="AD160">
        <f>FishAbundance!AD160</f>
        <v>0</v>
      </c>
      <c r="AE160">
        <f>FishAbundance!AE160</f>
        <v>1</v>
      </c>
      <c r="AF160">
        <f>FishAbundance!AF160</f>
        <v>0</v>
      </c>
      <c r="AG160">
        <f>FishAbundance!AG160</f>
        <v>0</v>
      </c>
      <c r="AH160">
        <f>FishAbundance!AH160</f>
        <v>0</v>
      </c>
      <c r="AI160">
        <f>FishAbundance!AI160</f>
        <v>0</v>
      </c>
      <c r="AJ160">
        <f>FishAbundance!AJ160</f>
        <v>0</v>
      </c>
      <c r="AK160">
        <f>FishAbundance!AK160</f>
        <v>0</v>
      </c>
      <c r="AL160">
        <f>FishAbundance!AL160</f>
        <v>0</v>
      </c>
      <c r="AM160">
        <f>FishAbundance!AM160</f>
        <v>1</v>
      </c>
      <c r="AN160">
        <f>FishAbundance!AN160</f>
        <v>0</v>
      </c>
      <c r="AO160">
        <f>FishAbundance!AO160</f>
        <v>0</v>
      </c>
      <c r="AP160">
        <f>FishAbundance!AP160</f>
        <v>0</v>
      </c>
      <c r="AQ160">
        <f>FishAbundance!AQ160</f>
        <v>0</v>
      </c>
      <c r="AR160">
        <f>FishAbundance!AR160</f>
        <v>0</v>
      </c>
      <c r="AS160">
        <f>FishAbundance!AS160</f>
        <v>2</v>
      </c>
      <c r="AT160">
        <f>FishAbundance!AT160</f>
        <v>0</v>
      </c>
      <c r="AU160">
        <f>FishAbundance!AU160</f>
        <v>0</v>
      </c>
      <c r="AV160">
        <f>FishAbundance!AV160</f>
        <v>0</v>
      </c>
      <c r="AW160">
        <f>FishAbundance!AW160</f>
        <v>0</v>
      </c>
      <c r="AX160">
        <f>FishAbundance!AX160</f>
        <v>0</v>
      </c>
      <c r="AY160">
        <f>FishAbundance!AY160</f>
        <v>0</v>
      </c>
      <c r="AZ160">
        <f>FishAbundance!AZ160</f>
        <v>0</v>
      </c>
      <c r="BA160">
        <f>FishAbundance!BA160</f>
        <v>0</v>
      </c>
      <c r="BB160">
        <f>FishAbundance!BB160</f>
        <v>0</v>
      </c>
      <c r="BC160">
        <f>FishAbundance!BC160</f>
        <v>0</v>
      </c>
      <c r="BD160">
        <f>FishAbundance!BD160</f>
        <v>0</v>
      </c>
      <c r="BE160">
        <f>FishAbundance!BE160</f>
        <v>0</v>
      </c>
      <c r="BF160">
        <f>FishAbundance!BF160</f>
        <v>0</v>
      </c>
      <c r="BG160">
        <f>FishAbundance!BG160</f>
        <v>1</v>
      </c>
      <c r="BH160">
        <f>FishAbundance!BH160</f>
        <v>0</v>
      </c>
      <c r="BI160">
        <f>FishAbundance!BI160</f>
        <v>0</v>
      </c>
      <c r="BJ160">
        <f>FishAbundance!BJ160</f>
        <v>0</v>
      </c>
      <c r="BK160">
        <f>FishAbundance!BK160</f>
        <v>1</v>
      </c>
      <c r="BL160">
        <f>FishAbundance!BL160</f>
        <v>0</v>
      </c>
      <c r="BM160">
        <f>FishAbundance!BM160</f>
        <v>0</v>
      </c>
      <c r="BN160">
        <f>FishAbundance!BN160</f>
        <v>0</v>
      </c>
      <c r="BO160">
        <f>FishAbundance!BO160</f>
        <v>0</v>
      </c>
      <c r="BP160">
        <f>FishAbundance!BP160</f>
        <v>0</v>
      </c>
      <c r="BQ160">
        <f>FishAbundance!BQ160</f>
        <v>0</v>
      </c>
      <c r="BR160">
        <f>FishAbundance!BR160</f>
        <v>2</v>
      </c>
      <c r="BS160">
        <f>FishAbundance!BS160</f>
        <v>0</v>
      </c>
      <c r="BT160">
        <f>FishAbundance!BT160</f>
        <v>0</v>
      </c>
      <c r="BU160">
        <f>FishAbundance!BU160</f>
        <v>0</v>
      </c>
      <c r="BV160">
        <f>FishAbundance!BV160</f>
        <v>0</v>
      </c>
      <c r="BW160">
        <f>FishAbundance!BW160</f>
        <v>0</v>
      </c>
      <c r="BX160">
        <f>FishAbundance!BX160</f>
        <v>0</v>
      </c>
      <c r="BY160">
        <f>FishAbundance!BY160</f>
        <v>0</v>
      </c>
      <c r="BZ160">
        <f>FishAbundance!BZ160</f>
        <v>0</v>
      </c>
      <c r="CA160">
        <f>FishAbundance!CA160</f>
        <v>0</v>
      </c>
      <c r="CB160">
        <f>FishAbundance!CB160</f>
        <v>0</v>
      </c>
      <c r="CC160">
        <f>FishAbundance!CC160</f>
        <v>0</v>
      </c>
      <c r="CD160">
        <f>FishAbundance!CD160</f>
        <v>0</v>
      </c>
      <c r="CE160">
        <f>FishAbundance!CE160</f>
        <v>0</v>
      </c>
      <c r="CF160">
        <f>FishAbundance!CF160</f>
        <v>0</v>
      </c>
      <c r="CG160">
        <f>FishAbundance!CG160</f>
        <v>0</v>
      </c>
      <c r="CH160">
        <f>FishAbundance!CH160</f>
        <v>0</v>
      </c>
      <c r="CI160">
        <f>FishAbundance!CI160</f>
        <v>0</v>
      </c>
      <c r="CJ160">
        <f>FishAbundance!CJ160</f>
        <v>0</v>
      </c>
      <c r="CK160">
        <f>FishAbundance!CK160</f>
        <v>0</v>
      </c>
      <c r="CL160">
        <f>FishAbundance!CL160</f>
        <v>0</v>
      </c>
      <c r="CM160">
        <f>FishAbundance!CM160</f>
        <v>0</v>
      </c>
      <c r="CN160">
        <f>FishAbundance!CN160</f>
        <v>0</v>
      </c>
      <c r="CO160">
        <f>FishAbundance!CO160</f>
        <v>0</v>
      </c>
      <c r="CP160">
        <f>FishAbundance!CP160</f>
        <v>0</v>
      </c>
      <c r="CQ160">
        <f>FishAbundance!CQ160</f>
        <v>0</v>
      </c>
      <c r="CR160">
        <f>FishAbundance!CR160</f>
        <v>0</v>
      </c>
      <c r="CS160">
        <f>FishAbundance!CS160</f>
        <v>0</v>
      </c>
      <c r="CT160">
        <f>FishAbundance!CT160</f>
        <v>0</v>
      </c>
      <c r="CU160">
        <f>FishAbundance!CU160</f>
        <v>2</v>
      </c>
      <c r="CV160">
        <f>FishAbundance!CV160</f>
        <v>1</v>
      </c>
      <c r="CW160">
        <f>FishAbundance!CW160</f>
        <v>0</v>
      </c>
      <c r="CX160">
        <f>FishAbundance!CX160</f>
        <v>0</v>
      </c>
      <c r="CY160">
        <f>FishAbundance!CY160</f>
        <v>0</v>
      </c>
      <c r="CZ160">
        <f>FishAbundance!CZ160</f>
        <v>0</v>
      </c>
      <c r="DA160">
        <f>FishAbundance!DA160</f>
        <v>3</v>
      </c>
      <c r="DB160">
        <f>FishAbundance!DB160</f>
        <v>0</v>
      </c>
      <c r="DC160">
        <f>FishAbundance!DC160</f>
        <v>2</v>
      </c>
      <c r="DD160">
        <f>FishAbundance!DD160</f>
        <v>0</v>
      </c>
      <c r="DE160">
        <f>FishAbundance!DE160</f>
        <v>0</v>
      </c>
      <c r="DF160">
        <f>FishAbundance!DF160</f>
        <v>2</v>
      </c>
      <c r="DG160">
        <f>FishAbundance!DG160</f>
        <v>0</v>
      </c>
      <c r="DH160">
        <f>FishAbundance!DH160</f>
        <v>0</v>
      </c>
      <c r="DI160">
        <f>FishAbundance!DI160</f>
        <v>0</v>
      </c>
      <c r="DJ160">
        <f>FishAbundance!DJ160</f>
        <v>0</v>
      </c>
      <c r="DK160">
        <f>FishAbundance!DK160</f>
        <v>0</v>
      </c>
      <c r="DL160">
        <f>FishAbundance!DL160</f>
        <v>0</v>
      </c>
      <c r="DM160">
        <f>FishAbundance!DM160</f>
        <v>0</v>
      </c>
      <c r="DN160">
        <f>FishAbundance!DN160</f>
        <v>0</v>
      </c>
      <c r="DO160">
        <f>FishAbundance!DO160</f>
        <v>0</v>
      </c>
      <c r="DP160">
        <f>FishAbundance!DP160</f>
        <v>0</v>
      </c>
      <c r="DQ160">
        <f>FishAbundance!DQ160</f>
        <v>0</v>
      </c>
      <c r="DR160">
        <f>FishAbundance!DR160</f>
        <v>0</v>
      </c>
      <c r="DS160">
        <f>FishAbundance!DS160</f>
        <v>0</v>
      </c>
      <c r="DT160">
        <f>FishAbundance!DT160</f>
        <v>0</v>
      </c>
      <c r="DU160">
        <f>FishAbundance!DU160</f>
        <v>0</v>
      </c>
      <c r="DV160">
        <f>FishAbundance!DV160</f>
        <v>2</v>
      </c>
      <c r="DW160">
        <f>FishAbundance!DW160</f>
        <v>0</v>
      </c>
      <c r="DX160">
        <f>FishAbundance!DX160</f>
        <v>0</v>
      </c>
      <c r="DY160">
        <f>FishAbundance!DY160</f>
        <v>0</v>
      </c>
      <c r="DZ160">
        <f>FishAbundance!DZ160</f>
        <v>1</v>
      </c>
      <c r="EA160">
        <f>FishAbundance!EA160</f>
        <v>0</v>
      </c>
      <c r="EB160">
        <f>FishAbundance!EB160</f>
        <v>2</v>
      </c>
      <c r="EC160">
        <f>FishAbundance!EC160</f>
        <v>3</v>
      </c>
      <c r="ED160">
        <f>FishAbundance!ED160</f>
        <v>0</v>
      </c>
      <c r="EE160">
        <f>FishAbundance!EE160</f>
        <v>0</v>
      </c>
      <c r="EF160">
        <f>FishAbundance!EF160</f>
        <v>0</v>
      </c>
      <c r="EG160">
        <f>FishAbundance!EG160</f>
        <v>0</v>
      </c>
      <c r="EH160">
        <f>FishAbundance!EH160</f>
        <v>0</v>
      </c>
      <c r="EI160">
        <f>FishAbundance!EI160</f>
        <v>0</v>
      </c>
      <c r="EJ160">
        <f>FishAbundance!EJ160</f>
        <v>0</v>
      </c>
      <c r="EK160">
        <f>FishAbundance!EK160</f>
        <v>2</v>
      </c>
      <c r="EL160">
        <f>FishAbundance!EL160</f>
        <v>0</v>
      </c>
      <c r="EM160">
        <f>FishAbundance!EM160</f>
        <v>2</v>
      </c>
      <c r="EN160">
        <f>FishAbundance!EN160</f>
        <v>0</v>
      </c>
      <c r="EO160">
        <f>FishAbundance!EO160</f>
        <v>2</v>
      </c>
      <c r="EP160">
        <f>FishAbundance!EP160</f>
        <v>0</v>
      </c>
      <c r="EQ160">
        <f>FishAbundance!EQ160</f>
        <v>0</v>
      </c>
      <c r="ER160">
        <f>FishAbundance!ER160</f>
        <v>0</v>
      </c>
      <c r="ES160">
        <f>FishAbundance!ES160</f>
        <v>0</v>
      </c>
      <c r="ET160">
        <f>FishAbundance!ET160</f>
        <v>0</v>
      </c>
      <c r="EU160">
        <f>FishAbundance!EU160</f>
        <v>0</v>
      </c>
      <c r="EV160">
        <f>FishAbundance!EV160</f>
        <v>0</v>
      </c>
      <c r="EW160">
        <f>FishAbundance!EW160</f>
        <v>0</v>
      </c>
      <c r="EX160">
        <f>FishAbundance!EX160</f>
        <v>2</v>
      </c>
      <c r="EY160">
        <f>FishAbundance!EY160</f>
        <v>0</v>
      </c>
      <c r="EZ160">
        <f>FishAbundance!EZ160</f>
        <v>0</v>
      </c>
      <c r="FA160">
        <f>FishAbundance!FA160</f>
        <v>0</v>
      </c>
      <c r="FB160">
        <f>FishAbundance!FB160</f>
        <v>0</v>
      </c>
      <c r="FC160">
        <f>FishAbundance!FC160</f>
        <v>0</v>
      </c>
      <c r="FE160">
        <f>VLOOKUP($A160, SiteInfo!$A$2:$R$480, MATCH(FishAbundancePRIMER!FE$1, SiteInfo!$A$1:$R$1,0), 0)</f>
        <v>14</v>
      </c>
      <c r="FF160">
        <f>VLOOKUP($A160, SiteInfo!$A$2:$R$480, MATCH(FishAbundancePRIMER!FF$1, SiteInfo!$A$1:$R$1,0), 0)</f>
        <v>3</v>
      </c>
      <c r="FG160">
        <f>VLOOKUP($A160, SiteInfo!$A$2:$R$480, MATCH(FishAbundancePRIMER!FG$1, SiteInfo!$A$1:$R$1,0), 0)</f>
        <v>1990</v>
      </c>
      <c r="FH160" t="str">
        <f>VLOOKUP($A160, SiteInfo!$A$2:$R$480, MATCH(FishAbundancePRIMER!FH$1, SiteInfo!$A$1:$R$1,0), 0)</f>
        <v>CD</v>
      </c>
      <c r="FI160">
        <f>VLOOKUP($A160, SiteInfo!$A$2:$R$480, MATCH(FishAbundancePRIMER!FI$1, SiteInfo!$A$1:$R$1,0), 0)</f>
        <v>2</v>
      </c>
      <c r="FJ160" t="str">
        <f>VLOOKUP($A160, SiteInfo!$A$2:$R$480, MATCH(FishAbundancePRIMER!FJ$1, SiteInfo!$A$1:$R$1,0), 0)</f>
        <v>Guard's Bay</v>
      </c>
      <c r="FK160" t="str">
        <f>VLOOKUP($A160, SiteInfo!$A$2:$R$480, MATCH(FishAbundancePRIMER!FK$1, SiteInfo!$A$1:$R$1,0), 0)</f>
        <v>Guard's Bay</v>
      </c>
      <c r="FL160" t="str">
        <f>VLOOKUP($A160, SiteInfo!$A$2:$R$480, MATCH(FishAbundancePRIMER!FL$1, SiteInfo!$A$1:$R$1,0), 0)</f>
        <v>OMS</v>
      </c>
      <c r="FM160" t="str">
        <f>VLOOKUP($A160, SiteInfo!$A$2:$R$480, MATCH(FishAbundancePRIMER!FM$1, SiteInfo!$A$1:$R$1,0), 0)</f>
        <v>Outer Marlborough Sounds</v>
      </c>
      <c r="FN160" t="str">
        <f>VLOOKUP($A160, SiteInfo!$A$2:$R$480, MATCH(FishAbundancePRIMER!FN$1, SiteInfo!$A$1:$R$1,0), 0)</f>
        <v>Gu</v>
      </c>
      <c r="FO160" t="str">
        <f>VLOOKUP($A160, SiteInfo!$A$2:$R$480, MATCH(FishAbundancePRIMER!FO$1, SiteInfo!$A$1:$R$1,0), 0)</f>
        <v>NESI</v>
      </c>
    </row>
    <row r="161" spans="1:171" x14ac:dyDescent="0.25">
      <c r="A161" s="9" t="str">
        <f>FishAbundance!A161</f>
        <v>Gu3</v>
      </c>
      <c r="B161">
        <f>FishAbundance!B161</f>
        <v>0</v>
      </c>
      <c r="C161">
        <f>FishAbundance!C161</f>
        <v>0</v>
      </c>
      <c r="D161">
        <f>FishAbundance!D161</f>
        <v>0</v>
      </c>
      <c r="E161">
        <f>FishAbundance!E161</f>
        <v>0</v>
      </c>
      <c r="F161">
        <f>FishAbundance!F161</f>
        <v>0</v>
      </c>
      <c r="G161">
        <f>FishAbundance!G161</f>
        <v>0</v>
      </c>
      <c r="H161">
        <f>FishAbundance!H161</f>
        <v>0</v>
      </c>
      <c r="I161">
        <f>FishAbundance!I161</f>
        <v>0</v>
      </c>
      <c r="J161">
        <f>FishAbundance!J161</f>
        <v>1</v>
      </c>
      <c r="K161">
        <f>FishAbundance!K161</f>
        <v>0</v>
      </c>
      <c r="L161">
        <f>FishAbundance!L161</f>
        <v>0</v>
      </c>
      <c r="M161">
        <f>FishAbundance!M161</f>
        <v>0</v>
      </c>
      <c r="N161">
        <f>FishAbundance!N161</f>
        <v>0</v>
      </c>
      <c r="O161">
        <f>FishAbundance!O161</f>
        <v>0</v>
      </c>
      <c r="P161">
        <f>FishAbundance!P161</f>
        <v>0</v>
      </c>
      <c r="Q161">
        <f>FishAbundance!Q161</f>
        <v>1</v>
      </c>
      <c r="R161">
        <f>FishAbundance!R161</f>
        <v>0</v>
      </c>
      <c r="S161">
        <f>FishAbundance!S161</f>
        <v>0</v>
      </c>
      <c r="T161">
        <f>FishAbundance!T161</f>
        <v>0</v>
      </c>
      <c r="U161">
        <f>FishAbundance!U161</f>
        <v>0</v>
      </c>
      <c r="V161">
        <f>FishAbundance!V161</f>
        <v>2</v>
      </c>
      <c r="W161">
        <f>FishAbundance!W161</f>
        <v>0</v>
      </c>
      <c r="X161">
        <f>FishAbundance!X161</f>
        <v>0</v>
      </c>
      <c r="Y161">
        <f>FishAbundance!Y161</f>
        <v>0</v>
      </c>
      <c r="Z161">
        <f>FishAbundance!Z161</f>
        <v>0</v>
      </c>
      <c r="AA161">
        <f>FishAbundance!AA161</f>
        <v>0</v>
      </c>
      <c r="AB161">
        <f>FishAbundance!AB161</f>
        <v>2</v>
      </c>
      <c r="AC161">
        <f>FishAbundance!AC161</f>
        <v>0</v>
      </c>
      <c r="AD161">
        <f>FishAbundance!AD161</f>
        <v>0</v>
      </c>
      <c r="AE161">
        <f>FishAbundance!AE161</f>
        <v>0</v>
      </c>
      <c r="AF161">
        <f>FishAbundance!AF161</f>
        <v>0</v>
      </c>
      <c r="AG161">
        <f>FishAbundance!AG161</f>
        <v>0</v>
      </c>
      <c r="AH161">
        <f>FishAbundance!AH161</f>
        <v>0</v>
      </c>
      <c r="AI161">
        <f>FishAbundance!AI161</f>
        <v>0</v>
      </c>
      <c r="AJ161">
        <f>FishAbundance!AJ161</f>
        <v>0</v>
      </c>
      <c r="AK161">
        <f>FishAbundance!AK161</f>
        <v>0</v>
      </c>
      <c r="AL161">
        <f>FishAbundance!AL161</f>
        <v>0</v>
      </c>
      <c r="AM161">
        <f>FishAbundance!AM161</f>
        <v>0</v>
      </c>
      <c r="AN161">
        <f>FishAbundance!AN161</f>
        <v>0</v>
      </c>
      <c r="AO161">
        <f>FishAbundance!AO161</f>
        <v>0</v>
      </c>
      <c r="AP161">
        <f>FishAbundance!AP161</f>
        <v>0</v>
      </c>
      <c r="AQ161">
        <f>FishAbundance!AQ161</f>
        <v>0</v>
      </c>
      <c r="AR161">
        <f>FishAbundance!AR161</f>
        <v>0</v>
      </c>
      <c r="AS161">
        <f>FishAbundance!AS161</f>
        <v>0</v>
      </c>
      <c r="AT161">
        <f>FishAbundance!AT161</f>
        <v>0</v>
      </c>
      <c r="AU161">
        <f>FishAbundance!AU161</f>
        <v>0</v>
      </c>
      <c r="AV161">
        <f>FishAbundance!AV161</f>
        <v>0</v>
      </c>
      <c r="AW161">
        <f>FishAbundance!AW161</f>
        <v>0</v>
      </c>
      <c r="AX161">
        <f>FishAbundance!AX161</f>
        <v>0</v>
      </c>
      <c r="AY161">
        <f>FishAbundance!AY161</f>
        <v>0</v>
      </c>
      <c r="AZ161">
        <f>FishAbundance!AZ161</f>
        <v>0</v>
      </c>
      <c r="BA161">
        <f>FishAbundance!BA161</f>
        <v>0</v>
      </c>
      <c r="BB161">
        <f>FishAbundance!BB161</f>
        <v>0</v>
      </c>
      <c r="BC161">
        <f>FishAbundance!BC161</f>
        <v>0</v>
      </c>
      <c r="BD161">
        <f>FishAbundance!BD161</f>
        <v>0</v>
      </c>
      <c r="BE161">
        <f>FishAbundance!BE161</f>
        <v>0</v>
      </c>
      <c r="BF161">
        <f>FishAbundance!BF161</f>
        <v>0</v>
      </c>
      <c r="BG161">
        <f>FishAbundance!BG161</f>
        <v>0</v>
      </c>
      <c r="BH161">
        <f>FishAbundance!BH161</f>
        <v>0</v>
      </c>
      <c r="BI161">
        <f>FishAbundance!BI161</f>
        <v>0</v>
      </c>
      <c r="BJ161">
        <f>FishAbundance!BJ161</f>
        <v>0</v>
      </c>
      <c r="BK161">
        <f>FishAbundance!BK161</f>
        <v>0</v>
      </c>
      <c r="BL161">
        <f>FishAbundance!BL161</f>
        <v>0</v>
      </c>
      <c r="BM161">
        <f>FishAbundance!BM161</f>
        <v>0</v>
      </c>
      <c r="BN161">
        <f>FishAbundance!BN161</f>
        <v>0</v>
      </c>
      <c r="BO161">
        <f>FishAbundance!BO161</f>
        <v>0</v>
      </c>
      <c r="BP161">
        <f>FishAbundance!BP161</f>
        <v>0</v>
      </c>
      <c r="BQ161">
        <f>FishAbundance!BQ161</f>
        <v>0</v>
      </c>
      <c r="BR161">
        <f>FishAbundance!BR161</f>
        <v>0</v>
      </c>
      <c r="BS161">
        <f>FishAbundance!BS161</f>
        <v>0</v>
      </c>
      <c r="BT161">
        <f>FishAbundance!BT161</f>
        <v>0</v>
      </c>
      <c r="BU161">
        <f>FishAbundance!BU161</f>
        <v>0</v>
      </c>
      <c r="BV161">
        <f>FishAbundance!BV161</f>
        <v>0</v>
      </c>
      <c r="BW161">
        <f>FishAbundance!BW161</f>
        <v>0</v>
      </c>
      <c r="BX161">
        <f>FishAbundance!BX161</f>
        <v>0</v>
      </c>
      <c r="BY161">
        <f>FishAbundance!BY161</f>
        <v>0</v>
      </c>
      <c r="BZ161">
        <f>FishAbundance!BZ161</f>
        <v>0</v>
      </c>
      <c r="CA161">
        <f>FishAbundance!CA161</f>
        <v>0</v>
      </c>
      <c r="CB161">
        <f>FishAbundance!CB161</f>
        <v>0</v>
      </c>
      <c r="CC161">
        <f>FishAbundance!CC161</f>
        <v>0</v>
      </c>
      <c r="CD161">
        <f>FishAbundance!CD161</f>
        <v>0</v>
      </c>
      <c r="CE161">
        <f>FishAbundance!CE161</f>
        <v>0</v>
      </c>
      <c r="CF161">
        <f>FishAbundance!CF161</f>
        <v>0</v>
      </c>
      <c r="CG161">
        <f>FishAbundance!CG161</f>
        <v>0</v>
      </c>
      <c r="CH161">
        <f>FishAbundance!CH161</f>
        <v>0</v>
      </c>
      <c r="CI161">
        <f>FishAbundance!CI161</f>
        <v>0</v>
      </c>
      <c r="CJ161">
        <f>FishAbundance!CJ161</f>
        <v>0</v>
      </c>
      <c r="CK161">
        <f>FishAbundance!CK161</f>
        <v>0</v>
      </c>
      <c r="CL161">
        <f>FishAbundance!CL161</f>
        <v>0</v>
      </c>
      <c r="CM161">
        <f>FishAbundance!CM161</f>
        <v>0</v>
      </c>
      <c r="CN161">
        <f>FishAbundance!CN161</f>
        <v>2</v>
      </c>
      <c r="CO161">
        <f>FishAbundance!CO161</f>
        <v>0</v>
      </c>
      <c r="CP161">
        <f>FishAbundance!CP161</f>
        <v>0</v>
      </c>
      <c r="CQ161">
        <f>FishAbundance!CQ161</f>
        <v>0</v>
      </c>
      <c r="CR161">
        <f>FishAbundance!CR161</f>
        <v>0</v>
      </c>
      <c r="CS161">
        <f>FishAbundance!CS161</f>
        <v>2</v>
      </c>
      <c r="CT161">
        <f>FishAbundance!CT161</f>
        <v>0</v>
      </c>
      <c r="CU161">
        <f>FishAbundance!CU161</f>
        <v>2</v>
      </c>
      <c r="CV161">
        <f>FishAbundance!CV161</f>
        <v>2</v>
      </c>
      <c r="CW161">
        <f>FishAbundance!CW161</f>
        <v>0</v>
      </c>
      <c r="CX161">
        <f>FishAbundance!CX161</f>
        <v>0</v>
      </c>
      <c r="CY161">
        <f>FishAbundance!CY161</f>
        <v>0</v>
      </c>
      <c r="CZ161">
        <f>FishAbundance!CZ161</f>
        <v>0</v>
      </c>
      <c r="DA161">
        <f>FishAbundance!DA161</f>
        <v>2</v>
      </c>
      <c r="DB161">
        <f>FishAbundance!DB161</f>
        <v>0</v>
      </c>
      <c r="DC161">
        <f>FishAbundance!DC161</f>
        <v>2</v>
      </c>
      <c r="DD161">
        <f>FishAbundance!DD161</f>
        <v>0</v>
      </c>
      <c r="DE161">
        <f>FishAbundance!DE161</f>
        <v>0</v>
      </c>
      <c r="DF161">
        <f>FishAbundance!DF161</f>
        <v>2</v>
      </c>
      <c r="DG161">
        <f>FishAbundance!DG161</f>
        <v>0</v>
      </c>
      <c r="DH161">
        <f>FishAbundance!DH161</f>
        <v>0</v>
      </c>
      <c r="DI161">
        <f>FishAbundance!DI161</f>
        <v>0</v>
      </c>
      <c r="DJ161">
        <f>FishAbundance!DJ161</f>
        <v>0</v>
      </c>
      <c r="DK161">
        <f>FishAbundance!DK161</f>
        <v>0</v>
      </c>
      <c r="DL161">
        <f>FishAbundance!DL161</f>
        <v>0</v>
      </c>
      <c r="DM161">
        <f>FishAbundance!DM161</f>
        <v>0</v>
      </c>
      <c r="DN161">
        <f>FishAbundance!DN161</f>
        <v>0</v>
      </c>
      <c r="DO161">
        <f>FishAbundance!DO161</f>
        <v>0</v>
      </c>
      <c r="DP161">
        <f>FishAbundance!DP161</f>
        <v>0</v>
      </c>
      <c r="DQ161">
        <f>FishAbundance!DQ161</f>
        <v>0</v>
      </c>
      <c r="DR161">
        <f>FishAbundance!DR161</f>
        <v>0</v>
      </c>
      <c r="DS161">
        <f>FishAbundance!DS161</f>
        <v>2</v>
      </c>
      <c r="DT161">
        <f>FishAbundance!DT161</f>
        <v>0</v>
      </c>
      <c r="DU161">
        <f>FishAbundance!DU161</f>
        <v>0</v>
      </c>
      <c r="DV161">
        <f>FishAbundance!DV161</f>
        <v>2</v>
      </c>
      <c r="DW161">
        <f>FishAbundance!DW161</f>
        <v>0</v>
      </c>
      <c r="DX161">
        <f>FishAbundance!DX161</f>
        <v>0</v>
      </c>
      <c r="DY161">
        <f>FishAbundance!DY161</f>
        <v>0</v>
      </c>
      <c r="DZ161">
        <f>FishAbundance!DZ161</f>
        <v>2</v>
      </c>
      <c r="EA161">
        <f>FishAbundance!EA161</f>
        <v>2</v>
      </c>
      <c r="EB161">
        <f>FishAbundance!EB161</f>
        <v>2</v>
      </c>
      <c r="EC161">
        <f>FishAbundance!EC161</f>
        <v>2</v>
      </c>
      <c r="ED161">
        <f>FishAbundance!ED161</f>
        <v>0</v>
      </c>
      <c r="EE161">
        <f>FishAbundance!EE161</f>
        <v>0</v>
      </c>
      <c r="EF161">
        <f>FishAbundance!EF161</f>
        <v>0</v>
      </c>
      <c r="EG161">
        <f>FishAbundance!EG161</f>
        <v>0</v>
      </c>
      <c r="EH161">
        <f>FishAbundance!EH161</f>
        <v>0</v>
      </c>
      <c r="EI161">
        <f>FishAbundance!EI161</f>
        <v>0</v>
      </c>
      <c r="EJ161">
        <f>FishAbundance!EJ161</f>
        <v>0</v>
      </c>
      <c r="EK161">
        <f>FishAbundance!EK161</f>
        <v>2</v>
      </c>
      <c r="EL161">
        <f>FishAbundance!EL161</f>
        <v>0</v>
      </c>
      <c r="EM161">
        <f>FishAbundance!EM161</f>
        <v>2</v>
      </c>
      <c r="EN161">
        <f>FishAbundance!EN161</f>
        <v>2</v>
      </c>
      <c r="EO161">
        <f>FishAbundance!EO161</f>
        <v>2</v>
      </c>
      <c r="EP161">
        <f>FishAbundance!EP161</f>
        <v>0</v>
      </c>
      <c r="EQ161">
        <f>FishAbundance!EQ161</f>
        <v>0</v>
      </c>
      <c r="ER161">
        <f>FishAbundance!ER161</f>
        <v>0</v>
      </c>
      <c r="ES161">
        <f>FishAbundance!ES161</f>
        <v>0</v>
      </c>
      <c r="ET161">
        <f>FishAbundance!ET161</f>
        <v>0</v>
      </c>
      <c r="EU161">
        <f>FishAbundance!EU161</f>
        <v>1</v>
      </c>
      <c r="EV161">
        <f>FishAbundance!EV161</f>
        <v>0</v>
      </c>
      <c r="EW161">
        <f>FishAbundance!EW161</f>
        <v>0</v>
      </c>
      <c r="EX161">
        <f>FishAbundance!EX161</f>
        <v>2</v>
      </c>
      <c r="EY161">
        <f>FishAbundance!EY161</f>
        <v>0</v>
      </c>
      <c r="EZ161">
        <f>FishAbundance!EZ161</f>
        <v>0</v>
      </c>
      <c r="FA161">
        <f>FishAbundance!FA161</f>
        <v>0</v>
      </c>
      <c r="FB161">
        <f>FishAbundance!FB161</f>
        <v>0</v>
      </c>
      <c r="FC161">
        <f>FishAbundance!FC161</f>
        <v>0</v>
      </c>
      <c r="FE161">
        <f>VLOOKUP($A161, SiteInfo!$A$2:$R$480, MATCH(FishAbundancePRIMER!FE$1, SiteInfo!$A$1:$R$1,0), 0)</f>
        <v>19</v>
      </c>
      <c r="FF161">
        <f>VLOOKUP($A161, SiteInfo!$A$2:$R$480, MATCH(FishAbundancePRIMER!FF$1, SiteInfo!$A$1:$R$1,0), 0)</f>
        <v>3</v>
      </c>
      <c r="FG161">
        <f>VLOOKUP($A161, SiteInfo!$A$2:$R$480, MATCH(FishAbundancePRIMER!FG$1, SiteInfo!$A$1:$R$1,0), 0)</f>
        <v>1990</v>
      </c>
      <c r="FH161" t="str">
        <f>VLOOKUP($A161, SiteInfo!$A$2:$R$480, MATCH(FishAbundancePRIMER!FH$1, SiteInfo!$A$1:$R$1,0), 0)</f>
        <v>CD</v>
      </c>
      <c r="FI161">
        <f>VLOOKUP($A161, SiteInfo!$A$2:$R$480, MATCH(FishAbundancePRIMER!FI$1, SiteInfo!$A$1:$R$1,0), 0)</f>
        <v>2</v>
      </c>
      <c r="FJ161" t="str">
        <f>VLOOKUP($A161, SiteInfo!$A$2:$R$480, MATCH(FishAbundancePRIMER!FJ$1, SiteInfo!$A$1:$R$1,0), 0)</f>
        <v>Guard's Bay</v>
      </c>
      <c r="FK161" t="str">
        <f>VLOOKUP($A161, SiteInfo!$A$2:$R$480, MATCH(FishAbundancePRIMER!FK$1, SiteInfo!$A$1:$R$1,0), 0)</f>
        <v>Guard's Bay</v>
      </c>
      <c r="FL161" t="str">
        <f>VLOOKUP($A161, SiteInfo!$A$2:$R$480, MATCH(FishAbundancePRIMER!FL$1, SiteInfo!$A$1:$R$1,0), 0)</f>
        <v>OMS</v>
      </c>
      <c r="FM161" t="str">
        <f>VLOOKUP($A161, SiteInfo!$A$2:$R$480, MATCH(FishAbundancePRIMER!FM$1, SiteInfo!$A$1:$R$1,0), 0)</f>
        <v>Outer Marlborough Sounds</v>
      </c>
      <c r="FN161" t="str">
        <f>VLOOKUP($A161, SiteInfo!$A$2:$R$480, MATCH(FishAbundancePRIMER!FN$1, SiteInfo!$A$1:$R$1,0), 0)</f>
        <v>Gu</v>
      </c>
      <c r="FO161" t="str">
        <f>VLOOKUP($A161, SiteInfo!$A$2:$R$480, MATCH(FishAbundancePRIMER!FO$1, SiteInfo!$A$1:$R$1,0), 0)</f>
        <v>NESI</v>
      </c>
    </row>
    <row r="162" spans="1:171" x14ac:dyDescent="0.25">
      <c r="A162" s="9" t="str">
        <f>FishAbundance!A162</f>
        <v>Hg1</v>
      </c>
      <c r="B162">
        <f>FishAbundance!B162</f>
        <v>0</v>
      </c>
      <c r="C162">
        <f>FishAbundance!C162</f>
        <v>0</v>
      </c>
      <c r="D162">
        <f>FishAbundance!D162</f>
        <v>0</v>
      </c>
      <c r="E162">
        <f>FishAbundance!E162</f>
        <v>0</v>
      </c>
      <c r="F162">
        <f>FishAbundance!F162</f>
        <v>0</v>
      </c>
      <c r="G162">
        <f>FishAbundance!G162</f>
        <v>0</v>
      </c>
      <c r="H162">
        <f>FishAbundance!H162</f>
        <v>0</v>
      </c>
      <c r="I162">
        <f>FishAbundance!I162</f>
        <v>0</v>
      </c>
      <c r="J162">
        <f>FishAbundance!J162</f>
        <v>0</v>
      </c>
      <c r="K162">
        <f>FishAbundance!K162</f>
        <v>0</v>
      </c>
      <c r="L162">
        <f>FishAbundance!L162</f>
        <v>0</v>
      </c>
      <c r="M162">
        <f>FishAbundance!M162</f>
        <v>0</v>
      </c>
      <c r="N162">
        <f>FishAbundance!N162</f>
        <v>0</v>
      </c>
      <c r="O162">
        <f>FishAbundance!O162</f>
        <v>0</v>
      </c>
      <c r="P162">
        <f>FishAbundance!P162</f>
        <v>0</v>
      </c>
      <c r="Q162">
        <f>FishAbundance!Q162</f>
        <v>0</v>
      </c>
      <c r="R162">
        <f>FishAbundance!R162</f>
        <v>1</v>
      </c>
      <c r="S162">
        <f>FishAbundance!S162</f>
        <v>0</v>
      </c>
      <c r="T162">
        <f>FishAbundance!T162</f>
        <v>0</v>
      </c>
      <c r="U162">
        <f>FishAbundance!U162</f>
        <v>0</v>
      </c>
      <c r="V162">
        <f>FishAbundance!V162</f>
        <v>1</v>
      </c>
      <c r="W162">
        <f>FishAbundance!W162</f>
        <v>0</v>
      </c>
      <c r="X162">
        <f>FishAbundance!X162</f>
        <v>0</v>
      </c>
      <c r="Y162">
        <f>FishAbundance!Y162</f>
        <v>0</v>
      </c>
      <c r="Z162">
        <f>FishAbundance!Z162</f>
        <v>0</v>
      </c>
      <c r="AA162">
        <f>FishAbundance!AA162</f>
        <v>0</v>
      </c>
      <c r="AB162">
        <f>FishAbundance!AB162</f>
        <v>0</v>
      </c>
      <c r="AC162">
        <f>FishAbundance!AC162</f>
        <v>0</v>
      </c>
      <c r="AD162">
        <f>FishAbundance!AD162</f>
        <v>0</v>
      </c>
      <c r="AE162">
        <f>FishAbundance!AE162</f>
        <v>1</v>
      </c>
      <c r="AF162">
        <f>FishAbundance!AF162</f>
        <v>0</v>
      </c>
      <c r="AG162">
        <f>FishAbundance!AG162</f>
        <v>0</v>
      </c>
      <c r="AH162">
        <f>FishAbundance!AH162</f>
        <v>0</v>
      </c>
      <c r="AI162">
        <f>FishAbundance!AI162</f>
        <v>0</v>
      </c>
      <c r="AJ162">
        <f>FishAbundance!AJ162</f>
        <v>0</v>
      </c>
      <c r="AK162">
        <f>FishAbundance!AK162</f>
        <v>0</v>
      </c>
      <c r="AL162">
        <f>FishAbundance!AL162</f>
        <v>0</v>
      </c>
      <c r="AM162">
        <f>FishAbundance!AM162</f>
        <v>1</v>
      </c>
      <c r="AN162">
        <f>FishAbundance!AN162</f>
        <v>0</v>
      </c>
      <c r="AO162">
        <f>FishAbundance!AO162</f>
        <v>0</v>
      </c>
      <c r="AP162">
        <f>FishAbundance!AP162</f>
        <v>0</v>
      </c>
      <c r="AQ162">
        <f>FishAbundance!AQ162</f>
        <v>0</v>
      </c>
      <c r="AR162">
        <f>FishAbundance!AR162</f>
        <v>0</v>
      </c>
      <c r="AS162">
        <f>FishAbundance!AS162</f>
        <v>3</v>
      </c>
      <c r="AT162">
        <f>FishAbundance!AT162</f>
        <v>0</v>
      </c>
      <c r="AU162">
        <f>FishAbundance!AU162</f>
        <v>0</v>
      </c>
      <c r="AV162">
        <f>FishAbundance!AV162</f>
        <v>0</v>
      </c>
      <c r="AW162">
        <f>FishAbundance!AW162</f>
        <v>0</v>
      </c>
      <c r="AX162">
        <f>FishAbundance!AX162</f>
        <v>0</v>
      </c>
      <c r="AY162">
        <f>FishAbundance!AY162</f>
        <v>0</v>
      </c>
      <c r="AZ162">
        <f>FishAbundance!AZ162</f>
        <v>0</v>
      </c>
      <c r="BA162">
        <f>FishAbundance!BA162</f>
        <v>0</v>
      </c>
      <c r="BB162">
        <f>FishAbundance!BB162</f>
        <v>0</v>
      </c>
      <c r="BC162">
        <f>FishAbundance!BC162</f>
        <v>0</v>
      </c>
      <c r="BD162">
        <f>FishAbundance!BD162</f>
        <v>0</v>
      </c>
      <c r="BE162">
        <f>FishAbundance!BE162</f>
        <v>0</v>
      </c>
      <c r="BF162">
        <f>FishAbundance!BF162</f>
        <v>2</v>
      </c>
      <c r="BG162">
        <f>FishAbundance!BG162</f>
        <v>0</v>
      </c>
      <c r="BH162">
        <f>FishAbundance!BH162</f>
        <v>0</v>
      </c>
      <c r="BI162">
        <f>FishAbundance!BI162</f>
        <v>0</v>
      </c>
      <c r="BJ162">
        <f>FishAbundance!BJ162</f>
        <v>0</v>
      </c>
      <c r="BK162">
        <f>FishAbundance!BK162</f>
        <v>3</v>
      </c>
      <c r="BL162">
        <f>FishAbundance!BL162</f>
        <v>0</v>
      </c>
      <c r="BM162">
        <f>FishAbundance!BM162</f>
        <v>0</v>
      </c>
      <c r="BN162">
        <f>FishAbundance!BN162</f>
        <v>0</v>
      </c>
      <c r="BO162">
        <f>FishAbundance!BO162</f>
        <v>0</v>
      </c>
      <c r="BP162">
        <f>FishAbundance!BP162</f>
        <v>0</v>
      </c>
      <c r="BQ162">
        <f>FishAbundance!BQ162</f>
        <v>0</v>
      </c>
      <c r="BR162">
        <f>FishAbundance!BR162</f>
        <v>3</v>
      </c>
      <c r="BS162">
        <f>FishAbundance!BS162</f>
        <v>0</v>
      </c>
      <c r="BT162">
        <f>FishAbundance!BT162</f>
        <v>0</v>
      </c>
      <c r="BU162">
        <f>FishAbundance!BU162</f>
        <v>0</v>
      </c>
      <c r="BV162">
        <f>FishAbundance!BV162</f>
        <v>0</v>
      </c>
      <c r="BW162">
        <f>FishAbundance!BW162</f>
        <v>3</v>
      </c>
      <c r="BX162">
        <f>FishAbundance!BX162</f>
        <v>0</v>
      </c>
      <c r="BY162">
        <f>FishAbundance!BY162</f>
        <v>0</v>
      </c>
      <c r="BZ162">
        <f>FishAbundance!BZ162</f>
        <v>0</v>
      </c>
      <c r="CA162">
        <f>FishAbundance!CA162</f>
        <v>0</v>
      </c>
      <c r="CB162">
        <f>FishAbundance!CB162</f>
        <v>0</v>
      </c>
      <c r="CC162">
        <f>FishAbundance!CC162</f>
        <v>0</v>
      </c>
      <c r="CD162">
        <f>FishAbundance!CD162</f>
        <v>0</v>
      </c>
      <c r="CE162">
        <f>FishAbundance!CE162</f>
        <v>0</v>
      </c>
      <c r="CF162">
        <f>FishAbundance!CF162</f>
        <v>0</v>
      </c>
      <c r="CG162">
        <f>FishAbundance!CG162</f>
        <v>0</v>
      </c>
      <c r="CH162">
        <f>FishAbundance!CH162</f>
        <v>0</v>
      </c>
      <c r="CI162">
        <f>FishAbundance!CI162</f>
        <v>0</v>
      </c>
      <c r="CJ162">
        <f>FishAbundance!CJ162</f>
        <v>0</v>
      </c>
      <c r="CK162">
        <f>FishAbundance!CK162</f>
        <v>0</v>
      </c>
      <c r="CL162">
        <f>FishAbundance!CL162</f>
        <v>0</v>
      </c>
      <c r="CM162">
        <f>FishAbundance!CM162</f>
        <v>0</v>
      </c>
      <c r="CN162">
        <f>FishAbundance!CN162</f>
        <v>0</v>
      </c>
      <c r="CO162">
        <f>FishAbundance!CO162</f>
        <v>0</v>
      </c>
      <c r="CP162">
        <f>FishAbundance!CP162</f>
        <v>0</v>
      </c>
      <c r="CQ162">
        <f>FishAbundance!CQ162</f>
        <v>0</v>
      </c>
      <c r="CR162">
        <f>FishAbundance!CR162</f>
        <v>0</v>
      </c>
      <c r="CS162">
        <f>FishAbundance!CS162</f>
        <v>0</v>
      </c>
      <c r="CT162">
        <f>FishAbundance!CT162</f>
        <v>0</v>
      </c>
      <c r="CU162">
        <f>FishAbundance!CU162</f>
        <v>0</v>
      </c>
      <c r="CV162">
        <f>FishAbundance!CV162</f>
        <v>0</v>
      </c>
      <c r="CW162">
        <f>FishAbundance!CW162</f>
        <v>0</v>
      </c>
      <c r="CX162">
        <f>FishAbundance!CX162</f>
        <v>0</v>
      </c>
      <c r="CY162">
        <f>FishAbundance!CY162</f>
        <v>0</v>
      </c>
      <c r="CZ162">
        <f>FishAbundance!CZ162</f>
        <v>0</v>
      </c>
      <c r="DA162">
        <f>FishAbundance!DA162</f>
        <v>2</v>
      </c>
      <c r="DB162">
        <f>FishAbundance!DB162</f>
        <v>0</v>
      </c>
      <c r="DC162">
        <f>FishAbundance!DC162</f>
        <v>0</v>
      </c>
      <c r="DD162">
        <f>FishAbundance!DD162</f>
        <v>0</v>
      </c>
      <c r="DE162">
        <f>FishAbundance!DE162</f>
        <v>0</v>
      </c>
      <c r="DF162">
        <f>FishAbundance!DF162</f>
        <v>0</v>
      </c>
      <c r="DG162">
        <f>FishAbundance!DG162</f>
        <v>0</v>
      </c>
      <c r="DH162">
        <f>FishAbundance!DH162</f>
        <v>0</v>
      </c>
      <c r="DI162">
        <f>FishAbundance!DI162</f>
        <v>0</v>
      </c>
      <c r="DJ162">
        <f>FishAbundance!DJ162</f>
        <v>0</v>
      </c>
      <c r="DK162">
        <f>FishAbundance!DK162</f>
        <v>0</v>
      </c>
      <c r="DL162">
        <f>FishAbundance!DL162</f>
        <v>0</v>
      </c>
      <c r="DM162">
        <f>FishAbundance!DM162</f>
        <v>0</v>
      </c>
      <c r="DN162">
        <f>FishAbundance!DN162</f>
        <v>0</v>
      </c>
      <c r="DO162">
        <f>FishAbundance!DO162</f>
        <v>0</v>
      </c>
      <c r="DP162">
        <f>FishAbundance!DP162</f>
        <v>0</v>
      </c>
      <c r="DQ162">
        <f>FishAbundance!DQ162</f>
        <v>0</v>
      </c>
      <c r="DR162">
        <f>FishAbundance!DR162</f>
        <v>0</v>
      </c>
      <c r="DS162">
        <f>FishAbundance!DS162</f>
        <v>0</v>
      </c>
      <c r="DT162">
        <f>FishAbundance!DT162</f>
        <v>0</v>
      </c>
      <c r="DU162">
        <f>FishAbundance!DU162</f>
        <v>0</v>
      </c>
      <c r="DV162">
        <f>FishAbundance!DV162</f>
        <v>1</v>
      </c>
      <c r="DW162">
        <f>FishAbundance!DW162</f>
        <v>0</v>
      </c>
      <c r="DX162">
        <f>FishAbundance!DX162</f>
        <v>0</v>
      </c>
      <c r="DY162">
        <f>FishAbundance!DY162</f>
        <v>0</v>
      </c>
      <c r="DZ162">
        <f>FishAbundance!DZ162</f>
        <v>0</v>
      </c>
      <c r="EA162">
        <f>FishAbundance!EA162</f>
        <v>3</v>
      </c>
      <c r="EB162">
        <f>FishAbundance!EB162</f>
        <v>1</v>
      </c>
      <c r="EC162">
        <f>FishAbundance!EC162</f>
        <v>0</v>
      </c>
      <c r="ED162">
        <f>FishAbundance!ED162</f>
        <v>0</v>
      </c>
      <c r="EE162">
        <f>FishAbundance!EE162</f>
        <v>0</v>
      </c>
      <c r="EF162">
        <f>FishAbundance!EF162</f>
        <v>0</v>
      </c>
      <c r="EG162">
        <f>FishAbundance!EG162</f>
        <v>0</v>
      </c>
      <c r="EH162">
        <f>FishAbundance!EH162</f>
        <v>0</v>
      </c>
      <c r="EI162">
        <f>FishAbundance!EI162</f>
        <v>0</v>
      </c>
      <c r="EJ162">
        <f>FishAbundance!EJ162</f>
        <v>0</v>
      </c>
      <c r="EK162">
        <f>FishAbundance!EK162</f>
        <v>1</v>
      </c>
      <c r="EL162">
        <f>FishAbundance!EL162</f>
        <v>0</v>
      </c>
      <c r="EM162">
        <f>FishAbundance!EM162</f>
        <v>0</v>
      </c>
      <c r="EN162">
        <f>FishAbundance!EN162</f>
        <v>0</v>
      </c>
      <c r="EO162">
        <f>FishAbundance!EO162</f>
        <v>2</v>
      </c>
      <c r="EP162">
        <f>FishAbundance!EP162</f>
        <v>0</v>
      </c>
      <c r="EQ162">
        <f>FishAbundance!EQ162</f>
        <v>0</v>
      </c>
      <c r="ER162">
        <f>FishAbundance!ER162</f>
        <v>0</v>
      </c>
      <c r="ES162">
        <f>FishAbundance!ES162</f>
        <v>0</v>
      </c>
      <c r="ET162">
        <f>FishAbundance!ET162</f>
        <v>0</v>
      </c>
      <c r="EU162">
        <f>FishAbundance!EU162</f>
        <v>0</v>
      </c>
      <c r="EV162">
        <f>FishAbundance!EV162</f>
        <v>0</v>
      </c>
      <c r="EW162">
        <f>FishAbundance!EW162</f>
        <v>0</v>
      </c>
      <c r="EX162">
        <f>FishAbundance!EX162</f>
        <v>3</v>
      </c>
      <c r="EY162">
        <f>FishAbundance!EY162</f>
        <v>0</v>
      </c>
      <c r="EZ162">
        <f>FishAbundance!EZ162</f>
        <v>0</v>
      </c>
      <c r="FA162">
        <f>FishAbundance!FA162</f>
        <v>0</v>
      </c>
      <c r="FB162">
        <f>FishAbundance!FB162</f>
        <v>0</v>
      </c>
      <c r="FC162">
        <f>FishAbundance!FC162</f>
        <v>0</v>
      </c>
      <c r="FE162">
        <f>VLOOKUP($A162, SiteInfo!$A$2:$R$480, MATCH(FishAbundancePRIMER!FE$1, SiteInfo!$A$1:$R$1,0), 0)</f>
        <v>29</v>
      </c>
      <c r="FF162">
        <f>VLOOKUP($A162, SiteInfo!$A$2:$R$480, MATCH(FishAbundancePRIMER!FF$1, SiteInfo!$A$1:$R$1,0), 0)</f>
        <v>4</v>
      </c>
      <c r="FG162">
        <f>VLOOKUP($A162, SiteInfo!$A$2:$R$480, MATCH(FishAbundancePRIMER!FG$1, SiteInfo!$A$1:$R$1,0), 0)</f>
        <v>2002</v>
      </c>
      <c r="FH162" t="str">
        <f>VLOOKUP($A162, SiteInfo!$A$2:$R$480, MATCH(FishAbundancePRIMER!FH$1, SiteInfo!$A$1:$R$1,0), 0)</f>
        <v>CD</v>
      </c>
      <c r="FI162">
        <f>VLOOKUP($A162, SiteInfo!$A$2:$R$480, MATCH(FishAbundancePRIMER!FI$1, SiteInfo!$A$1:$R$1,0), 0)</f>
        <v>3</v>
      </c>
      <c r="FJ162" t="str">
        <f>VLOOKUP($A162, SiteInfo!$A$2:$R$480, MATCH(FishAbundancePRIMER!FJ$1, SiteInfo!$A$1:$R$1,0), 0)</f>
        <v>Waiheke Island Kauri Point</v>
      </c>
      <c r="FK162" t="str">
        <f>VLOOKUP($A162, SiteInfo!$A$2:$R$480, MATCH(FishAbundancePRIMER!FK$1, SiteInfo!$A$1:$R$1,0), 0)</f>
        <v>Hauraki Gulf</v>
      </c>
      <c r="FL162" t="str">
        <f>VLOOKUP($A162, SiteInfo!$A$2:$R$480, MATCH(FishAbundancePRIMER!FL$1, SiteInfo!$A$1:$R$1,0), 0)</f>
        <v>HRG</v>
      </c>
      <c r="FM162" t="str">
        <f>VLOOKUP($A162, SiteInfo!$A$2:$R$480, MATCH(FishAbundancePRIMER!FM$1, SiteInfo!$A$1:$R$1,0), 0)</f>
        <v>Hauraki Gulf</v>
      </c>
      <c r="FN162" t="str">
        <f>VLOOKUP($A162, SiteInfo!$A$2:$R$480, MATCH(FishAbundancePRIMER!FN$1, SiteInfo!$A$1:$R$1,0), 0)</f>
        <v>Hg</v>
      </c>
      <c r="FO162" t="str">
        <f>VLOOKUP($A162, SiteInfo!$A$2:$R$480, MATCH(FishAbundancePRIMER!FO$1, SiteInfo!$A$1:$R$1,0), 0)</f>
        <v>NENI</v>
      </c>
    </row>
    <row r="163" spans="1:171" x14ac:dyDescent="0.25">
      <c r="A163" s="9" t="str">
        <f>FishAbundance!A163</f>
        <v>Hg2</v>
      </c>
      <c r="B163">
        <f>FishAbundance!B163</f>
        <v>0</v>
      </c>
      <c r="C163">
        <f>FishAbundance!C163</f>
        <v>0</v>
      </c>
      <c r="D163">
        <f>FishAbundance!D163</f>
        <v>0</v>
      </c>
      <c r="E163">
        <f>FishAbundance!E163</f>
        <v>0</v>
      </c>
      <c r="F163">
        <f>FishAbundance!F163</f>
        <v>0</v>
      </c>
      <c r="G163">
        <f>FishAbundance!G163</f>
        <v>0</v>
      </c>
      <c r="H163">
        <f>FishAbundance!H163</f>
        <v>0</v>
      </c>
      <c r="I163">
        <f>FishAbundance!I163</f>
        <v>0</v>
      </c>
      <c r="J163">
        <f>FishAbundance!J163</f>
        <v>0</v>
      </c>
      <c r="K163">
        <f>FishAbundance!K163</f>
        <v>0</v>
      </c>
      <c r="L163">
        <f>FishAbundance!L163</f>
        <v>0</v>
      </c>
      <c r="M163">
        <f>FishAbundance!M163</f>
        <v>0</v>
      </c>
      <c r="N163">
        <f>FishAbundance!N163</f>
        <v>0</v>
      </c>
      <c r="O163">
        <f>FishAbundance!O163</f>
        <v>0</v>
      </c>
      <c r="P163">
        <f>FishAbundance!P163</f>
        <v>0</v>
      </c>
      <c r="Q163">
        <f>FishAbundance!Q163</f>
        <v>0</v>
      </c>
      <c r="R163">
        <f>FishAbundance!R163</f>
        <v>0</v>
      </c>
      <c r="S163">
        <f>FishAbundance!S163</f>
        <v>0</v>
      </c>
      <c r="T163">
        <f>FishAbundance!T163</f>
        <v>0</v>
      </c>
      <c r="U163">
        <f>FishAbundance!U163</f>
        <v>0</v>
      </c>
      <c r="V163">
        <f>FishAbundance!V163</f>
        <v>0</v>
      </c>
      <c r="W163">
        <f>FishAbundance!W163</f>
        <v>0</v>
      </c>
      <c r="X163">
        <f>FishAbundance!X163</f>
        <v>0</v>
      </c>
      <c r="Y163">
        <f>FishAbundance!Y163</f>
        <v>0</v>
      </c>
      <c r="Z163">
        <f>FishAbundance!Z163</f>
        <v>0</v>
      </c>
      <c r="AA163">
        <f>FishAbundance!AA163</f>
        <v>0</v>
      </c>
      <c r="AB163">
        <f>FishAbundance!AB163</f>
        <v>0</v>
      </c>
      <c r="AC163">
        <f>FishAbundance!AC163</f>
        <v>0</v>
      </c>
      <c r="AD163">
        <f>FishAbundance!AD163</f>
        <v>0</v>
      </c>
      <c r="AE163">
        <f>FishAbundance!AE163</f>
        <v>0</v>
      </c>
      <c r="AF163">
        <f>FishAbundance!AF163</f>
        <v>0</v>
      </c>
      <c r="AG163">
        <f>FishAbundance!AG163</f>
        <v>0</v>
      </c>
      <c r="AH163">
        <f>FishAbundance!AH163</f>
        <v>0</v>
      </c>
      <c r="AI163">
        <f>FishAbundance!AI163</f>
        <v>0</v>
      </c>
      <c r="AJ163">
        <f>FishAbundance!AJ163</f>
        <v>0</v>
      </c>
      <c r="AK163">
        <f>FishAbundance!AK163</f>
        <v>0</v>
      </c>
      <c r="AL163">
        <f>FishAbundance!AL163</f>
        <v>0</v>
      </c>
      <c r="AM163">
        <f>FishAbundance!AM163</f>
        <v>0</v>
      </c>
      <c r="AN163">
        <f>FishAbundance!AN163</f>
        <v>0</v>
      </c>
      <c r="AO163">
        <f>FishAbundance!AO163</f>
        <v>0</v>
      </c>
      <c r="AP163">
        <f>FishAbundance!AP163</f>
        <v>0</v>
      </c>
      <c r="AQ163">
        <f>FishAbundance!AQ163</f>
        <v>0</v>
      </c>
      <c r="AR163">
        <f>FishAbundance!AR163</f>
        <v>0</v>
      </c>
      <c r="AS163">
        <f>FishAbundance!AS163</f>
        <v>0</v>
      </c>
      <c r="AT163">
        <f>FishAbundance!AT163</f>
        <v>0</v>
      </c>
      <c r="AU163">
        <f>FishAbundance!AU163</f>
        <v>0</v>
      </c>
      <c r="AV163">
        <f>FishAbundance!AV163</f>
        <v>0</v>
      </c>
      <c r="AW163">
        <f>FishAbundance!AW163</f>
        <v>0</v>
      </c>
      <c r="AX163">
        <f>FishAbundance!AX163</f>
        <v>0</v>
      </c>
      <c r="AY163">
        <f>FishAbundance!AY163</f>
        <v>0</v>
      </c>
      <c r="AZ163">
        <f>FishAbundance!AZ163</f>
        <v>0</v>
      </c>
      <c r="BA163">
        <f>FishAbundance!BA163</f>
        <v>0</v>
      </c>
      <c r="BB163">
        <f>FishAbundance!BB163</f>
        <v>0</v>
      </c>
      <c r="BC163">
        <f>FishAbundance!BC163</f>
        <v>0</v>
      </c>
      <c r="BD163">
        <f>FishAbundance!BD163</f>
        <v>0</v>
      </c>
      <c r="BE163">
        <f>FishAbundance!BE163</f>
        <v>0</v>
      </c>
      <c r="BF163">
        <f>FishAbundance!BF163</f>
        <v>3</v>
      </c>
      <c r="BG163">
        <f>FishAbundance!BG163</f>
        <v>0</v>
      </c>
      <c r="BH163">
        <f>FishAbundance!BH163</f>
        <v>0</v>
      </c>
      <c r="BI163">
        <f>FishAbundance!BI163</f>
        <v>0</v>
      </c>
      <c r="BJ163">
        <f>FishAbundance!BJ163</f>
        <v>0</v>
      </c>
      <c r="BK163">
        <f>FishAbundance!BK163</f>
        <v>3</v>
      </c>
      <c r="BL163">
        <f>FishAbundance!BL163</f>
        <v>0</v>
      </c>
      <c r="BM163">
        <f>FishAbundance!BM163</f>
        <v>0</v>
      </c>
      <c r="BN163">
        <f>FishAbundance!BN163</f>
        <v>0</v>
      </c>
      <c r="BO163">
        <f>FishAbundance!BO163</f>
        <v>0</v>
      </c>
      <c r="BP163">
        <f>FishAbundance!BP163</f>
        <v>0</v>
      </c>
      <c r="BQ163">
        <f>FishAbundance!BQ163</f>
        <v>0</v>
      </c>
      <c r="BR163">
        <f>FishAbundance!BR163</f>
        <v>0</v>
      </c>
      <c r="BS163">
        <f>FishAbundance!BS163</f>
        <v>0</v>
      </c>
      <c r="BT163">
        <f>FishAbundance!BT163</f>
        <v>0</v>
      </c>
      <c r="BU163">
        <f>FishAbundance!BU163</f>
        <v>0</v>
      </c>
      <c r="BV163">
        <f>FishAbundance!BV163</f>
        <v>0</v>
      </c>
      <c r="BW163">
        <f>FishAbundance!BW163</f>
        <v>0</v>
      </c>
      <c r="BX163">
        <f>FishAbundance!BX163</f>
        <v>0</v>
      </c>
      <c r="BY163">
        <f>FishAbundance!BY163</f>
        <v>0</v>
      </c>
      <c r="BZ163">
        <f>FishAbundance!BZ163</f>
        <v>0</v>
      </c>
      <c r="CA163">
        <f>FishAbundance!CA163</f>
        <v>0</v>
      </c>
      <c r="CB163">
        <f>FishAbundance!CB163</f>
        <v>0</v>
      </c>
      <c r="CC163">
        <f>FishAbundance!CC163</f>
        <v>0</v>
      </c>
      <c r="CD163">
        <f>FishAbundance!CD163</f>
        <v>0</v>
      </c>
      <c r="CE163">
        <f>FishAbundance!CE163</f>
        <v>0</v>
      </c>
      <c r="CF163">
        <f>FishAbundance!CF163</f>
        <v>0</v>
      </c>
      <c r="CG163">
        <f>FishAbundance!CG163</f>
        <v>0</v>
      </c>
      <c r="CH163">
        <f>FishAbundance!CH163</f>
        <v>0</v>
      </c>
      <c r="CI163">
        <f>FishAbundance!CI163</f>
        <v>0</v>
      </c>
      <c r="CJ163">
        <f>FishAbundance!CJ163</f>
        <v>0</v>
      </c>
      <c r="CK163">
        <f>FishAbundance!CK163</f>
        <v>0</v>
      </c>
      <c r="CL163">
        <f>FishAbundance!CL163</f>
        <v>0</v>
      </c>
      <c r="CM163">
        <f>FishAbundance!CM163</f>
        <v>0</v>
      </c>
      <c r="CN163">
        <f>FishAbundance!CN163</f>
        <v>0</v>
      </c>
      <c r="CO163">
        <f>FishAbundance!CO163</f>
        <v>0</v>
      </c>
      <c r="CP163">
        <f>FishAbundance!CP163</f>
        <v>0</v>
      </c>
      <c r="CQ163">
        <f>FishAbundance!CQ163</f>
        <v>0</v>
      </c>
      <c r="CR163">
        <f>FishAbundance!CR163</f>
        <v>0</v>
      </c>
      <c r="CS163">
        <f>FishAbundance!CS163</f>
        <v>0</v>
      </c>
      <c r="CT163">
        <f>FishAbundance!CT163</f>
        <v>0</v>
      </c>
      <c r="CU163">
        <f>FishAbundance!CU163</f>
        <v>0</v>
      </c>
      <c r="CV163">
        <f>FishAbundance!CV163</f>
        <v>0</v>
      </c>
      <c r="CW163">
        <f>FishAbundance!CW163</f>
        <v>0</v>
      </c>
      <c r="CX163">
        <f>FishAbundance!CX163</f>
        <v>0</v>
      </c>
      <c r="CY163">
        <f>FishAbundance!CY163</f>
        <v>0</v>
      </c>
      <c r="CZ163">
        <f>FishAbundance!CZ163</f>
        <v>0</v>
      </c>
      <c r="DA163">
        <f>FishAbundance!DA163</f>
        <v>3</v>
      </c>
      <c r="DB163">
        <f>FishAbundance!DB163</f>
        <v>0</v>
      </c>
      <c r="DC163">
        <f>FishAbundance!DC163</f>
        <v>0</v>
      </c>
      <c r="DD163">
        <f>FishAbundance!DD163</f>
        <v>0</v>
      </c>
      <c r="DE163">
        <f>FishAbundance!DE163</f>
        <v>0</v>
      </c>
      <c r="DF163">
        <f>FishAbundance!DF163</f>
        <v>0</v>
      </c>
      <c r="DG163">
        <f>FishAbundance!DG163</f>
        <v>0</v>
      </c>
      <c r="DH163">
        <f>FishAbundance!DH163</f>
        <v>0</v>
      </c>
      <c r="DI163">
        <f>FishAbundance!DI163</f>
        <v>0</v>
      </c>
      <c r="DJ163">
        <f>FishAbundance!DJ163</f>
        <v>0</v>
      </c>
      <c r="DK163">
        <f>FishAbundance!DK163</f>
        <v>0</v>
      </c>
      <c r="DL163">
        <f>FishAbundance!DL163</f>
        <v>0</v>
      </c>
      <c r="DM163">
        <f>FishAbundance!DM163</f>
        <v>0</v>
      </c>
      <c r="DN163">
        <f>FishAbundance!DN163</f>
        <v>0</v>
      </c>
      <c r="DO163">
        <f>FishAbundance!DO163</f>
        <v>0</v>
      </c>
      <c r="DP163">
        <f>FishAbundance!DP163</f>
        <v>0</v>
      </c>
      <c r="DQ163">
        <f>FishAbundance!DQ163</f>
        <v>0</v>
      </c>
      <c r="DR163">
        <f>FishAbundance!DR163</f>
        <v>0</v>
      </c>
      <c r="DS163">
        <f>FishAbundance!DS163</f>
        <v>0</v>
      </c>
      <c r="DT163">
        <f>FishAbundance!DT163</f>
        <v>0</v>
      </c>
      <c r="DU163">
        <f>FishAbundance!DU163</f>
        <v>0</v>
      </c>
      <c r="DV163">
        <f>FishAbundance!DV163</f>
        <v>0</v>
      </c>
      <c r="DW163">
        <f>FishAbundance!DW163</f>
        <v>0</v>
      </c>
      <c r="DX163">
        <f>FishAbundance!DX163</f>
        <v>0</v>
      </c>
      <c r="DY163">
        <f>FishAbundance!DY163</f>
        <v>0</v>
      </c>
      <c r="DZ163">
        <f>FishAbundance!DZ163</f>
        <v>0</v>
      </c>
      <c r="EA163">
        <f>FishAbundance!EA163</f>
        <v>3</v>
      </c>
      <c r="EB163">
        <f>FishAbundance!EB163</f>
        <v>0</v>
      </c>
      <c r="EC163">
        <f>FishAbundance!EC163</f>
        <v>0</v>
      </c>
      <c r="ED163">
        <f>FishAbundance!ED163</f>
        <v>0</v>
      </c>
      <c r="EE163">
        <f>FishAbundance!EE163</f>
        <v>0</v>
      </c>
      <c r="EF163">
        <f>FishAbundance!EF163</f>
        <v>0</v>
      </c>
      <c r="EG163">
        <f>FishAbundance!EG163</f>
        <v>0</v>
      </c>
      <c r="EH163">
        <f>FishAbundance!EH163</f>
        <v>1</v>
      </c>
      <c r="EI163">
        <f>FishAbundance!EI163</f>
        <v>0</v>
      </c>
      <c r="EJ163">
        <f>FishAbundance!EJ163</f>
        <v>0</v>
      </c>
      <c r="EK163">
        <f>FishAbundance!EK163</f>
        <v>0</v>
      </c>
      <c r="EL163">
        <f>FishAbundance!EL163</f>
        <v>0</v>
      </c>
      <c r="EM163">
        <f>FishAbundance!EM163</f>
        <v>0</v>
      </c>
      <c r="EN163">
        <f>FishAbundance!EN163</f>
        <v>0</v>
      </c>
      <c r="EO163">
        <f>FishAbundance!EO163</f>
        <v>0</v>
      </c>
      <c r="EP163">
        <f>FishAbundance!EP163</f>
        <v>0</v>
      </c>
      <c r="EQ163">
        <f>FishAbundance!EQ163</f>
        <v>0</v>
      </c>
      <c r="ER163">
        <f>FishAbundance!ER163</f>
        <v>0</v>
      </c>
      <c r="ES163">
        <f>FishAbundance!ES163</f>
        <v>0</v>
      </c>
      <c r="ET163">
        <f>FishAbundance!ET163</f>
        <v>0</v>
      </c>
      <c r="EU163">
        <f>FishAbundance!EU163</f>
        <v>0</v>
      </c>
      <c r="EV163">
        <f>FishAbundance!EV163</f>
        <v>0</v>
      </c>
      <c r="EW163">
        <f>FishAbundance!EW163</f>
        <v>0</v>
      </c>
      <c r="EX163">
        <f>FishAbundance!EX163</f>
        <v>0</v>
      </c>
      <c r="EY163">
        <f>FishAbundance!EY163</f>
        <v>0</v>
      </c>
      <c r="EZ163">
        <f>FishAbundance!EZ163</f>
        <v>0</v>
      </c>
      <c r="FA163">
        <f>FishAbundance!FA163</f>
        <v>0</v>
      </c>
      <c r="FB163">
        <f>FishAbundance!FB163</f>
        <v>0</v>
      </c>
      <c r="FC163">
        <f>FishAbundance!FC163</f>
        <v>0</v>
      </c>
      <c r="FE163">
        <f>VLOOKUP($A163, SiteInfo!$A$2:$R$480, MATCH(FishAbundancePRIMER!FE$1, SiteInfo!$A$1:$R$1,0), 0)</f>
        <v>29</v>
      </c>
      <c r="FF163">
        <f>VLOOKUP($A163, SiteInfo!$A$2:$R$480, MATCH(FishAbundancePRIMER!FF$1, SiteInfo!$A$1:$R$1,0), 0)</f>
        <v>4</v>
      </c>
      <c r="FG163">
        <f>VLOOKUP($A163, SiteInfo!$A$2:$R$480, MATCH(FishAbundancePRIMER!FG$1, SiteInfo!$A$1:$R$1,0), 0)</f>
        <v>2002</v>
      </c>
      <c r="FH163" t="str">
        <f>VLOOKUP($A163, SiteInfo!$A$2:$R$480, MATCH(FishAbundancePRIMER!FH$1, SiteInfo!$A$1:$R$1,0), 0)</f>
        <v>CD</v>
      </c>
      <c r="FI163">
        <f>VLOOKUP($A163, SiteInfo!$A$2:$R$480, MATCH(FishAbundancePRIMER!FI$1, SiteInfo!$A$1:$R$1,0), 0)</f>
        <v>1</v>
      </c>
      <c r="FJ163" t="str">
        <f>VLOOKUP($A163, SiteInfo!$A$2:$R$480, MATCH(FishAbundancePRIMER!FJ$1, SiteInfo!$A$1:$R$1,0), 0)</f>
        <v>Ponui Island S</v>
      </c>
      <c r="FK163" t="str">
        <f>VLOOKUP($A163, SiteInfo!$A$2:$R$480, MATCH(FishAbundancePRIMER!FK$1, SiteInfo!$A$1:$R$1,0), 0)</f>
        <v>Hauraki Gulf</v>
      </c>
      <c r="FL163" t="str">
        <f>VLOOKUP($A163, SiteInfo!$A$2:$R$480, MATCH(FishAbundancePRIMER!FL$1, SiteInfo!$A$1:$R$1,0), 0)</f>
        <v>HRG</v>
      </c>
      <c r="FM163" t="str">
        <f>VLOOKUP($A163, SiteInfo!$A$2:$R$480, MATCH(FishAbundancePRIMER!FM$1, SiteInfo!$A$1:$R$1,0), 0)</f>
        <v>Hauraki Gulf</v>
      </c>
      <c r="FN163" t="str">
        <f>VLOOKUP($A163, SiteInfo!$A$2:$R$480, MATCH(FishAbundancePRIMER!FN$1, SiteInfo!$A$1:$R$1,0), 0)</f>
        <v>Hg</v>
      </c>
      <c r="FO163" t="str">
        <f>VLOOKUP($A163, SiteInfo!$A$2:$R$480, MATCH(FishAbundancePRIMER!FO$1, SiteInfo!$A$1:$R$1,0), 0)</f>
        <v>NENI</v>
      </c>
    </row>
    <row r="164" spans="1:171" x14ac:dyDescent="0.25">
      <c r="A164" s="9" t="str">
        <f>FishAbundance!A164</f>
        <v>Hg3</v>
      </c>
      <c r="B164">
        <f>FishAbundance!B164</f>
        <v>0</v>
      </c>
      <c r="C164">
        <f>FishAbundance!C164</f>
        <v>0</v>
      </c>
      <c r="D164">
        <f>FishAbundance!D164</f>
        <v>0</v>
      </c>
      <c r="E164">
        <f>FishAbundance!E164</f>
        <v>0</v>
      </c>
      <c r="F164">
        <f>FishAbundance!F164</f>
        <v>0</v>
      </c>
      <c r="G164">
        <f>FishAbundance!G164</f>
        <v>0</v>
      </c>
      <c r="H164">
        <f>FishAbundance!H164</f>
        <v>0</v>
      </c>
      <c r="I164">
        <f>FishAbundance!I164</f>
        <v>0</v>
      </c>
      <c r="J164">
        <f>FishAbundance!J164</f>
        <v>1</v>
      </c>
      <c r="K164">
        <f>FishAbundance!K164</f>
        <v>0</v>
      </c>
      <c r="L164">
        <f>FishAbundance!L164</f>
        <v>0</v>
      </c>
      <c r="M164">
        <f>FishAbundance!M164</f>
        <v>0</v>
      </c>
      <c r="N164">
        <f>FishAbundance!N164</f>
        <v>0</v>
      </c>
      <c r="O164">
        <f>FishAbundance!O164</f>
        <v>0</v>
      </c>
      <c r="P164">
        <f>FishAbundance!P164</f>
        <v>0</v>
      </c>
      <c r="Q164">
        <f>FishAbundance!Q164</f>
        <v>1</v>
      </c>
      <c r="R164">
        <f>FishAbundance!R164</f>
        <v>0</v>
      </c>
      <c r="S164">
        <f>FishAbundance!S164</f>
        <v>0</v>
      </c>
      <c r="T164">
        <f>FishAbundance!T164</f>
        <v>0</v>
      </c>
      <c r="U164">
        <f>FishAbundance!U164</f>
        <v>0</v>
      </c>
      <c r="V164">
        <f>FishAbundance!V164</f>
        <v>0</v>
      </c>
      <c r="W164">
        <f>FishAbundance!W164</f>
        <v>0</v>
      </c>
      <c r="X164">
        <f>FishAbundance!X164</f>
        <v>0</v>
      </c>
      <c r="Y164">
        <f>FishAbundance!Y164</f>
        <v>0</v>
      </c>
      <c r="Z164">
        <f>FishAbundance!Z164</f>
        <v>0</v>
      </c>
      <c r="AA164">
        <f>FishAbundance!AA164</f>
        <v>1</v>
      </c>
      <c r="AB164">
        <f>FishAbundance!AB164</f>
        <v>0</v>
      </c>
      <c r="AC164">
        <f>FishAbundance!AC164</f>
        <v>0</v>
      </c>
      <c r="AD164">
        <f>FishAbundance!AD164</f>
        <v>0</v>
      </c>
      <c r="AE164">
        <f>FishAbundance!AE164</f>
        <v>0</v>
      </c>
      <c r="AF164">
        <f>FishAbundance!AF164</f>
        <v>0</v>
      </c>
      <c r="AG164">
        <f>FishAbundance!AG164</f>
        <v>0</v>
      </c>
      <c r="AH164">
        <f>FishAbundance!AH164</f>
        <v>0</v>
      </c>
      <c r="AI164">
        <f>FishAbundance!AI164</f>
        <v>0</v>
      </c>
      <c r="AJ164">
        <f>FishAbundance!AJ164</f>
        <v>0</v>
      </c>
      <c r="AK164">
        <f>FishAbundance!AK164</f>
        <v>0</v>
      </c>
      <c r="AL164">
        <f>FishAbundance!AL164</f>
        <v>0</v>
      </c>
      <c r="AM164">
        <f>FishAbundance!AM164</f>
        <v>0</v>
      </c>
      <c r="AN164">
        <f>FishAbundance!AN164</f>
        <v>0</v>
      </c>
      <c r="AO164">
        <f>FishAbundance!AO164</f>
        <v>0</v>
      </c>
      <c r="AP164">
        <f>FishAbundance!AP164</f>
        <v>0</v>
      </c>
      <c r="AQ164">
        <f>FishAbundance!AQ164</f>
        <v>0</v>
      </c>
      <c r="AR164">
        <f>FishAbundance!AR164</f>
        <v>0</v>
      </c>
      <c r="AS164">
        <f>FishAbundance!AS164</f>
        <v>2</v>
      </c>
      <c r="AT164">
        <f>FishAbundance!AT164</f>
        <v>0</v>
      </c>
      <c r="AU164">
        <f>FishAbundance!AU164</f>
        <v>0</v>
      </c>
      <c r="AV164">
        <f>FishAbundance!AV164</f>
        <v>0</v>
      </c>
      <c r="AW164">
        <f>FishAbundance!AW164</f>
        <v>0</v>
      </c>
      <c r="AX164">
        <f>FishAbundance!AX164</f>
        <v>0</v>
      </c>
      <c r="AY164">
        <f>FishAbundance!AY164</f>
        <v>0</v>
      </c>
      <c r="AZ164">
        <f>FishAbundance!AZ164</f>
        <v>0</v>
      </c>
      <c r="BA164">
        <f>FishAbundance!BA164</f>
        <v>0</v>
      </c>
      <c r="BB164">
        <f>FishAbundance!BB164</f>
        <v>0</v>
      </c>
      <c r="BC164">
        <f>FishAbundance!BC164</f>
        <v>3</v>
      </c>
      <c r="BD164">
        <f>FishAbundance!BD164</f>
        <v>0</v>
      </c>
      <c r="BE164">
        <f>FishAbundance!BE164</f>
        <v>0</v>
      </c>
      <c r="BF164">
        <f>FishAbundance!BF164</f>
        <v>3</v>
      </c>
      <c r="BG164">
        <f>FishAbundance!BG164</f>
        <v>0</v>
      </c>
      <c r="BH164">
        <f>FishAbundance!BH164</f>
        <v>0</v>
      </c>
      <c r="BI164">
        <f>FishAbundance!BI164</f>
        <v>0</v>
      </c>
      <c r="BJ164">
        <f>FishAbundance!BJ164</f>
        <v>2</v>
      </c>
      <c r="BK164">
        <f>FishAbundance!BK164</f>
        <v>3</v>
      </c>
      <c r="BL164">
        <f>FishAbundance!BL164</f>
        <v>0</v>
      </c>
      <c r="BM164">
        <f>FishAbundance!BM164</f>
        <v>0</v>
      </c>
      <c r="BN164">
        <f>FishAbundance!BN164</f>
        <v>0</v>
      </c>
      <c r="BO164">
        <f>FishAbundance!BO164</f>
        <v>3</v>
      </c>
      <c r="BP164">
        <f>FishAbundance!BP164</f>
        <v>0</v>
      </c>
      <c r="BQ164">
        <f>FishAbundance!BQ164</f>
        <v>0</v>
      </c>
      <c r="BR164">
        <f>FishAbundance!BR164</f>
        <v>3</v>
      </c>
      <c r="BS164">
        <f>FishAbundance!BS164</f>
        <v>0</v>
      </c>
      <c r="BT164">
        <f>FishAbundance!BT164</f>
        <v>0</v>
      </c>
      <c r="BU164">
        <f>FishAbundance!BU164</f>
        <v>0</v>
      </c>
      <c r="BV164">
        <f>FishAbundance!BV164</f>
        <v>0</v>
      </c>
      <c r="BW164">
        <f>FishAbundance!BW164</f>
        <v>0</v>
      </c>
      <c r="BX164">
        <f>FishAbundance!BX164</f>
        <v>0</v>
      </c>
      <c r="BY164">
        <f>FishAbundance!BY164</f>
        <v>0</v>
      </c>
      <c r="BZ164">
        <f>FishAbundance!BZ164</f>
        <v>0</v>
      </c>
      <c r="CA164">
        <f>FishAbundance!CA164</f>
        <v>0</v>
      </c>
      <c r="CB164">
        <f>FishAbundance!CB164</f>
        <v>0</v>
      </c>
      <c r="CC164">
        <f>FishAbundance!CC164</f>
        <v>0</v>
      </c>
      <c r="CD164">
        <f>FishAbundance!CD164</f>
        <v>0</v>
      </c>
      <c r="CE164">
        <f>FishAbundance!CE164</f>
        <v>0</v>
      </c>
      <c r="CF164">
        <f>FishAbundance!CF164</f>
        <v>0</v>
      </c>
      <c r="CG164">
        <f>FishAbundance!CG164</f>
        <v>0</v>
      </c>
      <c r="CH164">
        <f>FishAbundance!CH164</f>
        <v>0</v>
      </c>
      <c r="CI164">
        <f>FishAbundance!CI164</f>
        <v>0</v>
      </c>
      <c r="CJ164">
        <f>FishAbundance!CJ164</f>
        <v>0</v>
      </c>
      <c r="CK164">
        <f>FishAbundance!CK164</f>
        <v>0</v>
      </c>
      <c r="CL164">
        <f>FishAbundance!CL164</f>
        <v>0</v>
      </c>
      <c r="CM164">
        <f>FishAbundance!CM164</f>
        <v>0</v>
      </c>
      <c r="CN164">
        <f>FishAbundance!CN164</f>
        <v>0</v>
      </c>
      <c r="CO164">
        <f>FishAbundance!CO164</f>
        <v>0</v>
      </c>
      <c r="CP164">
        <f>FishAbundance!CP164</f>
        <v>0</v>
      </c>
      <c r="CQ164">
        <f>FishAbundance!CQ164</f>
        <v>0</v>
      </c>
      <c r="CR164">
        <f>FishAbundance!CR164</f>
        <v>0</v>
      </c>
      <c r="CS164">
        <f>FishAbundance!CS164</f>
        <v>2</v>
      </c>
      <c r="CT164">
        <f>FishAbundance!CT164</f>
        <v>0</v>
      </c>
      <c r="CU164">
        <f>FishAbundance!CU164</f>
        <v>0</v>
      </c>
      <c r="CV164">
        <f>FishAbundance!CV164</f>
        <v>0</v>
      </c>
      <c r="CW164">
        <f>FishAbundance!CW164</f>
        <v>0</v>
      </c>
      <c r="CX164">
        <f>FishAbundance!CX164</f>
        <v>0</v>
      </c>
      <c r="CY164">
        <f>FishAbundance!CY164</f>
        <v>0</v>
      </c>
      <c r="CZ164">
        <f>FishAbundance!CZ164</f>
        <v>0</v>
      </c>
      <c r="DA164">
        <f>FishAbundance!DA164</f>
        <v>2</v>
      </c>
      <c r="DB164">
        <f>FishAbundance!DB164</f>
        <v>0</v>
      </c>
      <c r="DC164">
        <f>FishAbundance!DC164</f>
        <v>0</v>
      </c>
      <c r="DD164">
        <f>FishAbundance!DD164</f>
        <v>0</v>
      </c>
      <c r="DE164">
        <f>FishAbundance!DE164</f>
        <v>0</v>
      </c>
      <c r="DF164">
        <f>FishAbundance!DF164</f>
        <v>0</v>
      </c>
      <c r="DG164">
        <f>FishAbundance!DG164</f>
        <v>0</v>
      </c>
      <c r="DH164">
        <f>FishAbundance!DH164</f>
        <v>0</v>
      </c>
      <c r="DI164">
        <f>FishAbundance!DI164</f>
        <v>0</v>
      </c>
      <c r="DJ164">
        <f>FishAbundance!DJ164</f>
        <v>0</v>
      </c>
      <c r="DK164">
        <f>FishAbundance!DK164</f>
        <v>0</v>
      </c>
      <c r="DL164">
        <f>FishAbundance!DL164</f>
        <v>0</v>
      </c>
      <c r="DM164">
        <f>FishAbundance!DM164</f>
        <v>0</v>
      </c>
      <c r="DN164">
        <f>FishAbundance!DN164</f>
        <v>0</v>
      </c>
      <c r="DO164">
        <f>FishAbundance!DO164</f>
        <v>0</v>
      </c>
      <c r="DP164">
        <f>FishAbundance!DP164</f>
        <v>0</v>
      </c>
      <c r="DQ164">
        <f>FishAbundance!DQ164</f>
        <v>0</v>
      </c>
      <c r="DR164">
        <f>FishAbundance!DR164</f>
        <v>0</v>
      </c>
      <c r="DS164">
        <f>FishAbundance!DS164</f>
        <v>0</v>
      </c>
      <c r="DT164">
        <f>FishAbundance!DT164</f>
        <v>0</v>
      </c>
      <c r="DU164">
        <f>FishAbundance!DU164</f>
        <v>0</v>
      </c>
      <c r="DV164">
        <f>FishAbundance!DV164</f>
        <v>0</v>
      </c>
      <c r="DW164">
        <f>FishAbundance!DW164</f>
        <v>0</v>
      </c>
      <c r="DX164">
        <f>FishAbundance!DX164</f>
        <v>0</v>
      </c>
      <c r="DY164">
        <f>FishAbundance!DY164</f>
        <v>0</v>
      </c>
      <c r="DZ164">
        <f>FishAbundance!DZ164</f>
        <v>1</v>
      </c>
      <c r="EA164">
        <f>FishAbundance!EA164</f>
        <v>2</v>
      </c>
      <c r="EB164">
        <f>FishAbundance!EB164</f>
        <v>2</v>
      </c>
      <c r="EC164">
        <f>FishAbundance!EC164</f>
        <v>2</v>
      </c>
      <c r="ED164">
        <f>FishAbundance!ED164</f>
        <v>0</v>
      </c>
      <c r="EE164">
        <f>FishAbundance!EE164</f>
        <v>0</v>
      </c>
      <c r="EF164">
        <f>FishAbundance!EF164</f>
        <v>0</v>
      </c>
      <c r="EG164">
        <f>FishAbundance!EG164</f>
        <v>0</v>
      </c>
      <c r="EH164">
        <f>FishAbundance!EH164</f>
        <v>0</v>
      </c>
      <c r="EI164">
        <f>FishAbundance!EI164</f>
        <v>0</v>
      </c>
      <c r="EJ164">
        <f>FishAbundance!EJ164</f>
        <v>0</v>
      </c>
      <c r="EK164">
        <f>FishAbundance!EK164</f>
        <v>3</v>
      </c>
      <c r="EL164">
        <f>FishAbundance!EL164</f>
        <v>0</v>
      </c>
      <c r="EM164">
        <f>FishAbundance!EM164</f>
        <v>1</v>
      </c>
      <c r="EN164">
        <f>FishAbundance!EN164</f>
        <v>0</v>
      </c>
      <c r="EO164">
        <f>FishAbundance!EO164</f>
        <v>3</v>
      </c>
      <c r="EP164">
        <f>FishAbundance!EP164</f>
        <v>0</v>
      </c>
      <c r="EQ164">
        <f>FishAbundance!EQ164</f>
        <v>0</v>
      </c>
      <c r="ER164">
        <f>FishAbundance!ER164</f>
        <v>1</v>
      </c>
      <c r="ES164">
        <f>FishAbundance!ES164</f>
        <v>0</v>
      </c>
      <c r="ET164">
        <f>FishAbundance!ET164</f>
        <v>0</v>
      </c>
      <c r="EU164">
        <f>FishAbundance!EU164</f>
        <v>0</v>
      </c>
      <c r="EV164">
        <f>FishAbundance!EV164</f>
        <v>0</v>
      </c>
      <c r="EW164">
        <f>FishAbundance!EW164</f>
        <v>0</v>
      </c>
      <c r="EX164">
        <f>FishAbundance!EX164</f>
        <v>2</v>
      </c>
      <c r="EY164">
        <f>FishAbundance!EY164</f>
        <v>0</v>
      </c>
      <c r="EZ164">
        <f>FishAbundance!EZ164</f>
        <v>0</v>
      </c>
      <c r="FA164">
        <f>FishAbundance!FA164</f>
        <v>0</v>
      </c>
      <c r="FB164">
        <f>FishAbundance!FB164</f>
        <v>0</v>
      </c>
      <c r="FC164">
        <f>FishAbundance!FC164</f>
        <v>0</v>
      </c>
      <c r="FE164">
        <f>VLOOKUP($A164, SiteInfo!$A$2:$R$480, MATCH(FishAbundancePRIMER!FE$1, SiteInfo!$A$1:$R$1,0), 0)</f>
        <v>30</v>
      </c>
      <c r="FF164">
        <f>VLOOKUP($A164, SiteInfo!$A$2:$R$480, MATCH(FishAbundancePRIMER!FF$1, SiteInfo!$A$1:$R$1,0), 0)</f>
        <v>4</v>
      </c>
      <c r="FG164">
        <f>VLOOKUP($A164, SiteInfo!$A$2:$R$480, MATCH(FishAbundancePRIMER!FG$1, SiteInfo!$A$1:$R$1,0), 0)</f>
        <v>2002</v>
      </c>
      <c r="FH164" t="str">
        <f>VLOOKUP($A164, SiteInfo!$A$2:$R$480, MATCH(FishAbundancePRIMER!FH$1, SiteInfo!$A$1:$R$1,0), 0)</f>
        <v>CD</v>
      </c>
      <c r="FI164">
        <f>VLOOKUP($A164, SiteInfo!$A$2:$R$480, MATCH(FishAbundancePRIMER!FI$1, SiteInfo!$A$1:$R$1,0), 0)</f>
        <v>4</v>
      </c>
      <c r="FJ164" t="str">
        <f>VLOOKUP($A164, SiteInfo!$A$2:$R$480, MATCH(FishAbundancePRIMER!FJ$1, SiteInfo!$A$1:$R$1,0), 0)</f>
        <v>Waiheke Island Thumb Point</v>
      </c>
      <c r="FK164" t="str">
        <f>VLOOKUP($A164, SiteInfo!$A$2:$R$480, MATCH(FishAbundancePRIMER!FK$1, SiteInfo!$A$1:$R$1,0), 0)</f>
        <v>Hauraki Gulf</v>
      </c>
      <c r="FL164" t="str">
        <f>VLOOKUP($A164, SiteInfo!$A$2:$R$480, MATCH(FishAbundancePRIMER!FL$1, SiteInfo!$A$1:$R$1,0), 0)</f>
        <v>HRG</v>
      </c>
      <c r="FM164" t="str">
        <f>VLOOKUP($A164, SiteInfo!$A$2:$R$480, MATCH(FishAbundancePRIMER!FM$1, SiteInfo!$A$1:$R$1,0), 0)</f>
        <v>Hauraki Gulf</v>
      </c>
      <c r="FN164" t="str">
        <f>VLOOKUP($A164, SiteInfo!$A$2:$R$480, MATCH(FishAbundancePRIMER!FN$1, SiteInfo!$A$1:$R$1,0), 0)</f>
        <v>Hg</v>
      </c>
      <c r="FO164" t="str">
        <f>VLOOKUP($A164, SiteInfo!$A$2:$R$480, MATCH(FishAbundancePRIMER!FO$1, SiteInfo!$A$1:$R$1,0), 0)</f>
        <v>NENI</v>
      </c>
    </row>
    <row r="165" spans="1:171" x14ac:dyDescent="0.25">
      <c r="A165" s="9" t="str">
        <f>FishAbundance!A165</f>
        <v>Hg4</v>
      </c>
      <c r="B165">
        <f>FishAbundance!B165</f>
        <v>0</v>
      </c>
      <c r="C165">
        <f>FishAbundance!C165</f>
        <v>0</v>
      </c>
      <c r="D165">
        <f>FishAbundance!D165</f>
        <v>0</v>
      </c>
      <c r="E165">
        <f>FishAbundance!E165</f>
        <v>0</v>
      </c>
      <c r="F165">
        <f>FishAbundance!F165</f>
        <v>0</v>
      </c>
      <c r="G165">
        <f>FishAbundance!G165</f>
        <v>0</v>
      </c>
      <c r="H165">
        <f>FishAbundance!H165</f>
        <v>0</v>
      </c>
      <c r="I165">
        <f>FishAbundance!I165</f>
        <v>0</v>
      </c>
      <c r="J165">
        <f>FishAbundance!J165</f>
        <v>0</v>
      </c>
      <c r="K165">
        <f>FishAbundance!K165</f>
        <v>0</v>
      </c>
      <c r="L165">
        <f>FishAbundance!L165</f>
        <v>0</v>
      </c>
      <c r="M165">
        <f>FishAbundance!M165</f>
        <v>0</v>
      </c>
      <c r="N165">
        <f>FishAbundance!N165</f>
        <v>0</v>
      </c>
      <c r="O165">
        <f>FishAbundance!O165</f>
        <v>0</v>
      </c>
      <c r="P165">
        <f>FishAbundance!P165</f>
        <v>0</v>
      </c>
      <c r="Q165">
        <f>FishAbundance!Q165</f>
        <v>0</v>
      </c>
      <c r="R165">
        <f>FishAbundance!R165</f>
        <v>0</v>
      </c>
      <c r="S165">
        <f>FishAbundance!S165</f>
        <v>0</v>
      </c>
      <c r="T165">
        <f>FishAbundance!T165</f>
        <v>0</v>
      </c>
      <c r="U165">
        <f>FishAbundance!U165</f>
        <v>0</v>
      </c>
      <c r="V165">
        <f>FishAbundance!V165</f>
        <v>0</v>
      </c>
      <c r="W165">
        <f>FishAbundance!W165</f>
        <v>0</v>
      </c>
      <c r="X165">
        <f>FishAbundance!X165</f>
        <v>0</v>
      </c>
      <c r="Y165">
        <f>FishAbundance!Y165</f>
        <v>0</v>
      </c>
      <c r="Z165">
        <f>FishAbundance!Z165</f>
        <v>0</v>
      </c>
      <c r="AA165">
        <f>FishAbundance!AA165</f>
        <v>0</v>
      </c>
      <c r="AB165">
        <f>FishAbundance!AB165</f>
        <v>0</v>
      </c>
      <c r="AC165">
        <f>FishAbundance!AC165</f>
        <v>0</v>
      </c>
      <c r="AD165">
        <f>FishAbundance!AD165</f>
        <v>0</v>
      </c>
      <c r="AE165">
        <f>FishAbundance!AE165</f>
        <v>0</v>
      </c>
      <c r="AF165">
        <f>FishAbundance!AF165</f>
        <v>0</v>
      </c>
      <c r="AG165">
        <f>FishAbundance!AG165</f>
        <v>0</v>
      </c>
      <c r="AH165">
        <f>FishAbundance!AH165</f>
        <v>0</v>
      </c>
      <c r="AI165">
        <f>FishAbundance!AI165</f>
        <v>0</v>
      </c>
      <c r="AJ165">
        <f>FishAbundance!AJ165</f>
        <v>0</v>
      </c>
      <c r="AK165">
        <f>FishAbundance!AK165</f>
        <v>0</v>
      </c>
      <c r="AL165">
        <f>FishAbundance!AL165</f>
        <v>0</v>
      </c>
      <c r="AM165">
        <f>FishAbundance!AM165</f>
        <v>1</v>
      </c>
      <c r="AN165">
        <f>FishAbundance!AN165</f>
        <v>0</v>
      </c>
      <c r="AO165">
        <f>FishAbundance!AO165</f>
        <v>0</v>
      </c>
      <c r="AP165">
        <f>FishAbundance!AP165</f>
        <v>0</v>
      </c>
      <c r="AQ165">
        <f>FishAbundance!AQ165</f>
        <v>0</v>
      </c>
      <c r="AR165">
        <f>FishAbundance!AR165</f>
        <v>0</v>
      </c>
      <c r="AS165">
        <f>FishAbundance!AS165</f>
        <v>2</v>
      </c>
      <c r="AT165">
        <f>FishAbundance!AT165</f>
        <v>0</v>
      </c>
      <c r="AU165">
        <f>FishAbundance!AU165</f>
        <v>0</v>
      </c>
      <c r="AV165">
        <f>FishAbundance!AV165</f>
        <v>0</v>
      </c>
      <c r="AW165">
        <f>FishAbundance!AW165</f>
        <v>0</v>
      </c>
      <c r="AX165">
        <f>FishAbundance!AX165</f>
        <v>0</v>
      </c>
      <c r="AY165">
        <f>FishAbundance!AY165</f>
        <v>0</v>
      </c>
      <c r="AZ165">
        <f>FishAbundance!AZ165</f>
        <v>0</v>
      </c>
      <c r="BA165">
        <f>FishAbundance!BA165</f>
        <v>0</v>
      </c>
      <c r="BB165">
        <f>FishAbundance!BB165</f>
        <v>0</v>
      </c>
      <c r="BC165">
        <f>FishAbundance!BC165</f>
        <v>0</v>
      </c>
      <c r="BD165">
        <f>FishAbundance!BD165</f>
        <v>0</v>
      </c>
      <c r="BE165">
        <f>FishAbundance!BE165</f>
        <v>0</v>
      </c>
      <c r="BF165">
        <f>FishAbundance!BF165</f>
        <v>3</v>
      </c>
      <c r="BG165">
        <f>FishAbundance!BG165</f>
        <v>0</v>
      </c>
      <c r="BH165">
        <f>FishAbundance!BH165</f>
        <v>0</v>
      </c>
      <c r="BI165">
        <f>FishAbundance!BI165</f>
        <v>0</v>
      </c>
      <c r="BJ165">
        <f>FishAbundance!BJ165</f>
        <v>3</v>
      </c>
      <c r="BK165">
        <f>FishAbundance!BK165</f>
        <v>3</v>
      </c>
      <c r="BL165">
        <f>FishAbundance!BL165</f>
        <v>0</v>
      </c>
      <c r="BM165">
        <f>FishAbundance!BM165</f>
        <v>0</v>
      </c>
      <c r="BN165">
        <f>FishAbundance!BN165</f>
        <v>0</v>
      </c>
      <c r="BO165">
        <f>FishAbundance!BO165</f>
        <v>0</v>
      </c>
      <c r="BP165">
        <f>FishAbundance!BP165</f>
        <v>0</v>
      </c>
      <c r="BQ165">
        <f>FishAbundance!BQ165</f>
        <v>0</v>
      </c>
      <c r="BR165">
        <f>FishAbundance!BR165</f>
        <v>2</v>
      </c>
      <c r="BS165">
        <f>FishAbundance!BS165</f>
        <v>1</v>
      </c>
      <c r="BT165">
        <f>FishAbundance!BT165</f>
        <v>0</v>
      </c>
      <c r="BU165">
        <f>FishAbundance!BU165</f>
        <v>0</v>
      </c>
      <c r="BV165">
        <f>FishAbundance!BV165</f>
        <v>0</v>
      </c>
      <c r="BW165">
        <f>FishAbundance!BW165</f>
        <v>0</v>
      </c>
      <c r="BX165">
        <f>FishAbundance!BX165</f>
        <v>0</v>
      </c>
      <c r="BY165">
        <f>FishAbundance!BY165</f>
        <v>0</v>
      </c>
      <c r="BZ165">
        <f>FishAbundance!BZ165</f>
        <v>0</v>
      </c>
      <c r="CA165">
        <f>FishAbundance!CA165</f>
        <v>0</v>
      </c>
      <c r="CB165">
        <f>FishAbundance!CB165</f>
        <v>0</v>
      </c>
      <c r="CC165">
        <f>FishAbundance!CC165</f>
        <v>0</v>
      </c>
      <c r="CD165">
        <f>FishAbundance!CD165</f>
        <v>0</v>
      </c>
      <c r="CE165">
        <f>FishAbundance!CE165</f>
        <v>0</v>
      </c>
      <c r="CF165">
        <f>FishAbundance!CF165</f>
        <v>0</v>
      </c>
      <c r="CG165">
        <f>FishAbundance!CG165</f>
        <v>0</v>
      </c>
      <c r="CH165">
        <f>FishAbundance!CH165</f>
        <v>0</v>
      </c>
      <c r="CI165">
        <f>FishAbundance!CI165</f>
        <v>0</v>
      </c>
      <c r="CJ165">
        <f>FishAbundance!CJ165</f>
        <v>0</v>
      </c>
      <c r="CK165">
        <f>FishAbundance!CK165</f>
        <v>0</v>
      </c>
      <c r="CL165">
        <f>FishAbundance!CL165</f>
        <v>0</v>
      </c>
      <c r="CM165">
        <f>FishAbundance!CM165</f>
        <v>0</v>
      </c>
      <c r="CN165">
        <f>FishAbundance!CN165</f>
        <v>0</v>
      </c>
      <c r="CO165">
        <f>FishAbundance!CO165</f>
        <v>0</v>
      </c>
      <c r="CP165">
        <f>FishAbundance!CP165</f>
        <v>0</v>
      </c>
      <c r="CQ165">
        <f>FishAbundance!CQ165</f>
        <v>0</v>
      </c>
      <c r="CR165">
        <f>FishAbundance!CR165</f>
        <v>0</v>
      </c>
      <c r="CS165">
        <f>FishAbundance!CS165</f>
        <v>0</v>
      </c>
      <c r="CT165">
        <f>FishAbundance!CT165</f>
        <v>0</v>
      </c>
      <c r="CU165">
        <f>FishAbundance!CU165</f>
        <v>0</v>
      </c>
      <c r="CV165">
        <f>FishAbundance!CV165</f>
        <v>0</v>
      </c>
      <c r="CW165">
        <f>FishAbundance!CW165</f>
        <v>0</v>
      </c>
      <c r="CX165">
        <f>FishAbundance!CX165</f>
        <v>0</v>
      </c>
      <c r="CY165">
        <f>FishAbundance!CY165</f>
        <v>0</v>
      </c>
      <c r="CZ165">
        <f>FishAbundance!CZ165</f>
        <v>0</v>
      </c>
      <c r="DA165">
        <f>FishAbundance!DA165</f>
        <v>2</v>
      </c>
      <c r="DB165">
        <f>FishAbundance!DB165</f>
        <v>0</v>
      </c>
      <c r="DC165">
        <f>FishAbundance!DC165</f>
        <v>0</v>
      </c>
      <c r="DD165">
        <f>FishAbundance!DD165</f>
        <v>0</v>
      </c>
      <c r="DE165">
        <f>FishAbundance!DE165</f>
        <v>0</v>
      </c>
      <c r="DF165">
        <f>FishAbundance!DF165</f>
        <v>0</v>
      </c>
      <c r="DG165">
        <f>FishAbundance!DG165</f>
        <v>0</v>
      </c>
      <c r="DH165">
        <f>FishAbundance!DH165</f>
        <v>0</v>
      </c>
      <c r="DI165">
        <f>FishAbundance!DI165</f>
        <v>0</v>
      </c>
      <c r="DJ165">
        <f>FishAbundance!DJ165</f>
        <v>0</v>
      </c>
      <c r="DK165">
        <f>FishAbundance!DK165</f>
        <v>0</v>
      </c>
      <c r="DL165">
        <f>FishAbundance!DL165</f>
        <v>0</v>
      </c>
      <c r="DM165">
        <f>FishAbundance!DM165</f>
        <v>0</v>
      </c>
      <c r="DN165">
        <f>FishAbundance!DN165</f>
        <v>0</v>
      </c>
      <c r="DO165">
        <f>FishAbundance!DO165</f>
        <v>0</v>
      </c>
      <c r="DP165">
        <f>FishAbundance!DP165</f>
        <v>0</v>
      </c>
      <c r="DQ165">
        <f>FishAbundance!DQ165</f>
        <v>0</v>
      </c>
      <c r="DR165">
        <f>FishAbundance!DR165</f>
        <v>0</v>
      </c>
      <c r="DS165">
        <f>FishAbundance!DS165</f>
        <v>0</v>
      </c>
      <c r="DT165">
        <f>FishAbundance!DT165</f>
        <v>0</v>
      </c>
      <c r="DU165">
        <f>FishAbundance!DU165</f>
        <v>0</v>
      </c>
      <c r="DV165">
        <f>FishAbundance!DV165</f>
        <v>0</v>
      </c>
      <c r="DW165">
        <f>FishAbundance!DW165</f>
        <v>0</v>
      </c>
      <c r="DX165">
        <f>FishAbundance!DX165</f>
        <v>0</v>
      </c>
      <c r="DY165">
        <f>FishAbundance!DY165</f>
        <v>0</v>
      </c>
      <c r="DZ165">
        <f>FishAbundance!DZ165</f>
        <v>0</v>
      </c>
      <c r="EA165">
        <f>FishAbundance!EA165</f>
        <v>0</v>
      </c>
      <c r="EB165">
        <f>FishAbundance!EB165</f>
        <v>0</v>
      </c>
      <c r="EC165">
        <f>FishAbundance!EC165</f>
        <v>1</v>
      </c>
      <c r="ED165">
        <f>FishAbundance!ED165</f>
        <v>0</v>
      </c>
      <c r="EE165">
        <f>FishAbundance!EE165</f>
        <v>0</v>
      </c>
      <c r="EF165">
        <f>FishAbundance!EF165</f>
        <v>0</v>
      </c>
      <c r="EG165">
        <f>FishAbundance!EG165</f>
        <v>0</v>
      </c>
      <c r="EH165">
        <f>FishAbundance!EH165</f>
        <v>0</v>
      </c>
      <c r="EI165">
        <f>FishAbundance!EI165</f>
        <v>0</v>
      </c>
      <c r="EJ165">
        <f>FishAbundance!EJ165</f>
        <v>0</v>
      </c>
      <c r="EK165">
        <f>FishAbundance!EK165</f>
        <v>0</v>
      </c>
      <c r="EL165">
        <f>FishAbundance!EL165</f>
        <v>0</v>
      </c>
      <c r="EM165">
        <f>FishAbundance!EM165</f>
        <v>0</v>
      </c>
      <c r="EN165">
        <f>FishAbundance!EN165</f>
        <v>0</v>
      </c>
      <c r="EO165">
        <f>FishAbundance!EO165</f>
        <v>1</v>
      </c>
      <c r="EP165">
        <f>FishAbundance!EP165</f>
        <v>0</v>
      </c>
      <c r="EQ165">
        <f>FishAbundance!EQ165</f>
        <v>0</v>
      </c>
      <c r="ER165">
        <f>FishAbundance!ER165</f>
        <v>0</v>
      </c>
      <c r="ES165">
        <f>FishAbundance!ES165</f>
        <v>0</v>
      </c>
      <c r="ET165">
        <f>FishAbundance!ET165</f>
        <v>0</v>
      </c>
      <c r="EU165">
        <f>FishAbundance!EU165</f>
        <v>0</v>
      </c>
      <c r="EV165">
        <f>FishAbundance!EV165</f>
        <v>0</v>
      </c>
      <c r="EW165">
        <f>FishAbundance!EW165</f>
        <v>0</v>
      </c>
      <c r="EX165">
        <f>FishAbundance!EX165</f>
        <v>0</v>
      </c>
      <c r="EY165">
        <f>FishAbundance!EY165</f>
        <v>0</v>
      </c>
      <c r="EZ165">
        <f>FishAbundance!EZ165</f>
        <v>0</v>
      </c>
      <c r="FA165">
        <f>FishAbundance!FA165</f>
        <v>0</v>
      </c>
      <c r="FB165">
        <f>FishAbundance!FB165</f>
        <v>0</v>
      </c>
      <c r="FC165">
        <f>FishAbundance!FC165</f>
        <v>0</v>
      </c>
      <c r="FE165">
        <f>VLOOKUP($A165, SiteInfo!$A$2:$R$480, MATCH(FishAbundancePRIMER!FE$1, SiteInfo!$A$1:$R$1,0), 0)</f>
        <v>30</v>
      </c>
      <c r="FF165">
        <f>VLOOKUP($A165, SiteInfo!$A$2:$R$480, MATCH(FishAbundancePRIMER!FF$1, SiteInfo!$A$1:$R$1,0), 0)</f>
        <v>4</v>
      </c>
      <c r="FG165">
        <f>VLOOKUP($A165, SiteInfo!$A$2:$R$480, MATCH(FishAbundancePRIMER!FG$1, SiteInfo!$A$1:$R$1,0), 0)</f>
        <v>2002</v>
      </c>
      <c r="FH165" t="str">
        <f>VLOOKUP($A165, SiteInfo!$A$2:$R$480, MATCH(FishAbundancePRIMER!FH$1, SiteInfo!$A$1:$R$1,0), 0)</f>
        <v>CD</v>
      </c>
      <c r="FI165">
        <f>VLOOKUP($A165, SiteInfo!$A$2:$R$480, MATCH(FishAbundancePRIMER!FI$1, SiteInfo!$A$1:$R$1,0), 0)</f>
        <v>4</v>
      </c>
      <c r="FJ165" t="str">
        <f>VLOOKUP($A165, SiteInfo!$A$2:$R$480, MATCH(FishAbundancePRIMER!FJ$1, SiteInfo!$A$1:$R$1,0), 0)</f>
        <v>D'Urville Rock</v>
      </c>
      <c r="FK165" t="str">
        <f>VLOOKUP($A165, SiteInfo!$A$2:$R$480, MATCH(FishAbundancePRIMER!FK$1, SiteInfo!$A$1:$R$1,0), 0)</f>
        <v>Hauraki Gulf</v>
      </c>
      <c r="FL165" t="str">
        <f>VLOOKUP($A165, SiteInfo!$A$2:$R$480, MATCH(FishAbundancePRIMER!FL$1, SiteInfo!$A$1:$R$1,0), 0)</f>
        <v>HRG</v>
      </c>
      <c r="FM165" t="str">
        <f>VLOOKUP($A165, SiteInfo!$A$2:$R$480, MATCH(FishAbundancePRIMER!FM$1, SiteInfo!$A$1:$R$1,0), 0)</f>
        <v>Hauraki Gulf</v>
      </c>
      <c r="FN165" t="str">
        <f>VLOOKUP($A165, SiteInfo!$A$2:$R$480, MATCH(FishAbundancePRIMER!FN$1, SiteInfo!$A$1:$R$1,0), 0)</f>
        <v>Hg</v>
      </c>
      <c r="FO165" t="str">
        <f>VLOOKUP($A165, SiteInfo!$A$2:$R$480, MATCH(FishAbundancePRIMER!FO$1, SiteInfo!$A$1:$R$1,0), 0)</f>
        <v>NENI</v>
      </c>
    </row>
    <row r="166" spans="1:171" x14ac:dyDescent="0.25">
      <c r="A166" s="9" t="str">
        <f>FishAbundance!A166</f>
        <v>Hg5</v>
      </c>
      <c r="B166">
        <f>FishAbundance!B166</f>
        <v>0</v>
      </c>
      <c r="C166">
        <f>FishAbundance!C166</f>
        <v>0</v>
      </c>
      <c r="D166">
        <f>FishAbundance!D166</f>
        <v>0</v>
      </c>
      <c r="E166">
        <f>FishAbundance!E166</f>
        <v>0</v>
      </c>
      <c r="F166">
        <f>FishAbundance!F166</f>
        <v>0</v>
      </c>
      <c r="G166">
        <f>FishAbundance!G166</f>
        <v>0</v>
      </c>
      <c r="H166">
        <f>FishAbundance!H166</f>
        <v>0</v>
      </c>
      <c r="I166">
        <f>FishAbundance!I166</f>
        <v>0</v>
      </c>
      <c r="J166">
        <f>FishAbundance!J166</f>
        <v>0</v>
      </c>
      <c r="K166">
        <f>FishAbundance!K166</f>
        <v>0</v>
      </c>
      <c r="L166">
        <f>FishAbundance!L166</f>
        <v>0</v>
      </c>
      <c r="M166">
        <f>FishAbundance!M166</f>
        <v>0</v>
      </c>
      <c r="N166">
        <f>FishAbundance!N166</f>
        <v>0</v>
      </c>
      <c r="O166">
        <f>FishAbundance!O166</f>
        <v>0</v>
      </c>
      <c r="P166">
        <f>FishAbundance!P166</f>
        <v>0</v>
      </c>
      <c r="Q166">
        <f>FishAbundance!Q166</f>
        <v>0</v>
      </c>
      <c r="R166">
        <f>FishAbundance!R166</f>
        <v>1</v>
      </c>
      <c r="S166">
        <f>FishAbundance!S166</f>
        <v>0</v>
      </c>
      <c r="T166">
        <f>FishAbundance!T166</f>
        <v>0</v>
      </c>
      <c r="U166">
        <f>FishAbundance!U166</f>
        <v>0</v>
      </c>
      <c r="V166">
        <f>FishAbundance!V166</f>
        <v>0</v>
      </c>
      <c r="W166">
        <f>FishAbundance!W166</f>
        <v>0</v>
      </c>
      <c r="X166">
        <f>FishAbundance!X166</f>
        <v>0</v>
      </c>
      <c r="Y166">
        <f>FishAbundance!Y166</f>
        <v>0</v>
      </c>
      <c r="Z166">
        <f>FishAbundance!Z166</f>
        <v>0</v>
      </c>
      <c r="AA166">
        <f>FishAbundance!AA166</f>
        <v>1</v>
      </c>
      <c r="AB166">
        <f>FishAbundance!AB166</f>
        <v>0</v>
      </c>
      <c r="AC166">
        <f>FishAbundance!AC166</f>
        <v>0</v>
      </c>
      <c r="AD166">
        <f>FishAbundance!AD166</f>
        <v>0</v>
      </c>
      <c r="AE166">
        <f>FishAbundance!AE166</f>
        <v>0</v>
      </c>
      <c r="AF166">
        <f>FishAbundance!AF166</f>
        <v>0</v>
      </c>
      <c r="AG166">
        <f>FishAbundance!AG166</f>
        <v>0</v>
      </c>
      <c r="AH166">
        <f>FishAbundance!AH166</f>
        <v>0</v>
      </c>
      <c r="AI166">
        <f>FishAbundance!AI166</f>
        <v>0</v>
      </c>
      <c r="AJ166">
        <f>FishAbundance!AJ166</f>
        <v>0</v>
      </c>
      <c r="AK166">
        <f>FishAbundance!AK166</f>
        <v>0</v>
      </c>
      <c r="AL166">
        <f>FishAbundance!AL166</f>
        <v>0</v>
      </c>
      <c r="AM166">
        <f>FishAbundance!AM166</f>
        <v>0</v>
      </c>
      <c r="AN166">
        <f>FishAbundance!AN166</f>
        <v>0</v>
      </c>
      <c r="AO166">
        <f>FishAbundance!AO166</f>
        <v>0</v>
      </c>
      <c r="AP166">
        <f>FishAbundance!AP166</f>
        <v>0</v>
      </c>
      <c r="AQ166">
        <f>FishAbundance!AQ166</f>
        <v>0</v>
      </c>
      <c r="AR166">
        <f>FishAbundance!AR166</f>
        <v>0</v>
      </c>
      <c r="AS166">
        <f>FishAbundance!AS166</f>
        <v>0</v>
      </c>
      <c r="AT166">
        <f>FishAbundance!AT166</f>
        <v>0</v>
      </c>
      <c r="AU166">
        <f>FishAbundance!AU166</f>
        <v>0</v>
      </c>
      <c r="AV166">
        <f>FishAbundance!AV166</f>
        <v>0</v>
      </c>
      <c r="AW166">
        <f>FishAbundance!AW166</f>
        <v>0</v>
      </c>
      <c r="AX166">
        <f>FishAbundance!AX166</f>
        <v>0</v>
      </c>
      <c r="AY166">
        <f>FishAbundance!AY166</f>
        <v>0</v>
      </c>
      <c r="AZ166">
        <f>FishAbundance!AZ166</f>
        <v>0</v>
      </c>
      <c r="BA166">
        <f>FishAbundance!BA166</f>
        <v>0</v>
      </c>
      <c r="BB166">
        <f>FishAbundance!BB166</f>
        <v>0</v>
      </c>
      <c r="BC166">
        <f>FishAbundance!BC166</f>
        <v>0</v>
      </c>
      <c r="BD166">
        <f>FishAbundance!BD166</f>
        <v>0</v>
      </c>
      <c r="BE166">
        <f>FishAbundance!BE166</f>
        <v>0</v>
      </c>
      <c r="BF166">
        <f>FishAbundance!BF166</f>
        <v>2</v>
      </c>
      <c r="BG166">
        <f>FishAbundance!BG166</f>
        <v>0</v>
      </c>
      <c r="BH166">
        <f>FishAbundance!BH166</f>
        <v>0</v>
      </c>
      <c r="BI166">
        <f>FishAbundance!BI166</f>
        <v>0</v>
      </c>
      <c r="BJ166">
        <f>FishAbundance!BJ166</f>
        <v>2</v>
      </c>
      <c r="BK166">
        <f>FishAbundance!BK166</f>
        <v>1</v>
      </c>
      <c r="BL166">
        <f>FishAbundance!BL166</f>
        <v>0</v>
      </c>
      <c r="BM166">
        <f>FishAbundance!BM166</f>
        <v>0</v>
      </c>
      <c r="BN166">
        <f>FishAbundance!BN166</f>
        <v>0</v>
      </c>
      <c r="BO166">
        <f>FishAbundance!BO166</f>
        <v>0</v>
      </c>
      <c r="BP166">
        <f>FishAbundance!BP166</f>
        <v>0</v>
      </c>
      <c r="BQ166">
        <f>FishAbundance!BQ166</f>
        <v>0</v>
      </c>
      <c r="BR166">
        <f>FishAbundance!BR166</f>
        <v>3</v>
      </c>
      <c r="BS166">
        <f>FishAbundance!BS166</f>
        <v>0</v>
      </c>
      <c r="BT166">
        <f>FishAbundance!BT166</f>
        <v>0</v>
      </c>
      <c r="BU166">
        <f>FishAbundance!BU166</f>
        <v>0</v>
      </c>
      <c r="BV166">
        <f>FishAbundance!BV166</f>
        <v>0</v>
      </c>
      <c r="BW166">
        <f>FishAbundance!BW166</f>
        <v>0</v>
      </c>
      <c r="BX166">
        <f>FishAbundance!BX166</f>
        <v>0</v>
      </c>
      <c r="BY166">
        <f>FishAbundance!BY166</f>
        <v>0</v>
      </c>
      <c r="BZ166">
        <f>FishAbundance!BZ166</f>
        <v>0</v>
      </c>
      <c r="CA166">
        <f>FishAbundance!CA166</f>
        <v>0</v>
      </c>
      <c r="CB166">
        <f>FishAbundance!CB166</f>
        <v>0</v>
      </c>
      <c r="CC166">
        <f>FishAbundance!CC166</f>
        <v>0</v>
      </c>
      <c r="CD166">
        <f>FishAbundance!CD166</f>
        <v>0</v>
      </c>
      <c r="CE166">
        <f>FishAbundance!CE166</f>
        <v>0</v>
      </c>
      <c r="CF166">
        <f>FishAbundance!CF166</f>
        <v>0</v>
      </c>
      <c r="CG166">
        <f>FishAbundance!CG166</f>
        <v>0</v>
      </c>
      <c r="CH166">
        <f>FishAbundance!CH166</f>
        <v>0</v>
      </c>
      <c r="CI166">
        <f>FishAbundance!CI166</f>
        <v>0</v>
      </c>
      <c r="CJ166">
        <f>FishAbundance!CJ166</f>
        <v>0</v>
      </c>
      <c r="CK166">
        <f>FishAbundance!CK166</f>
        <v>0</v>
      </c>
      <c r="CL166">
        <f>FishAbundance!CL166</f>
        <v>0</v>
      </c>
      <c r="CM166">
        <f>FishAbundance!CM166</f>
        <v>0</v>
      </c>
      <c r="CN166">
        <f>FishAbundance!CN166</f>
        <v>0</v>
      </c>
      <c r="CO166">
        <f>FishAbundance!CO166</f>
        <v>0</v>
      </c>
      <c r="CP166">
        <f>FishAbundance!CP166</f>
        <v>0</v>
      </c>
      <c r="CQ166">
        <f>FishAbundance!CQ166</f>
        <v>0</v>
      </c>
      <c r="CR166">
        <f>FishAbundance!CR166</f>
        <v>0</v>
      </c>
      <c r="CS166">
        <f>FishAbundance!CS166</f>
        <v>1</v>
      </c>
      <c r="CT166">
        <f>FishAbundance!CT166</f>
        <v>0</v>
      </c>
      <c r="CU166">
        <f>FishAbundance!CU166</f>
        <v>0</v>
      </c>
      <c r="CV166">
        <f>FishAbundance!CV166</f>
        <v>0</v>
      </c>
      <c r="CW166">
        <f>FishAbundance!CW166</f>
        <v>0</v>
      </c>
      <c r="CX166">
        <f>FishAbundance!CX166</f>
        <v>0</v>
      </c>
      <c r="CY166">
        <f>FishAbundance!CY166</f>
        <v>0</v>
      </c>
      <c r="CZ166">
        <f>FishAbundance!CZ166</f>
        <v>0</v>
      </c>
      <c r="DA166">
        <f>FishAbundance!DA166</f>
        <v>0</v>
      </c>
      <c r="DB166">
        <f>FishAbundance!DB166</f>
        <v>0</v>
      </c>
      <c r="DC166">
        <f>FishAbundance!DC166</f>
        <v>0</v>
      </c>
      <c r="DD166">
        <f>FishAbundance!DD166</f>
        <v>0</v>
      </c>
      <c r="DE166">
        <f>FishAbundance!DE166</f>
        <v>0</v>
      </c>
      <c r="DF166">
        <f>FishAbundance!DF166</f>
        <v>0</v>
      </c>
      <c r="DG166">
        <f>FishAbundance!DG166</f>
        <v>0</v>
      </c>
      <c r="DH166">
        <f>FishAbundance!DH166</f>
        <v>0</v>
      </c>
      <c r="DI166">
        <f>FishAbundance!DI166</f>
        <v>0</v>
      </c>
      <c r="DJ166">
        <f>FishAbundance!DJ166</f>
        <v>0</v>
      </c>
      <c r="DK166">
        <f>FishAbundance!DK166</f>
        <v>0</v>
      </c>
      <c r="DL166">
        <f>FishAbundance!DL166</f>
        <v>0</v>
      </c>
      <c r="DM166">
        <f>FishAbundance!DM166</f>
        <v>0</v>
      </c>
      <c r="DN166">
        <f>FishAbundance!DN166</f>
        <v>0</v>
      </c>
      <c r="DO166">
        <f>FishAbundance!DO166</f>
        <v>0</v>
      </c>
      <c r="DP166">
        <f>FishAbundance!DP166</f>
        <v>0</v>
      </c>
      <c r="DQ166">
        <f>FishAbundance!DQ166</f>
        <v>0</v>
      </c>
      <c r="DR166">
        <f>FishAbundance!DR166</f>
        <v>0</v>
      </c>
      <c r="DS166">
        <f>FishAbundance!DS166</f>
        <v>0</v>
      </c>
      <c r="DT166">
        <f>FishAbundance!DT166</f>
        <v>0</v>
      </c>
      <c r="DU166">
        <f>FishAbundance!DU166</f>
        <v>0</v>
      </c>
      <c r="DV166">
        <f>FishAbundance!DV166</f>
        <v>0</v>
      </c>
      <c r="DW166">
        <f>FishAbundance!DW166</f>
        <v>0</v>
      </c>
      <c r="DX166">
        <f>FishAbundance!DX166</f>
        <v>0</v>
      </c>
      <c r="DY166">
        <f>FishAbundance!DY166</f>
        <v>0</v>
      </c>
      <c r="DZ166">
        <f>FishAbundance!DZ166</f>
        <v>0</v>
      </c>
      <c r="EA166">
        <f>FishAbundance!EA166</f>
        <v>0</v>
      </c>
      <c r="EB166">
        <f>FishAbundance!EB166</f>
        <v>2</v>
      </c>
      <c r="EC166">
        <f>FishAbundance!EC166</f>
        <v>2</v>
      </c>
      <c r="ED166">
        <f>FishAbundance!ED166</f>
        <v>0</v>
      </c>
      <c r="EE166">
        <f>FishAbundance!EE166</f>
        <v>0</v>
      </c>
      <c r="EF166">
        <f>FishAbundance!EF166</f>
        <v>0</v>
      </c>
      <c r="EG166">
        <f>FishAbundance!EG166</f>
        <v>0</v>
      </c>
      <c r="EH166">
        <f>FishAbundance!EH166</f>
        <v>0</v>
      </c>
      <c r="EI166">
        <f>FishAbundance!EI166</f>
        <v>0</v>
      </c>
      <c r="EJ166">
        <f>FishAbundance!EJ166</f>
        <v>0</v>
      </c>
      <c r="EK166">
        <f>FishAbundance!EK166</f>
        <v>1</v>
      </c>
      <c r="EL166">
        <f>FishAbundance!EL166</f>
        <v>0</v>
      </c>
      <c r="EM166">
        <f>FishAbundance!EM166</f>
        <v>0</v>
      </c>
      <c r="EN166">
        <f>FishAbundance!EN166</f>
        <v>0</v>
      </c>
      <c r="EO166">
        <f>FishAbundance!EO166</f>
        <v>1</v>
      </c>
      <c r="EP166">
        <f>FishAbundance!EP166</f>
        <v>0</v>
      </c>
      <c r="EQ166">
        <f>FishAbundance!EQ166</f>
        <v>0</v>
      </c>
      <c r="ER166">
        <f>FishAbundance!ER166</f>
        <v>0</v>
      </c>
      <c r="ES166">
        <f>FishAbundance!ES166</f>
        <v>0</v>
      </c>
      <c r="ET166">
        <f>FishAbundance!ET166</f>
        <v>0</v>
      </c>
      <c r="EU166">
        <f>FishAbundance!EU166</f>
        <v>2</v>
      </c>
      <c r="EV166">
        <f>FishAbundance!EV166</f>
        <v>0</v>
      </c>
      <c r="EW166">
        <f>FishAbundance!EW166</f>
        <v>0</v>
      </c>
      <c r="EX166">
        <f>FishAbundance!EX166</f>
        <v>3</v>
      </c>
      <c r="EY166">
        <f>FishAbundance!EY166</f>
        <v>0</v>
      </c>
      <c r="EZ166">
        <f>FishAbundance!EZ166</f>
        <v>0</v>
      </c>
      <c r="FA166">
        <f>FishAbundance!FA166</f>
        <v>0</v>
      </c>
      <c r="FB166">
        <f>FishAbundance!FB166</f>
        <v>0</v>
      </c>
      <c r="FC166">
        <f>FishAbundance!FC166</f>
        <v>0</v>
      </c>
      <c r="FE166">
        <f>VLOOKUP($A166, SiteInfo!$A$2:$R$480, MATCH(FishAbundancePRIMER!FE$1, SiteInfo!$A$1:$R$1,0), 0)</f>
        <v>30</v>
      </c>
      <c r="FF166">
        <f>VLOOKUP($A166, SiteInfo!$A$2:$R$480, MATCH(FishAbundancePRIMER!FF$1, SiteInfo!$A$1:$R$1,0), 0)</f>
        <v>4</v>
      </c>
      <c r="FG166">
        <f>VLOOKUP($A166, SiteInfo!$A$2:$R$480, MATCH(FishAbundancePRIMER!FG$1, SiteInfo!$A$1:$R$1,0), 0)</f>
        <v>2002</v>
      </c>
      <c r="FH166" t="str">
        <f>VLOOKUP($A166, SiteInfo!$A$2:$R$480, MATCH(FishAbundancePRIMER!FH$1, SiteInfo!$A$1:$R$1,0), 0)</f>
        <v>CD</v>
      </c>
      <c r="FI166">
        <f>VLOOKUP($A166, SiteInfo!$A$2:$R$480, MATCH(FishAbundancePRIMER!FI$1, SiteInfo!$A$1:$R$1,0), 0)</f>
        <v>4</v>
      </c>
      <c r="FJ166" t="str">
        <f>VLOOKUP($A166, SiteInfo!$A$2:$R$480, MATCH(FishAbundancePRIMER!FJ$1, SiteInfo!$A$1:$R$1,0), 0)</f>
        <v>Ahaaha Rock</v>
      </c>
      <c r="FK166" t="str">
        <f>VLOOKUP($A166, SiteInfo!$A$2:$R$480, MATCH(FishAbundancePRIMER!FK$1, SiteInfo!$A$1:$R$1,0), 0)</f>
        <v>Hauraki Gulf</v>
      </c>
      <c r="FL166" t="str">
        <f>VLOOKUP($A166, SiteInfo!$A$2:$R$480, MATCH(FishAbundancePRIMER!FL$1, SiteInfo!$A$1:$R$1,0), 0)</f>
        <v>HRG</v>
      </c>
      <c r="FM166" t="str">
        <f>VLOOKUP($A166, SiteInfo!$A$2:$R$480, MATCH(FishAbundancePRIMER!FM$1, SiteInfo!$A$1:$R$1,0), 0)</f>
        <v>Hauraki Gulf</v>
      </c>
      <c r="FN166" t="str">
        <f>VLOOKUP($A166, SiteInfo!$A$2:$R$480, MATCH(FishAbundancePRIMER!FN$1, SiteInfo!$A$1:$R$1,0), 0)</f>
        <v>Hg</v>
      </c>
      <c r="FO166" t="str">
        <f>VLOOKUP($A166, SiteInfo!$A$2:$R$480, MATCH(FishAbundancePRIMER!FO$1, SiteInfo!$A$1:$R$1,0), 0)</f>
        <v>NENI</v>
      </c>
    </row>
    <row r="167" spans="1:171" x14ac:dyDescent="0.25">
      <c r="A167" s="9" t="str">
        <f>FishAbundance!A167</f>
        <v>Hg6</v>
      </c>
      <c r="B167">
        <f>FishAbundance!B167</f>
        <v>0</v>
      </c>
      <c r="C167">
        <f>FishAbundance!C167</f>
        <v>0</v>
      </c>
      <c r="D167">
        <f>FishAbundance!D167</f>
        <v>0</v>
      </c>
      <c r="E167">
        <f>FishAbundance!E167</f>
        <v>0</v>
      </c>
      <c r="F167">
        <f>FishAbundance!F167</f>
        <v>0</v>
      </c>
      <c r="G167">
        <f>FishAbundance!G167</f>
        <v>0</v>
      </c>
      <c r="H167">
        <f>FishAbundance!H167</f>
        <v>0</v>
      </c>
      <c r="I167">
        <f>FishAbundance!I167</f>
        <v>0</v>
      </c>
      <c r="J167">
        <f>FishAbundance!J167</f>
        <v>0</v>
      </c>
      <c r="K167">
        <f>FishAbundance!K167</f>
        <v>0</v>
      </c>
      <c r="L167">
        <f>FishAbundance!L167</f>
        <v>0</v>
      </c>
      <c r="M167">
        <f>FishAbundance!M167</f>
        <v>0</v>
      </c>
      <c r="N167">
        <f>FishAbundance!N167</f>
        <v>0</v>
      </c>
      <c r="O167">
        <f>FishAbundance!O167</f>
        <v>0</v>
      </c>
      <c r="P167">
        <f>FishAbundance!P167</f>
        <v>0</v>
      </c>
      <c r="Q167">
        <f>FishAbundance!Q167</f>
        <v>0</v>
      </c>
      <c r="R167">
        <f>FishAbundance!R167</f>
        <v>0</v>
      </c>
      <c r="S167">
        <f>FishAbundance!S167</f>
        <v>0</v>
      </c>
      <c r="T167">
        <f>FishAbundance!T167</f>
        <v>0</v>
      </c>
      <c r="U167">
        <f>FishAbundance!U167</f>
        <v>0</v>
      </c>
      <c r="V167">
        <f>FishAbundance!V167</f>
        <v>1</v>
      </c>
      <c r="W167">
        <f>FishAbundance!W167</f>
        <v>0</v>
      </c>
      <c r="X167">
        <f>FishAbundance!X167</f>
        <v>0</v>
      </c>
      <c r="Y167">
        <f>FishAbundance!Y167</f>
        <v>0</v>
      </c>
      <c r="Z167">
        <f>FishAbundance!Z167</f>
        <v>0</v>
      </c>
      <c r="AA167">
        <f>FishAbundance!AA167</f>
        <v>1</v>
      </c>
      <c r="AB167">
        <f>FishAbundance!AB167</f>
        <v>0</v>
      </c>
      <c r="AC167">
        <f>FishAbundance!AC167</f>
        <v>0</v>
      </c>
      <c r="AD167">
        <f>FishAbundance!AD167</f>
        <v>0</v>
      </c>
      <c r="AE167">
        <f>FishAbundance!AE167</f>
        <v>0</v>
      </c>
      <c r="AF167">
        <f>FishAbundance!AF167</f>
        <v>0</v>
      </c>
      <c r="AG167">
        <f>FishAbundance!AG167</f>
        <v>0</v>
      </c>
      <c r="AH167">
        <f>FishAbundance!AH167</f>
        <v>0</v>
      </c>
      <c r="AI167">
        <f>FishAbundance!AI167</f>
        <v>0</v>
      </c>
      <c r="AJ167">
        <f>FishAbundance!AJ167</f>
        <v>0</v>
      </c>
      <c r="AK167">
        <f>FishAbundance!AK167</f>
        <v>0</v>
      </c>
      <c r="AL167">
        <f>FishAbundance!AL167</f>
        <v>0</v>
      </c>
      <c r="AM167">
        <f>FishAbundance!AM167</f>
        <v>0</v>
      </c>
      <c r="AN167">
        <f>FishAbundance!AN167</f>
        <v>0</v>
      </c>
      <c r="AO167">
        <f>FishAbundance!AO167</f>
        <v>0</v>
      </c>
      <c r="AP167">
        <f>FishAbundance!AP167</f>
        <v>0</v>
      </c>
      <c r="AQ167">
        <f>FishAbundance!AQ167</f>
        <v>0</v>
      </c>
      <c r="AR167">
        <f>FishAbundance!AR167</f>
        <v>0</v>
      </c>
      <c r="AS167">
        <f>FishAbundance!AS167</f>
        <v>0</v>
      </c>
      <c r="AT167">
        <f>FishAbundance!AT167</f>
        <v>0</v>
      </c>
      <c r="AU167">
        <f>FishAbundance!AU167</f>
        <v>0</v>
      </c>
      <c r="AV167">
        <f>FishAbundance!AV167</f>
        <v>0</v>
      </c>
      <c r="AW167">
        <f>FishAbundance!AW167</f>
        <v>0</v>
      </c>
      <c r="AX167">
        <f>FishAbundance!AX167</f>
        <v>0</v>
      </c>
      <c r="AY167">
        <f>FishAbundance!AY167</f>
        <v>0</v>
      </c>
      <c r="AZ167">
        <f>FishAbundance!AZ167</f>
        <v>0</v>
      </c>
      <c r="BA167">
        <f>FishAbundance!BA167</f>
        <v>0</v>
      </c>
      <c r="BB167">
        <f>FishAbundance!BB167</f>
        <v>0</v>
      </c>
      <c r="BC167">
        <f>FishAbundance!BC167</f>
        <v>0</v>
      </c>
      <c r="BD167">
        <f>FishAbundance!BD167</f>
        <v>0</v>
      </c>
      <c r="BE167">
        <f>FishAbundance!BE167</f>
        <v>0</v>
      </c>
      <c r="BF167">
        <f>FishAbundance!BF167</f>
        <v>0</v>
      </c>
      <c r="BG167">
        <f>FishAbundance!BG167</f>
        <v>0</v>
      </c>
      <c r="BH167">
        <f>FishAbundance!BH167</f>
        <v>0</v>
      </c>
      <c r="BI167">
        <f>FishAbundance!BI167</f>
        <v>0</v>
      </c>
      <c r="BJ167">
        <f>FishAbundance!BJ167</f>
        <v>2</v>
      </c>
      <c r="BK167">
        <f>FishAbundance!BK167</f>
        <v>3</v>
      </c>
      <c r="BL167">
        <f>FishAbundance!BL167</f>
        <v>0</v>
      </c>
      <c r="BM167">
        <f>FishAbundance!BM167</f>
        <v>0</v>
      </c>
      <c r="BN167">
        <f>FishAbundance!BN167</f>
        <v>0</v>
      </c>
      <c r="BO167">
        <f>FishAbundance!BO167</f>
        <v>0</v>
      </c>
      <c r="BP167">
        <f>FishAbundance!BP167</f>
        <v>0</v>
      </c>
      <c r="BQ167">
        <f>FishAbundance!BQ167</f>
        <v>0</v>
      </c>
      <c r="BR167">
        <f>FishAbundance!BR167</f>
        <v>3</v>
      </c>
      <c r="BS167">
        <f>FishAbundance!BS167</f>
        <v>0</v>
      </c>
      <c r="BT167">
        <f>FishAbundance!BT167</f>
        <v>0</v>
      </c>
      <c r="BU167">
        <f>FishAbundance!BU167</f>
        <v>0</v>
      </c>
      <c r="BV167">
        <f>FishAbundance!BV167</f>
        <v>0</v>
      </c>
      <c r="BW167">
        <f>FishAbundance!BW167</f>
        <v>3</v>
      </c>
      <c r="BX167">
        <f>FishAbundance!BX167</f>
        <v>0</v>
      </c>
      <c r="BY167">
        <f>FishAbundance!BY167</f>
        <v>0</v>
      </c>
      <c r="BZ167">
        <f>FishAbundance!BZ167</f>
        <v>0</v>
      </c>
      <c r="CA167">
        <f>FishAbundance!CA167</f>
        <v>0</v>
      </c>
      <c r="CB167">
        <f>FishAbundance!CB167</f>
        <v>0</v>
      </c>
      <c r="CC167">
        <f>FishAbundance!CC167</f>
        <v>0</v>
      </c>
      <c r="CD167">
        <f>FishAbundance!CD167</f>
        <v>0</v>
      </c>
      <c r="CE167">
        <f>FishAbundance!CE167</f>
        <v>0</v>
      </c>
      <c r="CF167">
        <f>FishAbundance!CF167</f>
        <v>0</v>
      </c>
      <c r="CG167">
        <f>FishAbundance!CG167</f>
        <v>0</v>
      </c>
      <c r="CH167">
        <f>FishAbundance!CH167</f>
        <v>0</v>
      </c>
      <c r="CI167">
        <f>FishAbundance!CI167</f>
        <v>0</v>
      </c>
      <c r="CJ167">
        <f>FishAbundance!CJ167</f>
        <v>0</v>
      </c>
      <c r="CK167">
        <f>FishAbundance!CK167</f>
        <v>0</v>
      </c>
      <c r="CL167">
        <f>FishAbundance!CL167</f>
        <v>0</v>
      </c>
      <c r="CM167">
        <f>FishAbundance!CM167</f>
        <v>0</v>
      </c>
      <c r="CN167">
        <f>FishAbundance!CN167</f>
        <v>0</v>
      </c>
      <c r="CO167">
        <f>FishAbundance!CO167</f>
        <v>0</v>
      </c>
      <c r="CP167">
        <f>FishAbundance!CP167</f>
        <v>0</v>
      </c>
      <c r="CQ167">
        <f>FishAbundance!CQ167</f>
        <v>0</v>
      </c>
      <c r="CR167">
        <f>FishAbundance!CR167</f>
        <v>0</v>
      </c>
      <c r="CS167">
        <f>FishAbundance!CS167</f>
        <v>0</v>
      </c>
      <c r="CT167">
        <f>FishAbundance!CT167</f>
        <v>0</v>
      </c>
      <c r="CU167">
        <f>FishAbundance!CU167</f>
        <v>0</v>
      </c>
      <c r="CV167">
        <f>FishAbundance!CV167</f>
        <v>0</v>
      </c>
      <c r="CW167">
        <f>FishAbundance!CW167</f>
        <v>0</v>
      </c>
      <c r="CX167">
        <f>FishAbundance!CX167</f>
        <v>0</v>
      </c>
      <c r="CY167">
        <f>FishAbundance!CY167</f>
        <v>0</v>
      </c>
      <c r="CZ167">
        <f>FishAbundance!CZ167</f>
        <v>0</v>
      </c>
      <c r="DA167">
        <f>FishAbundance!DA167</f>
        <v>2</v>
      </c>
      <c r="DB167">
        <f>FishAbundance!DB167</f>
        <v>0</v>
      </c>
      <c r="DC167">
        <f>FishAbundance!DC167</f>
        <v>0</v>
      </c>
      <c r="DD167">
        <f>FishAbundance!DD167</f>
        <v>0</v>
      </c>
      <c r="DE167">
        <f>FishAbundance!DE167</f>
        <v>0</v>
      </c>
      <c r="DF167">
        <f>FishAbundance!DF167</f>
        <v>0</v>
      </c>
      <c r="DG167">
        <f>FishAbundance!DG167</f>
        <v>0</v>
      </c>
      <c r="DH167">
        <f>FishAbundance!DH167</f>
        <v>0</v>
      </c>
      <c r="DI167">
        <f>FishAbundance!DI167</f>
        <v>0</v>
      </c>
      <c r="DJ167">
        <f>FishAbundance!DJ167</f>
        <v>0</v>
      </c>
      <c r="DK167">
        <f>FishAbundance!DK167</f>
        <v>0</v>
      </c>
      <c r="DL167">
        <f>FishAbundance!DL167</f>
        <v>0</v>
      </c>
      <c r="DM167">
        <f>FishAbundance!DM167</f>
        <v>0</v>
      </c>
      <c r="DN167">
        <f>FishAbundance!DN167</f>
        <v>0</v>
      </c>
      <c r="DO167">
        <f>FishAbundance!DO167</f>
        <v>0</v>
      </c>
      <c r="DP167">
        <f>FishAbundance!DP167</f>
        <v>0</v>
      </c>
      <c r="DQ167">
        <f>FishAbundance!DQ167</f>
        <v>0</v>
      </c>
      <c r="DR167">
        <f>FishAbundance!DR167</f>
        <v>0</v>
      </c>
      <c r="DS167">
        <f>FishAbundance!DS167</f>
        <v>0</v>
      </c>
      <c r="DT167">
        <f>FishAbundance!DT167</f>
        <v>0</v>
      </c>
      <c r="DU167">
        <f>FishAbundance!DU167</f>
        <v>0</v>
      </c>
      <c r="DV167">
        <f>FishAbundance!DV167</f>
        <v>0</v>
      </c>
      <c r="DW167">
        <f>FishAbundance!DW167</f>
        <v>0</v>
      </c>
      <c r="DX167">
        <f>FishAbundance!DX167</f>
        <v>0</v>
      </c>
      <c r="DY167">
        <f>FishAbundance!DY167</f>
        <v>0</v>
      </c>
      <c r="DZ167">
        <f>FishAbundance!DZ167</f>
        <v>0</v>
      </c>
      <c r="EA167">
        <f>FishAbundance!EA167</f>
        <v>2</v>
      </c>
      <c r="EB167">
        <f>FishAbundance!EB167</f>
        <v>2</v>
      </c>
      <c r="EC167">
        <f>FishAbundance!EC167</f>
        <v>3</v>
      </c>
      <c r="ED167">
        <f>FishAbundance!ED167</f>
        <v>0</v>
      </c>
      <c r="EE167">
        <f>FishAbundance!EE167</f>
        <v>0</v>
      </c>
      <c r="EF167">
        <f>FishAbundance!EF167</f>
        <v>0</v>
      </c>
      <c r="EG167">
        <f>FishAbundance!EG167</f>
        <v>0</v>
      </c>
      <c r="EH167">
        <f>FishAbundance!EH167</f>
        <v>0</v>
      </c>
      <c r="EI167">
        <f>FishAbundance!EI167</f>
        <v>0</v>
      </c>
      <c r="EJ167">
        <f>FishAbundance!EJ167</f>
        <v>0</v>
      </c>
      <c r="EK167">
        <f>FishAbundance!EK167</f>
        <v>2</v>
      </c>
      <c r="EL167">
        <f>FishAbundance!EL167</f>
        <v>0</v>
      </c>
      <c r="EM167">
        <f>FishAbundance!EM167</f>
        <v>0</v>
      </c>
      <c r="EN167">
        <f>FishAbundance!EN167</f>
        <v>0</v>
      </c>
      <c r="EO167">
        <f>FishAbundance!EO167</f>
        <v>3</v>
      </c>
      <c r="EP167">
        <f>FishAbundance!EP167</f>
        <v>0</v>
      </c>
      <c r="EQ167">
        <f>FishAbundance!EQ167</f>
        <v>0</v>
      </c>
      <c r="ER167">
        <f>FishAbundance!ER167</f>
        <v>0</v>
      </c>
      <c r="ES167">
        <f>FishAbundance!ES167</f>
        <v>0</v>
      </c>
      <c r="ET167">
        <f>FishAbundance!ET167</f>
        <v>0</v>
      </c>
      <c r="EU167">
        <f>FishAbundance!EU167</f>
        <v>1</v>
      </c>
      <c r="EV167">
        <f>FishAbundance!EV167</f>
        <v>0</v>
      </c>
      <c r="EW167">
        <f>FishAbundance!EW167</f>
        <v>0</v>
      </c>
      <c r="EX167">
        <f>FishAbundance!EX167</f>
        <v>2</v>
      </c>
      <c r="EY167">
        <f>FishAbundance!EY167</f>
        <v>0</v>
      </c>
      <c r="EZ167">
        <f>FishAbundance!EZ167</f>
        <v>0</v>
      </c>
      <c r="FA167">
        <f>FishAbundance!FA167</f>
        <v>0</v>
      </c>
      <c r="FB167">
        <f>FishAbundance!FB167</f>
        <v>0</v>
      </c>
      <c r="FC167">
        <f>FishAbundance!FC167</f>
        <v>0</v>
      </c>
      <c r="FE167">
        <f>VLOOKUP($A167, SiteInfo!$A$2:$R$480, MATCH(FishAbundancePRIMER!FE$1, SiteInfo!$A$1:$R$1,0), 0)</f>
        <v>1</v>
      </c>
      <c r="FF167">
        <f>VLOOKUP($A167, SiteInfo!$A$2:$R$480, MATCH(FishAbundancePRIMER!FF$1, SiteInfo!$A$1:$R$1,0), 0)</f>
        <v>5</v>
      </c>
      <c r="FG167">
        <f>VLOOKUP($A167, SiteInfo!$A$2:$R$480, MATCH(FishAbundancePRIMER!FG$1, SiteInfo!$A$1:$R$1,0), 0)</f>
        <v>2002</v>
      </c>
      <c r="FH167" t="str">
        <f>VLOOKUP($A167, SiteInfo!$A$2:$R$480, MATCH(FishAbundancePRIMER!FH$1, SiteInfo!$A$1:$R$1,0), 0)</f>
        <v>CD</v>
      </c>
      <c r="FI167">
        <f>VLOOKUP($A167, SiteInfo!$A$2:$R$480, MATCH(FishAbundancePRIMER!FI$1, SiteInfo!$A$1:$R$1,0), 0)</f>
        <v>4</v>
      </c>
      <c r="FJ167" t="str">
        <f>VLOOKUP($A167, SiteInfo!$A$2:$R$480, MATCH(FishAbundancePRIMER!FJ$1, SiteInfo!$A$1:$R$1,0), 0)</f>
        <v>David Rock, the Noises</v>
      </c>
      <c r="FK167" t="str">
        <f>VLOOKUP($A167, SiteInfo!$A$2:$R$480, MATCH(FishAbundancePRIMER!FK$1, SiteInfo!$A$1:$R$1,0), 0)</f>
        <v>Hauraki Gulf</v>
      </c>
      <c r="FL167" t="str">
        <f>VLOOKUP($A167, SiteInfo!$A$2:$R$480, MATCH(FishAbundancePRIMER!FL$1, SiteInfo!$A$1:$R$1,0), 0)</f>
        <v>HRG</v>
      </c>
      <c r="FM167" t="str">
        <f>VLOOKUP($A167, SiteInfo!$A$2:$R$480, MATCH(FishAbundancePRIMER!FM$1, SiteInfo!$A$1:$R$1,0), 0)</f>
        <v>Hauraki Gulf</v>
      </c>
      <c r="FN167" t="str">
        <f>VLOOKUP($A167, SiteInfo!$A$2:$R$480, MATCH(FishAbundancePRIMER!FN$1, SiteInfo!$A$1:$R$1,0), 0)</f>
        <v>Hg</v>
      </c>
      <c r="FO167" t="str">
        <f>VLOOKUP($A167, SiteInfo!$A$2:$R$480, MATCH(FishAbundancePRIMER!FO$1, SiteInfo!$A$1:$R$1,0), 0)</f>
        <v>NENI</v>
      </c>
    </row>
    <row r="168" spans="1:171" x14ac:dyDescent="0.25">
      <c r="A168" s="9" t="str">
        <f>FishAbundance!A168</f>
        <v>Hg7</v>
      </c>
      <c r="B168">
        <f>FishAbundance!B168</f>
        <v>0</v>
      </c>
      <c r="C168">
        <f>FishAbundance!C168</f>
        <v>0</v>
      </c>
      <c r="D168">
        <f>FishAbundance!D168</f>
        <v>0</v>
      </c>
      <c r="E168">
        <f>FishAbundance!E168</f>
        <v>0</v>
      </c>
      <c r="F168">
        <f>FishAbundance!F168</f>
        <v>0</v>
      </c>
      <c r="G168">
        <f>FishAbundance!G168</f>
        <v>0</v>
      </c>
      <c r="H168">
        <f>FishAbundance!H168</f>
        <v>0</v>
      </c>
      <c r="I168">
        <f>FishAbundance!I168</f>
        <v>0</v>
      </c>
      <c r="J168">
        <f>FishAbundance!J168</f>
        <v>0</v>
      </c>
      <c r="K168">
        <f>FishAbundance!K168</f>
        <v>0</v>
      </c>
      <c r="L168">
        <f>FishAbundance!L168</f>
        <v>0</v>
      </c>
      <c r="M168">
        <f>FishAbundance!M168</f>
        <v>0</v>
      </c>
      <c r="N168">
        <f>FishAbundance!N168</f>
        <v>0</v>
      </c>
      <c r="O168">
        <f>FishAbundance!O168</f>
        <v>0</v>
      </c>
      <c r="P168">
        <f>FishAbundance!P168</f>
        <v>0</v>
      </c>
      <c r="Q168">
        <f>FishAbundance!Q168</f>
        <v>0</v>
      </c>
      <c r="R168">
        <f>FishAbundance!R168</f>
        <v>1</v>
      </c>
      <c r="S168">
        <f>FishAbundance!S168</f>
        <v>0</v>
      </c>
      <c r="T168">
        <f>FishAbundance!T168</f>
        <v>0</v>
      </c>
      <c r="U168">
        <f>FishAbundance!U168</f>
        <v>0</v>
      </c>
      <c r="V168">
        <f>FishAbundance!V168</f>
        <v>2</v>
      </c>
      <c r="W168">
        <f>FishAbundance!W168</f>
        <v>0</v>
      </c>
      <c r="X168">
        <f>FishAbundance!X168</f>
        <v>0</v>
      </c>
      <c r="Y168">
        <f>FishAbundance!Y168</f>
        <v>0</v>
      </c>
      <c r="Z168">
        <f>FishAbundance!Z168</f>
        <v>0</v>
      </c>
      <c r="AA168">
        <f>FishAbundance!AA168</f>
        <v>1</v>
      </c>
      <c r="AB168">
        <f>FishAbundance!AB168</f>
        <v>0</v>
      </c>
      <c r="AC168">
        <f>FishAbundance!AC168</f>
        <v>0</v>
      </c>
      <c r="AD168">
        <f>FishAbundance!AD168</f>
        <v>0</v>
      </c>
      <c r="AE168">
        <f>FishAbundance!AE168</f>
        <v>0</v>
      </c>
      <c r="AF168">
        <f>FishAbundance!AF168</f>
        <v>0</v>
      </c>
      <c r="AG168">
        <f>FishAbundance!AG168</f>
        <v>0</v>
      </c>
      <c r="AH168">
        <f>FishAbundance!AH168</f>
        <v>0</v>
      </c>
      <c r="AI168">
        <f>FishAbundance!AI168</f>
        <v>0</v>
      </c>
      <c r="AJ168">
        <f>FishAbundance!AJ168</f>
        <v>0</v>
      </c>
      <c r="AK168">
        <f>FishAbundance!AK168</f>
        <v>0</v>
      </c>
      <c r="AL168">
        <f>FishAbundance!AL168</f>
        <v>0</v>
      </c>
      <c r="AM168">
        <f>FishAbundance!AM168</f>
        <v>2</v>
      </c>
      <c r="AN168">
        <f>FishAbundance!AN168</f>
        <v>0</v>
      </c>
      <c r="AO168">
        <f>FishAbundance!AO168</f>
        <v>0</v>
      </c>
      <c r="AP168">
        <f>FishAbundance!AP168</f>
        <v>0</v>
      </c>
      <c r="AQ168">
        <f>FishAbundance!AQ168</f>
        <v>0</v>
      </c>
      <c r="AR168">
        <f>FishAbundance!AR168</f>
        <v>0</v>
      </c>
      <c r="AS168">
        <f>FishAbundance!AS168</f>
        <v>2</v>
      </c>
      <c r="AT168">
        <f>FishAbundance!AT168</f>
        <v>0</v>
      </c>
      <c r="AU168">
        <f>FishAbundance!AU168</f>
        <v>0</v>
      </c>
      <c r="AV168">
        <f>FishAbundance!AV168</f>
        <v>0</v>
      </c>
      <c r="AW168">
        <f>FishAbundance!AW168</f>
        <v>0</v>
      </c>
      <c r="AX168">
        <f>FishAbundance!AX168</f>
        <v>0</v>
      </c>
      <c r="AY168">
        <f>FishAbundance!AY168</f>
        <v>0</v>
      </c>
      <c r="AZ168">
        <f>FishAbundance!AZ168</f>
        <v>0</v>
      </c>
      <c r="BA168">
        <f>FishAbundance!BA168</f>
        <v>0</v>
      </c>
      <c r="BB168">
        <f>FishAbundance!BB168</f>
        <v>0</v>
      </c>
      <c r="BC168">
        <f>FishAbundance!BC168</f>
        <v>0</v>
      </c>
      <c r="BD168">
        <f>FishAbundance!BD168</f>
        <v>0</v>
      </c>
      <c r="BE168">
        <f>FishAbundance!BE168</f>
        <v>0</v>
      </c>
      <c r="BF168">
        <f>FishAbundance!BF168</f>
        <v>2</v>
      </c>
      <c r="BG168">
        <f>FishAbundance!BG168</f>
        <v>0</v>
      </c>
      <c r="BH168">
        <f>FishAbundance!BH168</f>
        <v>0</v>
      </c>
      <c r="BI168">
        <f>FishAbundance!BI168</f>
        <v>0</v>
      </c>
      <c r="BJ168">
        <f>FishAbundance!BJ168</f>
        <v>2</v>
      </c>
      <c r="BK168">
        <f>FishAbundance!BK168</f>
        <v>3</v>
      </c>
      <c r="BL168">
        <f>FishAbundance!BL168</f>
        <v>0</v>
      </c>
      <c r="BM168">
        <f>FishAbundance!BM168</f>
        <v>0</v>
      </c>
      <c r="BN168">
        <f>FishAbundance!BN168</f>
        <v>0</v>
      </c>
      <c r="BO168">
        <f>FishAbundance!BO168</f>
        <v>3</v>
      </c>
      <c r="BP168">
        <f>FishAbundance!BP168</f>
        <v>0</v>
      </c>
      <c r="BQ168">
        <f>FishAbundance!BQ168</f>
        <v>0</v>
      </c>
      <c r="BR168">
        <f>FishAbundance!BR168</f>
        <v>3</v>
      </c>
      <c r="BS168">
        <f>FishAbundance!BS168</f>
        <v>0</v>
      </c>
      <c r="BT168">
        <f>FishAbundance!BT168</f>
        <v>0</v>
      </c>
      <c r="BU168">
        <f>FishAbundance!BU168</f>
        <v>0</v>
      </c>
      <c r="BV168">
        <f>FishAbundance!BV168</f>
        <v>0</v>
      </c>
      <c r="BW168">
        <f>FishAbundance!BW168</f>
        <v>0</v>
      </c>
      <c r="BX168">
        <f>FishAbundance!BX168</f>
        <v>0</v>
      </c>
      <c r="BY168">
        <f>FishAbundance!BY168</f>
        <v>0</v>
      </c>
      <c r="BZ168">
        <f>FishAbundance!BZ168</f>
        <v>0</v>
      </c>
      <c r="CA168">
        <f>FishAbundance!CA168</f>
        <v>0</v>
      </c>
      <c r="CB168">
        <f>FishAbundance!CB168</f>
        <v>0</v>
      </c>
      <c r="CC168">
        <f>FishAbundance!CC168</f>
        <v>0</v>
      </c>
      <c r="CD168">
        <f>FishAbundance!CD168</f>
        <v>0</v>
      </c>
      <c r="CE168">
        <f>FishAbundance!CE168</f>
        <v>0</v>
      </c>
      <c r="CF168">
        <f>FishAbundance!CF168</f>
        <v>0</v>
      </c>
      <c r="CG168">
        <f>FishAbundance!CG168</f>
        <v>0</v>
      </c>
      <c r="CH168">
        <f>FishAbundance!CH168</f>
        <v>0</v>
      </c>
      <c r="CI168">
        <f>FishAbundance!CI168</f>
        <v>0</v>
      </c>
      <c r="CJ168">
        <f>FishAbundance!CJ168</f>
        <v>0</v>
      </c>
      <c r="CK168">
        <f>FishAbundance!CK168</f>
        <v>0</v>
      </c>
      <c r="CL168">
        <f>FishAbundance!CL168</f>
        <v>0</v>
      </c>
      <c r="CM168">
        <f>FishAbundance!CM168</f>
        <v>0</v>
      </c>
      <c r="CN168">
        <f>FishAbundance!CN168</f>
        <v>0</v>
      </c>
      <c r="CO168">
        <f>FishAbundance!CO168</f>
        <v>0</v>
      </c>
      <c r="CP168">
        <f>FishAbundance!CP168</f>
        <v>0</v>
      </c>
      <c r="CQ168">
        <f>FishAbundance!CQ168</f>
        <v>0</v>
      </c>
      <c r="CR168">
        <f>FishAbundance!CR168</f>
        <v>0</v>
      </c>
      <c r="CS168">
        <f>FishAbundance!CS168</f>
        <v>0</v>
      </c>
      <c r="CT168">
        <f>FishAbundance!CT168</f>
        <v>0</v>
      </c>
      <c r="CU168">
        <f>FishAbundance!CU168</f>
        <v>0</v>
      </c>
      <c r="CV168">
        <f>FishAbundance!CV168</f>
        <v>0</v>
      </c>
      <c r="CW168">
        <f>FishAbundance!CW168</f>
        <v>0</v>
      </c>
      <c r="CX168">
        <f>FishAbundance!CX168</f>
        <v>0</v>
      </c>
      <c r="CY168">
        <f>FishAbundance!CY168</f>
        <v>0</v>
      </c>
      <c r="CZ168">
        <f>FishAbundance!CZ168</f>
        <v>0</v>
      </c>
      <c r="DA168">
        <f>FishAbundance!DA168</f>
        <v>0</v>
      </c>
      <c r="DB168">
        <f>FishAbundance!DB168</f>
        <v>0</v>
      </c>
      <c r="DC168">
        <f>FishAbundance!DC168</f>
        <v>0</v>
      </c>
      <c r="DD168">
        <f>FishAbundance!DD168</f>
        <v>0</v>
      </c>
      <c r="DE168">
        <f>FishAbundance!DE168</f>
        <v>0</v>
      </c>
      <c r="DF168">
        <f>FishAbundance!DF168</f>
        <v>0</v>
      </c>
      <c r="DG168">
        <f>FishAbundance!DG168</f>
        <v>0</v>
      </c>
      <c r="DH168">
        <f>FishAbundance!DH168</f>
        <v>0</v>
      </c>
      <c r="DI168">
        <f>FishAbundance!DI168</f>
        <v>0</v>
      </c>
      <c r="DJ168">
        <f>FishAbundance!DJ168</f>
        <v>0</v>
      </c>
      <c r="DK168">
        <f>FishAbundance!DK168</f>
        <v>1</v>
      </c>
      <c r="DL168">
        <f>FishAbundance!DL168</f>
        <v>0</v>
      </c>
      <c r="DM168">
        <f>FishAbundance!DM168</f>
        <v>0</v>
      </c>
      <c r="DN168">
        <f>FishAbundance!DN168</f>
        <v>0</v>
      </c>
      <c r="DO168">
        <f>FishAbundance!DO168</f>
        <v>0</v>
      </c>
      <c r="DP168">
        <f>FishAbundance!DP168</f>
        <v>0</v>
      </c>
      <c r="DQ168">
        <f>FishAbundance!DQ168</f>
        <v>0</v>
      </c>
      <c r="DR168">
        <f>FishAbundance!DR168</f>
        <v>0</v>
      </c>
      <c r="DS168">
        <f>FishAbundance!DS168</f>
        <v>0</v>
      </c>
      <c r="DT168">
        <f>FishAbundance!DT168</f>
        <v>0</v>
      </c>
      <c r="DU168">
        <f>FishAbundance!DU168</f>
        <v>0</v>
      </c>
      <c r="DV168">
        <f>FishAbundance!DV168</f>
        <v>0</v>
      </c>
      <c r="DW168">
        <f>FishAbundance!DW168</f>
        <v>0</v>
      </c>
      <c r="DX168">
        <f>FishAbundance!DX168</f>
        <v>0</v>
      </c>
      <c r="DY168">
        <f>FishAbundance!DY168</f>
        <v>0</v>
      </c>
      <c r="DZ168">
        <f>FishAbundance!DZ168</f>
        <v>0</v>
      </c>
      <c r="EA168">
        <f>FishAbundance!EA168</f>
        <v>1</v>
      </c>
      <c r="EB168">
        <f>FishAbundance!EB168</f>
        <v>1</v>
      </c>
      <c r="EC168">
        <f>FishAbundance!EC168</f>
        <v>1</v>
      </c>
      <c r="ED168">
        <f>FishAbundance!ED168</f>
        <v>0</v>
      </c>
      <c r="EE168">
        <f>FishAbundance!EE168</f>
        <v>0</v>
      </c>
      <c r="EF168">
        <f>FishAbundance!EF168</f>
        <v>0</v>
      </c>
      <c r="EG168">
        <f>FishAbundance!EG168</f>
        <v>0</v>
      </c>
      <c r="EH168">
        <f>FishAbundance!EH168</f>
        <v>0</v>
      </c>
      <c r="EI168">
        <f>FishAbundance!EI168</f>
        <v>0</v>
      </c>
      <c r="EJ168">
        <f>FishAbundance!EJ168</f>
        <v>0</v>
      </c>
      <c r="EK168">
        <f>FishAbundance!EK168</f>
        <v>1</v>
      </c>
      <c r="EL168">
        <f>FishAbundance!EL168</f>
        <v>0</v>
      </c>
      <c r="EM168">
        <f>FishAbundance!EM168</f>
        <v>0</v>
      </c>
      <c r="EN168">
        <f>FishAbundance!EN168</f>
        <v>0</v>
      </c>
      <c r="EO168">
        <f>FishAbundance!EO168</f>
        <v>2</v>
      </c>
      <c r="EP168">
        <f>FishAbundance!EP168</f>
        <v>0</v>
      </c>
      <c r="EQ168">
        <f>FishAbundance!EQ168</f>
        <v>0</v>
      </c>
      <c r="ER168">
        <f>FishAbundance!ER168</f>
        <v>0</v>
      </c>
      <c r="ES168">
        <f>FishAbundance!ES168</f>
        <v>0</v>
      </c>
      <c r="ET168">
        <f>FishAbundance!ET168</f>
        <v>0</v>
      </c>
      <c r="EU168">
        <f>FishAbundance!EU168</f>
        <v>0</v>
      </c>
      <c r="EV168">
        <f>FishAbundance!EV168</f>
        <v>0</v>
      </c>
      <c r="EW168">
        <f>FishAbundance!EW168</f>
        <v>0</v>
      </c>
      <c r="EX168">
        <f>FishAbundance!EX168</f>
        <v>3</v>
      </c>
      <c r="EY168">
        <f>FishAbundance!EY168</f>
        <v>0</v>
      </c>
      <c r="EZ168">
        <f>FishAbundance!EZ168</f>
        <v>0</v>
      </c>
      <c r="FA168">
        <f>FishAbundance!FA168</f>
        <v>0</v>
      </c>
      <c r="FB168">
        <f>FishAbundance!FB168</f>
        <v>0</v>
      </c>
      <c r="FC168">
        <f>FishAbundance!FC168</f>
        <v>0</v>
      </c>
      <c r="FE168">
        <f>VLOOKUP($A168, SiteInfo!$A$2:$R$480, MATCH(FishAbundancePRIMER!FE$1, SiteInfo!$A$1:$R$1,0), 0)</f>
        <v>1</v>
      </c>
      <c r="FF168">
        <f>VLOOKUP($A168, SiteInfo!$A$2:$R$480, MATCH(FishAbundancePRIMER!FF$1, SiteInfo!$A$1:$R$1,0), 0)</f>
        <v>5</v>
      </c>
      <c r="FG168">
        <f>VLOOKUP($A168, SiteInfo!$A$2:$R$480, MATCH(FishAbundancePRIMER!FG$1, SiteInfo!$A$1:$R$1,0), 0)</f>
        <v>2002</v>
      </c>
      <c r="FH168" t="str">
        <f>VLOOKUP($A168, SiteInfo!$A$2:$R$480, MATCH(FishAbundancePRIMER!FH$1, SiteInfo!$A$1:$R$1,0), 0)</f>
        <v>CD</v>
      </c>
      <c r="FI168">
        <f>VLOOKUP($A168, SiteInfo!$A$2:$R$480, MATCH(FishAbundancePRIMER!FI$1, SiteInfo!$A$1:$R$1,0), 0)</f>
        <v>4</v>
      </c>
      <c r="FJ168" t="str">
        <f>VLOOKUP($A168, SiteInfo!$A$2:$R$480, MATCH(FishAbundancePRIMER!FJ$1, SiteInfo!$A$1:$R$1,0), 0)</f>
        <v>Orarapa Island</v>
      </c>
      <c r="FK168" t="str">
        <f>VLOOKUP($A168, SiteInfo!$A$2:$R$480, MATCH(FishAbundancePRIMER!FK$1, SiteInfo!$A$1:$R$1,0), 0)</f>
        <v>Hauraki Gulf</v>
      </c>
      <c r="FL168" t="str">
        <f>VLOOKUP($A168, SiteInfo!$A$2:$R$480, MATCH(FishAbundancePRIMER!FL$1, SiteInfo!$A$1:$R$1,0), 0)</f>
        <v>HRG</v>
      </c>
      <c r="FM168" t="str">
        <f>VLOOKUP($A168, SiteInfo!$A$2:$R$480, MATCH(FishAbundancePRIMER!FM$1, SiteInfo!$A$1:$R$1,0), 0)</f>
        <v>Hauraki Gulf</v>
      </c>
      <c r="FN168" t="str">
        <f>VLOOKUP($A168, SiteInfo!$A$2:$R$480, MATCH(FishAbundancePRIMER!FN$1, SiteInfo!$A$1:$R$1,0), 0)</f>
        <v>Hg</v>
      </c>
      <c r="FO168" t="str">
        <f>VLOOKUP($A168, SiteInfo!$A$2:$R$480, MATCH(FishAbundancePRIMER!FO$1, SiteInfo!$A$1:$R$1,0), 0)</f>
        <v>NENI</v>
      </c>
    </row>
    <row r="169" spans="1:171" x14ac:dyDescent="0.25">
      <c r="A169" s="9" t="str">
        <f>FishAbundance!A169</f>
        <v>Hg8</v>
      </c>
      <c r="B169">
        <f>FishAbundance!B169</f>
        <v>0</v>
      </c>
      <c r="C169">
        <f>FishAbundance!C169</f>
        <v>0</v>
      </c>
      <c r="D169">
        <f>FishAbundance!D169</f>
        <v>0</v>
      </c>
      <c r="E169">
        <f>FishAbundance!E169</f>
        <v>0</v>
      </c>
      <c r="F169">
        <f>FishAbundance!F169</f>
        <v>0</v>
      </c>
      <c r="G169">
        <f>FishAbundance!G169</f>
        <v>0</v>
      </c>
      <c r="H169">
        <f>FishAbundance!H169</f>
        <v>0</v>
      </c>
      <c r="I169">
        <f>FishAbundance!I169</f>
        <v>0</v>
      </c>
      <c r="J169">
        <f>FishAbundance!J169</f>
        <v>0</v>
      </c>
      <c r="K169">
        <f>FishAbundance!K169</f>
        <v>0</v>
      </c>
      <c r="L169">
        <f>FishAbundance!L169</f>
        <v>0</v>
      </c>
      <c r="M169">
        <f>FishAbundance!M169</f>
        <v>0</v>
      </c>
      <c r="N169">
        <f>FishAbundance!N169</f>
        <v>0</v>
      </c>
      <c r="O169">
        <f>FishAbundance!O169</f>
        <v>0</v>
      </c>
      <c r="P169">
        <f>FishAbundance!P169</f>
        <v>0</v>
      </c>
      <c r="Q169">
        <f>FishAbundance!Q169</f>
        <v>0</v>
      </c>
      <c r="R169">
        <f>FishAbundance!R169</f>
        <v>0</v>
      </c>
      <c r="S169">
        <f>FishAbundance!S169</f>
        <v>0</v>
      </c>
      <c r="T169">
        <f>FishAbundance!T169</f>
        <v>0</v>
      </c>
      <c r="U169">
        <f>FishAbundance!U169</f>
        <v>0</v>
      </c>
      <c r="V169">
        <f>FishAbundance!V169</f>
        <v>1</v>
      </c>
      <c r="W169">
        <f>FishAbundance!W169</f>
        <v>0</v>
      </c>
      <c r="X169">
        <f>FishAbundance!X169</f>
        <v>0</v>
      </c>
      <c r="Y169">
        <f>FishAbundance!Y169</f>
        <v>0</v>
      </c>
      <c r="Z169">
        <f>FishAbundance!Z169</f>
        <v>0</v>
      </c>
      <c r="AA169">
        <f>FishAbundance!AA169</f>
        <v>1</v>
      </c>
      <c r="AB169">
        <f>FishAbundance!AB169</f>
        <v>0</v>
      </c>
      <c r="AC169">
        <f>FishAbundance!AC169</f>
        <v>0</v>
      </c>
      <c r="AD169">
        <f>FishAbundance!AD169</f>
        <v>0</v>
      </c>
      <c r="AE169">
        <f>FishAbundance!AE169</f>
        <v>0</v>
      </c>
      <c r="AF169">
        <f>FishAbundance!AF169</f>
        <v>0</v>
      </c>
      <c r="AG169">
        <f>FishAbundance!AG169</f>
        <v>0</v>
      </c>
      <c r="AH169">
        <f>FishAbundance!AH169</f>
        <v>0</v>
      </c>
      <c r="AI169">
        <f>FishAbundance!AI169</f>
        <v>0</v>
      </c>
      <c r="AJ169">
        <f>FishAbundance!AJ169</f>
        <v>0</v>
      </c>
      <c r="AK169">
        <f>FishAbundance!AK169</f>
        <v>0</v>
      </c>
      <c r="AL169">
        <f>FishAbundance!AL169</f>
        <v>0</v>
      </c>
      <c r="AM169">
        <f>FishAbundance!AM169</f>
        <v>0</v>
      </c>
      <c r="AN169">
        <f>FishAbundance!AN169</f>
        <v>0</v>
      </c>
      <c r="AO169">
        <f>FishAbundance!AO169</f>
        <v>0</v>
      </c>
      <c r="AP169">
        <f>FishAbundance!AP169</f>
        <v>0</v>
      </c>
      <c r="AQ169">
        <f>FishAbundance!AQ169</f>
        <v>0</v>
      </c>
      <c r="AR169">
        <f>FishAbundance!AR169</f>
        <v>0</v>
      </c>
      <c r="AS169">
        <f>FishAbundance!AS169</f>
        <v>0</v>
      </c>
      <c r="AT169">
        <f>FishAbundance!AT169</f>
        <v>0</v>
      </c>
      <c r="AU169">
        <f>FishAbundance!AU169</f>
        <v>0</v>
      </c>
      <c r="AV169">
        <f>FishAbundance!AV169</f>
        <v>0</v>
      </c>
      <c r="AW169">
        <f>FishAbundance!AW169</f>
        <v>0</v>
      </c>
      <c r="AX169">
        <f>FishAbundance!AX169</f>
        <v>0</v>
      </c>
      <c r="AY169">
        <f>FishAbundance!AY169</f>
        <v>0</v>
      </c>
      <c r="AZ169">
        <f>FishAbundance!AZ169</f>
        <v>0</v>
      </c>
      <c r="BA169">
        <f>FishAbundance!BA169</f>
        <v>0</v>
      </c>
      <c r="BB169">
        <f>FishAbundance!BB169</f>
        <v>0</v>
      </c>
      <c r="BC169">
        <f>FishAbundance!BC169</f>
        <v>3</v>
      </c>
      <c r="BD169">
        <f>FishAbundance!BD169</f>
        <v>0</v>
      </c>
      <c r="BE169">
        <f>FishAbundance!BE169</f>
        <v>0</v>
      </c>
      <c r="BF169">
        <f>FishAbundance!BF169</f>
        <v>2</v>
      </c>
      <c r="BG169">
        <f>FishAbundance!BG169</f>
        <v>0</v>
      </c>
      <c r="BH169">
        <f>FishAbundance!BH169</f>
        <v>0</v>
      </c>
      <c r="BI169">
        <f>FishAbundance!BI169</f>
        <v>0</v>
      </c>
      <c r="BJ169">
        <f>FishAbundance!BJ169</f>
        <v>0</v>
      </c>
      <c r="BK169">
        <f>FishAbundance!BK169</f>
        <v>2</v>
      </c>
      <c r="BL169">
        <f>FishAbundance!BL169</f>
        <v>0</v>
      </c>
      <c r="BM169">
        <f>FishAbundance!BM169</f>
        <v>0</v>
      </c>
      <c r="BN169">
        <f>FishAbundance!BN169</f>
        <v>0</v>
      </c>
      <c r="BO169">
        <f>FishAbundance!BO169</f>
        <v>0</v>
      </c>
      <c r="BP169">
        <f>FishAbundance!BP169</f>
        <v>0</v>
      </c>
      <c r="BQ169">
        <f>FishAbundance!BQ169</f>
        <v>0</v>
      </c>
      <c r="BR169">
        <f>FishAbundance!BR169</f>
        <v>3</v>
      </c>
      <c r="BS169">
        <f>FishAbundance!BS169</f>
        <v>0</v>
      </c>
      <c r="BT169">
        <f>FishAbundance!BT169</f>
        <v>0</v>
      </c>
      <c r="BU169">
        <f>FishAbundance!BU169</f>
        <v>0</v>
      </c>
      <c r="BV169">
        <f>FishAbundance!BV169</f>
        <v>0</v>
      </c>
      <c r="BW169">
        <f>FishAbundance!BW169</f>
        <v>0</v>
      </c>
      <c r="BX169">
        <f>FishAbundance!BX169</f>
        <v>0</v>
      </c>
      <c r="BY169">
        <f>FishAbundance!BY169</f>
        <v>0</v>
      </c>
      <c r="BZ169">
        <f>FishAbundance!BZ169</f>
        <v>0</v>
      </c>
      <c r="CA169">
        <f>FishAbundance!CA169</f>
        <v>0</v>
      </c>
      <c r="CB169">
        <f>FishAbundance!CB169</f>
        <v>0</v>
      </c>
      <c r="CC169">
        <f>FishAbundance!CC169</f>
        <v>0</v>
      </c>
      <c r="CD169">
        <f>FishAbundance!CD169</f>
        <v>0</v>
      </c>
      <c r="CE169">
        <f>FishAbundance!CE169</f>
        <v>0</v>
      </c>
      <c r="CF169">
        <f>FishAbundance!CF169</f>
        <v>0</v>
      </c>
      <c r="CG169">
        <f>FishAbundance!CG169</f>
        <v>0</v>
      </c>
      <c r="CH169">
        <f>FishAbundance!CH169</f>
        <v>0</v>
      </c>
      <c r="CI169">
        <f>FishAbundance!CI169</f>
        <v>0</v>
      </c>
      <c r="CJ169">
        <f>FishAbundance!CJ169</f>
        <v>0</v>
      </c>
      <c r="CK169">
        <f>FishAbundance!CK169</f>
        <v>0</v>
      </c>
      <c r="CL169">
        <f>FishAbundance!CL169</f>
        <v>0</v>
      </c>
      <c r="CM169">
        <f>FishAbundance!CM169</f>
        <v>0</v>
      </c>
      <c r="CN169">
        <f>FishAbundance!CN169</f>
        <v>0</v>
      </c>
      <c r="CO169">
        <f>FishAbundance!CO169</f>
        <v>0</v>
      </c>
      <c r="CP169">
        <f>FishAbundance!CP169</f>
        <v>0</v>
      </c>
      <c r="CQ169">
        <f>FishAbundance!CQ169</f>
        <v>0</v>
      </c>
      <c r="CR169">
        <f>FishAbundance!CR169</f>
        <v>0</v>
      </c>
      <c r="CS169">
        <f>FishAbundance!CS169</f>
        <v>2</v>
      </c>
      <c r="CT169">
        <f>FishAbundance!CT169</f>
        <v>0</v>
      </c>
      <c r="CU169">
        <f>FishAbundance!CU169</f>
        <v>0</v>
      </c>
      <c r="CV169">
        <f>FishAbundance!CV169</f>
        <v>0</v>
      </c>
      <c r="CW169">
        <f>FishAbundance!CW169</f>
        <v>0</v>
      </c>
      <c r="CX169">
        <f>FishAbundance!CX169</f>
        <v>0</v>
      </c>
      <c r="CY169">
        <f>FishAbundance!CY169</f>
        <v>0</v>
      </c>
      <c r="CZ169">
        <f>FishAbundance!CZ169</f>
        <v>0</v>
      </c>
      <c r="DA169">
        <f>FishAbundance!DA169</f>
        <v>2</v>
      </c>
      <c r="DB169">
        <f>FishAbundance!DB169</f>
        <v>0</v>
      </c>
      <c r="DC169">
        <f>FishAbundance!DC169</f>
        <v>1</v>
      </c>
      <c r="DD169">
        <f>FishAbundance!DD169</f>
        <v>0</v>
      </c>
      <c r="DE169">
        <f>FishAbundance!DE169</f>
        <v>0</v>
      </c>
      <c r="DF169">
        <f>FishAbundance!DF169</f>
        <v>0</v>
      </c>
      <c r="DG169">
        <f>FishAbundance!DG169</f>
        <v>0</v>
      </c>
      <c r="DH169">
        <f>FishAbundance!DH169</f>
        <v>0</v>
      </c>
      <c r="DI169">
        <f>FishAbundance!DI169</f>
        <v>0</v>
      </c>
      <c r="DJ169">
        <f>FishAbundance!DJ169</f>
        <v>0</v>
      </c>
      <c r="DK169">
        <f>FishAbundance!DK169</f>
        <v>0</v>
      </c>
      <c r="DL169">
        <f>FishAbundance!DL169</f>
        <v>0</v>
      </c>
      <c r="DM169">
        <f>FishAbundance!DM169</f>
        <v>0</v>
      </c>
      <c r="DN169">
        <f>FishAbundance!DN169</f>
        <v>0</v>
      </c>
      <c r="DO169">
        <f>FishAbundance!DO169</f>
        <v>0</v>
      </c>
      <c r="DP169">
        <f>FishAbundance!DP169</f>
        <v>0</v>
      </c>
      <c r="DQ169">
        <f>FishAbundance!DQ169</f>
        <v>0</v>
      </c>
      <c r="DR169">
        <f>FishAbundance!DR169</f>
        <v>0</v>
      </c>
      <c r="DS169">
        <f>FishAbundance!DS169</f>
        <v>0</v>
      </c>
      <c r="DT169">
        <f>FishAbundance!DT169</f>
        <v>0</v>
      </c>
      <c r="DU169">
        <f>FishAbundance!DU169</f>
        <v>0</v>
      </c>
      <c r="DV169">
        <f>FishAbundance!DV169</f>
        <v>1</v>
      </c>
      <c r="DW169">
        <f>FishAbundance!DW169</f>
        <v>0</v>
      </c>
      <c r="DX169">
        <f>FishAbundance!DX169</f>
        <v>0</v>
      </c>
      <c r="DY169">
        <f>FishAbundance!DY169</f>
        <v>0</v>
      </c>
      <c r="DZ169">
        <f>FishAbundance!DZ169</f>
        <v>0</v>
      </c>
      <c r="EA169">
        <f>FishAbundance!EA169</f>
        <v>3</v>
      </c>
      <c r="EB169">
        <f>FishAbundance!EB169</f>
        <v>0</v>
      </c>
      <c r="EC169">
        <f>FishAbundance!EC169</f>
        <v>2</v>
      </c>
      <c r="ED169">
        <f>FishAbundance!ED169</f>
        <v>0</v>
      </c>
      <c r="EE169">
        <f>FishAbundance!EE169</f>
        <v>0</v>
      </c>
      <c r="EF169">
        <f>FishAbundance!EF169</f>
        <v>0</v>
      </c>
      <c r="EG169">
        <f>FishAbundance!EG169</f>
        <v>0</v>
      </c>
      <c r="EH169">
        <f>FishAbundance!EH169</f>
        <v>0</v>
      </c>
      <c r="EI169">
        <f>FishAbundance!EI169</f>
        <v>0</v>
      </c>
      <c r="EJ169">
        <f>FishAbundance!EJ169</f>
        <v>0</v>
      </c>
      <c r="EK169">
        <f>FishAbundance!EK169</f>
        <v>2</v>
      </c>
      <c r="EL169">
        <f>FishAbundance!EL169</f>
        <v>0</v>
      </c>
      <c r="EM169">
        <f>FishAbundance!EM169</f>
        <v>0</v>
      </c>
      <c r="EN169">
        <f>FishAbundance!EN169</f>
        <v>0</v>
      </c>
      <c r="EO169">
        <f>FishAbundance!EO169</f>
        <v>2</v>
      </c>
      <c r="EP169">
        <f>FishAbundance!EP169</f>
        <v>0</v>
      </c>
      <c r="EQ169">
        <f>FishAbundance!EQ169</f>
        <v>0</v>
      </c>
      <c r="ER169">
        <f>FishAbundance!ER169</f>
        <v>1</v>
      </c>
      <c r="ES169">
        <f>FishAbundance!ES169</f>
        <v>0</v>
      </c>
      <c r="ET169">
        <f>FishAbundance!ET169</f>
        <v>0</v>
      </c>
      <c r="EU169">
        <f>FishAbundance!EU169</f>
        <v>2</v>
      </c>
      <c r="EV169">
        <f>FishAbundance!EV169</f>
        <v>0</v>
      </c>
      <c r="EW169">
        <f>FishAbundance!EW169</f>
        <v>0</v>
      </c>
      <c r="EX169">
        <f>FishAbundance!EX169</f>
        <v>2</v>
      </c>
      <c r="EY169">
        <f>FishAbundance!EY169</f>
        <v>0</v>
      </c>
      <c r="EZ169">
        <f>FishAbundance!EZ169</f>
        <v>0</v>
      </c>
      <c r="FA169">
        <f>FishAbundance!FA169</f>
        <v>0</v>
      </c>
      <c r="FB169">
        <f>FishAbundance!FB169</f>
        <v>0</v>
      </c>
      <c r="FC169">
        <f>FishAbundance!FC169</f>
        <v>0</v>
      </c>
      <c r="FE169">
        <f>VLOOKUP($A169, SiteInfo!$A$2:$R$480, MATCH(FishAbundancePRIMER!FE$1, SiteInfo!$A$1:$R$1,0), 0)</f>
        <v>1</v>
      </c>
      <c r="FF169">
        <f>VLOOKUP($A169, SiteInfo!$A$2:$R$480, MATCH(FishAbundancePRIMER!FF$1, SiteInfo!$A$1:$R$1,0), 0)</f>
        <v>5</v>
      </c>
      <c r="FG169">
        <f>VLOOKUP($A169, SiteInfo!$A$2:$R$480, MATCH(FishAbundancePRIMER!FG$1, SiteInfo!$A$1:$R$1,0), 0)</f>
        <v>2002</v>
      </c>
      <c r="FH169" t="str">
        <f>VLOOKUP($A169, SiteInfo!$A$2:$R$480, MATCH(FishAbundancePRIMER!FH$1, SiteInfo!$A$1:$R$1,0), 0)</f>
        <v>CD</v>
      </c>
      <c r="FI169">
        <f>VLOOKUP($A169, SiteInfo!$A$2:$R$480, MATCH(FishAbundancePRIMER!FI$1, SiteInfo!$A$1:$R$1,0), 0)</f>
        <v>4</v>
      </c>
      <c r="FJ169" t="str">
        <f>VLOOKUP($A169, SiteInfo!$A$2:$R$480, MATCH(FishAbundancePRIMER!FJ$1, SiteInfo!$A$1:$R$1,0), 0)</f>
        <v>Motutapu Island Billy Goat Point</v>
      </c>
      <c r="FK169" t="str">
        <f>VLOOKUP($A169, SiteInfo!$A$2:$R$480, MATCH(FishAbundancePRIMER!FK$1, SiteInfo!$A$1:$R$1,0), 0)</f>
        <v>Hauraki Gulf</v>
      </c>
      <c r="FL169" t="str">
        <f>VLOOKUP($A169, SiteInfo!$A$2:$R$480, MATCH(FishAbundancePRIMER!FL$1, SiteInfo!$A$1:$R$1,0), 0)</f>
        <v>HRG</v>
      </c>
      <c r="FM169" t="str">
        <f>VLOOKUP($A169, SiteInfo!$A$2:$R$480, MATCH(FishAbundancePRIMER!FM$1, SiteInfo!$A$1:$R$1,0), 0)</f>
        <v>Hauraki Gulf</v>
      </c>
      <c r="FN169" t="str">
        <f>VLOOKUP($A169, SiteInfo!$A$2:$R$480, MATCH(FishAbundancePRIMER!FN$1, SiteInfo!$A$1:$R$1,0), 0)</f>
        <v>Hg</v>
      </c>
      <c r="FO169" t="str">
        <f>VLOOKUP($A169, SiteInfo!$A$2:$R$480, MATCH(FishAbundancePRIMER!FO$1, SiteInfo!$A$1:$R$1,0), 0)</f>
        <v>NENI</v>
      </c>
    </row>
    <row r="170" spans="1:171" x14ac:dyDescent="0.25">
      <c r="A170" s="9" t="str">
        <f>FishAbundance!A170</f>
        <v>Hg9</v>
      </c>
      <c r="B170">
        <f>FishAbundance!B170</f>
        <v>0</v>
      </c>
      <c r="C170">
        <f>FishAbundance!C170</f>
        <v>0</v>
      </c>
      <c r="D170">
        <f>FishAbundance!D170</f>
        <v>0</v>
      </c>
      <c r="E170">
        <f>FishAbundance!E170</f>
        <v>0</v>
      </c>
      <c r="F170">
        <f>FishAbundance!F170</f>
        <v>0</v>
      </c>
      <c r="G170">
        <f>FishAbundance!G170</f>
        <v>0</v>
      </c>
      <c r="H170">
        <f>FishAbundance!H170</f>
        <v>0</v>
      </c>
      <c r="I170">
        <f>FishAbundance!I170</f>
        <v>0</v>
      </c>
      <c r="J170">
        <f>FishAbundance!J170</f>
        <v>0</v>
      </c>
      <c r="K170">
        <f>FishAbundance!K170</f>
        <v>0</v>
      </c>
      <c r="L170">
        <f>FishAbundance!L170</f>
        <v>0</v>
      </c>
      <c r="M170">
        <f>FishAbundance!M170</f>
        <v>0</v>
      </c>
      <c r="N170">
        <f>FishAbundance!N170</f>
        <v>0</v>
      </c>
      <c r="O170">
        <f>FishAbundance!O170</f>
        <v>0</v>
      </c>
      <c r="P170">
        <f>FishAbundance!P170</f>
        <v>0</v>
      </c>
      <c r="Q170">
        <f>FishAbundance!Q170</f>
        <v>0</v>
      </c>
      <c r="R170">
        <f>FishAbundance!R170</f>
        <v>0</v>
      </c>
      <c r="S170">
        <f>FishAbundance!S170</f>
        <v>0</v>
      </c>
      <c r="T170">
        <f>FishAbundance!T170</f>
        <v>0</v>
      </c>
      <c r="U170">
        <f>FishAbundance!U170</f>
        <v>0</v>
      </c>
      <c r="V170">
        <f>FishAbundance!V170</f>
        <v>1</v>
      </c>
      <c r="W170">
        <f>FishAbundance!W170</f>
        <v>0</v>
      </c>
      <c r="X170">
        <f>FishAbundance!X170</f>
        <v>0</v>
      </c>
      <c r="Y170">
        <f>FishAbundance!Y170</f>
        <v>0</v>
      </c>
      <c r="Z170">
        <f>FishAbundance!Z170</f>
        <v>0</v>
      </c>
      <c r="AA170">
        <f>FishAbundance!AA170</f>
        <v>1</v>
      </c>
      <c r="AB170">
        <f>FishAbundance!AB170</f>
        <v>0</v>
      </c>
      <c r="AC170">
        <f>FishAbundance!AC170</f>
        <v>0</v>
      </c>
      <c r="AD170">
        <f>FishAbundance!AD170</f>
        <v>0</v>
      </c>
      <c r="AE170">
        <f>FishAbundance!AE170</f>
        <v>0</v>
      </c>
      <c r="AF170">
        <f>FishAbundance!AF170</f>
        <v>0</v>
      </c>
      <c r="AG170">
        <f>FishAbundance!AG170</f>
        <v>0</v>
      </c>
      <c r="AH170">
        <f>FishAbundance!AH170</f>
        <v>0</v>
      </c>
      <c r="AI170">
        <f>FishAbundance!AI170</f>
        <v>0</v>
      </c>
      <c r="AJ170">
        <f>FishAbundance!AJ170</f>
        <v>0</v>
      </c>
      <c r="AK170">
        <f>FishAbundance!AK170</f>
        <v>0</v>
      </c>
      <c r="AL170">
        <f>FishAbundance!AL170</f>
        <v>0</v>
      </c>
      <c r="AM170">
        <f>FishAbundance!AM170</f>
        <v>1</v>
      </c>
      <c r="AN170">
        <f>FishAbundance!AN170</f>
        <v>0</v>
      </c>
      <c r="AO170">
        <f>FishAbundance!AO170</f>
        <v>0</v>
      </c>
      <c r="AP170">
        <f>FishAbundance!AP170</f>
        <v>0</v>
      </c>
      <c r="AQ170">
        <f>FishAbundance!AQ170</f>
        <v>0</v>
      </c>
      <c r="AR170">
        <f>FishAbundance!AR170</f>
        <v>0</v>
      </c>
      <c r="AS170">
        <f>FishAbundance!AS170</f>
        <v>3</v>
      </c>
      <c r="AT170">
        <f>FishAbundance!AT170</f>
        <v>0</v>
      </c>
      <c r="AU170">
        <f>FishAbundance!AU170</f>
        <v>0</v>
      </c>
      <c r="AV170">
        <f>FishAbundance!AV170</f>
        <v>0</v>
      </c>
      <c r="AW170">
        <f>FishAbundance!AW170</f>
        <v>0</v>
      </c>
      <c r="AX170">
        <f>FishAbundance!AX170</f>
        <v>0</v>
      </c>
      <c r="AY170">
        <f>FishAbundance!AY170</f>
        <v>0</v>
      </c>
      <c r="AZ170">
        <f>FishAbundance!AZ170</f>
        <v>0</v>
      </c>
      <c r="BA170">
        <f>FishAbundance!BA170</f>
        <v>0</v>
      </c>
      <c r="BB170">
        <f>FishAbundance!BB170</f>
        <v>0</v>
      </c>
      <c r="BC170">
        <f>FishAbundance!BC170</f>
        <v>3</v>
      </c>
      <c r="BD170">
        <f>FishAbundance!BD170</f>
        <v>0</v>
      </c>
      <c r="BE170">
        <f>FishAbundance!BE170</f>
        <v>0</v>
      </c>
      <c r="BF170">
        <f>FishAbundance!BF170</f>
        <v>0</v>
      </c>
      <c r="BG170">
        <f>FishAbundance!BG170</f>
        <v>0</v>
      </c>
      <c r="BH170">
        <f>FishAbundance!BH170</f>
        <v>0</v>
      </c>
      <c r="BI170">
        <f>FishAbundance!BI170</f>
        <v>0</v>
      </c>
      <c r="BJ170">
        <f>FishAbundance!BJ170</f>
        <v>2</v>
      </c>
      <c r="BK170">
        <f>FishAbundance!BK170</f>
        <v>3</v>
      </c>
      <c r="BL170">
        <f>FishAbundance!BL170</f>
        <v>0</v>
      </c>
      <c r="BM170">
        <f>FishAbundance!BM170</f>
        <v>0</v>
      </c>
      <c r="BN170">
        <f>FishAbundance!BN170</f>
        <v>0</v>
      </c>
      <c r="BO170">
        <f>FishAbundance!BO170</f>
        <v>0</v>
      </c>
      <c r="BP170">
        <f>FishAbundance!BP170</f>
        <v>0</v>
      </c>
      <c r="BQ170">
        <f>FishAbundance!BQ170</f>
        <v>0</v>
      </c>
      <c r="BR170">
        <f>FishAbundance!BR170</f>
        <v>3</v>
      </c>
      <c r="BS170">
        <f>FishAbundance!BS170</f>
        <v>0</v>
      </c>
      <c r="BT170">
        <f>FishAbundance!BT170</f>
        <v>0</v>
      </c>
      <c r="BU170">
        <f>FishAbundance!BU170</f>
        <v>0</v>
      </c>
      <c r="BV170">
        <f>FishAbundance!BV170</f>
        <v>0</v>
      </c>
      <c r="BW170">
        <f>FishAbundance!BW170</f>
        <v>1</v>
      </c>
      <c r="BX170">
        <f>FishAbundance!BX170</f>
        <v>0</v>
      </c>
      <c r="BY170">
        <f>FishAbundance!BY170</f>
        <v>0</v>
      </c>
      <c r="BZ170">
        <f>FishAbundance!BZ170</f>
        <v>0</v>
      </c>
      <c r="CA170">
        <f>FishAbundance!CA170</f>
        <v>0</v>
      </c>
      <c r="CB170">
        <f>FishAbundance!CB170</f>
        <v>0</v>
      </c>
      <c r="CC170">
        <f>FishAbundance!CC170</f>
        <v>0</v>
      </c>
      <c r="CD170">
        <f>FishAbundance!CD170</f>
        <v>0</v>
      </c>
      <c r="CE170">
        <f>FishAbundance!CE170</f>
        <v>0</v>
      </c>
      <c r="CF170">
        <f>FishAbundance!CF170</f>
        <v>0</v>
      </c>
      <c r="CG170">
        <f>FishAbundance!CG170</f>
        <v>0</v>
      </c>
      <c r="CH170">
        <f>FishAbundance!CH170</f>
        <v>0</v>
      </c>
      <c r="CI170">
        <f>FishAbundance!CI170</f>
        <v>0</v>
      </c>
      <c r="CJ170">
        <f>FishAbundance!CJ170</f>
        <v>0</v>
      </c>
      <c r="CK170">
        <f>FishAbundance!CK170</f>
        <v>0</v>
      </c>
      <c r="CL170">
        <f>FishAbundance!CL170</f>
        <v>0</v>
      </c>
      <c r="CM170">
        <f>FishAbundance!CM170</f>
        <v>0</v>
      </c>
      <c r="CN170">
        <f>FishAbundance!CN170</f>
        <v>0</v>
      </c>
      <c r="CO170">
        <f>FishAbundance!CO170</f>
        <v>0</v>
      </c>
      <c r="CP170">
        <f>FishAbundance!CP170</f>
        <v>0</v>
      </c>
      <c r="CQ170">
        <f>FishAbundance!CQ170</f>
        <v>0</v>
      </c>
      <c r="CR170">
        <f>FishAbundance!CR170</f>
        <v>0</v>
      </c>
      <c r="CS170">
        <f>FishAbundance!CS170</f>
        <v>0</v>
      </c>
      <c r="CT170">
        <f>FishAbundance!CT170</f>
        <v>0</v>
      </c>
      <c r="CU170">
        <f>FishAbundance!CU170</f>
        <v>0</v>
      </c>
      <c r="CV170">
        <f>FishAbundance!CV170</f>
        <v>0</v>
      </c>
      <c r="CW170">
        <f>FishAbundance!CW170</f>
        <v>0</v>
      </c>
      <c r="CX170">
        <f>FishAbundance!CX170</f>
        <v>0</v>
      </c>
      <c r="CY170">
        <f>FishAbundance!CY170</f>
        <v>0</v>
      </c>
      <c r="CZ170">
        <f>FishAbundance!CZ170</f>
        <v>0</v>
      </c>
      <c r="DA170">
        <f>FishAbundance!DA170</f>
        <v>2</v>
      </c>
      <c r="DB170">
        <f>FishAbundance!DB170</f>
        <v>0</v>
      </c>
      <c r="DC170">
        <f>FishAbundance!DC170</f>
        <v>0</v>
      </c>
      <c r="DD170">
        <f>FishAbundance!DD170</f>
        <v>0</v>
      </c>
      <c r="DE170">
        <f>FishAbundance!DE170</f>
        <v>0</v>
      </c>
      <c r="DF170">
        <f>FishAbundance!DF170</f>
        <v>0</v>
      </c>
      <c r="DG170">
        <f>FishAbundance!DG170</f>
        <v>0</v>
      </c>
      <c r="DH170">
        <f>FishAbundance!DH170</f>
        <v>0</v>
      </c>
      <c r="DI170">
        <f>FishAbundance!DI170</f>
        <v>0</v>
      </c>
      <c r="DJ170">
        <f>FishAbundance!DJ170</f>
        <v>0</v>
      </c>
      <c r="DK170">
        <f>FishAbundance!DK170</f>
        <v>0</v>
      </c>
      <c r="DL170">
        <f>FishAbundance!DL170</f>
        <v>0</v>
      </c>
      <c r="DM170">
        <f>FishAbundance!DM170</f>
        <v>0</v>
      </c>
      <c r="DN170">
        <f>FishAbundance!DN170</f>
        <v>0</v>
      </c>
      <c r="DO170">
        <f>FishAbundance!DO170</f>
        <v>0</v>
      </c>
      <c r="DP170">
        <f>FishAbundance!DP170</f>
        <v>0</v>
      </c>
      <c r="DQ170">
        <f>FishAbundance!DQ170</f>
        <v>0</v>
      </c>
      <c r="DR170">
        <f>FishAbundance!DR170</f>
        <v>0</v>
      </c>
      <c r="DS170">
        <f>FishAbundance!DS170</f>
        <v>0</v>
      </c>
      <c r="DT170">
        <f>FishAbundance!DT170</f>
        <v>0</v>
      </c>
      <c r="DU170">
        <f>FishAbundance!DU170</f>
        <v>0</v>
      </c>
      <c r="DV170">
        <f>FishAbundance!DV170</f>
        <v>0</v>
      </c>
      <c r="DW170">
        <f>FishAbundance!DW170</f>
        <v>0</v>
      </c>
      <c r="DX170">
        <f>FishAbundance!DX170</f>
        <v>0</v>
      </c>
      <c r="DY170">
        <f>FishAbundance!DY170</f>
        <v>0</v>
      </c>
      <c r="DZ170">
        <f>FishAbundance!DZ170</f>
        <v>1</v>
      </c>
      <c r="EA170">
        <f>FishAbundance!EA170</f>
        <v>2</v>
      </c>
      <c r="EB170">
        <f>FishAbundance!EB170</f>
        <v>1</v>
      </c>
      <c r="EC170">
        <f>FishAbundance!EC170</f>
        <v>2</v>
      </c>
      <c r="ED170">
        <f>FishAbundance!ED170</f>
        <v>0</v>
      </c>
      <c r="EE170">
        <f>FishAbundance!EE170</f>
        <v>0</v>
      </c>
      <c r="EF170">
        <f>FishAbundance!EF170</f>
        <v>0</v>
      </c>
      <c r="EG170">
        <f>FishAbundance!EG170</f>
        <v>0</v>
      </c>
      <c r="EH170">
        <f>FishAbundance!EH170</f>
        <v>0</v>
      </c>
      <c r="EI170">
        <f>FishAbundance!EI170</f>
        <v>0</v>
      </c>
      <c r="EJ170">
        <f>FishAbundance!EJ170</f>
        <v>0</v>
      </c>
      <c r="EK170">
        <f>FishAbundance!EK170</f>
        <v>1</v>
      </c>
      <c r="EL170">
        <f>FishAbundance!EL170</f>
        <v>0</v>
      </c>
      <c r="EM170">
        <f>FishAbundance!EM170</f>
        <v>0</v>
      </c>
      <c r="EN170">
        <f>FishAbundance!EN170</f>
        <v>0</v>
      </c>
      <c r="EO170">
        <f>FishAbundance!EO170</f>
        <v>3</v>
      </c>
      <c r="EP170">
        <f>FishAbundance!EP170</f>
        <v>0</v>
      </c>
      <c r="EQ170">
        <f>FishAbundance!EQ170</f>
        <v>0</v>
      </c>
      <c r="ER170">
        <f>FishAbundance!ER170</f>
        <v>0</v>
      </c>
      <c r="ES170">
        <f>FishAbundance!ES170</f>
        <v>0</v>
      </c>
      <c r="ET170">
        <f>FishAbundance!ET170</f>
        <v>0</v>
      </c>
      <c r="EU170">
        <f>FishAbundance!EU170</f>
        <v>1</v>
      </c>
      <c r="EV170">
        <f>FishAbundance!EV170</f>
        <v>0</v>
      </c>
      <c r="EW170">
        <f>FishAbundance!EW170</f>
        <v>0</v>
      </c>
      <c r="EX170">
        <f>FishAbundance!EX170</f>
        <v>2</v>
      </c>
      <c r="EY170">
        <f>FishAbundance!EY170</f>
        <v>0</v>
      </c>
      <c r="EZ170">
        <f>FishAbundance!EZ170</f>
        <v>0</v>
      </c>
      <c r="FA170">
        <f>FishAbundance!FA170</f>
        <v>0</v>
      </c>
      <c r="FB170">
        <f>FishAbundance!FB170</f>
        <v>0</v>
      </c>
      <c r="FC170">
        <f>FishAbundance!FC170</f>
        <v>0</v>
      </c>
      <c r="FE170">
        <f>VLOOKUP($A170, SiteInfo!$A$2:$R$480, MATCH(FishAbundancePRIMER!FE$1, SiteInfo!$A$1:$R$1,0), 0)</f>
        <v>2</v>
      </c>
      <c r="FF170">
        <f>VLOOKUP($A170, SiteInfo!$A$2:$R$480, MATCH(FishAbundancePRIMER!FF$1, SiteInfo!$A$1:$R$1,0), 0)</f>
        <v>5</v>
      </c>
      <c r="FG170">
        <f>VLOOKUP($A170, SiteInfo!$A$2:$R$480, MATCH(FishAbundancePRIMER!FG$1, SiteInfo!$A$1:$R$1,0), 0)</f>
        <v>2002</v>
      </c>
      <c r="FH170" t="str">
        <f>VLOOKUP($A170, SiteInfo!$A$2:$R$480, MATCH(FishAbundancePRIMER!FH$1, SiteInfo!$A$1:$R$1,0), 0)</f>
        <v>CD</v>
      </c>
      <c r="FI170">
        <f>VLOOKUP($A170, SiteInfo!$A$2:$R$480, MATCH(FishAbundancePRIMER!FI$1, SiteInfo!$A$1:$R$1,0), 0)</f>
        <v>4</v>
      </c>
      <c r="FJ170" t="str">
        <f>VLOOKUP($A170, SiteInfo!$A$2:$R$480, MATCH(FishAbundancePRIMER!FJ$1, SiteInfo!$A$1:$R$1,0), 0)</f>
        <v>Waiheke Island Spray Rock</v>
      </c>
      <c r="FK170" t="str">
        <f>VLOOKUP($A170, SiteInfo!$A$2:$R$480, MATCH(FishAbundancePRIMER!FK$1, SiteInfo!$A$1:$R$1,0), 0)</f>
        <v>Hauraki Gulf</v>
      </c>
      <c r="FL170" t="str">
        <f>VLOOKUP($A170, SiteInfo!$A$2:$R$480, MATCH(FishAbundancePRIMER!FL$1, SiteInfo!$A$1:$R$1,0), 0)</f>
        <v>HRG</v>
      </c>
      <c r="FM170" t="str">
        <f>VLOOKUP($A170, SiteInfo!$A$2:$R$480, MATCH(FishAbundancePRIMER!FM$1, SiteInfo!$A$1:$R$1,0), 0)</f>
        <v>Hauraki Gulf</v>
      </c>
      <c r="FN170" t="str">
        <f>VLOOKUP($A170, SiteInfo!$A$2:$R$480, MATCH(FishAbundancePRIMER!FN$1, SiteInfo!$A$1:$R$1,0), 0)</f>
        <v>Hg</v>
      </c>
      <c r="FO170" t="str">
        <f>VLOOKUP($A170, SiteInfo!$A$2:$R$480, MATCH(FishAbundancePRIMER!FO$1, SiteInfo!$A$1:$R$1,0), 0)</f>
        <v>NENI</v>
      </c>
    </row>
    <row r="171" spans="1:171" x14ac:dyDescent="0.25">
      <c r="A171" s="9" t="str">
        <f>FishAbundance!A171</f>
        <v>Hg10</v>
      </c>
      <c r="B171">
        <f>FishAbundance!B171</f>
        <v>0</v>
      </c>
      <c r="C171">
        <f>FishAbundance!C171</f>
        <v>0</v>
      </c>
      <c r="D171">
        <f>FishAbundance!D171</f>
        <v>0</v>
      </c>
      <c r="E171">
        <f>FishAbundance!E171</f>
        <v>0</v>
      </c>
      <c r="F171">
        <f>FishAbundance!F171</f>
        <v>0</v>
      </c>
      <c r="G171">
        <f>FishAbundance!G171</f>
        <v>0</v>
      </c>
      <c r="H171">
        <f>FishAbundance!H171</f>
        <v>0</v>
      </c>
      <c r="I171">
        <f>FishAbundance!I171</f>
        <v>0</v>
      </c>
      <c r="J171">
        <f>FishAbundance!J171</f>
        <v>0</v>
      </c>
      <c r="K171">
        <f>FishAbundance!K171</f>
        <v>0</v>
      </c>
      <c r="L171">
        <f>FishAbundance!L171</f>
        <v>0</v>
      </c>
      <c r="M171">
        <f>FishAbundance!M171</f>
        <v>0</v>
      </c>
      <c r="N171">
        <f>FishAbundance!N171</f>
        <v>0</v>
      </c>
      <c r="O171">
        <f>FishAbundance!O171</f>
        <v>0</v>
      </c>
      <c r="P171">
        <f>FishAbundance!P171</f>
        <v>0</v>
      </c>
      <c r="Q171">
        <f>FishAbundance!Q171</f>
        <v>0</v>
      </c>
      <c r="R171">
        <f>FishAbundance!R171</f>
        <v>0</v>
      </c>
      <c r="S171">
        <f>FishAbundance!S171</f>
        <v>0</v>
      </c>
      <c r="T171">
        <f>FishAbundance!T171</f>
        <v>0</v>
      </c>
      <c r="U171">
        <f>FishAbundance!U171</f>
        <v>0</v>
      </c>
      <c r="V171">
        <f>FishAbundance!V171</f>
        <v>2</v>
      </c>
      <c r="W171">
        <f>FishAbundance!W171</f>
        <v>0</v>
      </c>
      <c r="X171">
        <f>FishAbundance!X171</f>
        <v>0</v>
      </c>
      <c r="Y171">
        <f>FishAbundance!Y171</f>
        <v>0</v>
      </c>
      <c r="Z171">
        <f>FishAbundance!Z171</f>
        <v>0</v>
      </c>
      <c r="AA171">
        <f>FishAbundance!AA171</f>
        <v>1</v>
      </c>
      <c r="AB171">
        <f>FishAbundance!AB171</f>
        <v>0</v>
      </c>
      <c r="AC171">
        <f>FishAbundance!AC171</f>
        <v>0</v>
      </c>
      <c r="AD171">
        <f>FishAbundance!AD171</f>
        <v>0</v>
      </c>
      <c r="AE171">
        <f>FishAbundance!AE171</f>
        <v>1</v>
      </c>
      <c r="AF171">
        <f>FishAbundance!AF171</f>
        <v>0</v>
      </c>
      <c r="AG171">
        <f>FishAbundance!AG171</f>
        <v>0</v>
      </c>
      <c r="AH171">
        <f>FishAbundance!AH171</f>
        <v>0</v>
      </c>
      <c r="AI171">
        <f>FishAbundance!AI171</f>
        <v>0</v>
      </c>
      <c r="AJ171">
        <f>FishAbundance!AJ171</f>
        <v>0</v>
      </c>
      <c r="AK171">
        <f>FishAbundance!AK171</f>
        <v>0</v>
      </c>
      <c r="AL171">
        <f>FishAbundance!AL171</f>
        <v>0</v>
      </c>
      <c r="AM171">
        <f>FishAbundance!AM171</f>
        <v>1</v>
      </c>
      <c r="AN171">
        <f>FishAbundance!AN171</f>
        <v>0</v>
      </c>
      <c r="AO171">
        <f>FishAbundance!AO171</f>
        <v>0</v>
      </c>
      <c r="AP171">
        <f>FishAbundance!AP171</f>
        <v>0</v>
      </c>
      <c r="AQ171">
        <f>FishAbundance!AQ171</f>
        <v>0</v>
      </c>
      <c r="AR171">
        <f>FishAbundance!AR171</f>
        <v>0</v>
      </c>
      <c r="AS171">
        <f>FishAbundance!AS171</f>
        <v>0</v>
      </c>
      <c r="AT171">
        <f>FishAbundance!AT171</f>
        <v>0</v>
      </c>
      <c r="AU171">
        <f>FishAbundance!AU171</f>
        <v>0</v>
      </c>
      <c r="AV171">
        <f>FishAbundance!AV171</f>
        <v>0</v>
      </c>
      <c r="AW171">
        <f>FishAbundance!AW171</f>
        <v>0</v>
      </c>
      <c r="AX171">
        <f>FishAbundance!AX171</f>
        <v>0</v>
      </c>
      <c r="AY171">
        <f>FishAbundance!AY171</f>
        <v>0</v>
      </c>
      <c r="AZ171">
        <f>FishAbundance!AZ171</f>
        <v>0</v>
      </c>
      <c r="BA171">
        <f>FishAbundance!BA171</f>
        <v>0</v>
      </c>
      <c r="BB171">
        <f>FishAbundance!BB171</f>
        <v>0</v>
      </c>
      <c r="BC171">
        <f>FishAbundance!BC171</f>
        <v>0</v>
      </c>
      <c r="BD171">
        <f>FishAbundance!BD171</f>
        <v>0</v>
      </c>
      <c r="BE171">
        <f>FishAbundance!BE171</f>
        <v>0</v>
      </c>
      <c r="BF171">
        <f>FishAbundance!BF171</f>
        <v>3</v>
      </c>
      <c r="BG171">
        <f>FishAbundance!BG171</f>
        <v>0</v>
      </c>
      <c r="BH171">
        <f>FishAbundance!BH171</f>
        <v>0</v>
      </c>
      <c r="BI171">
        <f>FishAbundance!BI171</f>
        <v>0</v>
      </c>
      <c r="BJ171">
        <f>FishAbundance!BJ171</f>
        <v>0</v>
      </c>
      <c r="BK171">
        <f>FishAbundance!BK171</f>
        <v>2</v>
      </c>
      <c r="BL171">
        <f>FishAbundance!BL171</f>
        <v>0</v>
      </c>
      <c r="BM171">
        <f>FishAbundance!BM171</f>
        <v>0</v>
      </c>
      <c r="BN171">
        <f>FishAbundance!BN171</f>
        <v>0</v>
      </c>
      <c r="BO171">
        <f>FishAbundance!BO171</f>
        <v>3</v>
      </c>
      <c r="BP171">
        <f>FishAbundance!BP171</f>
        <v>0</v>
      </c>
      <c r="BQ171">
        <f>FishAbundance!BQ171</f>
        <v>0</v>
      </c>
      <c r="BR171">
        <f>FishAbundance!BR171</f>
        <v>0</v>
      </c>
      <c r="BS171">
        <f>FishAbundance!BS171</f>
        <v>0</v>
      </c>
      <c r="BT171">
        <f>FishAbundance!BT171</f>
        <v>0</v>
      </c>
      <c r="BU171">
        <f>FishAbundance!BU171</f>
        <v>0</v>
      </c>
      <c r="BV171">
        <f>FishAbundance!BV171</f>
        <v>0</v>
      </c>
      <c r="BW171">
        <f>FishAbundance!BW171</f>
        <v>0</v>
      </c>
      <c r="BX171">
        <f>FishAbundance!BX171</f>
        <v>0</v>
      </c>
      <c r="BY171">
        <f>FishAbundance!BY171</f>
        <v>0</v>
      </c>
      <c r="BZ171">
        <f>FishAbundance!BZ171</f>
        <v>0</v>
      </c>
      <c r="CA171">
        <f>FishAbundance!CA171</f>
        <v>0</v>
      </c>
      <c r="CB171">
        <f>FishAbundance!CB171</f>
        <v>0</v>
      </c>
      <c r="CC171">
        <f>FishAbundance!CC171</f>
        <v>0</v>
      </c>
      <c r="CD171">
        <f>FishAbundance!CD171</f>
        <v>0</v>
      </c>
      <c r="CE171">
        <f>FishAbundance!CE171</f>
        <v>0</v>
      </c>
      <c r="CF171">
        <f>FishAbundance!CF171</f>
        <v>0</v>
      </c>
      <c r="CG171">
        <f>FishAbundance!CG171</f>
        <v>0</v>
      </c>
      <c r="CH171">
        <f>FishAbundance!CH171</f>
        <v>0</v>
      </c>
      <c r="CI171">
        <f>FishAbundance!CI171</f>
        <v>0</v>
      </c>
      <c r="CJ171">
        <f>FishAbundance!CJ171</f>
        <v>0</v>
      </c>
      <c r="CK171">
        <f>FishAbundance!CK171</f>
        <v>0</v>
      </c>
      <c r="CL171">
        <f>FishAbundance!CL171</f>
        <v>0</v>
      </c>
      <c r="CM171">
        <f>FishAbundance!CM171</f>
        <v>0</v>
      </c>
      <c r="CN171">
        <f>FishAbundance!CN171</f>
        <v>0</v>
      </c>
      <c r="CO171">
        <f>FishAbundance!CO171</f>
        <v>0</v>
      </c>
      <c r="CP171">
        <f>FishAbundance!CP171</f>
        <v>0</v>
      </c>
      <c r="CQ171">
        <f>FishAbundance!CQ171</f>
        <v>0</v>
      </c>
      <c r="CR171">
        <f>FishAbundance!CR171</f>
        <v>0</v>
      </c>
      <c r="CS171">
        <f>FishAbundance!CS171</f>
        <v>0</v>
      </c>
      <c r="CT171">
        <f>FishAbundance!CT171</f>
        <v>0</v>
      </c>
      <c r="CU171">
        <f>FishAbundance!CU171</f>
        <v>0</v>
      </c>
      <c r="CV171">
        <f>FishAbundance!CV171</f>
        <v>0</v>
      </c>
      <c r="CW171">
        <f>FishAbundance!CW171</f>
        <v>0</v>
      </c>
      <c r="CX171">
        <f>FishAbundance!CX171</f>
        <v>0</v>
      </c>
      <c r="CY171">
        <f>FishAbundance!CY171</f>
        <v>0</v>
      </c>
      <c r="CZ171">
        <f>FishAbundance!CZ171</f>
        <v>0</v>
      </c>
      <c r="DA171">
        <f>FishAbundance!DA171</f>
        <v>2</v>
      </c>
      <c r="DB171">
        <f>FishAbundance!DB171</f>
        <v>0</v>
      </c>
      <c r="DC171">
        <f>FishAbundance!DC171</f>
        <v>0</v>
      </c>
      <c r="DD171">
        <f>FishAbundance!DD171</f>
        <v>0</v>
      </c>
      <c r="DE171">
        <f>FishAbundance!DE171</f>
        <v>0</v>
      </c>
      <c r="DF171">
        <f>FishAbundance!DF171</f>
        <v>0</v>
      </c>
      <c r="DG171">
        <f>FishAbundance!DG171</f>
        <v>0</v>
      </c>
      <c r="DH171">
        <f>FishAbundance!DH171</f>
        <v>0</v>
      </c>
      <c r="DI171">
        <f>FishAbundance!DI171</f>
        <v>0</v>
      </c>
      <c r="DJ171">
        <f>FishAbundance!DJ171</f>
        <v>0</v>
      </c>
      <c r="DK171">
        <f>FishAbundance!DK171</f>
        <v>0</v>
      </c>
      <c r="DL171">
        <f>FishAbundance!DL171</f>
        <v>0</v>
      </c>
      <c r="DM171">
        <f>FishAbundance!DM171</f>
        <v>0</v>
      </c>
      <c r="DN171">
        <f>FishAbundance!DN171</f>
        <v>0</v>
      </c>
      <c r="DO171">
        <f>FishAbundance!DO171</f>
        <v>0</v>
      </c>
      <c r="DP171">
        <f>FishAbundance!DP171</f>
        <v>0</v>
      </c>
      <c r="DQ171">
        <f>FishAbundance!DQ171</f>
        <v>0</v>
      </c>
      <c r="DR171">
        <f>FishAbundance!DR171</f>
        <v>0</v>
      </c>
      <c r="DS171">
        <f>FishAbundance!DS171</f>
        <v>0</v>
      </c>
      <c r="DT171">
        <f>FishAbundance!DT171</f>
        <v>0</v>
      </c>
      <c r="DU171">
        <f>FishAbundance!DU171</f>
        <v>0</v>
      </c>
      <c r="DV171">
        <f>FishAbundance!DV171</f>
        <v>0</v>
      </c>
      <c r="DW171">
        <f>FishAbundance!DW171</f>
        <v>0</v>
      </c>
      <c r="DX171">
        <f>FishAbundance!DX171</f>
        <v>0</v>
      </c>
      <c r="DY171">
        <f>FishAbundance!DY171</f>
        <v>0</v>
      </c>
      <c r="DZ171">
        <f>FishAbundance!DZ171</f>
        <v>1</v>
      </c>
      <c r="EA171">
        <f>FishAbundance!EA171</f>
        <v>2</v>
      </c>
      <c r="EB171">
        <f>FishAbundance!EB171</f>
        <v>2</v>
      </c>
      <c r="EC171">
        <f>FishAbundance!EC171</f>
        <v>2</v>
      </c>
      <c r="ED171">
        <f>FishAbundance!ED171</f>
        <v>0</v>
      </c>
      <c r="EE171">
        <f>FishAbundance!EE171</f>
        <v>0</v>
      </c>
      <c r="EF171">
        <f>FishAbundance!EF171</f>
        <v>0</v>
      </c>
      <c r="EG171">
        <f>FishAbundance!EG171</f>
        <v>0</v>
      </c>
      <c r="EH171">
        <f>FishAbundance!EH171</f>
        <v>0</v>
      </c>
      <c r="EI171">
        <f>FishAbundance!EI171</f>
        <v>0</v>
      </c>
      <c r="EJ171">
        <f>FishAbundance!EJ171</f>
        <v>0</v>
      </c>
      <c r="EK171">
        <f>FishAbundance!EK171</f>
        <v>3</v>
      </c>
      <c r="EL171">
        <f>FishAbundance!EL171</f>
        <v>0</v>
      </c>
      <c r="EM171">
        <f>FishAbundance!EM171</f>
        <v>0</v>
      </c>
      <c r="EN171">
        <f>FishAbundance!EN171</f>
        <v>0</v>
      </c>
      <c r="EO171">
        <f>FishAbundance!EO171</f>
        <v>3</v>
      </c>
      <c r="EP171">
        <f>FishAbundance!EP171</f>
        <v>0</v>
      </c>
      <c r="EQ171">
        <f>FishAbundance!EQ171</f>
        <v>0</v>
      </c>
      <c r="ER171">
        <f>FishAbundance!ER171</f>
        <v>0</v>
      </c>
      <c r="ES171">
        <f>FishAbundance!ES171</f>
        <v>0</v>
      </c>
      <c r="ET171">
        <f>FishAbundance!ET171</f>
        <v>0</v>
      </c>
      <c r="EU171">
        <f>FishAbundance!EU171</f>
        <v>2</v>
      </c>
      <c r="EV171">
        <f>FishAbundance!EV171</f>
        <v>0</v>
      </c>
      <c r="EW171">
        <f>FishAbundance!EW171</f>
        <v>0</v>
      </c>
      <c r="EX171">
        <f>FishAbundance!EX171</f>
        <v>2</v>
      </c>
      <c r="EY171">
        <f>FishAbundance!EY171</f>
        <v>0</v>
      </c>
      <c r="EZ171">
        <f>FishAbundance!EZ171</f>
        <v>0</v>
      </c>
      <c r="FA171">
        <f>FishAbundance!FA171</f>
        <v>0</v>
      </c>
      <c r="FB171">
        <f>FishAbundance!FB171</f>
        <v>0</v>
      </c>
      <c r="FC171">
        <f>FishAbundance!FC171</f>
        <v>0</v>
      </c>
      <c r="FE171">
        <f>VLOOKUP($A171, SiteInfo!$A$2:$R$480, MATCH(FishAbundancePRIMER!FE$1, SiteInfo!$A$1:$R$1,0), 0)</f>
        <v>2</v>
      </c>
      <c r="FF171">
        <f>VLOOKUP($A171, SiteInfo!$A$2:$R$480, MATCH(FishAbundancePRIMER!FF$1, SiteInfo!$A$1:$R$1,0), 0)</f>
        <v>5</v>
      </c>
      <c r="FG171">
        <f>VLOOKUP($A171, SiteInfo!$A$2:$R$480, MATCH(FishAbundancePRIMER!FG$1, SiteInfo!$A$1:$R$1,0), 0)</f>
        <v>2002</v>
      </c>
      <c r="FH171" t="str">
        <f>VLOOKUP($A171, SiteInfo!$A$2:$R$480, MATCH(FishAbundancePRIMER!FH$1, SiteInfo!$A$1:$R$1,0), 0)</f>
        <v>CD</v>
      </c>
      <c r="FI171">
        <f>VLOOKUP($A171, SiteInfo!$A$2:$R$480, MATCH(FishAbundancePRIMER!FI$1, SiteInfo!$A$1:$R$1,0), 0)</f>
        <v>4</v>
      </c>
      <c r="FJ171" t="str">
        <f>VLOOKUP($A171, SiteInfo!$A$2:$R$480, MATCH(FishAbundancePRIMER!FJ$1, SiteInfo!$A$1:$R$1,0), 0)</f>
        <v>Waiheke Island Hakaimango Point</v>
      </c>
      <c r="FK171" t="str">
        <f>VLOOKUP($A171, SiteInfo!$A$2:$R$480, MATCH(FishAbundancePRIMER!FK$1, SiteInfo!$A$1:$R$1,0), 0)</f>
        <v>Hauraki Gulf</v>
      </c>
      <c r="FL171" t="str">
        <f>VLOOKUP($A171, SiteInfo!$A$2:$R$480, MATCH(FishAbundancePRIMER!FL$1, SiteInfo!$A$1:$R$1,0), 0)</f>
        <v>HRG</v>
      </c>
      <c r="FM171" t="str">
        <f>VLOOKUP($A171, SiteInfo!$A$2:$R$480, MATCH(FishAbundancePRIMER!FM$1, SiteInfo!$A$1:$R$1,0), 0)</f>
        <v>Hauraki Gulf</v>
      </c>
      <c r="FN171" t="str">
        <f>VLOOKUP($A171, SiteInfo!$A$2:$R$480, MATCH(FishAbundancePRIMER!FN$1, SiteInfo!$A$1:$R$1,0), 0)</f>
        <v>Hg</v>
      </c>
      <c r="FO171" t="str">
        <f>VLOOKUP($A171, SiteInfo!$A$2:$R$480, MATCH(FishAbundancePRIMER!FO$1, SiteInfo!$A$1:$R$1,0), 0)</f>
        <v>NENI</v>
      </c>
    </row>
    <row r="172" spans="1:171" x14ac:dyDescent="0.25">
      <c r="A172" s="9" t="str">
        <f>FishAbundance!A172</f>
        <v>Hg11</v>
      </c>
      <c r="B172">
        <f>FishAbundance!B172</f>
        <v>0</v>
      </c>
      <c r="C172">
        <f>FishAbundance!C172</f>
        <v>0</v>
      </c>
      <c r="D172">
        <f>FishAbundance!D172</f>
        <v>0</v>
      </c>
      <c r="E172">
        <f>FishAbundance!E172</f>
        <v>0</v>
      </c>
      <c r="F172">
        <f>FishAbundance!F172</f>
        <v>0</v>
      </c>
      <c r="G172">
        <f>FishAbundance!G172</f>
        <v>0</v>
      </c>
      <c r="H172">
        <f>FishAbundance!H172</f>
        <v>0</v>
      </c>
      <c r="I172">
        <f>FishAbundance!I172</f>
        <v>0</v>
      </c>
      <c r="J172">
        <f>FishAbundance!J172</f>
        <v>0</v>
      </c>
      <c r="K172">
        <f>FishAbundance!K172</f>
        <v>0</v>
      </c>
      <c r="L172">
        <f>FishAbundance!L172</f>
        <v>0</v>
      </c>
      <c r="M172">
        <f>FishAbundance!M172</f>
        <v>0</v>
      </c>
      <c r="N172">
        <f>FishAbundance!N172</f>
        <v>0</v>
      </c>
      <c r="O172">
        <f>FishAbundance!O172</f>
        <v>0</v>
      </c>
      <c r="P172">
        <f>FishAbundance!P172</f>
        <v>0</v>
      </c>
      <c r="Q172">
        <f>FishAbundance!Q172</f>
        <v>1</v>
      </c>
      <c r="R172">
        <f>FishAbundance!R172</f>
        <v>1</v>
      </c>
      <c r="S172">
        <f>FishAbundance!S172</f>
        <v>0</v>
      </c>
      <c r="T172">
        <f>FishAbundance!T172</f>
        <v>0</v>
      </c>
      <c r="U172">
        <f>FishAbundance!U172</f>
        <v>0</v>
      </c>
      <c r="V172">
        <f>FishAbundance!V172</f>
        <v>2</v>
      </c>
      <c r="W172">
        <f>FishAbundance!W172</f>
        <v>0</v>
      </c>
      <c r="X172">
        <f>FishAbundance!X172</f>
        <v>0</v>
      </c>
      <c r="Y172">
        <f>FishAbundance!Y172</f>
        <v>0</v>
      </c>
      <c r="Z172">
        <f>FishAbundance!Z172</f>
        <v>0</v>
      </c>
      <c r="AA172">
        <f>FishAbundance!AA172</f>
        <v>2</v>
      </c>
      <c r="AB172">
        <f>FishAbundance!AB172</f>
        <v>0</v>
      </c>
      <c r="AC172">
        <f>FishAbundance!AC172</f>
        <v>0</v>
      </c>
      <c r="AD172">
        <f>FishAbundance!AD172</f>
        <v>0</v>
      </c>
      <c r="AE172">
        <f>FishAbundance!AE172</f>
        <v>0</v>
      </c>
      <c r="AF172">
        <f>FishAbundance!AF172</f>
        <v>0</v>
      </c>
      <c r="AG172">
        <f>FishAbundance!AG172</f>
        <v>0</v>
      </c>
      <c r="AH172">
        <f>FishAbundance!AH172</f>
        <v>0</v>
      </c>
      <c r="AI172">
        <f>FishAbundance!AI172</f>
        <v>0</v>
      </c>
      <c r="AJ172">
        <f>FishAbundance!AJ172</f>
        <v>0</v>
      </c>
      <c r="AK172">
        <f>FishAbundance!AK172</f>
        <v>0</v>
      </c>
      <c r="AL172">
        <f>FishAbundance!AL172</f>
        <v>0</v>
      </c>
      <c r="AM172">
        <f>FishAbundance!AM172</f>
        <v>3</v>
      </c>
      <c r="AN172">
        <f>FishAbundance!AN172</f>
        <v>0</v>
      </c>
      <c r="AO172">
        <f>FishAbundance!AO172</f>
        <v>0</v>
      </c>
      <c r="AP172">
        <f>FishAbundance!AP172</f>
        <v>0</v>
      </c>
      <c r="AQ172">
        <f>FishAbundance!AQ172</f>
        <v>0</v>
      </c>
      <c r="AR172">
        <f>FishAbundance!AR172</f>
        <v>0</v>
      </c>
      <c r="AS172">
        <f>FishAbundance!AS172</f>
        <v>3</v>
      </c>
      <c r="AT172">
        <f>FishAbundance!AT172</f>
        <v>0</v>
      </c>
      <c r="AU172">
        <f>FishAbundance!AU172</f>
        <v>0</v>
      </c>
      <c r="AV172">
        <f>FishAbundance!AV172</f>
        <v>0</v>
      </c>
      <c r="AW172">
        <f>FishAbundance!AW172</f>
        <v>0</v>
      </c>
      <c r="AX172">
        <f>FishAbundance!AX172</f>
        <v>0</v>
      </c>
      <c r="AY172">
        <f>FishAbundance!AY172</f>
        <v>0</v>
      </c>
      <c r="AZ172">
        <f>FishAbundance!AZ172</f>
        <v>0</v>
      </c>
      <c r="BA172">
        <f>FishAbundance!BA172</f>
        <v>0</v>
      </c>
      <c r="BB172">
        <f>FishAbundance!BB172</f>
        <v>0</v>
      </c>
      <c r="BC172">
        <f>FishAbundance!BC172</f>
        <v>0</v>
      </c>
      <c r="BD172">
        <f>FishAbundance!BD172</f>
        <v>0</v>
      </c>
      <c r="BE172">
        <f>FishAbundance!BE172</f>
        <v>0</v>
      </c>
      <c r="BF172">
        <f>FishAbundance!BF172</f>
        <v>0</v>
      </c>
      <c r="BG172">
        <f>FishAbundance!BG172</f>
        <v>0</v>
      </c>
      <c r="BH172">
        <f>FishAbundance!BH172</f>
        <v>0</v>
      </c>
      <c r="BI172">
        <f>FishAbundance!BI172</f>
        <v>0</v>
      </c>
      <c r="BJ172">
        <f>FishAbundance!BJ172</f>
        <v>0</v>
      </c>
      <c r="BK172">
        <f>FishAbundance!BK172</f>
        <v>2</v>
      </c>
      <c r="BL172">
        <f>FishAbundance!BL172</f>
        <v>0</v>
      </c>
      <c r="BM172">
        <f>FishAbundance!BM172</f>
        <v>0</v>
      </c>
      <c r="BN172">
        <f>FishAbundance!BN172</f>
        <v>0</v>
      </c>
      <c r="BO172">
        <f>FishAbundance!BO172</f>
        <v>0</v>
      </c>
      <c r="BP172">
        <f>FishAbundance!BP172</f>
        <v>0</v>
      </c>
      <c r="BQ172">
        <f>FishAbundance!BQ172</f>
        <v>0</v>
      </c>
      <c r="BR172">
        <f>FishAbundance!BR172</f>
        <v>2</v>
      </c>
      <c r="BS172">
        <f>FishAbundance!BS172</f>
        <v>0</v>
      </c>
      <c r="BT172">
        <f>FishAbundance!BT172</f>
        <v>0</v>
      </c>
      <c r="BU172">
        <f>FishAbundance!BU172</f>
        <v>0</v>
      </c>
      <c r="BV172">
        <f>FishAbundance!BV172</f>
        <v>0</v>
      </c>
      <c r="BW172">
        <f>FishAbundance!BW172</f>
        <v>0</v>
      </c>
      <c r="BX172">
        <f>FishAbundance!BX172</f>
        <v>0</v>
      </c>
      <c r="BY172">
        <f>FishAbundance!BY172</f>
        <v>0</v>
      </c>
      <c r="BZ172">
        <f>FishAbundance!BZ172</f>
        <v>0</v>
      </c>
      <c r="CA172">
        <f>FishAbundance!CA172</f>
        <v>0</v>
      </c>
      <c r="CB172">
        <f>FishAbundance!CB172</f>
        <v>0</v>
      </c>
      <c r="CC172">
        <f>FishAbundance!CC172</f>
        <v>0</v>
      </c>
      <c r="CD172">
        <f>FishAbundance!CD172</f>
        <v>0</v>
      </c>
      <c r="CE172">
        <f>FishAbundance!CE172</f>
        <v>0</v>
      </c>
      <c r="CF172">
        <f>FishAbundance!CF172</f>
        <v>0</v>
      </c>
      <c r="CG172">
        <f>FishAbundance!CG172</f>
        <v>3</v>
      </c>
      <c r="CH172">
        <f>FishAbundance!CH172</f>
        <v>0</v>
      </c>
      <c r="CI172">
        <f>FishAbundance!CI172</f>
        <v>0</v>
      </c>
      <c r="CJ172">
        <f>FishAbundance!CJ172</f>
        <v>0</v>
      </c>
      <c r="CK172">
        <f>FishAbundance!CK172</f>
        <v>0</v>
      </c>
      <c r="CL172">
        <f>FishAbundance!CL172</f>
        <v>0</v>
      </c>
      <c r="CM172">
        <f>FishAbundance!CM172</f>
        <v>1</v>
      </c>
      <c r="CN172">
        <f>FishAbundance!CN172</f>
        <v>0</v>
      </c>
      <c r="CO172">
        <f>FishAbundance!CO172</f>
        <v>0</v>
      </c>
      <c r="CP172">
        <f>FishAbundance!CP172</f>
        <v>0</v>
      </c>
      <c r="CQ172">
        <f>FishAbundance!CQ172</f>
        <v>0</v>
      </c>
      <c r="CR172">
        <f>FishAbundance!CR172</f>
        <v>0</v>
      </c>
      <c r="CS172">
        <f>FishAbundance!CS172</f>
        <v>0</v>
      </c>
      <c r="CT172">
        <f>FishAbundance!CT172</f>
        <v>0</v>
      </c>
      <c r="CU172">
        <f>FishAbundance!CU172</f>
        <v>0</v>
      </c>
      <c r="CV172">
        <f>FishAbundance!CV172</f>
        <v>0</v>
      </c>
      <c r="CW172">
        <f>FishAbundance!CW172</f>
        <v>0</v>
      </c>
      <c r="CX172">
        <f>FishAbundance!CX172</f>
        <v>0</v>
      </c>
      <c r="CY172">
        <f>FishAbundance!CY172</f>
        <v>0</v>
      </c>
      <c r="CZ172">
        <f>FishAbundance!CZ172</f>
        <v>0</v>
      </c>
      <c r="DA172">
        <f>FishAbundance!DA172</f>
        <v>2</v>
      </c>
      <c r="DB172">
        <f>FishAbundance!DB172</f>
        <v>0</v>
      </c>
      <c r="DC172">
        <f>FishAbundance!DC172</f>
        <v>1</v>
      </c>
      <c r="DD172">
        <f>FishAbundance!DD172</f>
        <v>0</v>
      </c>
      <c r="DE172">
        <f>FishAbundance!DE172</f>
        <v>0</v>
      </c>
      <c r="DF172">
        <f>FishAbundance!DF172</f>
        <v>0</v>
      </c>
      <c r="DG172">
        <f>FishAbundance!DG172</f>
        <v>0</v>
      </c>
      <c r="DH172">
        <f>FishAbundance!DH172</f>
        <v>0</v>
      </c>
      <c r="DI172">
        <f>FishAbundance!DI172</f>
        <v>0</v>
      </c>
      <c r="DJ172">
        <f>FishAbundance!DJ172</f>
        <v>0</v>
      </c>
      <c r="DK172">
        <f>FishAbundance!DK172</f>
        <v>0</v>
      </c>
      <c r="DL172">
        <f>FishAbundance!DL172</f>
        <v>0</v>
      </c>
      <c r="DM172">
        <f>FishAbundance!DM172</f>
        <v>0</v>
      </c>
      <c r="DN172">
        <f>FishAbundance!DN172</f>
        <v>0</v>
      </c>
      <c r="DO172">
        <f>FishAbundance!DO172</f>
        <v>0</v>
      </c>
      <c r="DP172">
        <f>FishAbundance!DP172</f>
        <v>0</v>
      </c>
      <c r="DQ172">
        <f>FishAbundance!DQ172</f>
        <v>0</v>
      </c>
      <c r="DR172">
        <f>FishAbundance!DR172</f>
        <v>0</v>
      </c>
      <c r="DS172">
        <f>FishAbundance!DS172</f>
        <v>0</v>
      </c>
      <c r="DT172">
        <f>FishAbundance!DT172</f>
        <v>0</v>
      </c>
      <c r="DU172">
        <f>FishAbundance!DU172</f>
        <v>0</v>
      </c>
      <c r="DV172">
        <f>FishAbundance!DV172</f>
        <v>2</v>
      </c>
      <c r="DW172">
        <f>FishAbundance!DW172</f>
        <v>0</v>
      </c>
      <c r="DX172">
        <f>FishAbundance!DX172</f>
        <v>0</v>
      </c>
      <c r="DY172">
        <f>FishAbundance!DY172</f>
        <v>0</v>
      </c>
      <c r="DZ172">
        <f>FishAbundance!DZ172</f>
        <v>1</v>
      </c>
      <c r="EA172">
        <f>FishAbundance!EA172</f>
        <v>2</v>
      </c>
      <c r="EB172">
        <f>FishAbundance!EB172</f>
        <v>3</v>
      </c>
      <c r="EC172">
        <f>FishAbundance!EC172</f>
        <v>2</v>
      </c>
      <c r="ED172">
        <f>FishAbundance!ED172</f>
        <v>0</v>
      </c>
      <c r="EE172">
        <f>FishAbundance!EE172</f>
        <v>0</v>
      </c>
      <c r="EF172">
        <f>FishAbundance!EF172</f>
        <v>0</v>
      </c>
      <c r="EG172">
        <f>FishAbundance!EG172</f>
        <v>0</v>
      </c>
      <c r="EH172">
        <f>FishAbundance!EH172</f>
        <v>0</v>
      </c>
      <c r="EI172">
        <f>FishAbundance!EI172</f>
        <v>0</v>
      </c>
      <c r="EJ172">
        <f>FishAbundance!EJ172</f>
        <v>0</v>
      </c>
      <c r="EK172">
        <f>FishAbundance!EK172</f>
        <v>0</v>
      </c>
      <c r="EL172">
        <f>FishAbundance!EL172</f>
        <v>0</v>
      </c>
      <c r="EM172">
        <f>FishAbundance!EM172</f>
        <v>0</v>
      </c>
      <c r="EN172">
        <f>FishAbundance!EN172</f>
        <v>0</v>
      </c>
      <c r="EO172">
        <f>FishAbundance!EO172</f>
        <v>3</v>
      </c>
      <c r="EP172">
        <f>FishAbundance!EP172</f>
        <v>0</v>
      </c>
      <c r="EQ172">
        <f>FishAbundance!EQ172</f>
        <v>0</v>
      </c>
      <c r="ER172">
        <f>FishAbundance!ER172</f>
        <v>1</v>
      </c>
      <c r="ES172">
        <f>FishAbundance!ES172</f>
        <v>0</v>
      </c>
      <c r="ET172">
        <f>FishAbundance!ET172</f>
        <v>0</v>
      </c>
      <c r="EU172">
        <f>FishAbundance!EU172</f>
        <v>0</v>
      </c>
      <c r="EV172">
        <f>FishAbundance!EV172</f>
        <v>0</v>
      </c>
      <c r="EW172">
        <f>FishAbundance!EW172</f>
        <v>0</v>
      </c>
      <c r="EX172">
        <f>FishAbundance!EX172</f>
        <v>2</v>
      </c>
      <c r="EY172">
        <f>FishAbundance!EY172</f>
        <v>0</v>
      </c>
      <c r="EZ172">
        <f>FishAbundance!EZ172</f>
        <v>0</v>
      </c>
      <c r="FA172">
        <f>FishAbundance!FA172</f>
        <v>0</v>
      </c>
      <c r="FB172">
        <f>FishAbundance!FB172</f>
        <v>0</v>
      </c>
      <c r="FC172">
        <f>FishAbundance!FC172</f>
        <v>0</v>
      </c>
      <c r="FE172">
        <f>VLOOKUP($A172, SiteInfo!$A$2:$R$480, MATCH(FishAbundancePRIMER!FE$1, SiteInfo!$A$1:$R$1,0), 0)</f>
        <v>6</v>
      </c>
      <c r="FF172">
        <f>VLOOKUP($A172, SiteInfo!$A$2:$R$480, MATCH(FishAbundancePRIMER!FF$1, SiteInfo!$A$1:$R$1,0), 0)</f>
        <v>5</v>
      </c>
      <c r="FG172">
        <f>VLOOKUP($A172, SiteInfo!$A$2:$R$480, MATCH(FishAbundancePRIMER!FG$1, SiteInfo!$A$1:$R$1,0), 0)</f>
        <v>2002</v>
      </c>
      <c r="FH172" t="str">
        <f>VLOOKUP($A172, SiteInfo!$A$2:$R$480, MATCH(FishAbundancePRIMER!FH$1, SiteInfo!$A$1:$R$1,0), 0)</f>
        <v>CD</v>
      </c>
      <c r="FI172">
        <f>VLOOKUP($A172, SiteInfo!$A$2:$R$480, MATCH(FishAbundancePRIMER!FI$1, SiteInfo!$A$1:$R$1,0), 0)</f>
        <v>4</v>
      </c>
      <c r="FJ172" t="str">
        <f>VLOOKUP($A172, SiteInfo!$A$2:$R$480, MATCH(FishAbundancePRIMER!FJ$1, SiteInfo!$A$1:$R$1,0), 0)</f>
        <v>Fantail Bay Reef</v>
      </c>
      <c r="FK172" t="str">
        <f>VLOOKUP($A172, SiteInfo!$A$2:$R$480, MATCH(FishAbundancePRIMER!FK$1, SiteInfo!$A$1:$R$1,0), 0)</f>
        <v>Hauraki Gulf</v>
      </c>
      <c r="FL172" t="str">
        <f>VLOOKUP($A172, SiteInfo!$A$2:$R$480, MATCH(FishAbundancePRIMER!FL$1, SiteInfo!$A$1:$R$1,0), 0)</f>
        <v>HRG</v>
      </c>
      <c r="FM172" t="str">
        <f>VLOOKUP($A172, SiteInfo!$A$2:$R$480, MATCH(FishAbundancePRIMER!FM$1, SiteInfo!$A$1:$R$1,0), 0)</f>
        <v>Hauraki Gulf</v>
      </c>
      <c r="FN172" t="str">
        <f>VLOOKUP($A172, SiteInfo!$A$2:$R$480, MATCH(FishAbundancePRIMER!FN$1, SiteInfo!$A$1:$R$1,0), 0)</f>
        <v>Hg</v>
      </c>
      <c r="FO172" t="str">
        <f>VLOOKUP($A172, SiteInfo!$A$2:$R$480, MATCH(FishAbundancePRIMER!FO$1, SiteInfo!$A$1:$R$1,0), 0)</f>
        <v>NENI</v>
      </c>
    </row>
    <row r="173" spans="1:171" x14ac:dyDescent="0.25">
      <c r="A173" s="9" t="str">
        <f>FishAbundance!A173</f>
        <v>Hg12</v>
      </c>
      <c r="B173">
        <f>FishAbundance!B173</f>
        <v>0</v>
      </c>
      <c r="C173">
        <f>FishAbundance!C173</f>
        <v>0</v>
      </c>
      <c r="D173">
        <f>FishAbundance!D173</f>
        <v>0</v>
      </c>
      <c r="E173">
        <f>FishAbundance!E173</f>
        <v>0</v>
      </c>
      <c r="F173">
        <f>FishAbundance!F173</f>
        <v>0</v>
      </c>
      <c r="G173">
        <f>FishAbundance!G173</f>
        <v>0</v>
      </c>
      <c r="H173">
        <f>FishAbundance!H173</f>
        <v>0</v>
      </c>
      <c r="I173">
        <f>FishAbundance!I173</f>
        <v>0</v>
      </c>
      <c r="J173">
        <f>FishAbundance!J173</f>
        <v>0</v>
      </c>
      <c r="K173">
        <f>FishAbundance!K173</f>
        <v>0</v>
      </c>
      <c r="L173">
        <f>FishAbundance!L173</f>
        <v>0</v>
      </c>
      <c r="M173">
        <f>FishAbundance!M173</f>
        <v>0</v>
      </c>
      <c r="N173">
        <f>FishAbundance!N173</f>
        <v>0</v>
      </c>
      <c r="O173">
        <f>FishAbundance!O173</f>
        <v>0</v>
      </c>
      <c r="P173">
        <f>FishAbundance!P173</f>
        <v>0</v>
      </c>
      <c r="Q173">
        <f>FishAbundance!Q173</f>
        <v>0</v>
      </c>
      <c r="R173">
        <f>FishAbundance!R173</f>
        <v>0</v>
      </c>
      <c r="S173">
        <f>FishAbundance!S173</f>
        <v>0</v>
      </c>
      <c r="T173">
        <f>FishAbundance!T173</f>
        <v>0</v>
      </c>
      <c r="U173">
        <f>FishAbundance!U173</f>
        <v>0</v>
      </c>
      <c r="V173">
        <f>FishAbundance!V173</f>
        <v>0</v>
      </c>
      <c r="W173">
        <f>FishAbundance!W173</f>
        <v>0</v>
      </c>
      <c r="X173">
        <f>FishAbundance!X173</f>
        <v>0</v>
      </c>
      <c r="Y173">
        <f>FishAbundance!Y173</f>
        <v>0</v>
      </c>
      <c r="Z173">
        <f>FishAbundance!Z173</f>
        <v>0</v>
      </c>
      <c r="AA173">
        <f>FishAbundance!AA173</f>
        <v>1</v>
      </c>
      <c r="AB173">
        <f>FishAbundance!AB173</f>
        <v>0</v>
      </c>
      <c r="AC173">
        <f>FishAbundance!AC173</f>
        <v>0</v>
      </c>
      <c r="AD173">
        <f>FishAbundance!AD173</f>
        <v>0</v>
      </c>
      <c r="AE173">
        <f>FishAbundance!AE173</f>
        <v>0</v>
      </c>
      <c r="AF173">
        <f>FishAbundance!AF173</f>
        <v>0</v>
      </c>
      <c r="AG173">
        <f>FishAbundance!AG173</f>
        <v>0</v>
      </c>
      <c r="AH173">
        <f>FishAbundance!AH173</f>
        <v>0</v>
      </c>
      <c r="AI173">
        <f>FishAbundance!AI173</f>
        <v>0</v>
      </c>
      <c r="AJ173">
        <f>FishAbundance!AJ173</f>
        <v>0</v>
      </c>
      <c r="AK173">
        <f>FishAbundance!AK173</f>
        <v>0</v>
      </c>
      <c r="AL173">
        <f>FishAbundance!AL173</f>
        <v>0</v>
      </c>
      <c r="AM173">
        <f>FishAbundance!AM173</f>
        <v>1</v>
      </c>
      <c r="AN173">
        <f>FishAbundance!AN173</f>
        <v>0</v>
      </c>
      <c r="AO173">
        <f>FishAbundance!AO173</f>
        <v>0</v>
      </c>
      <c r="AP173">
        <f>FishAbundance!AP173</f>
        <v>0</v>
      </c>
      <c r="AQ173">
        <f>FishAbundance!AQ173</f>
        <v>0</v>
      </c>
      <c r="AR173">
        <f>FishAbundance!AR173</f>
        <v>0</v>
      </c>
      <c r="AS173">
        <f>FishAbundance!AS173</f>
        <v>2</v>
      </c>
      <c r="AT173">
        <f>FishAbundance!AT173</f>
        <v>0</v>
      </c>
      <c r="AU173">
        <f>FishAbundance!AU173</f>
        <v>0</v>
      </c>
      <c r="AV173">
        <f>FishAbundance!AV173</f>
        <v>0</v>
      </c>
      <c r="AW173">
        <f>FishAbundance!AW173</f>
        <v>0</v>
      </c>
      <c r="AX173">
        <f>FishAbundance!AX173</f>
        <v>0</v>
      </c>
      <c r="AY173">
        <f>FishAbundance!AY173</f>
        <v>0</v>
      </c>
      <c r="AZ173">
        <f>FishAbundance!AZ173</f>
        <v>0</v>
      </c>
      <c r="BA173">
        <f>FishAbundance!BA173</f>
        <v>0</v>
      </c>
      <c r="BB173">
        <f>FishAbundance!BB173</f>
        <v>0</v>
      </c>
      <c r="BC173">
        <f>FishAbundance!BC173</f>
        <v>0</v>
      </c>
      <c r="BD173">
        <f>FishAbundance!BD173</f>
        <v>0</v>
      </c>
      <c r="BE173">
        <f>FishAbundance!BE173</f>
        <v>0</v>
      </c>
      <c r="BF173">
        <f>FishAbundance!BF173</f>
        <v>0</v>
      </c>
      <c r="BG173">
        <f>FishAbundance!BG173</f>
        <v>0</v>
      </c>
      <c r="BH173">
        <f>FishAbundance!BH173</f>
        <v>0</v>
      </c>
      <c r="BI173">
        <f>FishAbundance!BI173</f>
        <v>0</v>
      </c>
      <c r="BJ173">
        <f>FishAbundance!BJ173</f>
        <v>2</v>
      </c>
      <c r="BK173">
        <f>FishAbundance!BK173</f>
        <v>3</v>
      </c>
      <c r="BL173">
        <f>FishAbundance!BL173</f>
        <v>0</v>
      </c>
      <c r="BM173">
        <f>FishAbundance!BM173</f>
        <v>0</v>
      </c>
      <c r="BN173">
        <f>FishAbundance!BN173</f>
        <v>0</v>
      </c>
      <c r="BO173">
        <f>FishAbundance!BO173</f>
        <v>0</v>
      </c>
      <c r="BP173">
        <f>FishAbundance!BP173</f>
        <v>0</v>
      </c>
      <c r="BQ173">
        <f>FishAbundance!BQ173</f>
        <v>0</v>
      </c>
      <c r="BR173">
        <f>FishAbundance!BR173</f>
        <v>3</v>
      </c>
      <c r="BS173">
        <f>FishAbundance!BS173</f>
        <v>0</v>
      </c>
      <c r="BT173">
        <f>FishAbundance!BT173</f>
        <v>0</v>
      </c>
      <c r="BU173">
        <f>FishAbundance!BU173</f>
        <v>1</v>
      </c>
      <c r="BV173">
        <f>FishAbundance!BV173</f>
        <v>0</v>
      </c>
      <c r="BW173">
        <f>FishAbundance!BW173</f>
        <v>1</v>
      </c>
      <c r="BX173">
        <f>FishAbundance!BX173</f>
        <v>0</v>
      </c>
      <c r="BY173">
        <f>FishAbundance!BY173</f>
        <v>0</v>
      </c>
      <c r="BZ173">
        <f>FishAbundance!BZ173</f>
        <v>0</v>
      </c>
      <c r="CA173">
        <f>FishAbundance!CA173</f>
        <v>0</v>
      </c>
      <c r="CB173">
        <f>FishAbundance!CB173</f>
        <v>0</v>
      </c>
      <c r="CC173">
        <f>FishAbundance!CC173</f>
        <v>0</v>
      </c>
      <c r="CD173">
        <f>FishAbundance!CD173</f>
        <v>0</v>
      </c>
      <c r="CE173">
        <f>FishAbundance!CE173</f>
        <v>0</v>
      </c>
      <c r="CF173">
        <f>FishAbundance!CF173</f>
        <v>0</v>
      </c>
      <c r="CG173">
        <f>FishAbundance!CG173</f>
        <v>0</v>
      </c>
      <c r="CH173">
        <f>FishAbundance!CH173</f>
        <v>0</v>
      </c>
      <c r="CI173">
        <f>FishAbundance!CI173</f>
        <v>0</v>
      </c>
      <c r="CJ173">
        <f>FishAbundance!CJ173</f>
        <v>0</v>
      </c>
      <c r="CK173">
        <f>FishAbundance!CK173</f>
        <v>0</v>
      </c>
      <c r="CL173">
        <f>FishAbundance!CL173</f>
        <v>0</v>
      </c>
      <c r="CM173">
        <f>FishAbundance!CM173</f>
        <v>1</v>
      </c>
      <c r="CN173">
        <f>FishAbundance!CN173</f>
        <v>1</v>
      </c>
      <c r="CO173">
        <f>FishAbundance!CO173</f>
        <v>0</v>
      </c>
      <c r="CP173">
        <f>FishAbundance!CP173</f>
        <v>0</v>
      </c>
      <c r="CQ173">
        <f>FishAbundance!CQ173</f>
        <v>0</v>
      </c>
      <c r="CR173">
        <f>FishAbundance!CR173</f>
        <v>0</v>
      </c>
      <c r="CS173">
        <f>FishAbundance!CS173</f>
        <v>1</v>
      </c>
      <c r="CT173">
        <f>FishAbundance!CT173</f>
        <v>0</v>
      </c>
      <c r="CU173">
        <f>FishAbundance!CU173</f>
        <v>0</v>
      </c>
      <c r="CV173">
        <f>FishAbundance!CV173</f>
        <v>0</v>
      </c>
      <c r="CW173">
        <f>FishAbundance!CW173</f>
        <v>0</v>
      </c>
      <c r="CX173">
        <f>FishAbundance!CX173</f>
        <v>0</v>
      </c>
      <c r="CY173">
        <f>FishAbundance!CY173</f>
        <v>0</v>
      </c>
      <c r="CZ173">
        <f>FishAbundance!CZ173</f>
        <v>0</v>
      </c>
      <c r="DA173">
        <f>FishAbundance!DA173</f>
        <v>3</v>
      </c>
      <c r="DB173">
        <f>FishAbundance!DB173</f>
        <v>0</v>
      </c>
      <c r="DC173">
        <f>FishAbundance!DC173</f>
        <v>0</v>
      </c>
      <c r="DD173">
        <f>FishAbundance!DD173</f>
        <v>0</v>
      </c>
      <c r="DE173">
        <f>FishAbundance!DE173</f>
        <v>0</v>
      </c>
      <c r="DF173">
        <f>FishAbundance!DF173</f>
        <v>0</v>
      </c>
      <c r="DG173">
        <f>FishAbundance!DG173</f>
        <v>0</v>
      </c>
      <c r="DH173">
        <f>FishAbundance!DH173</f>
        <v>0</v>
      </c>
      <c r="DI173">
        <f>FishAbundance!DI173</f>
        <v>0</v>
      </c>
      <c r="DJ173">
        <f>FishAbundance!DJ173</f>
        <v>0</v>
      </c>
      <c r="DK173">
        <f>FishAbundance!DK173</f>
        <v>0</v>
      </c>
      <c r="DL173">
        <f>FishAbundance!DL173</f>
        <v>0</v>
      </c>
      <c r="DM173">
        <f>FishAbundance!DM173</f>
        <v>0</v>
      </c>
      <c r="DN173">
        <f>FishAbundance!DN173</f>
        <v>0</v>
      </c>
      <c r="DO173">
        <f>FishAbundance!DO173</f>
        <v>0</v>
      </c>
      <c r="DP173">
        <f>FishAbundance!DP173</f>
        <v>0</v>
      </c>
      <c r="DQ173">
        <f>FishAbundance!DQ173</f>
        <v>0</v>
      </c>
      <c r="DR173">
        <f>FishAbundance!DR173</f>
        <v>0</v>
      </c>
      <c r="DS173">
        <f>FishAbundance!DS173</f>
        <v>0</v>
      </c>
      <c r="DT173">
        <f>FishAbundance!DT173</f>
        <v>0</v>
      </c>
      <c r="DU173">
        <f>FishAbundance!DU173</f>
        <v>0</v>
      </c>
      <c r="DV173">
        <f>FishAbundance!DV173</f>
        <v>1</v>
      </c>
      <c r="DW173">
        <f>FishAbundance!DW173</f>
        <v>0</v>
      </c>
      <c r="DX173">
        <f>FishAbundance!DX173</f>
        <v>0</v>
      </c>
      <c r="DY173">
        <f>FishAbundance!DY173</f>
        <v>0</v>
      </c>
      <c r="DZ173">
        <f>FishAbundance!DZ173</f>
        <v>0</v>
      </c>
      <c r="EA173">
        <f>FishAbundance!EA173</f>
        <v>3</v>
      </c>
      <c r="EB173">
        <f>FishAbundance!EB173</f>
        <v>1</v>
      </c>
      <c r="EC173">
        <f>FishAbundance!EC173</f>
        <v>1</v>
      </c>
      <c r="ED173">
        <f>FishAbundance!ED173</f>
        <v>0</v>
      </c>
      <c r="EE173">
        <f>FishAbundance!EE173</f>
        <v>0</v>
      </c>
      <c r="EF173">
        <f>FishAbundance!EF173</f>
        <v>0</v>
      </c>
      <c r="EG173">
        <f>FishAbundance!EG173</f>
        <v>0</v>
      </c>
      <c r="EH173">
        <f>FishAbundance!EH173</f>
        <v>0</v>
      </c>
      <c r="EI173">
        <f>FishAbundance!EI173</f>
        <v>0</v>
      </c>
      <c r="EJ173">
        <f>FishAbundance!EJ173</f>
        <v>0</v>
      </c>
      <c r="EK173">
        <f>FishAbundance!EK173</f>
        <v>1</v>
      </c>
      <c r="EL173">
        <f>FishAbundance!EL173</f>
        <v>0</v>
      </c>
      <c r="EM173">
        <f>FishAbundance!EM173</f>
        <v>0</v>
      </c>
      <c r="EN173">
        <f>FishAbundance!EN173</f>
        <v>0</v>
      </c>
      <c r="EO173">
        <f>FishAbundance!EO173</f>
        <v>1</v>
      </c>
      <c r="EP173">
        <f>FishAbundance!EP173</f>
        <v>0</v>
      </c>
      <c r="EQ173">
        <f>FishAbundance!EQ173</f>
        <v>0</v>
      </c>
      <c r="ER173">
        <f>FishAbundance!ER173</f>
        <v>1</v>
      </c>
      <c r="ES173">
        <f>FishAbundance!ES173</f>
        <v>0</v>
      </c>
      <c r="ET173">
        <f>FishAbundance!ET173</f>
        <v>0</v>
      </c>
      <c r="EU173">
        <f>FishAbundance!EU173</f>
        <v>0</v>
      </c>
      <c r="EV173">
        <f>FishAbundance!EV173</f>
        <v>0</v>
      </c>
      <c r="EW173">
        <f>FishAbundance!EW173</f>
        <v>0</v>
      </c>
      <c r="EX173">
        <f>FishAbundance!EX173</f>
        <v>1</v>
      </c>
      <c r="EY173">
        <f>FishAbundance!EY173</f>
        <v>0</v>
      </c>
      <c r="EZ173">
        <f>FishAbundance!EZ173</f>
        <v>0</v>
      </c>
      <c r="FA173">
        <f>FishAbundance!FA173</f>
        <v>0</v>
      </c>
      <c r="FB173">
        <f>FishAbundance!FB173</f>
        <v>0</v>
      </c>
      <c r="FC173">
        <f>FishAbundance!FC173</f>
        <v>0</v>
      </c>
      <c r="FE173">
        <f>VLOOKUP($A173, SiteInfo!$A$2:$R$480, MATCH(FishAbundancePRIMER!FE$1, SiteInfo!$A$1:$R$1,0), 0)</f>
        <v>6</v>
      </c>
      <c r="FF173">
        <f>VLOOKUP($A173, SiteInfo!$A$2:$R$480, MATCH(FishAbundancePRIMER!FF$1, SiteInfo!$A$1:$R$1,0), 0)</f>
        <v>5</v>
      </c>
      <c r="FG173">
        <f>VLOOKUP($A173, SiteInfo!$A$2:$R$480, MATCH(FishAbundancePRIMER!FG$1, SiteInfo!$A$1:$R$1,0), 0)</f>
        <v>2002</v>
      </c>
      <c r="FH173" t="str">
        <f>VLOOKUP($A173, SiteInfo!$A$2:$R$480, MATCH(FishAbundancePRIMER!FH$1, SiteInfo!$A$1:$R$1,0), 0)</f>
        <v>CD</v>
      </c>
      <c r="FI173">
        <f>VLOOKUP($A173, SiteInfo!$A$2:$R$480, MATCH(FishAbundancePRIMER!FI$1, SiteInfo!$A$1:$R$1,0), 0)</f>
        <v>4</v>
      </c>
      <c r="FJ173" t="str">
        <f>VLOOKUP($A173, SiteInfo!$A$2:$R$480, MATCH(FishAbundancePRIMER!FJ$1, SiteInfo!$A$1:$R$1,0), 0)</f>
        <v>Happy Jack Island</v>
      </c>
      <c r="FK173" t="str">
        <f>VLOOKUP($A173, SiteInfo!$A$2:$R$480, MATCH(FishAbundancePRIMER!FK$1, SiteInfo!$A$1:$R$1,0), 0)</f>
        <v>Hauraki Gulf</v>
      </c>
      <c r="FL173" t="str">
        <f>VLOOKUP($A173, SiteInfo!$A$2:$R$480, MATCH(FishAbundancePRIMER!FL$1, SiteInfo!$A$1:$R$1,0), 0)</f>
        <v>HRG</v>
      </c>
      <c r="FM173" t="str">
        <f>VLOOKUP($A173, SiteInfo!$A$2:$R$480, MATCH(FishAbundancePRIMER!FM$1, SiteInfo!$A$1:$R$1,0), 0)</f>
        <v>Hauraki Gulf</v>
      </c>
      <c r="FN173" t="str">
        <f>VLOOKUP($A173, SiteInfo!$A$2:$R$480, MATCH(FishAbundancePRIMER!FN$1, SiteInfo!$A$1:$R$1,0), 0)</f>
        <v>Hg</v>
      </c>
      <c r="FO173" t="str">
        <f>VLOOKUP($A173, SiteInfo!$A$2:$R$480, MATCH(FishAbundancePRIMER!FO$1, SiteInfo!$A$1:$R$1,0), 0)</f>
        <v>NENI</v>
      </c>
    </row>
    <row r="174" spans="1:171" x14ac:dyDescent="0.25">
      <c r="A174" s="9" t="str">
        <f>FishAbundance!A174</f>
        <v>Hg13</v>
      </c>
      <c r="B174">
        <f>FishAbundance!B174</f>
        <v>0</v>
      </c>
      <c r="C174">
        <f>FishAbundance!C174</f>
        <v>0</v>
      </c>
      <c r="D174">
        <f>FishAbundance!D174</f>
        <v>0</v>
      </c>
      <c r="E174">
        <f>FishAbundance!E174</f>
        <v>0</v>
      </c>
      <c r="F174">
        <f>FishAbundance!F174</f>
        <v>0</v>
      </c>
      <c r="G174">
        <f>FishAbundance!G174</f>
        <v>0</v>
      </c>
      <c r="H174">
        <f>FishAbundance!H174</f>
        <v>0</v>
      </c>
      <c r="I174">
        <f>FishAbundance!I174</f>
        <v>0</v>
      </c>
      <c r="J174">
        <f>FishAbundance!J174</f>
        <v>0</v>
      </c>
      <c r="K174">
        <f>FishAbundance!K174</f>
        <v>0</v>
      </c>
      <c r="L174">
        <f>FishAbundance!L174</f>
        <v>0</v>
      </c>
      <c r="M174">
        <f>FishAbundance!M174</f>
        <v>0</v>
      </c>
      <c r="N174">
        <f>FishAbundance!N174</f>
        <v>0</v>
      </c>
      <c r="O174">
        <f>FishAbundance!O174</f>
        <v>0</v>
      </c>
      <c r="P174">
        <f>FishAbundance!P174</f>
        <v>0</v>
      </c>
      <c r="Q174">
        <f>FishAbundance!Q174</f>
        <v>1</v>
      </c>
      <c r="R174">
        <f>FishAbundance!R174</f>
        <v>1</v>
      </c>
      <c r="S174">
        <f>FishAbundance!S174</f>
        <v>0</v>
      </c>
      <c r="T174">
        <f>FishAbundance!T174</f>
        <v>0</v>
      </c>
      <c r="U174">
        <f>FishAbundance!U174</f>
        <v>0</v>
      </c>
      <c r="V174">
        <f>FishAbundance!V174</f>
        <v>1</v>
      </c>
      <c r="W174">
        <f>FishAbundance!W174</f>
        <v>0</v>
      </c>
      <c r="X174">
        <f>FishAbundance!X174</f>
        <v>0</v>
      </c>
      <c r="Y174">
        <f>FishAbundance!Y174</f>
        <v>0</v>
      </c>
      <c r="Z174">
        <f>FishAbundance!Z174</f>
        <v>0</v>
      </c>
      <c r="AA174">
        <f>FishAbundance!AA174</f>
        <v>4</v>
      </c>
      <c r="AB174">
        <f>FishAbundance!AB174</f>
        <v>0</v>
      </c>
      <c r="AC174">
        <f>FishAbundance!AC174</f>
        <v>0</v>
      </c>
      <c r="AD174">
        <f>FishAbundance!AD174</f>
        <v>0</v>
      </c>
      <c r="AE174">
        <f>FishAbundance!AE174</f>
        <v>0</v>
      </c>
      <c r="AF174">
        <f>FishAbundance!AF174</f>
        <v>0</v>
      </c>
      <c r="AG174">
        <f>FishAbundance!AG174</f>
        <v>0</v>
      </c>
      <c r="AH174">
        <f>FishAbundance!AH174</f>
        <v>0</v>
      </c>
      <c r="AI174">
        <f>FishAbundance!AI174</f>
        <v>0</v>
      </c>
      <c r="AJ174">
        <f>FishAbundance!AJ174</f>
        <v>0</v>
      </c>
      <c r="AK174">
        <f>FishAbundance!AK174</f>
        <v>0</v>
      </c>
      <c r="AL174">
        <f>FishAbundance!AL174</f>
        <v>0</v>
      </c>
      <c r="AM174">
        <f>FishAbundance!AM174</f>
        <v>1</v>
      </c>
      <c r="AN174">
        <f>FishAbundance!AN174</f>
        <v>0</v>
      </c>
      <c r="AO174">
        <f>FishAbundance!AO174</f>
        <v>0</v>
      </c>
      <c r="AP174">
        <f>FishAbundance!AP174</f>
        <v>0</v>
      </c>
      <c r="AQ174">
        <f>FishAbundance!AQ174</f>
        <v>0</v>
      </c>
      <c r="AR174">
        <f>FishAbundance!AR174</f>
        <v>0</v>
      </c>
      <c r="AS174">
        <f>FishAbundance!AS174</f>
        <v>3</v>
      </c>
      <c r="AT174">
        <f>FishAbundance!AT174</f>
        <v>0</v>
      </c>
      <c r="AU174">
        <f>FishAbundance!AU174</f>
        <v>0</v>
      </c>
      <c r="AV174">
        <f>FishAbundance!AV174</f>
        <v>1</v>
      </c>
      <c r="AW174">
        <f>FishAbundance!AW174</f>
        <v>0</v>
      </c>
      <c r="AX174">
        <f>FishAbundance!AX174</f>
        <v>0</v>
      </c>
      <c r="AY174">
        <f>FishAbundance!AY174</f>
        <v>0</v>
      </c>
      <c r="AZ174">
        <f>FishAbundance!AZ174</f>
        <v>0</v>
      </c>
      <c r="BA174">
        <f>FishAbundance!BA174</f>
        <v>3</v>
      </c>
      <c r="BB174">
        <f>FishAbundance!BB174</f>
        <v>0</v>
      </c>
      <c r="BC174">
        <f>FishAbundance!BC174</f>
        <v>0</v>
      </c>
      <c r="BD174">
        <f>FishAbundance!BD174</f>
        <v>0</v>
      </c>
      <c r="BE174">
        <f>FishAbundance!BE174</f>
        <v>0</v>
      </c>
      <c r="BF174">
        <f>FishAbundance!BF174</f>
        <v>0</v>
      </c>
      <c r="BG174">
        <f>FishAbundance!BG174</f>
        <v>0</v>
      </c>
      <c r="BH174">
        <f>FishAbundance!BH174</f>
        <v>0</v>
      </c>
      <c r="BI174">
        <f>FishAbundance!BI174</f>
        <v>0</v>
      </c>
      <c r="BJ174">
        <f>FishAbundance!BJ174</f>
        <v>2</v>
      </c>
      <c r="BK174">
        <f>FishAbundance!BK174</f>
        <v>3</v>
      </c>
      <c r="BL174">
        <f>FishAbundance!BL174</f>
        <v>0</v>
      </c>
      <c r="BM174">
        <f>FishAbundance!BM174</f>
        <v>0</v>
      </c>
      <c r="BN174">
        <f>FishAbundance!BN174</f>
        <v>0</v>
      </c>
      <c r="BO174">
        <f>FishAbundance!BO174</f>
        <v>2</v>
      </c>
      <c r="BP174">
        <f>FishAbundance!BP174</f>
        <v>0</v>
      </c>
      <c r="BQ174">
        <f>FishAbundance!BQ174</f>
        <v>0</v>
      </c>
      <c r="BR174">
        <f>FishAbundance!BR174</f>
        <v>0</v>
      </c>
      <c r="BS174">
        <f>FishAbundance!BS174</f>
        <v>0</v>
      </c>
      <c r="BT174">
        <f>FishAbundance!BT174</f>
        <v>0</v>
      </c>
      <c r="BU174">
        <f>FishAbundance!BU174</f>
        <v>2</v>
      </c>
      <c r="BV174">
        <f>FishAbundance!BV174</f>
        <v>0</v>
      </c>
      <c r="BW174">
        <f>FishAbundance!BW174</f>
        <v>0</v>
      </c>
      <c r="BX174">
        <f>FishAbundance!BX174</f>
        <v>0</v>
      </c>
      <c r="BY174">
        <f>FishAbundance!BY174</f>
        <v>0</v>
      </c>
      <c r="BZ174">
        <f>FishAbundance!BZ174</f>
        <v>0</v>
      </c>
      <c r="CA174">
        <f>FishAbundance!CA174</f>
        <v>0</v>
      </c>
      <c r="CB174">
        <f>FishAbundance!CB174</f>
        <v>0</v>
      </c>
      <c r="CC174">
        <f>FishAbundance!CC174</f>
        <v>0</v>
      </c>
      <c r="CD174">
        <f>FishAbundance!CD174</f>
        <v>0</v>
      </c>
      <c r="CE174">
        <f>FishAbundance!CE174</f>
        <v>0</v>
      </c>
      <c r="CF174">
        <f>FishAbundance!CF174</f>
        <v>0</v>
      </c>
      <c r="CG174">
        <f>FishAbundance!CG174</f>
        <v>3</v>
      </c>
      <c r="CH174">
        <f>FishAbundance!CH174</f>
        <v>0</v>
      </c>
      <c r="CI174">
        <f>FishAbundance!CI174</f>
        <v>0</v>
      </c>
      <c r="CJ174">
        <f>FishAbundance!CJ174</f>
        <v>0</v>
      </c>
      <c r="CK174">
        <f>FishAbundance!CK174</f>
        <v>0</v>
      </c>
      <c r="CL174">
        <f>FishAbundance!CL174</f>
        <v>0</v>
      </c>
      <c r="CM174">
        <f>FishAbundance!CM174</f>
        <v>0</v>
      </c>
      <c r="CN174">
        <f>FishAbundance!CN174</f>
        <v>1</v>
      </c>
      <c r="CO174">
        <f>FishAbundance!CO174</f>
        <v>0</v>
      </c>
      <c r="CP174">
        <f>FishAbundance!CP174</f>
        <v>0</v>
      </c>
      <c r="CQ174">
        <f>FishAbundance!CQ174</f>
        <v>0</v>
      </c>
      <c r="CR174">
        <f>FishAbundance!CR174</f>
        <v>0</v>
      </c>
      <c r="CS174">
        <f>FishAbundance!CS174</f>
        <v>2</v>
      </c>
      <c r="CT174">
        <f>FishAbundance!CT174</f>
        <v>1</v>
      </c>
      <c r="CU174">
        <f>FishAbundance!CU174</f>
        <v>0</v>
      </c>
      <c r="CV174">
        <f>FishAbundance!CV174</f>
        <v>0</v>
      </c>
      <c r="CW174">
        <f>FishAbundance!CW174</f>
        <v>0</v>
      </c>
      <c r="CX174">
        <f>FishAbundance!CX174</f>
        <v>0</v>
      </c>
      <c r="CY174">
        <f>FishAbundance!CY174</f>
        <v>0</v>
      </c>
      <c r="CZ174">
        <f>FishAbundance!CZ174</f>
        <v>0</v>
      </c>
      <c r="DA174">
        <f>FishAbundance!DA174</f>
        <v>2</v>
      </c>
      <c r="DB174">
        <f>FishAbundance!DB174</f>
        <v>0</v>
      </c>
      <c r="DC174">
        <f>FishAbundance!DC174</f>
        <v>1</v>
      </c>
      <c r="DD174">
        <f>FishAbundance!DD174</f>
        <v>0</v>
      </c>
      <c r="DE174">
        <f>FishAbundance!DE174</f>
        <v>0</v>
      </c>
      <c r="DF174">
        <f>FishAbundance!DF174</f>
        <v>2</v>
      </c>
      <c r="DG174">
        <f>FishAbundance!DG174</f>
        <v>0</v>
      </c>
      <c r="DH174">
        <f>FishAbundance!DH174</f>
        <v>0</v>
      </c>
      <c r="DI174">
        <f>FishAbundance!DI174</f>
        <v>0</v>
      </c>
      <c r="DJ174">
        <f>FishAbundance!DJ174</f>
        <v>0</v>
      </c>
      <c r="DK174">
        <f>FishAbundance!DK174</f>
        <v>0</v>
      </c>
      <c r="DL174">
        <f>FishAbundance!DL174</f>
        <v>0</v>
      </c>
      <c r="DM174">
        <f>FishAbundance!DM174</f>
        <v>0</v>
      </c>
      <c r="DN174">
        <f>FishAbundance!DN174</f>
        <v>0</v>
      </c>
      <c r="DO174">
        <f>FishAbundance!DO174</f>
        <v>0</v>
      </c>
      <c r="DP174">
        <f>FishAbundance!DP174</f>
        <v>0</v>
      </c>
      <c r="DQ174">
        <f>FishAbundance!DQ174</f>
        <v>0</v>
      </c>
      <c r="DR174">
        <f>FishAbundance!DR174</f>
        <v>0</v>
      </c>
      <c r="DS174">
        <f>FishAbundance!DS174</f>
        <v>0</v>
      </c>
      <c r="DT174">
        <f>FishAbundance!DT174</f>
        <v>0</v>
      </c>
      <c r="DU174">
        <f>FishAbundance!DU174</f>
        <v>0</v>
      </c>
      <c r="DV174">
        <f>FishAbundance!DV174</f>
        <v>0</v>
      </c>
      <c r="DW174">
        <f>FishAbundance!DW174</f>
        <v>0</v>
      </c>
      <c r="DX174">
        <f>FishAbundance!DX174</f>
        <v>0</v>
      </c>
      <c r="DY174">
        <f>FishAbundance!DY174</f>
        <v>0</v>
      </c>
      <c r="DZ174">
        <f>FishAbundance!DZ174</f>
        <v>3</v>
      </c>
      <c r="EA174">
        <f>FishAbundance!EA174</f>
        <v>0</v>
      </c>
      <c r="EB174">
        <f>FishAbundance!EB174</f>
        <v>3</v>
      </c>
      <c r="EC174">
        <f>FishAbundance!EC174</f>
        <v>0</v>
      </c>
      <c r="ED174">
        <f>FishAbundance!ED174</f>
        <v>0</v>
      </c>
      <c r="EE174">
        <f>FishAbundance!EE174</f>
        <v>0</v>
      </c>
      <c r="EF174">
        <f>FishAbundance!EF174</f>
        <v>0</v>
      </c>
      <c r="EG174">
        <f>FishAbundance!EG174</f>
        <v>0</v>
      </c>
      <c r="EH174">
        <f>FishAbundance!EH174</f>
        <v>0</v>
      </c>
      <c r="EI174">
        <f>FishAbundance!EI174</f>
        <v>0</v>
      </c>
      <c r="EJ174">
        <f>FishAbundance!EJ174</f>
        <v>0</v>
      </c>
      <c r="EK174">
        <f>FishAbundance!EK174</f>
        <v>2</v>
      </c>
      <c r="EL174">
        <f>FishAbundance!EL174</f>
        <v>0</v>
      </c>
      <c r="EM174">
        <f>FishAbundance!EM174</f>
        <v>0</v>
      </c>
      <c r="EN174">
        <f>FishAbundance!EN174</f>
        <v>0</v>
      </c>
      <c r="EO174">
        <f>FishAbundance!EO174</f>
        <v>2</v>
      </c>
      <c r="EP174">
        <f>FishAbundance!EP174</f>
        <v>0</v>
      </c>
      <c r="EQ174">
        <f>FishAbundance!EQ174</f>
        <v>0</v>
      </c>
      <c r="ER174">
        <f>FishAbundance!ER174</f>
        <v>0</v>
      </c>
      <c r="ES174">
        <f>FishAbundance!ES174</f>
        <v>0</v>
      </c>
      <c r="ET174">
        <f>FishAbundance!ET174</f>
        <v>0</v>
      </c>
      <c r="EU174">
        <f>FishAbundance!EU174</f>
        <v>0</v>
      </c>
      <c r="EV174">
        <f>FishAbundance!EV174</f>
        <v>0</v>
      </c>
      <c r="EW174">
        <f>FishAbundance!EW174</f>
        <v>0</v>
      </c>
      <c r="EX174">
        <f>FishAbundance!EX174</f>
        <v>2</v>
      </c>
      <c r="EY174">
        <f>FishAbundance!EY174</f>
        <v>0</v>
      </c>
      <c r="EZ174">
        <f>FishAbundance!EZ174</f>
        <v>0</v>
      </c>
      <c r="FA174">
        <f>FishAbundance!FA174</f>
        <v>0</v>
      </c>
      <c r="FB174">
        <f>FishAbundance!FB174</f>
        <v>0</v>
      </c>
      <c r="FC174">
        <f>FishAbundance!FC174</f>
        <v>0</v>
      </c>
      <c r="FE174">
        <f>VLOOKUP($A174, SiteInfo!$A$2:$R$480, MATCH(FishAbundancePRIMER!FE$1, SiteInfo!$A$1:$R$1,0), 0)</f>
        <v>7</v>
      </c>
      <c r="FF174">
        <f>VLOOKUP($A174, SiteInfo!$A$2:$R$480, MATCH(FishAbundancePRIMER!FF$1, SiteInfo!$A$1:$R$1,0), 0)</f>
        <v>5</v>
      </c>
      <c r="FG174">
        <f>VLOOKUP($A174, SiteInfo!$A$2:$R$480, MATCH(FishAbundancePRIMER!FG$1, SiteInfo!$A$1:$R$1,0), 0)</f>
        <v>2002</v>
      </c>
      <c r="FH174" t="str">
        <f>VLOOKUP($A174, SiteInfo!$A$2:$R$480, MATCH(FishAbundancePRIMER!FH$1, SiteInfo!$A$1:$R$1,0), 0)</f>
        <v>CD</v>
      </c>
      <c r="FI174">
        <f>VLOOKUP($A174, SiteInfo!$A$2:$R$480, MATCH(FishAbundancePRIMER!FI$1, SiteInfo!$A$1:$R$1,0), 0)</f>
        <v>4</v>
      </c>
      <c r="FJ174" t="str">
        <f>VLOOKUP($A174, SiteInfo!$A$2:$R$480, MATCH(FishAbundancePRIMER!FJ$1, SiteInfo!$A$1:$R$1,0), 0)</f>
        <v>Great Barrier SW</v>
      </c>
      <c r="FK174" t="str">
        <f>VLOOKUP($A174, SiteInfo!$A$2:$R$480, MATCH(FishAbundancePRIMER!FK$1, SiteInfo!$A$1:$R$1,0), 0)</f>
        <v>Hauraki Gulf</v>
      </c>
      <c r="FL174" t="str">
        <f>VLOOKUP($A174, SiteInfo!$A$2:$R$480, MATCH(FishAbundancePRIMER!FL$1, SiteInfo!$A$1:$R$1,0), 0)</f>
        <v>HRG</v>
      </c>
      <c r="FM174" t="str">
        <f>VLOOKUP($A174, SiteInfo!$A$2:$R$480, MATCH(FishAbundancePRIMER!FM$1, SiteInfo!$A$1:$R$1,0), 0)</f>
        <v>Hauraki Gulf</v>
      </c>
      <c r="FN174" t="str">
        <f>VLOOKUP($A174, SiteInfo!$A$2:$R$480, MATCH(FishAbundancePRIMER!FN$1, SiteInfo!$A$1:$R$1,0), 0)</f>
        <v>Hg</v>
      </c>
      <c r="FO174" t="str">
        <f>VLOOKUP($A174, SiteInfo!$A$2:$R$480, MATCH(FishAbundancePRIMER!FO$1, SiteInfo!$A$1:$R$1,0), 0)</f>
        <v>NENI</v>
      </c>
    </row>
    <row r="175" spans="1:171" x14ac:dyDescent="0.25">
      <c r="A175" s="9" t="str">
        <f>FishAbundance!A175</f>
        <v>Hg14</v>
      </c>
      <c r="B175">
        <f>FishAbundance!B175</f>
        <v>0</v>
      </c>
      <c r="C175">
        <f>FishAbundance!C175</f>
        <v>0</v>
      </c>
      <c r="D175">
        <f>FishAbundance!D175</f>
        <v>0</v>
      </c>
      <c r="E175">
        <f>FishAbundance!E175</f>
        <v>0</v>
      </c>
      <c r="F175">
        <f>FishAbundance!F175</f>
        <v>0</v>
      </c>
      <c r="G175">
        <f>FishAbundance!G175</f>
        <v>0</v>
      </c>
      <c r="H175">
        <f>FishAbundance!H175</f>
        <v>0</v>
      </c>
      <c r="I175">
        <f>FishAbundance!I175</f>
        <v>0</v>
      </c>
      <c r="J175">
        <f>FishAbundance!J175</f>
        <v>0</v>
      </c>
      <c r="K175">
        <f>FishAbundance!K175</f>
        <v>0</v>
      </c>
      <c r="L175">
        <f>FishAbundance!L175</f>
        <v>0</v>
      </c>
      <c r="M175">
        <f>FishAbundance!M175</f>
        <v>0</v>
      </c>
      <c r="N175">
        <f>FishAbundance!N175</f>
        <v>0</v>
      </c>
      <c r="O175">
        <f>FishAbundance!O175</f>
        <v>0</v>
      </c>
      <c r="P175">
        <f>FishAbundance!P175</f>
        <v>0</v>
      </c>
      <c r="Q175">
        <f>FishAbundance!Q175</f>
        <v>0</v>
      </c>
      <c r="R175">
        <f>FishAbundance!R175</f>
        <v>2</v>
      </c>
      <c r="S175">
        <f>FishAbundance!S175</f>
        <v>0</v>
      </c>
      <c r="T175">
        <f>FishAbundance!T175</f>
        <v>0</v>
      </c>
      <c r="U175">
        <f>FishAbundance!U175</f>
        <v>0</v>
      </c>
      <c r="V175">
        <f>FishAbundance!V175</f>
        <v>0</v>
      </c>
      <c r="W175">
        <f>FishAbundance!W175</f>
        <v>0</v>
      </c>
      <c r="X175">
        <f>FishAbundance!X175</f>
        <v>0</v>
      </c>
      <c r="Y175">
        <f>FishAbundance!Y175</f>
        <v>0</v>
      </c>
      <c r="Z175">
        <f>FishAbundance!Z175</f>
        <v>0</v>
      </c>
      <c r="AA175">
        <f>FishAbundance!AA175</f>
        <v>3</v>
      </c>
      <c r="AB175">
        <f>FishAbundance!AB175</f>
        <v>0</v>
      </c>
      <c r="AC175">
        <f>FishAbundance!AC175</f>
        <v>0</v>
      </c>
      <c r="AD175">
        <f>FishAbundance!AD175</f>
        <v>0</v>
      </c>
      <c r="AE175">
        <f>FishAbundance!AE175</f>
        <v>0</v>
      </c>
      <c r="AF175">
        <f>FishAbundance!AF175</f>
        <v>0</v>
      </c>
      <c r="AG175">
        <f>FishAbundance!AG175</f>
        <v>0</v>
      </c>
      <c r="AH175">
        <f>FishAbundance!AH175</f>
        <v>0</v>
      </c>
      <c r="AI175">
        <f>FishAbundance!AI175</f>
        <v>0</v>
      </c>
      <c r="AJ175">
        <f>FishAbundance!AJ175</f>
        <v>0</v>
      </c>
      <c r="AK175">
        <f>FishAbundance!AK175</f>
        <v>0</v>
      </c>
      <c r="AL175">
        <f>FishAbundance!AL175</f>
        <v>0</v>
      </c>
      <c r="AM175">
        <f>FishAbundance!AM175</f>
        <v>0</v>
      </c>
      <c r="AN175">
        <f>FishAbundance!AN175</f>
        <v>0</v>
      </c>
      <c r="AO175">
        <f>FishAbundance!AO175</f>
        <v>0</v>
      </c>
      <c r="AP175">
        <f>FishAbundance!AP175</f>
        <v>0</v>
      </c>
      <c r="AQ175">
        <f>FishAbundance!AQ175</f>
        <v>0</v>
      </c>
      <c r="AR175">
        <f>FishAbundance!AR175</f>
        <v>0</v>
      </c>
      <c r="AS175">
        <f>FishAbundance!AS175</f>
        <v>0</v>
      </c>
      <c r="AT175">
        <f>FishAbundance!AT175</f>
        <v>0</v>
      </c>
      <c r="AU175">
        <f>FishAbundance!AU175</f>
        <v>0</v>
      </c>
      <c r="AV175">
        <f>FishAbundance!AV175</f>
        <v>2</v>
      </c>
      <c r="AW175">
        <f>FishAbundance!AW175</f>
        <v>0</v>
      </c>
      <c r="AX175">
        <f>FishAbundance!AX175</f>
        <v>0</v>
      </c>
      <c r="AY175">
        <f>FishAbundance!AY175</f>
        <v>0</v>
      </c>
      <c r="AZ175">
        <f>FishAbundance!AZ175</f>
        <v>0</v>
      </c>
      <c r="BA175">
        <f>FishAbundance!BA175</f>
        <v>3</v>
      </c>
      <c r="BB175">
        <f>FishAbundance!BB175</f>
        <v>0</v>
      </c>
      <c r="BC175">
        <f>FishAbundance!BC175</f>
        <v>0</v>
      </c>
      <c r="BD175">
        <f>FishAbundance!BD175</f>
        <v>0</v>
      </c>
      <c r="BE175">
        <f>FishAbundance!BE175</f>
        <v>0</v>
      </c>
      <c r="BF175">
        <f>FishAbundance!BF175</f>
        <v>0</v>
      </c>
      <c r="BG175">
        <f>FishAbundance!BG175</f>
        <v>0</v>
      </c>
      <c r="BH175">
        <f>FishAbundance!BH175</f>
        <v>0</v>
      </c>
      <c r="BI175">
        <f>FishAbundance!BI175</f>
        <v>0</v>
      </c>
      <c r="BJ175">
        <f>FishAbundance!BJ175</f>
        <v>0</v>
      </c>
      <c r="BK175">
        <f>FishAbundance!BK175</f>
        <v>0</v>
      </c>
      <c r="BL175">
        <f>FishAbundance!BL175</f>
        <v>0</v>
      </c>
      <c r="BM175">
        <f>FishAbundance!BM175</f>
        <v>0</v>
      </c>
      <c r="BN175">
        <f>FishAbundance!BN175</f>
        <v>0</v>
      </c>
      <c r="BO175">
        <f>FishAbundance!BO175</f>
        <v>1</v>
      </c>
      <c r="BP175">
        <f>FishAbundance!BP175</f>
        <v>0</v>
      </c>
      <c r="BQ175">
        <f>FishAbundance!BQ175</f>
        <v>0</v>
      </c>
      <c r="BR175">
        <f>FishAbundance!BR175</f>
        <v>0</v>
      </c>
      <c r="BS175">
        <f>FishAbundance!BS175</f>
        <v>0</v>
      </c>
      <c r="BT175">
        <f>FishAbundance!BT175</f>
        <v>0</v>
      </c>
      <c r="BU175">
        <f>FishAbundance!BU175</f>
        <v>1</v>
      </c>
      <c r="BV175">
        <f>FishAbundance!BV175</f>
        <v>0</v>
      </c>
      <c r="BW175">
        <f>FishAbundance!BW175</f>
        <v>1</v>
      </c>
      <c r="BX175">
        <f>FishAbundance!BX175</f>
        <v>0</v>
      </c>
      <c r="BY175">
        <f>FishAbundance!BY175</f>
        <v>0</v>
      </c>
      <c r="BZ175">
        <f>FishAbundance!BZ175</f>
        <v>0</v>
      </c>
      <c r="CA175">
        <f>FishAbundance!CA175</f>
        <v>0</v>
      </c>
      <c r="CB175">
        <f>FishAbundance!CB175</f>
        <v>0</v>
      </c>
      <c r="CC175">
        <f>FishAbundance!CC175</f>
        <v>0</v>
      </c>
      <c r="CD175">
        <f>FishAbundance!CD175</f>
        <v>0</v>
      </c>
      <c r="CE175">
        <f>FishAbundance!CE175</f>
        <v>0</v>
      </c>
      <c r="CF175">
        <f>FishAbundance!CF175</f>
        <v>0</v>
      </c>
      <c r="CG175">
        <f>FishAbundance!CG175</f>
        <v>3</v>
      </c>
      <c r="CH175">
        <f>FishAbundance!CH175</f>
        <v>0</v>
      </c>
      <c r="CI175">
        <f>FishAbundance!CI175</f>
        <v>0</v>
      </c>
      <c r="CJ175">
        <f>FishAbundance!CJ175</f>
        <v>0</v>
      </c>
      <c r="CK175">
        <f>FishAbundance!CK175</f>
        <v>0</v>
      </c>
      <c r="CL175">
        <f>FishAbundance!CL175</f>
        <v>0</v>
      </c>
      <c r="CM175">
        <f>FishAbundance!CM175</f>
        <v>0</v>
      </c>
      <c r="CN175">
        <f>FishAbundance!CN175</f>
        <v>0</v>
      </c>
      <c r="CO175">
        <f>FishAbundance!CO175</f>
        <v>0</v>
      </c>
      <c r="CP175">
        <f>FishAbundance!CP175</f>
        <v>0</v>
      </c>
      <c r="CQ175">
        <f>FishAbundance!CQ175</f>
        <v>0</v>
      </c>
      <c r="CR175">
        <f>FishAbundance!CR175</f>
        <v>0</v>
      </c>
      <c r="CS175">
        <f>FishAbundance!CS175</f>
        <v>2</v>
      </c>
      <c r="CT175">
        <f>FishAbundance!CT175</f>
        <v>0</v>
      </c>
      <c r="CU175">
        <f>FishAbundance!CU175</f>
        <v>0</v>
      </c>
      <c r="CV175">
        <f>FishAbundance!CV175</f>
        <v>0</v>
      </c>
      <c r="CW175">
        <f>FishAbundance!CW175</f>
        <v>0</v>
      </c>
      <c r="CX175">
        <f>FishAbundance!CX175</f>
        <v>0</v>
      </c>
      <c r="CY175">
        <f>FishAbundance!CY175</f>
        <v>0</v>
      </c>
      <c r="CZ175">
        <f>FishAbundance!CZ175</f>
        <v>0</v>
      </c>
      <c r="DA175">
        <f>FishAbundance!DA175</f>
        <v>2</v>
      </c>
      <c r="DB175">
        <f>FishAbundance!DB175</f>
        <v>0</v>
      </c>
      <c r="DC175">
        <f>FishAbundance!DC175</f>
        <v>2</v>
      </c>
      <c r="DD175">
        <f>FishAbundance!DD175</f>
        <v>0</v>
      </c>
      <c r="DE175">
        <f>FishAbundance!DE175</f>
        <v>0</v>
      </c>
      <c r="DF175">
        <f>FishAbundance!DF175</f>
        <v>0</v>
      </c>
      <c r="DG175">
        <f>FishAbundance!DG175</f>
        <v>0</v>
      </c>
      <c r="DH175">
        <f>FishAbundance!DH175</f>
        <v>0</v>
      </c>
      <c r="DI175">
        <f>FishAbundance!DI175</f>
        <v>0</v>
      </c>
      <c r="DJ175">
        <f>FishAbundance!DJ175</f>
        <v>0</v>
      </c>
      <c r="DK175">
        <f>FishAbundance!DK175</f>
        <v>1</v>
      </c>
      <c r="DL175">
        <f>FishAbundance!DL175</f>
        <v>0</v>
      </c>
      <c r="DM175">
        <f>FishAbundance!DM175</f>
        <v>0</v>
      </c>
      <c r="DN175">
        <f>FishAbundance!DN175</f>
        <v>0</v>
      </c>
      <c r="DO175">
        <f>FishAbundance!DO175</f>
        <v>0</v>
      </c>
      <c r="DP175">
        <f>FishAbundance!DP175</f>
        <v>0</v>
      </c>
      <c r="DQ175">
        <f>FishAbundance!DQ175</f>
        <v>0</v>
      </c>
      <c r="DR175">
        <f>FishAbundance!DR175</f>
        <v>0</v>
      </c>
      <c r="DS175">
        <f>FishAbundance!DS175</f>
        <v>0</v>
      </c>
      <c r="DT175">
        <f>FishAbundance!DT175</f>
        <v>0</v>
      </c>
      <c r="DU175">
        <f>FishAbundance!DU175</f>
        <v>0</v>
      </c>
      <c r="DV175">
        <f>FishAbundance!DV175</f>
        <v>0</v>
      </c>
      <c r="DW175">
        <f>FishAbundance!DW175</f>
        <v>0</v>
      </c>
      <c r="DX175">
        <f>FishAbundance!DX175</f>
        <v>0</v>
      </c>
      <c r="DY175">
        <f>FishAbundance!DY175</f>
        <v>0</v>
      </c>
      <c r="DZ175">
        <f>FishAbundance!DZ175</f>
        <v>1</v>
      </c>
      <c r="EA175">
        <f>FishAbundance!EA175</f>
        <v>1</v>
      </c>
      <c r="EB175">
        <f>FishAbundance!EB175</f>
        <v>2</v>
      </c>
      <c r="EC175">
        <f>FishAbundance!EC175</f>
        <v>0</v>
      </c>
      <c r="ED175">
        <f>FishAbundance!ED175</f>
        <v>0</v>
      </c>
      <c r="EE175">
        <f>FishAbundance!EE175</f>
        <v>0</v>
      </c>
      <c r="EF175">
        <f>FishAbundance!EF175</f>
        <v>0</v>
      </c>
      <c r="EG175">
        <f>FishAbundance!EG175</f>
        <v>0</v>
      </c>
      <c r="EH175">
        <f>FishAbundance!EH175</f>
        <v>0</v>
      </c>
      <c r="EI175">
        <f>FishAbundance!EI175</f>
        <v>0</v>
      </c>
      <c r="EJ175">
        <f>FishAbundance!EJ175</f>
        <v>0</v>
      </c>
      <c r="EK175">
        <f>FishAbundance!EK175</f>
        <v>3</v>
      </c>
      <c r="EL175">
        <f>FishAbundance!EL175</f>
        <v>0</v>
      </c>
      <c r="EM175">
        <f>FishAbundance!EM175</f>
        <v>1</v>
      </c>
      <c r="EN175">
        <f>FishAbundance!EN175</f>
        <v>0</v>
      </c>
      <c r="EO175">
        <f>FishAbundance!EO175</f>
        <v>2</v>
      </c>
      <c r="EP175">
        <f>FishAbundance!EP175</f>
        <v>0</v>
      </c>
      <c r="EQ175">
        <f>FishAbundance!EQ175</f>
        <v>0</v>
      </c>
      <c r="ER175">
        <f>FishAbundance!ER175</f>
        <v>1</v>
      </c>
      <c r="ES175">
        <f>FishAbundance!ES175</f>
        <v>0</v>
      </c>
      <c r="ET175">
        <f>FishAbundance!ET175</f>
        <v>0</v>
      </c>
      <c r="EU175">
        <f>FishAbundance!EU175</f>
        <v>0</v>
      </c>
      <c r="EV175">
        <f>FishAbundance!EV175</f>
        <v>0</v>
      </c>
      <c r="EW175">
        <f>FishAbundance!EW175</f>
        <v>0</v>
      </c>
      <c r="EX175">
        <f>FishAbundance!EX175</f>
        <v>3</v>
      </c>
      <c r="EY175">
        <f>FishAbundance!EY175</f>
        <v>0</v>
      </c>
      <c r="EZ175">
        <f>FishAbundance!EZ175</f>
        <v>0</v>
      </c>
      <c r="FA175">
        <f>FishAbundance!FA175</f>
        <v>0</v>
      </c>
      <c r="FB175">
        <f>FishAbundance!FB175</f>
        <v>0</v>
      </c>
      <c r="FC175">
        <f>FishAbundance!FC175</f>
        <v>0</v>
      </c>
      <c r="FE175">
        <f>VLOOKUP($A175, SiteInfo!$A$2:$R$480, MATCH(FishAbundancePRIMER!FE$1, SiteInfo!$A$1:$R$1,0), 0)</f>
        <v>7</v>
      </c>
      <c r="FF175">
        <f>VLOOKUP($A175, SiteInfo!$A$2:$R$480, MATCH(FishAbundancePRIMER!FF$1, SiteInfo!$A$1:$R$1,0), 0)</f>
        <v>5</v>
      </c>
      <c r="FG175">
        <f>VLOOKUP($A175, SiteInfo!$A$2:$R$480, MATCH(FishAbundancePRIMER!FG$1, SiteInfo!$A$1:$R$1,0), 0)</f>
        <v>2002</v>
      </c>
      <c r="FH175" t="str">
        <f>VLOOKUP($A175, SiteInfo!$A$2:$R$480, MATCH(FishAbundancePRIMER!FH$1, SiteInfo!$A$1:$R$1,0), 0)</f>
        <v>CD</v>
      </c>
      <c r="FI175">
        <f>VLOOKUP($A175, SiteInfo!$A$2:$R$480, MATCH(FishAbundancePRIMER!FI$1, SiteInfo!$A$1:$R$1,0), 0)</f>
        <v>4</v>
      </c>
      <c r="FJ175" t="str">
        <f>VLOOKUP($A175, SiteInfo!$A$2:$R$480, MATCH(FishAbundancePRIMER!FJ$1, SiteInfo!$A$1:$R$1,0), 0)</f>
        <v>Taranga Island</v>
      </c>
      <c r="FK175" t="str">
        <f>VLOOKUP($A175, SiteInfo!$A$2:$R$480, MATCH(FishAbundancePRIMER!FK$1, SiteInfo!$A$1:$R$1,0), 0)</f>
        <v>Hen &amp; Chickens Islands</v>
      </c>
      <c r="FL175" t="str">
        <f>VLOOKUP($A175, SiteInfo!$A$2:$R$480, MATCH(FishAbundancePRIMER!FL$1, SiteInfo!$A$1:$R$1,0), 0)</f>
        <v>HRG</v>
      </c>
      <c r="FM175" t="str">
        <f>VLOOKUP($A175, SiteInfo!$A$2:$R$480, MATCH(FishAbundancePRIMER!FM$1, SiteInfo!$A$1:$R$1,0), 0)</f>
        <v>Hauraki Gulf</v>
      </c>
      <c r="FN175" t="str">
        <f>VLOOKUP($A175, SiteInfo!$A$2:$R$480, MATCH(FishAbundancePRIMER!FN$1, SiteInfo!$A$1:$R$1,0), 0)</f>
        <v>Hg</v>
      </c>
      <c r="FO175" t="str">
        <f>VLOOKUP($A175, SiteInfo!$A$2:$R$480, MATCH(FishAbundancePRIMER!FO$1, SiteInfo!$A$1:$R$1,0), 0)</f>
        <v>NENI</v>
      </c>
    </row>
    <row r="176" spans="1:171" x14ac:dyDescent="0.25">
      <c r="A176" s="9" t="str">
        <f>FishAbundance!A176</f>
        <v>Hg15</v>
      </c>
      <c r="B176">
        <f>FishAbundance!B176</f>
        <v>0</v>
      </c>
      <c r="C176">
        <f>FishAbundance!C176</f>
        <v>0</v>
      </c>
      <c r="D176">
        <f>FishAbundance!D176</f>
        <v>0</v>
      </c>
      <c r="E176">
        <f>FishAbundance!E176</f>
        <v>0</v>
      </c>
      <c r="F176">
        <f>FishAbundance!F176</f>
        <v>0</v>
      </c>
      <c r="G176">
        <f>FishAbundance!G176</f>
        <v>0</v>
      </c>
      <c r="H176">
        <f>FishAbundance!H176</f>
        <v>0</v>
      </c>
      <c r="I176">
        <f>FishAbundance!I176</f>
        <v>0</v>
      </c>
      <c r="J176">
        <f>FishAbundance!J176</f>
        <v>0</v>
      </c>
      <c r="K176">
        <f>FishAbundance!K176</f>
        <v>0</v>
      </c>
      <c r="L176">
        <f>FishAbundance!L176</f>
        <v>0</v>
      </c>
      <c r="M176">
        <f>FishAbundance!M176</f>
        <v>0</v>
      </c>
      <c r="N176">
        <f>FishAbundance!N176</f>
        <v>0</v>
      </c>
      <c r="O176">
        <f>FishAbundance!O176</f>
        <v>0</v>
      </c>
      <c r="P176">
        <f>FishAbundance!P176</f>
        <v>0</v>
      </c>
      <c r="Q176">
        <f>FishAbundance!Q176</f>
        <v>0</v>
      </c>
      <c r="R176">
        <f>FishAbundance!R176</f>
        <v>2</v>
      </c>
      <c r="S176">
        <f>FishAbundance!S176</f>
        <v>0</v>
      </c>
      <c r="T176">
        <f>FishAbundance!T176</f>
        <v>0</v>
      </c>
      <c r="U176">
        <f>FishAbundance!U176</f>
        <v>0</v>
      </c>
      <c r="V176">
        <f>FishAbundance!V176</f>
        <v>0</v>
      </c>
      <c r="W176">
        <f>FishAbundance!W176</f>
        <v>0</v>
      </c>
      <c r="X176">
        <f>FishAbundance!X176</f>
        <v>0</v>
      </c>
      <c r="Y176">
        <f>FishAbundance!Y176</f>
        <v>0</v>
      </c>
      <c r="Z176">
        <f>FishAbundance!Z176</f>
        <v>0</v>
      </c>
      <c r="AA176">
        <f>FishAbundance!AA176</f>
        <v>2</v>
      </c>
      <c r="AB176">
        <f>FishAbundance!AB176</f>
        <v>0</v>
      </c>
      <c r="AC176">
        <f>FishAbundance!AC176</f>
        <v>0</v>
      </c>
      <c r="AD176">
        <f>FishAbundance!AD176</f>
        <v>0</v>
      </c>
      <c r="AE176">
        <f>FishAbundance!AE176</f>
        <v>0</v>
      </c>
      <c r="AF176">
        <f>FishAbundance!AF176</f>
        <v>0</v>
      </c>
      <c r="AG176">
        <f>FishAbundance!AG176</f>
        <v>0</v>
      </c>
      <c r="AH176">
        <f>FishAbundance!AH176</f>
        <v>0</v>
      </c>
      <c r="AI176">
        <f>FishAbundance!AI176</f>
        <v>0</v>
      </c>
      <c r="AJ176">
        <f>FishAbundance!AJ176</f>
        <v>0</v>
      </c>
      <c r="AK176">
        <f>FishAbundance!AK176</f>
        <v>0</v>
      </c>
      <c r="AL176">
        <f>FishAbundance!AL176</f>
        <v>0</v>
      </c>
      <c r="AM176">
        <f>FishAbundance!AM176</f>
        <v>0</v>
      </c>
      <c r="AN176">
        <f>FishAbundance!AN176</f>
        <v>0</v>
      </c>
      <c r="AO176">
        <f>FishAbundance!AO176</f>
        <v>0</v>
      </c>
      <c r="AP176">
        <f>FishAbundance!AP176</f>
        <v>0</v>
      </c>
      <c r="AQ176">
        <f>FishAbundance!AQ176</f>
        <v>0</v>
      </c>
      <c r="AR176">
        <f>FishAbundance!AR176</f>
        <v>0</v>
      </c>
      <c r="AS176">
        <f>FishAbundance!AS176</f>
        <v>2</v>
      </c>
      <c r="AT176">
        <f>FishAbundance!AT176</f>
        <v>0</v>
      </c>
      <c r="AU176">
        <f>FishAbundance!AU176</f>
        <v>0</v>
      </c>
      <c r="AV176">
        <f>FishAbundance!AV176</f>
        <v>0</v>
      </c>
      <c r="AW176">
        <f>FishAbundance!AW176</f>
        <v>0</v>
      </c>
      <c r="AX176">
        <f>FishAbundance!AX176</f>
        <v>0</v>
      </c>
      <c r="AY176">
        <f>FishAbundance!AY176</f>
        <v>0</v>
      </c>
      <c r="AZ176">
        <f>FishAbundance!AZ176</f>
        <v>0</v>
      </c>
      <c r="BA176">
        <f>FishAbundance!BA176</f>
        <v>0</v>
      </c>
      <c r="BB176">
        <f>FishAbundance!BB176</f>
        <v>0</v>
      </c>
      <c r="BC176">
        <f>FishAbundance!BC176</f>
        <v>0</v>
      </c>
      <c r="BD176">
        <f>FishAbundance!BD176</f>
        <v>0</v>
      </c>
      <c r="BE176">
        <f>FishAbundance!BE176</f>
        <v>0</v>
      </c>
      <c r="BF176">
        <f>FishAbundance!BF176</f>
        <v>0</v>
      </c>
      <c r="BG176">
        <f>FishAbundance!BG176</f>
        <v>0</v>
      </c>
      <c r="BH176">
        <f>FishAbundance!BH176</f>
        <v>0</v>
      </c>
      <c r="BI176">
        <f>FishAbundance!BI176</f>
        <v>0</v>
      </c>
      <c r="BJ176">
        <f>FishAbundance!BJ176</f>
        <v>0</v>
      </c>
      <c r="BK176">
        <f>FishAbundance!BK176</f>
        <v>2</v>
      </c>
      <c r="BL176">
        <f>FishAbundance!BL176</f>
        <v>0</v>
      </c>
      <c r="BM176">
        <f>FishAbundance!BM176</f>
        <v>0</v>
      </c>
      <c r="BN176">
        <f>FishAbundance!BN176</f>
        <v>0</v>
      </c>
      <c r="BO176">
        <f>FishAbundance!BO176</f>
        <v>0</v>
      </c>
      <c r="BP176">
        <f>FishAbundance!BP176</f>
        <v>0</v>
      </c>
      <c r="BQ176">
        <f>FishAbundance!BQ176</f>
        <v>0</v>
      </c>
      <c r="BR176">
        <f>FishAbundance!BR176</f>
        <v>3</v>
      </c>
      <c r="BS176">
        <f>FishAbundance!BS176</f>
        <v>0</v>
      </c>
      <c r="BT176">
        <f>FishAbundance!BT176</f>
        <v>0</v>
      </c>
      <c r="BU176">
        <f>FishAbundance!BU176</f>
        <v>1</v>
      </c>
      <c r="BV176">
        <f>FishAbundance!BV176</f>
        <v>0</v>
      </c>
      <c r="BW176">
        <f>FishAbundance!BW176</f>
        <v>0</v>
      </c>
      <c r="BX176">
        <f>FishAbundance!BX176</f>
        <v>0</v>
      </c>
      <c r="BY176">
        <f>FishAbundance!BY176</f>
        <v>0</v>
      </c>
      <c r="BZ176">
        <f>FishAbundance!BZ176</f>
        <v>0</v>
      </c>
      <c r="CA176">
        <f>FishAbundance!CA176</f>
        <v>0</v>
      </c>
      <c r="CB176">
        <f>FishAbundance!CB176</f>
        <v>0</v>
      </c>
      <c r="CC176">
        <f>FishAbundance!CC176</f>
        <v>0</v>
      </c>
      <c r="CD176">
        <f>FishAbundance!CD176</f>
        <v>0</v>
      </c>
      <c r="CE176">
        <f>FishAbundance!CE176</f>
        <v>0</v>
      </c>
      <c r="CF176">
        <f>FishAbundance!CF176</f>
        <v>0</v>
      </c>
      <c r="CG176">
        <f>FishAbundance!CG176</f>
        <v>3</v>
      </c>
      <c r="CH176">
        <f>FishAbundance!CH176</f>
        <v>0</v>
      </c>
      <c r="CI176">
        <f>FishAbundance!CI176</f>
        <v>0</v>
      </c>
      <c r="CJ176">
        <f>FishAbundance!CJ176</f>
        <v>0</v>
      </c>
      <c r="CK176">
        <f>FishAbundance!CK176</f>
        <v>0</v>
      </c>
      <c r="CL176">
        <f>FishAbundance!CL176</f>
        <v>0</v>
      </c>
      <c r="CM176">
        <f>FishAbundance!CM176</f>
        <v>1</v>
      </c>
      <c r="CN176">
        <f>FishAbundance!CN176</f>
        <v>0</v>
      </c>
      <c r="CO176">
        <f>FishAbundance!CO176</f>
        <v>0</v>
      </c>
      <c r="CP176">
        <f>FishAbundance!CP176</f>
        <v>0</v>
      </c>
      <c r="CQ176">
        <f>FishAbundance!CQ176</f>
        <v>0</v>
      </c>
      <c r="CR176">
        <f>FishAbundance!CR176</f>
        <v>0</v>
      </c>
      <c r="CS176">
        <f>FishAbundance!CS176</f>
        <v>2</v>
      </c>
      <c r="CT176">
        <f>FishAbundance!CT176</f>
        <v>0</v>
      </c>
      <c r="CU176">
        <f>FishAbundance!CU176</f>
        <v>0</v>
      </c>
      <c r="CV176">
        <f>FishAbundance!CV176</f>
        <v>0</v>
      </c>
      <c r="CW176">
        <f>FishAbundance!CW176</f>
        <v>0</v>
      </c>
      <c r="CX176">
        <f>FishAbundance!CX176</f>
        <v>0</v>
      </c>
      <c r="CY176">
        <f>FishAbundance!CY176</f>
        <v>0</v>
      </c>
      <c r="CZ176">
        <f>FishAbundance!CZ176</f>
        <v>0</v>
      </c>
      <c r="DA176">
        <f>FishAbundance!DA176</f>
        <v>2</v>
      </c>
      <c r="DB176">
        <f>FishAbundance!DB176</f>
        <v>0</v>
      </c>
      <c r="DC176">
        <f>FishAbundance!DC176</f>
        <v>1</v>
      </c>
      <c r="DD176">
        <f>FishAbundance!DD176</f>
        <v>0</v>
      </c>
      <c r="DE176">
        <f>FishAbundance!DE176</f>
        <v>0</v>
      </c>
      <c r="DF176">
        <f>FishAbundance!DF176</f>
        <v>1</v>
      </c>
      <c r="DG176">
        <f>FishAbundance!DG176</f>
        <v>0</v>
      </c>
      <c r="DH176">
        <f>FishAbundance!DH176</f>
        <v>0</v>
      </c>
      <c r="DI176">
        <f>FishAbundance!DI176</f>
        <v>0</v>
      </c>
      <c r="DJ176">
        <f>FishAbundance!DJ176</f>
        <v>0</v>
      </c>
      <c r="DK176">
        <f>FishAbundance!DK176</f>
        <v>0</v>
      </c>
      <c r="DL176">
        <f>FishAbundance!DL176</f>
        <v>0</v>
      </c>
      <c r="DM176">
        <f>FishAbundance!DM176</f>
        <v>0</v>
      </c>
      <c r="DN176">
        <f>FishAbundance!DN176</f>
        <v>0</v>
      </c>
      <c r="DO176">
        <f>FishAbundance!DO176</f>
        <v>0</v>
      </c>
      <c r="DP176">
        <f>FishAbundance!DP176</f>
        <v>0</v>
      </c>
      <c r="DQ176">
        <f>FishAbundance!DQ176</f>
        <v>0</v>
      </c>
      <c r="DR176">
        <f>FishAbundance!DR176</f>
        <v>0</v>
      </c>
      <c r="DS176">
        <f>FishAbundance!DS176</f>
        <v>0</v>
      </c>
      <c r="DT176">
        <f>FishAbundance!DT176</f>
        <v>0</v>
      </c>
      <c r="DU176">
        <f>FishAbundance!DU176</f>
        <v>0</v>
      </c>
      <c r="DV176">
        <f>FishAbundance!DV176</f>
        <v>0</v>
      </c>
      <c r="DW176">
        <f>FishAbundance!DW176</f>
        <v>0</v>
      </c>
      <c r="DX176">
        <f>FishAbundance!DX176</f>
        <v>0</v>
      </c>
      <c r="DY176">
        <f>FishAbundance!DY176</f>
        <v>0</v>
      </c>
      <c r="DZ176">
        <f>FishAbundance!DZ176</f>
        <v>3</v>
      </c>
      <c r="EA176">
        <f>FishAbundance!EA176</f>
        <v>2</v>
      </c>
      <c r="EB176">
        <f>FishAbundance!EB176</f>
        <v>3</v>
      </c>
      <c r="EC176">
        <f>FishAbundance!EC176</f>
        <v>1</v>
      </c>
      <c r="ED176">
        <f>FishAbundance!ED176</f>
        <v>0</v>
      </c>
      <c r="EE176">
        <f>FishAbundance!EE176</f>
        <v>0</v>
      </c>
      <c r="EF176">
        <f>FishAbundance!EF176</f>
        <v>0</v>
      </c>
      <c r="EG176">
        <f>FishAbundance!EG176</f>
        <v>0</v>
      </c>
      <c r="EH176">
        <f>FishAbundance!EH176</f>
        <v>0</v>
      </c>
      <c r="EI176">
        <f>FishAbundance!EI176</f>
        <v>0</v>
      </c>
      <c r="EJ176">
        <f>FishAbundance!EJ176</f>
        <v>0</v>
      </c>
      <c r="EK176">
        <f>FishAbundance!EK176</f>
        <v>1</v>
      </c>
      <c r="EL176">
        <f>FishAbundance!EL176</f>
        <v>0</v>
      </c>
      <c r="EM176">
        <f>FishAbundance!EM176</f>
        <v>0</v>
      </c>
      <c r="EN176">
        <f>FishAbundance!EN176</f>
        <v>0</v>
      </c>
      <c r="EO176">
        <f>FishAbundance!EO176</f>
        <v>2</v>
      </c>
      <c r="EP176">
        <f>FishAbundance!EP176</f>
        <v>0</v>
      </c>
      <c r="EQ176">
        <f>FishAbundance!EQ176</f>
        <v>0</v>
      </c>
      <c r="ER176">
        <f>FishAbundance!ER176</f>
        <v>2</v>
      </c>
      <c r="ES176">
        <f>FishAbundance!ES176</f>
        <v>0</v>
      </c>
      <c r="ET176">
        <f>FishAbundance!ET176</f>
        <v>0</v>
      </c>
      <c r="EU176">
        <f>FishAbundance!EU176</f>
        <v>0</v>
      </c>
      <c r="EV176">
        <f>FishAbundance!EV176</f>
        <v>0</v>
      </c>
      <c r="EW176">
        <f>FishAbundance!EW176</f>
        <v>0</v>
      </c>
      <c r="EX176">
        <f>FishAbundance!EX176</f>
        <v>1</v>
      </c>
      <c r="EY176">
        <f>FishAbundance!EY176</f>
        <v>0</v>
      </c>
      <c r="EZ176">
        <f>FishAbundance!EZ176</f>
        <v>0</v>
      </c>
      <c r="FA176">
        <f>FishAbundance!FA176</f>
        <v>0</v>
      </c>
      <c r="FB176">
        <f>FishAbundance!FB176</f>
        <v>1</v>
      </c>
      <c r="FC176">
        <f>FishAbundance!FC176</f>
        <v>0</v>
      </c>
      <c r="FE176">
        <f>VLOOKUP($A176, SiteInfo!$A$2:$R$480, MATCH(FishAbundancePRIMER!FE$1, SiteInfo!$A$1:$R$1,0), 0)</f>
        <v>25</v>
      </c>
      <c r="FF176">
        <f>VLOOKUP($A176, SiteInfo!$A$2:$R$480, MATCH(FishAbundancePRIMER!FF$1, SiteInfo!$A$1:$R$1,0), 0)</f>
        <v>11</v>
      </c>
      <c r="FG176">
        <f>VLOOKUP($A176, SiteInfo!$A$2:$R$480, MATCH(FishAbundancePRIMER!FG$1, SiteInfo!$A$1:$R$1,0), 0)</f>
        <v>2002</v>
      </c>
      <c r="FH176" t="str">
        <f>VLOOKUP($A176, SiteInfo!$A$2:$R$480, MATCH(FishAbundancePRIMER!FH$1, SiteInfo!$A$1:$R$1,0), 0)</f>
        <v>CD</v>
      </c>
      <c r="FI176">
        <f>VLOOKUP($A176, SiteInfo!$A$2:$R$480, MATCH(FishAbundancePRIMER!FI$1, SiteInfo!$A$1:$R$1,0), 0)</f>
        <v>3</v>
      </c>
      <c r="FJ176" t="str">
        <f>VLOOKUP($A176, SiteInfo!$A$2:$R$480, MATCH(FishAbundancePRIMER!FJ$1, SiteInfo!$A$1:$R$1,0), 0)</f>
        <v>Junction Island SW</v>
      </c>
      <c r="FK176" t="str">
        <f>VLOOKUP($A176, SiteInfo!$A$2:$R$480, MATCH(FishAbundancePRIMER!FK$1, SiteInfo!$A$1:$R$1,0), 0)</f>
        <v>Hauraki Gulf</v>
      </c>
      <c r="FL176" t="str">
        <f>VLOOKUP($A176, SiteInfo!$A$2:$R$480, MATCH(FishAbundancePRIMER!FL$1, SiteInfo!$A$1:$R$1,0), 0)</f>
        <v>HRG</v>
      </c>
      <c r="FM176" t="str">
        <f>VLOOKUP($A176, SiteInfo!$A$2:$R$480, MATCH(FishAbundancePRIMER!FM$1, SiteInfo!$A$1:$R$1,0), 0)</f>
        <v>Hauraki Gulf</v>
      </c>
      <c r="FN176" t="str">
        <f>VLOOKUP($A176, SiteInfo!$A$2:$R$480, MATCH(FishAbundancePRIMER!FN$1, SiteInfo!$A$1:$R$1,0), 0)</f>
        <v>Hg</v>
      </c>
      <c r="FO176" t="str">
        <f>VLOOKUP($A176, SiteInfo!$A$2:$R$480, MATCH(FishAbundancePRIMER!FO$1, SiteInfo!$A$1:$R$1,0), 0)</f>
        <v>NENI</v>
      </c>
    </row>
    <row r="177" spans="1:171" x14ac:dyDescent="0.25">
      <c r="A177" s="9" t="str">
        <f>FishAbundance!A177</f>
        <v>Hg16</v>
      </c>
      <c r="B177">
        <f>FishAbundance!B177</f>
        <v>0</v>
      </c>
      <c r="C177">
        <f>FishAbundance!C177</f>
        <v>0</v>
      </c>
      <c r="D177">
        <f>FishAbundance!D177</f>
        <v>0</v>
      </c>
      <c r="E177">
        <f>FishAbundance!E177</f>
        <v>0</v>
      </c>
      <c r="F177">
        <f>FishAbundance!F177</f>
        <v>0</v>
      </c>
      <c r="G177">
        <f>FishAbundance!G177</f>
        <v>0</v>
      </c>
      <c r="H177">
        <f>FishAbundance!H177</f>
        <v>0</v>
      </c>
      <c r="I177">
        <f>FishAbundance!I177</f>
        <v>0</v>
      </c>
      <c r="J177">
        <f>FishAbundance!J177</f>
        <v>0</v>
      </c>
      <c r="K177">
        <f>FishAbundance!K177</f>
        <v>0</v>
      </c>
      <c r="L177">
        <f>FishAbundance!L177</f>
        <v>0</v>
      </c>
      <c r="M177">
        <f>FishAbundance!M177</f>
        <v>0</v>
      </c>
      <c r="N177">
        <f>FishAbundance!N177</f>
        <v>1</v>
      </c>
      <c r="O177">
        <f>FishAbundance!O177</f>
        <v>0</v>
      </c>
      <c r="P177">
        <f>FishAbundance!P177</f>
        <v>0</v>
      </c>
      <c r="Q177">
        <f>FishAbundance!Q177</f>
        <v>0</v>
      </c>
      <c r="R177">
        <f>FishAbundance!R177</f>
        <v>0</v>
      </c>
      <c r="S177">
        <f>FishAbundance!S177</f>
        <v>0</v>
      </c>
      <c r="T177">
        <f>FishAbundance!T177</f>
        <v>0</v>
      </c>
      <c r="U177">
        <f>FishAbundance!U177</f>
        <v>0</v>
      </c>
      <c r="V177">
        <f>FishAbundance!V177</f>
        <v>0</v>
      </c>
      <c r="W177">
        <f>FishAbundance!W177</f>
        <v>0</v>
      </c>
      <c r="X177">
        <f>FishAbundance!X177</f>
        <v>0</v>
      </c>
      <c r="Y177">
        <f>FishAbundance!Y177</f>
        <v>0</v>
      </c>
      <c r="Z177">
        <f>FishAbundance!Z177</f>
        <v>0</v>
      </c>
      <c r="AA177">
        <f>FishAbundance!AA177</f>
        <v>2</v>
      </c>
      <c r="AB177">
        <f>FishAbundance!AB177</f>
        <v>0</v>
      </c>
      <c r="AC177">
        <f>FishAbundance!AC177</f>
        <v>0</v>
      </c>
      <c r="AD177">
        <f>FishAbundance!AD177</f>
        <v>0</v>
      </c>
      <c r="AE177">
        <f>FishAbundance!AE177</f>
        <v>1</v>
      </c>
      <c r="AF177">
        <f>FishAbundance!AF177</f>
        <v>0</v>
      </c>
      <c r="AG177">
        <f>FishAbundance!AG177</f>
        <v>0</v>
      </c>
      <c r="AH177">
        <f>FishAbundance!AH177</f>
        <v>0</v>
      </c>
      <c r="AI177">
        <f>FishAbundance!AI177</f>
        <v>0</v>
      </c>
      <c r="AJ177">
        <f>FishAbundance!AJ177</f>
        <v>0</v>
      </c>
      <c r="AK177">
        <f>FishAbundance!AK177</f>
        <v>0</v>
      </c>
      <c r="AL177">
        <f>FishAbundance!AL177</f>
        <v>0</v>
      </c>
      <c r="AM177">
        <f>FishAbundance!AM177</f>
        <v>2</v>
      </c>
      <c r="AN177">
        <f>FishAbundance!AN177</f>
        <v>0</v>
      </c>
      <c r="AO177">
        <f>FishAbundance!AO177</f>
        <v>0</v>
      </c>
      <c r="AP177">
        <f>FishAbundance!AP177</f>
        <v>0</v>
      </c>
      <c r="AQ177">
        <f>FishAbundance!AQ177</f>
        <v>0</v>
      </c>
      <c r="AR177">
        <f>FishAbundance!AR177</f>
        <v>0</v>
      </c>
      <c r="AS177">
        <f>FishAbundance!AS177</f>
        <v>0</v>
      </c>
      <c r="AT177">
        <f>FishAbundance!AT177</f>
        <v>0</v>
      </c>
      <c r="AU177">
        <f>FishAbundance!AU177</f>
        <v>0</v>
      </c>
      <c r="AV177">
        <f>FishAbundance!AV177</f>
        <v>0</v>
      </c>
      <c r="AW177">
        <f>FishAbundance!AW177</f>
        <v>0</v>
      </c>
      <c r="AX177">
        <f>FishAbundance!AX177</f>
        <v>0</v>
      </c>
      <c r="AY177">
        <f>FishAbundance!AY177</f>
        <v>0</v>
      </c>
      <c r="AZ177">
        <f>FishAbundance!AZ177</f>
        <v>0</v>
      </c>
      <c r="BA177">
        <f>FishAbundance!BA177</f>
        <v>0</v>
      </c>
      <c r="BB177">
        <f>FishAbundance!BB177</f>
        <v>0</v>
      </c>
      <c r="BC177">
        <f>FishAbundance!BC177</f>
        <v>0</v>
      </c>
      <c r="BD177">
        <f>FishAbundance!BD177</f>
        <v>0</v>
      </c>
      <c r="BE177">
        <f>FishAbundance!BE177</f>
        <v>0</v>
      </c>
      <c r="BF177">
        <f>FishAbundance!BF177</f>
        <v>0</v>
      </c>
      <c r="BG177">
        <f>FishAbundance!BG177</f>
        <v>0</v>
      </c>
      <c r="BH177">
        <f>FishAbundance!BH177</f>
        <v>0</v>
      </c>
      <c r="BI177">
        <f>FishAbundance!BI177</f>
        <v>0</v>
      </c>
      <c r="BJ177">
        <f>FishAbundance!BJ177</f>
        <v>0</v>
      </c>
      <c r="BK177">
        <f>FishAbundance!BK177</f>
        <v>2</v>
      </c>
      <c r="BL177">
        <f>FishAbundance!BL177</f>
        <v>0</v>
      </c>
      <c r="BM177">
        <f>FishAbundance!BM177</f>
        <v>0</v>
      </c>
      <c r="BN177">
        <f>FishAbundance!BN177</f>
        <v>0</v>
      </c>
      <c r="BO177">
        <f>FishAbundance!BO177</f>
        <v>0</v>
      </c>
      <c r="BP177">
        <f>FishAbundance!BP177</f>
        <v>0</v>
      </c>
      <c r="BQ177">
        <f>FishAbundance!BQ177</f>
        <v>0</v>
      </c>
      <c r="BR177">
        <f>FishAbundance!BR177</f>
        <v>2</v>
      </c>
      <c r="BS177">
        <f>FishAbundance!BS177</f>
        <v>0</v>
      </c>
      <c r="BT177">
        <f>FishAbundance!BT177</f>
        <v>0</v>
      </c>
      <c r="BU177">
        <f>FishAbundance!BU177</f>
        <v>1</v>
      </c>
      <c r="BV177">
        <f>FishAbundance!BV177</f>
        <v>0</v>
      </c>
      <c r="BW177">
        <f>FishAbundance!BW177</f>
        <v>0</v>
      </c>
      <c r="BX177">
        <f>FishAbundance!BX177</f>
        <v>0</v>
      </c>
      <c r="BY177">
        <f>FishAbundance!BY177</f>
        <v>0</v>
      </c>
      <c r="BZ177">
        <f>FishAbundance!BZ177</f>
        <v>0</v>
      </c>
      <c r="CA177">
        <f>FishAbundance!CA177</f>
        <v>0</v>
      </c>
      <c r="CB177">
        <f>FishAbundance!CB177</f>
        <v>0</v>
      </c>
      <c r="CC177">
        <f>FishAbundance!CC177</f>
        <v>0</v>
      </c>
      <c r="CD177">
        <f>FishAbundance!CD177</f>
        <v>0</v>
      </c>
      <c r="CE177">
        <f>FishAbundance!CE177</f>
        <v>0</v>
      </c>
      <c r="CF177">
        <f>FishAbundance!CF177</f>
        <v>0</v>
      </c>
      <c r="CG177">
        <f>FishAbundance!CG177</f>
        <v>3</v>
      </c>
      <c r="CH177">
        <f>FishAbundance!CH177</f>
        <v>0</v>
      </c>
      <c r="CI177">
        <f>FishAbundance!CI177</f>
        <v>0</v>
      </c>
      <c r="CJ177">
        <f>FishAbundance!CJ177</f>
        <v>0</v>
      </c>
      <c r="CK177">
        <f>FishAbundance!CK177</f>
        <v>0</v>
      </c>
      <c r="CL177">
        <f>FishAbundance!CL177</f>
        <v>0</v>
      </c>
      <c r="CM177">
        <f>FishAbundance!CM177</f>
        <v>2</v>
      </c>
      <c r="CN177">
        <f>FishAbundance!CN177</f>
        <v>0</v>
      </c>
      <c r="CO177">
        <f>FishAbundance!CO177</f>
        <v>0</v>
      </c>
      <c r="CP177">
        <f>FishAbundance!CP177</f>
        <v>0</v>
      </c>
      <c r="CQ177">
        <f>FishAbundance!CQ177</f>
        <v>0</v>
      </c>
      <c r="CR177">
        <f>FishAbundance!CR177</f>
        <v>0</v>
      </c>
      <c r="CS177">
        <f>FishAbundance!CS177</f>
        <v>2</v>
      </c>
      <c r="CT177">
        <f>FishAbundance!CT177</f>
        <v>0</v>
      </c>
      <c r="CU177">
        <f>FishAbundance!CU177</f>
        <v>0</v>
      </c>
      <c r="CV177">
        <f>FishAbundance!CV177</f>
        <v>0</v>
      </c>
      <c r="CW177">
        <f>FishAbundance!CW177</f>
        <v>0</v>
      </c>
      <c r="CX177">
        <f>FishAbundance!CX177</f>
        <v>0</v>
      </c>
      <c r="CY177">
        <f>FishAbundance!CY177</f>
        <v>0</v>
      </c>
      <c r="CZ177">
        <f>FishAbundance!CZ177</f>
        <v>0</v>
      </c>
      <c r="DA177">
        <f>FishAbundance!DA177</f>
        <v>2</v>
      </c>
      <c r="DB177">
        <f>FishAbundance!DB177</f>
        <v>0</v>
      </c>
      <c r="DC177">
        <f>FishAbundance!DC177</f>
        <v>2</v>
      </c>
      <c r="DD177">
        <f>FishAbundance!DD177</f>
        <v>0</v>
      </c>
      <c r="DE177">
        <f>FishAbundance!DE177</f>
        <v>1</v>
      </c>
      <c r="DF177">
        <f>FishAbundance!DF177</f>
        <v>2</v>
      </c>
      <c r="DG177">
        <f>FishAbundance!DG177</f>
        <v>0</v>
      </c>
      <c r="DH177">
        <f>FishAbundance!DH177</f>
        <v>0</v>
      </c>
      <c r="DI177">
        <f>FishAbundance!DI177</f>
        <v>0</v>
      </c>
      <c r="DJ177">
        <f>FishAbundance!DJ177</f>
        <v>0</v>
      </c>
      <c r="DK177">
        <f>FishAbundance!DK177</f>
        <v>2</v>
      </c>
      <c r="DL177">
        <f>FishAbundance!DL177</f>
        <v>0</v>
      </c>
      <c r="DM177">
        <f>FishAbundance!DM177</f>
        <v>0</v>
      </c>
      <c r="DN177">
        <f>FishAbundance!DN177</f>
        <v>0</v>
      </c>
      <c r="DO177">
        <f>FishAbundance!DO177</f>
        <v>0</v>
      </c>
      <c r="DP177">
        <f>FishAbundance!DP177</f>
        <v>0</v>
      </c>
      <c r="DQ177">
        <f>FishAbundance!DQ177</f>
        <v>0</v>
      </c>
      <c r="DR177">
        <f>FishAbundance!DR177</f>
        <v>0</v>
      </c>
      <c r="DS177">
        <f>FishAbundance!DS177</f>
        <v>0</v>
      </c>
      <c r="DT177">
        <f>FishAbundance!DT177</f>
        <v>0</v>
      </c>
      <c r="DU177">
        <f>FishAbundance!DU177</f>
        <v>0</v>
      </c>
      <c r="DV177">
        <f>FishAbundance!DV177</f>
        <v>0</v>
      </c>
      <c r="DW177">
        <f>FishAbundance!DW177</f>
        <v>0</v>
      </c>
      <c r="DX177">
        <f>FishAbundance!DX177</f>
        <v>0</v>
      </c>
      <c r="DY177">
        <f>FishAbundance!DY177</f>
        <v>0</v>
      </c>
      <c r="DZ177">
        <f>FishAbundance!DZ177</f>
        <v>3</v>
      </c>
      <c r="EA177">
        <f>FishAbundance!EA177</f>
        <v>0</v>
      </c>
      <c r="EB177">
        <f>FishAbundance!EB177</f>
        <v>2</v>
      </c>
      <c r="EC177">
        <f>FishAbundance!EC177</f>
        <v>1</v>
      </c>
      <c r="ED177">
        <f>FishAbundance!ED177</f>
        <v>0</v>
      </c>
      <c r="EE177">
        <f>FishAbundance!EE177</f>
        <v>0</v>
      </c>
      <c r="EF177">
        <f>FishAbundance!EF177</f>
        <v>0</v>
      </c>
      <c r="EG177">
        <f>FishAbundance!EG177</f>
        <v>0</v>
      </c>
      <c r="EH177">
        <f>FishAbundance!EH177</f>
        <v>0</v>
      </c>
      <c r="EI177">
        <f>FishAbundance!EI177</f>
        <v>0</v>
      </c>
      <c r="EJ177">
        <f>FishAbundance!EJ177</f>
        <v>0</v>
      </c>
      <c r="EK177">
        <f>FishAbundance!EK177</f>
        <v>1</v>
      </c>
      <c r="EL177">
        <f>FishAbundance!EL177</f>
        <v>0</v>
      </c>
      <c r="EM177">
        <f>FishAbundance!EM177</f>
        <v>2</v>
      </c>
      <c r="EN177">
        <f>FishAbundance!EN177</f>
        <v>0</v>
      </c>
      <c r="EO177">
        <f>FishAbundance!EO177</f>
        <v>2</v>
      </c>
      <c r="EP177">
        <f>FishAbundance!EP177</f>
        <v>0</v>
      </c>
      <c r="EQ177">
        <f>FishAbundance!EQ177</f>
        <v>0</v>
      </c>
      <c r="ER177">
        <f>FishAbundance!ER177</f>
        <v>0</v>
      </c>
      <c r="ES177">
        <f>FishAbundance!ES177</f>
        <v>0</v>
      </c>
      <c r="ET177">
        <f>FishAbundance!ET177</f>
        <v>0</v>
      </c>
      <c r="EU177">
        <f>FishAbundance!EU177</f>
        <v>0</v>
      </c>
      <c r="EV177">
        <f>FishAbundance!EV177</f>
        <v>0</v>
      </c>
      <c r="EW177">
        <f>FishAbundance!EW177</f>
        <v>0</v>
      </c>
      <c r="EX177">
        <f>FishAbundance!EX177</f>
        <v>3</v>
      </c>
      <c r="EY177">
        <f>FishAbundance!EY177</f>
        <v>0</v>
      </c>
      <c r="EZ177">
        <f>FishAbundance!EZ177</f>
        <v>0</v>
      </c>
      <c r="FA177">
        <f>FishAbundance!FA177</f>
        <v>0</v>
      </c>
      <c r="FB177">
        <f>FishAbundance!FB177</f>
        <v>0</v>
      </c>
      <c r="FC177">
        <f>FishAbundance!FC177</f>
        <v>0</v>
      </c>
      <c r="FE177">
        <f>VLOOKUP($A177, SiteInfo!$A$2:$R$480, MATCH(FishAbundancePRIMER!FE$1, SiteInfo!$A$1:$R$1,0), 0)</f>
        <v>25</v>
      </c>
      <c r="FF177">
        <f>VLOOKUP($A177, SiteInfo!$A$2:$R$480, MATCH(FishAbundancePRIMER!FF$1, SiteInfo!$A$1:$R$1,0), 0)</f>
        <v>11</v>
      </c>
      <c r="FG177">
        <f>VLOOKUP($A177, SiteInfo!$A$2:$R$480, MATCH(FishAbundancePRIMER!FG$1, SiteInfo!$A$1:$R$1,0), 0)</f>
        <v>2002</v>
      </c>
      <c r="FH177" t="str">
        <f>VLOOKUP($A177, SiteInfo!$A$2:$R$480, MATCH(FishAbundancePRIMER!FH$1, SiteInfo!$A$1:$R$1,0), 0)</f>
        <v>CD</v>
      </c>
      <c r="FI177">
        <f>VLOOKUP($A177, SiteInfo!$A$2:$R$480, MATCH(FishAbundancePRIMER!FI$1, SiteInfo!$A$1:$R$1,0), 0)</f>
        <v>3</v>
      </c>
      <c r="FJ177" t="str">
        <f>VLOOKUP($A177, SiteInfo!$A$2:$R$480, MATCH(FishAbundancePRIMER!FJ$1, SiteInfo!$A$1:$R$1,0), 0)</f>
        <v>Great Barrier NW</v>
      </c>
      <c r="FK177" t="str">
        <f>VLOOKUP($A177, SiteInfo!$A$2:$R$480, MATCH(FishAbundancePRIMER!FK$1, SiteInfo!$A$1:$R$1,0), 0)</f>
        <v>Hauraki Gulf</v>
      </c>
      <c r="FL177" t="str">
        <f>VLOOKUP($A177, SiteInfo!$A$2:$R$480, MATCH(FishAbundancePRIMER!FL$1, SiteInfo!$A$1:$R$1,0), 0)</f>
        <v>HRG</v>
      </c>
      <c r="FM177" t="str">
        <f>VLOOKUP($A177, SiteInfo!$A$2:$R$480, MATCH(FishAbundancePRIMER!FM$1, SiteInfo!$A$1:$R$1,0), 0)</f>
        <v>Hauraki Gulf</v>
      </c>
      <c r="FN177" t="str">
        <f>VLOOKUP($A177, SiteInfo!$A$2:$R$480, MATCH(FishAbundancePRIMER!FN$1, SiteInfo!$A$1:$R$1,0), 0)</f>
        <v>Hg</v>
      </c>
      <c r="FO177" t="str">
        <f>VLOOKUP($A177, SiteInfo!$A$2:$R$480, MATCH(FishAbundancePRIMER!FO$1, SiteInfo!$A$1:$R$1,0), 0)</f>
        <v>NENI</v>
      </c>
    </row>
    <row r="178" spans="1:171" x14ac:dyDescent="0.25">
      <c r="A178" s="9" t="str">
        <f>FishAbundance!A178</f>
        <v>Hg17</v>
      </c>
      <c r="B178">
        <f>FishAbundance!B178</f>
        <v>0</v>
      </c>
      <c r="C178">
        <f>FishAbundance!C178</f>
        <v>0</v>
      </c>
      <c r="D178">
        <f>FishAbundance!D178</f>
        <v>0</v>
      </c>
      <c r="E178">
        <f>FishAbundance!E178</f>
        <v>0</v>
      </c>
      <c r="F178">
        <f>FishAbundance!F178</f>
        <v>0</v>
      </c>
      <c r="G178">
        <f>FishAbundance!G178</f>
        <v>0</v>
      </c>
      <c r="H178">
        <f>FishAbundance!H178</f>
        <v>0</v>
      </c>
      <c r="I178">
        <f>FishAbundance!I178</f>
        <v>0</v>
      </c>
      <c r="J178">
        <f>FishAbundance!J178</f>
        <v>0</v>
      </c>
      <c r="K178">
        <f>FishAbundance!K178</f>
        <v>0</v>
      </c>
      <c r="L178">
        <f>FishAbundance!L178</f>
        <v>0</v>
      </c>
      <c r="M178">
        <f>FishAbundance!M178</f>
        <v>0</v>
      </c>
      <c r="N178">
        <f>FishAbundance!N178</f>
        <v>0</v>
      </c>
      <c r="O178">
        <f>FishAbundance!O178</f>
        <v>0</v>
      </c>
      <c r="P178">
        <f>FishAbundance!P178</f>
        <v>0</v>
      </c>
      <c r="Q178">
        <f>FishAbundance!Q178</f>
        <v>0</v>
      </c>
      <c r="R178">
        <f>FishAbundance!R178</f>
        <v>0</v>
      </c>
      <c r="S178">
        <f>FishAbundance!S178</f>
        <v>0</v>
      </c>
      <c r="T178">
        <f>FishAbundance!T178</f>
        <v>0</v>
      </c>
      <c r="U178">
        <f>FishAbundance!U178</f>
        <v>0</v>
      </c>
      <c r="V178">
        <f>FishAbundance!V178</f>
        <v>1</v>
      </c>
      <c r="W178">
        <f>FishAbundance!W178</f>
        <v>0</v>
      </c>
      <c r="X178">
        <f>FishAbundance!X178</f>
        <v>0</v>
      </c>
      <c r="Y178">
        <f>FishAbundance!Y178</f>
        <v>0</v>
      </c>
      <c r="Z178">
        <f>FishAbundance!Z178</f>
        <v>0</v>
      </c>
      <c r="AA178">
        <f>FishAbundance!AA178</f>
        <v>0</v>
      </c>
      <c r="AB178">
        <f>FishAbundance!AB178</f>
        <v>0</v>
      </c>
      <c r="AC178">
        <f>FishAbundance!AC178</f>
        <v>0</v>
      </c>
      <c r="AD178">
        <f>FishAbundance!AD178</f>
        <v>0</v>
      </c>
      <c r="AE178">
        <f>FishAbundance!AE178</f>
        <v>0</v>
      </c>
      <c r="AF178">
        <f>FishAbundance!AF178</f>
        <v>0</v>
      </c>
      <c r="AG178">
        <f>FishAbundance!AG178</f>
        <v>0</v>
      </c>
      <c r="AH178">
        <f>FishAbundance!AH178</f>
        <v>0</v>
      </c>
      <c r="AI178">
        <f>FishAbundance!AI178</f>
        <v>0</v>
      </c>
      <c r="AJ178">
        <f>FishAbundance!AJ178</f>
        <v>0</v>
      </c>
      <c r="AK178">
        <f>FishAbundance!AK178</f>
        <v>0</v>
      </c>
      <c r="AL178">
        <f>FishAbundance!AL178</f>
        <v>0</v>
      </c>
      <c r="AM178">
        <f>FishAbundance!AM178</f>
        <v>2</v>
      </c>
      <c r="AN178">
        <f>FishAbundance!AN178</f>
        <v>0</v>
      </c>
      <c r="AO178">
        <f>FishAbundance!AO178</f>
        <v>0</v>
      </c>
      <c r="AP178">
        <f>FishAbundance!AP178</f>
        <v>0</v>
      </c>
      <c r="AQ178">
        <f>FishAbundance!AQ178</f>
        <v>0</v>
      </c>
      <c r="AR178">
        <f>FishAbundance!AR178</f>
        <v>0</v>
      </c>
      <c r="AS178">
        <f>FishAbundance!AS178</f>
        <v>0</v>
      </c>
      <c r="AT178">
        <f>FishAbundance!AT178</f>
        <v>0</v>
      </c>
      <c r="AU178">
        <f>FishAbundance!AU178</f>
        <v>0</v>
      </c>
      <c r="AV178">
        <f>FishAbundance!AV178</f>
        <v>0</v>
      </c>
      <c r="AW178">
        <f>FishAbundance!AW178</f>
        <v>0</v>
      </c>
      <c r="AX178">
        <f>FishAbundance!AX178</f>
        <v>2</v>
      </c>
      <c r="AY178">
        <f>FishAbundance!AY178</f>
        <v>0</v>
      </c>
      <c r="AZ178">
        <f>FishAbundance!AZ178</f>
        <v>0</v>
      </c>
      <c r="BA178">
        <f>FishAbundance!BA178</f>
        <v>3</v>
      </c>
      <c r="BB178">
        <f>FishAbundance!BB178</f>
        <v>0</v>
      </c>
      <c r="BC178">
        <f>FishAbundance!BC178</f>
        <v>0</v>
      </c>
      <c r="BD178">
        <f>FishAbundance!BD178</f>
        <v>0</v>
      </c>
      <c r="BE178">
        <f>FishAbundance!BE178</f>
        <v>0</v>
      </c>
      <c r="BF178">
        <f>FishAbundance!BF178</f>
        <v>0</v>
      </c>
      <c r="BG178">
        <f>FishAbundance!BG178</f>
        <v>0</v>
      </c>
      <c r="BH178">
        <f>FishAbundance!BH178</f>
        <v>0</v>
      </c>
      <c r="BI178">
        <f>FishAbundance!BI178</f>
        <v>0</v>
      </c>
      <c r="BJ178">
        <f>FishAbundance!BJ178</f>
        <v>0</v>
      </c>
      <c r="BK178">
        <f>FishAbundance!BK178</f>
        <v>1</v>
      </c>
      <c r="BL178">
        <f>FishAbundance!BL178</f>
        <v>0</v>
      </c>
      <c r="BM178">
        <f>FishAbundance!BM178</f>
        <v>0</v>
      </c>
      <c r="BN178">
        <f>FishAbundance!BN178</f>
        <v>0</v>
      </c>
      <c r="BO178">
        <f>FishAbundance!BO178</f>
        <v>2</v>
      </c>
      <c r="BP178">
        <f>FishAbundance!BP178</f>
        <v>0</v>
      </c>
      <c r="BQ178">
        <f>FishAbundance!BQ178</f>
        <v>0</v>
      </c>
      <c r="BR178">
        <f>FishAbundance!BR178</f>
        <v>3</v>
      </c>
      <c r="BS178">
        <f>FishAbundance!BS178</f>
        <v>3</v>
      </c>
      <c r="BT178">
        <f>FishAbundance!BT178</f>
        <v>0</v>
      </c>
      <c r="BU178">
        <f>FishAbundance!BU178</f>
        <v>0</v>
      </c>
      <c r="BV178">
        <f>FishAbundance!BV178</f>
        <v>0</v>
      </c>
      <c r="BW178">
        <f>FishAbundance!BW178</f>
        <v>0</v>
      </c>
      <c r="BX178">
        <f>FishAbundance!BX178</f>
        <v>0</v>
      </c>
      <c r="BY178">
        <f>FishAbundance!BY178</f>
        <v>0</v>
      </c>
      <c r="BZ178">
        <f>FishAbundance!BZ178</f>
        <v>0</v>
      </c>
      <c r="CA178">
        <f>FishAbundance!CA178</f>
        <v>0</v>
      </c>
      <c r="CB178">
        <f>FishAbundance!CB178</f>
        <v>0</v>
      </c>
      <c r="CC178">
        <f>FishAbundance!CC178</f>
        <v>0</v>
      </c>
      <c r="CD178">
        <f>FishAbundance!CD178</f>
        <v>0</v>
      </c>
      <c r="CE178">
        <f>FishAbundance!CE178</f>
        <v>0</v>
      </c>
      <c r="CF178">
        <f>FishAbundance!CF178</f>
        <v>0</v>
      </c>
      <c r="CG178">
        <f>FishAbundance!CG178</f>
        <v>3</v>
      </c>
      <c r="CH178">
        <f>FishAbundance!CH178</f>
        <v>0</v>
      </c>
      <c r="CI178">
        <f>FishAbundance!CI178</f>
        <v>0</v>
      </c>
      <c r="CJ178">
        <f>FishAbundance!CJ178</f>
        <v>0</v>
      </c>
      <c r="CK178">
        <f>FishAbundance!CK178</f>
        <v>0</v>
      </c>
      <c r="CL178">
        <f>FishAbundance!CL178</f>
        <v>0</v>
      </c>
      <c r="CM178">
        <f>FishAbundance!CM178</f>
        <v>2</v>
      </c>
      <c r="CN178">
        <f>FishAbundance!CN178</f>
        <v>0</v>
      </c>
      <c r="CO178">
        <f>FishAbundance!CO178</f>
        <v>0</v>
      </c>
      <c r="CP178">
        <f>FishAbundance!CP178</f>
        <v>0</v>
      </c>
      <c r="CQ178">
        <f>FishAbundance!CQ178</f>
        <v>0</v>
      </c>
      <c r="CR178">
        <f>FishAbundance!CR178</f>
        <v>0</v>
      </c>
      <c r="CS178">
        <f>FishAbundance!CS178</f>
        <v>2</v>
      </c>
      <c r="CT178">
        <f>FishAbundance!CT178</f>
        <v>1</v>
      </c>
      <c r="CU178">
        <f>FishAbundance!CU178</f>
        <v>0</v>
      </c>
      <c r="CV178">
        <f>FishAbundance!CV178</f>
        <v>0</v>
      </c>
      <c r="CW178">
        <f>FishAbundance!CW178</f>
        <v>0</v>
      </c>
      <c r="CX178">
        <f>FishAbundance!CX178</f>
        <v>0</v>
      </c>
      <c r="CY178">
        <f>FishAbundance!CY178</f>
        <v>0</v>
      </c>
      <c r="CZ178">
        <f>FishAbundance!CZ178</f>
        <v>0</v>
      </c>
      <c r="DA178">
        <f>FishAbundance!DA178</f>
        <v>0</v>
      </c>
      <c r="DB178">
        <f>FishAbundance!DB178</f>
        <v>0</v>
      </c>
      <c r="DC178">
        <f>FishAbundance!DC178</f>
        <v>2</v>
      </c>
      <c r="DD178">
        <f>FishAbundance!DD178</f>
        <v>0</v>
      </c>
      <c r="DE178">
        <f>FishAbundance!DE178</f>
        <v>0</v>
      </c>
      <c r="DF178">
        <f>FishAbundance!DF178</f>
        <v>2</v>
      </c>
      <c r="DG178">
        <f>FishAbundance!DG178</f>
        <v>1</v>
      </c>
      <c r="DH178">
        <f>FishAbundance!DH178</f>
        <v>0</v>
      </c>
      <c r="DI178">
        <f>FishAbundance!DI178</f>
        <v>0</v>
      </c>
      <c r="DJ178">
        <f>FishAbundance!DJ178</f>
        <v>0</v>
      </c>
      <c r="DK178">
        <f>FishAbundance!DK178</f>
        <v>1</v>
      </c>
      <c r="DL178">
        <f>FishAbundance!DL178</f>
        <v>0</v>
      </c>
      <c r="DM178">
        <f>FishAbundance!DM178</f>
        <v>0</v>
      </c>
      <c r="DN178">
        <f>FishAbundance!DN178</f>
        <v>0</v>
      </c>
      <c r="DO178">
        <f>FishAbundance!DO178</f>
        <v>0</v>
      </c>
      <c r="DP178">
        <f>FishAbundance!DP178</f>
        <v>0</v>
      </c>
      <c r="DQ178">
        <f>FishAbundance!DQ178</f>
        <v>0</v>
      </c>
      <c r="DR178">
        <f>FishAbundance!DR178</f>
        <v>0</v>
      </c>
      <c r="DS178">
        <f>FishAbundance!DS178</f>
        <v>1</v>
      </c>
      <c r="DT178">
        <f>FishAbundance!DT178</f>
        <v>0</v>
      </c>
      <c r="DU178">
        <f>FishAbundance!DU178</f>
        <v>0</v>
      </c>
      <c r="DV178">
        <f>FishAbundance!DV178</f>
        <v>0</v>
      </c>
      <c r="DW178">
        <f>FishAbundance!DW178</f>
        <v>0</v>
      </c>
      <c r="DX178">
        <f>FishAbundance!DX178</f>
        <v>0</v>
      </c>
      <c r="DY178">
        <f>FishAbundance!DY178</f>
        <v>0</v>
      </c>
      <c r="DZ178">
        <f>FishAbundance!DZ178</f>
        <v>3</v>
      </c>
      <c r="EA178">
        <f>FishAbundance!EA178</f>
        <v>0</v>
      </c>
      <c r="EB178">
        <f>FishAbundance!EB178</f>
        <v>2</v>
      </c>
      <c r="EC178">
        <f>FishAbundance!EC178</f>
        <v>2</v>
      </c>
      <c r="ED178">
        <f>FishAbundance!ED178</f>
        <v>0</v>
      </c>
      <c r="EE178">
        <f>FishAbundance!EE178</f>
        <v>0</v>
      </c>
      <c r="EF178">
        <f>FishAbundance!EF178</f>
        <v>0</v>
      </c>
      <c r="EG178">
        <f>FishAbundance!EG178</f>
        <v>0</v>
      </c>
      <c r="EH178">
        <f>FishAbundance!EH178</f>
        <v>0</v>
      </c>
      <c r="EI178">
        <f>FishAbundance!EI178</f>
        <v>0</v>
      </c>
      <c r="EJ178">
        <f>FishAbundance!EJ178</f>
        <v>0</v>
      </c>
      <c r="EK178">
        <f>FishAbundance!EK178</f>
        <v>2</v>
      </c>
      <c r="EL178">
        <f>FishAbundance!EL178</f>
        <v>0</v>
      </c>
      <c r="EM178">
        <f>FishAbundance!EM178</f>
        <v>3</v>
      </c>
      <c r="EN178">
        <f>FishAbundance!EN178</f>
        <v>0</v>
      </c>
      <c r="EO178">
        <f>FishAbundance!EO178</f>
        <v>2</v>
      </c>
      <c r="EP178">
        <f>FishAbundance!EP178</f>
        <v>0</v>
      </c>
      <c r="EQ178">
        <f>FishAbundance!EQ178</f>
        <v>0</v>
      </c>
      <c r="ER178">
        <f>FishAbundance!ER178</f>
        <v>1</v>
      </c>
      <c r="ES178">
        <f>FishAbundance!ES178</f>
        <v>0</v>
      </c>
      <c r="ET178">
        <f>FishAbundance!ET178</f>
        <v>0</v>
      </c>
      <c r="EU178">
        <f>FishAbundance!EU178</f>
        <v>0</v>
      </c>
      <c r="EV178">
        <f>FishAbundance!EV178</f>
        <v>0</v>
      </c>
      <c r="EW178">
        <f>FishAbundance!EW178</f>
        <v>0</v>
      </c>
      <c r="EX178">
        <f>FishAbundance!EX178</f>
        <v>2</v>
      </c>
      <c r="EY178">
        <f>FishAbundance!EY178</f>
        <v>0</v>
      </c>
      <c r="EZ178">
        <f>FishAbundance!EZ178</f>
        <v>0</v>
      </c>
      <c r="FA178">
        <f>FishAbundance!FA178</f>
        <v>0</v>
      </c>
      <c r="FB178">
        <f>FishAbundance!FB178</f>
        <v>0</v>
      </c>
      <c r="FC178">
        <f>FishAbundance!FC178</f>
        <v>0</v>
      </c>
      <c r="FE178">
        <f>VLOOKUP($A178, SiteInfo!$A$2:$R$480, MATCH(FishAbundancePRIMER!FE$1, SiteInfo!$A$1:$R$1,0), 0)</f>
        <v>25</v>
      </c>
      <c r="FF178">
        <f>VLOOKUP($A178, SiteInfo!$A$2:$R$480, MATCH(FishAbundancePRIMER!FF$1, SiteInfo!$A$1:$R$1,0), 0)</f>
        <v>11</v>
      </c>
      <c r="FG178">
        <f>VLOOKUP($A178, SiteInfo!$A$2:$R$480, MATCH(FishAbundancePRIMER!FG$1, SiteInfo!$A$1:$R$1,0), 0)</f>
        <v>2002</v>
      </c>
      <c r="FH178" t="str">
        <f>VLOOKUP($A178, SiteInfo!$A$2:$R$480, MATCH(FishAbundancePRIMER!FH$1, SiteInfo!$A$1:$R$1,0), 0)</f>
        <v>CD</v>
      </c>
      <c r="FI178">
        <f>VLOOKUP($A178, SiteInfo!$A$2:$R$480, MATCH(FishAbundancePRIMER!FI$1, SiteInfo!$A$1:$R$1,0), 0)</f>
        <v>3</v>
      </c>
      <c r="FJ178" t="str">
        <f>VLOOKUP($A178, SiteInfo!$A$2:$R$480, MATCH(FishAbundancePRIMER!FJ$1, SiteInfo!$A$1:$R$1,0), 0)</f>
        <v>Great Barrier N</v>
      </c>
      <c r="FK178" t="str">
        <f>VLOOKUP($A178, SiteInfo!$A$2:$R$480, MATCH(FishAbundancePRIMER!FK$1, SiteInfo!$A$1:$R$1,0), 0)</f>
        <v>Hauraki Gulf</v>
      </c>
      <c r="FL178" t="str">
        <f>VLOOKUP($A178, SiteInfo!$A$2:$R$480, MATCH(FishAbundancePRIMER!FL$1, SiteInfo!$A$1:$R$1,0), 0)</f>
        <v>HRG</v>
      </c>
      <c r="FM178" t="str">
        <f>VLOOKUP($A178, SiteInfo!$A$2:$R$480, MATCH(FishAbundancePRIMER!FM$1, SiteInfo!$A$1:$R$1,0), 0)</f>
        <v>Hauraki Gulf</v>
      </c>
      <c r="FN178" t="str">
        <f>VLOOKUP($A178, SiteInfo!$A$2:$R$480, MATCH(FishAbundancePRIMER!FN$1, SiteInfo!$A$1:$R$1,0), 0)</f>
        <v>Hg</v>
      </c>
      <c r="FO178" t="str">
        <f>VLOOKUP($A178, SiteInfo!$A$2:$R$480, MATCH(FishAbundancePRIMER!FO$1, SiteInfo!$A$1:$R$1,0), 0)</f>
        <v>NENI</v>
      </c>
    </row>
    <row r="179" spans="1:171" x14ac:dyDescent="0.25">
      <c r="A179" s="9" t="str">
        <f>FishAbundance!A179</f>
        <v>Hg18</v>
      </c>
      <c r="B179">
        <f>FishAbundance!B179</f>
        <v>0</v>
      </c>
      <c r="C179">
        <f>FishAbundance!C179</f>
        <v>0</v>
      </c>
      <c r="D179">
        <f>FishAbundance!D179</f>
        <v>0</v>
      </c>
      <c r="E179">
        <f>FishAbundance!E179</f>
        <v>0</v>
      </c>
      <c r="F179">
        <f>FishAbundance!F179</f>
        <v>0</v>
      </c>
      <c r="G179">
        <f>FishAbundance!G179</f>
        <v>0</v>
      </c>
      <c r="H179">
        <f>FishAbundance!H179</f>
        <v>0</v>
      </c>
      <c r="I179">
        <f>FishAbundance!I179</f>
        <v>0</v>
      </c>
      <c r="J179">
        <f>FishAbundance!J179</f>
        <v>0</v>
      </c>
      <c r="K179">
        <f>FishAbundance!K179</f>
        <v>0</v>
      </c>
      <c r="L179">
        <f>FishAbundance!L179</f>
        <v>0</v>
      </c>
      <c r="M179">
        <f>FishAbundance!M179</f>
        <v>0</v>
      </c>
      <c r="N179">
        <f>FishAbundance!N179</f>
        <v>1</v>
      </c>
      <c r="O179">
        <f>FishAbundance!O179</f>
        <v>0</v>
      </c>
      <c r="P179">
        <f>FishAbundance!P179</f>
        <v>0</v>
      </c>
      <c r="Q179">
        <f>FishAbundance!Q179</f>
        <v>0</v>
      </c>
      <c r="R179">
        <f>FishAbundance!R179</f>
        <v>0</v>
      </c>
      <c r="S179">
        <f>FishAbundance!S179</f>
        <v>0</v>
      </c>
      <c r="T179">
        <f>FishAbundance!T179</f>
        <v>0</v>
      </c>
      <c r="U179">
        <f>FishAbundance!U179</f>
        <v>0</v>
      </c>
      <c r="V179">
        <f>FishAbundance!V179</f>
        <v>0</v>
      </c>
      <c r="W179">
        <f>FishAbundance!W179</f>
        <v>0</v>
      </c>
      <c r="X179">
        <f>FishAbundance!X179</f>
        <v>0</v>
      </c>
      <c r="Y179">
        <f>FishAbundance!Y179</f>
        <v>0</v>
      </c>
      <c r="Z179">
        <f>FishAbundance!Z179</f>
        <v>0</v>
      </c>
      <c r="AA179">
        <f>FishAbundance!AA179</f>
        <v>0</v>
      </c>
      <c r="AB179">
        <f>FishAbundance!AB179</f>
        <v>0</v>
      </c>
      <c r="AC179">
        <f>FishAbundance!AC179</f>
        <v>0</v>
      </c>
      <c r="AD179">
        <f>FishAbundance!AD179</f>
        <v>1</v>
      </c>
      <c r="AE179">
        <f>FishAbundance!AE179</f>
        <v>0</v>
      </c>
      <c r="AF179">
        <f>FishAbundance!AF179</f>
        <v>0</v>
      </c>
      <c r="AG179">
        <f>FishAbundance!AG179</f>
        <v>0</v>
      </c>
      <c r="AH179">
        <f>FishAbundance!AH179</f>
        <v>0</v>
      </c>
      <c r="AI179">
        <f>FishAbundance!AI179</f>
        <v>0</v>
      </c>
      <c r="AJ179">
        <f>FishAbundance!AJ179</f>
        <v>0</v>
      </c>
      <c r="AK179">
        <f>FishAbundance!AK179</f>
        <v>0</v>
      </c>
      <c r="AL179">
        <f>FishAbundance!AL179</f>
        <v>2</v>
      </c>
      <c r="AM179">
        <f>FishAbundance!AM179</f>
        <v>2</v>
      </c>
      <c r="AN179">
        <f>FishAbundance!AN179</f>
        <v>0</v>
      </c>
      <c r="AO179">
        <f>FishAbundance!AO179</f>
        <v>0</v>
      </c>
      <c r="AP179">
        <f>FishAbundance!AP179</f>
        <v>0</v>
      </c>
      <c r="AQ179">
        <f>FishAbundance!AQ179</f>
        <v>0</v>
      </c>
      <c r="AR179">
        <f>FishAbundance!AR179</f>
        <v>0</v>
      </c>
      <c r="AS179">
        <f>FishAbundance!AS179</f>
        <v>3</v>
      </c>
      <c r="AT179">
        <f>FishAbundance!AT179</f>
        <v>1</v>
      </c>
      <c r="AU179">
        <f>FishAbundance!AU179</f>
        <v>0</v>
      </c>
      <c r="AV179">
        <f>FishAbundance!AV179</f>
        <v>0</v>
      </c>
      <c r="AW179">
        <f>FishAbundance!AW179</f>
        <v>0</v>
      </c>
      <c r="AX179">
        <f>FishAbundance!AX179</f>
        <v>0</v>
      </c>
      <c r="AY179">
        <f>FishAbundance!AY179</f>
        <v>0</v>
      </c>
      <c r="AZ179">
        <f>FishAbundance!AZ179</f>
        <v>0</v>
      </c>
      <c r="BA179">
        <f>FishAbundance!BA179</f>
        <v>3</v>
      </c>
      <c r="BB179">
        <f>FishAbundance!BB179</f>
        <v>0</v>
      </c>
      <c r="BC179">
        <f>FishAbundance!BC179</f>
        <v>0</v>
      </c>
      <c r="BD179">
        <f>FishAbundance!BD179</f>
        <v>0</v>
      </c>
      <c r="BE179">
        <f>FishAbundance!BE179</f>
        <v>0</v>
      </c>
      <c r="BF179">
        <f>FishAbundance!BF179</f>
        <v>0</v>
      </c>
      <c r="BG179">
        <f>FishAbundance!BG179</f>
        <v>0</v>
      </c>
      <c r="BH179">
        <f>FishAbundance!BH179</f>
        <v>0</v>
      </c>
      <c r="BI179">
        <f>FishAbundance!BI179</f>
        <v>0</v>
      </c>
      <c r="BJ179">
        <f>FishAbundance!BJ179</f>
        <v>0</v>
      </c>
      <c r="BK179">
        <f>FishAbundance!BK179</f>
        <v>2</v>
      </c>
      <c r="BL179">
        <f>FishAbundance!BL179</f>
        <v>0</v>
      </c>
      <c r="BM179">
        <f>FishAbundance!BM179</f>
        <v>0</v>
      </c>
      <c r="BN179">
        <f>FishAbundance!BN179</f>
        <v>0</v>
      </c>
      <c r="BO179">
        <f>FishAbundance!BO179</f>
        <v>0</v>
      </c>
      <c r="BP179">
        <f>FishAbundance!BP179</f>
        <v>0</v>
      </c>
      <c r="BQ179">
        <f>FishAbundance!BQ179</f>
        <v>0</v>
      </c>
      <c r="BR179">
        <f>FishAbundance!BR179</f>
        <v>3</v>
      </c>
      <c r="BS179">
        <f>FishAbundance!BS179</f>
        <v>0</v>
      </c>
      <c r="BT179">
        <f>FishAbundance!BT179</f>
        <v>0</v>
      </c>
      <c r="BU179">
        <f>FishAbundance!BU179</f>
        <v>0</v>
      </c>
      <c r="BV179">
        <f>FishAbundance!BV179</f>
        <v>0</v>
      </c>
      <c r="BW179">
        <f>FishAbundance!BW179</f>
        <v>0</v>
      </c>
      <c r="BX179">
        <f>FishAbundance!BX179</f>
        <v>0</v>
      </c>
      <c r="BY179">
        <f>FishAbundance!BY179</f>
        <v>0</v>
      </c>
      <c r="BZ179">
        <f>FishAbundance!BZ179</f>
        <v>0</v>
      </c>
      <c r="CA179">
        <f>FishAbundance!CA179</f>
        <v>0</v>
      </c>
      <c r="CB179">
        <f>FishAbundance!CB179</f>
        <v>0</v>
      </c>
      <c r="CC179">
        <f>FishAbundance!CC179</f>
        <v>0</v>
      </c>
      <c r="CD179">
        <f>FishAbundance!CD179</f>
        <v>0</v>
      </c>
      <c r="CE179">
        <f>FishAbundance!CE179</f>
        <v>0</v>
      </c>
      <c r="CF179">
        <f>FishAbundance!CF179</f>
        <v>0</v>
      </c>
      <c r="CG179">
        <f>FishAbundance!CG179</f>
        <v>3</v>
      </c>
      <c r="CH179">
        <f>FishAbundance!CH179</f>
        <v>0</v>
      </c>
      <c r="CI179">
        <f>FishAbundance!CI179</f>
        <v>0</v>
      </c>
      <c r="CJ179">
        <f>FishAbundance!CJ179</f>
        <v>0</v>
      </c>
      <c r="CK179">
        <f>FishAbundance!CK179</f>
        <v>0</v>
      </c>
      <c r="CL179">
        <f>FishAbundance!CL179</f>
        <v>0</v>
      </c>
      <c r="CM179">
        <f>FishAbundance!CM179</f>
        <v>0</v>
      </c>
      <c r="CN179">
        <f>FishAbundance!CN179</f>
        <v>0</v>
      </c>
      <c r="CO179">
        <f>FishAbundance!CO179</f>
        <v>0</v>
      </c>
      <c r="CP179">
        <f>FishAbundance!CP179</f>
        <v>0</v>
      </c>
      <c r="CQ179">
        <f>FishAbundance!CQ179</f>
        <v>0</v>
      </c>
      <c r="CR179">
        <f>FishAbundance!CR179</f>
        <v>0</v>
      </c>
      <c r="CS179">
        <f>FishAbundance!CS179</f>
        <v>2</v>
      </c>
      <c r="CT179">
        <f>FishAbundance!CT179</f>
        <v>0</v>
      </c>
      <c r="CU179">
        <f>FishAbundance!CU179</f>
        <v>0</v>
      </c>
      <c r="CV179">
        <f>FishAbundance!CV179</f>
        <v>0</v>
      </c>
      <c r="CW179">
        <f>FishAbundance!CW179</f>
        <v>0</v>
      </c>
      <c r="CX179">
        <f>FishAbundance!CX179</f>
        <v>0</v>
      </c>
      <c r="CY179">
        <f>FishAbundance!CY179</f>
        <v>0</v>
      </c>
      <c r="CZ179">
        <f>FishAbundance!CZ179</f>
        <v>0</v>
      </c>
      <c r="DA179">
        <f>FishAbundance!DA179</f>
        <v>0</v>
      </c>
      <c r="DB179">
        <f>FishAbundance!DB179</f>
        <v>0</v>
      </c>
      <c r="DC179">
        <f>FishAbundance!DC179</f>
        <v>0</v>
      </c>
      <c r="DD179">
        <f>FishAbundance!DD179</f>
        <v>0</v>
      </c>
      <c r="DE179">
        <f>FishAbundance!DE179</f>
        <v>2</v>
      </c>
      <c r="DF179">
        <f>FishAbundance!DF179</f>
        <v>2</v>
      </c>
      <c r="DG179">
        <f>FishAbundance!DG179</f>
        <v>1</v>
      </c>
      <c r="DH179">
        <f>FishAbundance!DH179</f>
        <v>0</v>
      </c>
      <c r="DI179">
        <f>FishAbundance!DI179</f>
        <v>0</v>
      </c>
      <c r="DJ179">
        <f>FishAbundance!DJ179</f>
        <v>0</v>
      </c>
      <c r="DK179">
        <f>FishAbundance!DK179</f>
        <v>0</v>
      </c>
      <c r="DL179">
        <f>FishAbundance!DL179</f>
        <v>0</v>
      </c>
      <c r="DM179">
        <f>FishAbundance!DM179</f>
        <v>0</v>
      </c>
      <c r="DN179">
        <f>FishAbundance!DN179</f>
        <v>0</v>
      </c>
      <c r="DO179">
        <f>FishAbundance!DO179</f>
        <v>0</v>
      </c>
      <c r="DP179">
        <f>FishAbundance!DP179</f>
        <v>0</v>
      </c>
      <c r="DQ179">
        <f>FishAbundance!DQ179</f>
        <v>0</v>
      </c>
      <c r="DR179">
        <f>FishAbundance!DR179</f>
        <v>0</v>
      </c>
      <c r="DS179">
        <f>FishAbundance!DS179</f>
        <v>1</v>
      </c>
      <c r="DT179">
        <f>FishAbundance!DT179</f>
        <v>0</v>
      </c>
      <c r="DU179">
        <f>FishAbundance!DU179</f>
        <v>0</v>
      </c>
      <c r="DV179">
        <f>FishAbundance!DV179</f>
        <v>0</v>
      </c>
      <c r="DW179">
        <f>FishAbundance!DW179</f>
        <v>0</v>
      </c>
      <c r="DX179">
        <f>FishAbundance!DX179</f>
        <v>0</v>
      </c>
      <c r="DY179">
        <f>FishAbundance!DY179</f>
        <v>0</v>
      </c>
      <c r="DZ179">
        <f>FishAbundance!DZ179</f>
        <v>3</v>
      </c>
      <c r="EA179">
        <f>FishAbundance!EA179</f>
        <v>0</v>
      </c>
      <c r="EB179">
        <f>FishAbundance!EB179</f>
        <v>3</v>
      </c>
      <c r="EC179">
        <f>FishAbundance!EC179</f>
        <v>2</v>
      </c>
      <c r="ED179">
        <f>FishAbundance!ED179</f>
        <v>0</v>
      </c>
      <c r="EE179">
        <f>FishAbundance!EE179</f>
        <v>0</v>
      </c>
      <c r="EF179">
        <f>FishAbundance!EF179</f>
        <v>0</v>
      </c>
      <c r="EG179">
        <f>FishAbundance!EG179</f>
        <v>0</v>
      </c>
      <c r="EH179">
        <f>FishAbundance!EH179</f>
        <v>0</v>
      </c>
      <c r="EI179">
        <f>FishAbundance!EI179</f>
        <v>0</v>
      </c>
      <c r="EJ179">
        <f>FishAbundance!EJ179</f>
        <v>0</v>
      </c>
      <c r="EK179">
        <f>FishAbundance!EK179</f>
        <v>3</v>
      </c>
      <c r="EL179">
        <f>FishAbundance!EL179</f>
        <v>2</v>
      </c>
      <c r="EM179">
        <f>FishAbundance!EM179</f>
        <v>3</v>
      </c>
      <c r="EN179">
        <f>FishAbundance!EN179</f>
        <v>0</v>
      </c>
      <c r="EO179">
        <f>FishAbundance!EO179</f>
        <v>3</v>
      </c>
      <c r="EP179">
        <f>FishAbundance!EP179</f>
        <v>0</v>
      </c>
      <c r="EQ179">
        <f>FishAbundance!EQ179</f>
        <v>0</v>
      </c>
      <c r="ER179">
        <f>FishAbundance!ER179</f>
        <v>2</v>
      </c>
      <c r="ES179">
        <f>FishAbundance!ES179</f>
        <v>0</v>
      </c>
      <c r="ET179">
        <f>FishAbundance!ET179</f>
        <v>0</v>
      </c>
      <c r="EU179">
        <f>FishAbundance!EU179</f>
        <v>0</v>
      </c>
      <c r="EV179">
        <f>FishAbundance!EV179</f>
        <v>0</v>
      </c>
      <c r="EW179">
        <f>FishAbundance!EW179</f>
        <v>0</v>
      </c>
      <c r="EX179">
        <f>FishAbundance!EX179</f>
        <v>3</v>
      </c>
      <c r="EY179">
        <f>FishAbundance!EY179</f>
        <v>0</v>
      </c>
      <c r="EZ179">
        <f>FishAbundance!EZ179</f>
        <v>0</v>
      </c>
      <c r="FA179">
        <f>FishAbundance!FA179</f>
        <v>0</v>
      </c>
      <c r="FB179">
        <f>FishAbundance!FB179</f>
        <v>0</v>
      </c>
      <c r="FC179">
        <f>FishAbundance!FC179</f>
        <v>0</v>
      </c>
      <c r="FE179">
        <f>VLOOKUP($A179, SiteInfo!$A$2:$R$480, MATCH(FishAbundancePRIMER!FE$1, SiteInfo!$A$1:$R$1,0), 0)</f>
        <v>26</v>
      </c>
      <c r="FF179">
        <f>VLOOKUP($A179, SiteInfo!$A$2:$R$480, MATCH(FishAbundancePRIMER!FF$1, SiteInfo!$A$1:$R$1,0), 0)</f>
        <v>11</v>
      </c>
      <c r="FG179">
        <f>VLOOKUP($A179, SiteInfo!$A$2:$R$480, MATCH(FishAbundancePRIMER!FG$1, SiteInfo!$A$1:$R$1,0), 0)</f>
        <v>2002</v>
      </c>
      <c r="FH179" t="str">
        <f>VLOOKUP($A179, SiteInfo!$A$2:$R$480, MATCH(FishAbundancePRIMER!FH$1, SiteInfo!$A$1:$R$1,0), 0)</f>
        <v>CD</v>
      </c>
      <c r="FI179">
        <f>VLOOKUP($A179, SiteInfo!$A$2:$R$480, MATCH(FishAbundancePRIMER!FI$1, SiteInfo!$A$1:$R$1,0), 0)</f>
        <v>3</v>
      </c>
      <c r="FJ179" t="str">
        <f>VLOOKUP($A179, SiteInfo!$A$2:$R$480, MATCH(FishAbundancePRIMER!FJ$1, SiteInfo!$A$1:$R$1,0), 0)</f>
        <v>Simpson's Rock</v>
      </c>
      <c r="FK179" t="str">
        <f>VLOOKUP($A179, SiteInfo!$A$2:$R$480, MATCH(FishAbundancePRIMER!FK$1, SiteInfo!$A$1:$R$1,0), 0)</f>
        <v>Hauraki Gulf</v>
      </c>
      <c r="FL179" t="str">
        <f>VLOOKUP($A179, SiteInfo!$A$2:$R$480, MATCH(FishAbundancePRIMER!FL$1, SiteInfo!$A$1:$R$1,0), 0)</f>
        <v>HRG</v>
      </c>
      <c r="FM179" t="str">
        <f>VLOOKUP($A179, SiteInfo!$A$2:$R$480, MATCH(FishAbundancePRIMER!FM$1, SiteInfo!$A$1:$R$1,0), 0)</f>
        <v>Hauraki Gulf</v>
      </c>
      <c r="FN179" t="str">
        <f>VLOOKUP($A179, SiteInfo!$A$2:$R$480, MATCH(FishAbundancePRIMER!FN$1, SiteInfo!$A$1:$R$1,0), 0)</f>
        <v>Hg</v>
      </c>
      <c r="FO179" t="str">
        <f>VLOOKUP($A179, SiteInfo!$A$2:$R$480, MATCH(FishAbundancePRIMER!FO$1, SiteInfo!$A$1:$R$1,0), 0)</f>
        <v>NENI</v>
      </c>
    </row>
    <row r="180" spans="1:171" x14ac:dyDescent="0.25">
      <c r="A180" s="9" t="str">
        <f>FishAbundance!A180</f>
        <v>Hg19</v>
      </c>
      <c r="B180">
        <f>FishAbundance!B180</f>
        <v>0</v>
      </c>
      <c r="C180">
        <f>FishAbundance!C180</f>
        <v>0</v>
      </c>
      <c r="D180">
        <f>FishAbundance!D180</f>
        <v>0</v>
      </c>
      <c r="E180">
        <f>FishAbundance!E180</f>
        <v>0</v>
      </c>
      <c r="F180">
        <f>FishAbundance!F180</f>
        <v>0</v>
      </c>
      <c r="G180">
        <f>FishAbundance!G180</f>
        <v>0</v>
      </c>
      <c r="H180">
        <f>FishAbundance!H180</f>
        <v>0</v>
      </c>
      <c r="I180">
        <f>FishAbundance!I180</f>
        <v>0</v>
      </c>
      <c r="J180">
        <f>FishAbundance!J180</f>
        <v>0</v>
      </c>
      <c r="K180">
        <f>FishAbundance!K180</f>
        <v>0</v>
      </c>
      <c r="L180">
        <f>FishAbundance!L180</f>
        <v>0</v>
      </c>
      <c r="M180">
        <f>FishAbundance!M180</f>
        <v>0</v>
      </c>
      <c r="N180">
        <f>FishAbundance!N180</f>
        <v>0</v>
      </c>
      <c r="O180">
        <f>FishAbundance!O180</f>
        <v>0</v>
      </c>
      <c r="P180">
        <f>FishAbundance!P180</f>
        <v>0</v>
      </c>
      <c r="Q180">
        <f>FishAbundance!Q180</f>
        <v>0</v>
      </c>
      <c r="R180">
        <f>FishAbundance!R180</f>
        <v>0</v>
      </c>
      <c r="S180">
        <f>FishAbundance!S180</f>
        <v>0</v>
      </c>
      <c r="T180">
        <f>FishAbundance!T180</f>
        <v>0</v>
      </c>
      <c r="U180">
        <f>FishAbundance!U180</f>
        <v>0</v>
      </c>
      <c r="V180">
        <f>FishAbundance!V180</f>
        <v>0</v>
      </c>
      <c r="W180">
        <f>FishAbundance!W180</f>
        <v>0</v>
      </c>
      <c r="X180">
        <f>FishAbundance!X180</f>
        <v>0</v>
      </c>
      <c r="Y180">
        <f>FishAbundance!Y180</f>
        <v>0</v>
      </c>
      <c r="Z180">
        <f>FishAbundance!Z180</f>
        <v>0</v>
      </c>
      <c r="AA180">
        <f>FishAbundance!AA180</f>
        <v>2</v>
      </c>
      <c r="AB180">
        <f>FishAbundance!AB180</f>
        <v>0</v>
      </c>
      <c r="AC180">
        <f>FishAbundance!AC180</f>
        <v>0</v>
      </c>
      <c r="AD180">
        <f>FishAbundance!AD180</f>
        <v>0</v>
      </c>
      <c r="AE180">
        <f>FishAbundance!AE180</f>
        <v>0</v>
      </c>
      <c r="AF180">
        <f>FishAbundance!AF180</f>
        <v>0</v>
      </c>
      <c r="AG180">
        <f>FishAbundance!AG180</f>
        <v>1</v>
      </c>
      <c r="AH180">
        <f>FishAbundance!AH180</f>
        <v>0</v>
      </c>
      <c r="AI180">
        <f>FishAbundance!AI180</f>
        <v>0</v>
      </c>
      <c r="AJ180">
        <f>FishAbundance!AJ180</f>
        <v>0</v>
      </c>
      <c r="AK180">
        <f>FishAbundance!AK180</f>
        <v>0</v>
      </c>
      <c r="AL180">
        <f>FishAbundance!AL180</f>
        <v>0</v>
      </c>
      <c r="AM180">
        <f>FishAbundance!AM180</f>
        <v>2</v>
      </c>
      <c r="AN180">
        <f>FishAbundance!AN180</f>
        <v>0</v>
      </c>
      <c r="AO180">
        <f>FishAbundance!AO180</f>
        <v>0</v>
      </c>
      <c r="AP180">
        <f>FishAbundance!AP180</f>
        <v>0</v>
      </c>
      <c r="AQ180">
        <f>FishAbundance!AQ180</f>
        <v>0</v>
      </c>
      <c r="AR180">
        <f>FishAbundance!AR180</f>
        <v>0</v>
      </c>
      <c r="AS180">
        <f>FishAbundance!AS180</f>
        <v>0</v>
      </c>
      <c r="AT180">
        <f>FishAbundance!AT180</f>
        <v>0</v>
      </c>
      <c r="AU180">
        <f>FishAbundance!AU180</f>
        <v>0</v>
      </c>
      <c r="AV180">
        <f>FishAbundance!AV180</f>
        <v>1</v>
      </c>
      <c r="AW180">
        <f>FishAbundance!AW180</f>
        <v>0</v>
      </c>
      <c r="AX180">
        <f>FishAbundance!AX180</f>
        <v>0</v>
      </c>
      <c r="AY180">
        <f>FishAbundance!AY180</f>
        <v>0</v>
      </c>
      <c r="AZ180">
        <f>FishAbundance!AZ180</f>
        <v>0</v>
      </c>
      <c r="BA180">
        <f>FishAbundance!BA180</f>
        <v>0</v>
      </c>
      <c r="BB180">
        <f>FishAbundance!BB180</f>
        <v>0</v>
      </c>
      <c r="BC180">
        <f>FishAbundance!BC180</f>
        <v>0</v>
      </c>
      <c r="BD180">
        <f>FishAbundance!BD180</f>
        <v>0</v>
      </c>
      <c r="BE180">
        <f>FishAbundance!BE180</f>
        <v>0</v>
      </c>
      <c r="BF180">
        <f>FishAbundance!BF180</f>
        <v>0</v>
      </c>
      <c r="BG180">
        <f>FishAbundance!BG180</f>
        <v>0</v>
      </c>
      <c r="BH180">
        <f>FishAbundance!BH180</f>
        <v>0</v>
      </c>
      <c r="BI180">
        <f>FishAbundance!BI180</f>
        <v>0</v>
      </c>
      <c r="BJ180">
        <f>FishAbundance!BJ180</f>
        <v>0</v>
      </c>
      <c r="BK180">
        <f>FishAbundance!BK180</f>
        <v>2</v>
      </c>
      <c r="BL180">
        <f>FishAbundance!BL180</f>
        <v>0</v>
      </c>
      <c r="BM180">
        <f>FishAbundance!BM180</f>
        <v>0</v>
      </c>
      <c r="BN180">
        <f>FishAbundance!BN180</f>
        <v>0</v>
      </c>
      <c r="BO180">
        <f>FishAbundance!BO180</f>
        <v>1</v>
      </c>
      <c r="BP180">
        <f>FishAbundance!BP180</f>
        <v>0</v>
      </c>
      <c r="BQ180">
        <f>FishAbundance!BQ180</f>
        <v>0</v>
      </c>
      <c r="BR180">
        <f>FishAbundance!BR180</f>
        <v>0</v>
      </c>
      <c r="BS180">
        <f>FishAbundance!BS180</f>
        <v>0</v>
      </c>
      <c r="BT180">
        <f>FishAbundance!BT180</f>
        <v>0</v>
      </c>
      <c r="BU180">
        <f>FishAbundance!BU180</f>
        <v>0</v>
      </c>
      <c r="BV180">
        <f>FishAbundance!BV180</f>
        <v>0</v>
      </c>
      <c r="BW180">
        <f>FishAbundance!BW180</f>
        <v>0</v>
      </c>
      <c r="BX180">
        <f>FishAbundance!BX180</f>
        <v>0</v>
      </c>
      <c r="BY180">
        <f>FishAbundance!BY180</f>
        <v>0</v>
      </c>
      <c r="BZ180">
        <f>FishAbundance!BZ180</f>
        <v>0</v>
      </c>
      <c r="CA180">
        <f>FishAbundance!CA180</f>
        <v>0</v>
      </c>
      <c r="CB180">
        <f>FishAbundance!CB180</f>
        <v>0</v>
      </c>
      <c r="CC180">
        <f>FishAbundance!CC180</f>
        <v>0</v>
      </c>
      <c r="CD180">
        <f>FishAbundance!CD180</f>
        <v>0</v>
      </c>
      <c r="CE180">
        <f>FishAbundance!CE180</f>
        <v>0</v>
      </c>
      <c r="CF180">
        <f>FishAbundance!CF180</f>
        <v>0</v>
      </c>
      <c r="CG180">
        <f>FishAbundance!CG180</f>
        <v>2</v>
      </c>
      <c r="CH180">
        <f>FishAbundance!CH180</f>
        <v>0</v>
      </c>
      <c r="CI180">
        <f>FishAbundance!CI180</f>
        <v>0</v>
      </c>
      <c r="CJ180">
        <f>FishAbundance!CJ180</f>
        <v>0</v>
      </c>
      <c r="CK180">
        <f>FishAbundance!CK180</f>
        <v>0</v>
      </c>
      <c r="CL180">
        <f>FishAbundance!CL180</f>
        <v>0</v>
      </c>
      <c r="CM180">
        <f>FishAbundance!CM180</f>
        <v>0</v>
      </c>
      <c r="CN180">
        <f>FishAbundance!CN180</f>
        <v>1</v>
      </c>
      <c r="CO180">
        <f>FishAbundance!CO180</f>
        <v>0</v>
      </c>
      <c r="CP180">
        <f>FishAbundance!CP180</f>
        <v>0</v>
      </c>
      <c r="CQ180">
        <f>FishAbundance!CQ180</f>
        <v>0</v>
      </c>
      <c r="CR180">
        <f>FishAbundance!CR180</f>
        <v>0</v>
      </c>
      <c r="CS180">
        <f>FishAbundance!CS180</f>
        <v>2</v>
      </c>
      <c r="CT180">
        <f>FishAbundance!CT180</f>
        <v>0</v>
      </c>
      <c r="CU180">
        <f>FishAbundance!CU180</f>
        <v>0</v>
      </c>
      <c r="CV180">
        <f>FishAbundance!CV180</f>
        <v>0</v>
      </c>
      <c r="CW180">
        <f>FishAbundance!CW180</f>
        <v>0</v>
      </c>
      <c r="CX180">
        <f>FishAbundance!CX180</f>
        <v>0</v>
      </c>
      <c r="CY180">
        <f>FishAbundance!CY180</f>
        <v>0</v>
      </c>
      <c r="CZ180">
        <f>FishAbundance!CZ180</f>
        <v>0</v>
      </c>
      <c r="DA180">
        <f>FishAbundance!DA180</f>
        <v>1</v>
      </c>
      <c r="DB180">
        <f>FishAbundance!DB180</f>
        <v>0</v>
      </c>
      <c r="DC180">
        <f>FishAbundance!DC180</f>
        <v>0</v>
      </c>
      <c r="DD180">
        <f>FishAbundance!DD180</f>
        <v>0</v>
      </c>
      <c r="DE180">
        <f>FishAbundance!DE180</f>
        <v>0</v>
      </c>
      <c r="DF180">
        <f>FishAbundance!DF180</f>
        <v>2</v>
      </c>
      <c r="DG180">
        <f>FishAbundance!DG180</f>
        <v>0</v>
      </c>
      <c r="DH180">
        <f>FishAbundance!DH180</f>
        <v>0</v>
      </c>
      <c r="DI180">
        <f>FishAbundance!DI180</f>
        <v>0</v>
      </c>
      <c r="DJ180">
        <f>FishAbundance!DJ180</f>
        <v>0</v>
      </c>
      <c r="DK180">
        <f>FishAbundance!DK180</f>
        <v>0</v>
      </c>
      <c r="DL180">
        <f>FishAbundance!DL180</f>
        <v>0</v>
      </c>
      <c r="DM180">
        <f>FishAbundance!DM180</f>
        <v>0</v>
      </c>
      <c r="DN180">
        <f>FishAbundance!DN180</f>
        <v>0</v>
      </c>
      <c r="DO180">
        <f>FishAbundance!DO180</f>
        <v>0</v>
      </c>
      <c r="DP180">
        <f>FishAbundance!DP180</f>
        <v>0</v>
      </c>
      <c r="DQ180">
        <f>FishAbundance!DQ180</f>
        <v>0</v>
      </c>
      <c r="DR180">
        <f>FishAbundance!DR180</f>
        <v>0</v>
      </c>
      <c r="DS180">
        <f>FishAbundance!DS180</f>
        <v>0</v>
      </c>
      <c r="DT180">
        <f>FishAbundance!DT180</f>
        <v>0</v>
      </c>
      <c r="DU180">
        <f>FishAbundance!DU180</f>
        <v>0</v>
      </c>
      <c r="DV180">
        <f>FishAbundance!DV180</f>
        <v>0</v>
      </c>
      <c r="DW180">
        <f>FishAbundance!DW180</f>
        <v>0</v>
      </c>
      <c r="DX180">
        <f>FishAbundance!DX180</f>
        <v>0</v>
      </c>
      <c r="DY180">
        <f>FishAbundance!DY180</f>
        <v>0</v>
      </c>
      <c r="DZ180">
        <f>FishAbundance!DZ180</f>
        <v>3</v>
      </c>
      <c r="EA180">
        <f>FishAbundance!EA180</f>
        <v>0</v>
      </c>
      <c r="EB180">
        <f>FishAbundance!EB180</f>
        <v>2</v>
      </c>
      <c r="EC180">
        <f>FishAbundance!EC180</f>
        <v>1</v>
      </c>
      <c r="ED180">
        <f>FishAbundance!ED180</f>
        <v>0</v>
      </c>
      <c r="EE180">
        <f>FishAbundance!EE180</f>
        <v>0</v>
      </c>
      <c r="EF180">
        <f>FishAbundance!EF180</f>
        <v>0</v>
      </c>
      <c r="EG180">
        <f>FishAbundance!EG180</f>
        <v>0</v>
      </c>
      <c r="EH180">
        <f>FishAbundance!EH180</f>
        <v>0</v>
      </c>
      <c r="EI180">
        <f>FishAbundance!EI180</f>
        <v>0</v>
      </c>
      <c r="EJ180">
        <f>FishAbundance!EJ180</f>
        <v>0</v>
      </c>
      <c r="EK180">
        <f>FishAbundance!EK180</f>
        <v>3</v>
      </c>
      <c r="EL180">
        <f>FishAbundance!EL180</f>
        <v>0</v>
      </c>
      <c r="EM180">
        <f>FishAbundance!EM180</f>
        <v>0</v>
      </c>
      <c r="EN180">
        <f>FishAbundance!EN180</f>
        <v>0</v>
      </c>
      <c r="EO180">
        <f>FishAbundance!EO180</f>
        <v>2</v>
      </c>
      <c r="EP180">
        <f>FishAbundance!EP180</f>
        <v>0</v>
      </c>
      <c r="EQ180">
        <f>FishAbundance!EQ180</f>
        <v>0</v>
      </c>
      <c r="ER180">
        <f>FishAbundance!ER180</f>
        <v>1</v>
      </c>
      <c r="ES180">
        <f>FishAbundance!ES180</f>
        <v>0</v>
      </c>
      <c r="ET180">
        <f>FishAbundance!ET180</f>
        <v>0</v>
      </c>
      <c r="EU180">
        <f>FishAbundance!EU180</f>
        <v>0</v>
      </c>
      <c r="EV180">
        <f>FishAbundance!EV180</f>
        <v>0</v>
      </c>
      <c r="EW180">
        <f>FishAbundance!EW180</f>
        <v>0</v>
      </c>
      <c r="EX180">
        <f>FishAbundance!EX180</f>
        <v>2</v>
      </c>
      <c r="EY180">
        <f>FishAbundance!EY180</f>
        <v>0</v>
      </c>
      <c r="EZ180">
        <f>FishAbundance!EZ180</f>
        <v>0</v>
      </c>
      <c r="FA180">
        <f>FishAbundance!FA180</f>
        <v>0</v>
      </c>
      <c r="FB180">
        <f>FishAbundance!FB180</f>
        <v>0</v>
      </c>
      <c r="FC180">
        <f>FishAbundance!FC180</f>
        <v>0</v>
      </c>
      <c r="FE180">
        <f>VLOOKUP($A180, SiteInfo!$A$2:$R$480, MATCH(FishAbundancePRIMER!FE$1, SiteInfo!$A$1:$R$1,0), 0)</f>
        <v>28</v>
      </c>
      <c r="FF180">
        <f>VLOOKUP($A180, SiteInfo!$A$2:$R$480, MATCH(FishAbundancePRIMER!FF$1, SiteInfo!$A$1:$R$1,0), 0)</f>
        <v>11</v>
      </c>
      <c r="FG180">
        <f>VLOOKUP($A180, SiteInfo!$A$2:$R$480, MATCH(FishAbundancePRIMER!FG$1, SiteInfo!$A$1:$R$1,0), 0)</f>
        <v>2002</v>
      </c>
      <c r="FH180" t="str">
        <f>VLOOKUP($A180, SiteInfo!$A$2:$R$480, MATCH(FishAbundancePRIMER!FH$1, SiteInfo!$A$1:$R$1,0), 0)</f>
        <v>CD</v>
      </c>
      <c r="FI180">
        <f>VLOOKUP($A180, SiteInfo!$A$2:$R$480, MATCH(FishAbundancePRIMER!FI$1, SiteInfo!$A$1:$R$1,0), 0)</f>
        <v>3</v>
      </c>
      <c r="FJ180" t="str">
        <f>VLOOKUP($A180, SiteInfo!$A$2:$R$480, MATCH(FishAbundancePRIMER!FJ$1, SiteInfo!$A$1:$R$1,0), 0)</f>
        <v>Little Barrier Ngatamahine Point</v>
      </c>
      <c r="FK180" t="str">
        <f>VLOOKUP($A180, SiteInfo!$A$2:$R$480, MATCH(FishAbundancePRIMER!FK$1, SiteInfo!$A$1:$R$1,0), 0)</f>
        <v>Hauraki Gulf</v>
      </c>
      <c r="FL180" t="str">
        <f>VLOOKUP($A180, SiteInfo!$A$2:$R$480, MATCH(FishAbundancePRIMER!FL$1, SiteInfo!$A$1:$R$1,0), 0)</f>
        <v>HRG</v>
      </c>
      <c r="FM180" t="str">
        <f>VLOOKUP($A180, SiteInfo!$A$2:$R$480, MATCH(FishAbundancePRIMER!FM$1, SiteInfo!$A$1:$R$1,0), 0)</f>
        <v>Hauraki Gulf</v>
      </c>
      <c r="FN180" t="str">
        <f>VLOOKUP($A180, SiteInfo!$A$2:$R$480, MATCH(FishAbundancePRIMER!FN$1, SiteInfo!$A$1:$R$1,0), 0)</f>
        <v>Hg</v>
      </c>
      <c r="FO180" t="str">
        <f>VLOOKUP($A180, SiteInfo!$A$2:$R$480, MATCH(FishAbundancePRIMER!FO$1, SiteInfo!$A$1:$R$1,0), 0)</f>
        <v>NENI</v>
      </c>
    </row>
    <row r="181" spans="1:171" x14ac:dyDescent="0.25">
      <c r="A181" s="9" t="str">
        <f>FishAbundance!A181</f>
        <v>Hg20</v>
      </c>
      <c r="B181">
        <f>FishAbundance!B181</f>
        <v>0</v>
      </c>
      <c r="C181">
        <f>FishAbundance!C181</f>
        <v>0</v>
      </c>
      <c r="D181">
        <f>FishAbundance!D181</f>
        <v>0</v>
      </c>
      <c r="E181">
        <f>FishAbundance!E181</f>
        <v>0</v>
      </c>
      <c r="F181">
        <f>FishAbundance!F181</f>
        <v>0</v>
      </c>
      <c r="G181">
        <f>FishAbundance!G181</f>
        <v>0</v>
      </c>
      <c r="H181">
        <f>FishAbundance!H181</f>
        <v>0</v>
      </c>
      <c r="I181">
        <f>FishAbundance!I181</f>
        <v>0</v>
      </c>
      <c r="J181">
        <f>FishAbundance!J181</f>
        <v>0</v>
      </c>
      <c r="K181">
        <f>FishAbundance!K181</f>
        <v>0</v>
      </c>
      <c r="L181">
        <f>FishAbundance!L181</f>
        <v>0</v>
      </c>
      <c r="M181">
        <f>FishAbundance!M181</f>
        <v>0</v>
      </c>
      <c r="N181">
        <f>FishAbundance!N181</f>
        <v>0</v>
      </c>
      <c r="O181">
        <f>FishAbundance!O181</f>
        <v>0</v>
      </c>
      <c r="P181">
        <f>FishAbundance!P181</f>
        <v>0</v>
      </c>
      <c r="Q181">
        <f>FishAbundance!Q181</f>
        <v>0</v>
      </c>
      <c r="R181">
        <f>FishAbundance!R181</f>
        <v>0</v>
      </c>
      <c r="S181">
        <f>FishAbundance!S181</f>
        <v>0</v>
      </c>
      <c r="T181">
        <f>FishAbundance!T181</f>
        <v>0</v>
      </c>
      <c r="U181">
        <f>FishAbundance!U181</f>
        <v>0</v>
      </c>
      <c r="V181">
        <f>FishAbundance!V181</f>
        <v>1</v>
      </c>
      <c r="W181">
        <f>FishAbundance!W181</f>
        <v>0</v>
      </c>
      <c r="X181">
        <f>FishAbundance!X181</f>
        <v>0</v>
      </c>
      <c r="Y181">
        <f>FishAbundance!Y181</f>
        <v>0</v>
      </c>
      <c r="Z181">
        <f>FishAbundance!Z181</f>
        <v>0</v>
      </c>
      <c r="AA181">
        <f>FishAbundance!AA181</f>
        <v>2</v>
      </c>
      <c r="AB181">
        <f>FishAbundance!AB181</f>
        <v>0</v>
      </c>
      <c r="AC181">
        <f>FishAbundance!AC181</f>
        <v>0</v>
      </c>
      <c r="AD181">
        <f>FishAbundance!AD181</f>
        <v>0</v>
      </c>
      <c r="AE181">
        <f>FishAbundance!AE181</f>
        <v>0</v>
      </c>
      <c r="AF181">
        <f>FishAbundance!AF181</f>
        <v>0</v>
      </c>
      <c r="AG181">
        <f>FishAbundance!AG181</f>
        <v>0</v>
      </c>
      <c r="AH181">
        <f>FishAbundance!AH181</f>
        <v>0</v>
      </c>
      <c r="AI181">
        <f>FishAbundance!AI181</f>
        <v>0</v>
      </c>
      <c r="AJ181">
        <f>FishAbundance!AJ181</f>
        <v>0</v>
      </c>
      <c r="AK181">
        <f>FishAbundance!AK181</f>
        <v>0</v>
      </c>
      <c r="AL181">
        <f>FishAbundance!AL181</f>
        <v>0</v>
      </c>
      <c r="AM181">
        <f>FishAbundance!AM181</f>
        <v>1</v>
      </c>
      <c r="AN181">
        <f>FishAbundance!AN181</f>
        <v>0</v>
      </c>
      <c r="AO181">
        <f>FishAbundance!AO181</f>
        <v>0</v>
      </c>
      <c r="AP181">
        <f>FishAbundance!AP181</f>
        <v>0</v>
      </c>
      <c r="AQ181">
        <f>FishAbundance!AQ181</f>
        <v>0</v>
      </c>
      <c r="AR181">
        <f>FishAbundance!AR181</f>
        <v>0</v>
      </c>
      <c r="AS181">
        <f>FishAbundance!AS181</f>
        <v>3</v>
      </c>
      <c r="AT181">
        <f>FishAbundance!AT181</f>
        <v>0</v>
      </c>
      <c r="AU181">
        <f>FishAbundance!AU181</f>
        <v>0</v>
      </c>
      <c r="AV181">
        <f>FishAbundance!AV181</f>
        <v>1</v>
      </c>
      <c r="AW181">
        <f>FishAbundance!AW181</f>
        <v>0</v>
      </c>
      <c r="AX181">
        <f>FishAbundance!AX181</f>
        <v>0</v>
      </c>
      <c r="AY181">
        <f>FishAbundance!AY181</f>
        <v>0</v>
      </c>
      <c r="AZ181">
        <f>FishAbundance!AZ181</f>
        <v>0</v>
      </c>
      <c r="BA181">
        <f>FishAbundance!BA181</f>
        <v>0</v>
      </c>
      <c r="BB181">
        <f>FishAbundance!BB181</f>
        <v>0</v>
      </c>
      <c r="BC181">
        <f>FishAbundance!BC181</f>
        <v>0</v>
      </c>
      <c r="BD181">
        <f>FishAbundance!BD181</f>
        <v>0</v>
      </c>
      <c r="BE181">
        <f>FishAbundance!BE181</f>
        <v>0</v>
      </c>
      <c r="BF181">
        <f>FishAbundance!BF181</f>
        <v>0</v>
      </c>
      <c r="BG181">
        <f>FishAbundance!BG181</f>
        <v>0</v>
      </c>
      <c r="BH181">
        <f>FishAbundance!BH181</f>
        <v>0</v>
      </c>
      <c r="BI181">
        <f>FishAbundance!BI181</f>
        <v>0</v>
      </c>
      <c r="BJ181">
        <f>FishAbundance!BJ181</f>
        <v>0</v>
      </c>
      <c r="BK181">
        <f>FishAbundance!BK181</f>
        <v>2</v>
      </c>
      <c r="BL181">
        <f>FishAbundance!BL181</f>
        <v>0</v>
      </c>
      <c r="BM181">
        <f>FishAbundance!BM181</f>
        <v>0</v>
      </c>
      <c r="BN181">
        <f>FishAbundance!BN181</f>
        <v>0</v>
      </c>
      <c r="BO181">
        <f>FishAbundance!BO181</f>
        <v>2</v>
      </c>
      <c r="BP181">
        <f>FishAbundance!BP181</f>
        <v>0</v>
      </c>
      <c r="BQ181">
        <f>FishAbundance!BQ181</f>
        <v>0</v>
      </c>
      <c r="BR181">
        <f>FishAbundance!BR181</f>
        <v>2</v>
      </c>
      <c r="BS181">
        <f>FishAbundance!BS181</f>
        <v>0</v>
      </c>
      <c r="BT181">
        <f>FishAbundance!BT181</f>
        <v>0</v>
      </c>
      <c r="BU181">
        <f>FishAbundance!BU181</f>
        <v>0</v>
      </c>
      <c r="BV181">
        <f>FishAbundance!BV181</f>
        <v>0</v>
      </c>
      <c r="BW181">
        <f>FishAbundance!BW181</f>
        <v>0</v>
      </c>
      <c r="BX181">
        <f>FishAbundance!BX181</f>
        <v>0</v>
      </c>
      <c r="BY181">
        <f>FishAbundance!BY181</f>
        <v>0</v>
      </c>
      <c r="BZ181">
        <f>FishAbundance!BZ181</f>
        <v>0</v>
      </c>
      <c r="CA181">
        <f>FishAbundance!CA181</f>
        <v>0</v>
      </c>
      <c r="CB181">
        <f>FishAbundance!CB181</f>
        <v>0</v>
      </c>
      <c r="CC181">
        <f>FishAbundance!CC181</f>
        <v>0</v>
      </c>
      <c r="CD181">
        <f>FishAbundance!CD181</f>
        <v>0</v>
      </c>
      <c r="CE181">
        <f>FishAbundance!CE181</f>
        <v>0</v>
      </c>
      <c r="CF181">
        <f>FishAbundance!CF181</f>
        <v>0</v>
      </c>
      <c r="CG181">
        <f>FishAbundance!CG181</f>
        <v>3</v>
      </c>
      <c r="CH181">
        <f>FishAbundance!CH181</f>
        <v>0</v>
      </c>
      <c r="CI181">
        <f>FishAbundance!CI181</f>
        <v>0</v>
      </c>
      <c r="CJ181">
        <f>FishAbundance!CJ181</f>
        <v>0</v>
      </c>
      <c r="CK181">
        <f>FishAbundance!CK181</f>
        <v>0</v>
      </c>
      <c r="CL181">
        <f>FishAbundance!CL181</f>
        <v>0</v>
      </c>
      <c r="CM181">
        <f>FishAbundance!CM181</f>
        <v>0</v>
      </c>
      <c r="CN181">
        <f>FishAbundance!CN181</f>
        <v>0</v>
      </c>
      <c r="CO181">
        <f>FishAbundance!CO181</f>
        <v>0</v>
      </c>
      <c r="CP181">
        <f>FishAbundance!CP181</f>
        <v>0</v>
      </c>
      <c r="CQ181">
        <f>FishAbundance!CQ181</f>
        <v>0</v>
      </c>
      <c r="CR181">
        <f>FishAbundance!CR181</f>
        <v>0</v>
      </c>
      <c r="CS181">
        <f>FishAbundance!CS181</f>
        <v>2</v>
      </c>
      <c r="CT181">
        <f>FishAbundance!CT181</f>
        <v>1</v>
      </c>
      <c r="CU181">
        <f>FishAbundance!CU181</f>
        <v>0</v>
      </c>
      <c r="CV181">
        <f>FishAbundance!CV181</f>
        <v>0</v>
      </c>
      <c r="CW181">
        <f>FishAbundance!CW181</f>
        <v>0</v>
      </c>
      <c r="CX181">
        <f>FishAbundance!CX181</f>
        <v>0</v>
      </c>
      <c r="CY181">
        <f>FishAbundance!CY181</f>
        <v>0</v>
      </c>
      <c r="CZ181">
        <f>FishAbundance!CZ181</f>
        <v>0</v>
      </c>
      <c r="DA181">
        <f>FishAbundance!DA181</f>
        <v>0</v>
      </c>
      <c r="DB181">
        <f>FishAbundance!DB181</f>
        <v>0</v>
      </c>
      <c r="DC181">
        <f>FishAbundance!DC181</f>
        <v>0</v>
      </c>
      <c r="DD181">
        <f>FishAbundance!DD181</f>
        <v>0</v>
      </c>
      <c r="DE181">
        <f>FishAbundance!DE181</f>
        <v>0</v>
      </c>
      <c r="DF181">
        <f>FishAbundance!DF181</f>
        <v>2</v>
      </c>
      <c r="DG181">
        <f>FishAbundance!DG181</f>
        <v>0</v>
      </c>
      <c r="DH181">
        <f>FishAbundance!DH181</f>
        <v>0</v>
      </c>
      <c r="DI181">
        <f>FishAbundance!DI181</f>
        <v>0</v>
      </c>
      <c r="DJ181">
        <f>FishAbundance!DJ181</f>
        <v>0</v>
      </c>
      <c r="DK181">
        <f>FishAbundance!DK181</f>
        <v>0</v>
      </c>
      <c r="DL181">
        <f>FishAbundance!DL181</f>
        <v>0</v>
      </c>
      <c r="DM181">
        <f>FishAbundance!DM181</f>
        <v>0</v>
      </c>
      <c r="DN181">
        <f>FishAbundance!DN181</f>
        <v>0</v>
      </c>
      <c r="DO181">
        <f>FishAbundance!DO181</f>
        <v>0</v>
      </c>
      <c r="DP181">
        <f>FishAbundance!DP181</f>
        <v>0</v>
      </c>
      <c r="DQ181">
        <f>FishAbundance!DQ181</f>
        <v>0</v>
      </c>
      <c r="DR181">
        <f>FishAbundance!DR181</f>
        <v>0</v>
      </c>
      <c r="DS181">
        <f>FishAbundance!DS181</f>
        <v>0</v>
      </c>
      <c r="DT181">
        <f>FishAbundance!DT181</f>
        <v>0</v>
      </c>
      <c r="DU181">
        <f>FishAbundance!DU181</f>
        <v>0</v>
      </c>
      <c r="DV181">
        <f>FishAbundance!DV181</f>
        <v>0</v>
      </c>
      <c r="DW181">
        <f>FishAbundance!DW181</f>
        <v>0</v>
      </c>
      <c r="DX181">
        <f>FishAbundance!DX181</f>
        <v>0</v>
      </c>
      <c r="DY181">
        <f>FishAbundance!DY181</f>
        <v>0</v>
      </c>
      <c r="DZ181">
        <f>FishAbundance!DZ181</f>
        <v>2</v>
      </c>
      <c r="EA181">
        <f>FishAbundance!EA181</f>
        <v>0</v>
      </c>
      <c r="EB181">
        <f>FishAbundance!EB181</f>
        <v>2</v>
      </c>
      <c r="EC181">
        <f>FishAbundance!EC181</f>
        <v>2</v>
      </c>
      <c r="ED181">
        <f>FishAbundance!ED181</f>
        <v>0</v>
      </c>
      <c r="EE181">
        <f>FishAbundance!EE181</f>
        <v>0</v>
      </c>
      <c r="EF181">
        <f>FishAbundance!EF181</f>
        <v>0</v>
      </c>
      <c r="EG181">
        <f>FishAbundance!EG181</f>
        <v>0</v>
      </c>
      <c r="EH181">
        <f>FishAbundance!EH181</f>
        <v>0</v>
      </c>
      <c r="EI181">
        <f>FishAbundance!EI181</f>
        <v>0</v>
      </c>
      <c r="EJ181">
        <f>FishAbundance!EJ181</f>
        <v>0</v>
      </c>
      <c r="EK181">
        <f>FishAbundance!EK181</f>
        <v>1</v>
      </c>
      <c r="EL181">
        <f>FishAbundance!EL181</f>
        <v>0</v>
      </c>
      <c r="EM181">
        <f>FishAbundance!EM181</f>
        <v>2</v>
      </c>
      <c r="EN181">
        <f>FishAbundance!EN181</f>
        <v>0</v>
      </c>
      <c r="EO181">
        <f>FishAbundance!EO181</f>
        <v>3</v>
      </c>
      <c r="EP181">
        <f>FishAbundance!EP181</f>
        <v>0</v>
      </c>
      <c r="EQ181">
        <f>FishAbundance!EQ181</f>
        <v>0</v>
      </c>
      <c r="ER181">
        <f>FishAbundance!ER181</f>
        <v>2</v>
      </c>
      <c r="ES181">
        <f>FishAbundance!ES181</f>
        <v>0</v>
      </c>
      <c r="ET181">
        <f>FishAbundance!ET181</f>
        <v>0</v>
      </c>
      <c r="EU181">
        <f>FishAbundance!EU181</f>
        <v>0</v>
      </c>
      <c r="EV181">
        <f>FishAbundance!EV181</f>
        <v>0</v>
      </c>
      <c r="EW181">
        <f>FishAbundance!EW181</f>
        <v>0</v>
      </c>
      <c r="EX181">
        <f>FishAbundance!EX181</f>
        <v>2</v>
      </c>
      <c r="EY181">
        <f>FishAbundance!EY181</f>
        <v>0</v>
      </c>
      <c r="EZ181">
        <f>FishAbundance!EZ181</f>
        <v>0</v>
      </c>
      <c r="FA181">
        <f>FishAbundance!FA181</f>
        <v>0</v>
      </c>
      <c r="FB181">
        <f>FishAbundance!FB181</f>
        <v>0</v>
      </c>
      <c r="FC181">
        <f>FishAbundance!FC181</f>
        <v>0</v>
      </c>
      <c r="FE181">
        <f>VLOOKUP($A181, SiteInfo!$A$2:$R$480, MATCH(FishAbundancePRIMER!FE$1, SiteInfo!$A$1:$R$1,0), 0)</f>
        <v>28</v>
      </c>
      <c r="FF181">
        <f>VLOOKUP($A181, SiteInfo!$A$2:$R$480, MATCH(FishAbundancePRIMER!FF$1, SiteInfo!$A$1:$R$1,0), 0)</f>
        <v>11</v>
      </c>
      <c r="FG181">
        <f>VLOOKUP($A181, SiteInfo!$A$2:$R$480, MATCH(FishAbundancePRIMER!FG$1, SiteInfo!$A$1:$R$1,0), 0)</f>
        <v>2002</v>
      </c>
      <c r="FH181" t="str">
        <f>VLOOKUP($A181, SiteInfo!$A$2:$R$480, MATCH(FishAbundancePRIMER!FH$1, SiteInfo!$A$1:$R$1,0), 0)</f>
        <v>CD</v>
      </c>
      <c r="FI181">
        <f>VLOOKUP($A181, SiteInfo!$A$2:$R$480, MATCH(FishAbundancePRIMER!FI$1, SiteInfo!$A$1:$R$1,0), 0)</f>
        <v>3</v>
      </c>
      <c r="FJ181" t="str">
        <f>VLOOKUP($A181, SiteInfo!$A$2:$R$480, MATCH(FishAbundancePRIMER!FJ$1, SiteInfo!$A$1:$R$1,0), 0)</f>
        <v>Horn Rock</v>
      </c>
      <c r="FK181" t="str">
        <f>VLOOKUP($A181, SiteInfo!$A$2:$R$480, MATCH(FishAbundancePRIMER!FK$1, SiteInfo!$A$1:$R$1,0), 0)</f>
        <v>Hauraki Gulf</v>
      </c>
      <c r="FL181" t="str">
        <f>VLOOKUP($A181, SiteInfo!$A$2:$R$480, MATCH(FishAbundancePRIMER!FL$1, SiteInfo!$A$1:$R$1,0), 0)</f>
        <v>HRG</v>
      </c>
      <c r="FM181" t="str">
        <f>VLOOKUP($A181, SiteInfo!$A$2:$R$480, MATCH(FishAbundancePRIMER!FM$1, SiteInfo!$A$1:$R$1,0), 0)</f>
        <v>Hauraki Gulf</v>
      </c>
      <c r="FN181" t="str">
        <f>VLOOKUP($A181, SiteInfo!$A$2:$R$480, MATCH(FishAbundancePRIMER!FN$1, SiteInfo!$A$1:$R$1,0), 0)</f>
        <v>Hg</v>
      </c>
      <c r="FO181" t="str">
        <f>VLOOKUP($A181, SiteInfo!$A$2:$R$480, MATCH(FishAbundancePRIMER!FO$1, SiteInfo!$A$1:$R$1,0), 0)</f>
        <v>NENI</v>
      </c>
    </row>
    <row r="182" spans="1:171" x14ac:dyDescent="0.25">
      <c r="A182" s="9" t="str">
        <f>FishAbundance!A182</f>
        <v>Hg21</v>
      </c>
      <c r="B182">
        <f>FishAbundance!B182</f>
        <v>0</v>
      </c>
      <c r="C182">
        <f>FishAbundance!C182</f>
        <v>0</v>
      </c>
      <c r="D182">
        <f>FishAbundance!D182</f>
        <v>0</v>
      </c>
      <c r="E182">
        <f>FishAbundance!E182</f>
        <v>0</v>
      </c>
      <c r="F182">
        <f>FishAbundance!F182</f>
        <v>0</v>
      </c>
      <c r="G182">
        <f>FishAbundance!G182</f>
        <v>0</v>
      </c>
      <c r="H182">
        <f>FishAbundance!H182</f>
        <v>0</v>
      </c>
      <c r="I182">
        <f>FishAbundance!I182</f>
        <v>0</v>
      </c>
      <c r="J182">
        <f>FishAbundance!J182</f>
        <v>0</v>
      </c>
      <c r="K182">
        <f>FishAbundance!K182</f>
        <v>0</v>
      </c>
      <c r="L182">
        <f>FishAbundance!L182</f>
        <v>0</v>
      </c>
      <c r="M182">
        <f>FishAbundance!M182</f>
        <v>0</v>
      </c>
      <c r="N182">
        <f>FishAbundance!N182</f>
        <v>0</v>
      </c>
      <c r="O182">
        <f>FishAbundance!O182</f>
        <v>0</v>
      </c>
      <c r="P182">
        <f>FishAbundance!P182</f>
        <v>0</v>
      </c>
      <c r="Q182">
        <f>FishAbundance!Q182</f>
        <v>0</v>
      </c>
      <c r="R182">
        <f>FishAbundance!R182</f>
        <v>0</v>
      </c>
      <c r="S182">
        <f>FishAbundance!S182</f>
        <v>0</v>
      </c>
      <c r="T182">
        <f>FishAbundance!T182</f>
        <v>0</v>
      </c>
      <c r="U182">
        <f>FishAbundance!U182</f>
        <v>0</v>
      </c>
      <c r="V182">
        <f>FishAbundance!V182</f>
        <v>0</v>
      </c>
      <c r="W182">
        <f>FishAbundance!W182</f>
        <v>0</v>
      </c>
      <c r="X182">
        <f>FishAbundance!X182</f>
        <v>0</v>
      </c>
      <c r="Y182">
        <f>FishAbundance!Y182</f>
        <v>0</v>
      </c>
      <c r="Z182">
        <f>FishAbundance!Z182</f>
        <v>0</v>
      </c>
      <c r="AA182">
        <f>FishAbundance!AA182</f>
        <v>1</v>
      </c>
      <c r="AB182">
        <f>FishAbundance!AB182</f>
        <v>0</v>
      </c>
      <c r="AC182">
        <f>FishAbundance!AC182</f>
        <v>0</v>
      </c>
      <c r="AD182">
        <f>FishAbundance!AD182</f>
        <v>0</v>
      </c>
      <c r="AE182">
        <f>FishAbundance!AE182</f>
        <v>0</v>
      </c>
      <c r="AF182">
        <f>FishAbundance!AF182</f>
        <v>0</v>
      </c>
      <c r="AG182">
        <f>FishAbundance!AG182</f>
        <v>0</v>
      </c>
      <c r="AH182">
        <f>FishAbundance!AH182</f>
        <v>0</v>
      </c>
      <c r="AI182">
        <f>FishAbundance!AI182</f>
        <v>0</v>
      </c>
      <c r="AJ182">
        <f>FishAbundance!AJ182</f>
        <v>0</v>
      </c>
      <c r="AK182">
        <f>FishAbundance!AK182</f>
        <v>0</v>
      </c>
      <c r="AL182">
        <f>FishAbundance!AL182</f>
        <v>0</v>
      </c>
      <c r="AM182">
        <f>FishAbundance!AM182</f>
        <v>0</v>
      </c>
      <c r="AN182">
        <f>FishAbundance!AN182</f>
        <v>0</v>
      </c>
      <c r="AO182">
        <f>FishAbundance!AO182</f>
        <v>0</v>
      </c>
      <c r="AP182">
        <f>FishAbundance!AP182</f>
        <v>0</v>
      </c>
      <c r="AQ182">
        <f>FishAbundance!AQ182</f>
        <v>0</v>
      </c>
      <c r="AR182">
        <f>FishAbundance!AR182</f>
        <v>0</v>
      </c>
      <c r="AS182">
        <f>FishAbundance!AS182</f>
        <v>3</v>
      </c>
      <c r="AT182">
        <f>FishAbundance!AT182</f>
        <v>0</v>
      </c>
      <c r="AU182">
        <f>FishAbundance!AU182</f>
        <v>0</v>
      </c>
      <c r="AV182">
        <f>FishAbundance!AV182</f>
        <v>0</v>
      </c>
      <c r="AW182">
        <f>FishAbundance!AW182</f>
        <v>0</v>
      </c>
      <c r="AX182">
        <f>FishAbundance!AX182</f>
        <v>0</v>
      </c>
      <c r="AY182">
        <f>FishAbundance!AY182</f>
        <v>0</v>
      </c>
      <c r="AZ182">
        <f>FishAbundance!AZ182</f>
        <v>0</v>
      </c>
      <c r="BA182">
        <f>FishAbundance!BA182</f>
        <v>4</v>
      </c>
      <c r="BB182">
        <f>FishAbundance!BB182</f>
        <v>0</v>
      </c>
      <c r="BC182">
        <f>FishAbundance!BC182</f>
        <v>0</v>
      </c>
      <c r="BD182">
        <f>FishAbundance!BD182</f>
        <v>0</v>
      </c>
      <c r="BE182">
        <f>FishAbundance!BE182</f>
        <v>0</v>
      </c>
      <c r="BF182">
        <f>FishAbundance!BF182</f>
        <v>3</v>
      </c>
      <c r="BG182">
        <f>FishAbundance!BG182</f>
        <v>0</v>
      </c>
      <c r="BH182">
        <f>FishAbundance!BH182</f>
        <v>0</v>
      </c>
      <c r="BI182">
        <f>FishAbundance!BI182</f>
        <v>0</v>
      </c>
      <c r="BJ182">
        <f>FishAbundance!BJ182</f>
        <v>2</v>
      </c>
      <c r="BK182">
        <f>FishAbundance!BK182</f>
        <v>3</v>
      </c>
      <c r="BL182">
        <f>FishAbundance!BL182</f>
        <v>0</v>
      </c>
      <c r="BM182">
        <f>FishAbundance!BM182</f>
        <v>0</v>
      </c>
      <c r="BN182">
        <f>FishAbundance!BN182</f>
        <v>0</v>
      </c>
      <c r="BO182">
        <f>FishAbundance!BO182</f>
        <v>0</v>
      </c>
      <c r="BP182">
        <f>FishAbundance!BP182</f>
        <v>0</v>
      </c>
      <c r="BQ182">
        <f>FishAbundance!BQ182</f>
        <v>0</v>
      </c>
      <c r="BR182">
        <f>FishAbundance!BR182</f>
        <v>3</v>
      </c>
      <c r="BS182">
        <f>FishAbundance!BS182</f>
        <v>0</v>
      </c>
      <c r="BT182">
        <f>FishAbundance!BT182</f>
        <v>0</v>
      </c>
      <c r="BU182">
        <f>FishAbundance!BU182</f>
        <v>2</v>
      </c>
      <c r="BV182">
        <f>FishAbundance!BV182</f>
        <v>0</v>
      </c>
      <c r="BW182">
        <f>FishAbundance!BW182</f>
        <v>3</v>
      </c>
      <c r="BX182">
        <f>FishAbundance!BX182</f>
        <v>0</v>
      </c>
      <c r="BY182">
        <f>FishAbundance!BY182</f>
        <v>0</v>
      </c>
      <c r="BZ182">
        <f>FishAbundance!BZ182</f>
        <v>0</v>
      </c>
      <c r="CA182">
        <f>FishAbundance!CA182</f>
        <v>0</v>
      </c>
      <c r="CB182">
        <f>FishAbundance!CB182</f>
        <v>0</v>
      </c>
      <c r="CC182">
        <f>FishAbundance!CC182</f>
        <v>0</v>
      </c>
      <c r="CD182">
        <f>FishAbundance!CD182</f>
        <v>0</v>
      </c>
      <c r="CE182">
        <f>FishAbundance!CE182</f>
        <v>0</v>
      </c>
      <c r="CF182">
        <f>FishAbundance!CF182</f>
        <v>0</v>
      </c>
      <c r="CG182">
        <f>FishAbundance!CG182</f>
        <v>0</v>
      </c>
      <c r="CH182">
        <f>FishAbundance!CH182</f>
        <v>0</v>
      </c>
      <c r="CI182">
        <f>FishAbundance!CI182</f>
        <v>0</v>
      </c>
      <c r="CJ182">
        <f>FishAbundance!CJ182</f>
        <v>0</v>
      </c>
      <c r="CK182">
        <f>FishAbundance!CK182</f>
        <v>0</v>
      </c>
      <c r="CL182">
        <f>FishAbundance!CL182</f>
        <v>0</v>
      </c>
      <c r="CM182">
        <f>FishAbundance!CM182</f>
        <v>2</v>
      </c>
      <c r="CN182">
        <f>FishAbundance!CN182</f>
        <v>0</v>
      </c>
      <c r="CO182">
        <f>FishAbundance!CO182</f>
        <v>0</v>
      </c>
      <c r="CP182">
        <f>FishAbundance!CP182</f>
        <v>0</v>
      </c>
      <c r="CQ182">
        <f>FishAbundance!CQ182</f>
        <v>0</v>
      </c>
      <c r="CR182">
        <f>FishAbundance!CR182</f>
        <v>0</v>
      </c>
      <c r="CS182">
        <f>FishAbundance!CS182</f>
        <v>1</v>
      </c>
      <c r="CT182">
        <f>FishAbundance!CT182</f>
        <v>0</v>
      </c>
      <c r="CU182">
        <f>FishAbundance!CU182</f>
        <v>0</v>
      </c>
      <c r="CV182">
        <f>FishAbundance!CV182</f>
        <v>0</v>
      </c>
      <c r="CW182">
        <f>FishAbundance!CW182</f>
        <v>0</v>
      </c>
      <c r="CX182">
        <f>FishAbundance!CX182</f>
        <v>0</v>
      </c>
      <c r="CY182">
        <f>FishAbundance!CY182</f>
        <v>0</v>
      </c>
      <c r="CZ182">
        <f>FishAbundance!CZ182</f>
        <v>0</v>
      </c>
      <c r="DA182">
        <f>FishAbundance!DA182</f>
        <v>2</v>
      </c>
      <c r="DB182">
        <f>FishAbundance!DB182</f>
        <v>0</v>
      </c>
      <c r="DC182">
        <f>FishAbundance!DC182</f>
        <v>2</v>
      </c>
      <c r="DD182">
        <f>FishAbundance!DD182</f>
        <v>0</v>
      </c>
      <c r="DE182">
        <f>FishAbundance!DE182</f>
        <v>0</v>
      </c>
      <c r="DF182">
        <f>FishAbundance!DF182</f>
        <v>0</v>
      </c>
      <c r="DG182">
        <f>FishAbundance!DG182</f>
        <v>0</v>
      </c>
      <c r="DH182">
        <f>FishAbundance!DH182</f>
        <v>0</v>
      </c>
      <c r="DI182">
        <f>FishAbundance!DI182</f>
        <v>0</v>
      </c>
      <c r="DJ182">
        <f>FishAbundance!DJ182</f>
        <v>0</v>
      </c>
      <c r="DK182">
        <f>FishAbundance!DK182</f>
        <v>0</v>
      </c>
      <c r="DL182">
        <f>FishAbundance!DL182</f>
        <v>0</v>
      </c>
      <c r="DM182">
        <f>FishAbundance!DM182</f>
        <v>0</v>
      </c>
      <c r="DN182">
        <f>FishAbundance!DN182</f>
        <v>0</v>
      </c>
      <c r="DO182">
        <f>FishAbundance!DO182</f>
        <v>0</v>
      </c>
      <c r="DP182">
        <f>FishAbundance!DP182</f>
        <v>0</v>
      </c>
      <c r="DQ182">
        <f>FishAbundance!DQ182</f>
        <v>0</v>
      </c>
      <c r="DR182">
        <f>FishAbundance!DR182</f>
        <v>0</v>
      </c>
      <c r="DS182">
        <f>FishAbundance!DS182</f>
        <v>0</v>
      </c>
      <c r="DT182">
        <f>FishAbundance!DT182</f>
        <v>0</v>
      </c>
      <c r="DU182">
        <f>FishAbundance!DU182</f>
        <v>0</v>
      </c>
      <c r="DV182">
        <f>FishAbundance!DV182</f>
        <v>0</v>
      </c>
      <c r="DW182">
        <f>FishAbundance!DW182</f>
        <v>0</v>
      </c>
      <c r="DX182">
        <f>FishAbundance!DX182</f>
        <v>0</v>
      </c>
      <c r="DY182">
        <f>FishAbundance!DY182</f>
        <v>0</v>
      </c>
      <c r="DZ182">
        <f>FishAbundance!DZ182</f>
        <v>0</v>
      </c>
      <c r="EA182">
        <f>FishAbundance!EA182</f>
        <v>2</v>
      </c>
      <c r="EB182">
        <f>FishAbundance!EB182</f>
        <v>2</v>
      </c>
      <c r="EC182">
        <f>FishAbundance!EC182</f>
        <v>2</v>
      </c>
      <c r="ED182">
        <f>FishAbundance!ED182</f>
        <v>0</v>
      </c>
      <c r="EE182">
        <f>FishAbundance!EE182</f>
        <v>0</v>
      </c>
      <c r="EF182">
        <f>FishAbundance!EF182</f>
        <v>2</v>
      </c>
      <c r="EG182">
        <f>FishAbundance!EG182</f>
        <v>0</v>
      </c>
      <c r="EH182">
        <f>FishAbundance!EH182</f>
        <v>0</v>
      </c>
      <c r="EI182">
        <f>FishAbundance!EI182</f>
        <v>0</v>
      </c>
      <c r="EJ182">
        <f>FishAbundance!EJ182</f>
        <v>0</v>
      </c>
      <c r="EK182">
        <f>FishAbundance!EK182</f>
        <v>2</v>
      </c>
      <c r="EL182">
        <f>FishAbundance!EL182</f>
        <v>2</v>
      </c>
      <c r="EM182">
        <f>FishAbundance!EM182</f>
        <v>0</v>
      </c>
      <c r="EN182">
        <f>FishAbundance!EN182</f>
        <v>0</v>
      </c>
      <c r="EO182">
        <f>FishAbundance!EO182</f>
        <v>2</v>
      </c>
      <c r="EP182">
        <f>FishAbundance!EP182</f>
        <v>0</v>
      </c>
      <c r="EQ182">
        <f>FishAbundance!EQ182</f>
        <v>0</v>
      </c>
      <c r="ER182">
        <f>FishAbundance!ER182</f>
        <v>1</v>
      </c>
      <c r="ES182">
        <f>FishAbundance!ES182</f>
        <v>0</v>
      </c>
      <c r="ET182">
        <f>FishAbundance!ET182</f>
        <v>0</v>
      </c>
      <c r="EU182">
        <f>FishAbundance!EU182</f>
        <v>0</v>
      </c>
      <c r="EV182">
        <f>FishAbundance!EV182</f>
        <v>0</v>
      </c>
      <c r="EW182">
        <f>FishAbundance!EW182</f>
        <v>0</v>
      </c>
      <c r="EX182">
        <f>FishAbundance!EX182</f>
        <v>1</v>
      </c>
      <c r="EY182">
        <f>FishAbundance!EY182</f>
        <v>0</v>
      </c>
      <c r="EZ182">
        <f>FishAbundance!EZ182</f>
        <v>0</v>
      </c>
      <c r="FA182">
        <f>FishAbundance!FA182</f>
        <v>0</v>
      </c>
      <c r="FB182">
        <f>FishAbundance!FB182</f>
        <v>0</v>
      </c>
      <c r="FC182">
        <f>FishAbundance!FC182</f>
        <v>0</v>
      </c>
      <c r="FE182">
        <f>VLOOKUP($A182, SiteInfo!$A$2:$R$480, MATCH(FishAbundancePRIMER!FE$1, SiteInfo!$A$1:$R$1,0), 0)</f>
        <v>29</v>
      </c>
      <c r="FF182">
        <f>VLOOKUP($A182, SiteInfo!$A$2:$R$480, MATCH(FishAbundancePRIMER!FF$1, SiteInfo!$A$1:$R$1,0), 0)</f>
        <v>1</v>
      </c>
      <c r="FG182">
        <f>VLOOKUP($A182, SiteInfo!$A$2:$R$480, MATCH(FishAbundancePRIMER!FG$1, SiteInfo!$A$1:$R$1,0), 0)</f>
        <v>2003</v>
      </c>
      <c r="FH182" t="str">
        <f>VLOOKUP($A182, SiteInfo!$A$2:$R$480, MATCH(FishAbundancePRIMER!FH$1, SiteInfo!$A$1:$R$1,0), 0)</f>
        <v>CD</v>
      </c>
      <c r="FI182">
        <f>VLOOKUP($A182, SiteInfo!$A$2:$R$480, MATCH(FishAbundancePRIMER!FI$1, SiteInfo!$A$1:$R$1,0), 0)</f>
        <v>4</v>
      </c>
      <c r="FJ182" t="str">
        <f>VLOOKUP($A182, SiteInfo!$A$2:$R$480, MATCH(FishAbundancePRIMER!FJ$1, SiteInfo!$A$1:$R$1,0), 0)</f>
        <v>Tiritiri Matangi Shag Rock</v>
      </c>
      <c r="FK182" t="str">
        <f>VLOOKUP($A182, SiteInfo!$A$2:$R$480, MATCH(FishAbundancePRIMER!FK$1, SiteInfo!$A$1:$R$1,0), 0)</f>
        <v>Hauraki Gulf</v>
      </c>
      <c r="FL182" t="str">
        <f>VLOOKUP($A182, SiteInfo!$A$2:$R$480, MATCH(FishAbundancePRIMER!FL$1, SiteInfo!$A$1:$R$1,0), 0)</f>
        <v>HRG</v>
      </c>
      <c r="FM182" t="str">
        <f>VLOOKUP($A182, SiteInfo!$A$2:$R$480, MATCH(FishAbundancePRIMER!FM$1, SiteInfo!$A$1:$R$1,0), 0)</f>
        <v>Hauraki Gulf</v>
      </c>
      <c r="FN182" t="str">
        <f>VLOOKUP($A182, SiteInfo!$A$2:$R$480, MATCH(FishAbundancePRIMER!FN$1, SiteInfo!$A$1:$R$1,0), 0)</f>
        <v>Hg</v>
      </c>
      <c r="FO182" t="str">
        <f>VLOOKUP($A182, SiteInfo!$A$2:$R$480, MATCH(FishAbundancePRIMER!FO$1, SiteInfo!$A$1:$R$1,0), 0)</f>
        <v>NENI</v>
      </c>
    </row>
    <row r="183" spans="1:171" x14ac:dyDescent="0.25">
      <c r="A183" s="9" t="str">
        <f>FishAbundance!A183</f>
        <v>Hg22</v>
      </c>
      <c r="B183">
        <f>FishAbundance!B183</f>
        <v>0</v>
      </c>
      <c r="C183">
        <f>FishAbundance!C183</f>
        <v>0</v>
      </c>
      <c r="D183">
        <f>FishAbundance!D183</f>
        <v>0</v>
      </c>
      <c r="E183">
        <f>FishAbundance!E183</f>
        <v>0</v>
      </c>
      <c r="F183">
        <f>FishAbundance!F183</f>
        <v>0</v>
      </c>
      <c r="G183">
        <f>FishAbundance!G183</f>
        <v>0</v>
      </c>
      <c r="H183">
        <f>FishAbundance!H183</f>
        <v>0</v>
      </c>
      <c r="I183">
        <f>FishAbundance!I183</f>
        <v>0</v>
      </c>
      <c r="J183">
        <f>FishAbundance!J183</f>
        <v>0</v>
      </c>
      <c r="K183">
        <f>FishAbundance!K183</f>
        <v>0</v>
      </c>
      <c r="L183">
        <f>FishAbundance!L183</f>
        <v>0</v>
      </c>
      <c r="M183">
        <f>FishAbundance!M183</f>
        <v>0</v>
      </c>
      <c r="N183">
        <f>FishAbundance!N183</f>
        <v>0</v>
      </c>
      <c r="O183">
        <f>FishAbundance!O183</f>
        <v>0</v>
      </c>
      <c r="P183">
        <f>FishAbundance!P183</f>
        <v>0</v>
      </c>
      <c r="Q183">
        <f>FishAbundance!Q183</f>
        <v>0</v>
      </c>
      <c r="R183">
        <f>FishAbundance!R183</f>
        <v>0</v>
      </c>
      <c r="S183">
        <f>FishAbundance!S183</f>
        <v>0</v>
      </c>
      <c r="T183">
        <f>FishAbundance!T183</f>
        <v>0</v>
      </c>
      <c r="U183">
        <f>FishAbundance!U183</f>
        <v>0</v>
      </c>
      <c r="V183">
        <f>FishAbundance!V183</f>
        <v>0</v>
      </c>
      <c r="W183">
        <f>FishAbundance!W183</f>
        <v>0</v>
      </c>
      <c r="X183">
        <f>FishAbundance!X183</f>
        <v>0</v>
      </c>
      <c r="Y183">
        <f>FishAbundance!Y183</f>
        <v>0</v>
      </c>
      <c r="Z183">
        <f>FishAbundance!Z183</f>
        <v>0</v>
      </c>
      <c r="AA183">
        <f>FishAbundance!AA183</f>
        <v>2</v>
      </c>
      <c r="AB183">
        <f>FishAbundance!AB183</f>
        <v>0</v>
      </c>
      <c r="AC183">
        <f>FishAbundance!AC183</f>
        <v>0</v>
      </c>
      <c r="AD183">
        <f>FishAbundance!AD183</f>
        <v>0</v>
      </c>
      <c r="AE183">
        <f>FishAbundance!AE183</f>
        <v>0</v>
      </c>
      <c r="AF183">
        <f>FishAbundance!AF183</f>
        <v>0</v>
      </c>
      <c r="AG183">
        <f>FishAbundance!AG183</f>
        <v>0</v>
      </c>
      <c r="AH183">
        <f>FishAbundance!AH183</f>
        <v>0</v>
      </c>
      <c r="AI183">
        <f>FishAbundance!AI183</f>
        <v>0</v>
      </c>
      <c r="AJ183">
        <f>FishAbundance!AJ183</f>
        <v>0</v>
      </c>
      <c r="AK183">
        <f>FishAbundance!AK183</f>
        <v>0</v>
      </c>
      <c r="AL183">
        <f>FishAbundance!AL183</f>
        <v>0</v>
      </c>
      <c r="AM183">
        <f>FishAbundance!AM183</f>
        <v>1</v>
      </c>
      <c r="AN183">
        <f>FishAbundance!AN183</f>
        <v>0</v>
      </c>
      <c r="AO183">
        <f>FishAbundance!AO183</f>
        <v>0</v>
      </c>
      <c r="AP183">
        <f>FishAbundance!AP183</f>
        <v>0</v>
      </c>
      <c r="AQ183">
        <f>FishAbundance!AQ183</f>
        <v>0</v>
      </c>
      <c r="AR183">
        <f>FishAbundance!AR183</f>
        <v>0</v>
      </c>
      <c r="AS183">
        <f>FishAbundance!AS183</f>
        <v>0</v>
      </c>
      <c r="AT183">
        <f>FishAbundance!AT183</f>
        <v>0</v>
      </c>
      <c r="AU183">
        <f>FishAbundance!AU183</f>
        <v>0</v>
      </c>
      <c r="AV183">
        <f>FishAbundance!AV183</f>
        <v>0</v>
      </c>
      <c r="AW183">
        <f>FishAbundance!AW183</f>
        <v>0</v>
      </c>
      <c r="AX183">
        <f>FishAbundance!AX183</f>
        <v>0</v>
      </c>
      <c r="AY183">
        <f>FishAbundance!AY183</f>
        <v>0</v>
      </c>
      <c r="AZ183">
        <f>FishAbundance!AZ183</f>
        <v>0</v>
      </c>
      <c r="BA183">
        <f>FishAbundance!BA183</f>
        <v>0</v>
      </c>
      <c r="BB183">
        <f>FishAbundance!BB183</f>
        <v>0</v>
      </c>
      <c r="BC183">
        <f>FishAbundance!BC183</f>
        <v>0</v>
      </c>
      <c r="BD183">
        <f>FishAbundance!BD183</f>
        <v>0</v>
      </c>
      <c r="BE183">
        <f>FishAbundance!BE183</f>
        <v>0</v>
      </c>
      <c r="BF183">
        <f>FishAbundance!BF183</f>
        <v>0</v>
      </c>
      <c r="BG183">
        <f>FishAbundance!BG183</f>
        <v>0</v>
      </c>
      <c r="BH183">
        <f>FishAbundance!BH183</f>
        <v>0</v>
      </c>
      <c r="BI183">
        <f>FishAbundance!BI183</f>
        <v>0</v>
      </c>
      <c r="BJ183">
        <f>FishAbundance!BJ183</f>
        <v>0</v>
      </c>
      <c r="BK183">
        <f>FishAbundance!BK183</f>
        <v>2</v>
      </c>
      <c r="BL183">
        <f>FishAbundance!BL183</f>
        <v>0</v>
      </c>
      <c r="BM183">
        <f>FishAbundance!BM183</f>
        <v>0</v>
      </c>
      <c r="BN183">
        <f>FishAbundance!BN183</f>
        <v>0</v>
      </c>
      <c r="BO183">
        <f>FishAbundance!BO183</f>
        <v>3</v>
      </c>
      <c r="BP183">
        <f>FishAbundance!BP183</f>
        <v>0</v>
      </c>
      <c r="BQ183">
        <f>FishAbundance!BQ183</f>
        <v>0</v>
      </c>
      <c r="BR183">
        <f>FishAbundance!BR183</f>
        <v>3</v>
      </c>
      <c r="BS183">
        <f>FishAbundance!BS183</f>
        <v>0</v>
      </c>
      <c r="BT183">
        <f>FishAbundance!BT183</f>
        <v>0</v>
      </c>
      <c r="BU183">
        <f>FishAbundance!BU183</f>
        <v>0</v>
      </c>
      <c r="BV183">
        <f>FishAbundance!BV183</f>
        <v>0</v>
      </c>
      <c r="BW183">
        <f>FishAbundance!BW183</f>
        <v>2</v>
      </c>
      <c r="BX183">
        <f>FishAbundance!BX183</f>
        <v>0</v>
      </c>
      <c r="BY183">
        <f>FishAbundance!BY183</f>
        <v>0</v>
      </c>
      <c r="BZ183">
        <f>FishAbundance!BZ183</f>
        <v>0</v>
      </c>
      <c r="CA183">
        <f>FishAbundance!CA183</f>
        <v>0</v>
      </c>
      <c r="CB183">
        <f>FishAbundance!CB183</f>
        <v>0</v>
      </c>
      <c r="CC183">
        <f>FishAbundance!CC183</f>
        <v>0</v>
      </c>
      <c r="CD183">
        <f>FishAbundance!CD183</f>
        <v>0</v>
      </c>
      <c r="CE183">
        <f>FishAbundance!CE183</f>
        <v>0</v>
      </c>
      <c r="CF183">
        <f>FishAbundance!CF183</f>
        <v>0</v>
      </c>
      <c r="CG183">
        <f>FishAbundance!CG183</f>
        <v>2</v>
      </c>
      <c r="CH183">
        <f>FishAbundance!CH183</f>
        <v>0</v>
      </c>
      <c r="CI183">
        <f>FishAbundance!CI183</f>
        <v>0</v>
      </c>
      <c r="CJ183">
        <f>FishAbundance!CJ183</f>
        <v>0</v>
      </c>
      <c r="CK183">
        <f>FishAbundance!CK183</f>
        <v>0</v>
      </c>
      <c r="CL183">
        <f>FishAbundance!CL183</f>
        <v>0</v>
      </c>
      <c r="CM183">
        <f>FishAbundance!CM183</f>
        <v>0</v>
      </c>
      <c r="CN183">
        <f>FishAbundance!CN183</f>
        <v>0</v>
      </c>
      <c r="CO183">
        <f>FishAbundance!CO183</f>
        <v>0</v>
      </c>
      <c r="CP183">
        <f>FishAbundance!CP183</f>
        <v>0</v>
      </c>
      <c r="CQ183">
        <f>FishAbundance!CQ183</f>
        <v>0</v>
      </c>
      <c r="CR183">
        <f>FishAbundance!CR183</f>
        <v>0</v>
      </c>
      <c r="CS183">
        <f>FishAbundance!CS183</f>
        <v>1</v>
      </c>
      <c r="CT183">
        <f>FishAbundance!CT183</f>
        <v>0</v>
      </c>
      <c r="CU183">
        <f>FishAbundance!CU183</f>
        <v>0</v>
      </c>
      <c r="CV183">
        <f>FishAbundance!CV183</f>
        <v>0</v>
      </c>
      <c r="CW183">
        <f>FishAbundance!CW183</f>
        <v>0</v>
      </c>
      <c r="CX183">
        <f>FishAbundance!CX183</f>
        <v>0</v>
      </c>
      <c r="CY183">
        <f>FishAbundance!CY183</f>
        <v>0</v>
      </c>
      <c r="CZ183">
        <f>FishAbundance!CZ183</f>
        <v>0</v>
      </c>
      <c r="DA183">
        <f>FishAbundance!DA183</f>
        <v>2</v>
      </c>
      <c r="DB183">
        <f>FishAbundance!DB183</f>
        <v>0</v>
      </c>
      <c r="DC183">
        <f>FishAbundance!DC183</f>
        <v>2</v>
      </c>
      <c r="DD183">
        <f>FishAbundance!DD183</f>
        <v>0</v>
      </c>
      <c r="DE183">
        <f>FishAbundance!DE183</f>
        <v>0</v>
      </c>
      <c r="DF183">
        <f>FishAbundance!DF183</f>
        <v>2</v>
      </c>
      <c r="DG183">
        <f>FishAbundance!DG183</f>
        <v>0</v>
      </c>
      <c r="DH183">
        <f>FishAbundance!DH183</f>
        <v>0</v>
      </c>
      <c r="DI183">
        <f>FishAbundance!DI183</f>
        <v>0</v>
      </c>
      <c r="DJ183">
        <f>FishAbundance!DJ183</f>
        <v>0</v>
      </c>
      <c r="DK183">
        <f>FishAbundance!DK183</f>
        <v>0</v>
      </c>
      <c r="DL183">
        <f>FishAbundance!DL183</f>
        <v>0</v>
      </c>
      <c r="DM183">
        <f>FishAbundance!DM183</f>
        <v>0</v>
      </c>
      <c r="DN183">
        <f>FishAbundance!DN183</f>
        <v>0</v>
      </c>
      <c r="DO183">
        <f>FishAbundance!DO183</f>
        <v>0</v>
      </c>
      <c r="DP183">
        <f>FishAbundance!DP183</f>
        <v>0</v>
      </c>
      <c r="DQ183">
        <f>FishAbundance!DQ183</f>
        <v>0</v>
      </c>
      <c r="DR183">
        <f>FishAbundance!DR183</f>
        <v>0</v>
      </c>
      <c r="DS183">
        <f>FishAbundance!DS183</f>
        <v>0</v>
      </c>
      <c r="DT183">
        <f>FishAbundance!DT183</f>
        <v>0</v>
      </c>
      <c r="DU183">
        <f>FishAbundance!DU183</f>
        <v>0</v>
      </c>
      <c r="DV183">
        <f>FishAbundance!DV183</f>
        <v>0</v>
      </c>
      <c r="DW183">
        <f>FishAbundance!DW183</f>
        <v>0</v>
      </c>
      <c r="DX183">
        <f>FishAbundance!DX183</f>
        <v>0</v>
      </c>
      <c r="DY183">
        <f>FishAbundance!DY183</f>
        <v>0</v>
      </c>
      <c r="DZ183">
        <f>FishAbundance!DZ183</f>
        <v>2</v>
      </c>
      <c r="EA183">
        <f>FishAbundance!EA183</f>
        <v>2</v>
      </c>
      <c r="EB183">
        <f>FishAbundance!EB183</f>
        <v>2</v>
      </c>
      <c r="EC183">
        <f>FishAbundance!EC183</f>
        <v>2</v>
      </c>
      <c r="ED183">
        <f>FishAbundance!ED183</f>
        <v>0</v>
      </c>
      <c r="EE183">
        <f>FishAbundance!EE183</f>
        <v>0</v>
      </c>
      <c r="EF183">
        <f>FishAbundance!EF183</f>
        <v>0</v>
      </c>
      <c r="EG183">
        <f>FishAbundance!EG183</f>
        <v>0</v>
      </c>
      <c r="EH183">
        <f>FishAbundance!EH183</f>
        <v>0</v>
      </c>
      <c r="EI183">
        <f>FishAbundance!EI183</f>
        <v>0</v>
      </c>
      <c r="EJ183">
        <f>FishAbundance!EJ183</f>
        <v>0</v>
      </c>
      <c r="EK183">
        <f>FishAbundance!EK183</f>
        <v>2</v>
      </c>
      <c r="EL183">
        <f>FishAbundance!EL183</f>
        <v>0</v>
      </c>
      <c r="EM183">
        <f>FishAbundance!EM183</f>
        <v>1</v>
      </c>
      <c r="EN183">
        <f>FishAbundance!EN183</f>
        <v>0</v>
      </c>
      <c r="EO183">
        <f>FishAbundance!EO183</f>
        <v>2</v>
      </c>
      <c r="EP183">
        <f>FishAbundance!EP183</f>
        <v>0</v>
      </c>
      <c r="EQ183">
        <f>FishAbundance!EQ183</f>
        <v>0</v>
      </c>
      <c r="ER183">
        <f>FishAbundance!ER183</f>
        <v>0</v>
      </c>
      <c r="ES183">
        <f>FishAbundance!ES183</f>
        <v>0</v>
      </c>
      <c r="ET183">
        <f>FishAbundance!ET183</f>
        <v>0</v>
      </c>
      <c r="EU183">
        <f>FishAbundance!EU183</f>
        <v>0</v>
      </c>
      <c r="EV183">
        <f>FishAbundance!EV183</f>
        <v>0</v>
      </c>
      <c r="EW183">
        <f>FishAbundance!EW183</f>
        <v>0</v>
      </c>
      <c r="EX183">
        <f>FishAbundance!EX183</f>
        <v>1</v>
      </c>
      <c r="EY183">
        <f>FishAbundance!EY183</f>
        <v>0</v>
      </c>
      <c r="EZ183">
        <f>FishAbundance!EZ183</f>
        <v>0</v>
      </c>
      <c r="FA183">
        <f>FishAbundance!FA183</f>
        <v>0</v>
      </c>
      <c r="FB183">
        <f>FishAbundance!FB183</f>
        <v>0</v>
      </c>
      <c r="FC183">
        <f>FishAbundance!FC183</f>
        <v>0</v>
      </c>
      <c r="FE183">
        <f>VLOOKUP($A183, SiteInfo!$A$2:$R$480, MATCH(FishAbundancePRIMER!FE$1, SiteInfo!$A$1:$R$1,0), 0)</f>
        <v>29</v>
      </c>
      <c r="FF183">
        <f>VLOOKUP($A183, SiteInfo!$A$2:$R$480, MATCH(FishAbundancePRIMER!FF$1, SiteInfo!$A$1:$R$1,0), 0)</f>
        <v>1</v>
      </c>
      <c r="FG183">
        <f>VLOOKUP($A183, SiteInfo!$A$2:$R$480, MATCH(FishAbundancePRIMER!FG$1, SiteInfo!$A$1:$R$1,0), 0)</f>
        <v>2003</v>
      </c>
      <c r="FH183" t="str">
        <f>VLOOKUP($A183, SiteInfo!$A$2:$R$480, MATCH(FishAbundancePRIMER!FH$1, SiteInfo!$A$1:$R$1,0), 0)</f>
        <v>CD</v>
      </c>
      <c r="FI183">
        <f>VLOOKUP($A183, SiteInfo!$A$2:$R$480, MATCH(FishAbundancePRIMER!FI$1, SiteInfo!$A$1:$R$1,0), 0)</f>
        <v>4</v>
      </c>
      <c r="FJ183" t="str">
        <f>VLOOKUP($A183, SiteInfo!$A$2:$R$480, MATCH(FishAbundancePRIMER!FJ$1, SiteInfo!$A$1:$R$1,0), 0)</f>
        <v>Takatu</v>
      </c>
      <c r="FK183" t="str">
        <f>VLOOKUP($A183, SiteInfo!$A$2:$R$480, MATCH(FishAbundancePRIMER!FK$1, SiteInfo!$A$1:$R$1,0), 0)</f>
        <v>Hauraki Gulf</v>
      </c>
      <c r="FL183" t="str">
        <f>VLOOKUP($A183, SiteInfo!$A$2:$R$480, MATCH(FishAbundancePRIMER!FL$1, SiteInfo!$A$1:$R$1,0), 0)</f>
        <v>HRG</v>
      </c>
      <c r="FM183" t="str">
        <f>VLOOKUP($A183, SiteInfo!$A$2:$R$480, MATCH(FishAbundancePRIMER!FM$1, SiteInfo!$A$1:$R$1,0), 0)</f>
        <v>Hauraki Gulf</v>
      </c>
      <c r="FN183" t="str">
        <f>VLOOKUP($A183, SiteInfo!$A$2:$R$480, MATCH(FishAbundancePRIMER!FN$1, SiteInfo!$A$1:$R$1,0), 0)</f>
        <v>Hg</v>
      </c>
      <c r="FO183" t="str">
        <f>VLOOKUP($A183, SiteInfo!$A$2:$R$480, MATCH(FishAbundancePRIMER!FO$1, SiteInfo!$A$1:$R$1,0), 0)</f>
        <v>NENI</v>
      </c>
    </row>
    <row r="184" spans="1:171" x14ac:dyDescent="0.25">
      <c r="A184" s="9" t="str">
        <f>FishAbundance!A184</f>
        <v>Hg23</v>
      </c>
      <c r="B184">
        <f>FishAbundance!B184</f>
        <v>0</v>
      </c>
      <c r="C184">
        <f>FishAbundance!C184</f>
        <v>0</v>
      </c>
      <c r="D184">
        <f>FishAbundance!D184</f>
        <v>0</v>
      </c>
      <c r="E184">
        <f>FishAbundance!E184</f>
        <v>0</v>
      </c>
      <c r="F184">
        <f>FishAbundance!F184</f>
        <v>0</v>
      </c>
      <c r="G184">
        <f>FishAbundance!G184</f>
        <v>0</v>
      </c>
      <c r="H184">
        <f>FishAbundance!H184</f>
        <v>0</v>
      </c>
      <c r="I184">
        <f>FishAbundance!I184</f>
        <v>0</v>
      </c>
      <c r="J184">
        <f>FishAbundance!J184</f>
        <v>0</v>
      </c>
      <c r="K184">
        <f>FishAbundance!K184</f>
        <v>0</v>
      </c>
      <c r="L184">
        <f>FishAbundance!L184</f>
        <v>0</v>
      </c>
      <c r="M184">
        <f>FishAbundance!M184</f>
        <v>0</v>
      </c>
      <c r="N184">
        <f>FishAbundance!N184</f>
        <v>0</v>
      </c>
      <c r="O184">
        <f>FishAbundance!O184</f>
        <v>0</v>
      </c>
      <c r="P184">
        <f>FishAbundance!P184</f>
        <v>0</v>
      </c>
      <c r="Q184">
        <f>FishAbundance!Q184</f>
        <v>0</v>
      </c>
      <c r="R184">
        <f>FishAbundance!R184</f>
        <v>0</v>
      </c>
      <c r="S184">
        <f>FishAbundance!S184</f>
        <v>0</v>
      </c>
      <c r="T184">
        <f>FishAbundance!T184</f>
        <v>0</v>
      </c>
      <c r="U184">
        <f>FishAbundance!U184</f>
        <v>0</v>
      </c>
      <c r="V184">
        <f>FishAbundance!V184</f>
        <v>0</v>
      </c>
      <c r="W184">
        <f>FishAbundance!W184</f>
        <v>0</v>
      </c>
      <c r="X184">
        <f>FishAbundance!X184</f>
        <v>0</v>
      </c>
      <c r="Y184">
        <f>FishAbundance!Y184</f>
        <v>0</v>
      </c>
      <c r="Z184">
        <f>FishAbundance!Z184</f>
        <v>0</v>
      </c>
      <c r="AA184">
        <f>FishAbundance!AA184</f>
        <v>0</v>
      </c>
      <c r="AB184">
        <f>FishAbundance!AB184</f>
        <v>0</v>
      </c>
      <c r="AC184">
        <f>FishAbundance!AC184</f>
        <v>0</v>
      </c>
      <c r="AD184">
        <f>FishAbundance!AD184</f>
        <v>0</v>
      </c>
      <c r="AE184">
        <f>FishAbundance!AE184</f>
        <v>0</v>
      </c>
      <c r="AF184">
        <f>FishAbundance!AF184</f>
        <v>0</v>
      </c>
      <c r="AG184">
        <f>FishAbundance!AG184</f>
        <v>0</v>
      </c>
      <c r="AH184">
        <f>FishAbundance!AH184</f>
        <v>0</v>
      </c>
      <c r="AI184">
        <f>FishAbundance!AI184</f>
        <v>0</v>
      </c>
      <c r="AJ184">
        <f>FishAbundance!AJ184</f>
        <v>0</v>
      </c>
      <c r="AK184">
        <f>FishAbundance!AK184</f>
        <v>0</v>
      </c>
      <c r="AL184">
        <f>FishAbundance!AL184</f>
        <v>0</v>
      </c>
      <c r="AM184">
        <f>FishAbundance!AM184</f>
        <v>1</v>
      </c>
      <c r="AN184">
        <f>FishAbundance!AN184</f>
        <v>0</v>
      </c>
      <c r="AO184">
        <f>FishAbundance!AO184</f>
        <v>0</v>
      </c>
      <c r="AP184">
        <f>FishAbundance!AP184</f>
        <v>0</v>
      </c>
      <c r="AQ184">
        <f>FishAbundance!AQ184</f>
        <v>0</v>
      </c>
      <c r="AR184">
        <f>FishAbundance!AR184</f>
        <v>0</v>
      </c>
      <c r="AS184">
        <f>FishAbundance!AS184</f>
        <v>2</v>
      </c>
      <c r="AT184">
        <f>FishAbundance!AT184</f>
        <v>0</v>
      </c>
      <c r="AU184">
        <f>FishAbundance!AU184</f>
        <v>0</v>
      </c>
      <c r="AV184">
        <f>FishAbundance!AV184</f>
        <v>0</v>
      </c>
      <c r="AW184">
        <f>FishAbundance!AW184</f>
        <v>0</v>
      </c>
      <c r="AX184">
        <f>FishAbundance!AX184</f>
        <v>0</v>
      </c>
      <c r="AY184">
        <f>FishAbundance!AY184</f>
        <v>0</v>
      </c>
      <c r="AZ184">
        <f>FishAbundance!AZ184</f>
        <v>0</v>
      </c>
      <c r="BA184">
        <f>FishAbundance!BA184</f>
        <v>0</v>
      </c>
      <c r="BB184">
        <f>FishAbundance!BB184</f>
        <v>0</v>
      </c>
      <c r="BC184">
        <f>FishAbundance!BC184</f>
        <v>0</v>
      </c>
      <c r="BD184">
        <f>FishAbundance!BD184</f>
        <v>1</v>
      </c>
      <c r="BE184">
        <f>FishAbundance!BE184</f>
        <v>0</v>
      </c>
      <c r="BF184">
        <f>FishAbundance!BF184</f>
        <v>3</v>
      </c>
      <c r="BG184">
        <f>FishAbundance!BG184</f>
        <v>0</v>
      </c>
      <c r="BH184">
        <f>FishAbundance!BH184</f>
        <v>0</v>
      </c>
      <c r="BI184">
        <f>FishAbundance!BI184</f>
        <v>0</v>
      </c>
      <c r="BJ184">
        <f>FishAbundance!BJ184</f>
        <v>2</v>
      </c>
      <c r="BK184">
        <f>FishAbundance!BK184</f>
        <v>2</v>
      </c>
      <c r="BL184">
        <f>FishAbundance!BL184</f>
        <v>0</v>
      </c>
      <c r="BM184">
        <f>FishAbundance!BM184</f>
        <v>0</v>
      </c>
      <c r="BN184">
        <f>FishAbundance!BN184</f>
        <v>0</v>
      </c>
      <c r="BO184">
        <f>FishAbundance!BO184</f>
        <v>1</v>
      </c>
      <c r="BP184">
        <f>FishAbundance!BP184</f>
        <v>0</v>
      </c>
      <c r="BQ184">
        <f>FishAbundance!BQ184</f>
        <v>0</v>
      </c>
      <c r="BR184">
        <f>FishAbundance!BR184</f>
        <v>3</v>
      </c>
      <c r="BS184">
        <f>FishAbundance!BS184</f>
        <v>0</v>
      </c>
      <c r="BT184">
        <f>FishAbundance!BT184</f>
        <v>0</v>
      </c>
      <c r="BU184">
        <f>FishAbundance!BU184</f>
        <v>0</v>
      </c>
      <c r="BV184">
        <f>FishAbundance!BV184</f>
        <v>0</v>
      </c>
      <c r="BW184">
        <f>FishAbundance!BW184</f>
        <v>3</v>
      </c>
      <c r="BX184">
        <f>FishAbundance!BX184</f>
        <v>0</v>
      </c>
      <c r="BY184">
        <f>FishAbundance!BY184</f>
        <v>0</v>
      </c>
      <c r="BZ184">
        <f>FishAbundance!BZ184</f>
        <v>0</v>
      </c>
      <c r="CA184">
        <f>FishAbundance!CA184</f>
        <v>0</v>
      </c>
      <c r="CB184">
        <f>FishAbundance!CB184</f>
        <v>0</v>
      </c>
      <c r="CC184">
        <f>FishAbundance!CC184</f>
        <v>0</v>
      </c>
      <c r="CD184">
        <f>FishAbundance!CD184</f>
        <v>0</v>
      </c>
      <c r="CE184">
        <f>FishAbundance!CE184</f>
        <v>0</v>
      </c>
      <c r="CF184">
        <f>FishAbundance!CF184</f>
        <v>0</v>
      </c>
      <c r="CG184">
        <f>FishAbundance!CG184</f>
        <v>0</v>
      </c>
      <c r="CH184">
        <f>FishAbundance!CH184</f>
        <v>0</v>
      </c>
      <c r="CI184">
        <f>FishAbundance!CI184</f>
        <v>0</v>
      </c>
      <c r="CJ184">
        <f>FishAbundance!CJ184</f>
        <v>0</v>
      </c>
      <c r="CK184">
        <f>FishAbundance!CK184</f>
        <v>0</v>
      </c>
      <c r="CL184">
        <f>FishAbundance!CL184</f>
        <v>0</v>
      </c>
      <c r="CM184">
        <f>FishAbundance!CM184</f>
        <v>0</v>
      </c>
      <c r="CN184">
        <f>FishAbundance!CN184</f>
        <v>0</v>
      </c>
      <c r="CO184">
        <f>FishAbundance!CO184</f>
        <v>0</v>
      </c>
      <c r="CP184">
        <f>FishAbundance!CP184</f>
        <v>0</v>
      </c>
      <c r="CQ184">
        <f>FishAbundance!CQ184</f>
        <v>0</v>
      </c>
      <c r="CR184">
        <f>FishAbundance!CR184</f>
        <v>0</v>
      </c>
      <c r="CS184">
        <f>FishAbundance!CS184</f>
        <v>0</v>
      </c>
      <c r="CT184">
        <f>FishAbundance!CT184</f>
        <v>0</v>
      </c>
      <c r="CU184">
        <f>FishAbundance!CU184</f>
        <v>0</v>
      </c>
      <c r="CV184">
        <f>FishAbundance!CV184</f>
        <v>0</v>
      </c>
      <c r="CW184">
        <f>FishAbundance!CW184</f>
        <v>0</v>
      </c>
      <c r="CX184">
        <f>FishAbundance!CX184</f>
        <v>0</v>
      </c>
      <c r="CY184">
        <f>FishAbundance!CY184</f>
        <v>0</v>
      </c>
      <c r="CZ184">
        <f>FishAbundance!CZ184</f>
        <v>0</v>
      </c>
      <c r="DA184">
        <f>FishAbundance!DA184</f>
        <v>2</v>
      </c>
      <c r="DB184">
        <f>FishAbundance!DB184</f>
        <v>0</v>
      </c>
      <c r="DC184">
        <f>FishAbundance!DC184</f>
        <v>0</v>
      </c>
      <c r="DD184">
        <f>FishAbundance!DD184</f>
        <v>0</v>
      </c>
      <c r="DE184">
        <f>FishAbundance!DE184</f>
        <v>0</v>
      </c>
      <c r="DF184">
        <f>FishAbundance!DF184</f>
        <v>1</v>
      </c>
      <c r="DG184">
        <f>FishAbundance!DG184</f>
        <v>0</v>
      </c>
      <c r="DH184">
        <f>FishAbundance!DH184</f>
        <v>0</v>
      </c>
      <c r="DI184">
        <f>FishAbundance!DI184</f>
        <v>0</v>
      </c>
      <c r="DJ184">
        <f>FishAbundance!DJ184</f>
        <v>0</v>
      </c>
      <c r="DK184">
        <f>FishAbundance!DK184</f>
        <v>0</v>
      </c>
      <c r="DL184">
        <f>FishAbundance!DL184</f>
        <v>0</v>
      </c>
      <c r="DM184">
        <f>FishAbundance!DM184</f>
        <v>0</v>
      </c>
      <c r="DN184">
        <f>FishAbundance!DN184</f>
        <v>0</v>
      </c>
      <c r="DO184">
        <f>FishAbundance!DO184</f>
        <v>0</v>
      </c>
      <c r="DP184">
        <f>FishAbundance!DP184</f>
        <v>0</v>
      </c>
      <c r="DQ184">
        <f>FishAbundance!DQ184</f>
        <v>0</v>
      </c>
      <c r="DR184">
        <f>FishAbundance!DR184</f>
        <v>0</v>
      </c>
      <c r="DS184">
        <f>FishAbundance!DS184</f>
        <v>0</v>
      </c>
      <c r="DT184">
        <f>FishAbundance!DT184</f>
        <v>0</v>
      </c>
      <c r="DU184">
        <f>FishAbundance!DU184</f>
        <v>0</v>
      </c>
      <c r="DV184">
        <f>FishAbundance!DV184</f>
        <v>0</v>
      </c>
      <c r="DW184">
        <f>FishAbundance!DW184</f>
        <v>0</v>
      </c>
      <c r="DX184">
        <f>FishAbundance!DX184</f>
        <v>0</v>
      </c>
      <c r="DY184">
        <f>FishAbundance!DY184</f>
        <v>0</v>
      </c>
      <c r="DZ184">
        <f>FishAbundance!DZ184</f>
        <v>1</v>
      </c>
      <c r="EA184">
        <f>FishAbundance!EA184</f>
        <v>3</v>
      </c>
      <c r="EB184">
        <f>FishAbundance!EB184</f>
        <v>1</v>
      </c>
      <c r="EC184">
        <f>FishAbundance!EC184</f>
        <v>2</v>
      </c>
      <c r="ED184">
        <f>FishAbundance!ED184</f>
        <v>0</v>
      </c>
      <c r="EE184">
        <f>FishAbundance!EE184</f>
        <v>0</v>
      </c>
      <c r="EF184">
        <f>FishAbundance!EF184</f>
        <v>0</v>
      </c>
      <c r="EG184">
        <f>FishAbundance!EG184</f>
        <v>0</v>
      </c>
      <c r="EH184">
        <f>FishAbundance!EH184</f>
        <v>0</v>
      </c>
      <c r="EI184">
        <f>FishAbundance!EI184</f>
        <v>0</v>
      </c>
      <c r="EJ184">
        <f>FishAbundance!EJ184</f>
        <v>0</v>
      </c>
      <c r="EK184">
        <f>FishAbundance!EK184</f>
        <v>3</v>
      </c>
      <c r="EL184">
        <f>FishAbundance!EL184</f>
        <v>0</v>
      </c>
      <c r="EM184">
        <f>FishAbundance!EM184</f>
        <v>0</v>
      </c>
      <c r="EN184">
        <f>FishAbundance!EN184</f>
        <v>0</v>
      </c>
      <c r="EO184">
        <f>FishAbundance!EO184</f>
        <v>3</v>
      </c>
      <c r="EP184">
        <f>FishAbundance!EP184</f>
        <v>0</v>
      </c>
      <c r="EQ184">
        <f>FishAbundance!EQ184</f>
        <v>0</v>
      </c>
      <c r="ER184">
        <f>FishAbundance!ER184</f>
        <v>0</v>
      </c>
      <c r="ES184">
        <f>FishAbundance!ES184</f>
        <v>0</v>
      </c>
      <c r="ET184">
        <f>FishAbundance!ET184</f>
        <v>0</v>
      </c>
      <c r="EU184">
        <f>FishAbundance!EU184</f>
        <v>2</v>
      </c>
      <c r="EV184">
        <f>FishAbundance!EV184</f>
        <v>1</v>
      </c>
      <c r="EW184">
        <f>FishAbundance!EW184</f>
        <v>0</v>
      </c>
      <c r="EX184">
        <f>FishAbundance!EX184</f>
        <v>0</v>
      </c>
      <c r="EY184">
        <f>FishAbundance!EY184</f>
        <v>0</v>
      </c>
      <c r="EZ184">
        <f>FishAbundance!EZ184</f>
        <v>0</v>
      </c>
      <c r="FA184">
        <f>FishAbundance!FA184</f>
        <v>0</v>
      </c>
      <c r="FB184">
        <f>FishAbundance!FB184</f>
        <v>0</v>
      </c>
      <c r="FC184">
        <f>FishAbundance!FC184</f>
        <v>0</v>
      </c>
      <c r="FE184">
        <f>VLOOKUP($A184, SiteInfo!$A$2:$R$480, MATCH(FishAbundancePRIMER!FE$1, SiteInfo!$A$1:$R$1,0), 0)</f>
        <v>30</v>
      </c>
      <c r="FF184">
        <f>VLOOKUP($A184, SiteInfo!$A$2:$R$480, MATCH(FishAbundancePRIMER!FF$1, SiteInfo!$A$1:$R$1,0), 0)</f>
        <v>1</v>
      </c>
      <c r="FG184">
        <f>VLOOKUP($A184, SiteInfo!$A$2:$R$480, MATCH(FishAbundancePRIMER!FG$1, SiteInfo!$A$1:$R$1,0), 0)</f>
        <v>2003</v>
      </c>
      <c r="FH184" t="str">
        <f>VLOOKUP($A184, SiteInfo!$A$2:$R$480, MATCH(FishAbundancePRIMER!FH$1, SiteInfo!$A$1:$R$1,0), 0)</f>
        <v>CD</v>
      </c>
      <c r="FI184">
        <f>VLOOKUP($A184, SiteInfo!$A$2:$R$480, MATCH(FishAbundancePRIMER!FI$1, SiteInfo!$A$1:$R$1,0), 0)</f>
        <v>4</v>
      </c>
      <c r="FJ184" t="str">
        <f>VLOOKUP($A184, SiteInfo!$A$2:$R$480, MATCH(FishAbundancePRIMER!FJ$1, SiteInfo!$A$1:$R$1,0), 0)</f>
        <v>Motuora Island E</v>
      </c>
      <c r="FK184" t="str">
        <f>VLOOKUP($A184, SiteInfo!$A$2:$R$480, MATCH(FishAbundancePRIMER!FK$1, SiteInfo!$A$1:$R$1,0), 0)</f>
        <v>Hauraki Gulf</v>
      </c>
      <c r="FL184" t="str">
        <f>VLOOKUP($A184, SiteInfo!$A$2:$R$480, MATCH(FishAbundancePRIMER!FL$1, SiteInfo!$A$1:$R$1,0), 0)</f>
        <v>HRG</v>
      </c>
      <c r="FM184" t="str">
        <f>VLOOKUP($A184, SiteInfo!$A$2:$R$480, MATCH(FishAbundancePRIMER!FM$1, SiteInfo!$A$1:$R$1,0), 0)</f>
        <v>Hauraki Gulf</v>
      </c>
      <c r="FN184" t="str">
        <f>VLOOKUP($A184, SiteInfo!$A$2:$R$480, MATCH(FishAbundancePRIMER!FN$1, SiteInfo!$A$1:$R$1,0), 0)</f>
        <v>Hg</v>
      </c>
      <c r="FO184" t="str">
        <f>VLOOKUP($A184, SiteInfo!$A$2:$R$480, MATCH(FishAbundancePRIMER!FO$1, SiteInfo!$A$1:$R$1,0), 0)</f>
        <v>NENI</v>
      </c>
    </row>
    <row r="185" spans="1:171" x14ac:dyDescent="0.25">
      <c r="A185" s="9" t="str">
        <f>FishAbundance!A185</f>
        <v>Hb1</v>
      </c>
      <c r="B185">
        <f>FishAbundance!B185</f>
        <v>0</v>
      </c>
      <c r="C185">
        <f>FishAbundance!C185</f>
        <v>0</v>
      </c>
      <c r="D185">
        <f>FishAbundance!D185</f>
        <v>0</v>
      </c>
      <c r="E185">
        <f>FishAbundance!E185</f>
        <v>0</v>
      </c>
      <c r="F185">
        <f>FishAbundance!F185</f>
        <v>0</v>
      </c>
      <c r="G185">
        <f>FishAbundance!G185</f>
        <v>0</v>
      </c>
      <c r="H185">
        <f>FishAbundance!H185</f>
        <v>1</v>
      </c>
      <c r="I185">
        <f>FishAbundance!I185</f>
        <v>0</v>
      </c>
      <c r="J185">
        <f>FishAbundance!J185</f>
        <v>0</v>
      </c>
      <c r="K185">
        <f>FishAbundance!K185</f>
        <v>0</v>
      </c>
      <c r="L185">
        <f>FishAbundance!L185</f>
        <v>0</v>
      </c>
      <c r="M185">
        <f>FishAbundance!M185</f>
        <v>0</v>
      </c>
      <c r="N185">
        <f>FishAbundance!N185</f>
        <v>0</v>
      </c>
      <c r="O185">
        <f>FishAbundance!O185</f>
        <v>0</v>
      </c>
      <c r="P185">
        <f>FishAbundance!P185</f>
        <v>0</v>
      </c>
      <c r="Q185">
        <f>FishAbundance!Q185</f>
        <v>0</v>
      </c>
      <c r="R185">
        <f>FishAbundance!R185</f>
        <v>0</v>
      </c>
      <c r="S185">
        <f>FishAbundance!S185</f>
        <v>0</v>
      </c>
      <c r="T185">
        <f>FishAbundance!T185</f>
        <v>0</v>
      </c>
      <c r="U185">
        <f>FishAbundance!U185</f>
        <v>0</v>
      </c>
      <c r="V185">
        <f>FishAbundance!V185</f>
        <v>0</v>
      </c>
      <c r="W185">
        <f>FishAbundance!W185</f>
        <v>0</v>
      </c>
      <c r="X185">
        <f>FishAbundance!X185</f>
        <v>0</v>
      </c>
      <c r="Y185">
        <f>FishAbundance!Y185</f>
        <v>0</v>
      </c>
      <c r="Z185">
        <f>FishAbundance!Z185</f>
        <v>3</v>
      </c>
      <c r="AA185">
        <f>FishAbundance!AA185</f>
        <v>2</v>
      </c>
      <c r="AB185">
        <f>FishAbundance!AB185</f>
        <v>0</v>
      </c>
      <c r="AC185">
        <f>FishAbundance!AC185</f>
        <v>0</v>
      </c>
      <c r="AD185">
        <f>FishAbundance!AD185</f>
        <v>0</v>
      </c>
      <c r="AE185">
        <f>FishAbundance!AE185</f>
        <v>0</v>
      </c>
      <c r="AF185">
        <f>FishAbundance!AF185</f>
        <v>0</v>
      </c>
      <c r="AG185">
        <f>FishAbundance!AG185</f>
        <v>0</v>
      </c>
      <c r="AH185">
        <f>FishAbundance!AH185</f>
        <v>0</v>
      </c>
      <c r="AI185">
        <f>FishAbundance!AI185</f>
        <v>0</v>
      </c>
      <c r="AJ185">
        <f>FishAbundance!AJ185</f>
        <v>0</v>
      </c>
      <c r="AK185">
        <f>FishAbundance!AK185</f>
        <v>0</v>
      </c>
      <c r="AL185">
        <f>FishAbundance!AL185</f>
        <v>0</v>
      </c>
      <c r="AM185">
        <f>FishAbundance!AM185</f>
        <v>3</v>
      </c>
      <c r="AN185">
        <f>FishAbundance!AN185</f>
        <v>0</v>
      </c>
      <c r="AO185">
        <f>FishAbundance!AO185</f>
        <v>0</v>
      </c>
      <c r="AP185">
        <f>FishAbundance!AP185</f>
        <v>0</v>
      </c>
      <c r="AQ185">
        <f>FishAbundance!AQ185</f>
        <v>0</v>
      </c>
      <c r="AR185">
        <f>FishAbundance!AR185</f>
        <v>0</v>
      </c>
      <c r="AS185">
        <f>FishAbundance!AS185</f>
        <v>2</v>
      </c>
      <c r="AT185">
        <f>FishAbundance!AT185</f>
        <v>0</v>
      </c>
      <c r="AU185">
        <f>FishAbundance!AU185</f>
        <v>0</v>
      </c>
      <c r="AV185">
        <f>FishAbundance!AV185</f>
        <v>3</v>
      </c>
      <c r="AW185">
        <f>FishAbundance!AW185</f>
        <v>0</v>
      </c>
      <c r="AX185">
        <f>FishAbundance!AX185</f>
        <v>0</v>
      </c>
      <c r="AY185">
        <f>FishAbundance!AY185</f>
        <v>0</v>
      </c>
      <c r="AZ185">
        <f>FishAbundance!AZ185</f>
        <v>0</v>
      </c>
      <c r="BA185">
        <f>FishAbundance!BA185</f>
        <v>2</v>
      </c>
      <c r="BB185">
        <f>FishAbundance!BB185</f>
        <v>0</v>
      </c>
      <c r="BC185">
        <f>FishAbundance!BC185</f>
        <v>0</v>
      </c>
      <c r="BD185">
        <f>FishAbundance!BD185</f>
        <v>2</v>
      </c>
      <c r="BE185">
        <f>FishAbundance!BE185</f>
        <v>0</v>
      </c>
      <c r="BF185">
        <f>FishAbundance!BF185</f>
        <v>0</v>
      </c>
      <c r="BG185">
        <f>FishAbundance!BG185</f>
        <v>0</v>
      </c>
      <c r="BH185">
        <f>FishAbundance!BH185</f>
        <v>0</v>
      </c>
      <c r="BI185">
        <f>FishAbundance!BI185</f>
        <v>0</v>
      </c>
      <c r="BJ185">
        <f>FishAbundance!BJ185</f>
        <v>3</v>
      </c>
      <c r="BK185">
        <f>FishAbundance!BK185</f>
        <v>2</v>
      </c>
      <c r="BL185">
        <f>FishAbundance!BL185</f>
        <v>0</v>
      </c>
      <c r="BM185">
        <f>FishAbundance!BM185</f>
        <v>0</v>
      </c>
      <c r="BN185">
        <f>FishAbundance!BN185</f>
        <v>0</v>
      </c>
      <c r="BO185">
        <f>FishAbundance!BO185</f>
        <v>0</v>
      </c>
      <c r="BP185">
        <f>FishAbundance!BP185</f>
        <v>0</v>
      </c>
      <c r="BQ185">
        <f>FishAbundance!BQ185</f>
        <v>0</v>
      </c>
      <c r="BR185">
        <f>FishAbundance!BR185</f>
        <v>0</v>
      </c>
      <c r="BS185">
        <f>FishAbundance!BS185</f>
        <v>0</v>
      </c>
      <c r="BT185">
        <f>FishAbundance!BT185</f>
        <v>0</v>
      </c>
      <c r="BU185">
        <f>FishAbundance!BU185</f>
        <v>0</v>
      </c>
      <c r="BV185">
        <f>FishAbundance!BV185</f>
        <v>0</v>
      </c>
      <c r="BW185">
        <f>FishAbundance!BW185</f>
        <v>3</v>
      </c>
      <c r="BX185">
        <f>FishAbundance!BX185</f>
        <v>0</v>
      </c>
      <c r="BY185">
        <f>FishAbundance!BY185</f>
        <v>0</v>
      </c>
      <c r="BZ185">
        <f>FishAbundance!BZ185</f>
        <v>0</v>
      </c>
      <c r="CA185">
        <f>FishAbundance!CA185</f>
        <v>0</v>
      </c>
      <c r="CB185">
        <f>FishAbundance!CB185</f>
        <v>0</v>
      </c>
      <c r="CC185">
        <f>FishAbundance!CC185</f>
        <v>0</v>
      </c>
      <c r="CD185">
        <f>FishAbundance!CD185</f>
        <v>0</v>
      </c>
      <c r="CE185">
        <f>FishAbundance!CE185</f>
        <v>0</v>
      </c>
      <c r="CF185">
        <f>FishAbundance!CF185</f>
        <v>0</v>
      </c>
      <c r="CG185">
        <f>FishAbundance!CG185</f>
        <v>0</v>
      </c>
      <c r="CH185">
        <f>FishAbundance!CH185</f>
        <v>0</v>
      </c>
      <c r="CI185">
        <f>FishAbundance!CI185</f>
        <v>0</v>
      </c>
      <c r="CJ185">
        <f>FishAbundance!CJ185</f>
        <v>0</v>
      </c>
      <c r="CK185">
        <f>FishAbundance!CK185</f>
        <v>0</v>
      </c>
      <c r="CL185">
        <f>FishAbundance!CL185</f>
        <v>0</v>
      </c>
      <c r="CM185">
        <f>FishAbundance!CM185</f>
        <v>3</v>
      </c>
      <c r="CN185">
        <f>FishAbundance!CN185</f>
        <v>2</v>
      </c>
      <c r="CO185">
        <f>FishAbundance!CO185</f>
        <v>0</v>
      </c>
      <c r="CP185">
        <f>FishAbundance!CP185</f>
        <v>0</v>
      </c>
      <c r="CQ185">
        <f>FishAbundance!CQ185</f>
        <v>0</v>
      </c>
      <c r="CR185">
        <f>FishAbundance!CR185</f>
        <v>0</v>
      </c>
      <c r="CS185">
        <f>FishAbundance!CS185</f>
        <v>2</v>
      </c>
      <c r="CT185">
        <f>FishAbundance!CT185</f>
        <v>2</v>
      </c>
      <c r="CU185">
        <f>FishAbundance!CU185</f>
        <v>2</v>
      </c>
      <c r="CV185">
        <f>FishAbundance!CV185</f>
        <v>1</v>
      </c>
      <c r="CW185">
        <f>FishAbundance!CW185</f>
        <v>0</v>
      </c>
      <c r="CX185">
        <f>FishAbundance!CX185</f>
        <v>0</v>
      </c>
      <c r="CY185">
        <f>FishAbundance!CY185</f>
        <v>0</v>
      </c>
      <c r="CZ185">
        <f>FishAbundance!CZ185</f>
        <v>0</v>
      </c>
      <c r="DA185">
        <f>FishAbundance!DA185</f>
        <v>3</v>
      </c>
      <c r="DB185">
        <f>FishAbundance!DB185</f>
        <v>0</v>
      </c>
      <c r="DC185">
        <f>FishAbundance!DC185</f>
        <v>3</v>
      </c>
      <c r="DD185">
        <f>FishAbundance!DD185</f>
        <v>0</v>
      </c>
      <c r="DE185">
        <f>FishAbundance!DE185</f>
        <v>0</v>
      </c>
      <c r="DF185">
        <f>FishAbundance!DF185</f>
        <v>3</v>
      </c>
      <c r="DG185">
        <f>FishAbundance!DG185</f>
        <v>0</v>
      </c>
      <c r="DH185">
        <f>FishAbundance!DH185</f>
        <v>0</v>
      </c>
      <c r="DI185">
        <f>FishAbundance!DI185</f>
        <v>0</v>
      </c>
      <c r="DJ185">
        <f>FishAbundance!DJ185</f>
        <v>0</v>
      </c>
      <c r="DK185">
        <f>FishAbundance!DK185</f>
        <v>0</v>
      </c>
      <c r="DL185">
        <f>FishAbundance!DL185</f>
        <v>0</v>
      </c>
      <c r="DM185">
        <f>FishAbundance!DM185</f>
        <v>0</v>
      </c>
      <c r="DN185">
        <f>FishAbundance!DN185</f>
        <v>0</v>
      </c>
      <c r="DO185">
        <f>FishAbundance!DO185</f>
        <v>0</v>
      </c>
      <c r="DP185">
        <f>FishAbundance!DP185</f>
        <v>0</v>
      </c>
      <c r="DQ185">
        <f>FishAbundance!DQ185</f>
        <v>0</v>
      </c>
      <c r="DR185">
        <f>FishAbundance!DR185</f>
        <v>0</v>
      </c>
      <c r="DS185">
        <f>FishAbundance!DS185</f>
        <v>2</v>
      </c>
      <c r="DT185">
        <f>FishAbundance!DT185</f>
        <v>0</v>
      </c>
      <c r="DU185">
        <f>FishAbundance!DU185</f>
        <v>0</v>
      </c>
      <c r="DV185">
        <f>FishAbundance!DV185</f>
        <v>2</v>
      </c>
      <c r="DW185">
        <f>FishAbundance!DW185</f>
        <v>0</v>
      </c>
      <c r="DX185">
        <f>FishAbundance!DX185</f>
        <v>0</v>
      </c>
      <c r="DY185">
        <f>FishAbundance!DY185</f>
        <v>0</v>
      </c>
      <c r="DZ185">
        <f>FishAbundance!DZ185</f>
        <v>0</v>
      </c>
      <c r="EA185">
        <f>FishAbundance!EA185</f>
        <v>0</v>
      </c>
      <c r="EB185">
        <f>FishAbundance!EB185</f>
        <v>2</v>
      </c>
      <c r="EC185">
        <f>FishAbundance!EC185</f>
        <v>0</v>
      </c>
      <c r="ED185">
        <f>FishAbundance!ED185</f>
        <v>0</v>
      </c>
      <c r="EE185">
        <f>FishAbundance!EE185</f>
        <v>0</v>
      </c>
      <c r="EF185">
        <f>FishAbundance!EF185</f>
        <v>3</v>
      </c>
      <c r="EG185">
        <f>FishAbundance!EG185</f>
        <v>0</v>
      </c>
      <c r="EH185">
        <f>FishAbundance!EH185</f>
        <v>0</v>
      </c>
      <c r="EI185">
        <f>FishAbundance!EI185</f>
        <v>0</v>
      </c>
      <c r="EJ185">
        <f>FishAbundance!EJ185</f>
        <v>0</v>
      </c>
      <c r="EK185">
        <f>FishAbundance!EK185</f>
        <v>0</v>
      </c>
      <c r="EL185">
        <f>FishAbundance!EL185</f>
        <v>0</v>
      </c>
      <c r="EM185">
        <f>FishAbundance!EM185</f>
        <v>2</v>
      </c>
      <c r="EN185">
        <f>FishAbundance!EN185</f>
        <v>0</v>
      </c>
      <c r="EO185">
        <f>FishAbundance!EO185</f>
        <v>2</v>
      </c>
      <c r="EP185">
        <f>FishAbundance!EP185</f>
        <v>0</v>
      </c>
      <c r="EQ185">
        <f>FishAbundance!EQ185</f>
        <v>0</v>
      </c>
      <c r="ER185">
        <f>FishAbundance!ER185</f>
        <v>2</v>
      </c>
      <c r="ES185">
        <f>FishAbundance!ES185</f>
        <v>0</v>
      </c>
      <c r="ET185">
        <f>FishAbundance!ET185</f>
        <v>0</v>
      </c>
      <c r="EU185">
        <f>FishAbundance!EU185</f>
        <v>0</v>
      </c>
      <c r="EV185">
        <f>FishAbundance!EV185</f>
        <v>0</v>
      </c>
      <c r="EW185">
        <f>FishAbundance!EW185</f>
        <v>0</v>
      </c>
      <c r="EX185">
        <f>FishAbundance!EX185</f>
        <v>2</v>
      </c>
      <c r="EY185">
        <f>FishAbundance!EY185</f>
        <v>0</v>
      </c>
      <c r="EZ185">
        <f>FishAbundance!EZ185</f>
        <v>0</v>
      </c>
      <c r="FA185">
        <f>FishAbundance!FA185</f>
        <v>0</v>
      </c>
      <c r="FB185">
        <f>FishAbundance!FB185</f>
        <v>0</v>
      </c>
      <c r="FC185">
        <f>FishAbundance!FC185</f>
        <v>0</v>
      </c>
      <c r="FE185">
        <f>VLOOKUP($A185, SiteInfo!$A$2:$R$480, MATCH(FishAbundancePRIMER!FE$1, SiteInfo!$A$1:$R$1,0), 0)</f>
        <v>6</v>
      </c>
      <c r="FF185">
        <f>VLOOKUP($A185, SiteInfo!$A$2:$R$480, MATCH(FishAbundancePRIMER!FF$1, SiteInfo!$A$1:$R$1,0), 0)</f>
        <v>2</v>
      </c>
      <c r="FG185">
        <f>VLOOKUP($A185, SiteInfo!$A$2:$R$480, MATCH(FishAbundancePRIMER!FG$1, SiteInfo!$A$1:$R$1,0), 0)</f>
        <v>1991</v>
      </c>
      <c r="FH185" t="str">
        <f>VLOOKUP($A185, SiteInfo!$A$2:$R$480, MATCH(FishAbundancePRIMER!FH$1, SiteInfo!$A$1:$R$1,0), 0)</f>
        <v>CD</v>
      </c>
      <c r="FI185">
        <f>VLOOKUP($A185, SiteInfo!$A$2:$R$480, MATCH(FishAbundancePRIMER!FI$1, SiteInfo!$A$1:$R$1,0), 0)</f>
        <v>2</v>
      </c>
      <c r="FJ185" t="str">
        <f>VLOOKUP($A185, SiteInfo!$A$2:$R$480, MATCH(FishAbundancePRIMER!FJ$1, SiteInfo!$A$1:$R$1,0), 0)</f>
        <v>Pania Reef</v>
      </c>
      <c r="FK185" t="str">
        <f>VLOOKUP($A185, SiteInfo!$A$2:$R$480, MATCH(FishAbundancePRIMER!FK$1, SiteInfo!$A$1:$R$1,0), 0)</f>
        <v>Hawke Bay</v>
      </c>
      <c r="FL185" t="str">
        <f>VLOOKUP($A185, SiteInfo!$A$2:$R$480, MATCH(FishAbundancePRIMER!FL$1, SiteInfo!$A$1:$R$1,0), 0)</f>
        <v>HKB</v>
      </c>
      <c r="FM185" t="str">
        <f>VLOOKUP($A185, SiteInfo!$A$2:$R$480, MATCH(FishAbundancePRIMER!FM$1, SiteInfo!$A$1:$R$1,0), 0)</f>
        <v>Hawke Bay</v>
      </c>
      <c r="FN185" t="str">
        <f>VLOOKUP($A185, SiteInfo!$A$2:$R$480, MATCH(FishAbundancePRIMER!FN$1, SiteInfo!$A$1:$R$1,0), 0)</f>
        <v>Hb</v>
      </c>
      <c r="FO185" t="str">
        <f>VLOOKUP($A185, SiteInfo!$A$2:$R$480, MATCH(FishAbundancePRIMER!FO$1, SiteInfo!$A$1:$R$1,0), 0)</f>
        <v>SENI</v>
      </c>
    </row>
    <row r="186" spans="1:171" x14ac:dyDescent="0.25">
      <c r="A186" s="9" t="str">
        <f>FishAbundance!A186</f>
        <v>Hb2</v>
      </c>
      <c r="B186">
        <f>FishAbundance!B186</f>
        <v>0</v>
      </c>
      <c r="C186">
        <f>FishAbundance!C186</f>
        <v>0</v>
      </c>
      <c r="D186">
        <f>FishAbundance!D186</f>
        <v>0</v>
      </c>
      <c r="E186">
        <f>FishAbundance!E186</f>
        <v>0</v>
      </c>
      <c r="F186">
        <f>FishAbundance!F186</f>
        <v>0</v>
      </c>
      <c r="G186">
        <f>FishAbundance!G186</f>
        <v>0</v>
      </c>
      <c r="H186">
        <f>FishAbundance!H186</f>
        <v>0</v>
      </c>
      <c r="I186">
        <f>FishAbundance!I186</f>
        <v>0</v>
      </c>
      <c r="J186">
        <f>FishAbundance!J186</f>
        <v>0</v>
      </c>
      <c r="K186">
        <f>FishAbundance!K186</f>
        <v>0</v>
      </c>
      <c r="L186">
        <f>FishAbundance!L186</f>
        <v>0</v>
      </c>
      <c r="M186">
        <f>FishAbundance!M186</f>
        <v>0</v>
      </c>
      <c r="N186">
        <f>FishAbundance!N186</f>
        <v>0</v>
      </c>
      <c r="O186">
        <f>FishAbundance!O186</f>
        <v>0</v>
      </c>
      <c r="P186">
        <f>FishAbundance!P186</f>
        <v>0</v>
      </c>
      <c r="Q186">
        <f>FishAbundance!Q186</f>
        <v>0</v>
      </c>
      <c r="R186">
        <f>FishAbundance!R186</f>
        <v>0</v>
      </c>
      <c r="S186">
        <f>FishAbundance!S186</f>
        <v>0</v>
      </c>
      <c r="T186">
        <f>FishAbundance!T186</f>
        <v>0</v>
      </c>
      <c r="U186">
        <f>FishAbundance!U186</f>
        <v>0</v>
      </c>
      <c r="V186">
        <f>FishAbundance!V186</f>
        <v>1</v>
      </c>
      <c r="W186">
        <f>FishAbundance!W186</f>
        <v>0</v>
      </c>
      <c r="X186">
        <f>FishAbundance!X186</f>
        <v>0</v>
      </c>
      <c r="Y186">
        <f>FishAbundance!Y186</f>
        <v>0</v>
      </c>
      <c r="Z186">
        <f>FishAbundance!Z186</f>
        <v>0</v>
      </c>
      <c r="AA186">
        <f>FishAbundance!AA186</f>
        <v>2</v>
      </c>
      <c r="AB186">
        <f>FishAbundance!AB186</f>
        <v>0</v>
      </c>
      <c r="AC186">
        <f>FishAbundance!AC186</f>
        <v>0</v>
      </c>
      <c r="AD186">
        <f>FishAbundance!AD186</f>
        <v>0</v>
      </c>
      <c r="AE186">
        <f>FishAbundance!AE186</f>
        <v>0</v>
      </c>
      <c r="AF186">
        <f>FishAbundance!AF186</f>
        <v>0</v>
      </c>
      <c r="AG186">
        <f>FishAbundance!AG186</f>
        <v>0</v>
      </c>
      <c r="AH186">
        <f>FishAbundance!AH186</f>
        <v>0</v>
      </c>
      <c r="AI186">
        <f>FishAbundance!AI186</f>
        <v>0</v>
      </c>
      <c r="AJ186">
        <f>FishAbundance!AJ186</f>
        <v>0</v>
      </c>
      <c r="AK186">
        <f>FishAbundance!AK186</f>
        <v>0</v>
      </c>
      <c r="AL186">
        <f>FishAbundance!AL186</f>
        <v>0</v>
      </c>
      <c r="AM186">
        <f>FishAbundance!AM186</f>
        <v>3</v>
      </c>
      <c r="AN186">
        <f>FishAbundance!AN186</f>
        <v>0</v>
      </c>
      <c r="AO186">
        <f>FishAbundance!AO186</f>
        <v>0</v>
      </c>
      <c r="AP186">
        <f>FishAbundance!AP186</f>
        <v>0</v>
      </c>
      <c r="AQ186">
        <f>FishAbundance!AQ186</f>
        <v>0</v>
      </c>
      <c r="AR186">
        <f>FishAbundance!AR186</f>
        <v>0</v>
      </c>
      <c r="AS186">
        <f>FishAbundance!AS186</f>
        <v>0</v>
      </c>
      <c r="AT186">
        <f>FishAbundance!AT186</f>
        <v>0</v>
      </c>
      <c r="AU186">
        <f>FishAbundance!AU186</f>
        <v>0</v>
      </c>
      <c r="AV186">
        <f>FishAbundance!AV186</f>
        <v>2</v>
      </c>
      <c r="AW186">
        <f>FishAbundance!AW186</f>
        <v>0</v>
      </c>
      <c r="AX186">
        <f>FishAbundance!AX186</f>
        <v>0</v>
      </c>
      <c r="AY186">
        <f>FishAbundance!AY186</f>
        <v>0</v>
      </c>
      <c r="AZ186">
        <f>FishAbundance!AZ186</f>
        <v>0</v>
      </c>
      <c r="BA186">
        <f>FishAbundance!BA186</f>
        <v>2</v>
      </c>
      <c r="BB186">
        <f>FishAbundance!BB186</f>
        <v>0</v>
      </c>
      <c r="BC186">
        <f>FishAbundance!BC186</f>
        <v>0</v>
      </c>
      <c r="BD186">
        <f>FishAbundance!BD186</f>
        <v>2</v>
      </c>
      <c r="BE186">
        <f>FishAbundance!BE186</f>
        <v>0</v>
      </c>
      <c r="BF186">
        <f>FishAbundance!BF186</f>
        <v>0</v>
      </c>
      <c r="BG186">
        <f>FishAbundance!BG186</f>
        <v>0</v>
      </c>
      <c r="BH186">
        <f>FishAbundance!BH186</f>
        <v>0</v>
      </c>
      <c r="BI186">
        <f>FishAbundance!BI186</f>
        <v>0</v>
      </c>
      <c r="BJ186">
        <f>FishAbundance!BJ186</f>
        <v>1</v>
      </c>
      <c r="BK186">
        <f>FishAbundance!BK186</f>
        <v>2</v>
      </c>
      <c r="BL186">
        <f>FishAbundance!BL186</f>
        <v>0</v>
      </c>
      <c r="BM186">
        <f>FishAbundance!BM186</f>
        <v>0</v>
      </c>
      <c r="BN186">
        <f>FishAbundance!BN186</f>
        <v>0</v>
      </c>
      <c r="BO186">
        <f>FishAbundance!BO186</f>
        <v>0</v>
      </c>
      <c r="BP186">
        <f>FishAbundance!BP186</f>
        <v>0</v>
      </c>
      <c r="BQ186">
        <f>FishAbundance!BQ186</f>
        <v>0</v>
      </c>
      <c r="BR186">
        <f>FishAbundance!BR186</f>
        <v>1</v>
      </c>
      <c r="BS186">
        <f>FishAbundance!BS186</f>
        <v>0</v>
      </c>
      <c r="BT186">
        <f>FishAbundance!BT186</f>
        <v>0</v>
      </c>
      <c r="BU186">
        <f>FishAbundance!BU186</f>
        <v>0</v>
      </c>
      <c r="BV186">
        <f>FishAbundance!BV186</f>
        <v>0</v>
      </c>
      <c r="BW186">
        <f>FishAbundance!BW186</f>
        <v>3</v>
      </c>
      <c r="BX186">
        <f>FishAbundance!BX186</f>
        <v>0</v>
      </c>
      <c r="BY186">
        <f>FishAbundance!BY186</f>
        <v>0</v>
      </c>
      <c r="BZ186">
        <f>FishAbundance!BZ186</f>
        <v>0</v>
      </c>
      <c r="CA186">
        <f>FishAbundance!CA186</f>
        <v>0</v>
      </c>
      <c r="CB186">
        <f>FishAbundance!CB186</f>
        <v>0</v>
      </c>
      <c r="CC186">
        <f>FishAbundance!CC186</f>
        <v>0</v>
      </c>
      <c r="CD186">
        <f>FishAbundance!CD186</f>
        <v>0</v>
      </c>
      <c r="CE186">
        <f>FishAbundance!CE186</f>
        <v>0</v>
      </c>
      <c r="CF186">
        <f>FishAbundance!CF186</f>
        <v>0</v>
      </c>
      <c r="CG186">
        <f>FishAbundance!CG186</f>
        <v>0</v>
      </c>
      <c r="CH186">
        <f>FishAbundance!CH186</f>
        <v>0</v>
      </c>
      <c r="CI186">
        <f>FishAbundance!CI186</f>
        <v>0</v>
      </c>
      <c r="CJ186">
        <f>FishAbundance!CJ186</f>
        <v>0</v>
      </c>
      <c r="CK186">
        <f>FishAbundance!CK186</f>
        <v>0</v>
      </c>
      <c r="CL186">
        <f>FishAbundance!CL186</f>
        <v>0</v>
      </c>
      <c r="CM186">
        <f>FishAbundance!CM186</f>
        <v>3</v>
      </c>
      <c r="CN186">
        <f>FishAbundance!CN186</f>
        <v>2</v>
      </c>
      <c r="CO186">
        <f>FishAbundance!CO186</f>
        <v>0</v>
      </c>
      <c r="CP186">
        <f>FishAbundance!CP186</f>
        <v>0</v>
      </c>
      <c r="CQ186">
        <f>FishAbundance!CQ186</f>
        <v>0</v>
      </c>
      <c r="CR186">
        <f>FishAbundance!CR186</f>
        <v>0</v>
      </c>
      <c r="CS186">
        <f>FishAbundance!CS186</f>
        <v>2</v>
      </c>
      <c r="CT186">
        <f>FishAbundance!CT186</f>
        <v>2</v>
      </c>
      <c r="CU186">
        <f>FishAbundance!CU186</f>
        <v>0</v>
      </c>
      <c r="CV186">
        <f>FishAbundance!CV186</f>
        <v>3</v>
      </c>
      <c r="CW186">
        <f>FishAbundance!CW186</f>
        <v>0</v>
      </c>
      <c r="CX186">
        <f>FishAbundance!CX186</f>
        <v>0</v>
      </c>
      <c r="CY186">
        <f>FishAbundance!CY186</f>
        <v>0</v>
      </c>
      <c r="CZ186">
        <f>FishAbundance!CZ186</f>
        <v>0</v>
      </c>
      <c r="DA186">
        <f>FishAbundance!DA186</f>
        <v>3</v>
      </c>
      <c r="DB186">
        <f>FishAbundance!DB186</f>
        <v>0</v>
      </c>
      <c r="DC186">
        <f>FishAbundance!DC186</f>
        <v>3</v>
      </c>
      <c r="DD186">
        <f>FishAbundance!DD186</f>
        <v>0</v>
      </c>
      <c r="DE186">
        <f>FishAbundance!DE186</f>
        <v>0</v>
      </c>
      <c r="DF186">
        <f>FishAbundance!DF186</f>
        <v>2</v>
      </c>
      <c r="DG186">
        <f>FishAbundance!DG186</f>
        <v>0</v>
      </c>
      <c r="DH186">
        <f>FishAbundance!DH186</f>
        <v>0</v>
      </c>
      <c r="DI186">
        <f>FishAbundance!DI186</f>
        <v>0</v>
      </c>
      <c r="DJ186">
        <f>FishAbundance!DJ186</f>
        <v>0</v>
      </c>
      <c r="DK186">
        <f>FishAbundance!DK186</f>
        <v>0</v>
      </c>
      <c r="DL186">
        <f>FishAbundance!DL186</f>
        <v>0</v>
      </c>
      <c r="DM186">
        <f>FishAbundance!DM186</f>
        <v>0</v>
      </c>
      <c r="DN186">
        <f>FishAbundance!DN186</f>
        <v>0</v>
      </c>
      <c r="DO186">
        <f>FishAbundance!DO186</f>
        <v>0</v>
      </c>
      <c r="DP186">
        <f>FishAbundance!DP186</f>
        <v>0</v>
      </c>
      <c r="DQ186">
        <f>FishAbundance!DQ186</f>
        <v>0</v>
      </c>
      <c r="DR186">
        <f>FishAbundance!DR186</f>
        <v>0</v>
      </c>
      <c r="DS186">
        <f>FishAbundance!DS186</f>
        <v>2</v>
      </c>
      <c r="DT186">
        <f>FishAbundance!DT186</f>
        <v>0</v>
      </c>
      <c r="DU186">
        <f>FishAbundance!DU186</f>
        <v>0</v>
      </c>
      <c r="DV186">
        <f>FishAbundance!DV186</f>
        <v>0</v>
      </c>
      <c r="DW186">
        <f>FishAbundance!DW186</f>
        <v>0</v>
      </c>
      <c r="DX186">
        <f>FishAbundance!DX186</f>
        <v>0</v>
      </c>
      <c r="DY186">
        <f>FishAbundance!DY186</f>
        <v>0</v>
      </c>
      <c r="DZ186">
        <f>FishAbundance!DZ186</f>
        <v>2</v>
      </c>
      <c r="EA186">
        <f>FishAbundance!EA186</f>
        <v>0</v>
      </c>
      <c r="EB186">
        <f>FishAbundance!EB186</f>
        <v>2</v>
      </c>
      <c r="EC186">
        <f>FishAbundance!EC186</f>
        <v>0</v>
      </c>
      <c r="ED186">
        <f>FishAbundance!ED186</f>
        <v>0</v>
      </c>
      <c r="EE186">
        <f>FishAbundance!EE186</f>
        <v>0</v>
      </c>
      <c r="EF186">
        <f>FishAbundance!EF186</f>
        <v>3</v>
      </c>
      <c r="EG186">
        <f>FishAbundance!EG186</f>
        <v>0</v>
      </c>
      <c r="EH186">
        <f>FishAbundance!EH186</f>
        <v>0</v>
      </c>
      <c r="EI186">
        <f>FishAbundance!EI186</f>
        <v>0</v>
      </c>
      <c r="EJ186">
        <f>FishAbundance!EJ186</f>
        <v>0</v>
      </c>
      <c r="EK186">
        <f>FishAbundance!EK186</f>
        <v>0</v>
      </c>
      <c r="EL186">
        <f>FishAbundance!EL186</f>
        <v>0</v>
      </c>
      <c r="EM186">
        <f>FishAbundance!EM186</f>
        <v>2</v>
      </c>
      <c r="EN186">
        <f>FishAbundance!EN186</f>
        <v>0</v>
      </c>
      <c r="EO186">
        <f>FishAbundance!EO186</f>
        <v>2</v>
      </c>
      <c r="EP186">
        <f>FishAbundance!EP186</f>
        <v>0</v>
      </c>
      <c r="EQ186">
        <f>FishAbundance!EQ186</f>
        <v>0</v>
      </c>
      <c r="ER186">
        <f>FishAbundance!ER186</f>
        <v>2</v>
      </c>
      <c r="ES186">
        <f>FishAbundance!ES186</f>
        <v>0</v>
      </c>
      <c r="ET186">
        <f>FishAbundance!ET186</f>
        <v>0</v>
      </c>
      <c r="EU186">
        <f>FishAbundance!EU186</f>
        <v>0</v>
      </c>
      <c r="EV186">
        <f>FishAbundance!EV186</f>
        <v>0</v>
      </c>
      <c r="EW186">
        <f>FishAbundance!EW186</f>
        <v>0</v>
      </c>
      <c r="EX186">
        <f>FishAbundance!EX186</f>
        <v>3</v>
      </c>
      <c r="EY186">
        <f>FishAbundance!EY186</f>
        <v>0</v>
      </c>
      <c r="EZ186">
        <f>FishAbundance!EZ186</f>
        <v>0</v>
      </c>
      <c r="FA186">
        <f>FishAbundance!FA186</f>
        <v>0</v>
      </c>
      <c r="FB186">
        <f>FishAbundance!FB186</f>
        <v>0</v>
      </c>
      <c r="FC186">
        <f>FishAbundance!FC186</f>
        <v>0</v>
      </c>
      <c r="FE186">
        <f>VLOOKUP($A186, SiteInfo!$A$2:$R$480, MATCH(FishAbundancePRIMER!FE$1, SiteInfo!$A$1:$R$1,0), 0)</f>
        <v>8</v>
      </c>
      <c r="FF186">
        <f>VLOOKUP($A186, SiteInfo!$A$2:$R$480, MATCH(FishAbundancePRIMER!FF$1, SiteInfo!$A$1:$R$1,0), 0)</f>
        <v>2</v>
      </c>
      <c r="FG186">
        <f>VLOOKUP($A186, SiteInfo!$A$2:$R$480, MATCH(FishAbundancePRIMER!FG$1, SiteInfo!$A$1:$R$1,0), 0)</f>
        <v>1991</v>
      </c>
      <c r="FH186" t="str">
        <f>VLOOKUP($A186, SiteInfo!$A$2:$R$480, MATCH(FishAbundancePRIMER!FH$1, SiteInfo!$A$1:$R$1,0), 0)</f>
        <v>CD</v>
      </c>
      <c r="FI186">
        <f>VLOOKUP($A186, SiteInfo!$A$2:$R$480, MATCH(FishAbundancePRIMER!FI$1, SiteInfo!$A$1:$R$1,0), 0)</f>
        <v>2</v>
      </c>
      <c r="FJ186" t="str">
        <f>VLOOKUP($A186, SiteInfo!$A$2:$R$480, MATCH(FishAbundancePRIMER!FJ$1, SiteInfo!$A$1:$R$1,0), 0)</f>
        <v>Pania Reef</v>
      </c>
      <c r="FK186" t="str">
        <f>VLOOKUP($A186, SiteInfo!$A$2:$R$480, MATCH(FishAbundancePRIMER!FK$1, SiteInfo!$A$1:$R$1,0), 0)</f>
        <v>Hawke Bay</v>
      </c>
      <c r="FL186" t="str">
        <f>VLOOKUP($A186, SiteInfo!$A$2:$R$480, MATCH(FishAbundancePRIMER!FL$1, SiteInfo!$A$1:$R$1,0), 0)</f>
        <v>HKB</v>
      </c>
      <c r="FM186" t="str">
        <f>VLOOKUP($A186, SiteInfo!$A$2:$R$480, MATCH(FishAbundancePRIMER!FM$1, SiteInfo!$A$1:$R$1,0), 0)</f>
        <v>Hawke Bay</v>
      </c>
      <c r="FN186" t="str">
        <f>VLOOKUP($A186, SiteInfo!$A$2:$R$480, MATCH(FishAbundancePRIMER!FN$1, SiteInfo!$A$1:$R$1,0), 0)</f>
        <v>Hb</v>
      </c>
      <c r="FO186" t="str">
        <f>VLOOKUP($A186, SiteInfo!$A$2:$R$480, MATCH(FishAbundancePRIMER!FO$1, SiteInfo!$A$1:$R$1,0), 0)</f>
        <v>SENI</v>
      </c>
    </row>
    <row r="187" spans="1:171" x14ac:dyDescent="0.25">
      <c r="A187" s="9" t="str">
        <f>FishAbundance!A187</f>
        <v>Hb3</v>
      </c>
      <c r="B187">
        <f>FishAbundance!B187</f>
        <v>0</v>
      </c>
      <c r="C187">
        <f>FishAbundance!C187</f>
        <v>0</v>
      </c>
      <c r="D187">
        <f>FishAbundance!D187</f>
        <v>0</v>
      </c>
      <c r="E187">
        <f>FishAbundance!E187</f>
        <v>0</v>
      </c>
      <c r="F187">
        <f>FishAbundance!F187</f>
        <v>0</v>
      </c>
      <c r="G187">
        <f>FishAbundance!G187</f>
        <v>0</v>
      </c>
      <c r="H187">
        <f>FishAbundance!H187</f>
        <v>0</v>
      </c>
      <c r="I187">
        <f>FishAbundance!I187</f>
        <v>0</v>
      </c>
      <c r="J187">
        <f>FishAbundance!J187</f>
        <v>0</v>
      </c>
      <c r="K187">
        <f>FishAbundance!K187</f>
        <v>0</v>
      </c>
      <c r="L187">
        <f>FishAbundance!L187</f>
        <v>0</v>
      </c>
      <c r="M187">
        <f>FishAbundance!M187</f>
        <v>0</v>
      </c>
      <c r="N187">
        <f>FishAbundance!N187</f>
        <v>0</v>
      </c>
      <c r="O187">
        <f>FishAbundance!O187</f>
        <v>0</v>
      </c>
      <c r="P187">
        <f>FishAbundance!P187</f>
        <v>0</v>
      </c>
      <c r="Q187">
        <f>FishAbundance!Q187</f>
        <v>0</v>
      </c>
      <c r="R187">
        <f>FishAbundance!R187</f>
        <v>0</v>
      </c>
      <c r="S187">
        <f>FishAbundance!S187</f>
        <v>0</v>
      </c>
      <c r="T187">
        <f>FishAbundance!T187</f>
        <v>0</v>
      </c>
      <c r="U187">
        <f>FishAbundance!U187</f>
        <v>0</v>
      </c>
      <c r="V187">
        <f>FishAbundance!V187</f>
        <v>0</v>
      </c>
      <c r="W187">
        <f>FishAbundance!W187</f>
        <v>0</v>
      </c>
      <c r="X187">
        <f>FishAbundance!X187</f>
        <v>0</v>
      </c>
      <c r="Y187">
        <f>FishAbundance!Y187</f>
        <v>0</v>
      </c>
      <c r="Z187">
        <f>FishAbundance!Z187</f>
        <v>0</v>
      </c>
      <c r="AA187">
        <f>FishAbundance!AA187</f>
        <v>0</v>
      </c>
      <c r="AB187">
        <f>FishAbundance!AB187</f>
        <v>0</v>
      </c>
      <c r="AC187">
        <f>FishAbundance!AC187</f>
        <v>0</v>
      </c>
      <c r="AD187">
        <f>FishAbundance!AD187</f>
        <v>0</v>
      </c>
      <c r="AE187">
        <f>FishAbundance!AE187</f>
        <v>0</v>
      </c>
      <c r="AF187">
        <f>FishAbundance!AF187</f>
        <v>0</v>
      </c>
      <c r="AG187">
        <f>FishAbundance!AG187</f>
        <v>0</v>
      </c>
      <c r="AH187">
        <f>FishAbundance!AH187</f>
        <v>0</v>
      </c>
      <c r="AI187">
        <f>FishAbundance!AI187</f>
        <v>0</v>
      </c>
      <c r="AJ187">
        <f>FishAbundance!AJ187</f>
        <v>0</v>
      </c>
      <c r="AK187">
        <f>FishAbundance!AK187</f>
        <v>0</v>
      </c>
      <c r="AL187">
        <f>FishAbundance!AL187</f>
        <v>0</v>
      </c>
      <c r="AM187">
        <f>FishAbundance!AM187</f>
        <v>0</v>
      </c>
      <c r="AN187">
        <f>FishAbundance!AN187</f>
        <v>0</v>
      </c>
      <c r="AO187">
        <f>FishAbundance!AO187</f>
        <v>0</v>
      </c>
      <c r="AP187">
        <f>FishAbundance!AP187</f>
        <v>0</v>
      </c>
      <c r="AQ187">
        <f>FishAbundance!AQ187</f>
        <v>0</v>
      </c>
      <c r="AR187">
        <f>FishAbundance!AR187</f>
        <v>0</v>
      </c>
      <c r="AS187">
        <f>FishAbundance!AS187</f>
        <v>2</v>
      </c>
      <c r="AT187">
        <f>FishAbundance!AT187</f>
        <v>0</v>
      </c>
      <c r="AU187">
        <f>FishAbundance!AU187</f>
        <v>0</v>
      </c>
      <c r="AV187">
        <f>FishAbundance!AV187</f>
        <v>0</v>
      </c>
      <c r="AW187">
        <f>FishAbundance!AW187</f>
        <v>0</v>
      </c>
      <c r="AX187">
        <f>FishAbundance!AX187</f>
        <v>0</v>
      </c>
      <c r="AY187">
        <f>FishAbundance!AY187</f>
        <v>0</v>
      </c>
      <c r="AZ187">
        <f>FishAbundance!AZ187</f>
        <v>0</v>
      </c>
      <c r="BA187">
        <f>FishAbundance!BA187</f>
        <v>0</v>
      </c>
      <c r="BB187">
        <f>FishAbundance!BB187</f>
        <v>0</v>
      </c>
      <c r="BC187">
        <f>FishAbundance!BC187</f>
        <v>0</v>
      </c>
      <c r="BD187">
        <f>FishAbundance!BD187</f>
        <v>0</v>
      </c>
      <c r="BE187">
        <f>FishAbundance!BE187</f>
        <v>0</v>
      </c>
      <c r="BF187">
        <f>FishAbundance!BF187</f>
        <v>0</v>
      </c>
      <c r="BG187">
        <f>FishAbundance!BG187</f>
        <v>0</v>
      </c>
      <c r="BH187">
        <f>FishAbundance!BH187</f>
        <v>0</v>
      </c>
      <c r="BI187">
        <f>FishAbundance!BI187</f>
        <v>0</v>
      </c>
      <c r="BJ187">
        <f>FishAbundance!BJ187</f>
        <v>0</v>
      </c>
      <c r="BK187">
        <f>FishAbundance!BK187</f>
        <v>2</v>
      </c>
      <c r="BL187">
        <f>FishAbundance!BL187</f>
        <v>0</v>
      </c>
      <c r="BM187">
        <f>FishAbundance!BM187</f>
        <v>0</v>
      </c>
      <c r="BN187">
        <f>FishAbundance!BN187</f>
        <v>0</v>
      </c>
      <c r="BO187">
        <f>FishAbundance!BO187</f>
        <v>0</v>
      </c>
      <c r="BP187">
        <f>FishAbundance!BP187</f>
        <v>0</v>
      </c>
      <c r="BQ187">
        <f>FishAbundance!BQ187</f>
        <v>0</v>
      </c>
      <c r="BR187">
        <f>FishAbundance!BR187</f>
        <v>0</v>
      </c>
      <c r="BS187">
        <f>FishAbundance!BS187</f>
        <v>0</v>
      </c>
      <c r="BT187">
        <f>FishAbundance!BT187</f>
        <v>0</v>
      </c>
      <c r="BU187">
        <f>FishAbundance!BU187</f>
        <v>0</v>
      </c>
      <c r="BV187">
        <f>FishAbundance!BV187</f>
        <v>0</v>
      </c>
      <c r="BW187">
        <f>FishAbundance!BW187</f>
        <v>0</v>
      </c>
      <c r="BX187">
        <f>FishAbundance!BX187</f>
        <v>0</v>
      </c>
      <c r="BY187">
        <f>FishAbundance!BY187</f>
        <v>0</v>
      </c>
      <c r="BZ187">
        <f>FishAbundance!BZ187</f>
        <v>0</v>
      </c>
      <c r="CA187">
        <f>FishAbundance!CA187</f>
        <v>0</v>
      </c>
      <c r="CB187">
        <f>FishAbundance!CB187</f>
        <v>0</v>
      </c>
      <c r="CC187">
        <f>FishAbundance!CC187</f>
        <v>0</v>
      </c>
      <c r="CD187">
        <f>FishAbundance!CD187</f>
        <v>0</v>
      </c>
      <c r="CE187">
        <f>FishAbundance!CE187</f>
        <v>0</v>
      </c>
      <c r="CF187">
        <f>FishAbundance!CF187</f>
        <v>0</v>
      </c>
      <c r="CG187">
        <f>FishAbundance!CG187</f>
        <v>0</v>
      </c>
      <c r="CH187">
        <f>FishAbundance!CH187</f>
        <v>0</v>
      </c>
      <c r="CI187">
        <f>FishAbundance!CI187</f>
        <v>0</v>
      </c>
      <c r="CJ187">
        <f>FishAbundance!CJ187</f>
        <v>0</v>
      </c>
      <c r="CK187">
        <f>FishAbundance!CK187</f>
        <v>0</v>
      </c>
      <c r="CL187">
        <f>FishAbundance!CL187</f>
        <v>0</v>
      </c>
      <c r="CM187">
        <f>FishAbundance!CM187</f>
        <v>0</v>
      </c>
      <c r="CN187">
        <f>FishAbundance!CN187</f>
        <v>2</v>
      </c>
      <c r="CO187">
        <f>FishAbundance!CO187</f>
        <v>0</v>
      </c>
      <c r="CP187">
        <f>FishAbundance!CP187</f>
        <v>0</v>
      </c>
      <c r="CQ187">
        <f>FishAbundance!CQ187</f>
        <v>0</v>
      </c>
      <c r="CR187">
        <f>FishAbundance!CR187</f>
        <v>0</v>
      </c>
      <c r="CS187">
        <f>FishAbundance!CS187</f>
        <v>2</v>
      </c>
      <c r="CT187">
        <f>FishAbundance!CT187</f>
        <v>2</v>
      </c>
      <c r="CU187">
        <f>FishAbundance!CU187</f>
        <v>2</v>
      </c>
      <c r="CV187">
        <f>FishAbundance!CV187</f>
        <v>0</v>
      </c>
      <c r="CW187">
        <f>FishAbundance!CW187</f>
        <v>0</v>
      </c>
      <c r="CX187">
        <f>FishAbundance!CX187</f>
        <v>0</v>
      </c>
      <c r="CY187">
        <f>FishAbundance!CY187</f>
        <v>0</v>
      </c>
      <c r="CZ187">
        <f>FishAbundance!CZ187</f>
        <v>0</v>
      </c>
      <c r="DA187">
        <f>FishAbundance!DA187</f>
        <v>0</v>
      </c>
      <c r="DB187">
        <f>FishAbundance!DB187</f>
        <v>0</v>
      </c>
      <c r="DC187">
        <f>FishAbundance!DC187</f>
        <v>2</v>
      </c>
      <c r="DD187">
        <f>FishAbundance!DD187</f>
        <v>0</v>
      </c>
      <c r="DE187">
        <f>FishAbundance!DE187</f>
        <v>0</v>
      </c>
      <c r="DF187">
        <f>FishAbundance!DF187</f>
        <v>2</v>
      </c>
      <c r="DG187">
        <f>FishAbundance!DG187</f>
        <v>0</v>
      </c>
      <c r="DH187">
        <f>FishAbundance!DH187</f>
        <v>0</v>
      </c>
      <c r="DI187">
        <f>FishAbundance!DI187</f>
        <v>0</v>
      </c>
      <c r="DJ187">
        <f>FishAbundance!DJ187</f>
        <v>0</v>
      </c>
      <c r="DK187">
        <f>FishAbundance!DK187</f>
        <v>0</v>
      </c>
      <c r="DL187">
        <f>FishAbundance!DL187</f>
        <v>0</v>
      </c>
      <c r="DM187">
        <f>FishAbundance!DM187</f>
        <v>0</v>
      </c>
      <c r="DN187">
        <f>FishAbundance!DN187</f>
        <v>0</v>
      </c>
      <c r="DO187">
        <f>FishAbundance!DO187</f>
        <v>0</v>
      </c>
      <c r="DP187">
        <f>FishAbundance!DP187</f>
        <v>0</v>
      </c>
      <c r="DQ187">
        <f>FishAbundance!DQ187</f>
        <v>0</v>
      </c>
      <c r="DR187">
        <f>FishAbundance!DR187</f>
        <v>0</v>
      </c>
      <c r="DS187">
        <f>FishAbundance!DS187</f>
        <v>0</v>
      </c>
      <c r="DT187">
        <f>FishAbundance!DT187</f>
        <v>0</v>
      </c>
      <c r="DU187">
        <f>FishAbundance!DU187</f>
        <v>0</v>
      </c>
      <c r="DV187">
        <f>FishAbundance!DV187</f>
        <v>2</v>
      </c>
      <c r="DW187">
        <f>FishAbundance!DW187</f>
        <v>0</v>
      </c>
      <c r="DX187">
        <f>FishAbundance!DX187</f>
        <v>0</v>
      </c>
      <c r="DY187">
        <f>FishAbundance!DY187</f>
        <v>0</v>
      </c>
      <c r="DZ187">
        <f>FishAbundance!DZ187</f>
        <v>2</v>
      </c>
      <c r="EA187">
        <f>FishAbundance!EA187</f>
        <v>0</v>
      </c>
      <c r="EB187">
        <f>FishAbundance!EB187</f>
        <v>2</v>
      </c>
      <c r="EC187">
        <f>FishAbundance!EC187</f>
        <v>2</v>
      </c>
      <c r="ED187">
        <f>FishAbundance!ED187</f>
        <v>0</v>
      </c>
      <c r="EE187">
        <f>FishAbundance!EE187</f>
        <v>0</v>
      </c>
      <c r="EF187">
        <f>FishAbundance!EF187</f>
        <v>0</v>
      </c>
      <c r="EG187">
        <f>FishAbundance!EG187</f>
        <v>0</v>
      </c>
      <c r="EH187">
        <f>FishAbundance!EH187</f>
        <v>0</v>
      </c>
      <c r="EI187">
        <f>FishAbundance!EI187</f>
        <v>0</v>
      </c>
      <c r="EJ187">
        <f>FishAbundance!EJ187</f>
        <v>0</v>
      </c>
      <c r="EK187">
        <f>FishAbundance!EK187</f>
        <v>0</v>
      </c>
      <c r="EL187">
        <f>FishAbundance!EL187</f>
        <v>0</v>
      </c>
      <c r="EM187">
        <f>FishAbundance!EM187</f>
        <v>0</v>
      </c>
      <c r="EN187">
        <f>FishAbundance!EN187</f>
        <v>0</v>
      </c>
      <c r="EO187">
        <f>FishAbundance!EO187</f>
        <v>2</v>
      </c>
      <c r="EP187">
        <f>FishAbundance!EP187</f>
        <v>0</v>
      </c>
      <c r="EQ187">
        <f>FishAbundance!EQ187</f>
        <v>0</v>
      </c>
      <c r="ER187">
        <f>FishAbundance!ER187</f>
        <v>0</v>
      </c>
      <c r="ES187">
        <f>FishAbundance!ES187</f>
        <v>0</v>
      </c>
      <c r="ET187">
        <f>FishAbundance!ET187</f>
        <v>0</v>
      </c>
      <c r="EU187">
        <f>FishAbundance!EU187</f>
        <v>0</v>
      </c>
      <c r="EV187">
        <f>FishAbundance!EV187</f>
        <v>0</v>
      </c>
      <c r="EW187">
        <f>FishAbundance!EW187</f>
        <v>0</v>
      </c>
      <c r="EX187">
        <f>FishAbundance!EX187</f>
        <v>2</v>
      </c>
      <c r="EY187">
        <f>FishAbundance!EY187</f>
        <v>0</v>
      </c>
      <c r="EZ187">
        <f>FishAbundance!EZ187</f>
        <v>0</v>
      </c>
      <c r="FA187">
        <f>FishAbundance!FA187</f>
        <v>0</v>
      </c>
      <c r="FB187">
        <f>FishAbundance!FB187</f>
        <v>0</v>
      </c>
      <c r="FC187">
        <f>FishAbundance!FC187</f>
        <v>0</v>
      </c>
      <c r="FE187">
        <f>VLOOKUP($A187, SiteInfo!$A$2:$R$480, MATCH(FishAbundancePRIMER!FE$1, SiteInfo!$A$1:$R$1,0), 0)</f>
        <v>24</v>
      </c>
      <c r="FF187">
        <f>VLOOKUP($A187, SiteInfo!$A$2:$R$480, MATCH(FishAbundancePRIMER!FF$1, SiteInfo!$A$1:$R$1,0), 0)</f>
        <v>1</v>
      </c>
      <c r="FG187">
        <f>VLOOKUP($A187, SiteInfo!$A$2:$R$480, MATCH(FishAbundancePRIMER!FG$1, SiteInfo!$A$1:$R$1,0), 0)</f>
        <v>1992</v>
      </c>
      <c r="FH187" t="str">
        <f>VLOOKUP($A187, SiteInfo!$A$2:$R$480, MATCH(FishAbundancePRIMER!FH$1, SiteInfo!$A$1:$R$1,0), 0)</f>
        <v>CD</v>
      </c>
      <c r="FI187">
        <f>VLOOKUP($A187, SiteInfo!$A$2:$R$480, MATCH(FishAbundancePRIMER!FI$1, SiteInfo!$A$1:$R$1,0), 0)</f>
        <v>1</v>
      </c>
      <c r="FJ187" t="str">
        <f>VLOOKUP($A187, SiteInfo!$A$2:$R$480, MATCH(FishAbundancePRIMER!FJ$1, SiteInfo!$A$1:$R$1,0), 0)</f>
        <v>Pania Reef</v>
      </c>
      <c r="FK187" t="str">
        <f>VLOOKUP($A187, SiteInfo!$A$2:$R$480, MATCH(FishAbundancePRIMER!FK$1, SiteInfo!$A$1:$R$1,0), 0)</f>
        <v>Hawke Bay</v>
      </c>
      <c r="FL187" t="str">
        <f>VLOOKUP($A187, SiteInfo!$A$2:$R$480, MATCH(FishAbundancePRIMER!FL$1, SiteInfo!$A$1:$R$1,0), 0)</f>
        <v>HKB</v>
      </c>
      <c r="FM187" t="str">
        <f>VLOOKUP($A187, SiteInfo!$A$2:$R$480, MATCH(FishAbundancePRIMER!FM$1, SiteInfo!$A$1:$R$1,0), 0)</f>
        <v>Hawke Bay</v>
      </c>
      <c r="FN187" t="str">
        <f>VLOOKUP($A187, SiteInfo!$A$2:$R$480, MATCH(FishAbundancePRIMER!FN$1, SiteInfo!$A$1:$R$1,0), 0)</f>
        <v>Hb</v>
      </c>
      <c r="FO187" t="str">
        <f>VLOOKUP($A187, SiteInfo!$A$2:$R$480, MATCH(FishAbundancePRIMER!FO$1, SiteInfo!$A$1:$R$1,0), 0)</f>
        <v>SENI</v>
      </c>
    </row>
    <row r="188" spans="1:171" x14ac:dyDescent="0.25">
      <c r="A188" s="9" t="str">
        <f>FishAbundance!A188</f>
        <v>Hb4</v>
      </c>
      <c r="B188">
        <f>FishAbundance!B188</f>
        <v>0</v>
      </c>
      <c r="C188">
        <f>FishAbundance!C188</f>
        <v>0</v>
      </c>
      <c r="D188">
        <f>FishAbundance!D188</f>
        <v>0</v>
      </c>
      <c r="E188">
        <f>FishAbundance!E188</f>
        <v>0</v>
      </c>
      <c r="F188">
        <f>FishAbundance!F188</f>
        <v>0</v>
      </c>
      <c r="G188">
        <f>FishAbundance!G188</f>
        <v>0</v>
      </c>
      <c r="H188">
        <f>FishAbundance!H188</f>
        <v>0</v>
      </c>
      <c r="I188">
        <f>FishAbundance!I188</f>
        <v>0</v>
      </c>
      <c r="J188">
        <f>FishAbundance!J188</f>
        <v>0</v>
      </c>
      <c r="K188">
        <f>FishAbundance!K188</f>
        <v>0</v>
      </c>
      <c r="L188">
        <f>FishAbundance!L188</f>
        <v>0</v>
      </c>
      <c r="M188">
        <f>FishAbundance!M188</f>
        <v>0</v>
      </c>
      <c r="N188">
        <f>FishAbundance!N188</f>
        <v>0</v>
      </c>
      <c r="O188">
        <f>FishAbundance!O188</f>
        <v>0</v>
      </c>
      <c r="P188">
        <f>FishAbundance!P188</f>
        <v>0</v>
      </c>
      <c r="Q188">
        <f>FishAbundance!Q188</f>
        <v>0</v>
      </c>
      <c r="R188">
        <f>FishAbundance!R188</f>
        <v>0</v>
      </c>
      <c r="S188">
        <f>FishAbundance!S188</f>
        <v>0</v>
      </c>
      <c r="T188">
        <f>FishAbundance!T188</f>
        <v>0</v>
      </c>
      <c r="U188">
        <f>FishAbundance!U188</f>
        <v>0</v>
      </c>
      <c r="V188">
        <f>FishAbundance!V188</f>
        <v>0</v>
      </c>
      <c r="W188">
        <f>FishAbundance!W188</f>
        <v>0</v>
      </c>
      <c r="X188">
        <f>FishAbundance!X188</f>
        <v>0</v>
      </c>
      <c r="Y188">
        <f>FishAbundance!Y188</f>
        <v>0</v>
      </c>
      <c r="Z188">
        <f>FishAbundance!Z188</f>
        <v>0</v>
      </c>
      <c r="AA188">
        <f>FishAbundance!AA188</f>
        <v>0</v>
      </c>
      <c r="AB188">
        <f>FishAbundance!AB188</f>
        <v>0</v>
      </c>
      <c r="AC188">
        <f>FishAbundance!AC188</f>
        <v>0</v>
      </c>
      <c r="AD188">
        <f>FishAbundance!AD188</f>
        <v>0</v>
      </c>
      <c r="AE188">
        <f>FishAbundance!AE188</f>
        <v>0</v>
      </c>
      <c r="AF188">
        <f>FishAbundance!AF188</f>
        <v>0</v>
      </c>
      <c r="AG188">
        <f>FishAbundance!AG188</f>
        <v>0</v>
      </c>
      <c r="AH188">
        <f>FishAbundance!AH188</f>
        <v>0</v>
      </c>
      <c r="AI188">
        <f>FishAbundance!AI188</f>
        <v>0</v>
      </c>
      <c r="AJ188">
        <f>FishAbundance!AJ188</f>
        <v>0</v>
      </c>
      <c r="AK188">
        <f>FishAbundance!AK188</f>
        <v>0</v>
      </c>
      <c r="AL188">
        <f>FishAbundance!AL188</f>
        <v>0</v>
      </c>
      <c r="AM188">
        <f>FishAbundance!AM188</f>
        <v>3</v>
      </c>
      <c r="AN188">
        <f>FishAbundance!AN188</f>
        <v>0</v>
      </c>
      <c r="AO188">
        <f>FishAbundance!AO188</f>
        <v>0</v>
      </c>
      <c r="AP188">
        <f>FishAbundance!AP188</f>
        <v>0</v>
      </c>
      <c r="AQ188">
        <f>FishAbundance!AQ188</f>
        <v>0</v>
      </c>
      <c r="AR188">
        <f>FishAbundance!AR188</f>
        <v>0</v>
      </c>
      <c r="AS188">
        <f>FishAbundance!AS188</f>
        <v>1</v>
      </c>
      <c r="AT188">
        <f>FishAbundance!AT188</f>
        <v>0</v>
      </c>
      <c r="AU188">
        <f>FishAbundance!AU188</f>
        <v>0</v>
      </c>
      <c r="AV188">
        <f>FishAbundance!AV188</f>
        <v>0</v>
      </c>
      <c r="AW188">
        <f>FishAbundance!AW188</f>
        <v>0</v>
      </c>
      <c r="AX188">
        <f>FishAbundance!AX188</f>
        <v>0</v>
      </c>
      <c r="AY188">
        <f>FishAbundance!AY188</f>
        <v>0</v>
      </c>
      <c r="AZ188">
        <f>FishAbundance!AZ188</f>
        <v>0</v>
      </c>
      <c r="BA188">
        <f>FishAbundance!BA188</f>
        <v>0</v>
      </c>
      <c r="BB188">
        <f>FishAbundance!BB188</f>
        <v>0</v>
      </c>
      <c r="BC188">
        <f>FishAbundance!BC188</f>
        <v>0</v>
      </c>
      <c r="BD188">
        <f>FishAbundance!BD188</f>
        <v>0</v>
      </c>
      <c r="BE188">
        <f>FishAbundance!BE188</f>
        <v>0</v>
      </c>
      <c r="BF188">
        <f>FishAbundance!BF188</f>
        <v>2</v>
      </c>
      <c r="BG188">
        <f>FishAbundance!BG188</f>
        <v>0</v>
      </c>
      <c r="BH188">
        <f>FishAbundance!BH188</f>
        <v>0</v>
      </c>
      <c r="BI188">
        <f>FishAbundance!BI188</f>
        <v>0</v>
      </c>
      <c r="BJ188">
        <f>FishAbundance!BJ188</f>
        <v>0</v>
      </c>
      <c r="BK188">
        <f>FishAbundance!BK188</f>
        <v>1</v>
      </c>
      <c r="BL188">
        <f>FishAbundance!BL188</f>
        <v>0</v>
      </c>
      <c r="BM188">
        <f>FishAbundance!BM188</f>
        <v>0</v>
      </c>
      <c r="BN188">
        <f>FishAbundance!BN188</f>
        <v>0</v>
      </c>
      <c r="BO188">
        <f>FishAbundance!BO188</f>
        <v>0</v>
      </c>
      <c r="BP188">
        <f>FishAbundance!BP188</f>
        <v>0</v>
      </c>
      <c r="BQ188">
        <f>FishAbundance!BQ188</f>
        <v>0</v>
      </c>
      <c r="BR188">
        <f>FishAbundance!BR188</f>
        <v>3</v>
      </c>
      <c r="BS188">
        <f>FishAbundance!BS188</f>
        <v>0</v>
      </c>
      <c r="BT188">
        <f>FishAbundance!BT188</f>
        <v>0</v>
      </c>
      <c r="BU188">
        <f>FishAbundance!BU188</f>
        <v>0</v>
      </c>
      <c r="BV188">
        <f>FishAbundance!BV188</f>
        <v>0</v>
      </c>
      <c r="BW188">
        <f>FishAbundance!BW188</f>
        <v>0</v>
      </c>
      <c r="BX188">
        <f>FishAbundance!BX188</f>
        <v>0</v>
      </c>
      <c r="BY188">
        <f>FishAbundance!BY188</f>
        <v>0</v>
      </c>
      <c r="BZ188">
        <f>FishAbundance!BZ188</f>
        <v>0</v>
      </c>
      <c r="CA188">
        <f>FishAbundance!CA188</f>
        <v>0</v>
      </c>
      <c r="CB188">
        <f>FishAbundance!CB188</f>
        <v>0</v>
      </c>
      <c r="CC188">
        <f>FishAbundance!CC188</f>
        <v>0</v>
      </c>
      <c r="CD188">
        <f>FishAbundance!CD188</f>
        <v>0</v>
      </c>
      <c r="CE188">
        <f>FishAbundance!CE188</f>
        <v>0</v>
      </c>
      <c r="CF188">
        <f>FishAbundance!CF188</f>
        <v>0</v>
      </c>
      <c r="CG188">
        <f>FishAbundance!CG188</f>
        <v>0</v>
      </c>
      <c r="CH188">
        <f>FishAbundance!CH188</f>
        <v>0</v>
      </c>
      <c r="CI188">
        <f>FishAbundance!CI188</f>
        <v>0</v>
      </c>
      <c r="CJ188">
        <f>FishAbundance!CJ188</f>
        <v>0</v>
      </c>
      <c r="CK188">
        <f>FishAbundance!CK188</f>
        <v>0</v>
      </c>
      <c r="CL188">
        <f>FishAbundance!CL188</f>
        <v>0</v>
      </c>
      <c r="CM188">
        <f>FishAbundance!CM188</f>
        <v>0</v>
      </c>
      <c r="CN188">
        <f>FishAbundance!CN188</f>
        <v>2</v>
      </c>
      <c r="CO188">
        <f>FishAbundance!CO188</f>
        <v>0</v>
      </c>
      <c r="CP188">
        <f>FishAbundance!CP188</f>
        <v>0</v>
      </c>
      <c r="CQ188">
        <f>FishAbundance!CQ188</f>
        <v>0</v>
      </c>
      <c r="CR188">
        <f>FishAbundance!CR188</f>
        <v>0</v>
      </c>
      <c r="CS188">
        <f>FishAbundance!CS188</f>
        <v>2</v>
      </c>
      <c r="CT188">
        <f>FishAbundance!CT188</f>
        <v>0</v>
      </c>
      <c r="CU188">
        <f>FishAbundance!CU188</f>
        <v>1</v>
      </c>
      <c r="CV188">
        <f>FishAbundance!CV188</f>
        <v>0</v>
      </c>
      <c r="CW188">
        <f>FishAbundance!CW188</f>
        <v>0</v>
      </c>
      <c r="CX188">
        <f>FishAbundance!CX188</f>
        <v>0</v>
      </c>
      <c r="CY188">
        <f>FishAbundance!CY188</f>
        <v>0</v>
      </c>
      <c r="CZ188">
        <f>FishAbundance!CZ188</f>
        <v>0</v>
      </c>
      <c r="DA188">
        <f>FishAbundance!DA188</f>
        <v>2</v>
      </c>
      <c r="DB188">
        <f>FishAbundance!DB188</f>
        <v>0</v>
      </c>
      <c r="DC188">
        <f>FishAbundance!DC188</f>
        <v>2</v>
      </c>
      <c r="DD188">
        <f>FishAbundance!DD188</f>
        <v>0</v>
      </c>
      <c r="DE188">
        <f>FishAbundance!DE188</f>
        <v>0</v>
      </c>
      <c r="DF188">
        <f>FishAbundance!DF188</f>
        <v>2</v>
      </c>
      <c r="DG188">
        <f>FishAbundance!DG188</f>
        <v>0</v>
      </c>
      <c r="DH188">
        <f>FishAbundance!DH188</f>
        <v>0</v>
      </c>
      <c r="DI188">
        <f>FishAbundance!DI188</f>
        <v>0</v>
      </c>
      <c r="DJ188">
        <f>FishAbundance!DJ188</f>
        <v>0</v>
      </c>
      <c r="DK188">
        <f>FishAbundance!DK188</f>
        <v>0</v>
      </c>
      <c r="DL188">
        <f>FishAbundance!DL188</f>
        <v>0</v>
      </c>
      <c r="DM188">
        <f>FishAbundance!DM188</f>
        <v>0</v>
      </c>
      <c r="DN188">
        <f>FishAbundance!DN188</f>
        <v>0</v>
      </c>
      <c r="DO188">
        <f>FishAbundance!DO188</f>
        <v>0</v>
      </c>
      <c r="DP188">
        <f>FishAbundance!DP188</f>
        <v>0</v>
      </c>
      <c r="DQ188">
        <f>FishAbundance!DQ188</f>
        <v>0</v>
      </c>
      <c r="DR188">
        <f>FishAbundance!DR188</f>
        <v>0</v>
      </c>
      <c r="DS188">
        <f>FishAbundance!DS188</f>
        <v>2</v>
      </c>
      <c r="DT188">
        <f>FishAbundance!DT188</f>
        <v>0</v>
      </c>
      <c r="DU188">
        <f>FishAbundance!DU188</f>
        <v>0</v>
      </c>
      <c r="DV188">
        <f>FishAbundance!DV188</f>
        <v>1</v>
      </c>
      <c r="DW188">
        <f>FishAbundance!DW188</f>
        <v>0</v>
      </c>
      <c r="DX188">
        <f>FishAbundance!DX188</f>
        <v>0</v>
      </c>
      <c r="DY188">
        <f>FishAbundance!DY188</f>
        <v>0</v>
      </c>
      <c r="DZ188">
        <f>FishAbundance!DZ188</f>
        <v>0</v>
      </c>
      <c r="EA188">
        <f>FishAbundance!EA188</f>
        <v>0</v>
      </c>
      <c r="EB188">
        <f>FishAbundance!EB188</f>
        <v>2</v>
      </c>
      <c r="EC188">
        <f>FishAbundance!EC188</f>
        <v>3</v>
      </c>
      <c r="ED188">
        <f>FishAbundance!ED188</f>
        <v>0</v>
      </c>
      <c r="EE188">
        <f>FishAbundance!EE188</f>
        <v>0</v>
      </c>
      <c r="EF188">
        <f>FishAbundance!EF188</f>
        <v>0</v>
      </c>
      <c r="EG188">
        <f>FishAbundance!EG188</f>
        <v>0</v>
      </c>
      <c r="EH188">
        <f>FishAbundance!EH188</f>
        <v>0</v>
      </c>
      <c r="EI188">
        <f>FishAbundance!EI188</f>
        <v>0</v>
      </c>
      <c r="EJ188">
        <f>FishAbundance!EJ188</f>
        <v>0</v>
      </c>
      <c r="EK188">
        <f>FishAbundance!EK188</f>
        <v>2</v>
      </c>
      <c r="EL188">
        <f>FishAbundance!EL188</f>
        <v>0</v>
      </c>
      <c r="EM188">
        <f>FishAbundance!EM188</f>
        <v>0</v>
      </c>
      <c r="EN188">
        <f>FishAbundance!EN188</f>
        <v>2</v>
      </c>
      <c r="EO188">
        <f>FishAbundance!EO188</f>
        <v>2</v>
      </c>
      <c r="EP188">
        <f>FishAbundance!EP188</f>
        <v>0</v>
      </c>
      <c r="EQ188">
        <f>FishAbundance!EQ188</f>
        <v>0</v>
      </c>
      <c r="ER188">
        <f>FishAbundance!ER188</f>
        <v>0</v>
      </c>
      <c r="ES188">
        <f>FishAbundance!ES188</f>
        <v>0</v>
      </c>
      <c r="ET188">
        <f>FishAbundance!ET188</f>
        <v>0</v>
      </c>
      <c r="EU188">
        <f>FishAbundance!EU188</f>
        <v>0</v>
      </c>
      <c r="EV188">
        <f>FishAbundance!EV188</f>
        <v>0</v>
      </c>
      <c r="EW188">
        <f>FishAbundance!EW188</f>
        <v>0</v>
      </c>
      <c r="EX188">
        <f>FishAbundance!EX188</f>
        <v>0</v>
      </c>
      <c r="EY188">
        <f>FishAbundance!EY188</f>
        <v>0</v>
      </c>
      <c r="EZ188">
        <f>FishAbundance!EZ188</f>
        <v>0</v>
      </c>
      <c r="FA188">
        <f>FishAbundance!FA188</f>
        <v>0</v>
      </c>
      <c r="FB188">
        <f>FishAbundance!FB188</f>
        <v>0</v>
      </c>
      <c r="FC188">
        <f>FishAbundance!FC188</f>
        <v>0</v>
      </c>
      <c r="FE188">
        <f>VLOOKUP($A188, SiteInfo!$A$2:$R$480, MATCH(FishAbundancePRIMER!FE$1, SiteInfo!$A$1:$R$1,0), 0)</f>
        <v>12</v>
      </c>
      <c r="FF188">
        <f>VLOOKUP($A188, SiteInfo!$A$2:$R$480, MATCH(FishAbundancePRIMER!FF$1, SiteInfo!$A$1:$R$1,0), 0)</f>
        <v>1</v>
      </c>
      <c r="FG188">
        <f>VLOOKUP($A188, SiteInfo!$A$2:$R$480, MATCH(FishAbundancePRIMER!FG$1, SiteInfo!$A$1:$R$1,0), 0)</f>
        <v>1993</v>
      </c>
      <c r="FH188" t="str">
        <f>VLOOKUP($A188, SiteInfo!$A$2:$R$480, MATCH(FishAbundancePRIMER!FH$1, SiteInfo!$A$1:$R$1,0), 0)</f>
        <v>CD</v>
      </c>
      <c r="FI188">
        <f>VLOOKUP($A188, SiteInfo!$A$2:$R$480, MATCH(FishAbundancePRIMER!FI$1, SiteInfo!$A$1:$R$1,0), 0)</f>
        <v>3</v>
      </c>
      <c r="FJ188" t="str">
        <f>VLOOKUP($A188, SiteInfo!$A$2:$R$480, MATCH(FishAbundancePRIMER!FJ$1, SiteInfo!$A$1:$R$1,0), 0)</f>
        <v>Cape Kidnappers</v>
      </c>
      <c r="FK188" t="str">
        <f>VLOOKUP($A188, SiteInfo!$A$2:$R$480, MATCH(FishAbundancePRIMER!FK$1, SiteInfo!$A$1:$R$1,0), 0)</f>
        <v>Hawke Bay</v>
      </c>
      <c r="FL188" t="str">
        <f>VLOOKUP($A188, SiteInfo!$A$2:$R$480, MATCH(FishAbundancePRIMER!FL$1, SiteInfo!$A$1:$R$1,0), 0)</f>
        <v>HKB</v>
      </c>
      <c r="FM188" t="str">
        <f>VLOOKUP($A188, SiteInfo!$A$2:$R$480, MATCH(FishAbundancePRIMER!FM$1, SiteInfo!$A$1:$R$1,0), 0)</f>
        <v>Hawke Bay</v>
      </c>
      <c r="FN188" t="str">
        <f>VLOOKUP($A188, SiteInfo!$A$2:$R$480, MATCH(FishAbundancePRIMER!FN$1, SiteInfo!$A$1:$R$1,0), 0)</f>
        <v>Hb</v>
      </c>
      <c r="FO188" t="str">
        <f>VLOOKUP($A188, SiteInfo!$A$2:$R$480, MATCH(FishAbundancePRIMER!FO$1, SiteInfo!$A$1:$R$1,0), 0)</f>
        <v>SENI</v>
      </c>
    </row>
    <row r="189" spans="1:171" x14ac:dyDescent="0.25">
      <c r="A189" s="9" t="str">
        <f>FishAbundance!A189</f>
        <v>Hb5</v>
      </c>
      <c r="B189">
        <f>FishAbundance!B189</f>
        <v>0</v>
      </c>
      <c r="C189">
        <f>FishAbundance!C189</f>
        <v>0</v>
      </c>
      <c r="D189">
        <f>FishAbundance!D189</f>
        <v>0</v>
      </c>
      <c r="E189">
        <f>FishAbundance!E189</f>
        <v>0</v>
      </c>
      <c r="F189">
        <f>FishAbundance!F189</f>
        <v>0</v>
      </c>
      <c r="G189">
        <f>FishAbundance!G189</f>
        <v>0</v>
      </c>
      <c r="H189">
        <f>FishAbundance!H189</f>
        <v>0</v>
      </c>
      <c r="I189">
        <f>FishAbundance!I189</f>
        <v>0</v>
      </c>
      <c r="J189">
        <f>FishAbundance!J189</f>
        <v>0</v>
      </c>
      <c r="K189">
        <f>FishAbundance!K189</f>
        <v>0</v>
      </c>
      <c r="L189">
        <f>FishAbundance!L189</f>
        <v>0</v>
      </c>
      <c r="M189">
        <f>FishAbundance!M189</f>
        <v>0</v>
      </c>
      <c r="N189">
        <f>FishAbundance!N189</f>
        <v>0</v>
      </c>
      <c r="O189">
        <f>FishAbundance!O189</f>
        <v>0</v>
      </c>
      <c r="P189">
        <f>FishAbundance!P189</f>
        <v>0</v>
      </c>
      <c r="Q189">
        <f>FishAbundance!Q189</f>
        <v>0</v>
      </c>
      <c r="R189">
        <f>FishAbundance!R189</f>
        <v>0</v>
      </c>
      <c r="S189">
        <f>FishAbundance!S189</f>
        <v>0</v>
      </c>
      <c r="T189">
        <f>FishAbundance!T189</f>
        <v>0</v>
      </c>
      <c r="U189">
        <f>FishAbundance!U189</f>
        <v>0</v>
      </c>
      <c r="V189">
        <f>FishAbundance!V189</f>
        <v>0</v>
      </c>
      <c r="W189">
        <f>FishAbundance!W189</f>
        <v>0</v>
      </c>
      <c r="X189">
        <f>FishAbundance!X189</f>
        <v>0</v>
      </c>
      <c r="Y189">
        <f>FishAbundance!Y189</f>
        <v>0</v>
      </c>
      <c r="Z189">
        <f>FishAbundance!Z189</f>
        <v>0</v>
      </c>
      <c r="AA189">
        <f>FishAbundance!AA189</f>
        <v>0</v>
      </c>
      <c r="AB189">
        <f>FishAbundance!AB189</f>
        <v>0</v>
      </c>
      <c r="AC189">
        <f>FishAbundance!AC189</f>
        <v>0</v>
      </c>
      <c r="AD189">
        <f>FishAbundance!AD189</f>
        <v>0</v>
      </c>
      <c r="AE189">
        <f>FishAbundance!AE189</f>
        <v>0</v>
      </c>
      <c r="AF189">
        <f>FishAbundance!AF189</f>
        <v>0</v>
      </c>
      <c r="AG189">
        <f>FishAbundance!AG189</f>
        <v>0</v>
      </c>
      <c r="AH189">
        <f>FishAbundance!AH189</f>
        <v>0</v>
      </c>
      <c r="AI189">
        <f>FishAbundance!AI189</f>
        <v>0</v>
      </c>
      <c r="AJ189">
        <f>FishAbundance!AJ189</f>
        <v>0</v>
      </c>
      <c r="AK189">
        <f>FishAbundance!AK189</f>
        <v>0</v>
      </c>
      <c r="AL189">
        <f>FishAbundance!AL189</f>
        <v>0</v>
      </c>
      <c r="AM189">
        <f>FishAbundance!AM189</f>
        <v>2</v>
      </c>
      <c r="AN189">
        <f>FishAbundance!AN189</f>
        <v>0</v>
      </c>
      <c r="AO189">
        <f>FishAbundance!AO189</f>
        <v>0</v>
      </c>
      <c r="AP189">
        <f>FishAbundance!AP189</f>
        <v>0</v>
      </c>
      <c r="AQ189">
        <f>FishAbundance!AQ189</f>
        <v>0</v>
      </c>
      <c r="AR189">
        <f>FishAbundance!AR189</f>
        <v>0</v>
      </c>
      <c r="AS189">
        <f>FishAbundance!AS189</f>
        <v>2</v>
      </c>
      <c r="AT189">
        <f>FishAbundance!AT189</f>
        <v>0</v>
      </c>
      <c r="AU189">
        <f>FishAbundance!AU189</f>
        <v>0</v>
      </c>
      <c r="AV189">
        <f>FishAbundance!AV189</f>
        <v>0</v>
      </c>
      <c r="AW189">
        <f>FishAbundance!AW189</f>
        <v>0</v>
      </c>
      <c r="AX189">
        <f>FishAbundance!AX189</f>
        <v>0</v>
      </c>
      <c r="AY189">
        <f>FishAbundance!AY189</f>
        <v>0</v>
      </c>
      <c r="AZ189">
        <f>FishAbundance!AZ189</f>
        <v>0</v>
      </c>
      <c r="BA189">
        <f>FishAbundance!BA189</f>
        <v>0</v>
      </c>
      <c r="BB189">
        <f>FishAbundance!BB189</f>
        <v>0</v>
      </c>
      <c r="BC189">
        <f>FishAbundance!BC189</f>
        <v>2</v>
      </c>
      <c r="BD189">
        <f>FishAbundance!BD189</f>
        <v>0</v>
      </c>
      <c r="BE189">
        <f>FishAbundance!BE189</f>
        <v>0</v>
      </c>
      <c r="BF189">
        <f>FishAbundance!BF189</f>
        <v>0</v>
      </c>
      <c r="BG189">
        <f>FishAbundance!BG189</f>
        <v>0</v>
      </c>
      <c r="BH189">
        <f>FishAbundance!BH189</f>
        <v>0</v>
      </c>
      <c r="BI189">
        <f>FishAbundance!BI189</f>
        <v>0</v>
      </c>
      <c r="BJ189">
        <f>FishAbundance!BJ189</f>
        <v>0</v>
      </c>
      <c r="BK189">
        <f>FishAbundance!BK189</f>
        <v>0</v>
      </c>
      <c r="BL189">
        <f>FishAbundance!BL189</f>
        <v>0</v>
      </c>
      <c r="BM189">
        <f>FishAbundance!BM189</f>
        <v>0</v>
      </c>
      <c r="BN189">
        <f>FishAbundance!BN189</f>
        <v>0</v>
      </c>
      <c r="BO189">
        <f>FishAbundance!BO189</f>
        <v>0</v>
      </c>
      <c r="BP189">
        <f>FishAbundance!BP189</f>
        <v>0</v>
      </c>
      <c r="BQ189">
        <f>FishAbundance!BQ189</f>
        <v>0</v>
      </c>
      <c r="BR189">
        <f>FishAbundance!BR189</f>
        <v>0</v>
      </c>
      <c r="BS189">
        <f>FishAbundance!BS189</f>
        <v>0</v>
      </c>
      <c r="BT189">
        <f>FishAbundance!BT189</f>
        <v>0</v>
      </c>
      <c r="BU189">
        <f>FishAbundance!BU189</f>
        <v>0</v>
      </c>
      <c r="BV189">
        <f>FishAbundance!BV189</f>
        <v>0</v>
      </c>
      <c r="BW189">
        <f>FishAbundance!BW189</f>
        <v>0</v>
      </c>
      <c r="BX189">
        <f>FishAbundance!BX189</f>
        <v>0</v>
      </c>
      <c r="BY189">
        <f>FishAbundance!BY189</f>
        <v>0</v>
      </c>
      <c r="BZ189">
        <f>FishAbundance!BZ189</f>
        <v>0</v>
      </c>
      <c r="CA189">
        <f>FishAbundance!CA189</f>
        <v>0</v>
      </c>
      <c r="CB189">
        <f>FishAbundance!CB189</f>
        <v>0</v>
      </c>
      <c r="CC189">
        <f>FishAbundance!CC189</f>
        <v>0</v>
      </c>
      <c r="CD189">
        <f>FishAbundance!CD189</f>
        <v>0</v>
      </c>
      <c r="CE189">
        <f>FishAbundance!CE189</f>
        <v>0</v>
      </c>
      <c r="CF189">
        <f>FishAbundance!CF189</f>
        <v>0</v>
      </c>
      <c r="CG189">
        <f>FishAbundance!CG189</f>
        <v>0</v>
      </c>
      <c r="CH189">
        <f>FishAbundance!CH189</f>
        <v>0</v>
      </c>
      <c r="CI189">
        <f>FishAbundance!CI189</f>
        <v>0</v>
      </c>
      <c r="CJ189">
        <f>FishAbundance!CJ189</f>
        <v>0</v>
      </c>
      <c r="CK189">
        <f>FishAbundance!CK189</f>
        <v>0</v>
      </c>
      <c r="CL189">
        <f>FishAbundance!CL189</f>
        <v>0</v>
      </c>
      <c r="CM189">
        <f>FishAbundance!CM189</f>
        <v>0</v>
      </c>
      <c r="CN189">
        <f>FishAbundance!CN189</f>
        <v>0</v>
      </c>
      <c r="CO189">
        <f>FishAbundance!CO189</f>
        <v>0</v>
      </c>
      <c r="CP189">
        <f>FishAbundance!CP189</f>
        <v>0</v>
      </c>
      <c r="CQ189">
        <f>FishAbundance!CQ189</f>
        <v>0</v>
      </c>
      <c r="CR189">
        <f>FishAbundance!CR189</f>
        <v>0</v>
      </c>
      <c r="CS189">
        <f>FishAbundance!CS189</f>
        <v>2</v>
      </c>
      <c r="CT189">
        <f>FishAbundance!CT189</f>
        <v>0</v>
      </c>
      <c r="CU189">
        <f>FishAbundance!CU189</f>
        <v>0</v>
      </c>
      <c r="CV189">
        <f>FishAbundance!CV189</f>
        <v>0</v>
      </c>
      <c r="CW189">
        <f>FishAbundance!CW189</f>
        <v>0</v>
      </c>
      <c r="CX189">
        <f>FishAbundance!CX189</f>
        <v>0</v>
      </c>
      <c r="CY189">
        <f>FishAbundance!CY189</f>
        <v>0</v>
      </c>
      <c r="CZ189">
        <f>FishAbundance!CZ189</f>
        <v>0</v>
      </c>
      <c r="DA189">
        <f>FishAbundance!DA189</f>
        <v>0</v>
      </c>
      <c r="DB189">
        <f>FishAbundance!DB189</f>
        <v>0</v>
      </c>
      <c r="DC189">
        <f>FishAbundance!DC189</f>
        <v>0</v>
      </c>
      <c r="DD189">
        <f>FishAbundance!DD189</f>
        <v>0</v>
      </c>
      <c r="DE189">
        <f>FishAbundance!DE189</f>
        <v>0</v>
      </c>
      <c r="DF189">
        <f>FishAbundance!DF189</f>
        <v>2</v>
      </c>
      <c r="DG189">
        <f>FishAbundance!DG189</f>
        <v>0</v>
      </c>
      <c r="DH189">
        <f>FishAbundance!DH189</f>
        <v>0</v>
      </c>
      <c r="DI189">
        <f>FishAbundance!DI189</f>
        <v>0</v>
      </c>
      <c r="DJ189">
        <f>FishAbundance!DJ189</f>
        <v>0</v>
      </c>
      <c r="DK189">
        <f>FishAbundance!DK189</f>
        <v>0</v>
      </c>
      <c r="DL189">
        <f>FishAbundance!DL189</f>
        <v>0</v>
      </c>
      <c r="DM189">
        <f>FishAbundance!DM189</f>
        <v>0</v>
      </c>
      <c r="DN189">
        <f>FishAbundance!DN189</f>
        <v>0</v>
      </c>
      <c r="DO189">
        <f>FishAbundance!DO189</f>
        <v>0</v>
      </c>
      <c r="DP189">
        <f>FishAbundance!DP189</f>
        <v>0</v>
      </c>
      <c r="DQ189">
        <f>FishAbundance!DQ189</f>
        <v>0</v>
      </c>
      <c r="DR189">
        <f>FishAbundance!DR189</f>
        <v>0</v>
      </c>
      <c r="DS189">
        <f>FishAbundance!DS189</f>
        <v>0</v>
      </c>
      <c r="DT189">
        <f>FishAbundance!DT189</f>
        <v>0</v>
      </c>
      <c r="DU189">
        <f>FishAbundance!DU189</f>
        <v>0</v>
      </c>
      <c r="DV189">
        <f>FishAbundance!DV189</f>
        <v>2</v>
      </c>
      <c r="DW189">
        <f>FishAbundance!DW189</f>
        <v>0</v>
      </c>
      <c r="DX189">
        <f>FishAbundance!DX189</f>
        <v>0</v>
      </c>
      <c r="DY189">
        <f>FishAbundance!DY189</f>
        <v>0</v>
      </c>
      <c r="DZ189">
        <f>FishAbundance!DZ189</f>
        <v>0</v>
      </c>
      <c r="EA189">
        <f>FishAbundance!EA189</f>
        <v>0</v>
      </c>
      <c r="EB189">
        <f>FishAbundance!EB189</f>
        <v>2</v>
      </c>
      <c r="EC189">
        <f>FishAbundance!EC189</f>
        <v>2</v>
      </c>
      <c r="ED189">
        <f>FishAbundance!ED189</f>
        <v>0</v>
      </c>
      <c r="EE189">
        <f>FishAbundance!EE189</f>
        <v>0</v>
      </c>
      <c r="EF189">
        <f>FishAbundance!EF189</f>
        <v>0</v>
      </c>
      <c r="EG189">
        <f>FishAbundance!EG189</f>
        <v>0</v>
      </c>
      <c r="EH189">
        <f>FishAbundance!EH189</f>
        <v>0</v>
      </c>
      <c r="EI189">
        <f>FishAbundance!EI189</f>
        <v>0</v>
      </c>
      <c r="EJ189">
        <f>FishAbundance!EJ189</f>
        <v>2</v>
      </c>
      <c r="EK189">
        <f>FishAbundance!EK189</f>
        <v>2</v>
      </c>
      <c r="EL189">
        <f>FishAbundance!EL189</f>
        <v>0</v>
      </c>
      <c r="EM189">
        <f>FishAbundance!EM189</f>
        <v>0</v>
      </c>
      <c r="EN189">
        <f>FishAbundance!EN189</f>
        <v>0</v>
      </c>
      <c r="EO189">
        <f>FishAbundance!EO189</f>
        <v>2</v>
      </c>
      <c r="EP189">
        <f>FishAbundance!EP189</f>
        <v>0</v>
      </c>
      <c r="EQ189">
        <f>FishAbundance!EQ189</f>
        <v>0</v>
      </c>
      <c r="ER189">
        <f>FishAbundance!ER189</f>
        <v>0</v>
      </c>
      <c r="ES189">
        <f>FishAbundance!ES189</f>
        <v>0</v>
      </c>
      <c r="ET189">
        <f>FishAbundance!ET189</f>
        <v>0</v>
      </c>
      <c r="EU189">
        <f>FishAbundance!EU189</f>
        <v>0</v>
      </c>
      <c r="EV189">
        <f>FishAbundance!EV189</f>
        <v>0</v>
      </c>
      <c r="EW189">
        <f>FishAbundance!EW189</f>
        <v>0</v>
      </c>
      <c r="EX189">
        <f>FishAbundance!EX189</f>
        <v>0</v>
      </c>
      <c r="EY189">
        <f>FishAbundance!EY189</f>
        <v>0</v>
      </c>
      <c r="EZ189">
        <f>FishAbundance!EZ189</f>
        <v>0</v>
      </c>
      <c r="FA189">
        <f>FishAbundance!FA189</f>
        <v>0</v>
      </c>
      <c r="FB189">
        <f>FishAbundance!FB189</f>
        <v>0</v>
      </c>
      <c r="FC189">
        <f>FishAbundance!FC189</f>
        <v>0</v>
      </c>
      <c r="FE189">
        <f>VLOOKUP($A189, SiteInfo!$A$2:$R$480, MATCH(FishAbundancePRIMER!FE$1, SiteInfo!$A$1:$R$1,0), 0)</f>
        <v>12</v>
      </c>
      <c r="FF189">
        <f>VLOOKUP($A189, SiteInfo!$A$2:$R$480, MATCH(FishAbundancePRIMER!FF$1, SiteInfo!$A$1:$R$1,0), 0)</f>
        <v>1</v>
      </c>
      <c r="FG189">
        <f>VLOOKUP($A189, SiteInfo!$A$2:$R$480, MATCH(FishAbundancePRIMER!FG$1, SiteInfo!$A$1:$R$1,0), 0)</f>
        <v>1993</v>
      </c>
      <c r="FH189" t="str">
        <f>VLOOKUP($A189, SiteInfo!$A$2:$R$480, MATCH(FishAbundancePRIMER!FH$1, SiteInfo!$A$1:$R$1,0), 0)</f>
        <v>CD</v>
      </c>
      <c r="FI189">
        <f>VLOOKUP($A189, SiteInfo!$A$2:$R$480, MATCH(FishAbundancePRIMER!FI$1, SiteInfo!$A$1:$R$1,0), 0)</f>
        <v>3</v>
      </c>
      <c r="FJ189" t="str">
        <f>VLOOKUP($A189, SiteInfo!$A$2:$R$480, MATCH(FishAbundancePRIMER!FJ$1, SiteInfo!$A$1:$R$1,0), 0)</f>
        <v>Cape Kidnappers</v>
      </c>
      <c r="FK189" t="str">
        <f>VLOOKUP($A189, SiteInfo!$A$2:$R$480, MATCH(FishAbundancePRIMER!FK$1, SiteInfo!$A$1:$R$1,0), 0)</f>
        <v>Hawke Bay</v>
      </c>
      <c r="FL189" t="str">
        <f>VLOOKUP($A189, SiteInfo!$A$2:$R$480, MATCH(FishAbundancePRIMER!FL$1, SiteInfo!$A$1:$R$1,0), 0)</f>
        <v>HKB</v>
      </c>
      <c r="FM189" t="str">
        <f>VLOOKUP($A189, SiteInfo!$A$2:$R$480, MATCH(FishAbundancePRIMER!FM$1, SiteInfo!$A$1:$R$1,0), 0)</f>
        <v>Hawke Bay</v>
      </c>
      <c r="FN189" t="str">
        <f>VLOOKUP($A189, SiteInfo!$A$2:$R$480, MATCH(FishAbundancePRIMER!FN$1, SiteInfo!$A$1:$R$1,0), 0)</f>
        <v>Hb</v>
      </c>
      <c r="FO189" t="str">
        <f>VLOOKUP($A189, SiteInfo!$A$2:$R$480, MATCH(FishAbundancePRIMER!FO$1, SiteInfo!$A$1:$R$1,0), 0)</f>
        <v>SENI</v>
      </c>
    </row>
    <row r="190" spans="1:171" x14ac:dyDescent="0.25">
      <c r="A190" s="9" t="str">
        <f>FishAbundance!A190</f>
        <v>Hb6</v>
      </c>
      <c r="B190">
        <f>FishAbundance!B190</f>
        <v>0</v>
      </c>
      <c r="C190">
        <f>FishAbundance!C190</f>
        <v>0</v>
      </c>
      <c r="D190">
        <f>FishAbundance!D190</f>
        <v>0</v>
      </c>
      <c r="E190">
        <f>FishAbundance!E190</f>
        <v>0</v>
      </c>
      <c r="F190">
        <f>FishAbundance!F190</f>
        <v>0</v>
      </c>
      <c r="G190">
        <f>FishAbundance!G190</f>
        <v>0</v>
      </c>
      <c r="H190">
        <f>FishAbundance!H190</f>
        <v>0</v>
      </c>
      <c r="I190">
        <f>FishAbundance!I190</f>
        <v>0</v>
      </c>
      <c r="J190">
        <f>FishAbundance!J190</f>
        <v>0</v>
      </c>
      <c r="K190">
        <f>FishAbundance!K190</f>
        <v>0</v>
      </c>
      <c r="L190">
        <f>FishAbundance!L190</f>
        <v>0</v>
      </c>
      <c r="M190">
        <f>FishAbundance!M190</f>
        <v>0</v>
      </c>
      <c r="N190">
        <f>FishAbundance!N190</f>
        <v>0</v>
      </c>
      <c r="O190">
        <f>FishAbundance!O190</f>
        <v>0</v>
      </c>
      <c r="P190">
        <f>FishAbundance!P190</f>
        <v>0</v>
      </c>
      <c r="Q190">
        <f>FishAbundance!Q190</f>
        <v>0</v>
      </c>
      <c r="R190">
        <f>FishAbundance!R190</f>
        <v>0</v>
      </c>
      <c r="S190">
        <f>FishAbundance!S190</f>
        <v>0</v>
      </c>
      <c r="T190">
        <f>FishAbundance!T190</f>
        <v>0</v>
      </c>
      <c r="U190">
        <f>FishAbundance!U190</f>
        <v>0</v>
      </c>
      <c r="V190">
        <f>FishAbundance!V190</f>
        <v>0</v>
      </c>
      <c r="W190">
        <f>FishAbundance!W190</f>
        <v>0</v>
      </c>
      <c r="X190">
        <f>FishAbundance!X190</f>
        <v>0</v>
      </c>
      <c r="Y190">
        <f>FishAbundance!Y190</f>
        <v>0</v>
      </c>
      <c r="Z190">
        <f>FishAbundance!Z190</f>
        <v>0</v>
      </c>
      <c r="AA190">
        <f>FishAbundance!AA190</f>
        <v>0</v>
      </c>
      <c r="AB190">
        <f>FishAbundance!AB190</f>
        <v>0</v>
      </c>
      <c r="AC190">
        <f>FishAbundance!AC190</f>
        <v>0</v>
      </c>
      <c r="AD190">
        <f>FishAbundance!AD190</f>
        <v>0</v>
      </c>
      <c r="AE190">
        <f>FishAbundance!AE190</f>
        <v>0</v>
      </c>
      <c r="AF190">
        <f>FishAbundance!AF190</f>
        <v>0</v>
      </c>
      <c r="AG190">
        <f>FishAbundance!AG190</f>
        <v>0</v>
      </c>
      <c r="AH190">
        <f>FishAbundance!AH190</f>
        <v>0</v>
      </c>
      <c r="AI190">
        <f>FishAbundance!AI190</f>
        <v>0</v>
      </c>
      <c r="AJ190">
        <f>FishAbundance!AJ190</f>
        <v>0</v>
      </c>
      <c r="AK190">
        <f>FishAbundance!AK190</f>
        <v>1</v>
      </c>
      <c r="AL190">
        <f>FishAbundance!AL190</f>
        <v>0</v>
      </c>
      <c r="AM190">
        <f>FishAbundance!AM190</f>
        <v>0</v>
      </c>
      <c r="AN190">
        <f>FishAbundance!AN190</f>
        <v>0</v>
      </c>
      <c r="AO190">
        <f>FishAbundance!AO190</f>
        <v>0</v>
      </c>
      <c r="AP190">
        <f>FishAbundance!AP190</f>
        <v>0</v>
      </c>
      <c r="AQ190">
        <f>FishAbundance!AQ190</f>
        <v>0</v>
      </c>
      <c r="AR190">
        <f>FishAbundance!AR190</f>
        <v>0</v>
      </c>
      <c r="AS190">
        <f>FishAbundance!AS190</f>
        <v>4</v>
      </c>
      <c r="AT190">
        <f>FishAbundance!AT190</f>
        <v>0</v>
      </c>
      <c r="AU190">
        <f>FishAbundance!AU190</f>
        <v>0</v>
      </c>
      <c r="AV190">
        <f>FishAbundance!AV190</f>
        <v>2</v>
      </c>
      <c r="AW190">
        <f>FishAbundance!AW190</f>
        <v>0</v>
      </c>
      <c r="AX190">
        <f>FishAbundance!AX190</f>
        <v>0</v>
      </c>
      <c r="AY190">
        <f>FishAbundance!AY190</f>
        <v>0</v>
      </c>
      <c r="AZ190">
        <f>FishAbundance!AZ190</f>
        <v>0</v>
      </c>
      <c r="BA190">
        <f>FishAbundance!BA190</f>
        <v>0</v>
      </c>
      <c r="BB190">
        <f>FishAbundance!BB190</f>
        <v>0</v>
      </c>
      <c r="BC190">
        <f>FishAbundance!BC190</f>
        <v>0</v>
      </c>
      <c r="BD190">
        <f>FishAbundance!BD190</f>
        <v>0</v>
      </c>
      <c r="BE190">
        <f>FishAbundance!BE190</f>
        <v>0</v>
      </c>
      <c r="BF190">
        <f>FishAbundance!BF190</f>
        <v>0</v>
      </c>
      <c r="BG190">
        <f>FishAbundance!BG190</f>
        <v>0</v>
      </c>
      <c r="BH190">
        <f>FishAbundance!BH190</f>
        <v>0</v>
      </c>
      <c r="BI190">
        <f>FishAbundance!BI190</f>
        <v>0</v>
      </c>
      <c r="BJ190">
        <f>FishAbundance!BJ190</f>
        <v>0</v>
      </c>
      <c r="BK190">
        <f>FishAbundance!BK190</f>
        <v>0</v>
      </c>
      <c r="BL190">
        <f>FishAbundance!BL190</f>
        <v>0</v>
      </c>
      <c r="BM190">
        <f>FishAbundance!BM190</f>
        <v>0</v>
      </c>
      <c r="BN190">
        <f>FishAbundance!BN190</f>
        <v>0</v>
      </c>
      <c r="BO190">
        <f>FishAbundance!BO190</f>
        <v>0</v>
      </c>
      <c r="BP190">
        <f>FishAbundance!BP190</f>
        <v>0</v>
      </c>
      <c r="BQ190">
        <f>FishAbundance!BQ190</f>
        <v>0</v>
      </c>
      <c r="BR190">
        <f>FishAbundance!BR190</f>
        <v>2</v>
      </c>
      <c r="BS190">
        <f>FishAbundance!BS190</f>
        <v>0</v>
      </c>
      <c r="BT190">
        <f>FishAbundance!BT190</f>
        <v>0</v>
      </c>
      <c r="BU190">
        <f>FishAbundance!BU190</f>
        <v>0</v>
      </c>
      <c r="BV190">
        <f>FishAbundance!BV190</f>
        <v>0</v>
      </c>
      <c r="BW190">
        <f>FishAbundance!BW190</f>
        <v>0</v>
      </c>
      <c r="BX190">
        <f>FishAbundance!BX190</f>
        <v>0</v>
      </c>
      <c r="BY190">
        <f>FishAbundance!BY190</f>
        <v>0</v>
      </c>
      <c r="BZ190">
        <f>FishAbundance!BZ190</f>
        <v>0</v>
      </c>
      <c r="CA190">
        <f>FishAbundance!CA190</f>
        <v>0</v>
      </c>
      <c r="CB190">
        <f>FishAbundance!CB190</f>
        <v>0</v>
      </c>
      <c r="CC190">
        <f>FishAbundance!CC190</f>
        <v>0</v>
      </c>
      <c r="CD190">
        <f>FishAbundance!CD190</f>
        <v>0</v>
      </c>
      <c r="CE190">
        <f>FishAbundance!CE190</f>
        <v>0</v>
      </c>
      <c r="CF190">
        <f>FishAbundance!CF190</f>
        <v>0</v>
      </c>
      <c r="CG190">
        <f>FishAbundance!CG190</f>
        <v>0</v>
      </c>
      <c r="CH190">
        <f>FishAbundance!CH190</f>
        <v>0</v>
      </c>
      <c r="CI190">
        <f>FishAbundance!CI190</f>
        <v>0</v>
      </c>
      <c r="CJ190">
        <f>FishAbundance!CJ190</f>
        <v>0</v>
      </c>
      <c r="CK190">
        <f>FishAbundance!CK190</f>
        <v>0</v>
      </c>
      <c r="CL190">
        <f>FishAbundance!CL190</f>
        <v>0</v>
      </c>
      <c r="CM190">
        <f>FishAbundance!CM190</f>
        <v>0</v>
      </c>
      <c r="CN190">
        <f>FishAbundance!CN190</f>
        <v>0</v>
      </c>
      <c r="CO190">
        <f>FishAbundance!CO190</f>
        <v>0</v>
      </c>
      <c r="CP190">
        <f>FishAbundance!CP190</f>
        <v>0</v>
      </c>
      <c r="CQ190">
        <f>FishAbundance!CQ190</f>
        <v>0</v>
      </c>
      <c r="CR190">
        <f>FishAbundance!CR190</f>
        <v>0</v>
      </c>
      <c r="CS190">
        <f>FishAbundance!CS190</f>
        <v>0</v>
      </c>
      <c r="CT190">
        <f>FishAbundance!CT190</f>
        <v>0</v>
      </c>
      <c r="CU190">
        <f>FishAbundance!CU190</f>
        <v>0</v>
      </c>
      <c r="CV190">
        <f>FishAbundance!CV190</f>
        <v>0</v>
      </c>
      <c r="CW190">
        <f>FishAbundance!CW190</f>
        <v>0</v>
      </c>
      <c r="CX190">
        <f>FishAbundance!CX190</f>
        <v>0</v>
      </c>
      <c r="CY190">
        <f>FishAbundance!CY190</f>
        <v>0</v>
      </c>
      <c r="CZ190">
        <f>FishAbundance!CZ190</f>
        <v>0</v>
      </c>
      <c r="DA190">
        <f>FishAbundance!DA190</f>
        <v>0</v>
      </c>
      <c r="DB190">
        <f>FishAbundance!DB190</f>
        <v>0</v>
      </c>
      <c r="DC190">
        <f>FishAbundance!DC190</f>
        <v>1</v>
      </c>
      <c r="DD190">
        <f>FishAbundance!DD190</f>
        <v>0</v>
      </c>
      <c r="DE190">
        <f>FishAbundance!DE190</f>
        <v>0</v>
      </c>
      <c r="DF190">
        <f>FishAbundance!DF190</f>
        <v>2</v>
      </c>
      <c r="DG190">
        <f>FishAbundance!DG190</f>
        <v>0</v>
      </c>
      <c r="DH190">
        <f>FishAbundance!DH190</f>
        <v>0</v>
      </c>
      <c r="DI190">
        <f>FishAbundance!DI190</f>
        <v>0</v>
      </c>
      <c r="DJ190">
        <f>FishAbundance!DJ190</f>
        <v>0</v>
      </c>
      <c r="DK190">
        <f>FishAbundance!DK190</f>
        <v>0</v>
      </c>
      <c r="DL190">
        <f>FishAbundance!DL190</f>
        <v>0</v>
      </c>
      <c r="DM190">
        <f>FishAbundance!DM190</f>
        <v>0</v>
      </c>
      <c r="DN190">
        <f>FishAbundance!DN190</f>
        <v>0</v>
      </c>
      <c r="DO190">
        <f>FishAbundance!DO190</f>
        <v>0</v>
      </c>
      <c r="DP190">
        <f>FishAbundance!DP190</f>
        <v>0</v>
      </c>
      <c r="DQ190">
        <f>FishAbundance!DQ190</f>
        <v>0</v>
      </c>
      <c r="DR190">
        <f>FishAbundance!DR190</f>
        <v>0</v>
      </c>
      <c r="DS190">
        <f>FishAbundance!DS190</f>
        <v>0</v>
      </c>
      <c r="DT190">
        <f>FishAbundance!DT190</f>
        <v>0</v>
      </c>
      <c r="DU190">
        <f>FishAbundance!DU190</f>
        <v>0</v>
      </c>
      <c r="DV190">
        <f>FishAbundance!DV190</f>
        <v>2</v>
      </c>
      <c r="DW190">
        <f>FishAbundance!DW190</f>
        <v>0</v>
      </c>
      <c r="DX190">
        <f>FishAbundance!DX190</f>
        <v>0</v>
      </c>
      <c r="DY190">
        <f>FishAbundance!DY190</f>
        <v>0</v>
      </c>
      <c r="DZ190">
        <f>FishAbundance!DZ190</f>
        <v>2</v>
      </c>
      <c r="EA190">
        <f>FishAbundance!EA190</f>
        <v>0</v>
      </c>
      <c r="EB190">
        <f>FishAbundance!EB190</f>
        <v>0</v>
      </c>
      <c r="EC190">
        <f>FishAbundance!EC190</f>
        <v>0</v>
      </c>
      <c r="ED190">
        <f>FishAbundance!ED190</f>
        <v>0</v>
      </c>
      <c r="EE190">
        <f>FishAbundance!EE190</f>
        <v>0</v>
      </c>
      <c r="EF190">
        <f>FishAbundance!EF190</f>
        <v>0</v>
      </c>
      <c r="EG190">
        <f>FishAbundance!EG190</f>
        <v>0</v>
      </c>
      <c r="EH190">
        <f>FishAbundance!EH190</f>
        <v>0</v>
      </c>
      <c r="EI190">
        <f>FishAbundance!EI190</f>
        <v>0</v>
      </c>
      <c r="EJ190">
        <f>FishAbundance!EJ190</f>
        <v>0</v>
      </c>
      <c r="EK190">
        <f>FishAbundance!EK190</f>
        <v>0</v>
      </c>
      <c r="EL190">
        <f>FishAbundance!EL190</f>
        <v>0</v>
      </c>
      <c r="EM190">
        <f>FishAbundance!EM190</f>
        <v>0</v>
      </c>
      <c r="EN190">
        <f>FishAbundance!EN190</f>
        <v>0</v>
      </c>
      <c r="EO190">
        <f>FishAbundance!EO190</f>
        <v>2</v>
      </c>
      <c r="EP190">
        <f>FishAbundance!EP190</f>
        <v>0</v>
      </c>
      <c r="EQ190">
        <f>FishAbundance!EQ190</f>
        <v>0</v>
      </c>
      <c r="ER190">
        <f>FishAbundance!ER190</f>
        <v>0</v>
      </c>
      <c r="ES190">
        <f>FishAbundance!ES190</f>
        <v>0</v>
      </c>
      <c r="ET190">
        <f>FishAbundance!ET190</f>
        <v>0</v>
      </c>
      <c r="EU190">
        <f>FishAbundance!EU190</f>
        <v>0</v>
      </c>
      <c r="EV190">
        <f>FishAbundance!EV190</f>
        <v>0</v>
      </c>
      <c r="EW190">
        <f>FishAbundance!EW190</f>
        <v>0</v>
      </c>
      <c r="EX190">
        <f>FishAbundance!EX190</f>
        <v>2</v>
      </c>
      <c r="EY190">
        <f>FishAbundance!EY190</f>
        <v>0</v>
      </c>
      <c r="EZ190">
        <f>FishAbundance!EZ190</f>
        <v>0</v>
      </c>
      <c r="FA190">
        <f>FishAbundance!FA190</f>
        <v>0</v>
      </c>
      <c r="FB190">
        <f>FishAbundance!FB190</f>
        <v>0</v>
      </c>
      <c r="FC190">
        <f>FishAbundance!FC190</f>
        <v>0</v>
      </c>
      <c r="FE190">
        <f>VLOOKUP($A190, SiteInfo!$A$2:$R$480, MATCH(FishAbundancePRIMER!FE$1, SiteInfo!$A$1:$R$1,0), 0)</f>
        <v>12</v>
      </c>
      <c r="FF190">
        <f>VLOOKUP($A190, SiteInfo!$A$2:$R$480, MATCH(FishAbundancePRIMER!FF$1, SiteInfo!$A$1:$R$1,0), 0)</f>
        <v>1</v>
      </c>
      <c r="FG190">
        <f>VLOOKUP($A190, SiteInfo!$A$2:$R$480, MATCH(FishAbundancePRIMER!FG$1, SiteInfo!$A$1:$R$1,0), 0)</f>
        <v>1993</v>
      </c>
      <c r="FH190" t="str">
        <f>VLOOKUP($A190, SiteInfo!$A$2:$R$480, MATCH(FishAbundancePRIMER!FH$1, SiteInfo!$A$1:$R$1,0), 0)</f>
        <v>CD</v>
      </c>
      <c r="FI190">
        <f>VLOOKUP($A190, SiteInfo!$A$2:$R$480, MATCH(FishAbundancePRIMER!FI$1, SiteInfo!$A$1:$R$1,0), 0)</f>
        <v>2</v>
      </c>
      <c r="FJ190" t="str">
        <f>VLOOKUP($A190, SiteInfo!$A$2:$R$480, MATCH(FishAbundancePRIMER!FJ$1, SiteInfo!$A$1:$R$1,0), 0)</f>
        <v>Cape Kidnappers</v>
      </c>
      <c r="FK190" t="str">
        <f>VLOOKUP($A190, SiteInfo!$A$2:$R$480, MATCH(FishAbundancePRIMER!FK$1, SiteInfo!$A$1:$R$1,0), 0)</f>
        <v>Hawke Bay</v>
      </c>
      <c r="FL190" t="str">
        <f>VLOOKUP($A190, SiteInfo!$A$2:$R$480, MATCH(FishAbundancePRIMER!FL$1, SiteInfo!$A$1:$R$1,0), 0)</f>
        <v>HKB</v>
      </c>
      <c r="FM190" t="str">
        <f>VLOOKUP($A190, SiteInfo!$A$2:$R$480, MATCH(FishAbundancePRIMER!FM$1, SiteInfo!$A$1:$R$1,0), 0)</f>
        <v>Hawke Bay</v>
      </c>
      <c r="FN190" t="str">
        <f>VLOOKUP($A190, SiteInfo!$A$2:$R$480, MATCH(FishAbundancePRIMER!FN$1, SiteInfo!$A$1:$R$1,0), 0)</f>
        <v>Hb</v>
      </c>
      <c r="FO190" t="str">
        <f>VLOOKUP($A190, SiteInfo!$A$2:$R$480, MATCH(FishAbundancePRIMER!FO$1, SiteInfo!$A$1:$R$1,0), 0)</f>
        <v>SENI</v>
      </c>
    </row>
    <row r="191" spans="1:171" x14ac:dyDescent="0.25">
      <c r="A191" s="9" t="str">
        <f>FishAbundance!A191</f>
        <v>Hb7</v>
      </c>
      <c r="B191">
        <f>FishAbundance!B191</f>
        <v>0</v>
      </c>
      <c r="C191">
        <f>FishAbundance!C191</f>
        <v>0</v>
      </c>
      <c r="D191">
        <f>FishAbundance!D191</f>
        <v>0</v>
      </c>
      <c r="E191">
        <f>FishAbundance!E191</f>
        <v>0</v>
      </c>
      <c r="F191">
        <f>FishAbundance!F191</f>
        <v>0</v>
      </c>
      <c r="G191">
        <f>FishAbundance!G191</f>
        <v>0</v>
      </c>
      <c r="H191">
        <f>FishAbundance!H191</f>
        <v>0</v>
      </c>
      <c r="I191">
        <f>FishAbundance!I191</f>
        <v>0</v>
      </c>
      <c r="J191">
        <f>FishAbundance!J191</f>
        <v>0</v>
      </c>
      <c r="K191">
        <f>FishAbundance!K191</f>
        <v>0</v>
      </c>
      <c r="L191">
        <f>FishAbundance!L191</f>
        <v>0</v>
      </c>
      <c r="M191">
        <f>FishAbundance!M191</f>
        <v>0</v>
      </c>
      <c r="N191">
        <f>FishAbundance!N191</f>
        <v>0</v>
      </c>
      <c r="O191">
        <f>FishAbundance!O191</f>
        <v>0</v>
      </c>
      <c r="P191">
        <f>FishAbundance!P191</f>
        <v>0</v>
      </c>
      <c r="Q191">
        <f>FishAbundance!Q191</f>
        <v>0</v>
      </c>
      <c r="R191">
        <f>FishAbundance!R191</f>
        <v>0</v>
      </c>
      <c r="S191">
        <f>FishAbundance!S191</f>
        <v>0</v>
      </c>
      <c r="T191">
        <f>FishAbundance!T191</f>
        <v>0</v>
      </c>
      <c r="U191">
        <f>FishAbundance!U191</f>
        <v>0</v>
      </c>
      <c r="V191">
        <f>FishAbundance!V191</f>
        <v>0</v>
      </c>
      <c r="W191">
        <f>FishAbundance!W191</f>
        <v>0</v>
      </c>
      <c r="X191">
        <f>FishAbundance!X191</f>
        <v>0</v>
      </c>
      <c r="Y191">
        <f>FishAbundance!Y191</f>
        <v>0</v>
      </c>
      <c r="Z191">
        <f>FishAbundance!Z191</f>
        <v>0</v>
      </c>
      <c r="AA191">
        <f>FishAbundance!AA191</f>
        <v>0</v>
      </c>
      <c r="AB191">
        <f>FishAbundance!AB191</f>
        <v>0</v>
      </c>
      <c r="AC191">
        <f>FishAbundance!AC191</f>
        <v>0</v>
      </c>
      <c r="AD191">
        <f>FishAbundance!AD191</f>
        <v>0</v>
      </c>
      <c r="AE191">
        <f>FishAbundance!AE191</f>
        <v>0</v>
      </c>
      <c r="AF191">
        <f>FishAbundance!AF191</f>
        <v>0</v>
      </c>
      <c r="AG191">
        <f>FishAbundance!AG191</f>
        <v>0</v>
      </c>
      <c r="AH191">
        <f>FishAbundance!AH191</f>
        <v>0</v>
      </c>
      <c r="AI191">
        <f>FishAbundance!AI191</f>
        <v>0</v>
      </c>
      <c r="AJ191">
        <f>FishAbundance!AJ191</f>
        <v>0</v>
      </c>
      <c r="AK191">
        <f>FishAbundance!AK191</f>
        <v>0</v>
      </c>
      <c r="AL191">
        <f>FishAbundance!AL191</f>
        <v>0</v>
      </c>
      <c r="AM191">
        <f>FishAbundance!AM191</f>
        <v>2</v>
      </c>
      <c r="AN191">
        <f>FishAbundance!AN191</f>
        <v>0</v>
      </c>
      <c r="AO191">
        <f>FishAbundance!AO191</f>
        <v>0</v>
      </c>
      <c r="AP191">
        <f>FishAbundance!AP191</f>
        <v>0</v>
      </c>
      <c r="AQ191">
        <f>FishAbundance!AQ191</f>
        <v>0</v>
      </c>
      <c r="AR191">
        <f>FishAbundance!AR191</f>
        <v>0</v>
      </c>
      <c r="AS191">
        <f>FishAbundance!AS191</f>
        <v>0</v>
      </c>
      <c r="AT191">
        <f>FishAbundance!AT191</f>
        <v>0</v>
      </c>
      <c r="AU191">
        <f>FishAbundance!AU191</f>
        <v>0</v>
      </c>
      <c r="AV191">
        <f>FishAbundance!AV191</f>
        <v>0</v>
      </c>
      <c r="AW191">
        <f>FishAbundance!AW191</f>
        <v>0</v>
      </c>
      <c r="AX191">
        <f>FishAbundance!AX191</f>
        <v>0</v>
      </c>
      <c r="AY191">
        <f>FishAbundance!AY191</f>
        <v>0</v>
      </c>
      <c r="AZ191">
        <f>FishAbundance!AZ191</f>
        <v>0</v>
      </c>
      <c r="BA191">
        <f>FishAbundance!BA191</f>
        <v>0</v>
      </c>
      <c r="BB191">
        <f>FishAbundance!BB191</f>
        <v>0</v>
      </c>
      <c r="BC191">
        <f>FishAbundance!BC191</f>
        <v>0</v>
      </c>
      <c r="BD191">
        <f>FishAbundance!BD191</f>
        <v>0</v>
      </c>
      <c r="BE191">
        <f>FishAbundance!BE191</f>
        <v>0</v>
      </c>
      <c r="BF191">
        <f>FishAbundance!BF191</f>
        <v>4</v>
      </c>
      <c r="BG191">
        <f>FishAbundance!BG191</f>
        <v>0</v>
      </c>
      <c r="BH191">
        <f>FishAbundance!BH191</f>
        <v>0</v>
      </c>
      <c r="BI191">
        <f>FishAbundance!BI191</f>
        <v>0</v>
      </c>
      <c r="BJ191">
        <f>FishAbundance!BJ191</f>
        <v>0</v>
      </c>
      <c r="BK191">
        <f>FishAbundance!BK191</f>
        <v>0</v>
      </c>
      <c r="BL191">
        <f>FishAbundance!BL191</f>
        <v>0</v>
      </c>
      <c r="BM191">
        <f>FishAbundance!BM191</f>
        <v>0</v>
      </c>
      <c r="BN191">
        <f>FishAbundance!BN191</f>
        <v>0</v>
      </c>
      <c r="BO191">
        <f>FishAbundance!BO191</f>
        <v>0</v>
      </c>
      <c r="BP191">
        <f>FishAbundance!BP191</f>
        <v>0</v>
      </c>
      <c r="BQ191">
        <f>FishAbundance!BQ191</f>
        <v>0</v>
      </c>
      <c r="BR191">
        <f>FishAbundance!BR191</f>
        <v>1</v>
      </c>
      <c r="BS191">
        <f>FishAbundance!BS191</f>
        <v>0</v>
      </c>
      <c r="BT191">
        <f>FishAbundance!BT191</f>
        <v>0</v>
      </c>
      <c r="BU191">
        <f>FishAbundance!BU191</f>
        <v>0</v>
      </c>
      <c r="BV191">
        <f>FishAbundance!BV191</f>
        <v>0</v>
      </c>
      <c r="BW191">
        <f>FishAbundance!BW191</f>
        <v>0</v>
      </c>
      <c r="BX191">
        <f>FishAbundance!BX191</f>
        <v>0</v>
      </c>
      <c r="BY191">
        <f>FishAbundance!BY191</f>
        <v>0</v>
      </c>
      <c r="BZ191">
        <f>FishAbundance!BZ191</f>
        <v>0</v>
      </c>
      <c r="CA191">
        <f>FishAbundance!CA191</f>
        <v>0</v>
      </c>
      <c r="CB191">
        <f>FishAbundance!CB191</f>
        <v>0</v>
      </c>
      <c r="CC191">
        <f>FishAbundance!CC191</f>
        <v>0</v>
      </c>
      <c r="CD191">
        <f>FishAbundance!CD191</f>
        <v>0</v>
      </c>
      <c r="CE191">
        <f>FishAbundance!CE191</f>
        <v>0</v>
      </c>
      <c r="CF191">
        <f>FishAbundance!CF191</f>
        <v>0</v>
      </c>
      <c r="CG191">
        <f>FishAbundance!CG191</f>
        <v>0</v>
      </c>
      <c r="CH191">
        <f>FishAbundance!CH191</f>
        <v>0</v>
      </c>
      <c r="CI191">
        <f>FishAbundance!CI191</f>
        <v>0</v>
      </c>
      <c r="CJ191">
        <f>FishAbundance!CJ191</f>
        <v>0</v>
      </c>
      <c r="CK191">
        <f>FishAbundance!CK191</f>
        <v>0</v>
      </c>
      <c r="CL191">
        <f>FishAbundance!CL191</f>
        <v>0</v>
      </c>
      <c r="CM191">
        <f>FishAbundance!CM191</f>
        <v>2</v>
      </c>
      <c r="CN191">
        <f>FishAbundance!CN191</f>
        <v>2</v>
      </c>
      <c r="CO191">
        <f>FishAbundance!CO191</f>
        <v>0</v>
      </c>
      <c r="CP191">
        <f>FishAbundance!CP191</f>
        <v>0</v>
      </c>
      <c r="CQ191">
        <f>FishAbundance!CQ191</f>
        <v>0</v>
      </c>
      <c r="CR191">
        <f>FishAbundance!CR191</f>
        <v>0</v>
      </c>
      <c r="CS191">
        <f>FishAbundance!CS191</f>
        <v>3</v>
      </c>
      <c r="CT191">
        <f>FishAbundance!CT191</f>
        <v>0</v>
      </c>
      <c r="CU191">
        <f>FishAbundance!CU191</f>
        <v>1</v>
      </c>
      <c r="CV191">
        <f>FishAbundance!CV191</f>
        <v>0</v>
      </c>
      <c r="CW191">
        <f>FishAbundance!CW191</f>
        <v>0</v>
      </c>
      <c r="CX191">
        <f>FishAbundance!CX191</f>
        <v>0</v>
      </c>
      <c r="CY191">
        <f>FishAbundance!CY191</f>
        <v>0</v>
      </c>
      <c r="CZ191">
        <f>FishAbundance!CZ191</f>
        <v>0</v>
      </c>
      <c r="DA191">
        <f>FishAbundance!DA191</f>
        <v>0</v>
      </c>
      <c r="DB191">
        <f>FishAbundance!DB191</f>
        <v>0</v>
      </c>
      <c r="DC191">
        <f>FishAbundance!DC191</f>
        <v>2</v>
      </c>
      <c r="DD191">
        <f>FishAbundance!DD191</f>
        <v>0</v>
      </c>
      <c r="DE191">
        <f>FishAbundance!DE191</f>
        <v>0</v>
      </c>
      <c r="DF191">
        <f>FishAbundance!DF191</f>
        <v>0</v>
      </c>
      <c r="DG191">
        <f>FishAbundance!DG191</f>
        <v>0</v>
      </c>
      <c r="DH191">
        <f>FishAbundance!DH191</f>
        <v>0</v>
      </c>
      <c r="DI191">
        <f>FishAbundance!DI191</f>
        <v>0</v>
      </c>
      <c r="DJ191">
        <f>FishAbundance!DJ191</f>
        <v>0</v>
      </c>
      <c r="DK191">
        <f>FishAbundance!DK191</f>
        <v>0</v>
      </c>
      <c r="DL191">
        <f>FishAbundance!DL191</f>
        <v>0</v>
      </c>
      <c r="DM191">
        <f>FishAbundance!DM191</f>
        <v>0</v>
      </c>
      <c r="DN191">
        <f>FishAbundance!DN191</f>
        <v>0</v>
      </c>
      <c r="DO191">
        <f>FishAbundance!DO191</f>
        <v>0</v>
      </c>
      <c r="DP191">
        <f>FishAbundance!DP191</f>
        <v>0</v>
      </c>
      <c r="DQ191">
        <f>FishAbundance!DQ191</f>
        <v>0</v>
      </c>
      <c r="DR191">
        <f>FishAbundance!DR191</f>
        <v>0</v>
      </c>
      <c r="DS191">
        <f>FishAbundance!DS191</f>
        <v>0</v>
      </c>
      <c r="DT191">
        <f>FishAbundance!DT191</f>
        <v>1</v>
      </c>
      <c r="DU191">
        <f>FishAbundance!DU191</f>
        <v>0</v>
      </c>
      <c r="DV191">
        <f>FishAbundance!DV191</f>
        <v>0</v>
      </c>
      <c r="DW191">
        <f>FishAbundance!DW191</f>
        <v>0</v>
      </c>
      <c r="DX191">
        <f>FishAbundance!DX191</f>
        <v>0</v>
      </c>
      <c r="DY191">
        <f>FishAbundance!DY191</f>
        <v>0</v>
      </c>
      <c r="DZ191">
        <f>FishAbundance!DZ191</f>
        <v>0</v>
      </c>
      <c r="EA191">
        <f>FishAbundance!EA191</f>
        <v>0</v>
      </c>
      <c r="EB191">
        <f>FishAbundance!EB191</f>
        <v>2</v>
      </c>
      <c r="EC191">
        <f>FishAbundance!EC191</f>
        <v>2</v>
      </c>
      <c r="ED191">
        <f>FishAbundance!ED191</f>
        <v>0</v>
      </c>
      <c r="EE191">
        <f>FishAbundance!EE191</f>
        <v>0</v>
      </c>
      <c r="EF191">
        <f>FishAbundance!EF191</f>
        <v>0</v>
      </c>
      <c r="EG191">
        <f>FishAbundance!EG191</f>
        <v>0</v>
      </c>
      <c r="EH191">
        <f>FishAbundance!EH191</f>
        <v>0</v>
      </c>
      <c r="EI191">
        <f>FishAbundance!EI191</f>
        <v>1</v>
      </c>
      <c r="EJ191">
        <f>FishAbundance!EJ191</f>
        <v>0</v>
      </c>
      <c r="EK191">
        <f>FishAbundance!EK191</f>
        <v>2</v>
      </c>
      <c r="EL191">
        <f>FishAbundance!EL191</f>
        <v>0</v>
      </c>
      <c r="EM191">
        <f>FishAbundance!EM191</f>
        <v>0</v>
      </c>
      <c r="EN191">
        <f>FishAbundance!EN191</f>
        <v>0</v>
      </c>
      <c r="EO191">
        <f>FishAbundance!EO191</f>
        <v>2</v>
      </c>
      <c r="EP191">
        <f>FishAbundance!EP191</f>
        <v>0</v>
      </c>
      <c r="EQ191">
        <f>FishAbundance!EQ191</f>
        <v>0</v>
      </c>
      <c r="ER191">
        <f>FishAbundance!ER191</f>
        <v>0</v>
      </c>
      <c r="ES191">
        <f>FishAbundance!ES191</f>
        <v>0</v>
      </c>
      <c r="ET191">
        <f>FishAbundance!ET191</f>
        <v>0</v>
      </c>
      <c r="EU191">
        <f>FishAbundance!EU191</f>
        <v>0</v>
      </c>
      <c r="EV191">
        <f>FishAbundance!EV191</f>
        <v>0</v>
      </c>
      <c r="EW191">
        <f>FishAbundance!EW191</f>
        <v>0</v>
      </c>
      <c r="EX191">
        <f>FishAbundance!EX191</f>
        <v>0</v>
      </c>
      <c r="EY191">
        <f>FishAbundance!EY191</f>
        <v>0</v>
      </c>
      <c r="EZ191">
        <f>FishAbundance!EZ191</f>
        <v>0</v>
      </c>
      <c r="FA191">
        <f>FishAbundance!FA191</f>
        <v>0</v>
      </c>
      <c r="FB191">
        <f>FishAbundance!FB191</f>
        <v>0</v>
      </c>
      <c r="FC191">
        <f>FishAbundance!FC191</f>
        <v>0</v>
      </c>
      <c r="FE191">
        <f>VLOOKUP($A191, SiteInfo!$A$2:$R$480, MATCH(FishAbundancePRIMER!FE$1, SiteInfo!$A$1:$R$1,0), 0)</f>
        <v>12</v>
      </c>
      <c r="FF191">
        <f>VLOOKUP($A191, SiteInfo!$A$2:$R$480, MATCH(FishAbundancePRIMER!FF$1, SiteInfo!$A$1:$R$1,0), 0)</f>
        <v>1</v>
      </c>
      <c r="FG191">
        <f>VLOOKUP($A191, SiteInfo!$A$2:$R$480, MATCH(FishAbundancePRIMER!FG$1, SiteInfo!$A$1:$R$1,0), 0)</f>
        <v>1993</v>
      </c>
      <c r="FH191" t="str">
        <f>VLOOKUP($A191, SiteInfo!$A$2:$R$480, MATCH(FishAbundancePRIMER!FH$1, SiteInfo!$A$1:$R$1,0), 0)</f>
        <v>CD</v>
      </c>
      <c r="FI191">
        <f>VLOOKUP($A191, SiteInfo!$A$2:$R$480, MATCH(FishAbundancePRIMER!FI$1, SiteInfo!$A$1:$R$1,0), 0)</f>
        <v>1</v>
      </c>
      <c r="FJ191" t="str">
        <f>VLOOKUP($A191, SiteInfo!$A$2:$R$480, MATCH(FishAbundancePRIMER!FJ$1, SiteInfo!$A$1:$R$1,0), 0)</f>
        <v>Cape Kidnappers Black Reef</v>
      </c>
      <c r="FK191" t="str">
        <f>VLOOKUP($A191, SiteInfo!$A$2:$R$480, MATCH(FishAbundancePRIMER!FK$1, SiteInfo!$A$1:$R$1,0), 0)</f>
        <v>Hawke Bay</v>
      </c>
      <c r="FL191" t="str">
        <f>VLOOKUP($A191, SiteInfo!$A$2:$R$480, MATCH(FishAbundancePRIMER!FL$1, SiteInfo!$A$1:$R$1,0), 0)</f>
        <v>HKB</v>
      </c>
      <c r="FM191" t="str">
        <f>VLOOKUP($A191, SiteInfo!$A$2:$R$480, MATCH(FishAbundancePRIMER!FM$1, SiteInfo!$A$1:$R$1,0), 0)</f>
        <v>Hawke Bay</v>
      </c>
      <c r="FN191" t="str">
        <f>VLOOKUP($A191, SiteInfo!$A$2:$R$480, MATCH(FishAbundancePRIMER!FN$1, SiteInfo!$A$1:$R$1,0), 0)</f>
        <v>Hb</v>
      </c>
      <c r="FO191" t="str">
        <f>VLOOKUP($A191, SiteInfo!$A$2:$R$480, MATCH(FishAbundancePRIMER!FO$1, SiteInfo!$A$1:$R$1,0), 0)</f>
        <v>SENI</v>
      </c>
    </row>
    <row r="192" spans="1:171" x14ac:dyDescent="0.25">
      <c r="A192" s="9" t="str">
        <f>FishAbundance!A192</f>
        <v>Hb8</v>
      </c>
      <c r="B192">
        <f>FishAbundance!B192</f>
        <v>0</v>
      </c>
      <c r="C192">
        <f>FishAbundance!C192</f>
        <v>0</v>
      </c>
      <c r="D192">
        <f>FishAbundance!D192</f>
        <v>0</v>
      </c>
      <c r="E192">
        <f>FishAbundance!E192</f>
        <v>0</v>
      </c>
      <c r="F192">
        <f>FishAbundance!F192</f>
        <v>0</v>
      </c>
      <c r="G192">
        <f>FishAbundance!G192</f>
        <v>0</v>
      </c>
      <c r="H192">
        <f>FishAbundance!H192</f>
        <v>0</v>
      </c>
      <c r="I192">
        <f>FishAbundance!I192</f>
        <v>0</v>
      </c>
      <c r="J192">
        <f>FishAbundance!J192</f>
        <v>0</v>
      </c>
      <c r="K192">
        <f>FishAbundance!K192</f>
        <v>0</v>
      </c>
      <c r="L192">
        <f>FishAbundance!L192</f>
        <v>0</v>
      </c>
      <c r="M192">
        <f>FishAbundance!M192</f>
        <v>0</v>
      </c>
      <c r="N192">
        <f>FishAbundance!N192</f>
        <v>0</v>
      </c>
      <c r="O192">
        <f>FishAbundance!O192</f>
        <v>0</v>
      </c>
      <c r="P192">
        <f>FishAbundance!P192</f>
        <v>0</v>
      </c>
      <c r="Q192">
        <f>FishAbundance!Q192</f>
        <v>3</v>
      </c>
      <c r="R192">
        <f>FishAbundance!R192</f>
        <v>0</v>
      </c>
      <c r="S192">
        <f>FishAbundance!S192</f>
        <v>0</v>
      </c>
      <c r="T192">
        <f>FishAbundance!T192</f>
        <v>0</v>
      </c>
      <c r="U192">
        <f>FishAbundance!U192</f>
        <v>0</v>
      </c>
      <c r="V192">
        <f>FishAbundance!V192</f>
        <v>3</v>
      </c>
      <c r="W192">
        <f>FishAbundance!W192</f>
        <v>0</v>
      </c>
      <c r="X192">
        <f>FishAbundance!X192</f>
        <v>3</v>
      </c>
      <c r="Y192">
        <f>FishAbundance!Y192</f>
        <v>0</v>
      </c>
      <c r="Z192">
        <f>FishAbundance!Z192</f>
        <v>0</v>
      </c>
      <c r="AA192">
        <f>FishAbundance!AA192</f>
        <v>1</v>
      </c>
      <c r="AB192">
        <f>FishAbundance!AB192</f>
        <v>0</v>
      </c>
      <c r="AC192">
        <f>FishAbundance!AC192</f>
        <v>0</v>
      </c>
      <c r="AD192">
        <f>FishAbundance!AD192</f>
        <v>0</v>
      </c>
      <c r="AE192">
        <f>FishAbundance!AE192</f>
        <v>0</v>
      </c>
      <c r="AF192">
        <f>FishAbundance!AF192</f>
        <v>0</v>
      </c>
      <c r="AG192">
        <f>FishAbundance!AG192</f>
        <v>0</v>
      </c>
      <c r="AH192">
        <f>FishAbundance!AH192</f>
        <v>0</v>
      </c>
      <c r="AI192">
        <f>FishAbundance!AI192</f>
        <v>0</v>
      </c>
      <c r="AJ192">
        <f>FishAbundance!AJ192</f>
        <v>0</v>
      </c>
      <c r="AK192">
        <f>FishAbundance!AK192</f>
        <v>0</v>
      </c>
      <c r="AL192">
        <f>FishAbundance!AL192</f>
        <v>0</v>
      </c>
      <c r="AM192">
        <f>FishAbundance!AM192</f>
        <v>3</v>
      </c>
      <c r="AN192">
        <f>FishAbundance!AN192</f>
        <v>0</v>
      </c>
      <c r="AO192">
        <f>FishAbundance!AO192</f>
        <v>0</v>
      </c>
      <c r="AP192">
        <f>FishAbundance!AP192</f>
        <v>0</v>
      </c>
      <c r="AQ192">
        <f>FishAbundance!AQ192</f>
        <v>0</v>
      </c>
      <c r="AR192">
        <f>FishAbundance!AR192</f>
        <v>0</v>
      </c>
      <c r="AS192">
        <f>FishAbundance!AS192</f>
        <v>3</v>
      </c>
      <c r="AT192">
        <f>FishAbundance!AT192</f>
        <v>0</v>
      </c>
      <c r="AU192">
        <f>FishAbundance!AU192</f>
        <v>0</v>
      </c>
      <c r="AV192">
        <f>FishAbundance!AV192</f>
        <v>3</v>
      </c>
      <c r="AW192">
        <f>FishAbundance!AW192</f>
        <v>0</v>
      </c>
      <c r="AX192">
        <f>FishAbundance!AX192</f>
        <v>0</v>
      </c>
      <c r="AY192">
        <f>FishAbundance!AY192</f>
        <v>0</v>
      </c>
      <c r="AZ192">
        <f>FishAbundance!AZ192</f>
        <v>0</v>
      </c>
      <c r="BA192">
        <f>FishAbundance!BA192</f>
        <v>0</v>
      </c>
      <c r="BB192">
        <f>FishAbundance!BB192</f>
        <v>0</v>
      </c>
      <c r="BC192">
        <f>FishAbundance!BC192</f>
        <v>0</v>
      </c>
      <c r="BD192">
        <f>FishAbundance!BD192</f>
        <v>2</v>
      </c>
      <c r="BE192">
        <f>FishAbundance!BE192</f>
        <v>0</v>
      </c>
      <c r="BF192">
        <f>FishAbundance!BF192</f>
        <v>0</v>
      </c>
      <c r="BG192">
        <f>FishAbundance!BG192</f>
        <v>0</v>
      </c>
      <c r="BH192">
        <f>FishAbundance!BH192</f>
        <v>0</v>
      </c>
      <c r="BI192">
        <f>FishAbundance!BI192</f>
        <v>0</v>
      </c>
      <c r="BJ192">
        <f>FishAbundance!BJ192</f>
        <v>0</v>
      </c>
      <c r="BK192">
        <f>FishAbundance!BK192</f>
        <v>0</v>
      </c>
      <c r="BL192">
        <f>FishAbundance!BL192</f>
        <v>0</v>
      </c>
      <c r="BM192">
        <f>FishAbundance!BM192</f>
        <v>0</v>
      </c>
      <c r="BN192">
        <f>FishAbundance!BN192</f>
        <v>0</v>
      </c>
      <c r="BO192">
        <f>FishAbundance!BO192</f>
        <v>0</v>
      </c>
      <c r="BP192">
        <f>FishAbundance!BP192</f>
        <v>0</v>
      </c>
      <c r="BQ192">
        <f>FishAbundance!BQ192</f>
        <v>0</v>
      </c>
      <c r="BR192">
        <f>FishAbundance!BR192</f>
        <v>3</v>
      </c>
      <c r="BS192">
        <f>FishAbundance!BS192</f>
        <v>0</v>
      </c>
      <c r="BT192">
        <f>FishAbundance!BT192</f>
        <v>0</v>
      </c>
      <c r="BU192">
        <f>FishAbundance!BU192</f>
        <v>0</v>
      </c>
      <c r="BV192">
        <f>FishAbundance!BV192</f>
        <v>0</v>
      </c>
      <c r="BW192">
        <f>FishAbundance!BW192</f>
        <v>4</v>
      </c>
      <c r="BX192">
        <f>FishAbundance!BX192</f>
        <v>0</v>
      </c>
      <c r="BY192">
        <f>FishAbundance!BY192</f>
        <v>0</v>
      </c>
      <c r="BZ192">
        <f>FishAbundance!BZ192</f>
        <v>0</v>
      </c>
      <c r="CA192">
        <f>FishAbundance!CA192</f>
        <v>0</v>
      </c>
      <c r="CB192">
        <f>FishAbundance!CB192</f>
        <v>0</v>
      </c>
      <c r="CC192">
        <f>FishAbundance!CC192</f>
        <v>0</v>
      </c>
      <c r="CD192">
        <f>FishAbundance!CD192</f>
        <v>0</v>
      </c>
      <c r="CE192">
        <f>FishAbundance!CE192</f>
        <v>0</v>
      </c>
      <c r="CF192">
        <f>FishAbundance!CF192</f>
        <v>0</v>
      </c>
      <c r="CG192">
        <f>FishAbundance!CG192</f>
        <v>0</v>
      </c>
      <c r="CH192">
        <f>FishAbundance!CH192</f>
        <v>0</v>
      </c>
      <c r="CI192">
        <f>FishAbundance!CI192</f>
        <v>0</v>
      </c>
      <c r="CJ192">
        <f>FishAbundance!CJ192</f>
        <v>0</v>
      </c>
      <c r="CK192">
        <f>FishAbundance!CK192</f>
        <v>0</v>
      </c>
      <c r="CL192">
        <f>FishAbundance!CL192</f>
        <v>0</v>
      </c>
      <c r="CM192">
        <f>FishAbundance!CM192</f>
        <v>0</v>
      </c>
      <c r="CN192">
        <f>FishAbundance!CN192</f>
        <v>2</v>
      </c>
      <c r="CO192">
        <f>FishAbundance!CO192</f>
        <v>0</v>
      </c>
      <c r="CP192">
        <f>FishAbundance!CP192</f>
        <v>0</v>
      </c>
      <c r="CQ192">
        <f>FishAbundance!CQ192</f>
        <v>0</v>
      </c>
      <c r="CR192">
        <f>FishAbundance!CR192</f>
        <v>0</v>
      </c>
      <c r="CS192">
        <f>FishAbundance!CS192</f>
        <v>2</v>
      </c>
      <c r="CT192">
        <f>FishAbundance!CT192</f>
        <v>0</v>
      </c>
      <c r="CU192">
        <f>FishAbundance!CU192</f>
        <v>4</v>
      </c>
      <c r="CV192">
        <f>FishAbundance!CV192</f>
        <v>2</v>
      </c>
      <c r="CW192">
        <f>FishAbundance!CW192</f>
        <v>0</v>
      </c>
      <c r="CX192">
        <f>FishAbundance!CX192</f>
        <v>0</v>
      </c>
      <c r="CY192">
        <f>FishAbundance!CY192</f>
        <v>0</v>
      </c>
      <c r="CZ192">
        <f>FishAbundance!CZ192</f>
        <v>0</v>
      </c>
      <c r="DA192">
        <f>FishAbundance!DA192</f>
        <v>3</v>
      </c>
      <c r="DB192">
        <f>FishAbundance!DB192</f>
        <v>0</v>
      </c>
      <c r="DC192">
        <f>FishAbundance!DC192</f>
        <v>3</v>
      </c>
      <c r="DD192">
        <f>FishAbundance!DD192</f>
        <v>0</v>
      </c>
      <c r="DE192">
        <f>FishAbundance!DE192</f>
        <v>0</v>
      </c>
      <c r="DF192">
        <f>FishAbundance!DF192</f>
        <v>3</v>
      </c>
      <c r="DG192">
        <f>FishAbundance!DG192</f>
        <v>0</v>
      </c>
      <c r="DH192">
        <f>FishAbundance!DH192</f>
        <v>0</v>
      </c>
      <c r="DI192">
        <f>FishAbundance!DI192</f>
        <v>0</v>
      </c>
      <c r="DJ192">
        <f>FishAbundance!DJ192</f>
        <v>0</v>
      </c>
      <c r="DK192">
        <f>FishAbundance!DK192</f>
        <v>0</v>
      </c>
      <c r="DL192">
        <f>FishAbundance!DL192</f>
        <v>0</v>
      </c>
      <c r="DM192">
        <f>FishAbundance!DM192</f>
        <v>0</v>
      </c>
      <c r="DN192">
        <f>FishAbundance!DN192</f>
        <v>0</v>
      </c>
      <c r="DO192">
        <f>FishAbundance!DO192</f>
        <v>0</v>
      </c>
      <c r="DP192">
        <f>FishAbundance!DP192</f>
        <v>0</v>
      </c>
      <c r="DQ192">
        <f>FishAbundance!DQ192</f>
        <v>0</v>
      </c>
      <c r="DR192">
        <f>FishAbundance!DR192</f>
        <v>0</v>
      </c>
      <c r="DS192">
        <f>FishAbundance!DS192</f>
        <v>0</v>
      </c>
      <c r="DT192">
        <f>FishAbundance!DT192</f>
        <v>0</v>
      </c>
      <c r="DU192">
        <f>FishAbundance!DU192</f>
        <v>0</v>
      </c>
      <c r="DV192">
        <f>FishAbundance!DV192</f>
        <v>0</v>
      </c>
      <c r="DW192">
        <f>FishAbundance!DW192</f>
        <v>0</v>
      </c>
      <c r="DX192">
        <f>FishAbundance!DX192</f>
        <v>0</v>
      </c>
      <c r="DY192">
        <f>FishAbundance!DY192</f>
        <v>0</v>
      </c>
      <c r="DZ192">
        <f>FishAbundance!DZ192</f>
        <v>2</v>
      </c>
      <c r="EA192">
        <f>FishAbundance!EA192</f>
        <v>0</v>
      </c>
      <c r="EB192">
        <f>FishAbundance!EB192</f>
        <v>2</v>
      </c>
      <c r="EC192">
        <f>FishAbundance!EC192</f>
        <v>0</v>
      </c>
      <c r="ED192">
        <f>FishAbundance!ED192</f>
        <v>0</v>
      </c>
      <c r="EE192">
        <f>FishAbundance!EE192</f>
        <v>0</v>
      </c>
      <c r="EF192">
        <f>FishAbundance!EF192</f>
        <v>0</v>
      </c>
      <c r="EG192">
        <f>FishAbundance!EG192</f>
        <v>0</v>
      </c>
      <c r="EH192">
        <f>FishAbundance!EH192</f>
        <v>0</v>
      </c>
      <c r="EI192">
        <f>FishAbundance!EI192</f>
        <v>0</v>
      </c>
      <c r="EJ192">
        <f>FishAbundance!EJ192</f>
        <v>0</v>
      </c>
      <c r="EK192">
        <f>FishAbundance!EK192</f>
        <v>0</v>
      </c>
      <c r="EL192">
        <f>FishAbundance!EL192</f>
        <v>0</v>
      </c>
      <c r="EM192">
        <f>FishAbundance!EM192</f>
        <v>0</v>
      </c>
      <c r="EN192">
        <f>FishAbundance!EN192</f>
        <v>0</v>
      </c>
      <c r="EO192">
        <f>FishAbundance!EO192</f>
        <v>0</v>
      </c>
      <c r="EP192">
        <f>FishAbundance!EP192</f>
        <v>0</v>
      </c>
      <c r="EQ192">
        <f>FishAbundance!EQ192</f>
        <v>0</v>
      </c>
      <c r="ER192">
        <f>FishAbundance!ER192</f>
        <v>0</v>
      </c>
      <c r="ES192">
        <f>FishAbundance!ES192</f>
        <v>0</v>
      </c>
      <c r="ET192">
        <f>FishAbundance!ET192</f>
        <v>0</v>
      </c>
      <c r="EU192">
        <f>FishAbundance!EU192</f>
        <v>0</v>
      </c>
      <c r="EV192">
        <f>FishAbundance!EV192</f>
        <v>0</v>
      </c>
      <c r="EW192">
        <f>FishAbundance!EW192</f>
        <v>0</v>
      </c>
      <c r="EX192">
        <f>FishAbundance!EX192</f>
        <v>3</v>
      </c>
      <c r="EY192">
        <f>FishAbundance!EY192</f>
        <v>0</v>
      </c>
      <c r="EZ192">
        <f>FishAbundance!EZ192</f>
        <v>0</v>
      </c>
      <c r="FA192">
        <f>FishAbundance!FA192</f>
        <v>0</v>
      </c>
      <c r="FB192">
        <f>FishAbundance!FB192</f>
        <v>0</v>
      </c>
      <c r="FC192">
        <f>FishAbundance!FC192</f>
        <v>0</v>
      </c>
      <c r="FE192">
        <f>VLOOKUP($A192, SiteInfo!$A$2:$R$480, MATCH(FishAbundancePRIMER!FE$1, SiteInfo!$A$1:$R$1,0), 0)</f>
        <v>16</v>
      </c>
      <c r="FF192">
        <f>VLOOKUP($A192, SiteInfo!$A$2:$R$480, MATCH(FishAbundancePRIMER!FF$1, SiteInfo!$A$1:$R$1,0), 0)</f>
        <v>12</v>
      </c>
      <c r="FG192">
        <f>VLOOKUP($A192, SiteInfo!$A$2:$R$480, MATCH(FishAbundancePRIMER!FG$1, SiteInfo!$A$1:$R$1,0), 0)</f>
        <v>1994</v>
      </c>
      <c r="FH192" t="str">
        <f>VLOOKUP($A192, SiteInfo!$A$2:$R$480, MATCH(FishAbundancePRIMER!FH$1, SiteInfo!$A$1:$R$1,0), 0)</f>
        <v>CD</v>
      </c>
      <c r="FI192">
        <f>VLOOKUP($A192, SiteInfo!$A$2:$R$480, MATCH(FishAbundancePRIMER!FI$1, SiteInfo!$A$1:$R$1,0), 0)</f>
        <v>2</v>
      </c>
      <c r="FJ192" t="str">
        <f>VLOOKUP($A192, SiteInfo!$A$2:$R$480, MATCH(FishAbundancePRIMER!FJ$1, SiteInfo!$A$1:$R$1,0), 0)</f>
        <v>Pania Reef</v>
      </c>
      <c r="FK192" t="str">
        <f>VLOOKUP($A192, SiteInfo!$A$2:$R$480, MATCH(FishAbundancePRIMER!FK$1, SiteInfo!$A$1:$R$1,0), 0)</f>
        <v>Hawke Bay</v>
      </c>
      <c r="FL192" t="str">
        <f>VLOOKUP($A192, SiteInfo!$A$2:$R$480, MATCH(FishAbundancePRIMER!FL$1, SiteInfo!$A$1:$R$1,0), 0)</f>
        <v>HKB</v>
      </c>
      <c r="FM192" t="str">
        <f>VLOOKUP($A192, SiteInfo!$A$2:$R$480, MATCH(FishAbundancePRIMER!FM$1, SiteInfo!$A$1:$R$1,0), 0)</f>
        <v>Hawke Bay</v>
      </c>
      <c r="FN192" t="str">
        <f>VLOOKUP($A192, SiteInfo!$A$2:$R$480, MATCH(FishAbundancePRIMER!FN$1, SiteInfo!$A$1:$R$1,0), 0)</f>
        <v>Hb</v>
      </c>
      <c r="FO192" t="str">
        <f>VLOOKUP($A192, SiteInfo!$A$2:$R$480, MATCH(FishAbundancePRIMER!FO$1, SiteInfo!$A$1:$R$1,0), 0)</f>
        <v>SENI</v>
      </c>
    </row>
    <row r="193" spans="1:171" x14ac:dyDescent="0.25">
      <c r="A193" s="9" t="str">
        <f>FishAbundance!A193</f>
        <v>Hb9</v>
      </c>
      <c r="B193">
        <f>FishAbundance!B193</f>
        <v>0</v>
      </c>
      <c r="C193">
        <f>FishAbundance!C193</f>
        <v>0</v>
      </c>
      <c r="D193">
        <f>FishAbundance!D193</f>
        <v>0</v>
      </c>
      <c r="E193">
        <f>FishAbundance!E193</f>
        <v>0</v>
      </c>
      <c r="F193">
        <f>FishAbundance!F193</f>
        <v>0</v>
      </c>
      <c r="G193">
        <f>FishAbundance!G193</f>
        <v>0</v>
      </c>
      <c r="H193">
        <f>FishAbundance!H193</f>
        <v>0</v>
      </c>
      <c r="I193">
        <f>FishAbundance!I193</f>
        <v>0</v>
      </c>
      <c r="J193">
        <f>FishAbundance!J193</f>
        <v>0</v>
      </c>
      <c r="K193">
        <f>FishAbundance!K193</f>
        <v>0</v>
      </c>
      <c r="L193">
        <f>FishAbundance!L193</f>
        <v>0</v>
      </c>
      <c r="M193">
        <f>FishAbundance!M193</f>
        <v>0</v>
      </c>
      <c r="N193">
        <f>FishAbundance!N193</f>
        <v>0</v>
      </c>
      <c r="O193">
        <f>FishAbundance!O193</f>
        <v>0</v>
      </c>
      <c r="P193">
        <f>FishAbundance!P193</f>
        <v>0</v>
      </c>
      <c r="Q193">
        <f>FishAbundance!Q193</f>
        <v>2</v>
      </c>
      <c r="R193">
        <f>FishAbundance!R193</f>
        <v>0</v>
      </c>
      <c r="S193">
        <f>FishAbundance!S193</f>
        <v>0</v>
      </c>
      <c r="T193">
        <f>FishAbundance!T193</f>
        <v>0</v>
      </c>
      <c r="U193">
        <f>FishAbundance!U193</f>
        <v>0</v>
      </c>
      <c r="V193">
        <f>FishAbundance!V193</f>
        <v>2</v>
      </c>
      <c r="W193">
        <f>FishAbundance!W193</f>
        <v>0</v>
      </c>
      <c r="X193">
        <f>FishAbundance!X193</f>
        <v>2</v>
      </c>
      <c r="Y193">
        <f>FishAbundance!Y193</f>
        <v>0</v>
      </c>
      <c r="Z193">
        <f>FishAbundance!Z193</f>
        <v>0</v>
      </c>
      <c r="AA193">
        <f>FishAbundance!AA193</f>
        <v>0</v>
      </c>
      <c r="AB193">
        <f>FishAbundance!AB193</f>
        <v>0</v>
      </c>
      <c r="AC193">
        <f>FishAbundance!AC193</f>
        <v>0</v>
      </c>
      <c r="AD193">
        <f>FishAbundance!AD193</f>
        <v>0</v>
      </c>
      <c r="AE193">
        <f>FishAbundance!AE193</f>
        <v>1</v>
      </c>
      <c r="AF193">
        <f>FishAbundance!AF193</f>
        <v>0</v>
      </c>
      <c r="AG193">
        <f>FishAbundance!AG193</f>
        <v>0</v>
      </c>
      <c r="AH193">
        <f>FishAbundance!AH193</f>
        <v>0</v>
      </c>
      <c r="AI193">
        <f>FishAbundance!AI193</f>
        <v>0</v>
      </c>
      <c r="AJ193">
        <f>FishAbundance!AJ193</f>
        <v>0</v>
      </c>
      <c r="AK193">
        <f>FishAbundance!AK193</f>
        <v>0</v>
      </c>
      <c r="AL193">
        <f>FishAbundance!AL193</f>
        <v>0</v>
      </c>
      <c r="AM193">
        <f>FishAbundance!AM193</f>
        <v>2</v>
      </c>
      <c r="AN193">
        <f>FishAbundance!AN193</f>
        <v>0</v>
      </c>
      <c r="AO193">
        <f>FishAbundance!AO193</f>
        <v>0</v>
      </c>
      <c r="AP193">
        <f>FishAbundance!AP193</f>
        <v>0</v>
      </c>
      <c r="AQ193">
        <f>FishAbundance!AQ193</f>
        <v>0</v>
      </c>
      <c r="AR193">
        <f>FishAbundance!AR193</f>
        <v>0</v>
      </c>
      <c r="AS193">
        <f>FishAbundance!AS193</f>
        <v>3</v>
      </c>
      <c r="AT193">
        <f>FishAbundance!AT193</f>
        <v>0</v>
      </c>
      <c r="AU193">
        <f>FishAbundance!AU193</f>
        <v>0</v>
      </c>
      <c r="AV193">
        <f>FishAbundance!AV193</f>
        <v>2</v>
      </c>
      <c r="AW193">
        <f>FishAbundance!AW193</f>
        <v>0</v>
      </c>
      <c r="AX193">
        <f>FishAbundance!AX193</f>
        <v>0</v>
      </c>
      <c r="AY193">
        <f>FishAbundance!AY193</f>
        <v>0</v>
      </c>
      <c r="AZ193">
        <f>FishAbundance!AZ193</f>
        <v>0</v>
      </c>
      <c r="BA193">
        <f>FishAbundance!BA193</f>
        <v>0</v>
      </c>
      <c r="BB193">
        <f>FishAbundance!BB193</f>
        <v>0</v>
      </c>
      <c r="BC193">
        <f>FishAbundance!BC193</f>
        <v>0</v>
      </c>
      <c r="BD193">
        <f>FishAbundance!BD193</f>
        <v>0</v>
      </c>
      <c r="BE193">
        <f>FishAbundance!BE193</f>
        <v>0</v>
      </c>
      <c r="BF193">
        <f>FishAbundance!BF193</f>
        <v>0</v>
      </c>
      <c r="BG193">
        <f>FishAbundance!BG193</f>
        <v>0</v>
      </c>
      <c r="BH193">
        <f>FishAbundance!BH193</f>
        <v>0</v>
      </c>
      <c r="BI193">
        <f>FishAbundance!BI193</f>
        <v>0</v>
      </c>
      <c r="BJ193">
        <f>FishAbundance!BJ193</f>
        <v>0</v>
      </c>
      <c r="BK193">
        <f>FishAbundance!BK193</f>
        <v>0</v>
      </c>
      <c r="BL193">
        <f>FishAbundance!BL193</f>
        <v>0</v>
      </c>
      <c r="BM193">
        <f>FishAbundance!BM193</f>
        <v>0</v>
      </c>
      <c r="BN193">
        <f>FishAbundance!BN193</f>
        <v>0</v>
      </c>
      <c r="BO193">
        <f>FishAbundance!BO193</f>
        <v>0</v>
      </c>
      <c r="BP193">
        <f>FishAbundance!BP193</f>
        <v>0</v>
      </c>
      <c r="BQ193">
        <f>FishAbundance!BQ193</f>
        <v>0</v>
      </c>
      <c r="BR193">
        <f>FishAbundance!BR193</f>
        <v>3</v>
      </c>
      <c r="BS193">
        <f>FishAbundance!BS193</f>
        <v>0</v>
      </c>
      <c r="BT193">
        <f>FishAbundance!BT193</f>
        <v>0</v>
      </c>
      <c r="BU193">
        <f>FishAbundance!BU193</f>
        <v>0</v>
      </c>
      <c r="BV193">
        <f>FishAbundance!BV193</f>
        <v>0</v>
      </c>
      <c r="BW193">
        <f>FishAbundance!BW193</f>
        <v>0</v>
      </c>
      <c r="BX193">
        <f>FishAbundance!BX193</f>
        <v>0</v>
      </c>
      <c r="BY193">
        <f>FishAbundance!BY193</f>
        <v>0</v>
      </c>
      <c r="BZ193">
        <f>FishAbundance!BZ193</f>
        <v>0</v>
      </c>
      <c r="CA193">
        <f>FishAbundance!CA193</f>
        <v>0</v>
      </c>
      <c r="CB193">
        <f>FishAbundance!CB193</f>
        <v>0</v>
      </c>
      <c r="CC193">
        <f>FishAbundance!CC193</f>
        <v>0</v>
      </c>
      <c r="CD193">
        <f>FishAbundance!CD193</f>
        <v>0</v>
      </c>
      <c r="CE193">
        <f>FishAbundance!CE193</f>
        <v>0</v>
      </c>
      <c r="CF193">
        <f>FishAbundance!CF193</f>
        <v>0</v>
      </c>
      <c r="CG193">
        <f>FishAbundance!CG193</f>
        <v>0</v>
      </c>
      <c r="CH193">
        <f>FishAbundance!CH193</f>
        <v>0</v>
      </c>
      <c r="CI193">
        <f>FishAbundance!CI193</f>
        <v>0</v>
      </c>
      <c r="CJ193">
        <f>FishAbundance!CJ193</f>
        <v>0</v>
      </c>
      <c r="CK193">
        <f>FishAbundance!CK193</f>
        <v>0</v>
      </c>
      <c r="CL193">
        <f>FishAbundance!CL193</f>
        <v>0</v>
      </c>
      <c r="CM193">
        <f>FishAbundance!CM193</f>
        <v>0</v>
      </c>
      <c r="CN193">
        <f>FishAbundance!CN193</f>
        <v>2</v>
      </c>
      <c r="CO193">
        <f>FishAbundance!CO193</f>
        <v>0</v>
      </c>
      <c r="CP193">
        <f>FishAbundance!CP193</f>
        <v>0</v>
      </c>
      <c r="CQ193">
        <f>FishAbundance!CQ193</f>
        <v>0</v>
      </c>
      <c r="CR193">
        <f>FishAbundance!CR193</f>
        <v>0</v>
      </c>
      <c r="CS193">
        <f>FishAbundance!CS193</f>
        <v>2</v>
      </c>
      <c r="CT193">
        <f>FishAbundance!CT193</f>
        <v>2</v>
      </c>
      <c r="CU193">
        <f>FishAbundance!CU193</f>
        <v>2</v>
      </c>
      <c r="CV193">
        <f>FishAbundance!CV193</f>
        <v>2</v>
      </c>
      <c r="CW193">
        <f>FishAbundance!CW193</f>
        <v>0</v>
      </c>
      <c r="CX193">
        <f>FishAbundance!CX193</f>
        <v>0</v>
      </c>
      <c r="CY193">
        <f>FishAbundance!CY193</f>
        <v>0</v>
      </c>
      <c r="CZ193">
        <f>FishAbundance!CZ193</f>
        <v>0</v>
      </c>
      <c r="DA193">
        <f>FishAbundance!DA193</f>
        <v>3</v>
      </c>
      <c r="DB193">
        <f>FishAbundance!DB193</f>
        <v>0</v>
      </c>
      <c r="DC193">
        <f>FishAbundance!DC193</f>
        <v>3</v>
      </c>
      <c r="DD193">
        <f>FishAbundance!DD193</f>
        <v>0</v>
      </c>
      <c r="DE193">
        <f>FishAbundance!DE193</f>
        <v>0</v>
      </c>
      <c r="DF193">
        <f>FishAbundance!DF193</f>
        <v>3</v>
      </c>
      <c r="DG193">
        <f>FishAbundance!DG193</f>
        <v>0</v>
      </c>
      <c r="DH193">
        <f>FishAbundance!DH193</f>
        <v>0</v>
      </c>
      <c r="DI193">
        <f>FishAbundance!DI193</f>
        <v>0</v>
      </c>
      <c r="DJ193">
        <f>FishAbundance!DJ193</f>
        <v>0</v>
      </c>
      <c r="DK193">
        <f>FishAbundance!DK193</f>
        <v>0</v>
      </c>
      <c r="DL193">
        <f>FishAbundance!DL193</f>
        <v>0</v>
      </c>
      <c r="DM193">
        <f>FishAbundance!DM193</f>
        <v>0</v>
      </c>
      <c r="DN193">
        <f>FishAbundance!DN193</f>
        <v>0</v>
      </c>
      <c r="DO193">
        <f>FishAbundance!DO193</f>
        <v>0</v>
      </c>
      <c r="DP193">
        <f>FishAbundance!DP193</f>
        <v>0</v>
      </c>
      <c r="DQ193">
        <f>FishAbundance!DQ193</f>
        <v>0</v>
      </c>
      <c r="DR193">
        <f>FishAbundance!DR193</f>
        <v>0</v>
      </c>
      <c r="DS193">
        <f>FishAbundance!DS193</f>
        <v>0</v>
      </c>
      <c r="DT193">
        <f>FishAbundance!DT193</f>
        <v>0</v>
      </c>
      <c r="DU193">
        <f>FishAbundance!DU193</f>
        <v>0</v>
      </c>
      <c r="DV193">
        <f>FishAbundance!DV193</f>
        <v>0</v>
      </c>
      <c r="DW193">
        <f>FishAbundance!DW193</f>
        <v>0</v>
      </c>
      <c r="DX193">
        <f>FishAbundance!DX193</f>
        <v>0</v>
      </c>
      <c r="DY193">
        <f>FishAbundance!DY193</f>
        <v>0</v>
      </c>
      <c r="DZ193">
        <f>FishAbundance!DZ193</f>
        <v>2</v>
      </c>
      <c r="EA193">
        <f>FishAbundance!EA193</f>
        <v>0</v>
      </c>
      <c r="EB193">
        <f>FishAbundance!EB193</f>
        <v>2</v>
      </c>
      <c r="EC193">
        <f>FishAbundance!EC193</f>
        <v>0</v>
      </c>
      <c r="ED193">
        <f>FishAbundance!ED193</f>
        <v>0</v>
      </c>
      <c r="EE193">
        <f>FishAbundance!EE193</f>
        <v>0</v>
      </c>
      <c r="EF193">
        <f>FishAbundance!EF193</f>
        <v>0</v>
      </c>
      <c r="EG193">
        <f>FishAbundance!EG193</f>
        <v>0</v>
      </c>
      <c r="EH193">
        <f>FishAbundance!EH193</f>
        <v>0</v>
      </c>
      <c r="EI193">
        <f>FishAbundance!EI193</f>
        <v>0</v>
      </c>
      <c r="EJ193">
        <f>FishAbundance!EJ193</f>
        <v>0</v>
      </c>
      <c r="EK193">
        <f>FishAbundance!EK193</f>
        <v>0</v>
      </c>
      <c r="EL193">
        <f>FishAbundance!EL193</f>
        <v>0</v>
      </c>
      <c r="EM193">
        <f>FishAbundance!EM193</f>
        <v>0</v>
      </c>
      <c r="EN193">
        <f>FishAbundance!EN193</f>
        <v>0</v>
      </c>
      <c r="EO193">
        <f>FishAbundance!EO193</f>
        <v>0</v>
      </c>
      <c r="EP193">
        <f>FishAbundance!EP193</f>
        <v>0</v>
      </c>
      <c r="EQ193">
        <f>FishAbundance!EQ193</f>
        <v>0</v>
      </c>
      <c r="ER193">
        <f>FishAbundance!ER193</f>
        <v>0</v>
      </c>
      <c r="ES193">
        <f>FishAbundance!ES193</f>
        <v>0</v>
      </c>
      <c r="ET193">
        <f>FishAbundance!ET193</f>
        <v>0</v>
      </c>
      <c r="EU193">
        <f>FishAbundance!EU193</f>
        <v>0</v>
      </c>
      <c r="EV193">
        <f>FishAbundance!EV193</f>
        <v>0</v>
      </c>
      <c r="EW193">
        <f>FishAbundance!EW193</f>
        <v>0</v>
      </c>
      <c r="EX193">
        <f>FishAbundance!EX193</f>
        <v>3</v>
      </c>
      <c r="EY193">
        <f>FishAbundance!EY193</f>
        <v>0</v>
      </c>
      <c r="EZ193">
        <f>FishAbundance!EZ193</f>
        <v>0</v>
      </c>
      <c r="FA193">
        <f>FishAbundance!FA193</f>
        <v>0</v>
      </c>
      <c r="FB193">
        <f>FishAbundance!FB193</f>
        <v>0</v>
      </c>
      <c r="FC193">
        <f>FishAbundance!FC193</f>
        <v>0</v>
      </c>
      <c r="FE193">
        <f>VLOOKUP($A193, SiteInfo!$A$2:$R$480, MATCH(FishAbundancePRIMER!FE$1, SiteInfo!$A$1:$R$1,0), 0)</f>
        <v>16</v>
      </c>
      <c r="FF193">
        <f>VLOOKUP($A193, SiteInfo!$A$2:$R$480, MATCH(FishAbundancePRIMER!FF$1, SiteInfo!$A$1:$R$1,0), 0)</f>
        <v>12</v>
      </c>
      <c r="FG193">
        <f>VLOOKUP($A193, SiteInfo!$A$2:$R$480, MATCH(FishAbundancePRIMER!FG$1, SiteInfo!$A$1:$R$1,0), 0)</f>
        <v>1994</v>
      </c>
      <c r="FH193" t="str">
        <f>VLOOKUP($A193, SiteInfo!$A$2:$R$480, MATCH(FishAbundancePRIMER!FH$1, SiteInfo!$A$1:$R$1,0), 0)</f>
        <v>CD</v>
      </c>
      <c r="FI193">
        <f>VLOOKUP($A193, SiteInfo!$A$2:$R$480, MATCH(FishAbundancePRIMER!FI$1, SiteInfo!$A$1:$R$1,0), 0)</f>
        <v>3</v>
      </c>
      <c r="FJ193" t="str">
        <f>VLOOKUP($A193, SiteInfo!$A$2:$R$480, MATCH(FishAbundancePRIMER!FJ$1, SiteInfo!$A$1:$R$1,0), 0)</f>
        <v>Pania Reef</v>
      </c>
      <c r="FK193" t="str">
        <f>VLOOKUP($A193, SiteInfo!$A$2:$R$480, MATCH(FishAbundancePRIMER!FK$1, SiteInfo!$A$1:$R$1,0), 0)</f>
        <v>Hawke Bay</v>
      </c>
      <c r="FL193" t="str">
        <f>VLOOKUP($A193, SiteInfo!$A$2:$R$480, MATCH(FishAbundancePRIMER!FL$1, SiteInfo!$A$1:$R$1,0), 0)</f>
        <v>HKB</v>
      </c>
      <c r="FM193" t="str">
        <f>VLOOKUP($A193, SiteInfo!$A$2:$R$480, MATCH(FishAbundancePRIMER!FM$1, SiteInfo!$A$1:$R$1,0), 0)</f>
        <v>Hawke Bay</v>
      </c>
      <c r="FN193" t="str">
        <f>VLOOKUP($A193, SiteInfo!$A$2:$R$480, MATCH(FishAbundancePRIMER!FN$1, SiteInfo!$A$1:$R$1,0), 0)</f>
        <v>Hb</v>
      </c>
      <c r="FO193" t="str">
        <f>VLOOKUP($A193, SiteInfo!$A$2:$R$480, MATCH(FishAbundancePRIMER!FO$1, SiteInfo!$A$1:$R$1,0), 0)</f>
        <v>SENI</v>
      </c>
    </row>
    <row r="194" spans="1:171" x14ac:dyDescent="0.25">
      <c r="A194" s="9" t="str">
        <f>FishAbundance!A194</f>
        <v>Hb10</v>
      </c>
      <c r="B194">
        <f>FishAbundance!B194</f>
        <v>0</v>
      </c>
      <c r="C194">
        <f>FishAbundance!C194</f>
        <v>0</v>
      </c>
      <c r="D194">
        <f>FishAbundance!D194</f>
        <v>0</v>
      </c>
      <c r="E194">
        <f>FishAbundance!E194</f>
        <v>0</v>
      </c>
      <c r="F194">
        <f>FishAbundance!F194</f>
        <v>0</v>
      </c>
      <c r="G194">
        <f>FishAbundance!G194</f>
        <v>0</v>
      </c>
      <c r="H194">
        <f>FishAbundance!H194</f>
        <v>0</v>
      </c>
      <c r="I194">
        <f>FishAbundance!I194</f>
        <v>0</v>
      </c>
      <c r="J194">
        <f>FishAbundance!J194</f>
        <v>0</v>
      </c>
      <c r="K194">
        <f>FishAbundance!K194</f>
        <v>0</v>
      </c>
      <c r="L194">
        <f>FishAbundance!L194</f>
        <v>0</v>
      </c>
      <c r="M194">
        <f>FishAbundance!M194</f>
        <v>0</v>
      </c>
      <c r="N194">
        <f>FishAbundance!N194</f>
        <v>0</v>
      </c>
      <c r="O194">
        <f>FishAbundance!O194</f>
        <v>0</v>
      </c>
      <c r="P194">
        <f>FishAbundance!P194</f>
        <v>0</v>
      </c>
      <c r="Q194">
        <f>FishAbundance!Q194</f>
        <v>0</v>
      </c>
      <c r="R194">
        <f>FishAbundance!R194</f>
        <v>0</v>
      </c>
      <c r="S194">
        <f>FishAbundance!S194</f>
        <v>0</v>
      </c>
      <c r="T194">
        <f>FishAbundance!T194</f>
        <v>0</v>
      </c>
      <c r="U194">
        <f>FishAbundance!U194</f>
        <v>0</v>
      </c>
      <c r="V194">
        <f>FishAbundance!V194</f>
        <v>0</v>
      </c>
      <c r="W194">
        <f>FishAbundance!W194</f>
        <v>0</v>
      </c>
      <c r="X194">
        <f>FishAbundance!X194</f>
        <v>0</v>
      </c>
      <c r="Y194">
        <f>FishAbundance!Y194</f>
        <v>0</v>
      </c>
      <c r="Z194">
        <f>FishAbundance!Z194</f>
        <v>0</v>
      </c>
      <c r="AA194">
        <f>FishAbundance!AA194</f>
        <v>0</v>
      </c>
      <c r="AB194">
        <f>FishAbundance!AB194</f>
        <v>0</v>
      </c>
      <c r="AC194">
        <f>FishAbundance!AC194</f>
        <v>0</v>
      </c>
      <c r="AD194">
        <f>FishAbundance!AD194</f>
        <v>0</v>
      </c>
      <c r="AE194">
        <f>FishAbundance!AE194</f>
        <v>0</v>
      </c>
      <c r="AF194">
        <f>FishAbundance!AF194</f>
        <v>0</v>
      </c>
      <c r="AG194">
        <f>FishAbundance!AG194</f>
        <v>0</v>
      </c>
      <c r="AH194">
        <f>FishAbundance!AH194</f>
        <v>0</v>
      </c>
      <c r="AI194">
        <f>FishAbundance!AI194</f>
        <v>0</v>
      </c>
      <c r="AJ194">
        <f>FishAbundance!AJ194</f>
        <v>0</v>
      </c>
      <c r="AK194">
        <f>FishAbundance!AK194</f>
        <v>0</v>
      </c>
      <c r="AL194">
        <f>FishAbundance!AL194</f>
        <v>0</v>
      </c>
      <c r="AM194">
        <f>FishAbundance!AM194</f>
        <v>0</v>
      </c>
      <c r="AN194">
        <f>FishAbundance!AN194</f>
        <v>0</v>
      </c>
      <c r="AO194">
        <f>FishAbundance!AO194</f>
        <v>0</v>
      </c>
      <c r="AP194">
        <f>FishAbundance!AP194</f>
        <v>0</v>
      </c>
      <c r="AQ194">
        <f>FishAbundance!AQ194</f>
        <v>0</v>
      </c>
      <c r="AR194">
        <f>FishAbundance!AR194</f>
        <v>0</v>
      </c>
      <c r="AS194">
        <f>FishAbundance!AS194</f>
        <v>0</v>
      </c>
      <c r="AT194">
        <f>FishAbundance!AT194</f>
        <v>0</v>
      </c>
      <c r="AU194">
        <f>FishAbundance!AU194</f>
        <v>0</v>
      </c>
      <c r="AV194">
        <f>FishAbundance!AV194</f>
        <v>2</v>
      </c>
      <c r="AW194">
        <f>FishAbundance!AW194</f>
        <v>0</v>
      </c>
      <c r="AX194">
        <f>FishAbundance!AX194</f>
        <v>0</v>
      </c>
      <c r="AY194">
        <f>FishAbundance!AY194</f>
        <v>0</v>
      </c>
      <c r="AZ194">
        <f>FishAbundance!AZ194</f>
        <v>0</v>
      </c>
      <c r="BA194">
        <f>FishAbundance!BA194</f>
        <v>0</v>
      </c>
      <c r="BB194">
        <f>FishAbundance!BB194</f>
        <v>0</v>
      </c>
      <c r="BC194">
        <f>FishAbundance!BC194</f>
        <v>0</v>
      </c>
      <c r="BD194">
        <f>FishAbundance!BD194</f>
        <v>0</v>
      </c>
      <c r="BE194">
        <f>FishAbundance!BE194</f>
        <v>0</v>
      </c>
      <c r="BF194">
        <f>FishAbundance!BF194</f>
        <v>0</v>
      </c>
      <c r="BG194">
        <f>FishAbundance!BG194</f>
        <v>0</v>
      </c>
      <c r="BH194">
        <f>FishAbundance!BH194</f>
        <v>0</v>
      </c>
      <c r="BI194">
        <f>FishAbundance!BI194</f>
        <v>0</v>
      </c>
      <c r="BJ194">
        <f>FishAbundance!BJ194</f>
        <v>0</v>
      </c>
      <c r="BK194">
        <f>FishAbundance!BK194</f>
        <v>0</v>
      </c>
      <c r="BL194">
        <f>FishAbundance!BL194</f>
        <v>0</v>
      </c>
      <c r="BM194">
        <f>FishAbundance!BM194</f>
        <v>0</v>
      </c>
      <c r="BN194">
        <f>FishAbundance!BN194</f>
        <v>0</v>
      </c>
      <c r="BO194">
        <f>FishAbundance!BO194</f>
        <v>0</v>
      </c>
      <c r="BP194">
        <f>FishAbundance!BP194</f>
        <v>0</v>
      </c>
      <c r="BQ194">
        <f>FishAbundance!BQ194</f>
        <v>0</v>
      </c>
      <c r="BR194">
        <f>FishAbundance!BR194</f>
        <v>4</v>
      </c>
      <c r="BS194">
        <f>FishAbundance!BS194</f>
        <v>1</v>
      </c>
      <c r="BT194">
        <f>FishAbundance!BT194</f>
        <v>0</v>
      </c>
      <c r="BU194">
        <f>FishAbundance!BU194</f>
        <v>0</v>
      </c>
      <c r="BV194">
        <f>FishAbundance!BV194</f>
        <v>0</v>
      </c>
      <c r="BW194">
        <f>FishAbundance!BW194</f>
        <v>0</v>
      </c>
      <c r="BX194">
        <f>FishAbundance!BX194</f>
        <v>0</v>
      </c>
      <c r="BY194">
        <f>FishAbundance!BY194</f>
        <v>0</v>
      </c>
      <c r="BZ194">
        <f>FishAbundance!BZ194</f>
        <v>0</v>
      </c>
      <c r="CA194">
        <f>FishAbundance!CA194</f>
        <v>0</v>
      </c>
      <c r="CB194">
        <f>FishAbundance!CB194</f>
        <v>0</v>
      </c>
      <c r="CC194">
        <f>FishAbundance!CC194</f>
        <v>0</v>
      </c>
      <c r="CD194">
        <f>FishAbundance!CD194</f>
        <v>0</v>
      </c>
      <c r="CE194">
        <f>FishAbundance!CE194</f>
        <v>0</v>
      </c>
      <c r="CF194">
        <f>FishAbundance!CF194</f>
        <v>0</v>
      </c>
      <c r="CG194">
        <f>FishAbundance!CG194</f>
        <v>0</v>
      </c>
      <c r="CH194">
        <f>FishAbundance!CH194</f>
        <v>0</v>
      </c>
      <c r="CI194">
        <f>FishAbundance!CI194</f>
        <v>0</v>
      </c>
      <c r="CJ194">
        <f>FishAbundance!CJ194</f>
        <v>0</v>
      </c>
      <c r="CK194">
        <f>FishAbundance!CK194</f>
        <v>0</v>
      </c>
      <c r="CL194">
        <f>FishAbundance!CL194</f>
        <v>0</v>
      </c>
      <c r="CM194">
        <f>FishAbundance!CM194</f>
        <v>2</v>
      </c>
      <c r="CN194">
        <f>FishAbundance!CN194</f>
        <v>2</v>
      </c>
      <c r="CO194">
        <f>FishAbundance!CO194</f>
        <v>0</v>
      </c>
      <c r="CP194">
        <f>FishAbundance!CP194</f>
        <v>0</v>
      </c>
      <c r="CQ194">
        <f>FishAbundance!CQ194</f>
        <v>0</v>
      </c>
      <c r="CR194">
        <f>FishAbundance!CR194</f>
        <v>0</v>
      </c>
      <c r="CS194">
        <f>FishAbundance!CS194</f>
        <v>2</v>
      </c>
      <c r="CT194">
        <f>FishAbundance!CT194</f>
        <v>0</v>
      </c>
      <c r="CU194">
        <f>FishAbundance!CU194</f>
        <v>2</v>
      </c>
      <c r="CV194">
        <f>FishAbundance!CV194</f>
        <v>2</v>
      </c>
      <c r="CW194">
        <f>FishAbundance!CW194</f>
        <v>0</v>
      </c>
      <c r="CX194">
        <f>FishAbundance!CX194</f>
        <v>0</v>
      </c>
      <c r="CY194">
        <f>FishAbundance!CY194</f>
        <v>0</v>
      </c>
      <c r="CZ194">
        <f>FishAbundance!CZ194</f>
        <v>0</v>
      </c>
      <c r="DA194">
        <f>FishAbundance!DA194</f>
        <v>2</v>
      </c>
      <c r="DB194">
        <f>FishAbundance!DB194</f>
        <v>0</v>
      </c>
      <c r="DC194">
        <f>FishAbundance!DC194</f>
        <v>2</v>
      </c>
      <c r="DD194">
        <f>FishAbundance!DD194</f>
        <v>0</v>
      </c>
      <c r="DE194">
        <f>FishAbundance!DE194</f>
        <v>0</v>
      </c>
      <c r="DF194">
        <f>FishAbundance!DF194</f>
        <v>2</v>
      </c>
      <c r="DG194">
        <f>FishAbundance!DG194</f>
        <v>0</v>
      </c>
      <c r="DH194">
        <f>FishAbundance!DH194</f>
        <v>0</v>
      </c>
      <c r="DI194">
        <f>FishAbundance!DI194</f>
        <v>0</v>
      </c>
      <c r="DJ194">
        <f>FishAbundance!DJ194</f>
        <v>0</v>
      </c>
      <c r="DK194">
        <f>FishAbundance!DK194</f>
        <v>0</v>
      </c>
      <c r="DL194">
        <f>FishAbundance!DL194</f>
        <v>0</v>
      </c>
      <c r="DM194">
        <f>FishAbundance!DM194</f>
        <v>0</v>
      </c>
      <c r="DN194">
        <f>FishAbundance!DN194</f>
        <v>0</v>
      </c>
      <c r="DO194">
        <f>FishAbundance!DO194</f>
        <v>0</v>
      </c>
      <c r="DP194">
        <f>FishAbundance!DP194</f>
        <v>0</v>
      </c>
      <c r="DQ194">
        <f>FishAbundance!DQ194</f>
        <v>0</v>
      </c>
      <c r="DR194">
        <f>FishAbundance!DR194</f>
        <v>0</v>
      </c>
      <c r="DS194">
        <f>FishAbundance!DS194</f>
        <v>3</v>
      </c>
      <c r="DT194">
        <f>FishAbundance!DT194</f>
        <v>0</v>
      </c>
      <c r="DU194">
        <f>FishAbundance!DU194</f>
        <v>0</v>
      </c>
      <c r="DV194">
        <f>FishAbundance!DV194</f>
        <v>0</v>
      </c>
      <c r="DW194">
        <f>FishAbundance!DW194</f>
        <v>0</v>
      </c>
      <c r="DX194">
        <f>FishAbundance!DX194</f>
        <v>0</v>
      </c>
      <c r="DY194">
        <f>FishAbundance!DY194</f>
        <v>0</v>
      </c>
      <c r="DZ194">
        <f>FishAbundance!DZ194</f>
        <v>0</v>
      </c>
      <c r="EA194">
        <f>FishAbundance!EA194</f>
        <v>0</v>
      </c>
      <c r="EB194">
        <f>FishAbundance!EB194</f>
        <v>2</v>
      </c>
      <c r="EC194">
        <f>FishAbundance!EC194</f>
        <v>2</v>
      </c>
      <c r="ED194">
        <f>FishAbundance!ED194</f>
        <v>0</v>
      </c>
      <c r="EE194">
        <f>FishAbundance!EE194</f>
        <v>0</v>
      </c>
      <c r="EF194">
        <f>FishAbundance!EF194</f>
        <v>2</v>
      </c>
      <c r="EG194">
        <f>FishAbundance!EG194</f>
        <v>0</v>
      </c>
      <c r="EH194">
        <f>FishAbundance!EH194</f>
        <v>0</v>
      </c>
      <c r="EI194">
        <f>FishAbundance!EI194</f>
        <v>0</v>
      </c>
      <c r="EJ194">
        <f>FishAbundance!EJ194</f>
        <v>0</v>
      </c>
      <c r="EK194">
        <f>FishAbundance!EK194</f>
        <v>2</v>
      </c>
      <c r="EL194">
        <f>FishAbundance!EL194</f>
        <v>2</v>
      </c>
      <c r="EM194">
        <f>FishAbundance!EM194</f>
        <v>0</v>
      </c>
      <c r="EN194">
        <f>FishAbundance!EN194</f>
        <v>0</v>
      </c>
      <c r="EO194">
        <f>FishAbundance!EO194</f>
        <v>2</v>
      </c>
      <c r="EP194">
        <f>FishAbundance!EP194</f>
        <v>0</v>
      </c>
      <c r="EQ194">
        <f>FishAbundance!EQ194</f>
        <v>0</v>
      </c>
      <c r="ER194">
        <f>FishAbundance!ER194</f>
        <v>0</v>
      </c>
      <c r="ES194">
        <f>FishAbundance!ES194</f>
        <v>0</v>
      </c>
      <c r="ET194">
        <f>FishAbundance!ET194</f>
        <v>0</v>
      </c>
      <c r="EU194">
        <f>FishAbundance!EU194</f>
        <v>0</v>
      </c>
      <c r="EV194">
        <f>FishAbundance!EV194</f>
        <v>0</v>
      </c>
      <c r="EW194">
        <f>FishAbundance!EW194</f>
        <v>0</v>
      </c>
      <c r="EX194">
        <f>FishAbundance!EX194</f>
        <v>2</v>
      </c>
      <c r="EY194">
        <f>FishAbundance!EY194</f>
        <v>0</v>
      </c>
      <c r="EZ194">
        <f>FishAbundance!EZ194</f>
        <v>0</v>
      </c>
      <c r="FA194">
        <f>FishAbundance!FA194</f>
        <v>0</v>
      </c>
      <c r="FB194">
        <f>FishAbundance!FB194</f>
        <v>0</v>
      </c>
      <c r="FC194">
        <f>FishAbundance!FC194</f>
        <v>0</v>
      </c>
      <c r="FE194">
        <f>VLOOKUP($A194, SiteInfo!$A$2:$R$480, MATCH(FishAbundancePRIMER!FE$1, SiteInfo!$A$1:$R$1,0), 0)</f>
        <v>24</v>
      </c>
      <c r="FF194">
        <f>VLOOKUP($A194, SiteInfo!$A$2:$R$480, MATCH(FishAbundancePRIMER!FF$1, SiteInfo!$A$1:$R$1,0), 0)</f>
        <v>9</v>
      </c>
      <c r="FG194">
        <f>VLOOKUP($A194, SiteInfo!$A$2:$R$480, MATCH(FishAbundancePRIMER!FG$1, SiteInfo!$A$1:$R$1,0), 0)</f>
        <v>1995</v>
      </c>
      <c r="FH194" t="str">
        <f>VLOOKUP($A194, SiteInfo!$A$2:$R$480, MATCH(FishAbundancePRIMER!FH$1, SiteInfo!$A$1:$R$1,0), 0)</f>
        <v>CD</v>
      </c>
      <c r="FI194">
        <f>VLOOKUP($A194, SiteInfo!$A$2:$R$480, MATCH(FishAbundancePRIMER!FI$1, SiteInfo!$A$1:$R$1,0), 0)</f>
        <v>1</v>
      </c>
      <c r="FJ194" t="str">
        <f>VLOOKUP($A194, SiteInfo!$A$2:$R$480, MATCH(FishAbundancePRIMER!FJ$1, SiteInfo!$A$1:$R$1,0), 0)</f>
        <v>Pania Reef</v>
      </c>
      <c r="FK194" t="str">
        <f>VLOOKUP($A194, SiteInfo!$A$2:$R$480, MATCH(FishAbundancePRIMER!FK$1, SiteInfo!$A$1:$R$1,0), 0)</f>
        <v>Hawke Bay</v>
      </c>
      <c r="FL194" t="str">
        <f>VLOOKUP($A194, SiteInfo!$A$2:$R$480, MATCH(FishAbundancePRIMER!FL$1, SiteInfo!$A$1:$R$1,0), 0)</f>
        <v>HKB</v>
      </c>
      <c r="FM194" t="str">
        <f>VLOOKUP($A194, SiteInfo!$A$2:$R$480, MATCH(FishAbundancePRIMER!FM$1, SiteInfo!$A$1:$R$1,0), 0)</f>
        <v>Hawke Bay</v>
      </c>
      <c r="FN194" t="str">
        <f>VLOOKUP($A194, SiteInfo!$A$2:$R$480, MATCH(FishAbundancePRIMER!FN$1, SiteInfo!$A$1:$R$1,0), 0)</f>
        <v>Hb</v>
      </c>
      <c r="FO194" t="str">
        <f>VLOOKUP($A194, SiteInfo!$A$2:$R$480, MATCH(FishAbundancePRIMER!FO$1, SiteInfo!$A$1:$R$1,0), 0)</f>
        <v>SENI</v>
      </c>
    </row>
    <row r="195" spans="1:171" x14ac:dyDescent="0.25">
      <c r="A195" s="9" t="str">
        <f>FishAbundance!A195</f>
        <v>Hb11</v>
      </c>
      <c r="B195">
        <f>FishAbundance!B195</f>
        <v>0</v>
      </c>
      <c r="C195">
        <f>FishAbundance!C195</f>
        <v>0</v>
      </c>
      <c r="D195">
        <f>FishAbundance!D195</f>
        <v>0</v>
      </c>
      <c r="E195">
        <f>FishAbundance!E195</f>
        <v>0</v>
      </c>
      <c r="F195">
        <f>FishAbundance!F195</f>
        <v>0</v>
      </c>
      <c r="G195">
        <f>FishAbundance!G195</f>
        <v>0</v>
      </c>
      <c r="H195">
        <f>FishAbundance!H195</f>
        <v>0</v>
      </c>
      <c r="I195">
        <f>FishAbundance!I195</f>
        <v>0</v>
      </c>
      <c r="J195">
        <f>FishAbundance!J195</f>
        <v>0</v>
      </c>
      <c r="K195">
        <f>FishAbundance!K195</f>
        <v>0</v>
      </c>
      <c r="L195">
        <f>FishAbundance!L195</f>
        <v>0</v>
      </c>
      <c r="M195">
        <f>FishAbundance!M195</f>
        <v>0</v>
      </c>
      <c r="N195">
        <f>FishAbundance!N195</f>
        <v>0</v>
      </c>
      <c r="O195">
        <f>FishAbundance!O195</f>
        <v>0</v>
      </c>
      <c r="P195">
        <f>FishAbundance!P195</f>
        <v>0</v>
      </c>
      <c r="Q195">
        <f>FishAbundance!Q195</f>
        <v>0</v>
      </c>
      <c r="R195">
        <f>FishAbundance!R195</f>
        <v>0</v>
      </c>
      <c r="S195">
        <f>FishAbundance!S195</f>
        <v>0</v>
      </c>
      <c r="T195">
        <f>FishAbundance!T195</f>
        <v>0</v>
      </c>
      <c r="U195">
        <f>FishAbundance!U195</f>
        <v>0</v>
      </c>
      <c r="V195">
        <f>FishAbundance!V195</f>
        <v>0</v>
      </c>
      <c r="W195">
        <f>FishAbundance!W195</f>
        <v>0</v>
      </c>
      <c r="X195">
        <f>FishAbundance!X195</f>
        <v>2</v>
      </c>
      <c r="Y195">
        <f>FishAbundance!Y195</f>
        <v>0</v>
      </c>
      <c r="Z195">
        <f>FishAbundance!Z195</f>
        <v>0</v>
      </c>
      <c r="AA195">
        <f>FishAbundance!AA195</f>
        <v>0</v>
      </c>
      <c r="AB195">
        <f>FishAbundance!AB195</f>
        <v>0</v>
      </c>
      <c r="AC195">
        <f>FishAbundance!AC195</f>
        <v>0</v>
      </c>
      <c r="AD195">
        <f>FishAbundance!AD195</f>
        <v>0</v>
      </c>
      <c r="AE195">
        <f>FishAbundance!AE195</f>
        <v>0</v>
      </c>
      <c r="AF195">
        <f>FishAbundance!AF195</f>
        <v>0</v>
      </c>
      <c r="AG195">
        <f>FishAbundance!AG195</f>
        <v>0</v>
      </c>
      <c r="AH195">
        <f>FishAbundance!AH195</f>
        <v>0</v>
      </c>
      <c r="AI195">
        <f>FishAbundance!AI195</f>
        <v>0</v>
      </c>
      <c r="AJ195">
        <f>FishAbundance!AJ195</f>
        <v>0</v>
      </c>
      <c r="AK195">
        <f>FishAbundance!AK195</f>
        <v>0</v>
      </c>
      <c r="AL195">
        <f>FishAbundance!AL195</f>
        <v>0</v>
      </c>
      <c r="AM195">
        <f>FishAbundance!AM195</f>
        <v>2</v>
      </c>
      <c r="AN195">
        <f>FishAbundance!AN195</f>
        <v>0</v>
      </c>
      <c r="AO195">
        <f>FishAbundance!AO195</f>
        <v>0</v>
      </c>
      <c r="AP195">
        <f>FishAbundance!AP195</f>
        <v>0</v>
      </c>
      <c r="AQ195">
        <f>FishAbundance!AQ195</f>
        <v>0</v>
      </c>
      <c r="AR195">
        <f>FishAbundance!AR195</f>
        <v>0</v>
      </c>
      <c r="AS195">
        <f>FishAbundance!AS195</f>
        <v>4</v>
      </c>
      <c r="AT195">
        <f>FishAbundance!AT195</f>
        <v>0</v>
      </c>
      <c r="AU195">
        <f>FishAbundance!AU195</f>
        <v>0</v>
      </c>
      <c r="AV195">
        <f>FishAbundance!AV195</f>
        <v>2</v>
      </c>
      <c r="AW195">
        <f>FishAbundance!AW195</f>
        <v>0</v>
      </c>
      <c r="AX195">
        <f>FishAbundance!AX195</f>
        <v>0</v>
      </c>
      <c r="AY195">
        <f>FishAbundance!AY195</f>
        <v>0</v>
      </c>
      <c r="AZ195">
        <f>FishAbundance!AZ195</f>
        <v>0</v>
      </c>
      <c r="BA195">
        <f>FishAbundance!BA195</f>
        <v>0</v>
      </c>
      <c r="BB195">
        <f>FishAbundance!BB195</f>
        <v>0</v>
      </c>
      <c r="BC195">
        <f>FishAbundance!BC195</f>
        <v>4</v>
      </c>
      <c r="BD195">
        <f>FishAbundance!BD195</f>
        <v>0</v>
      </c>
      <c r="BE195">
        <f>FishAbundance!BE195</f>
        <v>0</v>
      </c>
      <c r="BF195">
        <f>FishAbundance!BF195</f>
        <v>0</v>
      </c>
      <c r="BG195">
        <f>FishAbundance!BG195</f>
        <v>0</v>
      </c>
      <c r="BH195">
        <f>FishAbundance!BH195</f>
        <v>0</v>
      </c>
      <c r="BI195">
        <f>FishAbundance!BI195</f>
        <v>0</v>
      </c>
      <c r="BJ195">
        <f>FishAbundance!BJ195</f>
        <v>0</v>
      </c>
      <c r="BK195">
        <f>FishAbundance!BK195</f>
        <v>0</v>
      </c>
      <c r="BL195">
        <f>FishAbundance!BL195</f>
        <v>0</v>
      </c>
      <c r="BM195">
        <f>FishAbundance!BM195</f>
        <v>0</v>
      </c>
      <c r="BN195">
        <f>FishAbundance!BN195</f>
        <v>0</v>
      </c>
      <c r="BO195">
        <f>FishAbundance!BO195</f>
        <v>0</v>
      </c>
      <c r="BP195">
        <f>FishAbundance!BP195</f>
        <v>0</v>
      </c>
      <c r="BQ195">
        <f>FishAbundance!BQ195</f>
        <v>0</v>
      </c>
      <c r="BR195">
        <f>FishAbundance!BR195</f>
        <v>4</v>
      </c>
      <c r="BS195">
        <f>FishAbundance!BS195</f>
        <v>0</v>
      </c>
      <c r="BT195">
        <f>FishAbundance!BT195</f>
        <v>0</v>
      </c>
      <c r="BU195">
        <f>FishAbundance!BU195</f>
        <v>0</v>
      </c>
      <c r="BV195">
        <f>FishAbundance!BV195</f>
        <v>0</v>
      </c>
      <c r="BW195">
        <f>FishAbundance!BW195</f>
        <v>0</v>
      </c>
      <c r="BX195">
        <f>FishAbundance!BX195</f>
        <v>0</v>
      </c>
      <c r="BY195">
        <f>FishAbundance!BY195</f>
        <v>0</v>
      </c>
      <c r="BZ195">
        <f>FishAbundance!BZ195</f>
        <v>0</v>
      </c>
      <c r="CA195">
        <f>FishAbundance!CA195</f>
        <v>0</v>
      </c>
      <c r="CB195">
        <f>FishAbundance!CB195</f>
        <v>0</v>
      </c>
      <c r="CC195">
        <f>FishAbundance!CC195</f>
        <v>0</v>
      </c>
      <c r="CD195">
        <f>FishAbundance!CD195</f>
        <v>0</v>
      </c>
      <c r="CE195">
        <f>FishAbundance!CE195</f>
        <v>0</v>
      </c>
      <c r="CF195">
        <f>FishAbundance!CF195</f>
        <v>0</v>
      </c>
      <c r="CG195">
        <f>FishAbundance!CG195</f>
        <v>0</v>
      </c>
      <c r="CH195">
        <f>FishAbundance!CH195</f>
        <v>0</v>
      </c>
      <c r="CI195">
        <f>FishAbundance!CI195</f>
        <v>0</v>
      </c>
      <c r="CJ195">
        <f>FishAbundance!CJ195</f>
        <v>0</v>
      </c>
      <c r="CK195">
        <f>FishAbundance!CK195</f>
        <v>0</v>
      </c>
      <c r="CL195">
        <f>FishAbundance!CL195</f>
        <v>0</v>
      </c>
      <c r="CM195">
        <f>FishAbundance!CM195</f>
        <v>0</v>
      </c>
      <c r="CN195">
        <f>FishAbundance!CN195</f>
        <v>0</v>
      </c>
      <c r="CO195">
        <f>FishAbundance!CO195</f>
        <v>0</v>
      </c>
      <c r="CP195">
        <f>FishAbundance!CP195</f>
        <v>0</v>
      </c>
      <c r="CQ195">
        <f>FishAbundance!CQ195</f>
        <v>0</v>
      </c>
      <c r="CR195">
        <f>FishAbundance!CR195</f>
        <v>0</v>
      </c>
      <c r="CS195">
        <f>FishAbundance!CS195</f>
        <v>2</v>
      </c>
      <c r="CT195">
        <f>FishAbundance!CT195</f>
        <v>0</v>
      </c>
      <c r="CU195">
        <f>FishAbundance!CU195</f>
        <v>4</v>
      </c>
      <c r="CV195">
        <f>FishAbundance!CV195</f>
        <v>2</v>
      </c>
      <c r="CW195">
        <f>FishAbundance!CW195</f>
        <v>0</v>
      </c>
      <c r="CX195">
        <f>FishAbundance!CX195</f>
        <v>0</v>
      </c>
      <c r="CY195">
        <f>FishAbundance!CY195</f>
        <v>0</v>
      </c>
      <c r="CZ195">
        <f>FishAbundance!CZ195</f>
        <v>0</v>
      </c>
      <c r="DA195">
        <f>FishAbundance!DA195</f>
        <v>3</v>
      </c>
      <c r="DB195">
        <f>FishAbundance!DB195</f>
        <v>0</v>
      </c>
      <c r="DC195">
        <f>FishAbundance!DC195</f>
        <v>2</v>
      </c>
      <c r="DD195">
        <f>FishAbundance!DD195</f>
        <v>0</v>
      </c>
      <c r="DE195">
        <f>FishAbundance!DE195</f>
        <v>0</v>
      </c>
      <c r="DF195">
        <f>FishAbundance!DF195</f>
        <v>3</v>
      </c>
      <c r="DG195">
        <f>FishAbundance!DG195</f>
        <v>0</v>
      </c>
      <c r="DH195">
        <f>FishAbundance!DH195</f>
        <v>0</v>
      </c>
      <c r="DI195">
        <f>FishAbundance!DI195</f>
        <v>0</v>
      </c>
      <c r="DJ195">
        <f>FishAbundance!DJ195</f>
        <v>0</v>
      </c>
      <c r="DK195">
        <f>FishAbundance!DK195</f>
        <v>0</v>
      </c>
      <c r="DL195">
        <f>FishAbundance!DL195</f>
        <v>0</v>
      </c>
      <c r="DM195">
        <f>FishAbundance!DM195</f>
        <v>0</v>
      </c>
      <c r="DN195">
        <f>FishAbundance!DN195</f>
        <v>0</v>
      </c>
      <c r="DO195">
        <f>FishAbundance!DO195</f>
        <v>0</v>
      </c>
      <c r="DP195">
        <f>FishAbundance!DP195</f>
        <v>0</v>
      </c>
      <c r="DQ195">
        <f>FishAbundance!DQ195</f>
        <v>0</v>
      </c>
      <c r="DR195">
        <f>FishAbundance!DR195</f>
        <v>0</v>
      </c>
      <c r="DS195">
        <f>FishAbundance!DS195</f>
        <v>0</v>
      </c>
      <c r="DT195">
        <f>FishAbundance!DT195</f>
        <v>0</v>
      </c>
      <c r="DU195">
        <f>FishAbundance!DU195</f>
        <v>0</v>
      </c>
      <c r="DV195">
        <f>FishAbundance!DV195</f>
        <v>0</v>
      </c>
      <c r="DW195">
        <f>FishAbundance!DW195</f>
        <v>0</v>
      </c>
      <c r="DX195">
        <f>FishAbundance!DX195</f>
        <v>0</v>
      </c>
      <c r="DY195">
        <f>FishAbundance!DY195</f>
        <v>0</v>
      </c>
      <c r="DZ195">
        <f>FishAbundance!DZ195</f>
        <v>2</v>
      </c>
      <c r="EA195">
        <f>FishAbundance!EA195</f>
        <v>0</v>
      </c>
      <c r="EB195">
        <f>FishAbundance!EB195</f>
        <v>2</v>
      </c>
      <c r="EC195">
        <f>FishAbundance!EC195</f>
        <v>0</v>
      </c>
      <c r="ED195">
        <f>FishAbundance!ED195</f>
        <v>0</v>
      </c>
      <c r="EE195">
        <f>FishAbundance!EE195</f>
        <v>0</v>
      </c>
      <c r="EF195">
        <f>FishAbundance!EF195</f>
        <v>0</v>
      </c>
      <c r="EG195">
        <f>FishAbundance!EG195</f>
        <v>0</v>
      </c>
      <c r="EH195">
        <f>FishAbundance!EH195</f>
        <v>0</v>
      </c>
      <c r="EI195">
        <f>FishAbundance!EI195</f>
        <v>0</v>
      </c>
      <c r="EJ195">
        <f>FishAbundance!EJ195</f>
        <v>0</v>
      </c>
      <c r="EK195">
        <f>FishAbundance!EK195</f>
        <v>0</v>
      </c>
      <c r="EL195">
        <f>FishAbundance!EL195</f>
        <v>0</v>
      </c>
      <c r="EM195">
        <f>FishAbundance!EM195</f>
        <v>0</v>
      </c>
      <c r="EN195">
        <f>FishAbundance!EN195</f>
        <v>0</v>
      </c>
      <c r="EO195">
        <f>FishAbundance!EO195</f>
        <v>0</v>
      </c>
      <c r="EP195">
        <f>FishAbundance!EP195</f>
        <v>0</v>
      </c>
      <c r="EQ195">
        <f>FishAbundance!EQ195</f>
        <v>0</v>
      </c>
      <c r="ER195">
        <f>FishAbundance!ER195</f>
        <v>0</v>
      </c>
      <c r="ES195">
        <f>FishAbundance!ES195</f>
        <v>0</v>
      </c>
      <c r="ET195">
        <f>FishAbundance!ET195</f>
        <v>0</v>
      </c>
      <c r="EU195">
        <f>FishAbundance!EU195</f>
        <v>0</v>
      </c>
      <c r="EV195">
        <f>FishAbundance!EV195</f>
        <v>0</v>
      </c>
      <c r="EW195">
        <f>FishAbundance!EW195</f>
        <v>0</v>
      </c>
      <c r="EX195">
        <f>FishAbundance!EX195</f>
        <v>3</v>
      </c>
      <c r="EY195">
        <f>FishAbundance!EY195</f>
        <v>0</v>
      </c>
      <c r="EZ195">
        <f>FishAbundance!EZ195</f>
        <v>0</v>
      </c>
      <c r="FA195">
        <f>FishAbundance!FA195</f>
        <v>0</v>
      </c>
      <c r="FB195">
        <f>FishAbundance!FB195</f>
        <v>0</v>
      </c>
      <c r="FC195">
        <f>FishAbundance!FC195</f>
        <v>0</v>
      </c>
      <c r="FE195">
        <f>VLOOKUP($A195, SiteInfo!$A$2:$R$480, MATCH(FishAbundancePRIMER!FE$1, SiteInfo!$A$1:$R$1,0), 0)</f>
        <v>2</v>
      </c>
      <c r="FF195">
        <f>VLOOKUP($A195, SiteInfo!$A$2:$R$480, MATCH(FishAbundancePRIMER!FF$1, SiteInfo!$A$1:$R$1,0), 0)</f>
        <v>12</v>
      </c>
      <c r="FG195">
        <f>VLOOKUP($A195, SiteInfo!$A$2:$R$480, MATCH(FishAbundancePRIMER!FG$1, SiteInfo!$A$1:$R$1,0), 0)</f>
        <v>1995</v>
      </c>
      <c r="FH195" t="str">
        <f>VLOOKUP($A195, SiteInfo!$A$2:$R$480, MATCH(FishAbundancePRIMER!FH$1, SiteInfo!$A$1:$R$1,0), 0)</f>
        <v>CD</v>
      </c>
      <c r="FI195">
        <f>VLOOKUP($A195, SiteInfo!$A$2:$R$480, MATCH(FishAbundancePRIMER!FI$1, SiteInfo!$A$1:$R$1,0), 0)</f>
        <v>2</v>
      </c>
      <c r="FJ195" t="str">
        <f>VLOOKUP($A195, SiteInfo!$A$2:$R$480, MATCH(FishAbundancePRIMER!FJ$1, SiteInfo!$A$1:$R$1,0), 0)</f>
        <v>Pania Reef</v>
      </c>
      <c r="FK195" t="str">
        <f>VLOOKUP($A195, SiteInfo!$A$2:$R$480, MATCH(FishAbundancePRIMER!FK$1, SiteInfo!$A$1:$R$1,0), 0)</f>
        <v>Hawke Bay</v>
      </c>
      <c r="FL195" t="str">
        <f>VLOOKUP($A195, SiteInfo!$A$2:$R$480, MATCH(FishAbundancePRIMER!FL$1, SiteInfo!$A$1:$R$1,0), 0)</f>
        <v>HKB</v>
      </c>
      <c r="FM195" t="str">
        <f>VLOOKUP($A195, SiteInfo!$A$2:$R$480, MATCH(FishAbundancePRIMER!FM$1, SiteInfo!$A$1:$R$1,0), 0)</f>
        <v>Hawke Bay</v>
      </c>
      <c r="FN195" t="str">
        <f>VLOOKUP($A195, SiteInfo!$A$2:$R$480, MATCH(FishAbundancePRIMER!FN$1, SiteInfo!$A$1:$R$1,0), 0)</f>
        <v>Hb</v>
      </c>
      <c r="FO195" t="str">
        <f>VLOOKUP($A195, SiteInfo!$A$2:$R$480, MATCH(FishAbundancePRIMER!FO$1, SiteInfo!$A$1:$R$1,0), 0)</f>
        <v>SENI</v>
      </c>
    </row>
    <row r="196" spans="1:171" x14ac:dyDescent="0.25">
      <c r="A196" s="9" t="str">
        <f>FishAbundance!A196</f>
        <v>Hb12</v>
      </c>
      <c r="B196">
        <f>FishAbundance!B196</f>
        <v>0</v>
      </c>
      <c r="C196">
        <f>FishAbundance!C196</f>
        <v>0</v>
      </c>
      <c r="D196">
        <f>FishAbundance!D196</f>
        <v>0</v>
      </c>
      <c r="E196">
        <f>FishAbundance!E196</f>
        <v>0</v>
      </c>
      <c r="F196">
        <f>FishAbundance!F196</f>
        <v>0</v>
      </c>
      <c r="G196">
        <f>FishAbundance!G196</f>
        <v>0</v>
      </c>
      <c r="H196">
        <f>FishAbundance!H196</f>
        <v>0</v>
      </c>
      <c r="I196">
        <f>FishAbundance!I196</f>
        <v>0</v>
      </c>
      <c r="J196">
        <f>FishAbundance!J196</f>
        <v>0</v>
      </c>
      <c r="K196">
        <f>FishAbundance!K196</f>
        <v>0</v>
      </c>
      <c r="L196">
        <f>FishAbundance!L196</f>
        <v>0</v>
      </c>
      <c r="M196">
        <f>FishAbundance!M196</f>
        <v>0</v>
      </c>
      <c r="N196">
        <f>FishAbundance!N196</f>
        <v>0</v>
      </c>
      <c r="O196">
        <f>FishAbundance!O196</f>
        <v>0</v>
      </c>
      <c r="P196">
        <f>FishAbundance!P196</f>
        <v>0</v>
      </c>
      <c r="Q196">
        <f>FishAbundance!Q196</f>
        <v>0</v>
      </c>
      <c r="R196">
        <f>FishAbundance!R196</f>
        <v>0</v>
      </c>
      <c r="S196">
        <f>FishAbundance!S196</f>
        <v>0</v>
      </c>
      <c r="T196">
        <f>FishAbundance!T196</f>
        <v>0</v>
      </c>
      <c r="U196">
        <f>FishAbundance!U196</f>
        <v>0</v>
      </c>
      <c r="V196">
        <f>FishAbundance!V196</f>
        <v>0</v>
      </c>
      <c r="W196">
        <f>FishAbundance!W196</f>
        <v>0</v>
      </c>
      <c r="X196">
        <f>FishAbundance!X196</f>
        <v>0</v>
      </c>
      <c r="Y196">
        <f>FishAbundance!Y196</f>
        <v>0</v>
      </c>
      <c r="Z196">
        <f>FishAbundance!Z196</f>
        <v>0</v>
      </c>
      <c r="AA196">
        <f>FishAbundance!AA196</f>
        <v>0</v>
      </c>
      <c r="AB196">
        <f>FishAbundance!AB196</f>
        <v>0</v>
      </c>
      <c r="AC196">
        <f>FishAbundance!AC196</f>
        <v>0</v>
      </c>
      <c r="AD196">
        <f>FishAbundance!AD196</f>
        <v>0</v>
      </c>
      <c r="AE196">
        <f>FishAbundance!AE196</f>
        <v>0</v>
      </c>
      <c r="AF196">
        <f>FishAbundance!AF196</f>
        <v>0</v>
      </c>
      <c r="AG196">
        <f>FishAbundance!AG196</f>
        <v>0</v>
      </c>
      <c r="AH196">
        <f>FishAbundance!AH196</f>
        <v>0</v>
      </c>
      <c r="AI196">
        <f>FishAbundance!AI196</f>
        <v>0</v>
      </c>
      <c r="AJ196">
        <f>FishAbundance!AJ196</f>
        <v>0</v>
      </c>
      <c r="AK196">
        <f>FishAbundance!AK196</f>
        <v>0</v>
      </c>
      <c r="AL196">
        <f>FishAbundance!AL196</f>
        <v>0</v>
      </c>
      <c r="AM196">
        <f>FishAbundance!AM196</f>
        <v>0</v>
      </c>
      <c r="AN196">
        <f>FishAbundance!AN196</f>
        <v>0</v>
      </c>
      <c r="AO196">
        <f>FishAbundance!AO196</f>
        <v>0</v>
      </c>
      <c r="AP196">
        <f>FishAbundance!AP196</f>
        <v>0</v>
      </c>
      <c r="AQ196">
        <f>FishAbundance!AQ196</f>
        <v>0</v>
      </c>
      <c r="AR196">
        <f>FishAbundance!AR196</f>
        <v>0</v>
      </c>
      <c r="AS196">
        <f>FishAbundance!AS196</f>
        <v>0</v>
      </c>
      <c r="AT196">
        <f>FishAbundance!AT196</f>
        <v>0</v>
      </c>
      <c r="AU196">
        <f>FishAbundance!AU196</f>
        <v>0</v>
      </c>
      <c r="AV196">
        <f>FishAbundance!AV196</f>
        <v>0</v>
      </c>
      <c r="AW196">
        <f>FishAbundance!AW196</f>
        <v>0</v>
      </c>
      <c r="AX196">
        <f>FishAbundance!AX196</f>
        <v>0</v>
      </c>
      <c r="AY196">
        <f>FishAbundance!AY196</f>
        <v>0</v>
      </c>
      <c r="AZ196">
        <f>FishAbundance!AZ196</f>
        <v>0</v>
      </c>
      <c r="BA196">
        <f>FishAbundance!BA196</f>
        <v>0</v>
      </c>
      <c r="BB196">
        <f>FishAbundance!BB196</f>
        <v>0</v>
      </c>
      <c r="BC196">
        <f>FishAbundance!BC196</f>
        <v>0</v>
      </c>
      <c r="BD196">
        <f>FishAbundance!BD196</f>
        <v>0</v>
      </c>
      <c r="BE196">
        <f>FishAbundance!BE196</f>
        <v>0</v>
      </c>
      <c r="BF196">
        <f>FishAbundance!BF196</f>
        <v>0</v>
      </c>
      <c r="BG196">
        <f>FishAbundance!BG196</f>
        <v>1</v>
      </c>
      <c r="BH196">
        <f>FishAbundance!BH196</f>
        <v>0</v>
      </c>
      <c r="BI196">
        <f>FishAbundance!BI196</f>
        <v>0</v>
      </c>
      <c r="BJ196">
        <f>FishAbundance!BJ196</f>
        <v>0</v>
      </c>
      <c r="BK196">
        <f>FishAbundance!BK196</f>
        <v>0</v>
      </c>
      <c r="BL196">
        <f>FishAbundance!BL196</f>
        <v>0</v>
      </c>
      <c r="BM196">
        <f>FishAbundance!BM196</f>
        <v>0</v>
      </c>
      <c r="BN196">
        <f>FishAbundance!BN196</f>
        <v>0</v>
      </c>
      <c r="BO196">
        <f>FishAbundance!BO196</f>
        <v>0</v>
      </c>
      <c r="BP196">
        <f>FishAbundance!BP196</f>
        <v>0</v>
      </c>
      <c r="BQ196">
        <f>FishAbundance!BQ196</f>
        <v>0</v>
      </c>
      <c r="BR196">
        <f>FishAbundance!BR196</f>
        <v>4</v>
      </c>
      <c r="BS196">
        <f>FishAbundance!BS196</f>
        <v>2</v>
      </c>
      <c r="BT196">
        <f>FishAbundance!BT196</f>
        <v>0</v>
      </c>
      <c r="BU196">
        <f>FishAbundance!BU196</f>
        <v>0</v>
      </c>
      <c r="BV196">
        <f>FishAbundance!BV196</f>
        <v>0</v>
      </c>
      <c r="BW196">
        <f>FishAbundance!BW196</f>
        <v>4</v>
      </c>
      <c r="BX196">
        <f>FishAbundance!BX196</f>
        <v>0</v>
      </c>
      <c r="BY196">
        <f>FishAbundance!BY196</f>
        <v>0</v>
      </c>
      <c r="BZ196">
        <f>FishAbundance!BZ196</f>
        <v>0</v>
      </c>
      <c r="CA196">
        <f>FishAbundance!CA196</f>
        <v>0</v>
      </c>
      <c r="CB196">
        <f>FishAbundance!CB196</f>
        <v>0</v>
      </c>
      <c r="CC196">
        <f>FishAbundance!CC196</f>
        <v>0</v>
      </c>
      <c r="CD196">
        <f>FishAbundance!CD196</f>
        <v>0</v>
      </c>
      <c r="CE196">
        <f>FishAbundance!CE196</f>
        <v>0</v>
      </c>
      <c r="CF196">
        <f>FishAbundance!CF196</f>
        <v>0</v>
      </c>
      <c r="CG196">
        <f>FishAbundance!CG196</f>
        <v>0</v>
      </c>
      <c r="CH196">
        <f>FishAbundance!CH196</f>
        <v>0</v>
      </c>
      <c r="CI196">
        <f>FishAbundance!CI196</f>
        <v>0</v>
      </c>
      <c r="CJ196">
        <f>FishAbundance!CJ196</f>
        <v>0</v>
      </c>
      <c r="CK196">
        <f>FishAbundance!CK196</f>
        <v>0</v>
      </c>
      <c r="CL196">
        <f>FishAbundance!CL196</f>
        <v>0</v>
      </c>
      <c r="CM196">
        <f>FishAbundance!CM196</f>
        <v>2</v>
      </c>
      <c r="CN196">
        <f>FishAbundance!CN196</f>
        <v>2</v>
      </c>
      <c r="CO196">
        <f>FishAbundance!CO196</f>
        <v>0</v>
      </c>
      <c r="CP196">
        <f>FishAbundance!CP196</f>
        <v>0</v>
      </c>
      <c r="CQ196">
        <f>FishAbundance!CQ196</f>
        <v>0</v>
      </c>
      <c r="CR196">
        <f>FishAbundance!CR196</f>
        <v>0</v>
      </c>
      <c r="CS196">
        <f>FishAbundance!CS196</f>
        <v>2</v>
      </c>
      <c r="CT196">
        <f>FishAbundance!CT196</f>
        <v>0</v>
      </c>
      <c r="CU196">
        <f>FishAbundance!CU196</f>
        <v>0</v>
      </c>
      <c r="CV196">
        <f>FishAbundance!CV196</f>
        <v>2</v>
      </c>
      <c r="CW196">
        <f>FishAbundance!CW196</f>
        <v>0</v>
      </c>
      <c r="CX196">
        <f>FishAbundance!CX196</f>
        <v>0</v>
      </c>
      <c r="CY196">
        <f>FishAbundance!CY196</f>
        <v>0</v>
      </c>
      <c r="CZ196">
        <f>FishAbundance!CZ196</f>
        <v>0</v>
      </c>
      <c r="DA196">
        <f>FishAbundance!DA196</f>
        <v>3</v>
      </c>
      <c r="DB196">
        <f>FishAbundance!DB196</f>
        <v>0</v>
      </c>
      <c r="DC196">
        <f>FishAbundance!DC196</f>
        <v>3</v>
      </c>
      <c r="DD196">
        <f>FishAbundance!DD196</f>
        <v>0</v>
      </c>
      <c r="DE196">
        <f>FishAbundance!DE196</f>
        <v>0</v>
      </c>
      <c r="DF196">
        <f>FishAbundance!DF196</f>
        <v>3</v>
      </c>
      <c r="DG196">
        <f>FishAbundance!DG196</f>
        <v>0</v>
      </c>
      <c r="DH196">
        <f>FishAbundance!DH196</f>
        <v>0</v>
      </c>
      <c r="DI196">
        <f>FishAbundance!DI196</f>
        <v>0</v>
      </c>
      <c r="DJ196">
        <f>FishAbundance!DJ196</f>
        <v>0</v>
      </c>
      <c r="DK196">
        <f>FishAbundance!DK196</f>
        <v>0</v>
      </c>
      <c r="DL196">
        <f>FishAbundance!DL196</f>
        <v>0</v>
      </c>
      <c r="DM196">
        <f>FishAbundance!DM196</f>
        <v>0</v>
      </c>
      <c r="DN196">
        <f>FishAbundance!DN196</f>
        <v>0</v>
      </c>
      <c r="DO196">
        <f>FishAbundance!DO196</f>
        <v>0</v>
      </c>
      <c r="DP196">
        <f>FishAbundance!DP196</f>
        <v>0</v>
      </c>
      <c r="DQ196">
        <f>FishAbundance!DQ196</f>
        <v>0</v>
      </c>
      <c r="DR196">
        <f>FishAbundance!DR196</f>
        <v>0</v>
      </c>
      <c r="DS196">
        <f>FishAbundance!DS196</f>
        <v>2</v>
      </c>
      <c r="DT196">
        <f>FishAbundance!DT196</f>
        <v>0</v>
      </c>
      <c r="DU196">
        <f>FishAbundance!DU196</f>
        <v>0</v>
      </c>
      <c r="DV196">
        <f>FishAbundance!DV196</f>
        <v>1</v>
      </c>
      <c r="DW196">
        <f>FishAbundance!DW196</f>
        <v>0</v>
      </c>
      <c r="DX196">
        <f>FishAbundance!DX196</f>
        <v>0</v>
      </c>
      <c r="DY196">
        <f>FishAbundance!DY196</f>
        <v>0</v>
      </c>
      <c r="DZ196">
        <f>FishAbundance!DZ196</f>
        <v>0</v>
      </c>
      <c r="EA196">
        <f>FishAbundance!EA196</f>
        <v>0</v>
      </c>
      <c r="EB196">
        <f>FishAbundance!EB196</f>
        <v>0</v>
      </c>
      <c r="EC196">
        <f>FishAbundance!EC196</f>
        <v>2</v>
      </c>
      <c r="ED196">
        <f>FishAbundance!ED196</f>
        <v>0</v>
      </c>
      <c r="EE196">
        <f>FishAbundance!EE196</f>
        <v>0</v>
      </c>
      <c r="EF196">
        <f>FishAbundance!EF196</f>
        <v>0</v>
      </c>
      <c r="EG196">
        <f>FishAbundance!EG196</f>
        <v>0</v>
      </c>
      <c r="EH196">
        <f>FishAbundance!EH196</f>
        <v>0</v>
      </c>
      <c r="EI196">
        <f>FishAbundance!EI196</f>
        <v>0</v>
      </c>
      <c r="EJ196">
        <f>FishAbundance!EJ196</f>
        <v>0</v>
      </c>
      <c r="EK196">
        <f>FishAbundance!EK196</f>
        <v>0</v>
      </c>
      <c r="EL196">
        <f>FishAbundance!EL196</f>
        <v>2</v>
      </c>
      <c r="EM196">
        <f>FishAbundance!EM196</f>
        <v>2</v>
      </c>
      <c r="EN196">
        <f>FishAbundance!EN196</f>
        <v>0</v>
      </c>
      <c r="EO196">
        <f>FishAbundance!EO196</f>
        <v>0</v>
      </c>
      <c r="EP196">
        <f>FishAbundance!EP196</f>
        <v>0</v>
      </c>
      <c r="EQ196">
        <f>FishAbundance!EQ196</f>
        <v>0</v>
      </c>
      <c r="ER196">
        <f>FishAbundance!ER196</f>
        <v>1</v>
      </c>
      <c r="ES196">
        <f>FishAbundance!ES196</f>
        <v>0</v>
      </c>
      <c r="ET196">
        <f>FishAbundance!ET196</f>
        <v>0</v>
      </c>
      <c r="EU196">
        <f>FishAbundance!EU196</f>
        <v>0</v>
      </c>
      <c r="EV196">
        <f>FishAbundance!EV196</f>
        <v>0</v>
      </c>
      <c r="EW196">
        <f>FishAbundance!EW196</f>
        <v>0</v>
      </c>
      <c r="EX196">
        <f>FishAbundance!EX196</f>
        <v>2</v>
      </c>
      <c r="EY196">
        <f>FishAbundance!EY196</f>
        <v>0</v>
      </c>
      <c r="EZ196">
        <f>FishAbundance!EZ196</f>
        <v>0</v>
      </c>
      <c r="FA196">
        <f>FishAbundance!FA196</f>
        <v>0</v>
      </c>
      <c r="FB196">
        <f>FishAbundance!FB196</f>
        <v>0</v>
      </c>
      <c r="FC196">
        <f>FishAbundance!FC196</f>
        <v>0</v>
      </c>
      <c r="FE196">
        <f>VLOOKUP($A196, SiteInfo!$A$2:$R$480, MATCH(FishAbundancePRIMER!FE$1, SiteInfo!$A$1:$R$1,0), 0)</f>
        <v>2</v>
      </c>
      <c r="FF196">
        <f>VLOOKUP($A196, SiteInfo!$A$2:$R$480, MATCH(FishAbundancePRIMER!FF$1, SiteInfo!$A$1:$R$1,0), 0)</f>
        <v>12</v>
      </c>
      <c r="FG196">
        <f>VLOOKUP($A196, SiteInfo!$A$2:$R$480, MATCH(FishAbundancePRIMER!FG$1, SiteInfo!$A$1:$R$1,0), 0)</f>
        <v>1995</v>
      </c>
      <c r="FH196" t="str">
        <f>VLOOKUP($A196, SiteInfo!$A$2:$R$480, MATCH(FishAbundancePRIMER!FH$1, SiteInfo!$A$1:$R$1,0), 0)</f>
        <v>CD</v>
      </c>
      <c r="FI196">
        <f>VLOOKUP($A196, SiteInfo!$A$2:$R$480, MATCH(FishAbundancePRIMER!FI$1, SiteInfo!$A$1:$R$1,0), 0)</f>
        <v>2</v>
      </c>
      <c r="FJ196" t="str">
        <f>VLOOKUP($A196, SiteInfo!$A$2:$R$480, MATCH(FishAbundancePRIMER!FJ$1, SiteInfo!$A$1:$R$1,0), 0)</f>
        <v>Pania Reef</v>
      </c>
      <c r="FK196" t="str">
        <f>VLOOKUP($A196, SiteInfo!$A$2:$R$480, MATCH(FishAbundancePRIMER!FK$1, SiteInfo!$A$1:$R$1,0), 0)</f>
        <v>Hawke Bay</v>
      </c>
      <c r="FL196" t="str">
        <f>VLOOKUP($A196, SiteInfo!$A$2:$R$480, MATCH(FishAbundancePRIMER!FL$1, SiteInfo!$A$1:$R$1,0), 0)</f>
        <v>HKB</v>
      </c>
      <c r="FM196" t="str">
        <f>VLOOKUP($A196, SiteInfo!$A$2:$R$480, MATCH(FishAbundancePRIMER!FM$1, SiteInfo!$A$1:$R$1,0), 0)</f>
        <v>Hawke Bay</v>
      </c>
      <c r="FN196" t="str">
        <f>VLOOKUP($A196, SiteInfo!$A$2:$R$480, MATCH(FishAbundancePRIMER!FN$1, SiteInfo!$A$1:$R$1,0), 0)</f>
        <v>Hb</v>
      </c>
      <c r="FO196" t="str">
        <f>VLOOKUP($A196, SiteInfo!$A$2:$R$480, MATCH(FishAbundancePRIMER!FO$1, SiteInfo!$A$1:$R$1,0), 0)</f>
        <v>SENI</v>
      </c>
    </row>
    <row r="197" spans="1:171" x14ac:dyDescent="0.25">
      <c r="A197" s="9" t="str">
        <f>FishAbundance!A197</f>
        <v>Hb13</v>
      </c>
      <c r="B197">
        <f>FishAbundance!B197</f>
        <v>0</v>
      </c>
      <c r="C197">
        <f>FishAbundance!C197</f>
        <v>0</v>
      </c>
      <c r="D197">
        <f>FishAbundance!D197</f>
        <v>0</v>
      </c>
      <c r="E197">
        <f>FishAbundance!E197</f>
        <v>0</v>
      </c>
      <c r="F197">
        <f>FishAbundance!F197</f>
        <v>0</v>
      </c>
      <c r="G197">
        <f>FishAbundance!G197</f>
        <v>0</v>
      </c>
      <c r="H197">
        <f>FishAbundance!H197</f>
        <v>0</v>
      </c>
      <c r="I197">
        <f>FishAbundance!I197</f>
        <v>0</v>
      </c>
      <c r="J197">
        <f>FishAbundance!J197</f>
        <v>0</v>
      </c>
      <c r="K197">
        <f>FishAbundance!K197</f>
        <v>0</v>
      </c>
      <c r="L197">
        <f>FishAbundance!L197</f>
        <v>0</v>
      </c>
      <c r="M197">
        <f>FishAbundance!M197</f>
        <v>0</v>
      </c>
      <c r="N197">
        <f>FishAbundance!N197</f>
        <v>0</v>
      </c>
      <c r="O197">
        <f>FishAbundance!O197</f>
        <v>0</v>
      </c>
      <c r="P197">
        <f>FishAbundance!P197</f>
        <v>0</v>
      </c>
      <c r="Q197">
        <f>FishAbundance!Q197</f>
        <v>0</v>
      </c>
      <c r="R197">
        <f>FishAbundance!R197</f>
        <v>0</v>
      </c>
      <c r="S197">
        <f>FishAbundance!S197</f>
        <v>0</v>
      </c>
      <c r="T197">
        <f>FishAbundance!T197</f>
        <v>0</v>
      </c>
      <c r="U197">
        <f>FishAbundance!U197</f>
        <v>0</v>
      </c>
      <c r="V197">
        <f>FishAbundance!V197</f>
        <v>0</v>
      </c>
      <c r="W197">
        <f>FishAbundance!W197</f>
        <v>0</v>
      </c>
      <c r="X197">
        <f>FishAbundance!X197</f>
        <v>0</v>
      </c>
      <c r="Y197">
        <f>FishAbundance!Y197</f>
        <v>0</v>
      </c>
      <c r="Z197">
        <f>FishAbundance!Z197</f>
        <v>0</v>
      </c>
      <c r="AA197">
        <f>FishAbundance!AA197</f>
        <v>0</v>
      </c>
      <c r="AB197">
        <f>FishAbundance!AB197</f>
        <v>1</v>
      </c>
      <c r="AC197">
        <f>FishAbundance!AC197</f>
        <v>0</v>
      </c>
      <c r="AD197">
        <f>FishAbundance!AD197</f>
        <v>0</v>
      </c>
      <c r="AE197">
        <f>FishAbundance!AE197</f>
        <v>0</v>
      </c>
      <c r="AF197">
        <f>FishAbundance!AF197</f>
        <v>0</v>
      </c>
      <c r="AG197">
        <f>FishAbundance!AG197</f>
        <v>0</v>
      </c>
      <c r="AH197">
        <f>FishAbundance!AH197</f>
        <v>0</v>
      </c>
      <c r="AI197">
        <f>FishAbundance!AI197</f>
        <v>0</v>
      </c>
      <c r="AJ197">
        <f>FishAbundance!AJ197</f>
        <v>0</v>
      </c>
      <c r="AK197">
        <f>FishAbundance!AK197</f>
        <v>0</v>
      </c>
      <c r="AL197">
        <f>FishAbundance!AL197</f>
        <v>0</v>
      </c>
      <c r="AM197">
        <f>FishAbundance!AM197</f>
        <v>0</v>
      </c>
      <c r="AN197">
        <f>FishAbundance!AN197</f>
        <v>0</v>
      </c>
      <c r="AO197">
        <f>FishAbundance!AO197</f>
        <v>0</v>
      </c>
      <c r="AP197">
        <f>FishAbundance!AP197</f>
        <v>0</v>
      </c>
      <c r="AQ197">
        <f>FishAbundance!AQ197</f>
        <v>0</v>
      </c>
      <c r="AR197">
        <f>FishAbundance!AR197</f>
        <v>0</v>
      </c>
      <c r="AS197">
        <f>FishAbundance!AS197</f>
        <v>0</v>
      </c>
      <c r="AT197">
        <f>FishAbundance!AT197</f>
        <v>0</v>
      </c>
      <c r="AU197">
        <f>FishAbundance!AU197</f>
        <v>0</v>
      </c>
      <c r="AV197">
        <f>FishAbundance!AV197</f>
        <v>0</v>
      </c>
      <c r="AW197">
        <f>FishAbundance!AW197</f>
        <v>0</v>
      </c>
      <c r="AX197">
        <f>FishAbundance!AX197</f>
        <v>0</v>
      </c>
      <c r="AY197">
        <f>FishAbundance!AY197</f>
        <v>0</v>
      </c>
      <c r="AZ197">
        <f>FishAbundance!AZ197</f>
        <v>0</v>
      </c>
      <c r="BA197">
        <f>FishAbundance!BA197</f>
        <v>0</v>
      </c>
      <c r="BB197">
        <f>FishAbundance!BB197</f>
        <v>0</v>
      </c>
      <c r="BC197">
        <f>FishAbundance!BC197</f>
        <v>0</v>
      </c>
      <c r="BD197">
        <f>FishAbundance!BD197</f>
        <v>0</v>
      </c>
      <c r="BE197">
        <f>FishAbundance!BE197</f>
        <v>0</v>
      </c>
      <c r="BF197">
        <f>FishAbundance!BF197</f>
        <v>0</v>
      </c>
      <c r="BG197">
        <f>FishAbundance!BG197</f>
        <v>0</v>
      </c>
      <c r="BH197">
        <f>FishAbundance!BH197</f>
        <v>0</v>
      </c>
      <c r="BI197">
        <f>FishAbundance!BI197</f>
        <v>0</v>
      </c>
      <c r="BJ197">
        <f>FishAbundance!BJ197</f>
        <v>0</v>
      </c>
      <c r="BK197">
        <f>FishAbundance!BK197</f>
        <v>0</v>
      </c>
      <c r="BL197">
        <f>FishAbundance!BL197</f>
        <v>0</v>
      </c>
      <c r="BM197">
        <f>FishAbundance!BM197</f>
        <v>0</v>
      </c>
      <c r="BN197">
        <f>FishAbundance!BN197</f>
        <v>0</v>
      </c>
      <c r="BO197">
        <f>FishAbundance!BO197</f>
        <v>0</v>
      </c>
      <c r="BP197">
        <f>FishAbundance!BP197</f>
        <v>0</v>
      </c>
      <c r="BQ197">
        <f>FishAbundance!BQ197</f>
        <v>0</v>
      </c>
      <c r="BR197">
        <f>FishAbundance!BR197</f>
        <v>4</v>
      </c>
      <c r="BS197">
        <f>FishAbundance!BS197</f>
        <v>0</v>
      </c>
      <c r="BT197">
        <f>FishAbundance!BT197</f>
        <v>0</v>
      </c>
      <c r="BU197">
        <f>FishAbundance!BU197</f>
        <v>0</v>
      </c>
      <c r="BV197">
        <f>FishAbundance!BV197</f>
        <v>0</v>
      </c>
      <c r="BW197">
        <f>FishAbundance!BW197</f>
        <v>3</v>
      </c>
      <c r="BX197">
        <f>FishAbundance!BX197</f>
        <v>0</v>
      </c>
      <c r="BY197">
        <f>FishAbundance!BY197</f>
        <v>0</v>
      </c>
      <c r="BZ197">
        <f>FishAbundance!BZ197</f>
        <v>0</v>
      </c>
      <c r="CA197">
        <f>FishAbundance!CA197</f>
        <v>0</v>
      </c>
      <c r="CB197">
        <f>FishAbundance!CB197</f>
        <v>0</v>
      </c>
      <c r="CC197">
        <f>FishAbundance!CC197</f>
        <v>0</v>
      </c>
      <c r="CD197">
        <f>FishAbundance!CD197</f>
        <v>0</v>
      </c>
      <c r="CE197">
        <f>FishAbundance!CE197</f>
        <v>0</v>
      </c>
      <c r="CF197">
        <f>FishAbundance!CF197</f>
        <v>0</v>
      </c>
      <c r="CG197">
        <f>FishAbundance!CG197</f>
        <v>0</v>
      </c>
      <c r="CH197">
        <f>FishAbundance!CH197</f>
        <v>0</v>
      </c>
      <c r="CI197">
        <f>FishAbundance!CI197</f>
        <v>0</v>
      </c>
      <c r="CJ197">
        <f>FishAbundance!CJ197</f>
        <v>0</v>
      </c>
      <c r="CK197">
        <f>FishAbundance!CK197</f>
        <v>0</v>
      </c>
      <c r="CL197">
        <f>FishAbundance!CL197</f>
        <v>0</v>
      </c>
      <c r="CM197">
        <f>FishAbundance!CM197</f>
        <v>2</v>
      </c>
      <c r="CN197">
        <f>FishAbundance!CN197</f>
        <v>2</v>
      </c>
      <c r="CO197">
        <f>FishAbundance!CO197</f>
        <v>0</v>
      </c>
      <c r="CP197">
        <f>FishAbundance!CP197</f>
        <v>0</v>
      </c>
      <c r="CQ197">
        <f>FishAbundance!CQ197</f>
        <v>0</v>
      </c>
      <c r="CR197">
        <f>FishAbundance!CR197</f>
        <v>0</v>
      </c>
      <c r="CS197">
        <f>FishAbundance!CS197</f>
        <v>2</v>
      </c>
      <c r="CT197">
        <f>FishAbundance!CT197</f>
        <v>0</v>
      </c>
      <c r="CU197">
        <f>FishAbundance!CU197</f>
        <v>0</v>
      </c>
      <c r="CV197">
        <f>FishAbundance!CV197</f>
        <v>2</v>
      </c>
      <c r="CW197">
        <f>FishAbundance!CW197</f>
        <v>0</v>
      </c>
      <c r="CX197">
        <f>FishAbundance!CX197</f>
        <v>0</v>
      </c>
      <c r="CY197">
        <f>FishAbundance!CY197</f>
        <v>0</v>
      </c>
      <c r="CZ197">
        <f>FishAbundance!CZ197</f>
        <v>0</v>
      </c>
      <c r="DA197">
        <f>FishAbundance!DA197</f>
        <v>3</v>
      </c>
      <c r="DB197">
        <f>FishAbundance!DB197</f>
        <v>0</v>
      </c>
      <c r="DC197">
        <f>FishAbundance!DC197</f>
        <v>3</v>
      </c>
      <c r="DD197">
        <f>FishAbundance!DD197</f>
        <v>0</v>
      </c>
      <c r="DE197">
        <f>FishAbundance!DE197</f>
        <v>0</v>
      </c>
      <c r="DF197">
        <f>FishAbundance!DF197</f>
        <v>3</v>
      </c>
      <c r="DG197">
        <f>FishAbundance!DG197</f>
        <v>0</v>
      </c>
      <c r="DH197">
        <f>FishAbundance!DH197</f>
        <v>0</v>
      </c>
      <c r="DI197">
        <f>FishAbundance!DI197</f>
        <v>0</v>
      </c>
      <c r="DJ197">
        <f>FishAbundance!DJ197</f>
        <v>0</v>
      </c>
      <c r="DK197">
        <f>FishAbundance!DK197</f>
        <v>0</v>
      </c>
      <c r="DL197">
        <f>FishAbundance!DL197</f>
        <v>0</v>
      </c>
      <c r="DM197">
        <f>FishAbundance!DM197</f>
        <v>0</v>
      </c>
      <c r="DN197">
        <f>FishAbundance!DN197</f>
        <v>0</v>
      </c>
      <c r="DO197">
        <f>FishAbundance!DO197</f>
        <v>0</v>
      </c>
      <c r="DP197">
        <f>FishAbundance!DP197</f>
        <v>0</v>
      </c>
      <c r="DQ197">
        <f>FishAbundance!DQ197</f>
        <v>0</v>
      </c>
      <c r="DR197">
        <f>FishAbundance!DR197</f>
        <v>0</v>
      </c>
      <c r="DS197">
        <f>FishAbundance!DS197</f>
        <v>2</v>
      </c>
      <c r="DT197">
        <f>FishAbundance!DT197</f>
        <v>0</v>
      </c>
      <c r="DU197">
        <f>FishAbundance!DU197</f>
        <v>0</v>
      </c>
      <c r="DV197">
        <f>FishAbundance!DV197</f>
        <v>1</v>
      </c>
      <c r="DW197">
        <f>FishAbundance!DW197</f>
        <v>0</v>
      </c>
      <c r="DX197">
        <f>FishAbundance!DX197</f>
        <v>0</v>
      </c>
      <c r="DY197">
        <f>FishAbundance!DY197</f>
        <v>0</v>
      </c>
      <c r="DZ197">
        <f>FishAbundance!DZ197</f>
        <v>0</v>
      </c>
      <c r="EA197">
        <f>FishAbundance!EA197</f>
        <v>0</v>
      </c>
      <c r="EB197">
        <f>FishAbundance!EB197</f>
        <v>0</v>
      </c>
      <c r="EC197">
        <f>FishAbundance!EC197</f>
        <v>2</v>
      </c>
      <c r="ED197">
        <f>FishAbundance!ED197</f>
        <v>0</v>
      </c>
      <c r="EE197">
        <f>FishAbundance!EE197</f>
        <v>0</v>
      </c>
      <c r="EF197">
        <f>FishAbundance!EF197</f>
        <v>0</v>
      </c>
      <c r="EG197">
        <f>FishAbundance!EG197</f>
        <v>0</v>
      </c>
      <c r="EH197">
        <f>FishAbundance!EH197</f>
        <v>0</v>
      </c>
      <c r="EI197">
        <f>FishAbundance!EI197</f>
        <v>0</v>
      </c>
      <c r="EJ197">
        <f>FishAbundance!EJ197</f>
        <v>0</v>
      </c>
      <c r="EK197">
        <f>FishAbundance!EK197</f>
        <v>0</v>
      </c>
      <c r="EL197">
        <f>FishAbundance!EL197</f>
        <v>2</v>
      </c>
      <c r="EM197">
        <f>FishAbundance!EM197</f>
        <v>2</v>
      </c>
      <c r="EN197">
        <f>FishAbundance!EN197</f>
        <v>0</v>
      </c>
      <c r="EO197">
        <f>FishAbundance!EO197</f>
        <v>0</v>
      </c>
      <c r="EP197">
        <f>FishAbundance!EP197</f>
        <v>0</v>
      </c>
      <c r="EQ197">
        <f>FishAbundance!EQ197</f>
        <v>0</v>
      </c>
      <c r="ER197">
        <f>FishAbundance!ER197</f>
        <v>0</v>
      </c>
      <c r="ES197">
        <f>FishAbundance!ES197</f>
        <v>0</v>
      </c>
      <c r="ET197">
        <f>FishAbundance!ET197</f>
        <v>0</v>
      </c>
      <c r="EU197">
        <f>FishAbundance!EU197</f>
        <v>0</v>
      </c>
      <c r="EV197">
        <f>FishAbundance!EV197</f>
        <v>0</v>
      </c>
      <c r="EW197">
        <f>FishAbundance!EW197</f>
        <v>0</v>
      </c>
      <c r="EX197">
        <f>FishAbundance!EX197</f>
        <v>2</v>
      </c>
      <c r="EY197">
        <f>FishAbundance!EY197</f>
        <v>0</v>
      </c>
      <c r="EZ197">
        <f>FishAbundance!EZ197</f>
        <v>0</v>
      </c>
      <c r="FA197">
        <f>FishAbundance!FA197</f>
        <v>0</v>
      </c>
      <c r="FB197">
        <f>FishAbundance!FB197</f>
        <v>0</v>
      </c>
      <c r="FC197">
        <f>FishAbundance!FC197</f>
        <v>0</v>
      </c>
      <c r="FE197">
        <f>VLOOKUP($A197, SiteInfo!$A$2:$R$480, MATCH(FishAbundancePRIMER!FE$1, SiteInfo!$A$1:$R$1,0), 0)</f>
        <v>10</v>
      </c>
      <c r="FF197">
        <f>VLOOKUP($A197, SiteInfo!$A$2:$R$480, MATCH(FishAbundancePRIMER!FF$1, SiteInfo!$A$1:$R$1,0), 0)</f>
        <v>12</v>
      </c>
      <c r="FG197">
        <f>VLOOKUP($A197, SiteInfo!$A$2:$R$480, MATCH(FishAbundancePRIMER!FG$1, SiteInfo!$A$1:$R$1,0), 0)</f>
        <v>1995</v>
      </c>
      <c r="FH197" t="str">
        <f>VLOOKUP($A197, SiteInfo!$A$2:$R$480, MATCH(FishAbundancePRIMER!FH$1, SiteInfo!$A$1:$R$1,0), 0)</f>
        <v>CD</v>
      </c>
      <c r="FI197">
        <f>VLOOKUP($A197, SiteInfo!$A$2:$R$480, MATCH(FishAbundancePRIMER!FI$1, SiteInfo!$A$1:$R$1,0), 0)</f>
        <v>2</v>
      </c>
      <c r="FJ197" t="str">
        <f>VLOOKUP($A197, SiteInfo!$A$2:$R$480, MATCH(FishAbundancePRIMER!FJ$1, SiteInfo!$A$1:$R$1,0), 0)</f>
        <v>Pania Reef</v>
      </c>
      <c r="FK197" t="str">
        <f>VLOOKUP($A197, SiteInfo!$A$2:$R$480, MATCH(FishAbundancePRIMER!FK$1, SiteInfo!$A$1:$R$1,0), 0)</f>
        <v>Hawke Bay</v>
      </c>
      <c r="FL197" t="str">
        <f>VLOOKUP($A197, SiteInfo!$A$2:$R$480, MATCH(FishAbundancePRIMER!FL$1, SiteInfo!$A$1:$R$1,0), 0)</f>
        <v>HKB</v>
      </c>
      <c r="FM197" t="str">
        <f>VLOOKUP($A197, SiteInfo!$A$2:$R$480, MATCH(FishAbundancePRIMER!FM$1, SiteInfo!$A$1:$R$1,0), 0)</f>
        <v>Hawke Bay</v>
      </c>
      <c r="FN197" t="str">
        <f>VLOOKUP($A197, SiteInfo!$A$2:$R$480, MATCH(FishAbundancePRIMER!FN$1, SiteInfo!$A$1:$R$1,0), 0)</f>
        <v>Hb</v>
      </c>
      <c r="FO197" t="str">
        <f>VLOOKUP($A197, SiteInfo!$A$2:$R$480, MATCH(FishAbundancePRIMER!FO$1, SiteInfo!$A$1:$R$1,0), 0)</f>
        <v>SENI</v>
      </c>
    </row>
    <row r="198" spans="1:171" x14ac:dyDescent="0.25">
      <c r="A198" s="9" t="str">
        <f>FishAbundance!A198</f>
        <v>Hb14</v>
      </c>
      <c r="B198">
        <f>FishAbundance!B198</f>
        <v>0</v>
      </c>
      <c r="C198">
        <f>FishAbundance!C198</f>
        <v>0</v>
      </c>
      <c r="D198">
        <f>FishAbundance!D198</f>
        <v>0</v>
      </c>
      <c r="E198">
        <f>FishAbundance!E198</f>
        <v>0</v>
      </c>
      <c r="F198">
        <f>FishAbundance!F198</f>
        <v>0</v>
      </c>
      <c r="G198">
        <f>FishAbundance!G198</f>
        <v>0</v>
      </c>
      <c r="H198">
        <f>FishAbundance!H198</f>
        <v>0</v>
      </c>
      <c r="I198">
        <f>FishAbundance!I198</f>
        <v>0</v>
      </c>
      <c r="J198">
        <f>FishAbundance!J198</f>
        <v>0</v>
      </c>
      <c r="K198">
        <f>FishAbundance!K198</f>
        <v>0</v>
      </c>
      <c r="L198">
        <f>FishAbundance!L198</f>
        <v>0</v>
      </c>
      <c r="M198">
        <f>FishAbundance!M198</f>
        <v>0</v>
      </c>
      <c r="N198">
        <f>FishAbundance!N198</f>
        <v>0</v>
      </c>
      <c r="O198">
        <f>FishAbundance!O198</f>
        <v>0</v>
      </c>
      <c r="P198">
        <f>FishAbundance!P198</f>
        <v>0</v>
      </c>
      <c r="Q198">
        <f>FishAbundance!Q198</f>
        <v>0</v>
      </c>
      <c r="R198">
        <f>FishAbundance!R198</f>
        <v>0</v>
      </c>
      <c r="S198">
        <f>FishAbundance!S198</f>
        <v>0</v>
      </c>
      <c r="T198">
        <f>FishAbundance!T198</f>
        <v>0</v>
      </c>
      <c r="U198">
        <f>FishAbundance!U198</f>
        <v>0</v>
      </c>
      <c r="V198">
        <f>FishAbundance!V198</f>
        <v>0</v>
      </c>
      <c r="W198">
        <f>FishAbundance!W198</f>
        <v>0</v>
      </c>
      <c r="X198">
        <f>FishAbundance!X198</f>
        <v>0</v>
      </c>
      <c r="Y198">
        <f>FishAbundance!Y198</f>
        <v>0</v>
      </c>
      <c r="Z198">
        <f>FishAbundance!Z198</f>
        <v>0</v>
      </c>
      <c r="AA198">
        <f>FishAbundance!AA198</f>
        <v>0</v>
      </c>
      <c r="AB198">
        <f>FishAbundance!AB198</f>
        <v>0</v>
      </c>
      <c r="AC198">
        <f>FishAbundance!AC198</f>
        <v>0</v>
      </c>
      <c r="AD198">
        <f>FishAbundance!AD198</f>
        <v>0</v>
      </c>
      <c r="AE198">
        <f>FishAbundance!AE198</f>
        <v>0</v>
      </c>
      <c r="AF198">
        <f>FishAbundance!AF198</f>
        <v>0</v>
      </c>
      <c r="AG198">
        <f>FishAbundance!AG198</f>
        <v>0</v>
      </c>
      <c r="AH198">
        <f>FishAbundance!AH198</f>
        <v>0</v>
      </c>
      <c r="AI198">
        <f>FishAbundance!AI198</f>
        <v>0</v>
      </c>
      <c r="AJ198">
        <f>FishAbundance!AJ198</f>
        <v>0</v>
      </c>
      <c r="AK198">
        <f>FishAbundance!AK198</f>
        <v>0</v>
      </c>
      <c r="AL198">
        <f>FishAbundance!AL198</f>
        <v>0</v>
      </c>
      <c r="AM198">
        <f>FishAbundance!AM198</f>
        <v>2</v>
      </c>
      <c r="AN198">
        <f>FishAbundance!AN198</f>
        <v>0</v>
      </c>
      <c r="AO198">
        <f>FishAbundance!AO198</f>
        <v>0</v>
      </c>
      <c r="AP198">
        <f>FishAbundance!AP198</f>
        <v>0</v>
      </c>
      <c r="AQ198">
        <f>FishAbundance!AQ198</f>
        <v>0</v>
      </c>
      <c r="AR198">
        <f>FishAbundance!AR198</f>
        <v>0</v>
      </c>
      <c r="AS198">
        <f>FishAbundance!AS198</f>
        <v>0</v>
      </c>
      <c r="AT198">
        <f>FishAbundance!AT198</f>
        <v>0</v>
      </c>
      <c r="AU198">
        <f>FishAbundance!AU198</f>
        <v>0</v>
      </c>
      <c r="AV198">
        <f>FishAbundance!AV198</f>
        <v>0</v>
      </c>
      <c r="AW198">
        <f>FishAbundance!AW198</f>
        <v>0</v>
      </c>
      <c r="AX198">
        <f>FishAbundance!AX198</f>
        <v>0</v>
      </c>
      <c r="AY198">
        <f>FishAbundance!AY198</f>
        <v>0</v>
      </c>
      <c r="AZ198">
        <f>FishAbundance!AZ198</f>
        <v>0</v>
      </c>
      <c r="BA198">
        <f>FishAbundance!BA198</f>
        <v>0</v>
      </c>
      <c r="BB198">
        <f>FishAbundance!BB198</f>
        <v>0</v>
      </c>
      <c r="BC198">
        <f>FishAbundance!BC198</f>
        <v>0</v>
      </c>
      <c r="BD198">
        <f>FishAbundance!BD198</f>
        <v>0</v>
      </c>
      <c r="BE198">
        <f>FishAbundance!BE198</f>
        <v>0</v>
      </c>
      <c r="BF198">
        <f>FishAbundance!BF198</f>
        <v>0</v>
      </c>
      <c r="BG198">
        <f>FishAbundance!BG198</f>
        <v>0</v>
      </c>
      <c r="BH198">
        <f>FishAbundance!BH198</f>
        <v>0</v>
      </c>
      <c r="BI198">
        <f>FishAbundance!BI198</f>
        <v>0</v>
      </c>
      <c r="BJ198">
        <f>FishAbundance!BJ198</f>
        <v>0</v>
      </c>
      <c r="BK198">
        <f>FishAbundance!BK198</f>
        <v>0</v>
      </c>
      <c r="BL198">
        <f>FishAbundance!BL198</f>
        <v>0</v>
      </c>
      <c r="BM198">
        <f>FishAbundance!BM198</f>
        <v>0</v>
      </c>
      <c r="BN198">
        <f>FishAbundance!BN198</f>
        <v>0</v>
      </c>
      <c r="BO198">
        <f>FishAbundance!BO198</f>
        <v>0</v>
      </c>
      <c r="BP198">
        <f>FishAbundance!BP198</f>
        <v>0</v>
      </c>
      <c r="BQ198">
        <f>FishAbundance!BQ198</f>
        <v>0</v>
      </c>
      <c r="BR198">
        <f>FishAbundance!BR198</f>
        <v>0</v>
      </c>
      <c r="BS198">
        <f>FishAbundance!BS198</f>
        <v>0</v>
      </c>
      <c r="BT198">
        <f>FishAbundance!BT198</f>
        <v>0</v>
      </c>
      <c r="BU198">
        <f>FishAbundance!BU198</f>
        <v>0</v>
      </c>
      <c r="BV198">
        <f>FishAbundance!BV198</f>
        <v>0</v>
      </c>
      <c r="BW198">
        <f>FishAbundance!BW198</f>
        <v>0</v>
      </c>
      <c r="BX198">
        <f>FishAbundance!BX198</f>
        <v>0</v>
      </c>
      <c r="BY198">
        <f>FishAbundance!BY198</f>
        <v>0</v>
      </c>
      <c r="BZ198">
        <f>FishAbundance!BZ198</f>
        <v>0</v>
      </c>
      <c r="CA198">
        <f>FishAbundance!CA198</f>
        <v>0</v>
      </c>
      <c r="CB198">
        <f>FishAbundance!CB198</f>
        <v>0</v>
      </c>
      <c r="CC198">
        <f>FishAbundance!CC198</f>
        <v>0</v>
      </c>
      <c r="CD198">
        <f>FishAbundance!CD198</f>
        <v>0</v>
      </c>
      <c r="CE198">
        <f>FishAbundance!CE198</f>
        <v>0</v>
      </c>
      <c r="CF198">
        <f>FishAbundance!CF198</f>
        <v>0</v>
      </c>
      <c r="CG198">
        <f>FishAbundance!CG198</f>
        <v>0</v>
      </c>
      <c r="CH198">
        <f>FishAbundance!CH198</f>
        <v>0</v>
      </c>
      <c r="CI198">
        <f>FishAbundance!CI198</f>
        <v>0</v>
      </c>
      <c r="CJ198">
        <f>FishAbundance!CJ198</f>
        <v>0</v>
      </c>
      <c r="CK198">
        <f>FishAbundance!CK198</f>
        <v>0</v>
      </c>
      <c r="CL198">
        <f>FishAbundance!CL198</f>
        <v>0</v>
      </c>
      <c r="CM198">
        <f>FishAbundance!CM198</f>
        <v>1</v>
      </c>
      <c r="CN198">
        <f>FishAbundance!CN198</f>
        <v>2</v>
      </c>
      <c r="CO198">
        <f>FishAbundance!CO198</f>
        <v>0</v>
      </c>
      <c r="CP198">
        <f>FishAbundance!CP198</f>
        <v>0</v>
      </c>
      <c r="CQ198">
        <f>FishAbundance!CQ198</f>
        <v>0</v>
      </c>
      <c r="CR198">
        <f>FishAbundance!CR198</f>
        <v>0</v>
      </c>
      <c r="CS198">
        <f>FishAbundance!CS198</f>
        <v>2</v>
      </c>
      <c r="CT198">
        <f>FishAbundance!CT198</f>
        <v>0</v>
      </c>
      <c r="CU198">
        <f>FishAbundance!CU198</f>
        <v>0</v>
      </c>
      <c r="CV198">
        <f>FishAbundance!CV198</f>
        <v>0</v>
      </c>
      <c r="CW198">
        <f>FishAbundance!CW198</f>
        <v>0</v>
      </c>
      <c r="CX198">
        <f>FishAbundance!CX198</f>
        <v>0</v>
      </c>
      <c r="CY198">
        <f>FishAbundance!CY198</f>
        <v>0</v>
      </c>
      <c r="CZ198">
        <f>FishAbundance!CZ198</f>
        <v>0</v>
      </c>
      <c r="DA198">
        <f>FishAbundance!DA198</f>
        <v>2</v>
      </c>
      <c r="DB198">
        <f>FishAbundance!DB198</f>
        <v>0</v>
      </c>
      <c r="DC198">
        <f>FishAbundance!DC198</f>
        <v>2</v>
      </c>
      <c r="DD198">
        <f>FishAbundance!DD198</f>
        <v>0</v>
      </c>
      <c r="DE198">
        <f>FishAbundance!DE198</f>
        <v>0</v>
      </c>
      <c r="DF198">
        <f>FishAbundance!DF198</f>
        <v>2</v>
      </c>
      <c r="DG198">
        <f>FishAbundance!DG198</f>
        <v>0</v>
      </c>
      <c r="DH198">
        <f>FishAbundance!DH198</f>
        <v>0</v>
      </c>
      <c r="DI198">
        <f>FishAbundance!DI198</f>
        <v>0</v>
      </c>
      <c r="DJ198">
        <f>FishAbundance!DJ198</f>
        <v>0</v>
      </c>
      <c r="DK198">
        <f>FishAbundance!DK198</f>
        <v>0</v>
      </c>
      <c r="DL198">
        <f>FishAbundance!DL198</f>
        <v>0</v>
      </c>
      <c r="DM198">
        <f>FishAbundance!DM198</f>
        <v>0</v>
      </c>
      <c r="DN198">
        <f>FishAbundance!DN198</f>
        <v>0</v>
      </c>
      <c r="DO198">
        <f>FishAbundance!DO198</f>
        <v>0</v>
      </c>
      <c r="DP198">
        <f>FishAbundance!DP198</f>
        <v>0</v>
      </c>
      <c r="DQ198">
        <f>FishAbundance!DQ198</f>
        <v>0</v>
      </c>
      <c r="DR198">
        <f>FishAbundance!DR198</f>
        <v>0</v>
      </c>
      <c r="DS198">
        <f>FishAbundance!DS198</f>
        <v>0</v>
      </c>
      <c r="DT198">
        <f>FishAbundance!DT198</f>
        <v>0</v>
      </c>
      <c r="DU198">
        <f>FishAbundance!DU198</f>
        <v>0</v>
      </c>
      <c r="DV198">
        <f>FishAbundance!DV198</f>
        <v>1</v>
      </c>
      <c r="DW198">
        <f>FishAbundance!DW198</f>
        <v>0</v>
      </c>
      <c r="DX198">
        <f>FishAbundance!DX198</f>
        <v>0</v>
      </c>
      <c r="DY198">
        <f>FishAbundance!DY198</f>
        <v>0</v>
      </c>
      <c r="DZ198">
        <f>FishAbundance!DZ198</f>
        <v>0</v>
      </c>
      <c r="EA198">
        <f>FishAbundance!EA198</f>
        <v>0</v>
      </c>
      <c r="EB198">
        <f>FishAbundance!EB198</f>
        <v>2</v>
      </c>
      <c r="EC198">
        <f>FishAbundance!EC198</f>
        <v>2</v>
      </c>
      <c r="ED198">
        <f>FishAbundance!ED198</f>
        <v>0</v>
      </c>
      <c r="EE198">
        <f>FishAbundance!EE198</f>
        <v>0</v>
      </c>
      <c r="EF198">
        <f>FishAbundance!EF198</f>
        <v>0</v>
      </c>
      <c r="EG198">
        <f>FishAbundance!EG198</f>
        <v>0</v>
      </c>
      <c r="EH198">
        <f>FishAbundance!EH198</f>
        <v>0</v>
      </c>
      <c r="EI198">
        <f>FishAbundance!EI198</f>
        <v>0</v>
      </c>
      <c r="EJ198">
        <f>FishAbundance!EJ198</f>
        <v>0</v>
      </c>
      <c r="EK198">
        <f>FishAbundance!EK198</f>
        <v>2</v>
      </c>
      <c r="EL198">
        <f>FishAbundance!EL198</f>
        <v>1</v>
      </c>
      <c r="EM198">
        <f>FishAbundance!EM198</f>
        <v>0</v>
      </c>
      <c r="EN198">
        <f>FishAbundance!EN198</f>
        <v>1</v>
      </c>
      <c r="EO198">
        <f>FishAbundance!EO198</f>
        <v>2</v>
      </c>
      <c r="EP198">
        <f>FishAbundance!EP198</f>
        <v>0</v>
      </c>
      <c r="EQ198">
        <f>FishAbundance!EQ198</f>
        <v>0</v>
      </c>
      <c r="ER198">
        <f>FishAbundance!ER198</f>
        <v>0</v>
      </c>
      <c r="ES198">
        <f>FishAbundance!ES198</f>
        <v>0</v>
      </c>
      <c r="ET198">
        <f>FishAbundance!ET198</f>
        <v>0</v>
      </c>
      <c r="EU198">
        <f>FishAbundance!EU198</f>
        <v>0</v>
      </c>
      <c r="EV198">
        <f>FishAbundance!EV198</f>
        <v>0</v>
      </c>
      <c r="EW198">
        <f>FishAbundance!EW198</f>
        <v>0</v>
      </c>
      <c r="EX198">
        <f>FishAbundance!EX198</f>
        <v>0</v>
      </c>
      <c r="EY198">
        <f>FishAbundance!EY198</f>
        <v>0</v>
      </c>
      <c r="EZ198">
        <f>FishAbundance!EZ198</f>
        <v>0</v>
      </c>
      <c r="FA198">
        <f>FishAbundance!FA198</f>
        <v>0</v>
      </c>
      <c r="FB198">
        <f>FishAbundance!FB198</f>
        <v>0</v>
      </c>
      <c r="FC198">
        <f>FishAbundance!FC198</f>
        <v>0</v>
      </c>
      <c r="FE198">
        <f>VLOOKUP($A198, SiteInfo!$A$2:$R$480, MATCH(FishAbundancePRIMER!FE$1, SiteInfo!$A$1:$R$1,0), 0)</f>
        <v>18</v>
      </c>
      <c r="FF198">
        <f>VLOOKUP($A198, SiteInfo!$A$2:$R$480, MATCH(FishAbundancePRIMER!FF$1, SiteInfo!$A$1:$R$1,0), 0)</f>
        <v>1</v>
      </c>
      <c r="FG198">
        <f>VLOOKUP($A198, SiteInfo!$A$2:$R$480, MATCH(FishAbundancePRIMER!FG$1, SiteInfo!$A$1:$R$1,0), 0)</f>
        <v>2002</v>
      </c>
      <c r="FH198" t="str">
        <f>VLOOKUP($A198, SiteInfo!$A$2:$R$480, MATCH(FishAbundancePRIMER!FH$1, SiteInfo!$A$1:$R$1,0), 0)</f>
        <v>CD</v>
      </c>
      <c r="FI198">
        <f>VLOOKUP($A198, SiteInfo!$A$2:$R$480, MATCH(FishAbundancePRIMER!FI$1, SiteInfo!$A$1:$R$1,0), 0)</f>
        <v>3</v>
      </c>
      <c r="FJ198" t="str">
        <f>VLOOKUP($A198, SiteInfo!$A$2:$R$480, MATCH(FishAbundancePRIMER!FJ$1, SiteInfo!$A$1:$R$1,0), 0)</f>
        <v>Portland Island</v>
      </c>
      <c r="FK198" t="str">
        <f>VLOOKUP($A198, SiteInfo!$A$2:$R$480, MATCH(FishAbundancePRIMER!FK$1, SiteInfo!$A$1:$R$1,0), 0)</f>
        <v>Hawke Bay</v>
      </c>
      <c r="FL198" t="str">
        <f>VLOOKUP($A198, SiteInfo!$A$2:$R$480, MATCH(FishAbundancePRIMER!FL$1, SiteInfo!$A$1:$R$1,0), 0)</f>
        <v>HKB</v>
      </c>
      <c r="FM198" t="str">
        <f>VLOOKUP($A198, SiteInfo!$A$2:$R$480, MATCH(FishAbundancePRIMER!FM$1, SiteInfo!$A$1:$R$1,0), 0)</f>
        <v>Hawke Bay</v>
      </c>
      <c r="FN198" t="str">
        <f>VLOOKUP($A198, SiteInfo!$A$2:$R$480, MATCH(FishAbundancePRIMER!FN$1, SiteInfo!$A$1:$R$1,0), 0)</f>
        <v>Hb</v>
      </c>
      <c r="FO198" t="str">
        <f>VLOOKUP($A198, SiteInfo!$A$2:$R$480, MATCH(FishAbundancePRIMER!FO$1, SiteInfo!$A$1:$R$1,0), 0)</f>
        <v>SENI</v>
      </c>
    </row>
    <row r="199" spans="1:171" x14ac:dyDescent="0.25">
      <c r="A199" s="9" t="str">
        <f>FishAbundance!A199</f>
        <v>Hb15</v>
      </c>
      <c r="B199">
        <f>FishAbundance!B199</f>
        <v>0</v>
      </c>
      <c r="C199">
        <f>FishAbundance!C199</f>
        <v>0</v>
      </c>
      <c r="D199">
        <f>FishAbundance!D199</f>
        <v>0</v>
      </c>
      <c r="E199">
        <f>FishAbundance!E199</f>
        <v>0</v>
      </c>
      <c r="F199">
        <f>FishAbundance!F199</f>
        <v>0</v>
      </c>
      <c r="G199">
        <f>FishAbundance!G199</f>
        <v>0</v>
      </c>
      <c r="H199">
        <f>FishAbundance!H199</f>
        <v>0</v>
      </c>
      <c r="I199">
        <f>FishAbundance!I199</f>
        <v>0</v>
      </c>
      <c r="J199">
        <f>FishAbundance!J199</f>
        <v>1</v>
      </c>
      <c r="K199">
        <f>FishAbundance!K199</f>
        <v>0</v>
      </c>
      <c r="L199">
        <f>FishAbundance!L199</f>
        <v>0</v>
      </c>
      <c r="M199">
        <f>FishAbundance!M199</f>
        <v>0</v>
      </c>
      <c r="N199">
        <f>FishAbundance!N199</f>
        <v>0</v>
      </c>
      <c r="O199">
        <f>FishAbundance!O199</f>
        <v>0</v>
      </c>
      <c r="P199">
        <f>FishAbundance!P199</f>
        <v>0</v>
      </c>
      <c r="Q199">
        <f>FishAbundance!Q199</f>
        <v>0</v>
      </c>
      <c r="R199">
        <f>FishAbundance!R199</f>
        <v>0</v>
      </c>
      <c r="S199">
        <f>FishAbundance!S199</f>
        <v>0</v>
      </c>
      <c r="T199">
        <f>FishAbundance!T199</f>
        <v>0</v>
      </c>
      <c r="U199">
        <f>FishAbundance!U199</f>
        <v>0</v>
      </c>
      <c r="V199">
        <f>FishAbundance!V199</f>
        <v>0</v>
      </c>
      <c r="W199">
        <f>FishAbundance!W199</f>
        <v>0</v>
      </c>
      <c r="X199">
        <f>FishAbundance!X199</f>
        <v>0</v>
      </c>
      <c r="Y199">
        <f>FishAbundance!Y199</f>
        <v>0</v>
      </c>
      <c r="Z199">
        <f>FishAbundance!Z199</f>
        <v>0</v>
      </c>
      <c r="AA199">
        <f>FishAbundance!AA199</f>
        <v>0</v>
      </c>
      <c r="AB199">
        <f>FishAbundance!AB199</f>
        <v>0</v>
      </c>
      <c r="AC199">
        <f>FishAbundance!AC199</f>
        <v>0</v>
      </c>
      <c r="AD199">
        <f>FishAbundance!AD199</f>
        <v>0</v>
      </c>
      <c r="AE199">
        <f>FishAbundance!AE199</f>
        <v>0</v>
      </c>
      <c r="AF199">
        <f>FishAbundance!AF199</f>
        <v>0</v>
      </c>
      <c r="AG199">
        <f>FishAbundance!AG199</f>
        <v>0</v>
      </c>
      <c r="AH199">
        <f>FishAbundance!AH199</f>
        <v>0</v>
      </c>
      <c r="AI199">
        <f>FishAbundance!AI199</f>
        <v>0</v>
      </c>
      <c r="AJ199">
        <f>FishAbundance!AJ199</f>
        <v>0</v>
      </c>
      <c r="AK199">
        <f>FishAbundance!AK199</f>
        <v>0</v>
      </c>
      <c r="AL199">
        <f>FishAbundance!AL199</f>
        <v>0</v>
      </c>
      <c r="AM199">
        <f>FishAbundance!AM199</f>
        <v>2</v>
      </c>
      <c r="AN199">
        <f>FishAbundance!AN199</f>
        <v>0</v>
      </c>
      <c r="AO199">
        <f>FishAbundance!AO199</f>
        <v>0</v>
      </c>
      <c r="AP199">
        <f>FishAbundance!AP199</f>
        <v>0</v>
      </c>
      <c r="AQ199">
        <f>FishAbundance!AQ199</f>
        <v>0</v>
      </c>
      <c r="AR199">
        <f>FishAbundance!AR199</f>
        <v>0</v>
      </c>
      <c r="AS199">
        <f>FishAbundance!AS199</f>
        <v>2</v>
      </c>
      <c r="AT199">
        <f>FishAbundance!AT199</f>
        <v>0</v>
      </c>
      <c r="AU199">
        <f>FishAbundance!AU199</f>
        <v>0</v>
      </c>
      <c r="AV199">
        <f>FishAbundance!AV199</f>
        <v>0</v>
      </c>
      <c r="AW199">
        <f>FishAbundance!AW199</f>
        <v>0</v>
      </c>
      <c r="AX199">
        <f>FishAbundance!AX199</f>
        <v>0</v>
      </c>
      <c r="AY199">
        <f>FishAbundance!AY199</f>
        <v>0</v>
      </c>
      <c r="AZ199">
        <f>FishAbundance!AZ199</f>
        <v>0</v>
      </c>
      <c r="BA199">
        <f>FishAbundance!BA199</f>
        <v>0</v>
      </c>
      <c r="BB199">
        <f>FishAbundance!BB199</f>
        <v>0</v>
      </c>
      <c r="BC199">
        <f>FishAbundance!BC199</f>
        <v>0</v>
      </c>
      <c r="BD199">
        <f>FishAbundance!BD199</f>
        <v>2</v>
      </c>
      <c r="BE199">
        <f>FishAbundance!BE199</f>
        <v>0</v>
      </c>
      <c r="BF199">
        <f>FishAbundance!BF199</f>
        <v>2</v>
      </c>
      <c r="BG199">
        <f>FishAbundance!BG199</f>
        <v>0</v>
      </c>
      <c r="BH199">
        <f>FishAbundance!BH199</f>
        <v>0</v>
      </c>
      <c r="BI199">
        <f>FishAbundance!BI199</f>
        <v>0</v>
      </c>
      <c r="BJ199">
        <f>FishAbundance!BJ199</f>
        <v>0</v>
      </c>
      <c r="BK199">
        <f>FishAbundance!BK199</f>
        <v>0</v>
      </c>
      <c r="BL199">
        <f>FishAbundance!BL199</f>
        <v>0</v>
      </c>
      <c r="BM199">
        <f>FishAbundance!BM199</f>
        <v>0</v>
      </c>
      <c r="BN199">
        <f>FishAbundance!BN199</f>
        <v>0</v>
      </c>
      <c r="BO199">
        <f>FishAbundance!BO199</f>
        <v>1</v>
      </c>
      <c r="BP199">
        <f>FishAbundance!BP199</f>
        <v>0</v>
      </c>
      <c r="BQ199">
        <f>FishAbundance!BQ199</f>
        <v>0</v>
      </c>
      <c r="BR199">
        <f>FishAbundance!BR199</f>
        <v>3</v>
      </c>
      <c r="BS199">
        <f>FishAbundance!BS199</f>
        <v>3</v>
      </c>
      <c r="BT199">
        <f>FishAbundance!BT199</f>
        <v>0</v>
      </c>
      <c r="BU199">
        <f>FishAbundance!BU199</f>
        <v>0</v>
      </c>
      <c r="BV199">
        <f>FishAbundance!BV199</f>
        <v>0</v>
      </c>
      <c r="BW199">
        <f>FishAbundance!BW199</f>
        <v>0</v>
      </c>
      <c r="BX199">
        <f>FishAbundance!BX199</f>
        <v>0</v>
      </c>
      <c r="BY199">
        <f>FishAbundance!BY199</f>
        <v>0</v>
      </c>
      <c r="BZ199">
        <f>FishAbundance!BZ199</f>
        <v>0</v>
      </c>
      <c r="CA199">
        <f>FishAbundance!CA199</f>
        <v>0</v>
      </c>
      <c r="CB199">
        <f>FishAbundance!CB199</f>
        <v>0</v>
      </c>
      <c r="CC199">
        <f>FishAbundance!CC199</f>
        <v>0</v>
      </c>
      <c r="CD199">
        <f>FishAbundance!CD199</f>
        <v>0</v>
      </c>
      <c r="CE199">
        <f>FishAbundance!CE199</f>
        <v>0</v>
      </c>
      <c r="CF199">
        <f>FishAbundance!CF199</f>
        <v>0</v>
      </c>
      <c r="CG199">
        <f>FishAbundance!CG199</f>
        <v>2</v>
      </c>
      <c r="CH199">
        <f>FishAbundance!CH199</f>
        <v>0</v>
      </c>
      <c r="CI199">
        <f>FishAbundance!CI199</f>
        <v>0</v>
      </c>
      <c r="CJ199">
        <f>FishAbundance!CJ199</f>
        <v>0</v>
      </c>
      <c r="CK199">
        <f>FishAbundance!CK199</f>
        <v>0</v>
      </c>
      <c r="CL199">
        <f>FishAbundance!CL199</f>
        <v>0</v>
      </c>
      <c r="CM199">
        <f>FishAbundance!CM199</f>
        <v>1</v>
      </c>
      <c r="CN199">
        <f>FishAbundance!CN199</f>
        <v>2</v>
      </c>
      <c r="CO199">
        <f>FishAbundance!CO199</f>
        <v>0</v>
      </c>
      <c r="CP199">
        <f>FishAbundance!CP199</f>
        <v>0</v>
      </c>
      <c r="CQ199">
        <f>FishAbundance!CQ199</f>
        <v>0</v>
      </c>
      <c r="CR199">
        <f>FishAbundance!CR199</f>
        <v>0</v>
      </c>
      <c r="CS199">
        <f>FishAbundance!CS199</f>
        <v>2</v>
      </c>
      <c r="CT199">
        <f>FishAbundance!CT199</f>
        <v>0</v>
      </c>
      <c r="CU199">
        <f>FishAbundance!CU199</f>
        <v>0</v>
      </c>
      <c r="CV199">
        <f>FishAbundance!CV199</f>
        <v>3</v>
      </c>
      <c r="CW199">
        <f>FishAbundance!CW199</f>
        <v>0</v>
      </c>
      <c r="CX199">
        <f>FishAbundance!CX199</f>
        <v>0</v>
      </c>
      <c r="CY199">
        <f>FishAbundance!CY199</f>
        <v>0</v>
      </c>
      <c r="CZ199">
        <f>FishAbundance!CZ199</f>
        <v>0</v>
      </c>
      <c r="DA199">
        <f>FishAbundance!DA199</f>
        <v>2</v>
      </c>
      <c r="DB199">
        <f>FishAbundance!DB199</f>
        <v>0</v>
      </c>
      <c r="DC199">
        <f>FishAbundance!DC199</f>
        <v>2</v>
      </c>
      <c r="DD199">
        <f>FishAbundance!DD199</f>
        <v>0</v>
      </c>
      <c r="DE199">
        <f>FishAbundance!DE199</f>
        <v>0</v>
      </c>
      <c r="DF199">
        <f>FishAbundance!DF199</f>
        <v>2</v>
      </c>
      <c r="DG199">
        <f>FishAbundance!DG199</f>
        <v>0</v>
      </c>
      <c r="DH199">
        <f>FishAbundance!DH199</f>
        <v>0</v>
      </c>
      <c r="DI199">
        <f>FishAbundance!DI199</f>
        <v>0</v>
      </c>
      <c r="DJ199">
        <f>FishAbundance!DJ199</f>
        <v>0</v>
      </c>
      <c r="DK199">
        <f>FishAbundance!DK199</f>
        <v>0</v>
      </c>
      <c r="DL199">
        <f>FishAbundance!DL199</f>
        <v>0</v>
      </c>
      <c r="DM199">
        <f>FishAbundance!DM199</f>
        <v>0</v>
      </c>
      <c r="DN199">
        <f>FishAbundance!DN199</f>
        <v>0</v>
      </c>
      <c r="DO199">
        <f>FishAbundance!DO199</f>
        <v>0</v>
      </c>
      <c r="DP199">
        <f>FishAbundance!DP199</f>
        <v>0</v>
      </c>
      <c r="DQ199">
        <f>FishAbundance!DQ199</f>
        <v>0</v>
      </c>
      <c r="DR199">
        <f>FishAbundance!DR199</f>
        <v>0</v>
      </c>
      <c r="DS199">
        <f>FishAbundance!DS199</f>
        <v>2</v>
      </c>
      <c r="DT199">
        <f>FishAbundance!DT199</f>
        <v>0</v>
      </c>
      <c r="DU199">
        <f>FishAbundance!DU199</f>
        <v>0</v>
      </c>
      <c r="DV199">
        <f>FishAbundance!DV199</f>
        <v>0</v>
      </c>
      <c r="DW199">
        <f>FishAbundance!DW199</f>
        <v>0</v>
      </c>
      <c r="DX199">
        <f>FishAbundance!DX199</f>
        <v>0</v>
      </c>
      <c r="DY199">
        <f>FishAbundance!DY199</f>
        <v>0</v>
      </c>
      <c r="DZ199">
        <f>FishAbundance!DZ199</f>
        <v>0</v>
      </c>
      <c r="EA199">
        <f>FishAbundance!EA199</f>
        <v>0</v>
      </c>
      <c r="EB199">
        <f>FishAbundance!EB199</f>
        <v>0</v>
      </c>
      <c r="EC199">
        <f>FishAbundance!EC199</f>
        <v>0</v>
      </c>
      <c r="ED199">
        <f>FishAbundance!ED199</f>
        <v>0</v>
      </c>
      <c r="EE199">
        <f>FishAbundance!EE199</f>
        <v>0</v>
      </c>
      <c r="EF199">
        <f>FishAbundance!EF199</f>
        <v>0</v>
      </c>
      <c r="EG199">
        <f>FishAbundance!EG199</f>
        <v>0</v>
      </c>
      <c r="EH199">
        <f>FishAbundance!EH199</f>
        <v>0</v>
      </c>
      <c r="EI199">
        <f>FishAbundance!EI199</f>
        <v>0</v>
      </c>
      <c r="EJ199">
        <f>FishAbundance!EJ199</f>
        <v>0</v>
      </c>
      <c r="EK199">
        <f>FishAbundance!EK199</f>
        <v>0</v>
      </c>
      <c r="EL199">
        <f>FishAbundance!EL199</f>
        <v>0</v>
      </c>
      <c r="EM199">
        <f>FishAbundance!EM199</f>
        <v>0</v>
      </c>
      <c r="EN199">
        <f>FishAbundance!EN199</f>
        <v>0</v>
      </c>
      <c r="EO199">
        <f>FishAbundance!EO199</f>
        <v>2</v>
      </c>
      <c r="EP199">
        <f>FishAbundance!EP199</f>
        <v>0</v>
      </c>
      <c r="EQ199">
        <f>FishAbundance!EQ199</f>
        <v>0</v>
      </c>
      <c r="ER199">
        <f>FishAbundance!ER199</f>
        <v>0</v>
      </c>
      <c r="ES199">
        <f>FishAbundance!ES199</f>
        <v>0</v>
      </c>
      <c r="ET199">
        <f>FishAbundance!ET199</f>
        <v>0</v>
      </c>
      <c r="EU199">
        <f>FishAbundance!EU199</f>
        <v>0</v>
      </c>
      <c r="EV199">
        <f>FishAbundance!EV199</f>
        <v>0</v>
      </c>
      <c r="EW199">
        <f>FishAbundance!EW199</f>
        <v>0</v>
      </c>
      <c r="EX199">
        <f>FishAbundance!EX199</f>
        <v>3</v>
      </c>
      <c r="EY199">
        <f>FishAbundance!EY199</f>
        <v>0</v>
      </c>
      <c r="EZ199">
        <f>FishAbundance!EZ199</f>
        <v>0</v>
      </c>
      <c r="FA199">
        <f>FishAbundance!FA199</f>
        <v>0</v>
      </c>
      <c r="FB199">
        <f>FishAbundance!FB199</f>
        <v>0</v>
      </c>
      <c r="FC199">
        <f>FishAbundance!FC199</f>
        <v>0</v>
      </c>
      <c r="FE199">
        <f>VLOOKUP($A199, SiteInfo!$A$2:$R$480, MATCH(FishAbundancePRIMER!FE$1, SiteInfo!$A$1:$R$1,0), 0)</f>
        <v>18</v>
      </c>
      <c r="FF199">
        <f>VLOOKUP($A199, SiteInfo!$A$2:$R$480, MATCH(FishAbundancePRIMER!FF$1, SiteInfo!$A$1:$R$1,0), 0)</f>
        <v>1</v>
      </c>
      <c r="FG199">
        <f>VLOOKUP($A199, SiteInfo!$A$2:$R$480, MATCH(FishAbundancePRIMER!FG$1, SiteInfo!$A$1:$R$1,0), 0)</f>
        <v>2002</v>
      </c>
      <c r="FH199" t="str">
        <f>VLOOKUP($A199, SiteInfo!$A$2:$R$480, MATCH(FishAbundancePRIMER!FH$1, SiteInfo!$A$1:$R$1,0), 0)</f>
        <v>CD</v>
      </c>
      <c r="FI199">
        <f>VLOOKUP($A199, SiteInfo!$A$2:$R$480, MATCH(FishAbundancePRIMER!FI$1, SiteInfo!$A$1:$R$1,0), 0)</f>
        <v>3</v>
      </c>
      <c r="FJ199" t="str">
        <f>VLOOKUP($A199, SiteInfo!$A$2:$R$480, MATCH(FishAbundancePRIMER!FJ$1, SiteInfo!$A$1:$R$1,0), 0)</f>
        <v>Mahia Peninsula Black Reef</v>
      </c>
      <c r="FK199" t="str">
        <f>VLOOKUP($A199, SiteInfo!$A$2:$R$480, MATCH(FishAbundancePRIMER!FK$1, SiteInfo!$A$1:$R$1,0), 0)</f>
        <v>Hawke Bay</v>
      </c>
      <c r="FL199" t="str">
        <f>VLOOKUP($A199, SiteInfo!$A$2:$R$480, MATCH(FishAbundancePRIMER!FL$1, SiteInfo!$A$1:$R$1,0), 0)</f>
        <v>HKB</v>
      </c>
      <c r="FM199" t="str">
        <f>VLOOKUP($A199, SiteInfo!$A$2:$R$480, MATCH(FishAbundancePRIMER!FM$1, SiteInfo!$A$1:$R$1,0), 0)</f>
        <v>Hawke Bay</v>
      </c>
      <c r="FN199" t="str">
        <f>VLOOKUP($A199, SiteInfo!$A$2:$R$480, MATCH(FishAbundancePRIMER!FN$1, SiteInfo!$A$1:$R$1,0), 0)</f>
        <v>Hb</v>
      </c>
      <c r="FO199" t="str">
        <f>VLOOKUP($A199, SiteInfo!$A$2:$R$480, MATCH(FishAbundancePRIMER!FO$1, SiteInfo!$A$1:$R$1,0), 0)</f>
        <v>SENI</v>
      </c>
    </row>
    <row r="200" spans="1:171" x14ac:dyDescent="0.25">
      <c r="A200" s="9" t="str">
        <f>FishAbundance!A200</f>
        <v>Hc1</v>
      </c>
      <c r="B200">
        <f>FishAbundance!B200</f>
        <v>0</v>
      </c>
      <c r="C200">
        <f>FishAbundance!C200</f>
        <v>0</v>
      </c>
      <c r="D200">
        <f>FishAbundance!D200</f>
        <v>0</v>
      </c>
      <c r="E200">
        <f>FishAbundance!E200</f>
        <v>0</v>
      </c>
      <c r="F200">
        <f>FishAbundance!F200</f>
        <v>0</v>
      </c>
      <c r="G200">
        <f>FishAbundance!G200</f>
        <v>0</v>
      </c>
      <c r="H200">
        <f>FishAbundance!H200</f>
        <v>0</v>
      </c>
      <c r="I200">
        <f>FishAbundance!I200</f>
        <v>0</v>
      </c>
      <c r="J200">
        <f>FishAbundance!J200</f>
        <v>0</v>
      </c>
      <c r="K200">
        <f>FishAbundance!K200</f>
        <v>0</v>
      </c>
      <c r="L200">
        <f>FishAbundance!L200</f>
        <v>0</v>
      </c>
      <c r="M200">
        <f>FishAbundance!M200</f>
        <v>0</v>
      </c>
      <c r="N200">
        <f>FishAbundance!N200</f>
        <v>1</v>
      </c>
      <c r="O200">
        <f>FishAbundance!O200</f>
        <v>0</v>
      </c>
      <c r="P200">
        <f>FishAbundance!P200</f>
        <v>0</v>
      </c>
      <c r="Q200">
        <f>FishAbundance!Q200</f>
        <v>0</v>
      </c>
      <c r="R200">
        <f>FishAbundance!R200</f>
        <v>0</v>
      </c>
      <c r="S200">
        <f>FishAbundance!S200</f>
        <v>0</v>
      </c>
      <c r="T200">
        <f>FishAbundance!T200</f>
        <v>0</v>
      </c>
      <c r="U200">
        <f>FishAbundance!U200</f>
        <v>0</v>
      </c>
      <c r="V200">
        <f>FishAbundance!V200</f>
        <v>0</v>
      </c>
      <c r="W200">
        <f>FishAbundance!W200</f>
        <v>0</v>
      </c>
      <c r="X200">
        <f>FishAbundance!X200</f>
        <v>0</v>
      </c>
      <c r="Y200">
        <f>FishAbundance!Y200</f>
        <v>0</v>
      </c>
      <c r="Z200">
        <f>FishAbundance!Z200</f>
        <v>0</v>
      </c>
      <c r="AA200">
        <f>FishAbundance!AA200</f>
        <v>0</v>
      </c>
      <c r="AB200">
        <f>FishAbundance!AB200</f>
        <v>2</v>
      </c>
      <c r="AC200">
        <f>FishAbundance!AC200</f>
        <v>0</v>
      </c>
      <c r="AD200">
        <f>FishAbundance!AD200</f>
        <v>0</v>
      </c>
      <c r="AE200">
        <f>FishAbundance!AE200</f>
        <v>0</v>
      </c>
      <c r="AF200">
        <f>FishAbundance!AF200</f>
        <v>0</v>
      </c>
      <c r="AG200">
        <f>FishAbundance!AG200</f>
        <v>0</v>
      </c>
      <c r="AH200">
        <f>FishAbundance!AH200</f>
        <v>0</v>
      </c>
      <c r="AI200">
        <f>FishAbundance!AI200</f>
        <v>0</v>
      </c>
      <c r="AJ200">
        <f>FishAbundance!AJ200</f>
        <v>0</v>
      </c>
      <c r="AK200">
        <f>FishAbundance!AK200</f>
        <v>0</v>
      </c>
      <c r="AL200">
        <f>FishAbundance!AL200</f>
        <v>0</v>
      </c>
      <c r="AM200">
        <f>FishAbundance!AM200</f>
        <v>0</v>
      </c>
      <c r="AN200">
        <f>FishAbundance!AN200</f>
        <v>0</v>
      </c>
      <c r="AO200">
        <f>FishAbundance!AO200</f>
        <v>0</v>
      </c>
      <c r="AP200">
        <f>FishAbundance!AP200</f>
        <v>0</v>
      </c>
      <c r="AQ200">
        <f>FishAbundance!AQ200</f>
        <v>0</v>
      </c>
      <c r="AR200">
        <f>FishAbundance!AR200</f>
        <v>0</v>
      </c>
      <c r="AS200">
        <f>FishAbundance!AS200</f>
        <v>0</v>
      </c>
      <c r="AT200">
        <f>FishAbundance!AT200</f>
        <v>0</v>
      </c>
      <c r="AU200">
        <f>FishAbundance!AU200</f>
        <v>0</v>
      </c>
      <c r="AV200">
        <f>FishAbundance!AV200</f>
        <v>0</v>
      </c>
      <c r="AW200">
        <f>FishAbundance!AW200</f>
        <v>0</v>
      </c>
      <c r="AX200">
        <f>FishAbundance!AX200</f>
        <v>0</v>
      </c>
      <c r="AY200">
        <f>FishAbundance!AY200</f>
        <v>0</v>
      </c>
      <c r="AZ200">
        <f>FishAbundance!AZ200</f>
        <v>0</v>
      </c>
      <c r="BA200">
        <f>FishAbundance!BA200</f>
        <v>0</v>
      </c>
      <c r="BB200">
        <f>FishAbundance!BB200</f>
        <v>0</v>
      </c>
      <c r="BC200">
        <f>FishAbundance!BC200</f>
        <v>0</v>
      </c>
      <c r="BD200">
        <f>FishAbundance!BD200</f>
        <v>0</v>
      </c>
      <c r="BE200">
        <f>FishAbundance!BE200</f>
        <v>0</v>
      </c>
      <c r="BF200">
        <f>FishAbundance!BF200</f>
        <v>0</v>
      </c>
      <c r="BG200">
        <f>FishAbundance!BG200</f>
        <v>0</v>
      </c>
      <c r="BH200">
        <f>FishAbundance!BH200</f>
        <v>0</v>
      </c>
      <c r="BI200">
        <f>FishAbundance!BI200</f>
        <v>0</v>
      </c>
      <c r="BJ200">
        <f>FishAbundance!BJ200</f>
        <v>0</v>
      </c>
      <c r="BK200">
        <f>FishAbundance!BK200</f>
        <v>0</v>
      </c>
      <c r="BL200">
        <f>FishAbundance!BL200</f>
        <v>0</v>
      </c>
      <c r="BM200">
        <f>FishAbundance!BM200</f>
        <v>0</v>
      </c>
      <c r="BN200">
        <f>FishAbundance!BN200</f>
        <v>0</v>
      </c>
      <c r="BO200">
        <f>FishAbundance!BO200</f>
        <v>0</v>
      </c>
      <c r="BP200">
        <f>FishAbundance!BP200</f>
        <v>0</v>
      </c>
      <c r="BQ200">
        <f>FishAbundance!BQ200</f>
        <v>0</v>
      </c>
      <c r="BR200">
        <f>FishAbundance!BR200</f>
        <v>0</v>
      </c>
      <c r="BS200">
        <f>FishAbundance!BS200</f>
        <v>3</v>
      </c>
      <c r="BT200">
        <f>FishAbundance!BT200</f>
        <v>0</v>
      </c>
      <c r="BU200">
        <f>FishAbundance!BU200</f>
        <v>0</v>
      </c>
      <c r="BV200">
        <f>FishAbundance!BV200</f>
        <v>0</v>
      </c>
      <c r="BW200">
        <f>FishAbundance!BW200</f>
        <v>3</v>
      </c>
      <c r="BX200">
        <f>FishAbundance!BX200</f>
        <v>0</v>
      </c>
      <c r="BY200">
        <f>FishAbundance!BY200</f>
        <v>0</v>
      </c>
      <c r="BZ200">
        <f>FishAbundance!BZ200</f>
        <v>0</v>
      </c>
      <c r="CA200">
        <f>FishAbundance!CA200</f>
        <v>0</v>
      </c>
      <c r="CB200">
        <f>FishAbundance!CB200</f>
        <v>0</v>
      </c>
      <c r="CC200">
        <f>FishAbundance!CC200</f>
        <v>0</v>
      </c>
      <c r="CD200">
        <f>FishAbundance!CD200</f>
        <v>0</v>
      </c>
      <c r="CE200">
        <f>FishAbundance!CE200</f>
        <v>0</v>
      </c>
      <c r="CF200">
        <f>FishAbundance!CF200</f>
        <v>0</v>
      </c>
      <c r="CG200">
        <f>FishAbundance!CG200</f>
        <v>3</v>
      </c>
      <c r="CH200">
        <f>FishAbundance!CH200</f>
        <v>0</v>
      </c>
      <c r="CI200">
        <f>FishAbundance!CI200</f>
        <v>0</v>
      </c>
      <c r="CJ200">
        <f>FishAbundance!CJ200</f>
        <v>1</v>
      </c>
      <c r="CK200">
        <f>FishAbundance!CK200</f>
        <v>0</v>
      </c>
      <c r="CL200">
        <f>FishAbundance!CL200</f>
        <v>0</v>
      </c>
      <c r="CM200">
        <f>FishAbundance!CM200</f>
        <v>1</v>
      </c>
      <c r="CN200">
        <f>FishAbundance!CN200</f>
        <v>0</v>
      </c>
      <c r="CO200">
        <f>FishAbundance!CO200</f>
        <v>0</v>
      </c>
      <c r="CP200">
        <f>FishAbundance!CP200</f>
        <v>0</v>
      </c>
      <c r="CQ200">
        <f>FishAbundance!CQ200</f>
        <v>0</v>
      </c>
      <c r="CR200">
        <f>FishAbundance!CR200</f>
        <v>0</v>
      </c>
      <c r="CS200">
        <f>FishAbundance!CS200</f>
        <v>2</v>
      </c>
      <c r="CT200">
        <f>FishAbundance!CT200</f>
        <v>0</v>
      </c>
      <c r="CU200">
        <f>FishAbundance!CU200</f>
        <v>0</v>
      </c>
      <c r="CV200">
        <f>FishAbundance!CV200</f>
        <v>0</v>
      </c>
      <c r="CW200">
        <f>FishAbundance!CW200</f>
        <v>0</v>
      </c>
      <c r="CX200">
        <f>FishAbundance!CX200</f>
        <v>0</v>
      </c>
      <c r="CY200">
        <f>FishAbundance!CY200</f>
        <v>0</v>
      </c>
      <c r="CZ200">
        <f>FishAbundance!CZ200</f>
        <v>0</v>
      </c>
      <c r="DA200">
        <f>FishAbundance!DA200</f>
        <v>2</v>
      </c>
      <c r="DB200">
        <f>FishAbundance!DB200</f>
        <v>0</v>
      </c>
      <c r="DC200">
        <f>FishAbundance!DC200</f>
        <v>2</v>
      </c>
      <c r="DD200">
        <f>FishAbundance!DD200</f>
        <v>0</v>
      </c>
      <c r="DE200">
        <f>FishAbundance!DE200</f>
        <v>0</v>
      </c>
      <c r="DF200">
        <f>FishAbundance!DF200</f>
        <v>0</v>
      </c>
      <c r="DG200">
        <f>FishAbundance!DG200</f>
        <v>0</v>
      </c>
      <c r="DH200">
        <f>FishAbundance!DH200</f>
        <v>0</v>
      </c>
      <c r="DI200">
        <f>FishAbundance!DI200</f>
        <v>0</v>
      </c>
      <c r="DJ200">
        <f>FishAbundance!DJ200</f>
        <v>0</v>
      </c>
      <c r="DK200">
        <f>FishAbundance!DK200</f>
        <v>0</v>
      </c>
      <c r="DL200">
        <f>FishAbundance!DL200</f>
        <v>0</v>
      </c>
      <c r="DM200">
        <f>FishAbundance!DM200</f>
        <v>0</v>
      </c>
      <c r="DN200">
        <f>FishAbundance!DN200</f>
        <v>0</v>
      </c>
      <c r="DO200">
        <f>FishAbundance!DO200</f>
        <v>0</v>
      </c>
      <c r="DP200">
        <f>FishAbundance!DP200</f>
        <v>0</v>
      </c>
      <c r="DQ200">
        <f>FishAbundance!DQ200</f>
        <v>0</v>
      </c>
      <c r="DR200">
        <f>FishAbundance!DR200</f>
        <v>0</v>
      </c>
      <c r="DS200">
        <f>FishAbundance!DS200</f>
        <v>0</v>
      </c>
      <c r="DT200">
        <f>FishAbundance!DT200</f>
        <v>0</v>
      </c>
      <c r="DU200">
        <f>FishAbundance!DU200</f>
        <v>0</v>
      </c>
      <c r="DV200">
        <f>FishAbundance!DV200</f>
        <v>0</v>
      </c>
      <c r="DW200">
        <f>FishAbundance!DW200</f>
        <v>0</v>
      </c>
      <c r="DX200">
        <f>FishAbundance!DX200</f>
        <v>0</v>
      </c>
      <c r="DY200">
        <f>FishAbundance!DY200</f>
        <v>0</v>
      </c>
      <c r="DZ200">
        <f>FishAbundance!DZ200</f>
        <v>2</v>
      </c>
      <c r="EA200">
        <f>FishAbundance!EA200</f>
        <v>0</v>
      </c>
      <c r="EB200">
        <f>FishAbundance!EB200</f>
        <v>2</v>
      </c>
      <c r="EC200">
        <f>FishAbundance!EC200</f>
        <v>0</v>
      </c>
      <c r="ED200">
        <f>FishAbundance!ED200</f>
        <v>0</v>
      </c>
      <c r="EE200">
        <f>FishAbundance!EE200</f>
        <v>0</v>
      </c>
      <c r="EF200">
        <f>FishAbundance!EF200</f>
        <v>0</v>
      </c>
      <c r="EG200">
        <f>FishAbundance!EG200</f>
        <v>0</v>
      </c>
      <c r="EH200">
        <f>FishAbundance!EH200</f>
        <v>0</v>
      </c>
      <c r="EI200">
        <f>FishAbundance!EI200</f>
        <v>0</v>
      </c>
      <c r="EJ200">
        <f>FishAbundance!EJ200</f>
        <v>0</v>
      </c>
      <c r="EK200">
        <f>FishAbundance!EK200</f>
        <v>2</v>
      </c>
      <c r="EL200">
        <f>FishAbundance!EL200</f>
        <v>0</v>
      </c>
      <c r="EM200">
        <f>FishAbundance!EM200</f>
        <v>0</v>
      </c>
      <c r="EN200">
        <f>FishAbundance!EN200</f>
        <v>0</v>
      </c>
      <c r="EO200">
        <f>FishAbundance!EO200</f>
        <v>2</v>
      </c>
      <c r="EP200">
        <f>FishAbundance!EP200</f>
        <v>0</v>
      </c>
      <c r="EQ200">
        <f>FishAbundance!EQ200</f>
        <v>0</v>
      </c>
      <c r="ER200">
        <f>FishAbundance!ER200</f>
        <v>0</v>
      </c>
      <c r="ES200">
        <f>FishAbundance!ES200</f>
        <v>0</v>
      </c>
      <c r="ET200">
        <f>FishAbundance!ET200</f>
        <v>0</v>
      </c>
      <c r="EU200">
        <f>FishAbundance!EU200</f>
        <v>0</v>
      </c>
      <c r="EV200">
        <f>FishAbundance!EV200</f>
        <v>0</v>
      </c>
      <c r="EW200">
        <f>FishAbundance!EW200</f>
        <v>0</v>
      </c>
      <c r="EX200">
        <f>FishAbundance!EX200</f>
        <v>2</v>
      </c>
      <c r="EY200">
        <f>FishAbundance!EY200</f>
        <v>0</v>
      </c>
      <c r="EZ200">
        <f>FishAbundance!EZ200</f>
        <v>0</v>
      </c>
      <c r="FA200">
        <f>FishAbundance!FA200</f>
        <v>0</v>
      </c>
      <c r="FB200">
        <f>FishAbundance!FB200</f>
        <v>0</v>
      </c>
      <c r="FC200">
        <f>FishAbundance!FC200</f>
        <v>0</v>
      </c>
      <c r="FE200">
        <f>VLOOKUP($A200, SiteInfo!$A$2:$R$480, MATCH(FishAbundancePRIMER!FE$1, SiteInfo!$A$1:$R$1,0), 0)</f>
        <v>27</v>
      </c>
      <c r="FF200">
        <f>VLOOKUP($A200, SiteInfo!$A$2:$R$480, MATCH(FishAbundancePRIMER!FF$1, SiteInfo!$A$1:$R$1,0), 0)</f>
        <v>11</v>
      </c>
      <c r="FG200">
        <f>VLOOKUP($A200, SiteInfo!$A$2:$R$480, MATCH(FishAbundancePRIMER!FG$1, SiteInfo!$A$1:$R$1,0), 0)</f>
        <v>2002</v>
      </c>
      <c r="FH200" t="str">
        <f>VLOOKUP($A200, SiteInfo!$A$2:$R$480, MATCH(FishAbundancePRIMER!FH$1, SiteInfo!$A$1:$R$1,0), 0)</f>
        <v>CD</v>
      </c>
      <c r="FI200">
        <f>VLOOKUP($A200, SiteInfo!$A$2:$R$480, MATCH(FishAbundancePRIMER!FI$1, SiteInfo!$A$1:$R$1,0), 0)</f>
        <v>3</v>
      </c>
      <c r="FJ200" t="str">
        <f>VLOOKUP($A200, SiteInfo!$A$2:$R$480, MATCH(FishAbundancePRIMER!FJ$1, SiteInfo!$A$1:$R$1,0), 0)</f>
        <v>Chickens East</v>
      </c>
      <c r="FK200" t="str">
        <f>VLOOKUP($A200, SiteInfo!$A$2:$R$480, MATCH(FishAbundancePRIMER!FK$1, SiteInfo!$A$1:$R$1,0), 0)</f>
        <v>Hen &amp; Chickens Islands</v>
      </c>
      <c r="FL200" t="str">
        <f>VLOOKUP($A200, SiteInfo!$A$2:$R$480, MATCH(FishAbundancePRIMER!FL$1, SiteInfo!$A$1:$R$1,0), 0)</f>
        <v>NTL</v>
      </c>
      <c r="FM200" t="str">
        <f>VLOOKUP($A200, SiteInfo!$A$2:$R$480, MATCH(FishAbundancePRIMER!FM$1, SiteInfo!$A$1:$R$1,0), 0)</f>
        <v>Northland</v>
      </c>
      <c r="FN200" t="str">
        <f>VLOOKUP($A200, SiteInfo!$A$2:$R$480, MATCH(FishAbundancePRIMER!FN$1, SiteInfo!$A$1:$R$1,0), 0)</f>
        <v>Hc</v>
      </c>
      <c r="FO200" t="str">
        <f>VLOOKUP($A200, SiteInfo!$A$2:$R$480, MATCH(FishAbundancePRIMER!FO$1, SiteInfo!$A$1:$R$1,0), 0)</f>
        <v>NENI</v>
      </c>
    </row>
    <row r="201" spans="1:171" x14ac:dyDescent="0.25">
      <c r="A201" s="9" t="str">
        <f>FishAbundance!A201</f>
        <v>Hc2</v>
      </c>
      <c r="B201">
        <f>FishAbundance!B201</f>
        <v>0</v>
      </c>
      <c r="C201">
        <f>FishAbundance!C201</f>
        <v>0</v>
      </c>
      <c r="D201">
        <f>FishAbundance!D201</f>
        <v>0</v>
      </c>
      <c r="E201">
        <f>FishAbundance!E201</f>
        <v>0</v>
      </c>
      <c r="F201">
        <f>FishAbundance!F201</f>
        <v>0</v>
      </c>
      <c r="G201">
        <f>FishAbundance!G201</f>
        <v>0</v>
      </c>
      <c r="H201">
        <f>FishAbundance!H201</f>
        <v>0</v>
      </c>
      <c r="I201">
        <f>FishAbundance!I201</f>
        <v>0</v>
      </c>
      <c r="J201">
        <f>FishAbundance!J201</f>
        <v>0</v>
      </c>
      <c r="K201">
        <f>FishAbundance!K201</f>
        <v>0</v>
      </c>
      <c r="L201">
        <f>FishAbundance!L201</f>
        <v>0</v>
      </c>
      <c r="M201">
        <f>FishAbundance!M201</f>
        <v>0</v>
      </c>
      <c r="N201">
        <f>FishAbundance!N201</f>
        <v>2</v>
      </c>
      <c r="O201">
        <f>FishAbundance!O201</f>
        <v>0</v>
      </c>
      <c r="P201">
        <f>FishAbundance!P201</f>
        <v>0</v>
      </c>
      <c r="Q201">
        <f>FishAbundance!Q201</f>
        <v>1</v>
      </c>
      <c r="R201">
        <f>FishAbundance!R201</f>
        <v>0</v>
      </c>
      <c r="S201">
        <f>FishAbundance!S201</f>
        <v>0</v>
      </c>
      <c r="T201">
        <f>FishAbundance!T201</f>
        <v>0</v>
      </c>
      <c r="U201">
        <f>FishAbundance!U201</f>
        <v>0</v>
      </c>
      <c r="V201">
        <f>FishAbundance!V201</f>
        <v>0</v>
      </c>
      <c r="W201">
        <f>FishAbundance!W201</f>
        <v>0</v>
      </c>
      <c r="X201">
        <f>FishAbundance!X201</f>
        <v>0</v>
      </c>
      <c r="Y201">
        <f>FishAbundance!Y201</f>
        <v>0</v>
      </c>
      <c r="Z201">
        <f>FishAbundance!Z201</f>
        <v>0</v>
      </c>
      <c r="AA201">
        <f>FishAbundance!AA201</f>
        <v>2</v>
      </c>
      <c r="AB201">
        <f>FishAbundance!AB201</f>
        <v>0</v>
      </c>
      <c r="AC201">
        <f>FishAbundance!AC201</f>
        <v>0</v>
      </c>
      <c r="AD201">
        <f>FishAbundance!AD201</f>
        <v>0</v>
      </c>
      <c r="AE201">
        <f>FishAbundance!AE201</f>
        <v>0</v>
      </c>
      <c r="AF201">
        <f>FishAbundance!AF201</f>
        <v>0</v>
      </c>
      <c r="AG201">
        <f>FishAbundance!AG201</f>
        <v>0</v>
      </c>
      <c r="AH201">
        <f>FishAbundance!AH201</f>
        <v>0</v>
      </c>
      <c r="AI201">
        <f>FishAbundance!AI201</f>
        <v>0</v>
      </c>
      <c r="AJ201">
        <f>FishAbundance!AJ201</f>
        <v>0</v>
      </c>
      <c r="AK201">
        <f>FishAbundance!AK201</f>
        <v>0</v>
      </c>
      <c r="AL201">
        <f>FishAbundance!AL201</f>
        <v>0</v>
      </c>
      <c r="AM201">
        <f>FishAbundance!AM201</f>
        <v>2</v>
      </c>
      <c r="AN201">
        <f>FishAbundance!AN201</f>
        <v>0</v>
      </c>
      <c r="AO201">
        <f>FishAbundance!AO201</f>
        <v>0</v>
      </c>
      <c r="AP201">
        <f>FishAbundance!AP201</f>
        <v>0</v>
      </c>
      <c r="AQ201">
        <f>FishAbundance!AQ201</f>
        <v>0</v>
      </c>
      <c r="AR201">
        <f>FishAbundance!AR201</f>
        <v>0</v>
      </c>
      <c r="AS201">
        <f>FishAbundance!AS201</f>
        <v>0</v>
      </c>
      <c r="AT201">
        <f>FishAbundance!AT201</f>
        <v>0</v>
      </c>
      <c r="AU201">
        <f>FishAbundance!AU201</f>
        <v>0</v>
      </c>
      <c r="AV201">
        <f>FishAbundance!AV201</f>
        <v>0</v>
      </c>
      <c r="AW201">
        <f>FishAbundance!AW201</f>
        <v>0</v>
      </c>
      <c r="AX201">
        <f>FishAbundance!AX201</f>
        <v>0</v>
      </c>
      <c r="AY201">
        <f>FishAbundance!AY201</f>
        <v>0</v>
      </c>
      <c r="AZ201">
        <f>FishAbundance!AZ201</f>
        <v>0</v>
      </c>
      <c r="BA201">
        <f>FishAbundance!BA201</f>
        <v>0</v>
      </c>
      <c r="BB201">
        <f>FishAbundance!BB201</f>
        <v>0</v>
      </c>
      <c r="BC201">
        <f>FishAbundance!BC201</f>
        <v>0</v>
      </c>
      <c r="BD201">
        <f>FishAbundance!BD201</f>
        <v>0</v>
      </c>
      <c r="BE201">
        <f>FishAbundance!BE201</f>
        <v>0</v>
      </c>
      <c r="BF201">
        <f>FishAbundance!BF201</f>
        <v>3</v>
      </c>
      <c r="BG201">
        <f>FishAbundance!BG201</f>
        <v>0</v>
      </c>
      <c r="BH201">
        <f>FishAbundance!BH201</f>
        <v>0</v>
      </c>
      <c r="BI201">
        <f>FishAbundance!BI201</f>
        <v>0</v>
      </c>
      <c r="BJ201">
        <f>FishAbundance!BJ201</f>
        <v>0</v>
      </c>
      <c r="BK201">
        <f>FishAbundance!BK201</f>
        <v>2</v>
      </c>
      <c r="BL201">
        <f>FishAbundance!BL201</f>
        <v>0</v>
      </c>
      <c r="BM201">
        <f>FishAbundance!BM201</f>
        <v>0</v>
      </c>
      <c r="BN201">
        <f>FishAbundance!BN201</f>
        <v>0</v>
      </c>
      <c r="BO201">
        <f>FishAbundance!BO201</f>
        <v>0</v>
      </c>
      <c r="BP201">
        <f>FishAbundance!BP201</f>
        <v>0</v>
      </c>
      <c r="BQ201">
        <f>FishAbundance!BQ201</f>
        <v>0</v>
      </c>
      <c r="BR201">
        <f>FishAbundance!BR201</f>
        <v>0</v>
      </c>
      <c r="BS201">
        <f>FishAbundance!BS201</f>
        <v>0</v>
      </c>
      <c r="BT201">
        <f>FishAbundance!BT201</f>
        <v>0</v>
      </c>
      <c r="BU201">
        <f>FishAbundance!BU201</f>
        <v>0</v>
      </c>
      <c r="BV201">
        <f>FishAbundance!BV201</f>
        <v>0</v>
      </c>
      <c r="BW201">
        <f>FishAbundance!BW201</f>
        <v>0</v>
      </c>
      <c r="BX201">
        <f>FishAbundance!BX201</f>
        <v>0</v>
      </c>
      <c r="BY201">
        <f>FishAbundance!BY201</f>
        <v>0</v>
      </c>
      <c r="BZ201">
        <f>FishAbundance!BZ201</f>
        <v>0</v>
      </c>
      <c r="CA201">
        <f>FishAbundance!CA201</f>
        <v>0</v>
      </c>
      <c r="CB201">
        <f>FishAbundance!CB201</f>
        <v>0</v>
      </c>
      <c r="CC201">
        <f>FishAbundance!CC201</f>
        <v>0</v>
      </c>
      <c r="CD201">
        <f>FishAbundance!CD201</f>
        <v>0</v>
      </c>
      <c r="CE201">
        <f>FishAbundance!CE201</f>
        <v>0</v>
      </c>
      <c r="CF201">
        <f>FishAbundance!CF201</f>
        <v>0</v>
      </c>
      <c r="CG201">
        <f>FishAbundance!CG201</f>
        <v>3</v>
      </c>
      <c r="CH201">
        <f>FishAbundance!CH201</f>
        <v>0</v>
      </c>
      <c r="CI201">
        <f>FishAbundance!CI201</f>
        <v>0</v>
      </c>
      <c r="CJ201">
        <f>FishAbundance!CJ201</f>
        <v>0</v>
      </c>
      <c r="CK201">
        <f>FishAbundance!CK201</f>
        <v>0</v>
      </c>
      <c r="CL201">
        <f>FishAbundance!CL201</f>
        <v>0</v>
      </c>
      <c r="CM201">
        <f>FishAbundance!CM201</f>
        <v>0</v>
      </c>
      <c r="CN201">
        <f>FishAbundance!CN201</f>
        <v>1</v>
      </c>
      <c r="CO201">
        <f>FishAbundance!CO201</f>
        <v>0</v>
      </c>
      <c r="CP201">
        <f>FishAbundance!CP201</f>
        <v>0</v>
      </c>
      <c r="CQ201">
        <f>FishAbundance!CQ201</f>
        <v>0</v>
      </c>
      <c r="CR201">
        <f>FishAbundance!CR201</f>
        <v>0</v>
      </c>
      <c r="CS201">
        <f>FishAbundance!CS201</f>
        <v>2</v>
      </c>
      <c r="CT201">
        <f>FishAbundance!CT201</f>
        <v>1</v>
      </c>
      <c r="CU201">
        <f>FishAbundance!CU201</f>
        <v>0</v>
      </c>
      <c r="CV201">
        <f>FishAbundance!CV201</f>
        <v>0</v>
      </c>
      <c r="CW201">
        <f>FishAbundance!CW201</f>
        <v>0</v>
      </c>
      <c r="CX201">
        <f>FishAbundance!CX201</f>
        <v>0</v>
      </c>
      <c r="CY201">
        <f>FishAbundance!CY201</f>
        <v>0</v>
      </c>
      <c r="CZ201">
        <f>FishAbundance!CZ201</f>
        <v>0</v>
      </c>
      <c r="DA201">
        <f>FishAbundance!DA201</f>
        <v>1</v>
      </c>
      <c r="DB201">
        <f>FishAbundance!DB201</f>
        <v>0</v>
      </c>
      <c r="DC201">
        <f>FishAbundance!DC201</f>
        <v>1</v>
      </c>
      <c r="DD201">
        <f>FishAbundance!DD201</f>
        <v>0</v>
      </c>
      <c r="DE201">
        <f>FishAbundance!DE201</f>
        <v>0</v>
      </c>
      <c r="DF201">
        <f>FishAbundance!DF201</f>
        <v>0</v>
      </c>
      <c r="DG201">
        <f>FishAbundance!DG201</f>
        <v>0</v>
      </c>
      <c r="DH201">
        <f>FishAbundance!DH201</f>
        <v>0</v>
      </c>
      <c r="DI201">
        <f>FishAbundance!DI201</f>
        <v>0</v>
      </c>
      <c r="DJ201">
        <f>FishAbundance!DJ201</f>
        <v>0</v>
      </c>
      <c r="DK201">
        <f>FishAbundance!DK201</f>
        <v>0</v>
      </c>
      <c r="DL201">
        <f>FishAbundance!DL201</f>
        <v>0</v>
      </c>
      <c r="DM201">
        <f>FishAbundance!DM201</f>
        <v>0</v>
      </c>
      <c r="DN201">
        <f>FishAbundance!DN201</f>
        <v>0</v>
      </c>
      <c r="DO201">
        <f>FishAbundance!DO201</f>
        <v>0</v>
      </c>
      <c r="DP201">
        <f>FishAbundance!DP201</f>
        <v>0</v>
      </c>
      <c r="DQ201">
        <f>FishAbundance!DQ201</f>
        <v>0</v>
      </c>
      <c r="DR201">
        <f>FishAbundance!DR201</f>
        <v>0</v>
      </c>
      <c r="DS201">
        <f>FishAbundance!DS201</f>
        <v>0</v>
      </c>
      <c r="DT201">
        <f>FishAbundance!DT201</f>
        <v>0</v>
      </c>
      <c r="DU201">
        <f>FishAbundance!DU201</f>
        <v>0</v>
      </c>
      <c r="DV201">
        <f>FishAbundance!DV201</f>
        <v>0</v>
      </c>
      <c r="DW201">
        <f>FishAbundance!DW201</f>
        <v>0</v>
      </c>
      <c r="DX201">
        <f>FishAbundance!DX201</f>
        <v>0</v>
      </c>
      <c r="DY201">
        <f>FishAbundance!DY201</f>
        <v>0</v>
      </c>
      <c r="DZ201">
        <f>FishAbundance!DZ201</f>
        <v>3</v>
      </c>
      <c r="EA201">
        <f>FishAbundance!EA201</f>
        <v>0</v>
      </c>
      <c r="EB201">
        <f>FishAbundance!EB201</f>
        <v>2</v>
      </c>
      <c r="EC201">
        <f>FishAbundance!EC201</f>
        <v>2</v>
      </c>
      <c r="ED201">
        <f>FishAbundance!ED201</f>
        <v>0</v>
      </c>
      <c r="EE201">
        <f>FishAbundance!EE201</f>
        <v>0</v>
      </c>
      <c r="EF201">
        <f>FishAbundance!EF201</f>
        <v>0</v>
      </c>
      <c r="EG201">
        <f>FishAbundance!EG201</f>
        <v>0</v>
      </c>
      <c r="EH201">
        <f>FishAbundance!EH201</f>
        <v>0</v>
      </c>
      <c r="EI201">
        <f>FishAbundance!EI201</f>
        <v>0</v>
      </c>
      <c r="EJ201">
        <f>FishAbundance!EJ201</f>
        <v>0</v>
      </c>
      <c r="EK201">
        <f>FishAbundance!EK201</f>
        <v>2</v>
      </c>
      <c r="EL201">
        <f>FishAbundance!EL201</f>
        <v>0</v>
      </c>
      <c r="EM201">
        <f>FishAbundance!EM201</f>
        <v>3</v>
      </c>
      <c r="EN201">
        <f>FishAbundance!EN201</f>
        <v>0</v>
      </c>
      <c r="EO201">
        <f>FishAbundance!EO201</f>
        <v>2</v>
      </c>
      <c r="EP201">
        <f>FishAbundance!EP201</f>
        <v>0</v>
      </c>
      <c r="EQ201">
        <f>FishAbundance!EQ201</f>
        <v>0</v>
      </c>
      <c r="ER201">
        <f>FishAbundance!ER201</f>
        <v>0</v>
      </c>
      <c r="ES201">
        <f>FishAbundance!ES201</f>
        <v>0</v>
      </c>
      <c r="ET201">
        <f>FishAbundance!ET201</f>
        <v>0</v>
      </c>
      <c r="EU201">
        <f>FishAbundance!EU201</f>
        <v>0</v>
      </c>
      <c r="EV201">
        <f>FishAbundance!EV201</f>
        <v>0</v>
      </c>
      <c r="EW201">
        <f>FishAbundance!EW201</f>
        <v>0</v>
      </c>
      <c r="EX201">
        <f>FishAbundance!EX201</f>
        <v>2</v>
      </c>
      <c r="EY201">
        <f>FishAbundance!EY201</f>
        <v>0</v>
      </c>
      <c r="EZ201">
        <f>FishAbundance!EZ201</f>
        <v>0</v>
      </c>
      <c r="FA201">
        <f>FishAbundance!FA201</f>
        <v>0</v>
      </c>
      <c r="FB201">
        <f>FishAbundance!FB201</f>
        <v>0</v>
      </c>
      <c r="FC201">
        <f>FishAbundance!FC201</f>
        <v>0</v>
      </c>
      <c r="FE201">
        <f>VLOOKUP($A201, SiteInfo!$A$2:$R$480, MATCH(FishAbundancePRIMER!FE$1, SiteInfo!$A$1:$R$1,0), 0)</f>
        <v>27</v>
      </c>
      <c r="FF201">
        <f>VLOOKUP($A201, SiteInfo!$A$2:$R$480, MATCH(FishAbundancePRIMER!FF$1, SiteInfo!$A$1:$R$1,0), 0)</f>
        <v>11</v>
      </c>
      <c r="FG201">
        <f>VLOOKUP($A201, SiteInfo!$A$2:$R$480, MATCH(FishAbundancePRIMER!FG$1, SiteInfo!$A$1:$R$1,0), 0)</f>
        <v>2002</v>
      </c>
      <c r="FH201" t="str">
        <f>VLOOKUP($A201, SiteInfo!$A$2:$R$480, MATCH(FishAbundancePRIMER!FH$1, SiteInfo!$A$1:$R$1,0), 0)</f>
        <v>CD</v>
      </c>
      <c r="FI201">
        <f>VLOOKUP($A201, SiteInfo!$A$2:$R$480, MATCH(FishAbundancePRIMER!FI$1, SiteInfo!$A$1:$R$1,0), 0)</f>
        <v>3</v>
      </c>
      <c r="FJ201" t="str">
        <f>VLOOKUP($A201, SiteInfo!$A$2:$R$480, MATCH(FishAbundancePRIMER!FJ$1, SiteInfo!$A$1:$R$1,0), 0)</f>
        <v>Chickens West</v>
      </c>
      <c r="FK201" t="str">
        <f>VLOOKUP($A201, SiteInfo!$A$2:$R$480, MATCH(FishAbundancePRIMER!FK$1, SiteInfo!$A$1:$R$1,0), 0)</f>
        <v>Hen &amp; Chickens Islands</v>
      </c>
      <c r="FL201" t="str">
        <f>VLOOKUP($A201, SiteInfo!$A$2:$R$480, MATCH(FishAbundancePRIMER!FL$1, SiteInfo!$A$1:$R$1,0), 0)</f>
        <v>NTL</v>
      </c>
      <c r="FM201" t="str">
        <f>VLOOKUP($A201, SiteInfo!$A$2:$R$480, MATCH(FishAbundancePRIMER!FM$1, SiteInfo!$A$1:$R$1,0), 0)</f>
        <v>Northland</v>
      </c>
      <c r="FN201" t="str">
        <f>VLOOKUP($A201, SiteInfo!$A$2:$R$480, MATCH(FishAbundancePRIMER!FN$1, SiteInfo!$A$1:$R$1,0), 0)</f>
        <v>Hc</v>
      </c>
      <c r="FO201" t="str">
        <f>VLOOKUP($A201, SiteInfo!$A$2:$R$480, MATCH(FishAbundancePRIMER!FO$1, SiteInfo!$A$1:$R$1,0), 0)</f>
        <v>NENI</v>
      </c>
    </row>
    <row r="202" spans="1:171" x14ac:dyDescent="0.25">
      <c r="A202" s="9" t="str">
        <f>FishAbundance!A202</f>
        <v>Hc3</v>
      </c>
      <c r="B202">
        <f>FishAbundance!B202</f>
        <v>0</v>
      </c>
      <c r="C202">
        <f>FishAbundance!C202</f>
        <v>0</v>
      </c>
      <c r="D202">
        <f>FishAbundance!D202</f>
        <v>0</v>
      </c>
      <c r="E202">
        <f>FishAbundance!E202</f>
        <v>0</v>
      </c>
      <c r="F202">
        <f>FishAbundance!F202</f>
        <v>0</v>
      </c>
      <c r="G202">
        <f>FishAbundance!G202</f>
        <v>0</v>
      </c>
      <c r="H202">
        <f>FishAbundance!H202</f>
        <v>0</v>
      </c>
      <c r="I202">
        <f>FishAbundance!I202</f>
        <v>0</v>
      </c>
      <c r="J202">
        <f>FishAbundance!J202</f>
        <v>0</v>
      </c>
      <c r="K202">
        <f>FishAbundance!K202</f>
        <v>0</v>
      </c>
      <c r="L202">
        <f>FishAbundance!L202</f>
        <v>0</v>
      </c>
      <c r="M202">
        <f>FishAbundance!M202</f>
        <v>0</v>
      </c>
      <c r="N202">
        <f>FishAbundance!N202</f>
        <v>0</v>
      </c>
      <c r="O202">
        <f>FishAbundance!O202</f>
        <v>0</v>
      </c>
      <c r="P202">
        <f>FishAbundance!P202</f>
        <v>0</v>
      </c>
      <c r="Q202">
        <f>FishAbundance!Q202</f>
        <v>0</v>
      </c>
      <c r="R202">
        <f>FishAbundance!R202</f>
        <v>0</v>
      </c>
      <c r="S202">
        <f>FishAbundance!S202</f>
        <v>0</v>
      </c>
      <c r="T202">
        <f>FishAbundance!T202</f>
        <v>0</v>
      </c>
      <c r="U202">
        <f>FishAbundance!U202</f>
        <v>0</v>
      </c>
      <c r="V202">
        <f>FishAbundance!V202</f>
        <v>2</v>
      </c>
      <c r="W202">
        <f>FishAbundance!W202</f>
        <v>0</v>
      </c>
      <c r="X202">
        <f>FishAbundance!X202</f>
        <v>0</v>
      </c>
      <c r="Y202">
        <f>FishAbundance!Y202</f>
        <v>0</v>
      </c>
      <c r="Z202">
        <f>FishAbundance!Z202</f>
        <v>0</v>
      </c>
      <c r="AA202">
        <f>FishAbundance!AA202</f>
        <v>3</v>
      </c>
      <c r="AB202">
        <f>FishAbundance!AB202</f>
        <v>0</v>
      </c>
      <c r="AC202">
        <f>FishAbundance!AC202</f>
        <v>0</v>
      </c>
      <c r="AD202">
        <f>FishAbundance!AD202</f>
        <v>0</v>
      </c>
      <c r="AE202">
        <f>FishAbundance!AE202</f>
        <v>1</v>
      </c>
      <c r="AF202">
        <f>FishAbundance!AF202</f>
        <v>0</v>
      </c>
      <c r="AG202">
        <f>FishAbundance!AG202</f>
        <v>0</v>
      </c>
      <c r="AH202">
        <f>FishAbundance!AH202</f>
        <v>0</v>
      </c>
      <c r="AI202">
        <f>FishAbundance!AI202</f>
        <v>0</v>
      </c>
      <c r="AJ202">
        <f>FishAbundance!AJ202</f>
        <v>0</v>
      </c>
      <c r="AK202">
        <f>FishAbundance!AK202</f>
        <v>0</v>
      </c>
      <c r="AL202">
        <f>FishAbundance!AL202</f>
        <v>0</v>
      </c>
      <c r="AM202">
        <f>FishAbundance!AM202</f>
        <v>2</v>
      </c>
      <c r="AN202">
        <f>FishAbundance!AN202</f>
        <v>0</v>
      </c>
      <c r="AO202">
        <f>FishAbundance!AO202</f>
        <v>0</v>
      </c>
      <c r="AP202">
        <f>FishAbundance!AP202</f>
        <v>0</v>
      </c>
      <c r="AQ202">
        <f>FishAbundance!AQ202</f>
        <v>0</v>
      </c>
      <c r="AR202">
        <f>FishAbundance!AR202</f>
        <v>0</v>
      </c>
      <c r="AS202">
        <f>FishAbundance!AS202</f>
        <v>3</v>
      </c>
      <c r="AT202">
        <f>FishAbundance!AT202</f>
        <v>0</v>
      </c>
      <c r="AU202">
        <f>FishAbundance!AU202</f>
        <v>0</v>
      </c>
      <c r="AV202">
        <f>FishAbundance!AV202</f>
        <v>2</v>
      </c>
      <c r="AW202">
        <f>FishAbundance!AW202</f>
        <v>0</v>
      </c>
      <c r="AX202">
        <f>FishAbundance!AX202</f>
        <v>0</v>
      </c>
      <c r="AY202">
        <f>FishAbundance!AY202</f>
        <v>0</v>
      </c>
      <c r="AZ202">
        <f>FishAbundance!AZ202</f>
        <v>0</v>
      </c>
      <c r="BA202">
        <f>FishAbundance!BA202</f>
        <v>3</v>
      </c>
      <c r="BB202">
        <f>FishAbundance!BB202</f>
        <v>0</v>
      </c>
      <c r="BC202">
        <f>FishAbundance!BC202</f>
        <v>0</v>
      </c>
      <c r="BD202">
        <f>FishAbundance!BD202</f>
        <v>2</v>
      </c>
      <c r="BE202">
        <f>FishAbundance!BE202</f>
        <v>0</v>
      </c>
      <c r="BF202">
        <f>FishAbundance!BF202</f>
        <v>0</v>
      </c>
      <c r="BG202">
        <f>FishAbundance!BG202</f>
        <v>0</v>
      </c>
      <c r="BH202">
        <f>FishAbundance!BH202</f>
        <v>0</v>
      </c>
      <c r="BI202">
        <f>FishAbundance!BI202</f>
        <v>0</v>
      </c>
      <c r="BJ202">
        <f>FishAbundance!BJ202</f>
        <v>0</v>
      </c>
      <c r="BK202">
        <f>FishAbundance!BK202</f>
        <v>2</v>
      </c>
      <c r="BL202">
        <f>FishAbundance!BL202</f>
        <v>0</v>
      </c>
      <c r="BM202">
        <f>FishAbundance!BM202</f>
        <v>0</v>
      </c>
      <c r="BN202">
        <f>FishAbundance!BN202</f>
        <v>0</v>
      </c>
      <c r="BO202">
        <f>FishAbundance!BO202</f>
        <v>3</v>
      </c>
      <c r="BP202">
        <f>FishAbundance!BP202</f>
        <v>0</v>
      </c>
      <c r="BQ202">
        <f>FishAbundance!BQ202</f>
        <v>0</v>
      </c>
      <c r="BR202">
        <f>FishAbundance!BR202</f>
        <v>3</v>
      </c>
      <c r="BS202">
        <f>FishAbundance!BS202</f>
        <v>3</v>
      </c>
      <c r="BT202">
        <f>FishAbundance!BT202</f>
        <v>0</v>
      </c>
      <c r="BU202">
        <f>FishAbundance!BU202</f>
        <v>0</v>
      </c>
      <c r="BV202">
        <f>FishAbundance!BV202</f>
        <v>0</v>
      </c>
      <c r="BW202">
        <f>FishAbundance!BW202</f>
        <v>1</v>
      </c>
      <c r="BX202">
        <f>FishAbundance!BX202</f>
        <v>0</v>
      </c>
      <c r="BY202">
        <f>FishAbundance!BY202</f>
        <v>0</v>
      </c>
      <c r="BZ202">
        <f>FishAbundance!BZ202</f>
        <v>0</v>
      </c>
      <c r="CA202">
        <f>FishAbundance!CA202</f>
        <v>0</v>
      </c>
      <c r="CB202">
        <f>FishAbundance!CB202</f>
        <v>0</v>
      </c>
      <c r="CC202">
        <f>FishAbundance!CC202</f>
        <v>0</v>
      </c>
      <c r="CD202">
        <f>FishAbundance!CD202</f>
        <v>1</v>
      </c>
      <c r="CE202">
        <f>FishAbundance!CE202</f>
        <v>0</v>
      </c>
      <c r="CF202">
        <f>FishAbundance!CF202</f>
        <v>0</v>
      </c>
      <c r="CG202">
        <f>FishAbundance!CG202</f>
        <v>3</v>
      </c>
      <c r="CH202">
        <f>FishAbundance!CH202</f>
        <v>0</v>
      </c>
      <c r="CI202">
        <f>FishAbundance!CI202</f>
        <v>0</v>
      </c>
      <c r="CJ202">
        <f>FishAbundance!CJ202</f>
        <v>0</v>
      </c>
      <c r="CK202">
        <f>FishAbundance!CK202</f>
        <v>0</v>
      </c>
      <c r="CL202">
        <f>FishAbundance!CL202</f>
        <v>0</v>
      </c>
      <c r="CM202">
        <f>FishAbundance!CM202</f>
        <v>1</v>
      </c>
      <c r="CN202">
        <f>FishAbundance!CN202</f>
        <v>1</v>
      </c>
      <c r="CO202">
        <f>FishAbundance!CO202</f>
        <v>0</v>
      </c>
      <c r="CP202">
        <f>FishAbundance!CP202</f>
        <v>0</v>
      </c>
      <c r="CQ202">
        <f>FishAbundance!CQ202</f>
        <v>0</v>
      </c>
      <c r="CR202">
        <f>FishAbundance!CR202</f>
        <v>0</v>
      </c>
      <c r="CS202">
        <f>FishAbundance!CS202</f>
        <v>0</v>
      </c>
      <c r="CT202">
        <f>FishAbundance!CT202</f>
        <v>0</v>
      </c>
      <c r="CU202">
        <f>FishAbundance!CU202</f>
        <v>0</v>
      </c>
      <c r="CV202">
        <f>FishAbundance!CV202</f>
        <v>0</v>
      </c>
      <c r="CW202">
        <f>FishAbundance!CW202</f>
        <v>0</v>
      </c>
      <c r="CX202">
        <f>FishAbundance!CX202</f>
        <v>0</v>
      </c>
      <c r="CY202">
        <f>FishAbundance!CY202</f>
        <v>0</v>
      </c>
      <c r="CZ202">
        <f>FishAbundance!CZ202</f>
        <v>0</v>
      </c>
      <c r="DA202">
        <f>FishAbundance!DA202</f>
        <v>0</v>
      </c>
      <c r="DB202">
        <f>FishAbundance!DB202</f>
        <v>0</v>
      </c>
      <c r="DC202">
        <f>FishAbundance!DC202</f>
        <v>0</v>
      </c>
      <c r="DD202">
        <f>FishAbundance!DD202</f>
        <v>0</v>
      </c>
      <c r="DE202">
        <f>FishAbundance!DE202</f>
        <v>0</v>
      </c>
      <c r="DF202">
        <f>FishAbundance!DF202</f>
        <v>2</v>
      </c>
      <c r="DG202">
        <f>FishAbundance!DG202</f>
        <v>0</v>
      </c>
      <c r="DH202">
        <f>FishAbundance!DH202</f>
        <v>0</v>
      </c>
      <c r="DI202">
        <f>FishAbundance!DI202</f>
        <v>0</v>
      </c>
      <c r="DJ202">
        <f>FishAbundance!DJ202</f>
        <v>0</v>
      </c>
      <c r="DK202">
        <f>FishAbundance!DK202</f>
        <v>0</v>
      </c>
      <c r="DL202">
        <f>FishAbundance!DL202</f>
        <v>0</v>
      </c>
      <c r="DM202">
        <f>FishAbundance!DM202</f>
        <v>0</v>
      </c>
      <c r="DN202">
        <f>FishAbundance!DN202</f>
        <v>0</v>
      </c>
      <c r="DO202">
        <f>FishAbundance!DO202</f>
        <v>0</v>
      </c>
      <c r="DP202">
        <f>FishAbundance!DP202</f>
        <v>0</v>
      </c>
      <c r="DQ202">
        <f>FishAbundance!DQ202</f>
        <v>0</v>
      </c>
      <c r="DR202">
        <f>FishAbundance!DR202</f>
        <v>0</v>
      </c>
      <c r="DS202">
        <f>FishAbundance!DS202</f>
        <v>0</v>
      </c>
      <c r="DT202">
        <f>FishAbundance!DT202</f>
        <v>0</v>
      </c>
      <c r="DU202">
        <f>FishAbundance!DU202</f>
        <v>0</v>
      </c>
      <c r="DV202">
        <f>FishAbundance!DV202</f>
        <v>0</v>
      </c>
      <c r="DW202">
        <f>FishAbundance!DW202</f>
        <v>0</v>
      </c>
      <c r="DX202">
        <f>FishAbundance!DX202</f>
        <v>0</v>
      </c>
      <c r="DY202">
        <f>FishAbundance!DY202</f>
        <v>0</v>
      </c>
      <c r="DZ202">
        <f>FishAbundance!DZ202</f>
        <v>3</v>
      </c>
      <c r="EA202">
        <f>FishAbundance!EA202</f>
        <v>1</v>
      </c>
      <c r="EB202">
        <f>FishAbundance!EB202</f>
        <v>2</v>
      </c>
      <c r="EC202">
        <f>FishAbundance!EC202</f>
        <v>1</v>
      </c>
      <c r="ED202">
        <f>FishAbundance!ED202</f>
        <v>0</v>
      </c>
      <c r="EE202">
        <f>FishAbundance!EE202</f>
        <v>0</v>
      </c>
      <c r="EF202">
        <f>FishAbundance!EF202</f>
        <v>0</v>
      </c>
      <c r="EG202">
        <f>FishAbundance!EG202</f>
        <v>0</v>
      </c>
      <c r="EH202">
        <f>FishAbundance!EH202</f>
        <v>0</v>
      </c>
      <c r="EI202">
        <f>FishAbundance!EI202</f>
        <v>0</v>
      </c>
      <c r="EJ202">
        <f>FishAbundance!EJ202</f>
        <v>0</v>
      </c>
      <c r="EK202">
        <f>FishAbundance!EK202</f>
        <v>2</v>
      </c>
      <c r="EL202">
        <f>FishAbundance!EL202</f>
        <v>0</v>
      </c>
      <c r="EM202">
        <f>FishAbundance!EM202</f>
        <v>2</v>
      </c>
      <c r="EN202">
        <f>FishAbundance!EN202</f>
        <v>0</v>
      </c>
      <c r="EO202">
        <f>FishAbundance!EO202</f>
        <v>2</v>
      </c>
      <c r="EP202">
        <f>FishAbundance!EP202</f>
        <v>0</v>
      </c>
      <c r="EQ202">
        <f>FishAbundance!EQ202</f>
        <v>0</v>
      </c>
      <c r="ER202">
        <f>FishAbundance!ER202</f>
        <v>1</v>
      </c>
      <c r="ES202">
        <f>FishAbundance!ES202</f>
        <v>0</v>
      </c>
      <c r="ET202">
        <f>FishAbundance!ET202</f>
        <v>0</v>
      </c>
      <c r="EU202">
        <f>FishAbundance!EU202</f>
        <v>0</v>
      </c>
      <c r="EV202">
        <f>FishAbundance!EV202</f>
        <v>0</v>
      </c>
      <c r="EW202">
        <f>FishAbundance!EW202</f>
        <v>0</v>
      </c>
      <c r="EX202">
        <f>FishAbundance!EX202</f>
        <v>2</v>
      </c>
      <c r="EY202">
        <f>FishAbundance!EY202</f>
        <v>0</v>
      </c>
      <c r="EZ202">
        <f>FishAbundance!EZ202</f>
        <v>0</v>
      </c>
      <c r="FA202">
        <f>FishAbundance!FA202</f>
        <v>0</v>
      </c>
      <c r="FB202">
        <f>FishAbundance!FB202</f>
        <v>0</v>
      </c>
      <c r="FC202">
        <f>FishAbundance!FC202</f>
        <v>0</v>
      </c>
      <c r="FE202">
        <f>VLOOKUP($A202, SiteInfo!$A$2:$R$480, MATCH(FishAbundancePRIMER!FE$1, SiteInfo!$A$1:$R$1,0), 0)</f>
        <v>27</v>
      </c>
      <c r="FF202">
        <f>VLOOKUP($A202, SiteInfo!$A$2:$R$480, MATCH(FishAbundancePRIMER!FF$1, SiteInfo!$A$1:$R$1,0), 0)</f>
        <v>11</v>
      </c>
      <c r="FG202">
        <f>VLOOKUP($A202, SiteInfo!$A$2:$R$480, MATCH(FishAbundancePRIMER!FG$1, SiteInfo!$A$1:$R$1,0), 0)</f>
        <v>2002</v>
      </c>
      <c r="FH202" t="str">
        <f>VLOOKUP($A202, SiteInfo!$A$2:$R$480, MATCH(FishAbundancePRIMER!FH$1, SiteInfo!$A$1:$R$1,0), 0)</f>
        <v>CD</v>
      </c>
      <c r="FI202">
        <f>VLOOKUP($A202, SiteInfo!$A$2:$R$480, MATCH(FishAbundancePRIMER!FI$1, SiteInfo!$A$1:$R$1,0), 0)</f>
        <v>3</v>
      </c>
      <c r="FJ202" t="str">
        <f>VLOOKUP($A202, SiteInfo!$A$2:$R$480, MATCH(FishAbundancePRIMER!FJ$1, SiteInfo!$A$1:$R$1,0), 0)</f>
        <v>Taranga Island</v>
      </c>
      <c r="FK202" t="str">
        <f>VLOOKUP($A202, SiteInfo!$A$2:$R$480, MATCH(FishAbundancePRIMER!FK$1, SiteInfo!$A$1:$R$1,0), 0)</f>
        <v>Hen &amp; Chickens Islands</v>
      </c>
      <c r="FL202" t="str">
        <f>VLOOKUP($A202, SiteInfo!$A$2:$R$480, MATCH(FishAbundancePRIMER!FL$1, SiteInfo!$A$1:$R$1,0), 0)</f>
        <v>NTL</v>
      </c>
      <c r="FM202" t="str">
        <f>VLOOKUP($A202, SiteInfo!$A$2:$R$480, MATCH(FishAbundancePRIMER!FM$1, SiteInfo!$A$1:$R$1,0), 0)</f>
        <v>Northland</v>
      </c>
      <c r="FN202" t="str">
        <f>VLOOKUP($A202, SiteInfo!$A$2:$R$480, MATCH(FishAbundancePRIMER!FN$1, SiteInfo!$A$1:$R$1,0), 0)</f>
        <v>Hc</v>
      </c>
      <c r="FO202" t="str">
        <f>VLOOKUP($A202, SiteInfo!$A$2:$R$480, MATCH(FishAbundancePRIMER!FO$1, SiteInfo!$A$1:$R$1,0), 0)</f>
        <v>NENI</v>
      </c>
    </row>
    <row r="203" spans="1:171" x14ac:dyDescent="0.25">
      <c r="A203" s="9" t="str">
        <f>FishAbundance!A203</f>
        <v>Kk1</v>
      </c>
      <c r="B203">
        <f>FishAbundance!B203</f>
        <v>0</v>
      </c>
      <c r="C203">
        <f>FishAbundance!C203</f>
        <v>0</v>
      </c>
      <c r="D203">
        <f>FishAbundance!D203</f>
        <v>0</v>
      </c>
      <c r="E203">
        <f>FishAbundance!E203</f>
        <v>0</v>
      </c>
      <c r="F203">
        <f>FishAbundance!F203</f>
        <v>0</v>
      </c>
      <c r="G203">
        <f>FishAbundance!G203</f>
        <v>0</v>
      </c>
      <c r="H203">
        <f>FishAbundance!H203</f>
        <v>0</v>
      </c>
      <c r="I203">
        <f>FishAbundance!I203</f>
        <v>0</v>
      </c>
      <c r="J203">
        <f>FishAbundance!J203</f>
        <v>0</v>
      </c>
      <c r="K203">
        <f>FishAbundance!K203</f>
        <v>0</v>
      </c>
      <c r="L203">
        <f>FishAbundance!L203</f>
        <v>0</v>
      </c>
      <c r="M203">
        <f>FishAbundance!M203</f>
        <v>0</v>
      </c>
      <c r="N203">
        <f>FishAbundance!N203</f>
        <v>0</v>
      </c>
      <c r="O203">
        <f>FishAbundance!O203</f>
        <v>0</v>
      </c>
      <c r="P203">
        <f>FishAbundance!P203</f>
        <v>0</v>
      </c>
      <c r="Q203">
        <f>FishAbundance!Q203</f>
        <v>0</v>
      </c>
      <c r="R203">
        <f>FishAbundance!R203</f>
        <v>0</v>
      </c>
      <c r="S203">
        <f>FishAbundance!S203</f>
        <v>0</v>
      </c>
      <c r="T203">
        <f>FishAbundance!T203</f>
        <v>0</v>
      </c>
      <c r="U203">
        <f>FishAbundance!U203</f>
        <v>0</v>
      </c>
      <c r="V203">
        <f>FishAbundance!V203</f>
        <v>0</v>
      </c>
      <c r="W203">
        <f>FishAbundance!W203</f>
        <v>0</v>
      </c>
      <c r="X203">
        <f>FishAbundance!X203</f>
        <v>0</v>
      </c>
      <c r="Y203">
        <f>FishAbundance!Y203</f>
        <v>0</v>
      </c>
      <c r="Z203">
        <f>FishAbundance!Z203</f>
        <v>0</v>
      </c>
      <c r="AA203">
        <f>FishAbundance!AA203</f>
        <v>0</v>
      </c>
      <c r="AB203">
        <f>FishAbundance!AB203</f>
        <v>0</v>
      </c>
      <c r="AC203">
        <f>FishAbundance!AC203</f>
        <v>0</v>
      </c>
      <c r="AD203">
        <f>FishAbundance!AD203</f>
        <v>0</v>
      </c>
      <c r="AE203">
        <f>FishAbundance!AE203</f>
        <v>0</v>
      </c>
      <c r="AF203">
        <f>FishAbundance!AF203</f>
        <v>0</v>
      </c>
      <c r="AG203">
        <f>FishAbundance!AG203</f>
        <v>0</v>
      </c>
      <c r="AH203">
        <f>FishAbundance!AH203</f>
        <v>0</v>
      </c>
      <c r="AI203">
        <f>FishAbundance!AI203</f>
        <v>0</v>
      </c>
      <c r="AJ203">
        <f>FishAbundance!AJ203</f>
        <v>0</v>
      </c>
      <c r="AK203">
        <f>FishAbundance!AK203</f>
        <v>0</v>
      </c>
      <c r="AL203">
        <f>FishAbundance!AL203</f>
        <v>0</v>
      </c>
      <c r="AM203">
        <f>FishAbundance!AM203</f>
        <v>0</v>
      </c>
      <c r="AN203">
        <f>FishAbundance!AN203</f>
        <v>0</v>
      </c>
      <c r="AO203">
        <f>FishAbundance!AO203</f>
        <v>0</v>
      </c>
      <c r="AP203">
        <f>FishAbundance!AP203</f>
        <v>0</v>
      </c>
      <c r="AQ203">
        <f>FishAbundance!AQ203</f>
        <v>0</v>
      </c>
      <c r="AR203">
        <f>FishAbundance!AR203</f>
        <v>0</v>
      </c>
      <c r="AS203">
        <f>FishAbundance!AS203</f>
        <v>0</v>
      </c>
      <c r="AT203">
        <f>FishAbundance!AT203</f>
        <v>0</v>
      </c>
      <c r="AU203">
        <f>FishAbundance!AU203</f>
        <v>0</v>
      </c>
      <c r="AV203">
        <f>FishAbundance!AV203</f>
        <v>0</v>
      </c>
      <c r="AW203">
        <f>FishAbundance!AW203</f>
        <v>0</v>
      </c>
      <c r="AX203">
        <f>FishAbundance!AX203</f>
        <v>0</v>
      </c>
      <c r="AY203">
        <f>FishAbundance!AY203</f>
        <v>0</v>
      </c>
      <c r="AZ203">
        <f>FishAbundance!AZ203</f>
        <v>0</v>
      </c>
      <c r="BA203">
        <f>FishAbundance!BA203</f>
        <v>0</v>
      </c>
      <c r="BB203">
        <f>FishAbundance!BB203</f>
        <v>0</v>
      </c>
      <c r="BC203">
        <f>FishAbundance!BC203</f>
        <v>0</v>
      </c>
      <c r="BD203">
        <f>FishAbundance!BD203</f>
        <v>0</v>
      </c>
      <c r="BE203">
        <f>FishAbundance!BE203</f>
        <v>0</v>
      </c>
      <c r="BF203">
        <f>FishAbundance!BF203</f>
        <v>0</v>
      </c>
      <c r="BG203">
        <f>FishAbundance!BG203</f>
        <v>0</v>
      </c>
      <c r="BH203">
        <f>FishAbundance!BH203</f>
        <v>0</v>
      </c>
      <c r="BI203">
        <f>FishAbundance!BI203</f>
        <v>0</v>
      </c>
      <c r="BJ203">
        <f>FishAbundance!BJ203</f>
        <v>0</v>
      </c>
      <c r="BK203">
        <f>FishAbundance!BK203</f>
        <v>0</v>
      </c>
      <c r="BL203">
        <f>FishAbundance!BL203</f>
        <v>0</v>
      </c>
      <c r="BM203">
        <f>FishAbundance!BM203</f>
        <v>0</v>
      </c>
      <c r="BN203">
        <f>FishAbundance!BN203</f>
        <v>0</v>
      </c>
      <c r="BO203">
        <f>FishAbundance!BO203</f>
        <v>0</v>
      </c>
      <c r="BP203">
        <f>FishAbundance!BP203</f>
        <v>0</v>
      </c>
      <c r="BQ203">
        <f>FishAbundance!BQ203</f>
        <v>0</v>
      </c>
      <c r="BR203">
        <f>FishAbundance!BR203</f>
        <v>0</v>
      </c>
      <c r="BS203">
        <f>FishAbundance!BS203</f>
        <v>0</v>
      </c>
      <c r="BT203">
        <f>FishAbundance!BT203</f>
        <v>0</v>
      </c>
      <c r="BU203">
        <f>FishAbundance!BU203</f>
        <v>0</v>
      </c>
      <c r="BV203">
        <f>FishAbundance!BV203</f>
        <v>0</v>
      </c>
      <c r="BW203">
        <f>FishAbundance!BW203</f>
        <v>0</v>
      </c>
      <c r="BX203">
        <f>FishAbundance!BX203</f>
        <v>0</v>
      </c>
      <c r="BY203">
        <f>FishAbundance!BY203</f>
        <v>0</v>
      </c>
      <c r="BZ203">
        <f>FishAbundance!BZ203</f>
        <v>0</v>
      </c>
      <c r="CA203">
        <f>FishAbundance!CA203</f>
        <v>0</v>
      </c>
      <c r="CB203">
        <f>FishAbundance!CB203</f>
        <v>0</v>
      </c>
      <c r="CC203">
        <f>FishAbundance!CC203</f>
        <v>0</v>
      </c>
      <c r="CD203">
        <f>FishAbundance!CD203</f>
        <v>0</v>
      </c>
      <c r="CE203">
        <f>FishAbundance!CE203</f>
        <v>0</v>
      </c>
      <c r="CF203">
        <f>FishAbundance!CF203</f>
        <v>0</v>
      </c>
      <c r="CG203">
        <f>FishAbundance!CG203</f>
        <v>0</v>
      </c>
      <c r="CH203">
        <f>FishAbundance!CH203</f>
        <v>0</v>
      </c>
      <c r="CI203">
        <f>FishAbundance!CI203</f>
        <v>0</v>
      </c>
      <c r="CJ203">
        <f>FishAbundance!CJ203</f>
        <v>0</v>
      </c>
      <c r="CK203">
        <f>FishAbundance!CK203</f>
        <v>0</v>
      </c>
      <c r="CL203">
        <f>FishAbundance!CL203</f>
        <v>0</v>
      </c>
      <c r="CM203">
        <f>FishAbundance!CM203</f>
        <v>0</v>
      </c>
      <c r="CN203">
        <f>FishAbundance!CN203</f>
        <v>2</v>
      </c>
      <c r="CO203">
        <f>FishAbundance!CO203</f>
        <v>0</v>
      </c>
      <c r="CP203">
        <f>FishAbundance!CP203</f>
        <v>0</v>
      </c>
      <c r="CQ203">
        <f>FishAbundance!CQ203</f>
        <v>0</v>
      </c>
      <c r="CR203">
        <f>FishAbundance!CR203</f>
        <v>0</v>
      </c>
      <c r="CS203">
        <f>FishAbundance!CS203</f>
        <v>0</v>
      </c>
      <c r="CT203">
        <f>FishAbundance!CT203</f>
        <v>0</v>
      </c>
      <c r="CU203">
        <f>FishAbundance!CU203</f>
        <v>0</v>
      </c>
      <c r="CV203">
        <f>FishAbundance!CV203</f>
        <v>3</v>
      </c>
      <c r="CW203">
        <f>FishAbundance!CW203</f>
        <v>0</v>
      </c>
      <c r="CX203">
        <f>FishAbundance!CX203</f>
        <v>0</v>
      </c>
      <c r="CY203">
        <f>FishAbundance!CY203</f>
        <v>0</v>
      </c>
      <c r="CZ203">
        <f>FishAbundance!CZ203</f>
        <v>0</v>
      </c>
      <c r="DA203">
        <f>FishAbundance!DA203</f>
        <v>3</v>
      </c>
      <c r="DB203">
        <f>FishAbundance!DB203</f>
        <v>0</v>
      </c>
      <c r="DC203">
        <f>FishAbundance!DC203</f>
        <v>2</v>
      </c>
      <c r="DD203">
        <f>FishAbundance!DD203</f>
        <v>0</v>
      </c>
      <c r="DE203">
        <f>FishAbundance!DE203</f>
        <v>0</v>
      </c>
      <c r="DF203">
        <f>FishAbundance!DF203</f>
        <v>0</v>
      </c>
      <c r="DG203">
        <f>FishAbundance!DG203</f>
        <v>0</v>
      </c>
      <c r="DH203">
        <f>FishAbundance!DH203</f>
        <v>0</v>
      </c>
      <c r="DI203">
        <f>FishAbundance!DI203</f>
        <v>0</v>
      </c>
      <c r="DJ203">
        <f>FishAbundance!DJ203</f>
        <v>0</v>
      </c>
      <c r="DK203">
        <f>FishAbundance!DK203</f>
        <v>0</v>
      </c>
      <c r="DL203">
        <f>FishAbundance!DL203</f>
        <v>0</v>
      </c>
      <c r="DM203">
        <f>FishAbundance!DM203</f>
        <v>0</v>
      </c>
      <c r="DN203">
        <f>FishAbundance!DN203</f>
        <v>0</v>
      </c>
      <c r="DO203">
        <f>FishAbundance!DO203</f>
        <v>0</v>
      </c>
      <c r="DP203">
        <f>FishAbundance!DP203</f>
        <v>0</v>
      </c>
      <c r="DQ203">
        <f>FishAbundance!DQ203</f>
        <v>0</v>
      </c>
      <c r="DR203">
        <f>FishAbundance!DR203</f>
        <v>0</v>
      </c>
      <c r="DS203">
        <f>FishAbundance!DS203</f>
        <v>2</v>
      </c>
      <c r="DT203">
        <f>FishAbundance!DT203</f>
        <v>0</v>
      </c>
      <c r="DU203">
        <f>FishAbundance!DU203</f>
        <v>0</v>
      </c>
      <c r="DV203">
        <f>FishAbundance!DV203</f>
        <v>0</v>
      </c>
      <c r="DW203">
        <f>FishAbundance!DW203</f>
        <v>0</v>
      </c>
      <c r="DX203">
        <f>FishAbundance!DX203</f>
        <v>0</v>
      </c>
      <c r="DY203">
        <f>FishAbundance!DY203</f>
        <v>0</v>
      </c>
      <c r="DZ203">
        <f>FishAbundance!DZ203</f>
        <v>0</v>
      </c>
      <c r="EA203">
        <f>FishAbundance!EA203</f>
        <v>0</v>
      </c>
      <c r="EB203">
        <f>FishAbundance!EB203</f>
        <v>2</v>
      </c>
      <c r="EC203">
        <f>FishAbundance!EC203</f>
        <v>2</v>
      </c>
      <c r="ED203">
        <f>FishAbundance!ED203</f>
        <v>0</v>
      </c>
      <c r="EE203">
        <f>FishAbundance!EE203</f>
        <v>0</v>
      </c>
      <c r="EF203">
        <f>FishAbundance!EF203</f>
        <v>0</v>
      </c>
      <c r="EG203">
        <f>FishAbundance!EG203</f>
        <v>0</v>
      </c>
      <c r="EH203">
        <f>FishAbundance!EH203</f>
        <v>0</v>
      </c>
      <c r="EI203">
        <f>FishAbundance!EI203</f>
        <v>0</v>
      </c>
      <c r="EJ203">
        <f>FishAbundance!EJ203</f>
        <v>0</v>
      </c>
      <c r="EK203">
        <f>FishAbundance!EK203</f>
        <v>2</v>
      </c>
      <c r="EL203">
        <f>FishAbundance!EL203</f>
        <v>0</v>
      </c>
      <c r="EM203">
        <f>FishAbundance!EM203</f>
        <v>0</v>
      </c>
      <c r="EN203">
        <f>FishAbundance!EN203</f>
        <v>0</v>
      </c>
      <c r="EO203">
        <f>FishAbundance!EO203</f>
        <v>2</v>
      </c>
      <c r="EP203">
        <f>FishAbundance!EP203</f>
        <v>0</v>
      </c>
      <c r="EQ203">
        <f>FishAbundance!EQ203</f>
        <v>0</v>
      </c>
      <c r="ER203">
        <f>FishAbundance!ER203</f>
        <v>0</v>
      </c>
      <c r="ES203">
        <f>FishAbundance!ES203</f>
        <v>0</v>
      </c>
      <c r="ET203">
        <f>FishAbundance!ET203</f>
        <v>0</v>
      </c>
      <c r="EU203">
        <f>FishAbundance!EU203</f>
        <v>0</v>
      </c>
      <c r="EV203">
        <f>FishAbundance!EV203</f>
        <v>0</v>
      </c>
      <c r="EW203">
        <f>FishAbundance!EW203</f>
        <v>0</v>
      </c>
      <c r="EX203">
        <f>FishAbundance!EX203</f>
        <v>0</v>
      </c>
      <c r="EY203">
        <f>FishAbundance!EY203</f>
        <v>0</v>
      </c>
      <c r="EZ203">
        <f>FishAbundance!EZ203</f>
        <v>0</v>
      </c>
      <c r="FA203">
        <f>FishAbundance!FA203</f>
        <v>0</v>
      </c>
      <c r="FB203">
        <f>FishAbundance!FB203</f>
        <v>0</v>
      </c>
      <c r="FC203">
        <f>FishAbundance!FC203</f>
        <v>0</v>
      </c>
      <c r="FE203">
        <f>VLOOKUP($A203, SiteInfo!$A$2:$R$480, MATCH(FishAbundancePRIMER!FE$1, SiteInfo!$A$1:$R$1,0), 0)</f>
        <v>23</v>
      </c>
      <c r="FF203">
        <f>VLOOKUP($A203, SiteInfo!$A$2:$R$480, MATCH(FishAbundancePRIMER!FF$1, SiteInfo!$A$1:$R$1,0), 0)</f>
        <v>11</v>
      </c>
      <c r="FG203">
        <f>VLOOKUP($A203, SiteInfo!$A$2:$R$480, MATCH(FishAbundancePRIMER!FG$1, SiteInfo!$A$1:$R$1,0), 0)</f>
        <v>1986</v>
      </c>
      <c r="FH203" t="str">
        <f>VLOOKUP($A203, SiteInfo!$A$2:$R$480, MATCH(FishAbundancePRIMER!FH$1, SiteInfo!$A$1:$R$1,0), 0)</f>
        <v>CD</v>
      </c>
      <c r="FI203">
        <f>VLOOKUP($A203, SiteInfo!$A$2:$R$480, MATCH(FishAbundancePRIMER!FI$1, SiteInfo!$A$1:$R$1,0), 0)</f>
        <v>2</v>
      </c>
      <c r="FJ203" t="str">
        <f>VLOOKUP($A203, SiteInfo!$A$2:$R$480, MATCH(FishAbundancePRIMER!FJ$1, SiteInfo!$A$1:$R$1,0), 0)</f>
        <v>South Bay</v>
      </c>
      <c r="FK203" t="str">
        <f>VLOOKUP($A203, SiteInfo!$A$2:$R$480, MATCH(FishAbundancePRIMER!FK$1, SiteInfo!$A$1:$R$1,0), 0)</f>
        <v>Kaikoura</v>
      </c>
      <c r="FL203" t="str">
        <f>VLOOKUP($A203, SiteInfo!$A$2:$R$480, MATCH(FishAbundancePRIMER!FL$1, SiteInfo!$A$1:$R$1,0), 0)</f>
        <v>KKR</v>
      </c>
      <c r="FM203" t="str">
        <f>VLOOKUP($A203, SiteInfo!$A$2:$R$480, MATCH(FishAbundancePRIMER!FM$1, SiteInfo!$A$1:$R$1,0), 0)</f>
        <v>Kaikoura</v>
      </c>
      <c r="FN203" t="str">
        <f>VLOOKUP($A203, SiteInfo!$A$2:$R$480, MATCH(FishAbundancePRIMER!FN$1, SiteInfo!$A$1:$R$1,0), 0)</f>
        <v>Kk</v>
      </c>
      <c r="FO203" t="str">
        <f>VLOOKUP($A203, SiteInfo!$A$2:$R$480, MATCH(FishAbundancePRIMER!FO$1, SiteInfo!$A$1:$R$1,0), 0)</f>
        <v>NESI</v>
      </c>
    </row>
    <row r="204" spans="1:171" x14ac:dyDescent="0.25">
      <c r="A204" s="9" t="str">
        <f>FishAbundance!A204</f>
        <v>Kk2</v>
      </c>
      <c r="B204">
        <f>FishAbundance!B204</f>
        <v>0</v>
      </c>
      <c r="C204">
        <f>FishAbundance!C204</f>
        <v>0</v>
      </c>
      <c r="D204">
        <f>FishAbundance!D204</f>
        <v>0</v>
      </c>
      <c r="E204">
        <f>FishAbundance!E204</f>
        <v>0</v>
      </c>
      <c r="F204">
        <f>FishAbundance!F204</f>
        <v>0</v>
      </c>
      <c r="G204">
        <f>FishAbundance!G204</f>
        <v>0</v>
      </c>
      <c r="H204">
        <f>FishAbundance!H204</f>
        <v>0</v>
      </c>
      <c r="I204">
        <f>FishAbundance!I204</f>
        <v>0</v>
      </c>
      <c r="J204">
        <f>FishAbundance!J204</f>
        <v>0</v>
      </c>
      <c r="K204">
        <f>FishAbundance!K204</f>
        <v>0</v>
      </c>
      <c r="L204">
        <f>FishAbundance!L204</f>
        <v>0</v>
      </c>
      <c r="M204">
        <f>FishAbundance!M204</f>
        <v>0</v>
      </c>
      <c r="N204">
        <f>FishAbundance!N204</f>
        <v>0</v>
      </c>
      <c r="O204">
        <f>FishAbundance!O204</f>
        <v>0</v>
      </c>
      <c r="P204">
        <f>FishAbundance!P204</f>
        <v>0</v>
      </c>
      <c r="Q204">
        <f>FishAbundance!Q204</f>
        <v>0</v>
      </c>
      <c r="R204">
        <f>FishAbundance!R204</f>
        <v>0</v>
      </c>
      <c r="S204">
        <f>FishAbundance!S204</f>
        <v>0</v>
      </c>
      <c r="T204">
        <f>FishAbundance!T204</f>
        <v>0</v>
      </c>
      <c r="U204">
        <f>FishAbundance!U204</f>
        <v>0</v>
      </c>
      <c r="V204">
        <f>FishAbundance!V204</f>
        <v>0</v>
      </c>
      <c r="W204">
        <f>FishAbundance!W204</f>
        <v>0</v>
      </c>
      <c r="X204">
        <f>FishAbundance!X204</f>
        <v>0</v>
      </c>
      <c r="Y204">
        <f>FishAbundance!Y204</f>
        <v>0</v>
      </c>
      <c r="Z204">
        <f>FishAbundance!Z204</f>
        <v>0</v>
      </c>
      <c r="AA204">
        <f>FishAbundance!AA204</f>
        <v>0</v>
      </c>
      <c r="AB204">
        <f>FishAbundance!AB204</f>
        <v>0</v>
      </c>
      <c r="AC204">
        <f>FishAbundance!AC204</f>
        <v>0</v>
      </c>
      <c r="AD204">
        <f>FishAbundance!AD204</f>
        <v>0</v>
      </c>
      <c r="AE204">
        <f>FishAbundance!AE204</f>
        <v>0</v>
      </c>
      <c r="AF204">
        <f>FishAbundance!AF204</f>
        <v>0</v>
      </c>
      <c r="AG204">
        <f>FishAbundance!AG204</f>
        <v>0</v>
      </c>
      <c r="AH204">
        <f>FishAbundance!AH204</f>
        <v>0</v>
      </c>
      <c r="AI204">
        <f>FishAbundance!AI204</f>
        <v>0</v>
      </c>
      <c r="AJ204">
        <f>FishAbundance!AJ204</f>
        <v>0</v>
      </c>
      <c r="AK204">
        <f>FishAbundance!AK204</f>
        <v>0</v>
      </c>
      <c r="AL204">
        <f>FishAbundance!AL204</f>
        <v>0</v>
      </c>
      <c r="AM204">
        <f>FishAbundance!AM204</f>
        <v>0</v>
      </c>
      <c r="AN204">
        <f>FishAbundance!AN204</f>
        <v>0</v>
      </c>
      <c r="AO204">
        <f>FishAbundance!AO204</f>
        <v>0</v>
      </c>
      <c r="AP204">
        <f>FishAbundance!AP204</f>
        <v>0</v>
      </c>
      <c r="AQ204">
        <f>FishAbundance!AQ204</f>
        <v>0</v>
      </c>
      <c r="AR204">
        <f>FishAbundance!AR204</f>
        <v>0</v>
      </c>
      <c r="AS204">
        <f>FishAbundance!AS204</f>
        <v>0</v>
      </c>
      <c r="AT204">
        <f>FishAbundance!AT204</f>
        <v>0</v>
      </c>
      <c r="AU204">
        <f>FishAbundance!AU204</f>
        <v>0</v>
      </c>
      <c r="AV204">
        <f>FishAbundance!AV204</f>
        <v>0</v>
      </c>
      <c r="AW204">
        <f>FishAbundance!AW204</f>
        <v>0</v>
      </c>
      <c r="AX204">
        <f>FishAbundance!AX204</f>
        <v>0</v>
      </c>
      <c r="AY204">
        <f>FishAbundance!AY204</f>
        <v>0</v>
      </c>
      <c r="AZ204">
        <f>FishAbundance!AZ204</f>
        <v>0</v>
      </c>
      <c r="BA204">
        <f>FishAbundance!BA204</f>
        <v>0</v>
      </c>
      <c r="BB204">
        <f>FishAbundance!BB204</f>
        <v>0</v>
      </c>
      <c r="BC204">
        <f>FishAbundance!BC204</f>
        <v>0</v>
      </c>
      <c r="BD204">
        <f>FishAbundance!BD204</f>
        <v>0</v>
      </c>
      <c r="BE204">
        <f>FishAbundance!BE204</f>
        <v>0</v>
      </c>
      <c r="BF204">
        <f>FishAbundance!BF204</f>
        <v>0</v>
      </c>
      <c r="BG204">
        <f>FishAbundance!BG204</f>
        <v>0</v>
      </c>
      <c r="BH204">
        <f>FishAbundance!BH204</f>
        <v>0</v>
      </c>
      <c r="BI204">
        <f>FishAbundance!BI204</f>
        <v>0</v>
      </c>
      <c r="BJ204">
        <f>FishAbundance!BJ204</f>
        <v>0</v>
      </c>
      <c r="BK204">
        <f>FishAbundance!BK204</f>
        <v>0</v>
      </c>
      <c r="BL204">
        <f>FishAbundance!BL204</f>
        <v>0</v>
      </c>
      <c r="BM204">
        <f>FishAbundance!BM204</f>
        <v>0</v>
      </c>
      <c r="BN204">
        <f>FishAbundance!BN204</f>
        <v>0</v>
      </c>
      <c r="BO204">
        <f>FishAbundance!BO204</f>
        <v>0</v>
      </c>
      <c r="BP204">
        <f>FishAbundance!BP204</f>
        <v>0</v>
      </c>
      <c r="BQ204">
        <f>FishAbundance!BQ204</f>
        <v>0</v>
      </c>
      <c r="BR204">
        <f>FishAbundance!BR204</f>
        <v>0</v>
      </c>
      <c r="BS204">
        <f>FishAbundance!BS204</f>
        <v>0</v>
      </c>
      <c r="BT204">
        <f>FishAbundance!BT204</f>
        <v>0</v>
      </c>
      <c r="BU204">
        <f>FishAbundance!BU204</f>
        <v>0</v>
      </c>
      <c r="BV204">
        <f>FishAbundance!BV204</f>
        <v>0</v>
      </c>
      <c r="BW204">
        <f>FishAbundance!BW204</f>
        <v>0</v>
      </c>
      <c r="BX204">
        <f>FishAbundance!BX204</f>
        <v>0</v>
      </c>
      <c r="BY204">
        <f>FishAbundance!BY204</f>
        <v>0</v>
      </c>
      <c r="BZ204">
        <f>FishAbundance!BZ204</f>
        <v>0</v>
      </c>
      <c r="CA204">
        <f>FishAbundance!CA204</f>
        <v>0</v>
      </c>
      <c r="CB204">
        <f>FishAbundance!CB204</f>
        <v>0</v>
      </c>
      <c r="CC204">
        <f>FishAbundance!CC204</f>
        <v>0</v>
      </c>
      <c r="CD204">
        <f>FishAbundance!CD204</f>
        <v>0</v>
      </c>
      <c r="CE204">
        <f>FishAbundance!CE204</f>
        <v>0</v>
      </c>
      <c r="CF204">
        <f>FishAbundance!CF204</f>
        <v>0</v>
      </c>
      <c r="CG204">
        <f>FishAbundance!CG204</f>
        <v>0</v>
      </c>
      <c r="CH204">
        <f>FishAbundance!CH204</f>
        <v>0</v>
      </c>
      <c r="CI204">
        <f>FishAbundance!CI204</f>
        <v>0</v>
      </c>
      <c r="CJ204">
        <f>FishAbundance!CJ204</f>
        <v>0</v>
      </c>
      <c r="CK204">
        <f>FishAbundance!CK204</f>
        <v>0</v>
      </c>
      <c r="CL204">
        <f>FishAbundance!CL204</f>
        <v>0</v>
      </c>
      <c r="CM204">
        <f>FishAbundance!CM204</f>
        <v>0</v>
      </c>
      <c r="CN204">
        <f>FishAbundance!CN204</f>
        <v>0</v>
      </c>
      <c r="CO204">
        <f>FishAbundance!CO204</f>
        <v>0</v>
      </c>
      <c r="CP204">
        <f>FishAbundance!CP204</f>
        <v>0</v>
      </c>
      <c r="CQ204">
        <f>FishAbundance!CQ204</f>
        <v>0</v>
      </c>
      <c r="CR204">
        <f>FishAbundance!CR204</f>
        <v>0</v>
      </c>
      <c r="CS204">
        <f>FishAbundance!CS204</f>
        <v>0</v>
      </c>
      <c r="CT204">
        <f>FishAbundance!CT204</f>
        <v>0</v>
      </c>
      <c r="CU204">
        <f>FishAbundance!CU204</f>
        <v>0</v>
      </c>
      <c r="CV204">
        <f>FishAbundance!CV204</f>
        <v>1</v>
      </c>
      <c r="CW204">
        <f>FishAbundance!CW204</f>
        <v>0</v>
      </c>
      <c r="CX204">
        <f>FishAbundance!CX204</f>
        <v>0</v>
      </c>
      <c r="CY204">
        <f>FishAbundance!CY204</f>
        <v>0</v>
      </c>
      <c r="CZ204">
        <f>FishAbundance!CZ204</f>
        <v>0</v>
      </c>
      <c r="DA204">
        <f>FishAbundance!DA204</f>
        <v>3</v>
      </c>
      <c r="DB204">
        <f>FishAbundance!DB204</f>
        <v>0</v>
      </c>
      <c r="DC204">
        <f>FishAbundance!DC204</f>
        <v>2</v>
      </c>
      <c r="DD204">
        <f>FishAbundance!DD204</f>
        <v>0</v>
      </c>
      <c r="DE204">
        <f>FishAbundance!DE204</f>
        <v>0</v>
      </c>
      <c r="DF204">
        <f>FishAbundance!DF204</f>
        <v>0</v>
      </c>
      <c r="DG204">
        <f>FishAbundance!DG204</f>
        <v>0</v>
      </c>
      <c r="DH204">
        <f>FishAbundance!DH204</f>
        <v>0</v>
      </c>
      <c r="DI204">
        <f>FishAbundance!DI204</f>
        <v>0</v>
      </c>
      <c r="DJ204">
        <f>FishAbundance!DJ204</f>
        <v>0</v>
      </c>
      <c r="DK204">
        <f>FishAbundance!DK204</f>
        <v>0</v>
      </c>
      <c r="DL204">
        <f>FishAbundance!DL204</f>
        <v>0</v>
      </c>
      <c r="DM204">
        <f>FishAbundance!DM204</f>
        <v>0</v>
      </c>
      <c r="DN204">
        <f>FishAbundance!DN204</f>
        <v>0</v>
      </c>
      <c r="DO204">
        <f>FishAbundance!DO204</f>
        <v>0</v>
      </c>
      <c r="DP204">
        <f>FishAbundance!DP204</f>
        <v>0</v>
      </c>
      <c r="DQ204">
        <f>FishAbundance!DQ204</f>
        <v>0</v>
      </c>
      <c r="DR204">
        <f>FishAbundance!DR204</f>
        <v>0</v>
      </c>
      <c r="DS204">
        <f>FishAbundance!DS204</f>
        <v>0</v>
      </c>
      <c r="DT204">
        <f>FishAbundance!DT204</f>
        <v>0</v>
      </c>
      <c r="DU204">
        <f>FishAbundance!DU204</f>
        <v>0</v>
      </c>
      <c r="DV204">
        <f>FishAbundance!DV204</f>
        <v>2</v>
      </c>
      <c r="DW204">
        <f>FishAbundance!DW204</f>
        <v>0</v>
      </c>
      <c r="DX204">
        <f>FishAbundance!DX204</f>
        <v>0</v>
      </c>
      <c r="DY204">
        <f>FishAbundance!DY204</f>
        <v>0</v>
      </c>
      <c r="DZ204">
        <f>FishAbundance!DZ204</f>
        <v>0</v>
      </c>
      <c r="EA204">
        <f>FishAbundance!EA204</f>
        <v>3</v>
      </c>
      <c r="EB204">
        <f>FishAbundance!EB204</f>
        <v>0</v>
      </c>
      <c r="EC204">
        <f>FishAbundance!EC204</f>
        <v>2</v>
      </c>
      <c r="ED204">
        <f>FishAbundance!ED204</f>
        <v>0</v>
      </c>
      <c r="EE204">
        <f>FishAbundance!EE204</f>
        <v>0</v>
      </c>
      <c r="EF204">
        <f>FishAbundance!EF204</f>
        <v>0</v>
      </c>
      <c r="EG204">
        <f>FishAbundance!EG204</f>
        <v>0</v>
      </c>
      <c r="EH204">
        <f>FishAbundance!EH204</f>
        <v>0</v>
      </c>
      <c r="EI204">
        <f>FishAbundance!EI204</f>
        <v>0</v>
      </c>
      <c r="EJ204">
        <f>FishAbundance!EJ204</f>
        <v>0</v>
      </c>
      <c r="EK204">
        <f>FishAbundance!EK204</f>
        <v>3</v>
      </c>
      <c r="EL204">
        <f>FishAbundance!EL204</f>
        <v>0</v>
      </c>
      <c r="EM204">
        <f>FishAbundance!EM204</f>
        <v>1</v>
      </c>
      <c r="EN204">
        <f>FishAbundance!EN204</f>
        <v>0</v>
      </c>
      <c r="EO204">
        <f>FishAbundance!EO204</f>
        <v>0</v>
      </c>
      <c r="EP204">
        <f>FishAbundance!EP204</f>
        <v>0</v>
      </c>
      <c r="EQ204">
        <f>FishAbundance!EQ204</f>
        <v>0</v>
      </c>
      <c r="ER204">
        <f>FishAbundance!ER204</f>
        <v>0</v>
      </c>
      <c r="ES204">
        <f>FishAbundance!ES204</f>
        <v>0</v>
      </c>
      <c r="ET204">
        <f>FishAbundance!ET204</f>
        <v>0</v>
      </c>
      <c r="EU204">
        <f>FishAbundance!EU204</f>
        <v>0</v>
      </c>
      <c r="EV204">
        <f>FishAbundance!EV204</f>
        <v>0</v>
      </c>
      <c r="EW204">
        <f>FishAbundance!EW204</f>
        <v>0</v>
      </c>
      <c r="EX204">
        <f>FishAbundance!EX204</f>
        <v>0</v>
      </c>
      <c r="EY204">
        <f>FishAbundance!EY204</f>
        <v>0</v>
      </c>
      <c r="EZ204">
        <f>FishAbundance!EZ204</f>
        <v>0</v>
      </c>
      <c r="FA204">
        <f>FishAbundance!FA204</f>
        <v>0</v>
      </c>
      <c r="FB204">
        <f>FishAbundance!FB204</f>
        <v>0</v>
      </c>
      <c r="FC204">
        <f>FishAbundance!FC204</f>
        <v>0</v>
      </c>
      <c r="FE204">
        <f>VLOOKUP($A204, SiteInfo!$A$2:$R$480, MATCH(FishAbundancePRIMER!FE$1, SiteInfo!$A$1:$R$1,0), 0)</f>
        <v>24</v>
      </c>
      <c r="FF204">
        <f>VLOOKUP($A204, SiteInfo!$A$2:$R$480, MATCH(FishAbundancePRIMER!FF$1, SiteInfo!$A$1:$R$1,0), 0)</f>
        <v>11</v>
      </c>
      <c r="FG204">
        <f>VLOOKUP($A204, SiteInfo!$A$2:$R$480, MATCH(FishAbundancePRIMER!FG$1, SiteInfo!$A$1:$R$1,0), 0)</f>
        <v>1986</v>
      </c>
      <c r="FH204" t="str">
        <f>VLOOKUP($A204, SiteInfo!$A$2:$R$480, MATCH(FishAbundancePRIMER!FH$1, SiteInfo!$A$1:$R$1,0), 0)</f>
        <v>CD</v>
      </c>
      <c r="FI204">
        <f>VLOOKUP($A204, SiteInfo!$A$2:$R$480, MATCH(FishAbundancePRIMER!FI$1, SiteInfo!$A$1:$R$1,0), 0)</f>
        <v>2</v>
      </c>
      <c r="FJ204" t="str">
        <f>VLOOKUP($A204, SiteInfo!$A$2:$R$480, MATCH(FishAbundancePRIMER!FJ$1, SiteInfo!$A$1:$R$1,0), 0)</f>
        <v>South Bay</v>
      </c>
      <c r="FK204" t="str">
        <f>VLOOKUP($A204, SiteInfo!$A$2:$R$480, MATCH(FishAbundancePRIMER!FK$1, SiteInfo!$A$1:$R$1,0), 0)</f>
        <v>Kaikoura</v>
      </c>
      <c r="FL204" t="str">
        <f>VLOOKUP($A204, SiteInfo!$A$2:$R$480, MATCH(FishAbundancePRIMER!FL$1, SiteInfo!$A$1:$R$1,0), 0)</f>
        <v>KKR</v>
      </c>
      <c r="FM204" t="str">
        <f>VLOOKUP($A204, SiteInfo!$A$2:$R$480, MATCH(FishAbundancePRIMER!FM$1, SiteInfo!$A$1:$R$1,0), 0)</f>
        <v>Kaikoura</v>
      </c>
      <c r="FN204" t="str">
        <f>VLOOKUP($A204, SiteInfo!$A$2:$R$480, MATCH(FishAbundancePRIMER!FN$1, SiteInfo!$A$1:$R$1,0), 0)</f>
        <v>Kk</v>
      </c>
      <c r="FO204" t="str">
        <f>VLOOKUP($A204, SiteInfo!$A$2:$R$480, MATCH(FishAbundancePRIMER!FO$1, SiteInfo!$A$1:$R$1,0), 0)</f>
        <v>NESI</v>
      </c>
    </row>
    <row r="205" spans="1:171" x14ac:dyDescent="0.25">
      <c r="A205" s="9" t="str">
        <f>FishAbundance!A205</f>
        <v>Kk3</v>
      </c>
      <c r="B205">
        <f>FishAbundance!B205</f>
        <v>0</v>
      </c>
      <c r="C205">
        <f>FishAbundance!C205</f>
        <v>0</v>
      </c>
      <c r="D205">
        <f>FishAbundance!D205</f>
        <v>0</v>
      </c>
      <c r="E205">
        <f>FishAbundance!E205</f>
        <v>0</v>
      </c>
      <c r="F205">
        <f>FishAbundance!F205</f>
        <v>0</v>
      </c>
      <c r="G205">
        <f>FishAbundance!G205</f>
        <v>0</v>
      </c>
      <c r="H205">
        <f>FishAbundance!H205</f>
        <v>0</v>
      </c>
      <c r="I205">
        <f>FishAbundance!I205</f>
        <v>0</v>
      </c>
      <c r="J205">
        <f>FishAbundance!J205</f>
        <v>0</v>
      </c>
      <c r="K205">
        <f>FishAbundance!K205</f>
        <v>0</v>
      </c>
      <c r="L205">
        <f>FishAbundance!L205</f>
        <v>0</v>
      </c>
      <c r="M205">
        <f>FishAbundance!M205</f>
        <v>0</v>
      </c>
      <c r="N205">
        <f>FishAbundance!N205</f>
        <v>0</v>
      </c>
      <c r="O205">
        <f>FishAbundance!O205</f>
        <v>0</v>
      </c>
      <c r="P205">
        <f>FishAbundance!P205</f>
        <v>0</v>
      </c>
      <c r="Q205">
        <f>FishAbundance!Q205</f>
        <v>0</v>
      </c>
      <c r="R205">
        <f>FishAbundance!R205</f>
        <v>0</v>
      </c>
      <c r="S205">
        <f>FishAbundance!S205</f>
        <v>0</v>
      </c>
      <c r="T205">
        <f>FishAbundance!T205</f>
        <v>0</v>
      </c>
      <c r="U205">
        <f>FishAbundance!U205</f>
        <v>0</v>
      </c>
      <c r="V205">
        <f>FishAbundance!V205</f>
        <v>0</v>
      </c>
      <c r="W205">
        <f>FishAbundance!W205</f>
        <v>0</v>
      </c>
      <c r="X205">
        <f>FishAbundance!X205</f>
        <v>0</v>
      </c>
      <c r="Y205">
        <f>FishAbundance!Y205</f>
        <v>0</v>
      </c>
      <c r="Z205">
        <f>FishAbundance!Z205</f>
        <v>0</v>
      </c>
      <c r="AA205">
        <f>FishAbundance!AA205</f>
        <v>0</v>
      </c>
      <c r="AB205">
        <f>FishAbundance!AB205</f>
        <v>0</v>
      </c>
      <c r="AC205">
        <f>FishAbundance!AC205</f>
        <v>0</v>
      </c>
      <c r="AD205">
        <f>FishAbundance!AD205</f>
        <v>0</v>
      </c>
      <c r="AE205">
        <f>FishAbundance!AE205</f>
        <v>0</v>
      </c>
      <c r="AF205">
        <f>FishAbundance!AF205</f>
        <v>0</v>
      </c>
      <c r="AG205">
        <f>FishAbundance!AG205</f>
        <v>0</v>
      </c>
      <c r="AH205">
        <f>FishAbundance!AH205</f>
        <v>0</v>
      </c>
      <c r="AI205">
        <f>FishAbundance!AI205</f>
        <v>0</v>
      </c>
      <c r="AJ205">
        <f>FishAbundance!AJ205</f>
        <v>0</v>
      </c>
      <c r="AK205">
        <f>FishAbundance!AK205</f>
        <v>0</v>
      </c>
      <c r="AL205">
        <f>FishAbundance!AL205</f>
        <v>0</v>
      </c>
      <c r="AM205">
        <f>FishAbundance!AM205</f>
        <v>0</v>
      </c>
      <c r="AN205">
        <f>FishAbundance!AN205</f>
        <v>0</v>
      </c>
      <c r="AO205">
        <f>FishAbundance!AO205</f>
        <v>0</v>
      </c>
      <c r="AP205">
        <f>FishAbundance!AP205</f>
        <v>0</v>
      </c>
      <c r="AQ205">
        <f>FishAbundance!AQ205</f>
        <v>0</v>
      </c>
      <c r="AR205">
        <f>FishAbundance!AR205</f>
        <v>0</v>
      </c>
      <c r="AS205">
        <f>FishAbundance!AS205</f>
        <v>0</v>
      </c>
      <c r="AT205">
        <f>FishAbundance!AT205</f>
        <v>0</v>
      </c>
      <c r="AU205">
        <f>FishAbundance!AU205</f>
        <v>0</v>
      </c>
      <c r="AV205">
        <f>FishAbundance!AV205</f>
        <v>0</v>
      </c>
      <c r="AW205">
        <f>FishAbundance!AW205</f>
        <v>0</v>
      </c>
      <c r="AX205">
        <f>FishAbundance!AX205</f>
        <v>0</v>
      </c>
      <c r="AY205">
        <f>FishAbundance!AY205</f>
        <v>0</v>
      </c>
      <c r="AZ205">
        <f>FishAbundance!AZ205</f>
        <v>0</v>
      </c>
      <c r="BA205">
        <f>FishAbundance!BA205</f>
        <v>0</v>
      </c>
      <c r="BB205">
        <f>FishAbundance!BB205</f>
        <v>0</v>
      </c>
      <c r="BC205">
        <f>FishAbundance!BC205</f>
        <v>0</v>
      </c>
      <c r="BD205">
        <f>FishAbundance!BD205</f>
        <v>0</v>
      </c>
      <c r="BE205">
        <f>FishAbundance!BE205</f>
        <v>0</v>
      </c>
      <c r="BF205">
        <f>FishAbundance!BF205</f>
        <v>0</v>
      </c>
      <c r="BG205">
        <f>FishAbundance!BG205</f>
        <v>0</v>
      </c>
      <c r="BH205">
        <f>FishAbundance!BH205</f>
        <v>0</v>
      </c>
      <c r="BI205">
        <f>FishAbundance!BI205</f>
        <v>0</v>
      </c>
      <c r="BJ205">
        <f>FishAbundance!BJ205</f>
        <v>0</v>
      </c>
      <c r="BK205">
        <f>FishAbundance!BK205</f>
        <v>0</v>
      </c>
      <c r="BL205">
        <f>FishAbundance!BL205</f>
        <v>0</v>
      </c>
      <c r="BM205">
        <f>FishAbundance!BM205</f>
        <v>0</v>
      </c>
      <c r="BN205">
        <f>FishAbundance!BN205</f>
        <v>0</v>
      </c>
      <c r="BO205">
        <f>FishAbundance!BO205</f>
        <v>0</v>
      </c>
      <c r="BP205">
        <f>FishAbundance!BP205</f>
        <v>0</v>
      </c>
      <c r="BQ205">
        <f>FishAbundance!BQ205</f>
        <v>0</v>
      </c>
      <c r="BR205">
        <f>FishAbundance!BR205</f>
        <v>0</v>
      </c>
      <c r="BS205">
        <f>FishAbundance!BS205</f>
        <v>0</v>
      </c>
      <c r="BT205">
        <f>FishAbundance!BT205</f>
        <v>0</v>
      </c>
      <c r="BU205">
        <f>FishAbundance!BU205</f>
        <v>0</v>
      </c>
      <c r="BV205">
        <f>FishAbundance!BV205</f>
        <v>0</v>
      </c>
      <c r="BW205">
        <f>FishAbundance!BW205</f>
        <v>0</v>
      </c>
      <c r="BX205">
        <f>FishAbundance!BX205</f>
        <v>0</v>
      </c>
      <c r="BY205">
        <f>FishAbundance!BY205</f>
        <v>0</v>
      </c>
      <c r="BZ205">
        <f>FishAbundance!BZ205</f>
        <v>0</v>
      </c>
      <c r="CA205">
        <f>FishAbundance!CA205</f>
        <v>0</v>
      </c>
      <c r="CB205">
        <f>FishAbundance!CB205</f>
        <v>0</v>
      </c>
      <c r="CC205">
        <f>FishAbundance!CC205</f>
        <v>0</v>
      </c>
      <c r="CD205">
        <f>FishAbundance!CD205</f>
        <v>0</v>
      </c>
      <c r="CE205">
        <f>FishAbundance!CE205</f>
        <v>0</v>
      </c>
      <c r="CF205">
        <f>FishAbundance!CF205</f>
        <v>0</v>
      </c>
      <c r="CG205">
        <f>FishAbundance!CG205</f>
        <v>0</v>
      </c>
      <c r="CH205">
        <f>FishAbundance!CH205</f>
        <v>0</v>
      </c>
      <c r="CI205">
        <f>FishAbundance!CI205</f>
        <v>0</v>
      </c>
      <c r="CJ205">
        <f>FishAbundance!CJ205</f>
        <v>0</v>
      </c>
      <c r="CK205">
        <f>FishAbundance!CK205</f>
        <v>0</v>
      </c>
      <c r="CL205">
        <f>FishAbundance!CL205</f>
        <v>0</v>
      </c>
      <c r="CM205">
        <f>FishAbundance!CM205</f>
        <v>0</v>
      </c>
      <c r="CN205">
        <f>FishAbundance!CN205</f>
        <v>0</v>
      </c>
      <c r="CO205">
        <f>FishAbundance!CO205</f>
        <v>0</v>
      </c>
      <c r="CP205">
        <f>FishAbundance!CP205</f>
        <v>0</v>
      </c>
      <c r="CQ205">
        <f>FishAbundance!CQ205</f>
        <v>0</v>
      </c>
      <c r="CR205">
        <f>FishAbundance!CR205</f>
        <v>0</v>
      </c>
      <c r="CS205">
        <f>FishAbundance!CS205</f>
        <v>0</v>
      </c>
      <c r="CT205">
        <f>FishAbundance!CT205</f>
        <v>0</v>
      </c>
      <c r="CU205">
        <f>FishAbundance!CU205</f>
        <v>0</v>
      </c>
      <c r="CV205">
        <f>FishAbundance!CV205</f>
        <v>2</v>
      </c>
      <c r="CW205">
        <f>FishAbundance!CW205</f>
        <v>0</v>
      </c>
      <c r="CX205">
        <f>FishAbundance!CX205</f>
        <v>0</v>
      </c>
      <c r="CY205">
        <f>FishAbundance!CY205</f>
        <v>0</v>
      </c>
      <c r="CZ205">
        <f>FishAbundance!CZ205</f>
        <v>0</v>
      </c>
      <c r="DA205">
        <f>FishAbundance!DA205</f>
        <v>2</v>
      </c>
      <c r="DB205">
        <f>FishAbundance!DB205</f>
        <v>1</v>
      </c>
      <c r="DC205">
        <f>FishAbundance!DC205</f>
        <v>3</v>
      </c>
      <c r="DD205">
        <f>FishAbundance!DD205</f>
        <v>0</v>
      </c>
      <c r="DE205">
        <f>FishAbundance!DE205</f>
        <v>0</v>
      </c>
      <c r="DF205">
        <f>FishAbundance!DF205</f>
        <v>0</v>
      </c>
      <c r="DG205">
        <f>FishAbundance!DG205</f>
        <v>0</v>
      </c>
      <c r="DH205">
        <f>FishAbundance!DH205</f>
        <v>0</v>
      </c>
      <c r="DI205">
        <f>FishAbundance!DI205</f>
        <v>0</v>
      </c>
      <c r="DJ205">
        <f>FishAbundance!DJ205</f>
        <v>0</v>
      </c>
      <c r="DK205">
        <f>FishAbundance!DK205</f>
        <v>0</v>
      </c>
      <c r="DL205">
        <f>FishAbundance!DL205</f>
        <v>0</v>
      </c>
      <c r="DM205">
        <f>FishAbundance!DM205</f>
        <v>0</v>
      </c>
      <c r="DN205">
        <f>FishAbundance!DN205</f>
        <v>0</v>
      </c>
      <c r="DO205">
        <f>FishAbundance!DO205</f>
        <v>0</v>
      </c>
      <c r="DP205">
        <f>FishAbundance!DP205</f>
        <v>0</v>
      </c>
      <c r="DQ205">
        <f>FishAbundance!DQ205</f>
        <v>0</v>
      </c>
      <c r="DR205">
        <f>FishAbundance!DR205</f>
        <v>0</v>
      </c>
      <c r="DS205">
        <f>FishAbundance!DS205</f>
        <v>2</v>
      </c>
      <c r="DT205">
        <f>FishAbundance!DT205</f>
        <v>0</v>
      </c>
      <c r="DU205">
        <f>FishAbundance!DU205</f>
        <v>0</v>
      </c>
      <c r="DV205">
        <f>FishAbundance!DV205</f>
        <v>0</v>
      </c>
      <c r="DW205">
        <f>FishAbundance!DW205</f>
        <v>0</v>
      </c>
      <c r="DX205">
        <f>FishAbundance!DX205</f>
        <v>0</v>
      </c>
      <c r="DY205">
        <f>FishAbundance!DY205</f>
        <v>0</v>
      </c>
      <c r="DZ205">
        <f>FishAbundance!DZ205</f>
        <v>0</v>
      </c>
      <c r="EA205">
        <f>FishAbundance!EA205</f>
        <v>0</v>
      </c>
      <c r="EB205">
        <f>FishAbundance!EB205</f>
        <v>1</v>
      </c>
      <c r="EC205">
        <f>FishAbundance!EC205</f>
        <v>2</v>
      </c>
      <c r="ED205">
        <f>FishAbundance!ED205</f>
        <v>0</v>
      </c>
      <c r="EE205">
        <f>FishAbundance!EE205</f>
        <v>0</v>
      </c>
      <c r="EF205">
        <f>FishAbundance!EF205</f>
        <v>0</v>
      </c>
      <c r="EG205">
        <f>FishAbundance!EG205</f>
        <v>0</v>
      </c>
      <c r="EH205">
        <f>FishAbundance!EH205</f>
        <v>0</v>
      </c>
      <c r="EI205">
        <f>FishAbundance!EI205</f>
        <v>0</v>
      </c>
      <c r="EJ205">
        <f>FishAbundance!EJ205</f>
        <v>0</v>
      </c>
      <c r="EK205">
        <f>FishAbundance!EK205</f>
        <v>0</v>
      </c>
      <c r="EL205">
        <f>FishAbundance!EL205</f>
        <v>0</v>
      </c>
      <c r="EM205">
        <f>FishAbundance!EM205</f>
        <v>0</v>
      </c>
      <c r="EN205">
        <f>FishAbundance!EN205</f>
        <v>0</v>
      </c>
      <c r="EO205">
        <f>FishAbundance!EO205</f>
        <v>1</v>
      </c>
      <c r="EP205">
        <f>FishAbundance!EP205</f>
        <v>0</v>
      </c>
      <c r="EQ205">
        <f>FishAbundance!EQ205</f>
        <v>0</v>
      </c>
      <c r="ER205">
        <f>FishAbundance!ER205</f>
        <v>0</v>
      </c>
      <c r="ES205">
        <f>FishAbundance!ES205</f>
        <v>0</v>
      </c>
      <c r="ET205">
        <f>FishAbundance!ET205</f>
        <v>0</v>
      </c>
      <c r="EU205">
        <f>FishAbundance!EU205</f>
        <v>0</v>
      </c>
      <c r="EV205">
        <f>FishAbundance!EV205</f>
        <v>0</v>
      </c>
      <c r="EW205">
        <f>FishAbundance!EW205</f>
        <v>0</v>
      </c>
      <c r="EX205">
        <f>FishAbundance!EX205</f>
        <v>0</v>
      </c>
      <c r="EY205">
        <f>FishAbundance!EY205</f>
        <v>0</v>
      </c>
      <c r="EZ205">
        <f>FishAbundance!EZ205</f>
        <v>0</v>
      </c>
      <c r="FA205">
        <f>FishAbundance!FA205</f>
        <v>0</v>
      </c>
      <c r="FB205">
        <f>FishAbundance!FB205</f>
        <v>0</v>
      </c>
      <c r="FC205">
        <f>FishAbundance!FC205</f>
        <v>0</v>
      </c>
      <c r="FE205">
        <f>VLOOKUP($A205, SiteInfo!$A$2:$R$480, MATCH(FishAbundancePRIMER!FE$1, SiteInfo!$A$1:$R$1,0), 0)</f>
        <v>16</v>
      </c>
      <c r="FF205">
        <f>VLOOKUP($A205, SiteInfo!$A$2:$R$480, MATCH(FishAbundancePRIMER!FF$1, SiteInfo!$A$1:$R$1,0), 0)</f>
        <v>12</v>
      </c>
      <c r="FG205">
        <f>VLOOKUP($A205, SiteInfo!$A$2:$R$480, MATCH(FishAbundancePRIMER!FG$1, SiteInfo!$A$1:$R$1,0), 0)</f>
        <v>1986</v>
      </c>
      <c r="FH205" t="str">
        <f>VLOOKUP($A205, SiteInfo!$A$2:$R$480, MATCH(FishAbundancePRIMER!FH$1, SiteInfo!$A$1:$R$1,0), 0)</f>
        <v>CD</v>
      </c>
      <c r="FI205">
        <f>VLOOKUP($A205, SiteInfo!$A$2:$R$480, MATCH(FishAbundancePRIMER!FI$1, SiteInfo!$A$1:$R$1,0), 0)</f>
        <v>2</v>
      </c>
      <c r="FJ205" t="str">
        <f>VLOOKUP($A205, SiteInfo!$A$2:$R$480, MATCH(FishAbundancePRIMER!FJ$1, SiteInfo!$A$1:$R$1,0), 0)</f>
        <v>Barney's Rock</v>
      </c>
      <c r="FK205" t="str">
        <f>VLOOKUP($A205, SiteInfo!$A$2:$R$480, MATCH(FishAbundancePRIMER!FK$1, SiteInfo!$A$1:$R$1,0), 0)</f>
        <v>Kaikoura</v>
      </c>
      <c r="FL205" t="str">
        <f>VLOOKUP($A205, SiteInfo!$A$2:$R$480, MATCH(FishAbundancePRIMER!FL$1, SiteInfo!$A$1:$R$1,0), 0)</f>
        <v>KKR</v>
      </c>
      <c r="FM205" t="str">
        <f>VLOOKUP($A205, SiteInfo!$A$2:$R$480, MATCH(FishAbundancePRIMER!FM$1, SiteInfo!$A$1:$R$1,0), 0)</f>
        <v>Kaikoura</v>
      </c>
      <c r="FN205" t="str">
        <f>VLOOKUP($A205, SiteInfo!$A$2:$R$480, MATCH(FishAbundancePRIMER!FN$1, SiteInfo!$A$1:$R$1,0), 0)</f>
        <v>Kk</v>
      </c>
      <c r="FO205" t="str">
        <f>VLOOKUP($A205, SiteInfo!$A$2:$R$480, MATCH(FishAbundancePRIMER!FO$1, SiteInfo!$A$1:$R$1,0), 0)</f>
        <v>NESI</v>
      </c>
    </row>
    <row r="206" spans="1:171" x14ac:dyDescent="0.25">
      <c r="A206" s="9" t="str">
        <f>FishAbundance!A206</f>
        <v>Kk4</v>
      </c>
      <c r="B206">
        <f>FishAbundance!B206</f>
        <v>0</v>
      </c>
      <c r="C206">
        <f>FishAbundance!C206</f>
        <v>0</v>
      </c>
      <c r="D206">
        <f>FishAbundance!D206</f>
        <v>0</v>
      </c>
      <c r="E206">
        <f>FishAbundance!E206</f>
        <v>0</v>
      </c>
      <c r="F206">
        <f>FishAbundance!F206</f>
        <v>0</v>
      </c>
      <c r="G206">
        <f>FishAbundance!G206</f>
        <v>0</v>
      </c>
      <c r="H206">
        <f>FishAbundance!H206</f>
        <v>0</v>
      </c>
      <c r="I206">
        <f>FishAbundance!I206</f>
        <v>0</v>
      </c>
      <c r="J206">
        <f>FishAbundance!J206</f>
        <v>0</v>
      </c>
      <c r="K206">
        <f>FishAbundance!K206</f>
        <v>0</v>
      </c>
      <c r="L206">
        <f>FishAbundance!L206</f>
        <v>0</v>
      </c>
      <c r="M206">
        <f>FishAbundance!M206</f>
        <v>0</v>
      </c>
      <c r="N206">
        <f>FishAbundance!N206</f>
        <v>0</v>
      </c>
      <c r="O206">
        <f>FishAbundance!O206</f>
        <v>0</v>
      </c>
      <c r="P206">
        <f>FishAbundance!P206</f>
        <v>0</v>
      </c>
      <c r="Q206">
        <f>FishAbundance!Q206</f>
        <v>0</v>
      </c>
      <c r="R206">
        <f>FishAbundance!R206</f>
        <v>0</v>
      </c>
      <c r="S206">
        <f>FishAbundance!S206</f>
        <v>0</v>
      </c>
      <c r="T206">
        <f>FishAbundance!T206</f>
        <v>0</v>
      </c>
      <c r="U206">
        <f>FishAbundance!U206</f>
        <v>0</v>
      </c>
      <c r="V206">
        <f>FishAbundance!V206</f>
        <v>0</v>
      </c>
      <c r="W206">
        <f>FishAbundance!W206</f>
        <v>0</v>
      </c>
      <c r="X206">
        <f>FishAbundance!X206</f>
        <v>0</v>
      </c>
      <c r="Y206">
        <f>FishAbundance!Y206</f>
        <v>0</v>
      </c>
      <c r="Z206">
        <f>FishAbundance!Z206</f>
        <v>0</v>
      </c>
      <c r="AA206">
        <f>FishAbundance!AA206</f>
        <v>0</v>
      </c>
      <c r="AB206">
        <f>FishAbundance!AB206</f>
        <v>0</v>
      </c>
      <c r="AC206">
        <f>FishAbundance!AC206</f>
        <v>0</v>
      </c>
      <c r="AD206">
        <f>FishAbundance!AD206</f>
        <v>0</v>
      </c>
      <c r="AE206">
        <f>FishAbundance!AE206</f>
        <v>0</v>
      </c>
      <c r="AF206">
        <f>FishAbundance!AF206</f>
        <v>0</v>
      </c>
      <c r="AG206">
        <f>FishAbundance!AG206</f>
        <v>0</v>
      </c>
      <c r="AH206">
        <f>FishAbundance!AH206</f>
        <v>0</v>
      </c>
      <c r="AI206">
        <f>FishAbundance!AI206</f>
        <v>0</v>
      </c>
      <c r="AJ206">
        <f>FishAbundance!AJ206</f>
        <v>0</v>
      </c>
      <c r="AK206">
        <f>FishAbundance!AK206</f>
        <v>0</v>
      </c>
      <c r="AL206">
        <f>FishAbundance!AL206</f>
        <v>0</v>
      </c>
      <c r="AM206">
        <f>FishAbundance!AM206</f>
        <v>0</v>
      </c>
      <c r="AN206">
        <f>FishAbundance!AN206</f>
        <v>0</v>
      </c>
      <c r="AO206">
        <f>FishAbundance!AO206</f>
        <v>0</v>
      </c>
      <c r="AP206">
        <f>FishAbundance!AP206</f>
        <v>0</v>
      </c>
      <c r="AQ206">
        <f>FishAbundance!AQ206</f>
        <v>0</v>
      </c>
      <c r="AR206">
        <f>FishAbundance!AR206</f>
        <v>0</v>
      </c>
      <c r="AS206">
        <f>FishAbundance!AS206</f>
        <v>0</v>
      </c>
      <c r="AT206">
        <f>FishAbundance!AT206</f>
        <v>0</v>
      </c>
      <c r="AU206">
        <f>FishAbundance!AU206</f>
        <v>0</v>
      </c>
      <c r="AV206">
        <f>FishAbundance!AV206</f>
        <v>0</v>
      </c>
      <c r="AW206">
        <f>FishAbundance!AW206</f>
        <v>0</v>
      </c>
      <c r="AX206">
        <f>FishAbundance!AX206</f>
        <v>0</v>
      </c>
      <c r="AY206">
        <f>FishAbundance!AY206</f>
        <v>0</v>
      </c>
      <c r="AZ206">
        <f>FishAbundance!AZ206</f>
        <v>0</v>
      </c>
      <c r="BA206">
        <f>FishAbundance!BA206</f>
        <v>0</v>
      </c>
      <c r="BB206">
        <f>FishAbundance!BB206</f>
        <v>0</v>
      </c>
      <c r="BC206">
        <f>FishAbundance!BC206</f>
        <v>0</v>
      </c>
      <c r="BD206">
        <f>FishAbundance!BD206</f>
        <v>0</v>
      </c>
      <c r="BE206">
        <f>FishAbundance!BE206</f>
        <v>0</v>
      </c>
      <c r="BF206">
        <f>FishAbundance!BF206</f>
        <v>0</v>
      </c>
      <c r="BG206">
        <f>FishAbundance!BG206</f>
        <v>0</v>
      </c>
      <c r="BH206">
        <f>FishAbundance!BH206</f>
        <v>0</v>
      </c>
      <c r="BI206">
        <f>FishAbundance!BI206</f>
        <v>0</v>
      </c>
      <c r="BJ206">
        <f>FishAbundance!BJ206</f>
        <v>0</v>
      </c>
      <c r="BK206">
        <f>FishAbundance!BK206</f>
        <v>0</v>
      </c>
      <c r="BL206">
        <f>FishAbundance!BL206</f>
        <v>0</v>
      </c>
      <c r="BM206">
        <f>FishAbundance!BM206</f>
        <v>0</v>
      </c>
      <c r="BN206">
        <f>FishAbundance!BN206</f>
        <v>0</v>
      </c>
      <c r="BO206">
        <f>FishAbundance!BO206</f>
        <v>0</v>
      </c>
      <c r="BP206">
        <f>FishAbundance!BP206</f>
        <v>0</v>
      </c>
      <c r="BQ206">
        <f>FishAbundance!BQ206</f>
        <v>0</v>
      </c>
      <c r="BR206">
        <f>FishAbundance!BR206</f>
        <v>0</v>
      </c>
      <c r="BS206">
        <f>FishAbundance!BS206</f>
        <v>0</v>
      </c>
      <c r="BT206">
        <f>FishAbundance!BT206</f>
        <v>0</v>
      </c>
      <c r="BU206">
        <f>FishAbundance!BU206</f>
        <v>0</v>
      </c>
      <c r="BV206">
        <f>FishAbundance!BV206</f>
        <v>0</v>
      </c>
      <c r="BW206">
        <f>FishAbundance!BW206</f>
        <v>0</v>
      </c>
      <c r="BX206">
        <f>FishAbundance!BX206</f>
        <v>0</v>
      </c>
      <c r="BY206">
        <f>FishAbundance!BY206</f>
        <v>0</v>
      </c>
      <c r="BZ206">
        <f>FishAbundance!BZ206</f>
        <v>0</v>
      </c>
      <c r="CA206">
        <f>FishAbundance!CA206</f>
        <v>0</v>
      </c>
      <c r="CB206">
        <f>FishAbundance!CB206</f>
        <v>0</v>
      </c>
      <c r="CC206">
        <f>FishAbundance!CC206</f>
        <v>0</v>
      </c>
      <c r="CD206">
        <f>FishAbundance!CD206</f>
        <v>0</v>
      </c>
      <c r="CE206">
        <f>FishAbundance!CE206</f>
        <v>0</v>
      </c>
      <c r="CF206">
        <f>FishAbundance!CF206</f>
        <v>0</v>
      </c>
      <c r="CG206">
        <f>FishAbundance!CG206</f>
        <v>0</v>
      </c>
      <c r="CH206">
        <f>FishAbundance!CH206</f>
        <v>0</v>
      </c>
      <c r="CI206">
        <f>FishAbundance!CI206</f>
        <v>0</v>
      </c>
      <c r="CJ206">
        <f>FishAbundance!CJ206</f>
        <v>0</v>
      </c>
      <c r="CK206">
        <f>FishAbundance!CK206</f>
        <v>0</v>
      </c>
      <c r="CL206">
        <f>FishAbundance!CL206</f>
        <v>0</v>
      </c>
      <c r="CM206">
        <f>FishAbundance!CM206</f>
        <v>0</v>
      </c>
      <c r="CN206">
        <f>FishAbundance!CN206</f>
        <v>2</v>
      </c>
      <c r="CO206">
        <f>FishAbundance!CO206</f>
        <v>0</v>
      </c>
      <c r="CP206">
        <f>FishAbundance!CP206</f>
        <v>0</v>
      </c>
      <c r="CQ206">
        <f>FishAbundance!CQ206</f>
        <v>0</v>
      </c>
      <c r="CR206">
        <f>FishAbundance!CR206</f>
        <v>0</v>
      </c>
      <c r="CS206">
        <f>FishAbundance!CS206</f>
        <v>0</v>
      </c>
      <c r="CT206">
        <f>FishAbundance!CT206</f>
        <v>0</v>
      </c>
      <c r="CU206">
        <f>FishAbundance!CU206</f>
        <v>0</v>
      </c>
      <c r="CV206">
        <f>FishAbundance!CV206</f>
        <v>2</v>
      </c>
      <c r="CW206">
        <f>FishAbundance!CW206</f>
        <v>0</v>
      </c>
      <c r="CX206">
        <f>FishAbundance!CX206</f>
        <v>0</v>
      </c>
      <c r="CY206">
        <f>FishAbundance!CY206</f>
        <v>1</v>
      </c>
      <c r="CZ206">
        <f>FishAbundance!CZ206</f>
        <v>3</v>
      </c>
      <c r="DA206">
        <f>FishAbundance!DA206</f>
        <v>2</v>
      </c>
      <c r="DB206">
        <f>FishAbundance!DB206</f>
        <v>0</v>
      </c>
      <c r="DC206">
        <f>FishAbundance!DC206</f>
        <v>2</v>
      </c>
      <c r="DD206">
        <f>FishAbundance!DD206</f>
        <v>0</v>
      </c>
      <c r="DE206">
        <f>FishAbundance!DE206</f>
        <v>0</v>
      </c>
      <c r="DF206">
        <f>FishAbundance!DF206</f>
        <v>0</v>
      </c>
      <c r="DG206">
        <f>FishAbundance!DG206</f>
        <v>0</v>
      </c>
      <c r="DH206">
        <f>FishAbundance!DH206</f>
        <v>0</v>
      </c>
      <c r="DI206">
        <f>FishAbundance!DI206</f>
        <v>0</v>
      </c>
      <c r="DJ206">
        <f>FishAbundance!DJ206</f>
        <v>0</v>
      </c>
      <c r="DK206">
        <f>FishAbundance!DK206</f>
        <v>0</v>
      </c>
      <c r="DL206">
        <f>FishAbundance!DL206</f>
        <v>0</v>
      </c>
      <c r="DM206">
        <f>FishAbundance!DM206</f>
        <v>0</v>
      </c>
      <c r="DN206">
        <f>FishAbundance!DN206</f>
        <v>0</v>
      </c>
      <c r="DO206">
        <f>FishAbundance!DO206</f>
        <v>0</v>
      </c>
      <c r="DP206">
        <f>FishAbundance!DP206</f>
        <v>0</v>
      </c>
      <c r="DQ206">
        <f>FishAbundance!DQ206</f>
        <v>0</v>
      </c>
      <c r="DR206">
        <f>FishAbundance!DR206</f>
        <v>0</v>
      </c>
      <c r="DS206">
        <f>FishAbundance!DS206</f>
        <v>1</v>
      </c>
      <c r="DT206">
        <f>FishAbundance!DT206</f>
        <v>0</v>
      </c>
      <c r="DU206">
        <f>FishAbundance!DU206</f>
        <v>0</v>
      </c>
      <c r="DV206">
        <f>FishAbundance!DV206</f>
        <v>0</v>
      </c>
      <c r="DW206">
        <f>FishAbundance!DW206</f>
        <v>0</v>
      </c>
      <c r="DX206">
        <f>FishAbundance!DX206</f>
        <v>0</v>
      </c>
      <c r="DY206">
        <f>FishAbundance!DY206</f>
        <v>0</v>
      </c>
      <c r="DZ206">
        <f>FishAbundance!DZ206</f>
        <v>0</v>
      </c>
      <c r="EA206">
        <f>FishAbundance!EA206</f>
        <v>0</v>
      </c>
      <c r="EB206">
        <f>FishAbundance!EB206</f>
        <v>2</v>
      </c>
      <c r="EC206">
        <f>FishAbundance!EC206</f>
        <v>2</v>
      </c>
      <c r="ED206">
        <f>FishAbundance!ED206</f>
        <v>0</v>
      </c>
      <c r="EE206">
        <f>FishAbundance!EE206</f>
        <v>0</v>
      </c>
      <c r="EF206">
        <f>FishAbundance!EF206</f>
        <v>0</v>
      </c>
      <c r="EG206">
        <f>FishAbundance!EG206</f>
        <v>0</v>
      </c>
      <c r="EH206">
        <f>FishAbundance!EH206</f>
        <v>0</v>
      </c>
      <c r="EI206">
        <f>FishAbundance!EI206</f>
        <v>0</v>
      </c>
      <c r="EJ206">
        <f>FishAbundance!EJ206</f>
        <v>0</v>
      </c>
      <c r="EK206">
        <f>FishAbundance!EK206</f>
        <v>2</v>
      </c>
      <c r="EL206">
        <f>FishAbundance!EL206</f>
        <v>0</v>
      </c>
      <c r="EM206">
        <f>FishAbundance!EM206</f>
        <v>0</v>
      </c>
      <c r="EN206">
        <f>FishAbundance!EN206</f>
        <v>0</v>
      </c>
      <c r="EO206">
        <f>FishAbundance!EO206</f>
        <v>2</v>
      </c>
      <c r="EP206">
        <f>FishAbundance!EP206</f>
        <v>0</v>
      </c>
      <c r="EQ206">
        <f>FishAbundance!EQ206</f>
        <v>0</v>
      </c>
      <c r="ER206">
        <f>FishAbundance!ER206</f>
        <v>0</v>
      </c>
      <c r="ES206">
        <f>FishAbundance!ES206</f>
        <v>0</v>
      </c>
      <c r="ET206">
        <f>FishAbundance!ET206</f>
        <v>0</v>
      </c>
      <c r="EU206">
        <f>FishAbundance!EU206</f>
        <v>0</v>
      </c>
      <c r="EV206">
        <f>FishAbundance!EV206</f>
        <v>0</v>
      </c>
      <c r="EW206">
        <f>FishAbundance!EW206</f>
        <v>0</v>
      </c>
      <c r="EX206">
        <f>FishAbundance!EX206</f>
        <v>0</v>
      </c>
      <c r="EY206">
        <f>FishAbundance!EY206</f>
        <v>0</v>
      </c>
      <c r="EZ206">
        <f>FishAbundance!EZ206</f>
        <v>0</v>
      </c>
      <c r="FA206">
        <f>FishAbundance!FA206</f>
        <v>0</v>
      </c>
      <c r="FB206">
        <f>FishAbundance!FB206</f>
        <v>0</v>
      </c>
      <c r="FC206">
        <f>FishAbundance!FC206</f>
        <v>0</v>
      </c>
      <c r="FE206">
        <f>VLOOKUP($A206, SiteInfo!$A$2:$R$480, MATCH(FishAbundancePRIMER!FE$1, SiteInfo!$A$1:$R$1,0), 0)</f>
        <v>14</v>
      </c>
      <c r="FF206">
        <f>VLOOKUP($A206, SiteInfo!$A$2:$R$480, MATCH(FishAbundancePRIMER!FF$1, SiteInfo!$A$1:$R$1,0), 0)</f>
        <v>4</v>
      </c>
      <c r="FG206">
        <f>VLOOKUP($A206, SiteInfo!$A$2:$R$480, MATCH(FishAbundancePRIMER!FG$1, SiteInfo!$A$1:$R$1,0), 0)</f>
        <v>1990</v>
      </c>
      <c r="FH206" t="str">
        <f>VLOOKUP($A206, SiteInfo!$A$2:$R$480, MATCH(FishAbundancePRIMER!FH$1, SiteInfo!$A$1:$R$1,0), 0)</f>
        <v>CD</v>
      </c>
      <c r="FI206">
        <f>VLOOKUP($A206, SiteInfo!$A$2:$R$480, MATCH(FishAbundancePRIMER!FI$1, SiteInfo!$A$1:$R$1,0), 0)</f>
        <v>3</v>
      </c>
      <c r="FJ206" t="str">
        <f>VLOOKUP($A206, SiteInfo!$A$2:$R$480, MATCH(FishAbundancePRIMER!FJ$1, SiteInfo!$A$1:$R$1,0), 0)</f>
        <v>Kaikoura Peninsula E</v>
      </c>
      <c r="FK206" t="str">
        <f>VLOOKUP($A206, SiteInfo!$A$2:$R$480, MATCH(FishAbundancePRIMER!FK$1, SiteInfo!$A$1:$R$1,0), 0)</f>
        <v>Kaikoura</v>
      </c>
      <c r="FL206" t="str">
        <f>VLOOKUP($A206, SiteInfo!$A$2:$R$480, MATCH(FishAbundancePRIMER!FL$1, SiteInfo!$A$1:$R$1,0), 0)</f>
        <v>KKR</v>
      </c>
      <c r="FM206" t="str">
        <f>VLOOKUP($A206, SiteInfo!$A$2:$R$480, MATCH(FishAbundancePRIMER!FM$1, SiteInfo!$A$1:$R$1,0), 0)</f>
        <v>Kaikoura</v>
      </c>
      <c r="FN206" t="str">
        <f>VLOOKUP($A206, SiteInfo!$A$2:$R$480, MATCH(FishAbundancePRIMER!FN$1, SiteInfo!$A$1:$R$1,0), 0)</f>
        <v>Kk</v>
      </c>
      <c r="FO206" t="str">
        <f>VLOOKUP($A206, SiteInfo!$A$2:$R$480, MATCH(FishAbundancePRIMER!FO$1, SiteInfo!$A$1:$R$1,0), 0)</f>
        <v>NESI</v>
      </c>
    </row>
    <row r="207" spans="1:171" x14ac:dyDescent="0.25">
      <c r="A207" s="9" t="str">
        <f>FishAbundance!A207</f>
        <v>Kk5</v>
      </c>
      <c r="B207">
        <f>FishAbundance!B207</f>
        <v>0</v>
      </c>
      <c r="C207">
        <f>FishAbundance!C207</f>
        <v>0</v>
      </c>
      <c r="D207">
        <f>FishAbundance!D207</f>
        <v>0</v>
      </c>
      <c r="E207">
        <f>FishAbundance!E207</f>
        <v>0</v>
      </c>
      <c r="F207">
        <f>FishAbundance!F207</f>
        <v>0</v>
      </c>
      <c r="G207">
        <f>FishAbundance!G207</f>
        <v>0</v>
      </c>
      <c r="H207">
        <f>FishAbundance!H207</f>
        <v>0</v>
      </c>
      <c r="I207">
        <f>FishAbundance!I207</f>
        <v>0</v>
      </c>
      <c r="J207">
        <f>FishAbundance!J207</f>
        <v>0</v>
      </c>
      <c r="K207">
        <f>FishAbundance!K207</f>
        <v>0</v>
      </c>
      <c r="L207">
        <f>FishAbundance!L207</f>
        <v>0</v>
      </c>
      <c r="M207">
        <f>FishAbundance!M207</f>
        <v>0</v>
      </c>
      <c r="N207">
        <f>FishAbundance!N207</f>
        <v>0</v>
      </c>
      <c r="O207">
        <f>FishAbundance!O207</f>
        <v>0</v>
      </c>
      <c r="P207">
        <f>FishAbundance!P207</f>
        <v>0</v>
      </c>
      <c r="Q207">
        <f>FishAbundance!Q207</f>
        <v>0</v>
      </c>
      <c r="R207">
        <f>FishAbundance!R207</f>
        <v>0</v>
      </c>
      <c r="S207">
        <f>FishAbundance!S207</f>
        <v>0</v>
      </c>
      <c r="T207">
        <f>FishAbundance!T207</f>
        <v>0</v>
      </c>
      <c r="U207">
        <f>FishAbundance!U207</f>
        <v>0</v>
      </c>
      <c r="V207">
        <f>FishAbundance!V207</f>
        <v>0</v>
      </c>
      <c r="W207">
        <f>FishAbundance!W207</f>
        <v>0</v>
      </c>
      <c r="X207">
        <f>FishAbundance!X207</f>
        <v>0</v>
      </c>
      <c r="Y207">
        <f>FishAbundance!Y207</f>
        <v>0</v>
      </c>
      <c r="Z207">
        <f>FishAbundance!Z207</f>
        <v>0</v>
      </c>
      <c r="AA207">
        <f>FishAbundance!AA207</f>
        <v>0</v>
      </c>
      <c r="AB207">
        <f>FishAbundance!AB207</f>
        <v>0</v>
      </c>
      <c r="AC207">
        <f>FishAbundance!AC207</f>
        <v>0</v>
      </c>
      <c r="AD207">
        <f>FishAbundance!AD207</f>
        <v>0</v>
      </c>
      <c r="AE207">
        <f>FishAbundance!AE207</f>
        <v>0</v>
      </c>
      <c r="AF207">
        <f>FishAbundance!AF207</f>
        <v>0</v>
      </c>
      <c r="AG207">
        <f>FishAbundance!AG207</f>
        <v>0</v>
      </c>
      <c r="AH207">
        <f>FishAbundance!AH207</f>
        <v>0</v>
      </c>
      <c r="AI207">
        <f>FishAbundance!AI207</f>
        <v>0</v>
      </c>
      <c r="AJ207">
        <f>FishAbundance!AJ207</f>
        <v>0</v>
      </c>
      <c r="AK207">
        <f>FishAbundance!AK207</f>
        <v>0</v>
      </c>
      <c r="AL207">
        <f>FishAbundance!AL207</f>
        <v>0</v>
      </c>
      <c r="AM207">
        <f>FishAbundance!AM207</f>
        <v>2</v>
      </c>
      <c r="AN207">
        <f>FishAbundance!AN207</f>
        <v>0</v>
      </c>
      <c r="AO207">
        <f>FishAbundance!AO207</f>
        <v>0</v>
      </c>
      <c r="AP207">
        <f>FishAbundance!AP207</f>
        <v>0</v>
      </c>
      <c r="AQ207">
        <f>FishAbundance!AQ207</f>
        <v>0</v>
      </c>
      <c r="AR207">
        <f>FishAbundance!AR207</f>
        <v>0</v>
      </c>
      <c r="AS207">
        <f>FishAbundance!AS207</f>
        <v>0</v>
      </c>
      <c r="AT207">
        <f>FishAbundance!AT207</f>
        <v>0</v>
      </c>
      <c r="AU207">
        <f>FishAbundance!AU207</f>
        <v>0</v>
      </c>
      <c r="AV207">
        <f>FishAbundance!AV207</f>
        <v>0</v>
      </c>
      <c r="AW207">
        <f>FishAbundance!AW207</f>
        <v>0</v>
      </c>
      <c r="AX207">
        <f>FishAbundance!AX207</f>
        <v>0</v>
      </c>
      <c r="AY207">
        <f>FishAbundance!AY207</f>
        <v>0</v>
      </c>
      <c r="AZ207">
        <f>FishAbundance!AZ207</f>
        <v>0</v>
      </c>
      <c r="BA207">
        <f>FishAbundance!BA207</f>
        <v>0</v>
      </c>
      <c r="BB207">
        <f>FishAbundance!BB207</f>
        <v>0</v>
      </c>
      <c r="BC207">
        <f>FishAbundance!BC207</f>
        <v>0</v>
      </c>
      <c r="BD207">
        <f>FishAbundance!BD207</f>
        <v>0</v>
      </c>
      <c r="BE207">
        <f>FishAbundance!BE207</f>
        <v>0</v>
      </c>
      <c r="BF207">
        <f>FishAbundance!BF207</f>
        <v>0</v>
      </c>
      <c r="BG207">
        <f>FishAbundance!BG207</f>
        <v>0</v>
      </c>
      <c r="BH207">
        <f>FishAbundance!BH207</f>
        <v>0</v>
      </c>
      <c r="BI207">
        <f>FishAbundance!BI207</f>
        <v>0</v>
      </c>
      <c r="BJ207">
        <f>FishAbundance!BJ207</f>
        <v>0</v>
      </c>
      <c r="BK207">
        <f>FishAbundance!BK207</f>
        <v>0</v>
      </c>
      <c r="BL207">
        <f>FishAbundance!BL207</f>
        <v>0</v>
      </c>
      <c r="BM207">
        <f>FishAbundance!BM207</f>
        <v>0</v>
      </c>
      <c r="BN207">
        <f>FishAbundance!BN207</f>
        <v>0</v>
      </c>
      <c r="BO207">
        <f>FishAbundance!BO207</f>
        <v>0</v>
      </c>
      <c r="BP207">
        <f>FishAbundance!BP207</f>
        <v>0</v>
      </c>
      <c r="BQ207">
        <f>FishAbundance!BQ207</f>
        <v>0</v>
      </c>
      <c r="BR207">
        <f>FishAbundance!BR207</f>
        <v>0</v>
      </c>
      <c r="BS207">
        <f>FishAbundance!BS207</f>
        <v>0</v>
      </c>
      <c r="BT207">
        <f>FishAbundance!BT207</f>
        <v>0</v>
      </c>
      <c r="BU207">
        <f>FishAbundance!BU207</f>
        <v>0</v>
      </c>
      <c r="BV207">
        <f>FishAbundance!BV207</f>
        <v>0</v>
      </c>
      <c r="BW207">
        <f>FishAbundance!BW207</f>
        <v>0</v>
      </c>
      <c r="BX207">
        <f>FishAbundance!BX207</f>
        <v>0</v>
      </c>
      <c r="BY207">
        <f>FishAbundance!BY207</f>
        <v>0</v>
      </c>
      <c r="BZ207">
        <f>FishAbundance!BZ207</f>
        <v>0</v>
      </c>
      <c r="CA207">
        <f>FishAbundance!CA207</f>
        <v>0</v>
      </c>
      <c r="CB207">
        <f>FishAbundance!CB207</f>
        <v>0</v>
      </c>
      <c r="CC207">
        <f>FishAbundance!CC207</f>
        <v>0</v>
      </c>
      <c r="CD207">
        <f>FishAbundance!CD207</f>
        <v>0</v>
      </c>
      <c r="CE207">
        <f>FishAbundance!CE207</f>
        <v>0</v>
      </c>
      <c r="CF207">
        <f>FishAbundance!CF207</f>
        <v>0</v>
      </c>
      <c r="CG207">
        <f>FishAbundance!CG207</f>
        <v>0</v>
      </c>
      <c r="CH207">
        <f>FishAbundance!CH207</f>
        <v>0</v>
      </c>
      <c r="CI207">
        <f>FishAbundance!CI207</f>
        <v>0</v>
      </c>
      <c r="CJ207">
        <f>FishAbundance!CJ207</f>
        <v>0</v>
      </c>
      <c r="CK207">
        <f>FishAbundance!CK207</f>
        <v>0</v>
      </c>
      <c r="CL207">
        <f>FishAbundance!CL207</f>
        <v>0</v>
      </c>
      <c r="CM207">
        <f>FishAbundance!CM207</f>
        <v>0</v>
      </c>
      <c r="CN207">
        <f>FishAbundance!CN207</f>
        <v>2</v>
      </c>
      <c r="CO207">
        <f>FishAbundance!CO207</f>
        <v>0</v>
      </c>
      <c r="CP207">
        <f>FishAbundance!CP207</f>
        <v>0</v>
      </c>
      <c r="CQ207">
        <f>FishAbundance!CQ207</f>
        <v>0</v>
      </c>
      <c r="CR207">
        <f>FishAbundance!CR207</f>
        <v>0</v>
      </c>
      <c r="CS207">
        <f>FishAbundance!CS207</f>
        <v>1</v>
      </c>
      <c r="CT207">
        <f>FishAbundance!CT207</f>
        <v>0</v>
      </c>
      <c r="CU207">
        <f>FishAbundance!CU207</f>
        <v>0</v>
      </c>
      <c r="CV207">
        <f>FishAbundance!CV207</f>
        <v>2</v>
      </c>
      <c r="CW207">
        <f>FishAbundance!CW207</f>
        <v>0</v>
      </c>
      <c r="CX207">
        <f>FishAbundance!CX207</f>
        <v>0</v>
      </c>
      <c r="CY207">
        <f>FishAbundance!CY207</f>
        <v>0</v>
      </c>
      <c r="CZ207">
        <f>FishAbundance!CZ207</f>
        <v>2</v>
      </c>
      <c r="DA207">
        <f>FishAbundance!DA207</f>
        <v>0</v>
      </c>
      <c r="DB207">
        <f>FishAbundance!DB207</f>
        <v>2</v>
      </c>
      <c r="DC207">
        <f>FishAbundance!DC207</f>
        <v>2</v>
      </c>
      <c r="DD207">
        <f>FishAbundance!DD207</f>
        <v>0</v>
      </c>
      <c r="DE207">
        <f>FishAbundance!DE207</f>
        <v>0</v>
      </c>
      <c r="DF207">
        <f>FishAbundance!DF207</f>
        <v>2</v>
      </c>
      <c r="DG207">
        <f>FishAbundance!DG207</f>
        <v>0</v>
      </c>
      <c r="DH207">
        <f>FishAbundance!DH207</f>
        <v>0</v>
      </c>
      <c r="DI207">
        <f>FishAbundance!DI207</f>
        <v>0</v>
      </c>
      <c r="DJ207">
        <f>FishAbundance!DJ207</f>
        <v>0</v>
      </c>
      <c r="DK207">
        <f>FishAbundance!DK207</f>
        <v>0</v>
      </c>
      <c r="DL207">
        <f>FishAbundance!DL207</f>
        <v>0</v>
      </c>
      <c r="DM207">
        <f>FishAbundance!DM207</f>
        <v>0</v>
      </c>
      <c r="DN207">
        <f>FishAbundance!DN207</f>
        <v>0</v>
      </c>
      <c r="DO207">
        <f>FishAbundance!DO207</f>
        <v>0</v>
      </c>
      <c r="DP207">
        <f>FishAbundance!DP207</f>
        <v>0</v>
      </c>
      <c r="DQ207">
        <f>FishAbundance!DQ207</f>
        <v>0</v>
      </c>
      <c r="DR207">
        <f>FishAbundance!DR207</f>
        <v>0</v>
      </c>
      <c r="DS207">
        <f>FishAbundance!DS207</f>
        <v>2</v>
      </c>
      <c r="DT207">
        <f>FishAbundance!DT207</f>
        <v>0</v>
      </c>
      <c r="DU207">
        <f>FishAbundance!DU207</f>
        <v>0</v>
      </c>
      <c r="DV207">
        <f>FishAbundance!DV207</f>
        <v>2</v>
      </c>
      <c r="DW207">
        <f>FishAbundance!DW207</f>
        <v>0</v>
      </c>
      <c r="DX207">
        <f>FishAbundance!DX207</f>
        <v>0</v>
      </c>
      <c r="DY207">
        <f>FishAbundance!DY207</f>
        <v>0</v>
      </c>
      <c r="DZ207">
        <f>FishAbundance!DZ207</f>
        <v>2</v>
      </c>
      <c r="EA207">
        <f>FishAbundance!EA207</f>
        <v>0</v>
      </c>
      <c r="EB207">
        <f>FishAbundance!EB207</f>
        <v>2</v>
      </c>
      <c r="EC207">
        <f>FishAbundance!EC207</f>
        <v>2</v>
      </c>
      <c r="ED207">
        <f>FishAbundance!ED207</f>
        <v>0</v>
      </c>
      <c r="EE207">
        <f>FishAbundance!EE207</f>
        <v>0</v>
      </c>
      <c r="EF207">
        <f>FishAbundance!EF207</f>
        <v>0</v>
      </c>
      <c r="EG207">
        <f>FishAbundance!EG207</f>
        <v>0</v>
      </c>
      <c r="EH207">
        <f>FishAbundance!EH207</f>
        <v>0</v>
      </c>
      <c r="EI207">
        <f>FishAbundance!EI207</f>
        <v>0</v>
      </c>
      <c r="EJ207">
        <f>FishAbundance!EJ207</f>
        <v>0</v>
      </c>
      <c r="EK207">
        <f>FishAbundance!EK207</f>
        <v>2</v>
      </c>
      <c r="EL207">
        <f>FishAbundance!EL207</f>
        <v>0</v>
      </c>
      <c r="EM207">
        <f>FishAbundance!EM207</f>
        <v>2</v>
      </c>
      <c r="EN207">
        <f>FishAbundance!EN207</f>
        <v>0</v>
      </c>
      <c r="EO207">
        <f>FishAbundance!EO207</f>
        <v>2</v>
      </c>
      <c r="EP207">
        <f>FishAbundance!EP207</f>
        <v>0</v>
      </c>
      <c r="EQ207">
        <f>FishAbundance!EQ207</f>
        <v>0</v>
      </c>
      <c r="ER207">
        <f>FishAbundance!ER207</f>
        <v>0</v>
      </c>
      <c r="ES207">
        <f>FishAbundance!ES207</f>
        <v>0</v>
      </c>
      <c r="ET207">
        <f>FishAbundance!ET207</f>
        <v>0</v>
      </c>
      <c r="EU207">
        <f>FishAbundance!EU207</f>
        <v>0</v>
      </c>
      <c r="EV207">
        <f>FishAbundance!EV207</f>
        <v>0</v>
      </c>
      <c r="EW207">
        <f>FishAbundance!EW207</f>
        <v>0</v>
      </c>
      <c r="EX207">
        <f>FishAbundance!EX207</f>
        <v>1</v>
      </c>
      <c r="EY207">
        <f>FishAbundance!EY207</f>
        <v>0</v>
      </c>
      <c r="EZ207">
        <f>FishAbundance!EZ207</f>
        <v>0</v>
      </c>
      <c r="FA207">
        <f>FishAbundance!FA207</f>
        <v>0</v>
      </c>
      <c r="FB207">
        <f>FishAbundance!FB207</f>
        <v>0</v>
      </c>
      <c r="FC207">
        <f>FishAbundance!FC207</f>
        <v>0</v>
      </c>
      <c r="FE207">
        <f>VLOOKUP($A207, SiteInfo!$A$2:$R$480, MATCH(FishAbundancePRIMER!FE$1, SiteInfo!$A$1:$R$1,0), 0)</f>
        <v>14</v>
      </c>
      <c r="FF207">
        <f>VLOOKUP($A207, SiteInfo!$A$2:$R$480, MATCH(FishAbundancePRIMER!FF$1, SiteInfo!$A$1:$R$1,0), 0)</f>
        <v>4</v>
      </c>
      <c r="FG207">
        <f>VLOOKUP($A207, SiteInfo!$A$2:$R$480, MATCH(FishAbundancePRIMER!FG$1, SiteInfo!$A$1:$R$1,0), 0)</f>
        <v>1990</v>
      </c>
      <c r="FH207" t="str">
        <f>VLOOKUP($A207, SiteInfo!$A$2:$R$480, MATCH(FishAbundancePRIMER!FH$1, SiteInfo!$A$1:$R$1,0), 0)</f>
        <v>CD</v>
      </c>
      <c r="FI207">
        <f>VLOOKUP($A207, SiteInfo!$A$2:$R$480, MATCH(FishAbundancePRIMER!FI$1, SiteInfo!$A$1:$R$1,0), 0)</f>
        <v>1</v>
      </c>
      <c r="FJ207" t="str">
        <f>VLOOKUP($A207, SiteInfo!$A$2:$R$480, MATCH(FishAbundancePRIMER!FJ$1, SiteInfo!$A$1:$R$1,0), 0)</f>
        <v>Kaikoura Peninsula E</v>
      </c>
      <c r="FK207" t="str">
        <f>VLOOKUP($A207, SiteInfo!$A$2:$R$480, MATCH(FishAbundancePRIMER!FK$1, SiteInfo!$A$1:$R$1,0), 0)</f>
        <v>Kaikoura</v>
      </c>
      <c r="FL207" t="str">
        <f>VLOOKUP($A207, SiteInfo!$A$2:$R$480, MATCH(FishAbundancePRIMER!FL$1, SiteInfo!$A$1:$R$1,0), 0)</f>
        <v>KKR</v>
      </c>
      <c r="FM207" t="str">
        <f>VLOOKUP($A207, SiteInfo!$A$2:$R$480, MATCH(FishAbundancePRIMER!FM$1, SiteInfo!$A$1:$R$1,0), 0)</f>
        <v>Kaikoura</v>
      </c>
      <c r="FN207" t="str">
        <f>VLOOKUP($A207, SiteInfo!$A$2:$R$480, MATCH(FishAbundancePRIMER!FN$1, SiteInfo!$A$1:$R$1,0), 0)</f>
        <v>Kk</v>
      </c>
      <c r="FO207" t="str">
        <f>VLOOKUP($A207, SiteInfo!$A$2:$R$480, MATCH(FishAbundancePRIMER!FO$1, SiteInfo!$A$1:$R$1,0), 0)</f>
        <v>NESI</v>
      </c>
    </row>
    <row r="208" spans="1:171" x14ac:dyDescent="0.25">
      <c r="A208" s="9" t="str">
        <f>FishAbundance!A208</f>
        <v>Kk6</v>
      </c>
      <c r="B208">
        <f>FishAbundance!B208</f>
        <v>0</v>
      </c>
      <c r="C208">
        <f>FishAbundance!C208</f>
        <v>0</v>
      </c>
      <c r="D208">
        <f>FishAbundance!D208</f>
        <v>0</v>
      </c>
      <c r="E208">
        <f>FishAbundance!E208</f>
        <v>0</v>
      </c>
      <c r="F208">
        <f>FishAbundance!F208</f>
        <v>0</v>
      </c>
      <c r="G208">
        <f>FishAbundance!G208</f>
        <v>0</v>
      </c>
      <c r="H208">
        <f>FishAbundance!H208</f>
        <v>0</v>
      </c>
      <c r="I208">
        <f>FishAbundance!I208</f>
        <v>0</v>
      </c>
      <c r="J208">
        <f>FishAbundance!J208</f>
        <v>0</v>
      </c>
      <c r="K208">
        <f>FishAbundance!K208</f>
        <v>0</v>
      </c>
      <c r="L208">
        <f>FishAbundance!L208</f>
        <v>0</v>
      </c>
      <c r="M208">
        <f>FishAbundance!M208</f>
        <v>0</v>
      </c>
      <c r="N208">
        <f>FishAbundance!N208</f>
        <v>0</v>
      </c>
      <c r="O208">
        <f>FishAbundance!O208</f>
        <v>0</v>
      </c>
      <c r="P208">
        <f>FishAbundance!P208</f>
        <v>0</v>
      </c>
      <c r="Q208">
        <f>FishAbundance!Q208</f>
        <v>1</v>
      </c>
      <c r="R208">
        <f>FishAbundance!R208</f>
        <v>0</v>
      </c>
      <c r="S208">
        <f>FishAbundance!S208</f>
        <v>0</v>
      </c>
      <c r="T208">
        <f>FishAbundance!T208</f>
        <v>0</v>
      </c>
      <c r="U208">
        <f>FishAbundance!U208</f>
        <v>0</v>
      </c>
      <c r="V208">
        <f>FishAbundance!V208</f>
        <v>0</v>
      </c>
      <c r="W208">
        <f>FishAbundance!W208</f>
        <v>0</v>
      </c>
      <c r="X208">
        <f>FishAbundance!X208</f>
        <v>0</v>
      </c>
      <c r="Y208">
        <f>FishAbundance!Y208</f>
        <v>0</v>
      </c>
      <c r="Z208">
        <f>FishAbundance!Z208</f>
        <v>0</v>
      </c>
      <c r="AA208">
        <f>FishAbundance!AA208</f>
        <v>0</v>
      </c>
      <c r="AB208">
        <f>FishAbundance!AB208</f>
        <v>0</v>
      </c>
      <c r="AC208">
        <f>FishAbundance!AC208</f>
        <v>0</v>
      </c>
      <c r="AD208">
        <f>FishAbundance!AD208</f>
        <v>0</v>
      </c>
      <c r="AE208">
        <f>FishAbundance!AE208</f>
        <v>0</v>
      </c>
      <c r="AF208">
        <f>FishAbundance!AF208</f>
        <v>0</v>
      </c>
      <c r="AG208">
        <f>FishAbundance!AG208</f>
        <v>0</v>
      </c>
      <c r="AH208">
        <f>FishAbundance!AH208</f>
        <v>0</v>
      </c>
      <c r="AI208">
        <f>FishAbundance!AI208</f>
        <v>0</v>
      </c>
      <c r="AJ208">
        <f>FishAbundance!AJ208</f>
        <v>0</v>
      </c>
      <c r="AK208">
        <f>FishAbundance!AK208</f>
        <v>0</v>
      </c>
      <c r="AL208">
        <f>FishAbundance!AL208</f>
        <v>0</v>
      </c>
      <c r="AM208">
        <f>FishAbundance!AM208</f>
        <v>2</v>
      </c>
      <c r="AN208">
        <f>FishAbundance!AN208</f>
        <v>0</v>
      </c>
      <c r="AO208">
        <f>FishAbundance!AO208</f>
        <v>0</v>
      </c>
      <c r="AP208">
        <f>FishAbundance!AP208</f>
        <v>0</v>
      </c>
      <c r="AQ208">
        <f>FishAbundance!AQ208</f>
        <v>0</v>
      </c>
      <c r="AR208">
        <f>FishAbundance!AR208</f>
        <v>0</v>
      </c>
      <c r="AS208">
        <f>FishAbundance!AS208</f>
        <v>0</v>
      </c>
      <c r="AT208">
        <f>FishAbundance!AT208</f>
        <v>0</v>
      </c>
      <c r="AU208">
        <f>FishAbundance!AU208</f>
        <v>0</v>
      </c>
      <c r="AV208">
        <f>FishAbundance!AV208</f>
        <v>0</v>
      </c>
      <c r="AW208">
        <f>FishAbundance!AW208</f>
        <v>0</v>
      </c>
      <c r="AX208">
        <f>FishAbundance!AX208</f>
        <v>0</v>
      </c>
      <c r="AY208">
        <f>FishAbundance!AY208</f>
        <v>0</v>
      </c>
      <c r="AZ208">
        <f>FishAbundance!AZ208</f>
        <v>0</v>
      </c>
      <c r="BA208">
        <f>FishAbundance!BA208</f>
        <v>0</v>
      </c>
      <c r="BB208">
        <f>FishAbundance!BB208</f>
        <v>0</v>
      </c>
      <c r="BC208">
        <f>FishAbundance!BC208</f>
        <v>0</v>
      </c>
      <c r="BD208">
        <f>FishAbundance!BD208</f>
        <v>0</v>
      </c>
      <c r="BE208">
        <f>FishAbundance!BE208</f>
        <v>0</v>
      </c>
      <c r="BF208">
        <f>FishAbundance!BF208</f>
        <v>0</v>
      </c>
      <c r="BG208">
        <f>FishAbundance!BG208</f>
        <v>0</v>
      </c>
      <c r="BH208">
        <f>FishAbundance!BH208</f>
        <v>0</v>
      </c>
      <c r="BI208">
        <f>FishAbundance!BI208</f>
        <v>0</v>
      </c>
      <c r="BJ208">
        <f>FishAbundance!BJ208</f>
        <v>0</v>
      </c>
      <c r="BK208">
        <f>FishAbundance!BK208</f>
        <v>0</v>
      </c>
      <c r="BL208">
        <f>FishAbundance!BL208</f>
        <v>0</v>
      </c>
      <c r="BM208">
        <f>FishAbundance!BM208</f>
        <v>0</v>
      </c>
      <c r="BN208">
        <f>FishAbundance!BN208</f>
        <v>0</v>
      </c>
      <c r="BO208">
        <f>FishAbundance!BO208</f>
        <v>0</v>
      </c>
      <c r="BP208">
        <f>FishAbundance!BP208</f>
        <v>0</v>
      </c>
      <c r="BQ208">
        <f>FishAbundance!BQ208</f>
        <v>0</v>
      </c>
      <c r="BR208">
        <f>FishAbundance!BR208</f>
        <v>0</v>
      </c>
      <c r="BS208">
        <f>FishAbundance!BS208</f>
        <v>0</v>
      </c>
      <c r="BT208">
        <f>FishAbundance!BT208</f>
        <v>0</v>
      </c>
      <c r="BU208">
        <f>FishAbundance!BU208</f>
        <v>0</v>
      </c>
      <c r="BV208">
        <f>FishAbundance!BV208</f>
        <v>0</v>
      </c>
      <c r="BW208">
        <f>FishAbundance!BW208</f>
        <v>0</v>
      </c>
      <c r="BX208">
        <f>FishAbundance!BX208</f>
        <v>0</v>
      </c>
      <c r="BY208">
        <f>FishAbundance!BY208</f>
        <v>0</v>
      </c>
      <c r="BZ208">
        <f>FishAbundance!BZ208</f>
        <v>0</v>
      </c>
      <c r="CA208">
        <f>FishAbundance!CA208</f>
        <v>0</v>
      </c>
      <c r="CB208">
        <f>FishAbundance!CB208</f>
        <v>0</v>
      </c>
      <c r="CC208">
        <f>FishAbundance!CC208</f>
        <v>0</v>
      </c>
      <c r="CD208">
        <f>FishAbundance!CD208</f>
        <v>0</v>
      </c>
      <c r="CE208">
        <f>FishAbundance!CE208</f>
        <v>0</v>
      </c>
      <c r="CF208">
        <f>FishAbundance!CF208</f>
        <v>0</v>
      </c>
      <c r="CG208">
        <f>FishAbundance!CG208</f>
        <v>0</v>
      </c>
      <c r="CH208">
        <f>FishAbundance!CH208</f>
        <v>0</v>
      </c>
      <c r="CI208">
        <f>FishAbundance!CI208</f>
        <v>0</v>
      </c>
      <c r="CJ208">
        <f>FishAbundance!CJ208</f>
        <v>0</v>
      </c>
      <c r="CK208">
        <f>FishAbundance!CK208</f>
        <v>0</v>
      </c>
      <c r="CL208">
        <f>FishAbundance!CL208</f>
        <v>0</v>
      </c>
      <c r="CM208">
        <f>FishAbundance!CM208</f>
        <v>0</v>
      </c>
      <c r="CN208">
        <f>FishAbundance!CN208</f>
        <v>2</v>
      </c>
      <c r="CO208">
        <f>FishAbundance!CO208</f>
        <v>0</v>
      </c>
      <c r="CP208">
        <f>FishAbundance!CP208</f>
        <v>0</v>
      </c>
      <c r="CQ208">
        <f>FishAbundance!CQ208</f>
        <v>0</v>
      </c>
      <c r="CR208">
        <f>FishAbundance!CR208</f>
        <v>0</v>
      </c>
      <c r="CS208">
        <f>FishAbundance!CS208</f>
        <v>1</v>
      </c>
      <c r="CT208">
        <f>FishAbundance!CT208</f>
        <v>0</v>
      </c>
      <c r="CU208">
        <f>FishAbundance!CU208</f>
        <v>0</v>
      </c>
      <c r="CV208">
        <f>FishAbundance!CV208</f>
        <v>2</v>
      </c>
      <c r="CW208">
        <f>FishAbundance!CW208</f>
        <v>0</v>
      </c>
      <c r="CX208">
        <f>FishAbundance!CX208</f>
        <v>0</v>
      </c>
      <c r="CY208">
        <f>FishAbundance!CY208</f>
        <v>0</v>
      </c>
      <c r="CZ208">
        <f>FishAbundance!CZ208</f>
        <v>3</v>
      </c>
      <c r="DA208">
        <f>FishAbundance!DA208</f>
        <v>2</v>
      </c>
      <c r="DB208">
        <f>FishAbundance!DB208</f>
        <v>0</v>
      </c>
      <c r="DC208">
        <f>FishAbundance!DC208</f>
        <v>2</v>
      </c>
      <c r="DD208">
        <f>FishAbundance!DD208</f>
        <v>0</v>
      </c>
      <c r="DE208">
        <f>FishAbundance!DE208</f>
        <v>0</v>
      </c>
      <c r="DF208">
        <f>FishAbundance!DF208</f>
        <v>2</v>
      </c>
      <c r="DG208">
        <f>FishAbundance!DG208</f>
        <v>0</v>
      </c>
      <c r="DH208">
        <f>FishAbundance!DH208</f>
        <v>0</v>
      </c>
      <c r="DI208">
        <f>FishAbundance!DI208</f>
        <v>0</v>
      </c>
      <c r="DJ208">
        <f>FishAbundance!DJ208</f>
        <v>0</v>
      </c>
      <c r="DK208">
        <f>FishAbundance!DK208</f>
        <v>0</v>
      </c>
      <c r="DL208">
        <f>FishAbundance!DL208</f>
        <v>0</v>
      </c>
      <c r="DM208">
        <f>FishAbundance!DM208</f>
        <v>0</v>
      </c>
      <c r="DN208">
        <f>FishAbundance!DN208</f>
        <v>0</v>
      </c>
      <c r="DO208">
        <f>FishAbundance!DO208</f>
        <v>0</v>
      </c>
      <c r="DP208">
        <f>FishAbundance!DP208</f>
        <v>0</v>
      </c>
      <c r="DQ208">
        <f>FishAbundance!DQ208</f>
        <v>0</v>
      </c>
      <c r="DR208">
        <f>FishAbundance!DR208</f>
        <v>0</v>
      </c>
      <c r="DS208">
        <f>FishAbundance!DS208</f>
        <v>2</v>
      </c>
      <c r="DT208">
        <f>FishAbundance!DT208</f>
        <v>0</v>
      </c>
      <c r="DU208">
        <f>FishAbundance!DU208</f>
        <v>0</v>
      </c>
      <c r="DV208">
        <f>FishAbundance!DV208</f>
        <v>0</v>
      </c>
      <c r="DW208">
        <f>FishAbundance!DW208</f>
        <v>0</v>
      </c>
      <c r="DX208">
        <f>FishAbundance!DX208</f>
        <v>0</v>
      </c>
      <c r="DY208">
        <f>FishAbundance!DY208</f>
        <v>0</v>
      </c>
      <c r="DZ208">
        <f>FishAbundance!DZ208</f>
        <v>2</v>
      </c>
      <c r="EA208">
        <f>FishAbundance!EA208</f>
        <v>3</v>
      </c>
      <c r="EB208">
        <f>FishAbundance!EB208</f>
        <v>2</v>
      </c>
      <c r="EC208">
        <f>FishAbundance!EC208</f>
        <v>2</v>
      </c>
      <c r="ED208">
        <f>FishAbundance!ED208</f>
        <v>0</v>
      </c>
      <c r="EE208">
        <f>FishAbundance!EE208</f>
        <v>0</v>
      </c>
      <c r="EF208">
        <f>FishAbundance!EF208</f>
        <v>0</v>
      </c>
      <c r="EG208">
        <f>FishAbundance!EG208</f>
        <v>0</v>
      </c>
      <c r="EH208">
        <f>FishAbundance!EH208</f>
        <v>0</v>
      </c>
      <c r="EI208">
        <f>FishAbundance!EI208</f>
        <v>0</v>
      </c>
      <c r="EJ208">
        <f>FishAbundance!EJ208</f>
        <v>0</v>
      </c>
      <c r="EK208">
        <f>FishAbundance!EK208</f>
        <v>2</v>
      </c>
      <c r="EL208">
        <f>FishAbundance!EL208</f>
        <v>0</v>
      </c>
      <c r="EM208">
        <f>FishAbundance!EM208</f>
        <v>2</v>
      </c>
      <c r="EN208">
        <f>FishAbundance!EN208</f>
        <v>1</v>
      </c>
      <c r="EO208">
        <f>FishAbundance!EO208</f>
        <v>2</v>
      </c>
      <c r="EP208">
        <f>FishAbundance!EP208</f>
        <v>0</v>
      </c>
      <c r="EQ208">
        <f>FishAbundance!EQ208</f>
        <v>0</v>
      </c>
      <c r="ER208">
        <f>FishAbundance!ER208</f>
        <v>0</v>
      </c>
      <c r="ES208">
        <f>FishAbundance!ES208</f>
        <v>0</v>
      </c>
      <c r="ET208">
        <f>FishAbundance!ET208</f>
        <v>0</v>
      </c>
      <c r="EU208">
        <f>FishAbundance!EU208</f>
        <v>0</v>
      </c>
      <c r="EV208">
        <f>FishAbundance!EV208</f>
        <v>1</v>
      </c>
      <c r="EW208">
        <f>FishAbundance!EW208</f>
        <v>0</v>
      </c>
      <c r="EX208">
        <f>FishAbundance!EX208</f>
        <v>0</v>
      </c>
      <c r="EY208">
        <f>FishAbundance!EY208</f>
        <v>0</v>
      </c>
      <c r="EZ208">
        <f>FishAbundance!EZ208</f>
        <v>0</v>
      </c>
      <c r="FA208">
        <f>FishAbundance!FA208</f>
        <v>0</v>
      </c>
      <c r="FB208">
        <f>FishAbundance!FB208</f>
        <v>0</v>
      </c>
      <c r="FC208">
        <f>FishAbundance!FC208</f>
        <v>0</v>
      </c>
      <c r="FE208">
        <f>VLOOKUP($A208, SiteInfo!$A$2:$R$480, MATCH(FishAbundancePRIMER!FE$1, SiteInfo!$A$1:$R$1,0), 0)</f>
        <v>15</v>
      </c>
      <c r="FF208">
        <f>VLOOKUP($A208, SiteInfo!$A$2:$R$480, MATCH(FishAbundancePRIMER!FF$1, SiteInfo!$A$1:$R$1,0), 0)</f>
        <v>4</v>
      </c>
      <c r="FG208">
        <f>VLOOKUP($A208, SiteInfo!$A$2:$R$480, MATCH(FishAbundancePRIMER!FG$1, SiteInfo!$A$1:$R$1,0), 0)</f>
        <v>1990</v>
      </c>
      <c r="FH208" t="str">
        <f>VLOOKUP($A208, SiteInfo!$A$2:$R$480, MATCH(FishAbundancePRIMER!FH$1, SiteInfo!$A$1:$R$1,0), 0)</f>
        <v>CD</v>
      </c>
      <c r="FI208">
        <f>VLOOKUP($A208, SiteInfo!$A$2:$R$480, MATCH(FishAbundancePRIMER!FI$1, SiteInfo!$A$1:$R$1,0), 0)</f>
        <v>1</v>
      </c>
      <c r="FJ208" t="str">
        <f>VLOOKUP($A208, SiteInfo!$A$2:$R$480, MATCH(FishAbundancePRIMER!FJ$1, SiteInfo!$A$1:$R$1,0), 0)</f>
        <v>Kaikoura Peninsula E</v>
      </c>
      <c r="FK208" t="str">
        <f>VLOOKUP($A208, SiteInfo!$A$2:$R$480, MATCH(FishAbundancePRIMER!FK$1, SiteInfo!$A$1:$R$1,0), 0)</f>
        <v>Kaikoura</v>
      </c>
      <c r="FL208" t="str">
        <f>VLOOKUP($A208, SiteInfo!$A$2:$R$480, MATCH(FishAbundancePRIMER!FL$1, SiteInfo!$A$1:$R$1,0), 0)</f>
        <v>KKR</v>
      </c>
      <c r="FM208" t="str">
        <f>VLOOKUP($A208, SiteInfo!$A$2:$R$480, MATCH(FishAbundancePRIMER!FM$1, SiteInfo!$A$1:$R$1,0), 0)</f>
        <v>Kaikoura</v>
      </c>
      <c r="FN208" t="str">
        <f>VLOOKUP($A208, SiteInfo!$A$2:$R$480, MATCH(FishAbundancePRIMER!FN$1, SiteInfo!$A$1:$R$1,0), 0)</f>
        <v>Kk</v>
      </c>
      <c r="FO208" t="str">
        <f>VLOOKUP($A208, SiteInfo!$A$2:$R$480, MATCH(FishAbundancePRIMER!FO$1, SiteInfo!$A$1:$R$1,0), 0)</f>
        <v>NESI</v>
      </c>
    </row>
    <row r="209" spans="1:171" x14ac:dyDescent="0.25">
      <c r="A209" s="9" t="str">
        <f>FishAbundance!A209</f>
        <v>Ki1</v>
      </c>
      <c r="B209">
        <f>FishAbundance!B209</f>
        <v>0</v>
      </c>
      <c r="C209">
        <f>FishAbundance!C209</f>
        <v>0</v>
      </c>
      <c r="D209">
        <f>FishAbundance!D209</f>
        <v>0</v>
      </c>
      <c r="E209">
        <f>FishAbundance!E209</f>
        <v>0</v>
      </c>
      <c r="F209">
        <f>FishAbundance!F209</f>
        <v>0</v>
      </c>
      <c r="G209">
        <f>FishAbundance!G209</f>
        <v>0</v>
      </c>
      <c r="H209">
        <f>FishAbundance!H209</f>
        <v>0</v>
      </c>
      <c r="I209">
        <f>FishAbundance!I209</f>
        <v>0</v>
      </c>
      <c r="J209">
        <f>FishAbundance!J209</f>
        <v>0</v>
      </c>
      <c r="K209">
        <f>FishAbundance!K209</f>
        <v>0</v>
      </c>
      <c r="L209">
        <f>FishAbundance!L209</f>
        <v>0</v>
      </c>
      <c r="M209">
        <f>FishAbundance!M209</f>
        <v>0</v>
      </c>
      <c r="N209">
        <f>FishAbundance!N209</f>
        <v>0</v>
      </c>
      <c r="O209">
        <f>FishAbundance!O209</f>
        <v>0</v>
      </c>
      <c r="P209">
        <f>FishAbundance!P209</f>
        <v>0</v>
      </c>
      <c r="Q209">
        <f>FishAbundance!Q209</f>
        <v>0</v>
      </c>
      <c r="R209">
        <f>FishAbundance!R209</f>
        <v>0</v>
      </c>
      <c r="S209">
        <f>FishAbundance!S209</f>
        <v>0</v>
      </c>
      <c r="T209">
        <f>FishAbundance!T209</f>
        <v>0</v>
      </c>
      <c r="U209">
        <f>FishAbundance!U209</f>
        <v>0</v>
      </c>
      <c r="V209">
        <f>FishAbundance!V209</f>
        <v>0</v>
      </c>
      <c r="W209">
        <f>FishAbundance!W209</f>
        <v>0</v>
      </c>
      <c r="X209">
        <f>FishAbundance!X209</f>
        <v>0</v>
      </c>
      <c r="Y209">
        <f>FishAbundance!Y209</f>
        <v>0</v>
      </c>
      <c r="Z209">
        <f>FishAbundance!Z209</f>
        <v>0</v>
      </c>
      <c r="AA209">
        <f>FishAbundance!AA209</f>
        <v>0</v>
      </c>
      <c r="AB209">
        <f>FishAbundance!AB209</f>
        <v>0</v>
      </c>
      <c r="AC209">
        <f>FishAbundance!AC209</f>
        <v>0</v>
      </c>
      <c r="AD209">
        <f>FishAbundance!AD209</f>
        <v>0</v>
      </c>
      <c r="AE209">
        <f>FishAbundance!AE209</f>
        <v>0</v>
      </c>
      <c r="AF209">
        <f>FishAbundance!AF209</f>
        <v>0</v>
      </c>
      <c r="AG209">
        <f>FishAbundance!AG209</f>
        <v>0</v>
      </c>
      <c r="AH209">
        <f>FishAbundance!AH209</f>
        <v>0</v>
      </c>
      <c r="AI209">
        <f>FishAbundance!AI209</f>
        <v>0</v>
      </c>
      <c r="AJ209">
        <f>FishAbundance!AJ209</f>
        <v>0</v>
      </c>
      <c r="AK209">
        <f>FishAbundance!AK209</f>
        <v>0</v>
      </c>
      <c r="AL209">
        <f>FishAbundance!AL209</f>
        <v>0</v>
      </c>
      <c r="AM209">
        <f>FishAbundance!AM209</f>
        <v>1</v>
      </c>
      <c r="AN209">
        <f>FishAbundance!AN209</f>
        <v>0</v>
      </c>
      <c r="AO209">
        <f>FishAbundance!AO209</f>
        <v>0</v>
      </c>
      <c r="AP209">
        <f>FishAbundance!AP209</f>
        <v>0</v>
      </c>
      <c r="AQ209">
        <f>FishAbundance!AQ209</f>
        <v>0</v>
      </c>
      <c r="AR209">
        <f>FishAbundance!AR209</f>
        <v>0</v>
      </c>
      <c r="AS209">
        <f>FishAbundance!AS209</f>
        <v>0</v>
      </c>
      <c r="AT209">
        <f>FishAbundance!AT209</f>
        <v>0</v>
      </c>
      <c r="AU209">
        <f>FishAbundance!AU209</f>
        <v>0</v>
      </c>
      <c r="AV209">
        <f>FishAbundance!AV209</f>
        <v>0</v>
      </c>
      <c r="AW209">
        <f>FishAbundance!AW209</f>
        <v>0</v>
      </c>
      <c r="AX209">
        <f>FishAbundance!AX209</f>
        <v>0</v>
      </c>
      <c r="AY209">
        <f>FishAbundance!AY209</f>
        <v>0</v>
      </c>
      <c r="AZ209">
        <f>FishAbundance!AZ209</f>
        <v>0</v>
      </c>
      <c r="BA209">
        <f>FishAbundance!BA209</f>
        <v>0</v>
      </c>
      <c r="BB209">
        <f>FishAbundance!BB209</f>
        <v>0</v>
      </c>
      <c r="BC209">
        <f>FishAbundance!BC209</f>
        <v>0</v>
      </c>
      <c r="BD209">
        <f>FishAbundance!BD209</f>
        <v>0</v>
      </c>
      <c r="BE209">
        <f>FishAbundance!BE209</f>
        <v>0</v>
      </c>
      <c r="BF209">
        <f>FishAbundance!BF209</f>
        <v>0</v>
      </c>
      <c r="BG209">
        <f>FishAbundance!BG209</f>
        <v>0</v>
      </c>
      <c r="BH209">
        <f>FishAbundance!BH209</f>
        <v>0</v>
      </c>
      <c r="BI209">
        <f>FishAbundance!BI209</f>
        <v>0</v>
      </c>
      <c r="BJ209">
        <f>FishAbundance!BJ209</f>
        <v>0</v>
      </c>
      <c r="BK209">
        <f>FishAbundance!BK209</f>
        <v>0</v>
      </c>
      <c r="BL209">
        <f>FishAbundance!BL209</f>
        <v>0</v>
      </c>
      <c r="BM209">
        <f>FishAbundance!BM209</f>
        <v>0</v>
      </c>
      <c r="BN209">
        <f>FishAbundance!BN209</f>
        <v>0</v>
      </c>
      <c r="BO209">
        <f>FishAbundance!BO209</f>
        <v>0</v>
      </c>
      <c r="BP209">
        <f>FishAbundance!BP209</f>
        <v>0</v>
      </c>
      <c r="BQ209">
        <f>FishAbundance!BQ209</f>
        <v>0</v>
      </c>
      <c r="BR209">
        <f>FishAbundance!BR209</f>
        <v>0</v>
      </c>
      <c r="BS209">
        <f>FishAbundance!BS209</f>
        <v>0</v>
      </c>
      <c r="BT209">
        <f>FishAbundance!BT209</f>
        <v>0</v>
      </c>
      <c r="BU209">
        <f>FishAbundance!BU209</f>
        <v>0</v>
      </c>
      <c r="BV209">
        <f>FishAbundance!BV209</f>
        <v>0</v>
      </c>
      <c r="BW209">
        <f>FishAbundance!BW209</f>
        <v>0</v>
      </c>
      <c r="BX209">
        <f>FishAbundance!BX209</f>
        <v>0</v>
      </c>
      <c r="BY209">
        <f>FishAbundance!BY209</f>
        <v>0</v>
      </c>
      <c r="BZ209">
        <f>FishAbundance!BZ209</f>
        <v>0</v>
      </c>
      <c r="CA209">
        <f>FishAbundance!CA209</f>
        <v>0</v>
      </c>
      <c r="CB209">
        <f>FishAbundance!CB209</f>
        <v>0</v>
      </c>
      <c r="CC209">
        <f>FishAbundance!CC209</f>
        <v>0</v>
      </c>
      <c r="CD209">
        <f>FishAbundance!CD209</f>
        <v>0</v>
      </c>
      <c r="CE209">
        <f>FishAbundance!CE209</f>
        <v>0</v>
      </c>
      <c r="CF209">
        <f>FishAbundance!CF209</f>
        <v>0</v>
      </c>
      <c r="CG209">
        <f>FishAbundance!CG209</f>
        <v>0</v>
      </c>
      <c r="CH209">
        <f>FishAbundance!CH209</f>
        <v>0</v>
      </c>
      <c r="CI209">
        <f>FishAbundance!CI209</f>
        <v>0</v>
      </c>
      <c r="CJ209">
        <f>FishAbundance!CJ209</f>
        <v>0</v>
      </c>
      <c r="CK209">
        <f>FishAbundance!CK209</f>
        <v>0</v>
      </c>
      <c r="CL209">
        <f>FishAbundance!CL209</f>
        <v>0</v>
      </c>
      <c r="CM209">
        <f>FishAbundance!CM209</f>
        <v>0</v>
      </c>
      <c r="CN209">
        <f>FishAbundance!CN209</f>
        <v>2</v>
      </c>
      <c r="CO209">
        <f>FishAbundance!CO209</f>
        <v>0</v>
      </c>
      <c r="CP209">
        <f>FishAbundance!CP209</f>
        <v>0</v>
      </c>
      <c r="CQ209">
        <f>FishAbundance!CQ209</f>
        <v>0</v>
      </c>
      <c r="CR209">
        <f>FishAbundance!CR209</f>
        <v>0</v>
      </c>
      <c r="CS209">
        <f>FishAbundance!CS209</f>
        <v>1</v>
      </c>
      <c r="CT209">
        <f>FishAbundance!CT209</f>
        <v>0</v>
      </c>
      <c r="CU209">
        <f>FishAbundance!CU209</f>
        <v>0</v>
      </c>
      <c r="CV209">
        <f>FishAbundance!CV209</f>
        <v>0</v>
      </c>
      <c r="CW209">
        <f>FishAbundance!CW209</f>
        <v>0</v>
      </c>
      <c r="CX209">
        <f>FishAbundance!CX209</f>
        <v>0</v>
      </c>
      <c r="CY209">
        <f>FishAbundance!CY209</f>
        <v>0</v>
      </c>
      <c r="CZ209">
        <f>FishAbundance!CZ209</f>
        <v>0</v>
      </c>
      <c r="DA209">
        <f>FishAbundance!DA209</f>
        <v>2</v>
      </c>
      <c r="DB209">
        <f>FishAbundance!DB209</f>
        <v>0</v>
      </c>
      <c r="DC209">
        <f>FishAbundance!DC209</f>
        <v>2</v>
      </c>
      <c r="DD209">
        <f>FishAbundance!DD209</f>
        <v>0</v>
      </c>
      <c r="DE209">
        <f>FishAbundance!DE209</f>
        <v>0</v>
      </c>
      <c r="DF209">
        <f>FishAbundance!DF209</f>
        <v>2</v>
      </c>
      <c r="DG209">
        <f>FishAbundance!DG209</f>
        <v>0</v>
      </c>
      <c r="DH209">
        <f>FishAbundance!DH209</f>
        <v>0</v>
      </c>
      <c r="DI209">
        <f>FishAbundance!DI209</f>
        <v>0</v>
      </c>
      <c r="DJ209">
        <f>FishAbundance!DJ209</f>
        <v>0</v>
      </c>
      <c r="DK209">
        <f>FishAbundance!DK209</f>
        <v>0</v>
      </c>
      <c r="DL209">
        <f>FishAbundance!DL209</f>
        <v>0</v>
      </c>
      <c r="DM209">
        <f>FishAbundance!DM209</f>
        <v>0</v>
      </c>
      <c r="DN209">
        <f>FishAbundance!DN209</f>
        <v>0</v>
      </c>
      <c r="DO209">
        <f>FishAbundance!DO209</f>
        <v>0</v>
      </c>
      <c r="DP209">
        <f>FishAbundance!DP209</f>
        <v>0</v>
      </c>
      <c r="DQ209">
        <f>FishAbundance!DQ209</f>
        <v>0</v>
      </c>
      <c r="DR209">
        <f>FishAbundance!DR209</f>
        <v>0</v>
      </c>
      <c r="DS209">
        <f>FishAbundance!DS209</f>
        <v>3</v>
      </c>
      <c r="DT209">
        <f>FishAbundance!DT209</f>
        <v>0</v>
      </c>
      <c r="DU209">
        <f>FishAbundance!DU209</f>
        <v>0</v>
      </c>
      <c r="DV209">
        <f>FishAbundance!DV209</f>
        <v>1</v>
      </c>
      <c r="DW209">
        <f>FishAbundance!DW209</f>
        <v>0</v>
      </c>
      <c r="DX209">
        <f>FishAbundance!DX209</f>
        <v>0</v>
      </c>
      <c r="DY209">
        <f>FishAbundance!DY209</f>
        <v>0</v>
      </c>
      <c r="DZ209">
        <f>FishAbundance!DZ209</f>
        <v>0</v>
      </c>
      <c r="EA209">
        <f>FishAbundance!EA209</f>
        <v>0</v>
      </c>
      <c r="EB209">
        <f>FishAbundance!EB209</f>
        <v>0</v>
      </c>
      <c r="EC209">
        <f>FishAbundance!EC209</f>
        <v>2</v>
      </c>
      <c r="ED209">
        <f>FishAbundance!ED209</f>
        <v>0</v>
      </c>
      <c r="EE209">
        <f>FishAbundance!EE209</f>
        <v>0</v>
      </c>
      <c r="EF209">
        <f>FishAbundance!EF209</f>
        <v>0</v>
      </c>
      <c r="EG209">
        <f>FishAbundance!EG209</f>
        <v>0</v>
      </c>
      <c r="EH209">
        <f>FishAbundance!EH209</f>
        <v>0</v>
      </c>
      <c r="EI209">
        <f>FishAbundance!EI209</f>
        <v>0</v>
      </c>
      <c r="EJ209">
        <f>FishAbundance!EJ209</f>
        <v>0</v>
      </c>
      <c r="EK209">
        <f>FishAbundance!EK209</f>
        <v>0</v>
      </c>
      <c r="EL209">
        <f>FishAbundance!EL209</f>
        <v>1</v>
      </c>
      <c r="EM209">
        <f>FishAbundance!EM209</f>
        <v>2</v>
      </c>
      <c r="EN209">
        <f>FishAbundance!EN209</f>
        <v>0</v>
      </c>
      <c r="EO209">
        <f>FishAbundance!EO209</f>
        <v>2</v>
      </c>
      <c r="EP209">
        <f>FishAbundance!EP209</f>
        <v>0</v>
      </c>
      <c r="EQ209">
        <f>FishAbundance!EQ209</f>
        <v>0</v>
      </c>
      <c r="ER209">
        <f>FishAbundance!ER209</f>
        <v>0</v>
      </c>
      <c r="ES209">
        <f>FishAbundance!ES209</f>
        <v>0</v>
      </c>
      <c r="ET209">
        <f>FishAbundance!ET209</f>
        <v>0</v>
      </c>
      <c r="EU209">
        <f>FishAbundance!EU209</f>
        <v>0</v>
      </c>
      <c r="EV209">
        <f>FishAbundance!EV209</f>
        <v>0</v>
      </c>
      <c r="EW209">
        <f>FishAbundance!EW209</f>
        <v>0</v>
      </c>
      <c r="EX209">
        <f>FishAbundance!EX209</f>
        <v>0</v>
      </c>
      <c r="EY209">
        <f>FishAbundance!EY209</f>
        <v>0</v>
      </c>
      <c r="EZ209">
        <f>FishAbundance!EZ209</f>
        <v>0</v>
      </c>
      <c r="FA209">
        <f>FishAbundance!FA209</f>
        <v>0</v>
      </c>
      <c r="FB209">
        <f>FishAbundance!FB209</f>
        <v>0</v>
      </c>
      <c r="FC209">
        <f>FishAbundance!FC209</f>
        <v>0</v>
      </c>
      <c r="FE209">
        <f>VLOOKUP($A209, SiteInfo!$A$2:$R$480, MATCH(FishAbundancePRIMER!FE$1, SiteInfo!$A$1:$R$1,0), 0)</f>
        <v>8</v>
      </c>
      <c r="FF209">
        <f>VLOOKUP($A209, SiteInfo!$A$2:$R$480, MATCH(FishAbundancePRIMER!FF$1, SiteInfo!$A$1:$R$1,0), 0)</f>
        <v>12</v>
      </c>
      <c r="FG209">
        <f>VLOOKUP($A209, SiteInfo!$A$2:$R$480, MATCH(FishAbundancePRIMER!FG$1, SiteInfo!$A$1:$R$1,0), 0)</f>
        <v>2000</v>
      </c>
      <c r="FH209" t="str">
        <f>VLOOKUP($A209, SiteInfo!$A$2:$R$480, MATCH(FishAbundancePRIMER!FH$1, SiteInfo!$A$1:$R$1,0), 0)</f>
        <v>CD</v>
      </c>
      <c r="FI209">
        <f>VLOOKUP($A209, SiteInfo!$A$2:$R$480, MATCH(FishAbundancePRIMER!FI$1, SiteInfo!$A$1:$R$1,0), 0)</f>
        <v>3</v>
      </c>
      <c r="FJ209" t="str">
        <f>VLOOKUP($A209, SiteInfo!$A$2:$R$480, MATCH(FishAbundancePRIMER!FJ$1, SiteInfo!$A$1:$R$1,0), 0)</f>
        <v>Kapiti N</v>
      </c>
      <c r="FK209" t="str">
        <f>VLOOKUP($A209, SiteInfo!$A$2:$R$480, MATCH(FishAbundancePRIMER!FK$1, SiteInfo!$A$1:$R$1,0), 0)</f>
        <v>Kapiti Is.</v>
      </c>
      <c r="FL209" t="str">
        <f>VLOOKUP($A209, SiteInfo!$A$2:$R$480, MATCH(FishAbundancePRIMER!FL$1, SiteInfo!$A$1:$R$1,0), 0)</f>
        <v>KPI</v>
      </c>
      <c r="FM209" t="str">
        <f>VLOOKUP($A209, SiteInfo!$A$2:$R$480, MATCH(FishAbundancePRIMER!FM$1, SiteInfo!$A$1:$R$1,0), 0)</f>
        <v>Kapiti Island</v>
      </c>
      <c r="FN209" t="str">
        <f>VLOOKUP($A209, SiteInfo!$A$2:$R$480, MATCH(FishAbundancePRIMER!FN$1, SiteInfo!$A$1:$R$1,0), 0)</f>
        <v>Ki</v>
      </c>
      <c r="FO209" t="str">
        <f>VLOOKUP($A209, SiteInfo!$A$2:$R$480, MATCH(FishAbundancePRIMER!FO$1, SiteInfo!$A$1:$R$1,0), 0)</f>
        <v>SWNI</v>
      </c>
    </row>
    <row r="210" spans="1:171" x14ac:dyDescent="0.25">
      <c r="A210" s="9" t="str">
        <f>FishAbundance!A210</f>
        <v>Ki2</v>
      </c>
      <c r="B210">
        <f>FishAbundance!B210</f>
        <v>0</v>
      </c>
      <c r="C210">
        <f>FishAbundance!C210</f>
        <v>0</v>
      </c>
      <c r="D210">
        <f>FishAbundance!D210</f>
        <v>0</v>
      </c>
      <c r="E210">
        <f>FishAbundance!E210</f>
        <v>0</v>
      </c>
      <c r="F210">
        <f>FishAbundance!F210</f>
        <v>0</v>
      </c>
      <c r="G210">
        <f>FishAbundance!G210</f>
        <v>0</v>
      </c>
      <c r="H210">
        <f>FishAbundance!H210</f>
        <v>0</v>
      </c>
      <c r="I210">
        <f>FishAbundance!I210</f>
        <v>0</v>
      </c>
      <c r="J210">
        <f>FishAbundance!J210</f>
        <v>0</v>
      </c>
      <c r="K210">
        <f>FishAbundance!K210</f>
        <v>0</v>
      </c>
      <c r="L210">
        <f>FishAbundance!L210</f>
        <v>0</v>
      </c>
      <c r="M210">
        <f>FishAbundance!M210</f>
        <v>0</v>
      </c>
      <c r="N210">
        <f>FishAbundance!N210</f>
        <v>0</v>
      </c>
      <c r="O210">
        <f>FishAbundance!O210</f>
        <v>0</v>
      </c>
      <c r="P210">
        <f>FishAbundance!P210</f>
        <v>0</v>
      </c>
      <c r="Q210">
        <f>FishAbundance!Q210</f>
        <v>0</v>
      </c>
      <c r="R210">
        <f>FishAbundance!R210</f>
        <v>0</v>
      </c>
      <c r="S210">
        <f>FishAbundance!S210</f>
        <v>0</v>
      </c>
      <c r="T210">
        <f>FishAbundance!T210</f>
        <v>0</v>
      </c>
      <c r="U210">
        <f>FishAbundance!U210</f>
        <v>0</v>
      </c>
      <c r="V210">
        <f>FishAbundance!V210</f>
        <v>0</v>
      </c>
      <c r="W210">
        <f>FishAbundance!W210</f>
        <v>0</v>
      </c>
      <c r="X210">
        <f>FishAbundance!X210</f>
        <v>0</v>
      </c>
      <c r="Y210">
        <f>FishAbundance!Y210</f>
        <v>0</v>
      </c>
      <c r="Z210">
        <f>FishAbundance!Z210</f>
        <v>0</v>
      </c>
      <c r="AA210">
        <f>FishAbundance!AA210</f>
        <v>0</v>
      </c>
      <c r="AB210">
        <f>FishAbundance!AB210</f>
        <v>1</v>
      </c>
      <c r="AC210">
        <f>FishAbundance!AC210</f>
        <v>0</v>
      </c>
      <c r="AD210">
        <f>FishAbundance!AD210</f>
        <v>0</v>
      </c>
      <c r="AE210">
        <f>FishAbundance!AE210</f>
        <v>0</v>
      </c>
      <c r="AF210">
        <f>FishAbundance!AF210</f>
        <v>0</v>
      </c>
      <c r="AG210">
        <f>FishAbundance!AG210</f>
        <v>0</v>
      </c>
      <c r="AH210">
        <f>FishAbundance!AH210</f>
        <v>0</v>
      </c>
      <c r="AI210">
        <f>FishAbundance!AI210</f>
        <v>0</v>
      </c>
      <c r="AJ210">
        <f>FishAbundance!AJ210</f>
        <v>0</v>
      </c>
      <c r="AK210">
        <f>FishAbundance!AK210</f>
        <v>1</v>
      </c>
      <c r="AL210">
        <f>FishAbundance!AL210</f>
        <v>0</v>
      </c>
      <c r="AM210">
        <f>FishAbundance!AM210</f>
        <v>0</v>
      </c>
      <c r="AN210">
        <f>FishAbundance!AN210</f>
        <v>0</v>
      </c>
      <c r="AO210">
        <f>FishAbundance!AO210</f>
        <v>0</v>
      </c>
      <c r="AP210">
        <f>FishAbundance!AP210</f>
        <v>0</v>
      </c>
      <c r="AQ210">
        <f>FishAbundance!AQ210</f>
        <v>0</v>
      </c>
      <c r="AR210">
        <f>FishAbundance!AR210</f>
        <v>0</v>
      </c>
      <c r="AS210">
        <f>FishAbundance!AS210</f>
        <v>2</v>
      </c>
      <c r="AT210">
        <f>FishAbundance!AT210</f>
        <v>0</v>
      </c>
      <c r="AU210">
        <f>FishAbundance!AU210</f>
        <v>0</v>
      </c>
      <c r="AV210">
        <f>FishAbundance!AV210</f>
        <v>0</v>
      </c>
      <c r="AW210">
        <f>FishAbundance!AW210</f>
        <v>0</v>
      </c>
      <c r="AX210">
        <f>FishAbundance!AX210</f>
        <v>0</v>
      </c>
      <c r="AY210">
        <f>FishAbundance!AY210</f>
        <v>0</v>
      </c>
      <c r="AZ210">
        <f>FishAbundance!AZ210</f>
        <v>0</v>
      </c>
      <c r="BA210">
        <f>FishAbundance!BA210</f>
        <v>0</v>
      </c>
      <c r="BB210">
        <f>FishAbundance!BB210</f>
        <v>0</v>
      </c>
      <c r="BC210">
        <f>FishAbundance!BC210</f>
        <v>0</v>
      </c>
      <c r="BD210">
        <f>FishAbundance!BD210</f>
        <v>0</v>
      </c>
      <c r="BE210">
        <f>FishAbundance!BE210</f>
        <v>0</v>
      </c>
      <c r="BF210">
        <f>FishAbundance!BF210</f>
        <v>0</v>
      </c>
      <c r="BG210">
        <f>FishAbundance!BG210</f>
        <v>0</v>
      </c>
      <c r="BH210">
        <f>FishAbundance!BH210</f>
        <v>0</v>
      </c>
      <c r="BI210">
        <f>FishAbundance!BI210</f>
        <v>0</v>
      </c>
      <c r="BJ210">
        <f>FishAbundance!BJ210</f>
        <v>0</v>
      </c>
      <c r="BK210">
        <f>FishAbundance!BK210</f>
        <v>2</v>
      </c>
      <c r="BL210">
        <f>FishAbundance!BL210</f>
        <v>0</v>
      </c>
      <c r="BM210">
        <f>FishAbundance!BM210</f>
        <v>0</v>
      </c>
      <c r="BN210">
        <f>FishAbundance!BN210</f>
        <v>0</v>
      </c>
      <c r="BO210">
        <f>FishAbundance!BO210</f>
        <v>0</v>
      </c>
      <c r="BP210">
        <f>FishAbundance!BP210</f>
        <v>0</v>
      </c>
      <c r="BQ210">
        <f>FishAbundance!BQ210</f>
        <v>0</v>
      </c>
      <c r="BR210">
        <f>FishAbundance!BR210</f>
        <v>0</v>
      </c>
      <c r="BS210">
        <f>FishAbundance!BS210</f>
        <v>0</v>
      </c>
      <c r="BT210">
        <f>FishAbundance!BT210</f>
        <v>0</v>
      </c>
      <c r="BU210">
        <f>FishAbundance!BU210</f>
        <v>0</v>
      </c>
      <c r="BV210">
        <f>FishAbundance!BV210</f>
        <v>0</v>
      </c>
      <c r="BW210">
        <f>FishAbundance!BW210</f>
        <v>0</v>
      </c>
      <c r="BX210">
        <f>FishAbundance!BX210</f>
        <v>0</v>
      </c>
      <c r="BY210">
        <f>FishAbundance!BY210</f>
        <v>0</v>
      </c>
      <c r="BZ210">
        <f>FishAbundance!BZ210</f>
        <v>0</v>
      </c>
      <c r="CA210">
        <f>FishAbundance!CA210</f>
        <v>0</v>
      </c>
      <c r="CB210">
        <f>FishAbundance!CB210</f>
        <v>0</v>
      </c>
      <c r="CC210">
        <f>FishAbundance!CC210</f>
        <v>0</v>
      </c>
      <c r="CD210">
        <f>FishAbundance!CD210</f>
        <v>0</v>
      </c>
      <c r="CE210">
        <f>FishAbundance!CE210</f>
        <v>0</v>
      </c>
      <c r="CF210">
        <f>FishAbundance!CF210</f>
        <v>0</v>
      </c>
      <c r="CG210">
        <f>FishAbundance!CG210</f>
        <v>0</v>
      </c>
      <c r="CH210">
        <f>FishAbundance!CH210</f>
        <v>0</v>
      </c>
      <c r="CI210">
        <f>FishAbundance!CI210</f>
        <v>0</v>
      </c>
      <c r="CJ210">
        <f>FishAbundance!CJ210</f>
        <v>0</v>
      </c>
      <c r="CK210">
        <f>FishAbundance!CK210</f>
        <v>0</v>
      </c>
      <c r="CL210">
        <f>FishAbundance!CL210</f>
        <v>0</v>
      </c>
      <c r="CM210">
        <f>FishAbundance!CM210</f>
        <v>0</v>
      </c>
      <c r="CN210">
        <f>FishAbundance!CN210</f>
        <v>1</v>
      </c>
      <c r="CO210">
        <f>FishAbundance!CO210</f>
        <v>0</v>
      </c>
      <c r="CP210">
        <f>FishAbundance!CP210</f>
        <v>0</v>
      </c>
      <c r="CQ210">
        <f>FishAbundance!CQ210</f>
        <v>0</v>
      </c>
      <c r="CR210">
        <f>FishAbundance!CR210</f>
        <v>0</v>
      </c>
      <c r="CS210">
        <f>FishAbundance!CS210</f>
        <v>1</v>
      </c>
      <c r="CT210">
        <f>FishAbundance!CT210</f>
        <v>0</v>
      </c>
      <c r="CU210">
        <f>FishAbundance!CU210</f>
        <v>3</v>
      </c>
      <c r="CV210">
        <f>FishAbundance!CV210</f>
        <v>1</v>
      </c>
      <c r="CW210">
        <f>FishAbundance!CW210</f>
        <v>0</v>
      </c>
      <c r="CX210">
        <f>FishAbundance!CX210</f>
        <v>0</v>
      </c>
      <c r="CY210">
        <f>FishAbundance!CY210</f>
        <v>0</v>
      </c>
      <c r="CZ210">
        <f>FishAbundance!CZ210</f>
        <v>0</v>
      </c>
      <c r="DA210">
        <f>FishAbundance!DA210</f>
        <v>3</v>
      </c>
      <c r="DB210">
        <f>FishAbundance!DB210</f>
        <v>0</v>
      </c>
      <c r="DC210">
        <f>FishAbundance!DC210</f>
        <v>3</v>
      </c>
      <c r="DD210">
        <f>FishAbundance!DD210</f>
        <v>0</v>
      </c>
      <c r="DE210">
        <f>FishAbundance!DE210</f>
        <v>0</v>
      </c>
      <c r="DF210">
        <f>FishAbundance!DF210</f>
        <v>3</v>
      </c>
      <c r="DG210">
        <f>FishAbundance!DG210</f>
        <v>0</v>
      </c>
      <c r="DH210">
        <f>FishAbundance!DH210</f>
        <v>0</v>
      </c>
      <c r="DI210">
        <f>FishAbundance!DI210</f>
        <v>0</v>
      </c>
      <c r="DJ210">
        <f>FishAbundance!DJ210</f>
        <v>0</v>
      </c>
      <c r="DK210">
        <f>FishAbundance!DK210</f>
        <v>0</v>
      </c>
      <c r="DL210">
        <f>FishAbundance!DL210</f>
        <v>0</v>
      </c>
      <c r="DM210">
        <f>FishAbundance!DM210</f>
        <v>0</v>
      </c>
      <c r="DN210">
        <f>FishAbundance!DN210</f>
        <v>0</v>
      </c>
      <c r="DO210">
        <f>FishAbundance!DO210</f>
        <v>0</v>
      </c>
      <c r="DP210">
        <f>FishAbundance!DP210</f>
        <v>0</v>
      </c>
      <c r="DQ210">
        <f>FishAbundance!DQ210</f>
        <v>0</v>
      </c>
      <c r="DR210">
        <f>FishAbundance!DR210</f>
        <v>0</v>
      </c>
      <c r="DS210">
        <f>FishAbundance!DS210</f>
        <v>3</v>
      </c>
      <c r="DT210">
        <f>FishAbundance!DT210</f>
        <v>0</v>
      </c>
      <c r="DU210">
        <f>FishAbundance!DU210</f>
        <v>0</v>
      </c>
      <c r="DV210">
        <f>FishAbundance!DV210</f>
        <v>3</v>
      </c>
      <c r="DW210">
        <f>FishAbundance!DW210</f>
        <v>0</v>
      </c>
      <c r="DX210">
        <f>FishAbundance!DX210</f>
        <v>0</v>
      </c>
      <c r="DY210">
        <f>FishAbundance!DY210</f>
        <v>0</v>
      </c>
      <c r="DZ210">
        <f>FishAbundance!DZ210</f>
        <v>2</v>
      </c>
      <c r="EA210">
        <f>FishAbundance!EA210</f>
        <v>0</v>
      </c>
      <c r="EB210">
        <f>FishAbundance!EB210</f>
        <v>1</v>
      </c>
      <c r="EC210">
        <f>FishAbundance!EC210</f>
        <v>2</v>
      </c>
      <c r="ED210">
        <f>FishAbundance!ED210</f>
        <v>0</v>
      </c>
      <c r="EE210">
        <f>FishAbundance!EE210</f>
        <v>0</v>
      </c>
      <c r="EF210">
        <f>FishAbundance!EF210</f>
        <v>0</v>
      </c>
      <c r="EG210">
        <f>FishAbundance!EG210</f>
        <v>0</v>
      </c>
      <c r="EH210">
        <f>FishAbundance!EH210</f>
        <v>0</v>
      </c>
      <c r="EI210">
        <f>FishAbundance!EI210</f>
        <v>1</v>
      </c>
      <c r="EJ210">
        <f>FishAbundance!EJ210</f>
        <v>0</v>
      </c>
      <c r="EK210">
        <f>FishAbundance!EK210</f>
        <v>0</v>
      </c>
      <c r="EL210">
        <f>FishAbundance!EL210</f>
        <v>0</v>
      </c>
      <c r="EM210">
        <f>FishAbundance!EM210</f>
        <v>3</v>
      </c>
      <c r="EN210">
        <f>FishAbundance!EN210</f>
        <v>0</v>
      </c>
      <c r="EO210">
        <f>FishAbundance!EO210</f>
        <v>2</v>
      </c>
      <c r="EP210">
        <f>FishAbundance!EP210</f>
        <v>0</v>
      </c>
      <c r="EQ210">
        <f>FishAbundance!EQ210</f>
        <v>0</v>
      </c>
      <c r="ER210">
        <f>FishAbundance!ER210</f>
        <v>0</v>
      </c>
      <c r="ES210">
        <f>FishAbundance!ES210</f>
        <v>0</v>
      </c>
      <c r="ET210">
        <f>FishAbundance!ET210</f>
        <v>0</v>
      </c>
      <c r="EU210">
        <f>FishAbundance!EU210</f>
        <v>0</v>
      </c>
      <c r="EV210">
        <f>FishAbundance!EV210</f>
        <v>0</v>
      </c>
      <c r="EW210">
        <f>FishAbundance!EW210</f>
        <v>0</v>
      </c>
      <c r="EX210">
        <f>FishAbundance!EX210</f>
        <v>1</v>
      </c>
      <c r="EY210">
        <f>FishAbundance!EY210</f>
        <v>0</v>
      </c>
      <c r="EZ210">
        <f>FishAbundance!EZ210</f>
        <v>0</v>
      </c>
      <c r="FA210">
        <f>FishAbundance!FA210</f>
        <v>0</v>
      </c>
      <c r="FB210">
        <f>FishAbundance!FB210</f>
        <v>0</v>
      </c>
      <c r="FC210">
        <f>FishAbundance!FC210</f>
        <v>0</v>
      </c>
      <c r="FE210">
        <f>VLOOKUP($A210, SiteInfo!$A$2:$R$480, MATCH(FishAbundancePRIMER!FE$1, SiteInfo!$A$1:$R$1,0), 0)</f>
        <v>8</v>
      </c>
      <c r="FF210">
        <f>VLOOKUP($A210, SiteInfo!$A$2:$R$480, MATCH(FishAbundancePRIMER!FF$1, SiteInfo!$A$1:$R$1,0), 0)</f>
        <v>12</v>
      </c>
      <c r="FG210">
        <f>VLOOKUP($A210, SiteInfo!$A$2:$R$480, MATCH(FishAbundancePRIMER!FG$1, SiteInfo!$A$1:$R$1,0), 0)</f>
        <v>2000</v>
      </c>
      <c r="FH210" t="str">
        <f>VLOOKUP($A210, SiteInfo!$A$2:$R$480, MATCH(FishAbundancePRIMER!FH$1, SiteInfo!$A$1:$R$1,0), 0)</f>
        <v>CD</v>
      </c>
      <c r="FI210">
        <f>VLOOKUP($A210, SiteInfo!$A$2:$R$480, MATCH(FishAbundancePRIMER!FI$1, SiteInfo!$A$1:$R$1,0), 0)</f>
        <v>3</v>
      </c>
      <c r="FJ210" t="str">
        <f>VLOOKUP($A210, SiteInfo!$A$2:$R$480, MATCH(FishAbundancePRIMER!FJ$1, SiteInfo!$A$1:$R$1,0), 0)</f>
        <v>Kapiti W</v>
      </c>
      <c r="FK210" t="str">
        <f>VLOOKUP($A210, SiteInfo!$A$2:$R$480, MATCH(FishAbundancePRIMER!FK$1, SiteInfo!$A$1:$R$1,0), 0)</f>
        <v>Kapiti Is.</v>
      </c>
      <c r="FL210" t="str">
        <f>VLOOKUP($A210, SiteInfo!$A$2:$R$480, MATCH(FishAbundancePRIMER!FL$1, SiteInfo!$A$1:$R$1,0), 0)</f>
        <v>KPI</v>
      </c>
      <c r="FM210" t="str">
        <f>VLOOKUP($A210, SiteInfo!$A$2:$R$480, MATCH(FishAbundancePRIMER!FM$1, SiteInfo!$A$1:$R$1,0), 0)</f>
        <v>Kapiti Island</v>
      </c>
      <c r="FN210" t="str">
        <f>VLOOKUP($A210, SiteInfo!$A$2:$R$480, MATCH(FishAbundancePRIMER!FN$1, SiteInfo!$A$1:$R$1,0), 0)</f>
        <v>Ki</v>
      </c>
      <c r="FO210" t="str">
        <f>VLOOKUP($A210, SiteInfo!$A$2:$R$480, MATCH(FishAbundancePRIMER!FO$1, SiteInfo!$A$1:$R$1,0), 0)</f>
        <v>SWNI</v>
      </c>
    </row>
    <row r="211" spans="1:171" x14ac:dyDescent="0.25">
      <c r="A211" s="9" t="str">
        <f>FishAbundance!A211</f>
        <v>Ki3</v>
      </c>
      <c r="B211">
        <f>FishAbundance!B211</f>
        <v>0</v>
      </c>
      <c r="C211">
        <f>FishAbundance!C211</f>
        <v>0</v>
      </c>
      <c r="D211">
        <f>FishAbundance!D211</f>
        <v>0</v>
      </c>
      <c r="E211">
        <f>FishAbundance!E211</f>
        <v>0</v>
      </c>
      <c r="F211">
        <f>FishAbundance!F211</f>
        <v>0</v>
      </c>
      <c r="G211">
        <f>FishAbundance!G211</f>
        <v>0</v>
      </c>
      <c r="H211">
        <f>FishAbundance!H211</f>
        <v>2</v>
      </c>
      <c r="I211">
        <f>FishAbundance!I211</f>
        <v>0</v>
      </c>
      <c r="J211">
        <f>FishAbundance!J211</f>
        <v>0</v>
      </c>
      <c r="K211">
        <f>FishAbundance!K211</f>
        <v>0</v>
      </c>
      <c r="L211">
        <f>FishAbundance!L211</f>
        <v>0</v>
      </c>
      <c r="M211">
        <f>FishAbundance!M211</f>
        <v>0</v>
      </c>
      <c r="N211">
        <f>FishAbundance!N211</f>
        <v>0</v>
      </c>
      <c r="O211">
        <f>FishAbundance!O211</f>
        <v>0</v>
      </c>
      <c r="P211">
        <f>FishAbundance!P211</f>
        <v>0</v>
      </c>
      <c r="Q211">
        <f>FishAbundance!Q211</f>
        <v>1</v>
      </c>
      <c r="R211">
        <f>FishAbundance!R211</f>
        <v>0</v>
      </c>
      <c r="S211">
        <f>FishAbundance!S211</f>
        <v>0</v>
      </c>
      <c r="T211">
        <f>FishAbundance!T211</f>
        <v>0</v>
      </c>
      <c r="U211">
        <f>FishAbundance!U211</f>
        <v>0</v>
      </c>
      <c r="V211">
        <f>FishAbundance!V211</f>
        <v>0</v>
      </c>
      <c r="W211">
        <f>FishAbundance!W211</f>
        <v>0</v>
      </c>
      <c r="X211">
        <f>FishAbundance!X211</f>
        <v>0</v>
      </c>
      <c r="Y211">
        <f>FishAbundance!Y211</f>
        <v>0</v>
      </c>
      <c r="Z211">
        <f>FishAbundance!Z211</f>
        <v>0</v>
      </c>
      <c r="AA211">
        <f>FishAbundance!AA211</f>
        <v>0</v>
      </c>
      <c r="AB211">
        <f>FishAbundance!AB211</f>
        <v>0</v>
      </c>
      <c r="AC211">
        <f>FishAbundance!AC211</f>
        <v>0</v>
      </c>
      <c r="AD211">
        <f>FishAbundance!AD211</f>
        <v>0</v>
      </c>
      <c r="AE211">
        <f>FishAbundance!AE211</f>
        <v>0</v>
      </c>
      <c r="AF211">
        <f>FishAbundance!AF211</f>
        <v>0</v>
      </c>
      <c r="AG211">
        <f>FishAbundance!AG211</f>
        <v>0</v>
      </c>
      <c r="AH211">
        <f>FishAbundance!AH211</f>
        <v>0</v>
      </c>
      <c r="AI211">
        <f>FishAbundance!AI211</f>
        <v>0</v>
      </c>
      <c r="AJ211">
        <f>FishAbundance!AJ211</f>
        <v>0</v>
      </c>
      <c r="AK211">
        <f>FishAbundance!AK211</f>
        <v>0</v>
      </c>
      <c r="AL211">
        <f>FishAbundance!AL211</f>
        <v>0</v>
      </c>
      <c r="AM211">
        <f>FishAbundance!AM211</f>
        <v>1</v>
      </c>
      <c r="AN211">
        <f>FishAbundance!AN211</f>
        <v>0</v>
      </c>
      <c r="AO211">
        <f>FishAbundance!AO211</f>
        <v>0</v>
      </c>
      <c r="AP211">
        <f>FishAbundance!AP211</f>
        <v>0</v>
      </c>
      <c r="AQ211">
        <f>FishAbundance!AQ211</f>
        <v>0</v>
      </c>
      <c r="AR211">
        <f>FishAbundance!AR211</f>
        <v>0</v>
      </c>
      <c r="AS211">
        <f>FishAbundance!AS211</f>
        <v>0</v>
      </c>
      <c r="AT211">
        <f>FishAbundance!AT211</f>
        <v>0</v>
      </c>
      <c r="AU211">
        <f>FishAbundance!AU211</f>
        <v>0</v>
      </c>
      <c r="AV211">
        <f>FishAbundance!AV211</f>
        <v>0</v>
      </c>
      <c r="AW211">
        <f>FishAbundance!AW211</f>
        <v>0</v>
      </c>
      <c r="AX211">
        <f>FishAbundance!AX211</f>
        <v>0</v>
      </c>
      <c r="AY211">
        <f>FishAbundance!AY211</f>
        <v>0</v>
      </c>
      <c r="AZ211">
        <f>FishAbundance!AZ211</f>
        <v>0</v>
      </c>
      <c r="BA211">
        <f>FishAbundance!BA211</f>
        <v>2</v>
      </c>
      <c r="BB211">
        <f>FishAbundance!BB211</f>
        <v>0</v>
      </c>
      <c r="BC211">
        <f>FishAbundance!BC211</f>
        <v>0</v>
      </c>
      <c r="BD211">
        <f>FishAbundance!BD211</f>
        <v>0</v>
      </c>
      <c r="BE211">
        <f>FishAbundance!BE211</f>
        <v>0</v>
      </c>
      <c r="BF211">
        <f>FishAbundance!BF211</f>
        <v>0</v>
      </c>
      <c r="BG211">
        <f>FishAbundance!BG211</f>
        <v>0</v>
      </c>
      <c r="BH211">
        <f>FishAbundance!BH211</f>
        <v>0</v>
      </c>
      <c r="BI211">
        <f>FishAbundance!BI211</f>
        <v>0</v>
      </c>
      <c r="BJ211">
        <f>FishAbundance!BJ211</f>
        <v>0</v>
      </c>
      <c r="BK211">
        <f>FishAbundance!BK211</f>
        <v>0</v>
      </c>
      <c r="BL211">
        <f>FishAbundance!BL211</f>
        <v>0</v>
      </c>
      <c r="BM211">
        <f>FishAbundance!BM211</f>
        <v>0</v>
      </c>
      <c r="BN211">
        <f>FishAbundance!BN211</f>
        <v>0</v>
      </c>
      <c r="BO211">
        <f>FishAbundance!BO211</f>
        <v>0</v>
      </c>
      <c r="BP211">
        <f>FishAbundance!BP211</f>
        <v>0</v>
      </c>
      <c r="BQ211">
        <f>FishAbundance!BQ211</f>
        <v>0</v>
      </c>
      <c r="BR211">
        <f>FishAbundance!BR211</f>
        <v>2</v>
      </c>
      <c r="BS211">
        <f>FishAbundance!BS211</f>
        <v>0</v>
      </c>
      <c r="BT211">
        <f>FishAbundance!BT211</f>
        <v>0</v>
      </c>
      <c r="BU211">
        <f>FishAbundance!BU211</f>
        <v>0</v>
      </c>
      <c r="BV211">
        <f>FishAbundance!BV211</f>
        <v>0</v>
      </c>
      <c r="BW211">
        <f>FishAbundance!BW211</f>
        <v>0</v>
      </c>
      <c r="BX211">
        <f>FishAbundance!BX211</f>
        <v>0</v>
      </c>
      <c r="BY211">
        <f>FishAbundance!BY211</f>
        <v>0</v>
      </c>
      <c r="BZ211">
        <f>FishAbundance!BZ211</f>
        <v>0</v>
      </c>
      <c r="CA211">
        <f>FishAbundance!CA211</f>
        <v>0</v>
      </c>
      <c r="CB211">
        <f>FishAbundance!CB211</f>
        <v>0</v>
      </c>
      <c r="CC211">
        <f>FishAbundance!CC211</f>
        <v>0</v>
      </c>
      <c r="CD211">
        <f>FishAbundance!CD211</f>
        <v>0</v>
      </c>
      <c r="CE211">
        <f>FishAbundance!CE211</f>
        <v>0</v>
      </c>
      <c r="CF211">
        <f>FishAbundance!CF211</f>
        <v>0</v>
      </c>
      <c r="CG211">
        <f>FishAbundance!CG211</f>
        <v>0</v>
      </c>
      <c r="CH211">
        <f>FishAbundance!CH211</f>
        <v>0</v>
      </c>
      <c r="CI211">
        <f>FishAbundance!CI211</f>
        <v>0</v>
      </c>
      <c r="CJ211">
        <f>FishAbundance!CJ211</f>
        <v>0</v>
      </c>
      <c r="CK211">
        <f>FishAbundance!CK211</f>
        <v>0</v>
      </c>
      <c r="CL211">
        <f>FishAbundance!CL211</f>
        <v>0</v>
      </c>
      <c r="CM211">
        <f>FishAbundance!CM211</f>
        <v>0</v>
      </c>
      <c r="CN211">
        <f>FishAbundance!CN211</f>
        <v>2</v>
      </c>
      <c r="CO211">
        <f>FishAbundance!CO211</f>
        <v>0</v>
      </c>
      <c r="CP211">
        <f>FishAbundance!CP211</f>
        <v>0</v>
      </c>
      <c r="CQ211">
        <f>FishAbundance!CQ211</f>
        <v>0</v>
      </c>
      <c r="CR211">
        <f>FishAbundance!CR211</f>
        <v>0</v>
      </c>
      <c r="CS211">
        <f>FishAbundance!CS211</f>
        <v>2</v>
      </c>
      <c r="CT211">
        <f>FishAbundance!CT211</f>
        <v>0</v>
      </c>
      <c r="CU211">
        <f>FishAbundance!CU211</f>
        <v>0</v>
      </c>
      <c r="CV211">
        <f>FishAbundance!CV211</f>
        <v>0</v>
      </c>
      <c r="CW211">
        <f>FishAbundance!CW211</f>
        <v>0</v>
      </c>
      <c r="CX211">
        <f>FishAbundance!CX211</f>
        <v>0</v>
      </c>
      <c r="CY211">
        <f>FishAbundance!CY211</f>
        <v>0</v>
      </c>
      <c r="CZ211">
        <f>FishAbundance!CZ211</f>
        <v>0</v>
      </c>
      <c r="DA211">
        <f>FishAbundance!DA211</f>
        <v>2</v>
      </c>
      <c r="DB211">
        <f>FishAbundance!DB211</f>
        <v>0</v>
      </c>
      <c r="DC211">
        <f>FishAbundance!DC211</f>
        <v>2</v>
      </c>
      <c r="DD211">
        <f>FishAbundance!DD211</f>
        <v>0</v>
      </c>
      <c r="DE211">
        <f>FishAbundance!DE211</f>
        <v>0</v>
      </c>
      <c r="DF211">
        <f>FishAbundance!DF211</f>
        <v>2</v>
      </c>
      <c r="DG211">
        <f>FishAbundance!DG211</f>
        <v>0</v>
      </c>
      <c r="DH211">
        <f>FishAbundance!DH211</f>
        <v>0</v>
      </c>
      <c r="DI211">
        <f>FishAbundance!DI211</f>
        <v>0</v>
      </c>
      <c r="DJ211">
        <f>FishAbundance!DJ211</f>
        <v>0</v>
      </c>
      <c r="DK211">
        <f>FishAbundance!DK211</f>
        <v>0</v>
      </c>
      <c r="DL211">
        <f>FishAbundance!DL211</f>
        <v>0</v>
      </c>
      <c r="DM211">
        <f>FishAbundance!DM211</f>
        <v>0</v>
      </c>
      <c r="DN211">
        <f>FishAbundance!DN211</f>
        <v>0</v>
      </c>
      <c r="DO211">
        <f>FishAbundance!DO211</f>
        <v>0</v>
      </c>
      <c r="DP211">
        <f>FishAbundance!DP211</f>
        <v>0</v>
      </c>
      <c r="DQ211">
        <f>FishAbundance!DQ211</f>
        <v>0</v>
      </c>
      <c r="DR211">
        <f>FishAbundance!DR211</f>
        <v>0</v>
      </c>
      <c r="DS211">
        <f>FishAbundance!DS211</f>
        <v>3</v>
      </c>
      <c r="DT211">
        <f>FishAbundance!DT211</f>
        <v>0</v>
      </c>
      <c r="DU211">
        <f>FishAbundance!DU211</f>
        <v>0</v>
      </c>
      <c r="DV211">
        <f>FishAbundance!DV211</f>
        <v>0</v>
      </c>
      <c r="DW211">
        <f>FishAbundance!DW211</f>
        <v>0</v>
      </c>
      <c r="DX211">
        <f>FishAbundance!DX211</f>
        <v>0</v>
      </c>
      <c r="DY211">
        <f>FishAbundance!DY211</f>
        <v>0</v>
      </c>
      <c r="DZ211">
        <f>FishAbundance!DZ211</f>
        <v>0</v>
      </c>
      <c r="EA211">
        <f>FishAbundance!EA211</f>
        <v>0</v>
      </c>
      <c r="EB211">
        <f>FishAbundance!EB211</f>
        <v>0</v>
      </c>
      <c r="EC211">
        <f>FishAbundance!EC211</f>
        <v>2</v>
      </c>
      <c r="ED211">
        <f>FishAbundance!ED211</f>
        <v>0</v>
      </c>
      <c r="EE211">
        <f>FishAbundance!EE211</f>
        <v>1</v>
      </c>
      <c r="EF211">
        <f>FishAbundance!EF211</f>
        <v>0</v>
      </c>
      <c r="EG211">
        <f>FishAbundance!EG211</f>
        <v>0</v>
      </c>
      <c r="EH211">
        <f>FishAbundance!EH211</f>
        <v>0</v>
      </c>
      <c r="EI211">
        <f>FishAbundance!EI211</f>
        <v>2</v>
      </c>
      <c r="EJ211">
        <f>FishAbundance!EJ211</f>
        <v>0</v>
      </c>
      <c r="EK211">
        <f>FishAbundance!EK211</f>
        <v>0</v>
      </c>
      <c r="EL211">
        <f>FishAbundance!EL211</f>
        <v>0</v>
      </c>
      <c r="EM211">
        <f>FishAbundance!EM211</f>
        <v>0</v>
      </c>
      <c r="EN211">
        <f>FishAbundance!EN211</f>
        <v>0</v>
      </c>
      <c r="EO211">
        <f>FishAbundance!EO211</f>
        <v>2</v>
      </c>
      <c r="EP211">
        <f>FishAbundance!EP211</f>
        <v>0</v>
      </c>
      <c r="EQ211">
        <f>FishAbundance!EQ211</f>
        <v>0</v>
      </c>
      <c r="ER211">
        <f>FishAbundance!ER211</f>
        <v>0</v>
      </c>
      <c r="ES211">
        <f>FishAbundance!ES211</f>
        <v>0</v>
      </c>
      <c r="ET211">
        <f>FishAbundance!ET211</f>
        <v>0</v>
      </c>
      <c r="EU211">
        <f>FishAbundance!EU211</f>
        <v>0</v>
      </c>
      <c r="EV211">
        <f>FishAbundance!EV211</f>
        <v>0</v>
      </c>
      <c r="EW211">
        <f>FishAbundance!EW211</f>
        <v>0</v>
      </c>
      <c r="EX211">
        <f>FishAbundance!EX211</f>
        <v>2</v>
      </c>
      <c r="EY211">
        <f>FishAbundance!EY211</f>
        <v>0</v>
      </c>
      <c r="EZ211">
        <f>FishAbundance!EZ211</f>
        <v>0</v>
      </c>
      <c r="FA211">
        <f>FishAbundance!FA211</f>
        <v>0</v>
      </c>
      <c r="FB211">
        <f>FishAbundance!FB211</f>
        <v>0</v>
      </c>
      <c r="FC211">
        <f>FishAbundance!FC211</f>
        <v>0</v>
      </c>
      <c r="FE211">
        <f>VLOOKUP($A211, SiteInfo!$A$2:$R$480, MATCH(FishAbundancePRIMER!FE$1, SiteInfo!$A$1:$R$1,0), 0)</f>
        <v>9</v>
      </c>
      <c r="FF211">
        <f>VLOOKUP($A211, SiteInfo!$A$2:$R$480, MATCH(FishAbundancePRIMER!FF$1, SiteInfo!$A$1:$R$1,0), 0)</f>
        <v>12</v>
      </c>
      <c r="FG211">
        <f>VLOOKUP($A211, SiteInfo!$A$2:$R$480, MATCH(FishAbundancePRIMER!FG$1, SiteInfo!$A$1:$R$1,0), 0)</f>
        <v>2000</v>
      </c>
      <c r="FH211" t="str">
        <f>VLOOKUP($A211, SiteInfo!$A$2:$R$480, MATCH(FishAbundancePRIMER!FH$1, SiteInfo!$A$1:$R$1,0), 0)</f>
        <v>CD</v>
      </c>
      <c r="FI211">
        <f>VLOOKUP($A211, SiteInfo!$A$2:$R$480, MATCH(FishAbundancePRIMER!FI$1, SiteInfo!$A$1:$R$1,0), 0)</f>
        <v>4</v>
      </c>
      <c r="FJ211" t="str">
        <f>VLOOKUP($A211, SiteInfo!$A$2:$R$480, MATCH(FishAbundancePRIMER!FJ$1, SiteInfo!$A$1:$R$1,0), 0)</f>
        <v>Kapiti N</v>
      </c>
      <c r="FK211" t="str">
        <f>VLOOKUP($A211, SiteInfo!$A$2:$R$480, MATCH(FishAbundancePRIMER!FK$1, SiteInfo!$A$1:$R$1,0), 0)</f>
        <v>Kapiti Is.</v>
      </c>
      <c r="FL211" t="str">
        <f>VLOOKUP($A211, SiteInfo!$A$2:$R$480, MATCH(FishAbundancePRIMER!FL$1, SiteInfo!$A$1:$R$1,0), 0)</f>
        <v>KPI</v>
      </c>
      <c r="FM211" t="str">
        <f>VLOOKUP($A211, SiteInfo!$A$2:$R$480, MATCH(FishAbundancePRIMER!FM$1, SiteInfo!$A$1:$R$1,0), 0)</f>
        <v>Kapiti Island</v>
      </c>
      <c r="FN211" t="str">
        <f>VLOOKUP($A211, SiteInfo!$A$2:$R$480, MATCH(FishAbundancePRIMER!FN$1, SiteInfo!$A$1:$R$1,0), 0)</f>
        <v>Ki</v>
      </c>
      <c r="FO211" t="str">
        <f>VLOOKUP($A211, SiteInfo!$A$2:$R$480, MATCH(FishAbundancePRIMER!FO$1, SiteInfo!$A$1:$R$1,0), 0)</f>
        <v>SWNI</v>
      </c>
    </row>
    <row r="212" spans="1:171" x14ac:dyDescent="0.25">
      <c r="A212" s="9" t="str">
        <f>FishAbundance!A212</f>
        <v>Ki4</v>
      </c>
      <c r="B212">
        <f>FishAbundance!B212</f>
        <v>0</v>
      </c>
      <c r="C212">
        <f>FishAbundance!C212</f>
        <v>0</v>
      </c>
      <c r="D212">
        <f>FishAbundance!D212</f>
        <v>0</v>
      </c>
      <c r="E212">
        <f>FishAbundance!E212</f>
        <v>0</v>
      </c>
      <c r="F212">
        <f>FishAbundance!F212</f>
        <v>0</v>
      </c>
      <c r="G212">
        <f>FishAbundance!G212</f>
        <v>0</v>
      </c>
      <c r="H212">
        <f>FishAbundance!H212</f>
        <v>0</v>
      </c>
      <c r="I212">
        <f>FishAbundance!I212</f>
        <v>0</v>
      </c>
      <c r="J212">
        <f>FishAbundance!J212</f>
        <v>0</v>
      </c>
      <c r="K212">
        <f>FishAbundance!K212</f>
        <v>0</v>
      </c>
      <c r="L212">
        <f>FishAbundance!L212</f>
        <v>0</v>
      </c>
      <c r="M212">
        <f>FishAbundance!M212</f>
        <v>0</v>
      </c>
      <c r="N212">
        <f>FishAbundance!N212</f>
        <v>0</v>
      </c>
      <c r="O212">
        <f>FishAbundance!O212</f>
        <v>0</v>
      </c>
      <c r="P212">
        <f>FishAbundance!P212</f>
        <v>0</v>
      </c>
      <c r="Q212">
        <f>FishAbundance!Q212</f>
        <v>0</v>
      </c>
      <c r="R212">
        <f>FishAbundance!R212</f>
        <v>0</v>
      </c>
      <c r="S212">
        <f>FishAbundance!S212</f>
        <v>0</v>
      </c>
      <c r="T212">
        <f>FishAbundance!T212</f>
        <v>0</v>
      </c>
      <c r="U212">
        <f>FishAbundance!U212</f>
        <v>0</v>
      </c>
      <c r="V212">
        <f>FishAbundance!V212</f>
        <v>0</v>
      </c>
      <c r="W212">
        <f>FishAbundance!W212</f>
        <v>0</v>
      </c>
      <c r="X212">
        <f>FishAbundance!X212</f>
        <v>0</v>
      </c>
      <c r="Y212">
        <f>FishAbundance!Y212</f>
        <v>0</v>
      </c>
      <c r="Z212">
        <f>FishAbundance!Z212</f>
        <v>0</v>
      </c>
      <c r="AA212">
        <f>FishAbundance!AA212</f>
        <v>0</v>
      </c>
      <c r="AB212">
        <f>FishAbundance!AB212</f>
        <v>0</v>
      </c>
      <c r="AC212">
        <f>FishAbundance!AC212</f>
        <v>0</v>
      </c>
      <c r="AD212">
        <f>FishAbundance!AD212</f>
        <v>0</v>
      </c>
      <c r="AE212">
        <f>FishAbundance!AE212</f>
        <v>0</v>
      </c>
      <c r="AF212">
        <f>FishAbundance!AF212</f>
        <v>0</v>
      </c>
      <c r="AG212">
        <f>FishAbundance!AG212</f>
        <v>0</v>
      </c>
      <c r="AH212">
        <f>FishAbundance!AH212</f>
        <v>0</v>
      </c>
      <c r="AI212">
        <f>FishAbundance!AI212</f>
        <v>0</v>
      </c>
      <c r="AJ212">
        <f>FishAbundance!AJ212</f>
        <v>0</v>
      </c>
      <c r="AK212">
        <f>FishAbundance!AK212</f>
        <v>0</v>
      </c>
      <c r="AL212">
        <f>FishAbundance!AL212</f>
        <v>0</v>
      </c>
      <c r="AM212">
        <f>FishAbundance!AM212</f>
        <v>0</v>
      </c>
      <c r="AN212">
        <f>FishAbundance!AN212</f>
        <v>0</v>
      </c>
      <c r="AO212">
        <f>FishAbundance!AO212</f>
        <v>0</v>
      </c>
      <c r="AP212">
        <f>FishAbundance!AP212</f>
        <v>0</v>
      </c>
      <c r="AQ212">
        <f>FishAbundance!AQ212</f>
        <v>0</v>
      </c>
      <c r="AR212">
        <f>FishAbundance!AR212</f>
        <v>0</v>
      </c>
      <c r="AS212">
        <f>FishAbundance!AS212</f>
        <v>2</v>
      </c>
      <c r="AT212">
        <f>FishAbundance!AT212</f>
        <v>0</v>
      </c>
      <c r="AU212">
        <f>FishAbundance!AU212</f>
        <v>0</v>
      </c>
      <c r="AV212">
        <f>FishAbundance!AV212</f>
        <v>0</v>
      </c>
      <c r="AW212">
        <f>FishAbundance!AW212</f>
        <v>0</v>
      </c>
      <c r="AX212">
        <f>FishAbundance!AX212</f>
        <v>0</v>
      </c>
      <c r="AY212">
        <f>FishAbundance!AY212</f>
        <v>0</v>
      </c>
      <c r="AZ212">
        <f>FishAbundance!AZ212</f>
        <v>0</v>
      </c>
      <c r="BA212">
        <f>FishAbundance!BA212</f>
        <v>0</v>
      </c>
      <c r="BB212">
        <f>FishAbundance!BB212</f>
        <v>0</v>
      </c>
      <c r="BC212">
        <f>FishAbundance!BC212</f>
        <v>0</v>
      </c>
      <c r="BD212">
        <f>FishAbundance!BD212</f>
        <v>0</v>
      </c>
      <c r="BE212">
        <f>FishAbundance!BE212</f>
        <v>0</v>
      </c>
      <c r="BF212">
        <f>FishAbundance!BF212</f>
        <v>0</v>
      </c>
      <c r="BG212">
        <f>FishAbundance!BG212</f>
        <v>0</v>
      </c>
      <c r="BH212">
        <f>FishAbundance!BH212</f>
        <v>0</v>
      </c>
      <c r="BI212">
        <f>FishAbundance!BI212</f>
        <v>0</v>
      </c>
      <c r="BJ212">
        <f>FishAbundance!BJ212</f>
        <v>0</v>
      </c>
      <c r="BK212">
        <f>FishAbundance!BK212</f>
        <v>0</v>
      </c>
      <c r="BL212">
        <f>FishAbundance!BL212</f>
        <v>0</v>
      </c>
      <c r="BM212">
        <f>FishAbundance!BM212</f>
        <v>0</v>
      </c>
      <c r="BN212">
        <f>FishAbundance!BN212</f>
        <v>0</v>
      </c>
      <c r="BO212">
        <f>FishAbundance!BO212</f>
        <v>0</v>
      </c>
      <c r="BP212">
        <f>FishAbundance!BP212</f>
        <v>0</v>
      </c>
      <c r="BQ212">
        <f>FishAbundance!BQ212</f>
        <v>0</v>
      </c>
      <c r="BR212">
        <f>FishAbundance!BR212</f>
        <v>0</v>
      </c>
      <c r="BS212">
        <f>FishAbundance!BS212</f>
        <v>0</v>
      </c>
      <c r="BT212">
        <f>FishAbundance!BT212</f>
        <v>0</v>
      </c>
      <c r="BU212">
        <f>FishAbundance!BU212</f>
        <v>0</v>
      </c>
      <c r="BV212">
        <f>FishAbundance!BV212</f>
        <v>0</v>
      </c>
      <c r="BW212">
        <f>FishAbundance!BW212</f>
        <v>0</v>
      </c>
      <c r="BX212">
        <f>FishAbundance!BX212</f>
        <v>0</v>
      </c>
      <c r="BY212">
        <f>FishAbundance!BY212</f>
        <v>0</v>
      </c>
      <c r="BZ212">
        <f>FishAbundance!BZ212</f>
        <v>0</v>
      </c>
      <c r="CA212">
        <f>FishAbundance!CA212</f>
        <v>0</v>
      </c>
      <c r="CB212">
        <f>FishAbundance!CB212</f>
        <v>0</v>
      </c>
      <c r="CC212">
        <f>FishAbundance!CC212</f>
        <v>0</v>
      </c>
      <c r="CD212">
        <f>FishAbundance!CD212</f>
        <v>0</v>
      </c>
      <c r="CE212">
        <f>FishAbundance!CE212</f>
        <v>0</v>
      </c>
      <c r="CF212">
        <f>FishAbundance!CF212</f>
        <v>0</v>
      </c>
      <c r="CG212">
        <f>FishAbundance!CG212</f>
        <v>0</v>
      </c>
      <c r="CH212">
        <f>FishAbundance!CH212</f>
        <v>0</v>
      </c>
      <c r="CI212">
        <f>FishAbundance!CI212</f>
        <v>0</v>
      </c>
      <c r="CJ212">
        <f>FishAbundance!CJ212</f>
        <v>0</v>
      </c>
      <c r="CK212">
        <f>FishAbundance!CK212</f>
        <v>0</v>
      </c>
      <c r="CL212">
        <f>FishAbundance!CL212</f>
        <v>0</v>
      </c>
      <c r="CM212">
        <f>FishAbundance!CM212</f>
        <v>0</v>
      </c>
      <c r="CN212">
        <f>FishAbundance!CN212</f>
        <v>0</v>
      </c>
      <c r="CO212">
        <f>FishAbundance!CO212</f>
        <v>0</v>
      </c>
      <c r="CP212">
        <f>FishAbundance!CP212</f>
        <v>0</v>
      </c>
      <c r="CQ212">
        <f>FishAbundance!CQ212</f>
        <v>0</v>
      </c>
      <c r="CR212">
        <f>FishAbundance!CR212</f>
        <v>0</v>
      </c>
      <c r="CS212">
        <f>FishAbundance!CS212</f>
        <v>0</v>
      </c>
      <c r="CT212">
        <f>FishAbundance!CT212</f>
        <v>0</v>
      </c>
      <c r="CU212">
        <f>FishAbundance!CU212</f>
        <v>0</v>
      </c>
      <c r="CV212">
        <f>FishAbundance!CV212</f>
        <v>1</v>
      </c>
      <c r="CW212">
        <f>FishAbundance!CW212</f>
        <v>0</v>
      </c>
      <c r="CX212">
        <f>FishAbundance!CX212</f>
        <v>0</v>
      </c>
      <c r="CY212">
        <f>FishAbundance!CY212</f>
        <v>0</v>
      </c>
      <c r="CZ212">
        <f>FishAbundance!CZ212</f>
        <v>0</v>
      </c>
      <c r="DA212">
        <f>FishAbundance!DA212</f>
        <v>2</v>
      </c>
      <c r="DB212">
        <f>FishAbundance!DB212</f>
        <v>0</v>
      </c>
      <c r="DC212">
        <f>FishAbundance!DC212</f>
        <v>2</v>
      </c>
      <c r="DD212">
        <f>FishAbundance!DD212</f>
        <v>0</v>
      </c>
      <c r="DE212">
        <f>FishAbundance!DE212</f>
        <v>0</v>
      </c>
      <c r="DF212">
        <f>FishAbundance!DF212</f>
        <v>2</v>
      </c>
      <c r="DG212">
        <f>FishAbundance!DG212</f>
        <v>0</v>
      </c>
      <c r="DH212">
        <f>FishAbundance!DH212</f>
        <v>0</v>
      </c>
      <c r="DI212">
        <f>FishAbundance!DI212</f>
        <v>0</v>
      </c>
      <c r="DJ212">
        <f>FishAbundance!DJ212</f>
        <v>0</v>
      </c>
      <c r="DK212">
        <f>FishAbundance!DK212</f>
        <v>0</v>
      </c>
      <c r="DL212">
        <f>FishAbundance!DL212</f>
        <v>0</v>
      </c>
      <c r="DM212">
        <f>FishAbundance!DM212</f>
        <v>0</v>
      </c>
      <c r="DN212">
        <f>FishAbundance!DN212</f>
        <v>0</v>
      </c>
      <c r="DO212">
        <f>FishAbundance!DO212</f>
        <v>0</v>
      </c>
      <c r="DP212">
        <f>FishAbundance!DP212</f>
        <v>0</v>
      </c>
      <c r="DQ212">
        <f>FishAbundance!DQ212</f>
        <v>0</v>
      </c>
      <c r="DR212">
        <f>FishAbundance!DR212</f>
        <v>0</v>
      </c>
      <c r="DS212">
        <f>FishAbundance!DS212</f>
        <v>2</v>
      </c>
      <c r="DT212">
        <f>FishAbundance!DT212</f>
        <v>0</v>
      </c>
      <c r="DU212">
        <f>FishAbundance!DU212</f>
        <v>0</v>
      </c>
      <c r="DV212">
        <f>FishAbundance!DV212</f>
        <v>3</v>
      </c>
      <c r="DW212">
        <f>FishAbundance!DW212</f>
        <v>0</v>
      </c>
      <c r="DX212">
        <f>FishAbundance!DX212</f>
        <v>0</v>
      </c>
      <c r="DY212">
        <f>FishAbundance!DY212</f>
        <v>0</v>
      </c>
      <c r="DZ212">
        <f>FishAbundance!DZ212</f>
        <v>2</v>
      </c>
      <c r="EA212">
        <f>FishAbundance!EA212</f>
        <v>0</v>
      </c>
      <c r="EB212">
        <f>FishAbundance!EB212</f>
        <v>2</v>
      </c>
      <c r="EC212">
        <f>FishAbundance!EC212</f>
        <v>2</v>
      </c>
      <c r="ED212">
        <f>FishAbundance!ED212</f>
        <v>0</v>
      </c>
      <c r="EE212">
        <f>FishAbundance!EE212</f>
        <v>0</v>
      </c>
      <c r="EF212">
        <f>FishAbundance!EF212</f>
        <v>0</v>
      </c>
      <c r="EG212">
        <f>FishAbundance!EG212</f>
        <v>0</v>
      </c>
      <c r="EH212">
        <f>FishAbundance!EH212</f>
        <v>0</v>
      </c>
      <c r="EI212">
        <f>FishAbundance!EI212</f>
        <v>1</v>
      </c>
      <c r="EJ212">
        <f>FishAbundance!EJ212</f>
        <v>0</v>
      </c>
      <c r="EK212">
        <f>FishAbundance!EK212</f>
        <v>0</v>
      </c>
      <c r="EL212">
        <f>FishAbundance!EL212</f>
        <v>1</v>
      </c>
      <c r="EM212">
        <f>FishAbundance!EM212</f>
        <v>3</v>
      </c>
      <c r="EN212">
        <f>FishAbundance!EN212</f>
        <v>0</v>
      </c>
      <c r="EO212">
        <f>FishAbundance!EO212</f>
        <v>2</v>
      </c>
      <c r="EP212">
        <f>FishAbundance!EP212</f>
        <v>0</v>
      </c>
      <c r="EQ212">
        <f>FishAbundance!EQ212</f>
        <v>0</v>
      </c>
      <c r="ER212">
        <f>FishAbundance!ER212</f>
        <v>0</v>
      </c>
      <c r="ES212">
        <f>FishAbundance!ES212</f>
        <v>0</v>
      </c>
      <c r="ET212">
        <f>FishAbundance!ET212</f>
        <v>0</v>
      </c>
      <c r="EU212">
        <f>FishAbundance!EU212</f>
        <v>0</v>
      </c>
      <c r="EV212">
        <f>FishAbundance!EV212</f>
        <v>0</v>
      </c>
      <c r="EW212">
        <f>FishAbundance!EW212</f>
        <v>0</v>
      </c>
      <c r="EX212">
        <f>FishAbundance!EX212</f>
        <v>1</v>
      </c>
      <c r="EY212">
        <f>FishAbundance!EY212</f>
        <v>0</v>
      </c>
      <c r="EZ212">
        <f>FishAbundance!EZ212</f>
        <v>0</v>
      </c>
      <c r="FA212">
        <f>FishAbundance!FA212</f>
        <v>0</v>
      </c>
      <c r="FB212">
        <f>FishAbundance!FB212</f>
        <v>0</v>
      </c>
      <c r="FC212">
        <f>FishAbundance!FC212</f>
        <v>0</v>
      </c>
      <c r="FE212">
        <f>VLOOKUP($A212, SiteInfo!$A$2:$R$480, MATCH(FishAbundancePRIMER!FE$1, SiteInfo!$A$1:$R$1,0), 0)</f>
        <v>9</v>
      </c>
      <c r="FF212">
        <f>VLOOKUP($A212, SiteInfo!$A$2:$R$480, MATCH(FishAbundancePRIMER!FF$1, SiteInfo!$A$1:$R$1,0), 0)</f>
        <v>12</v>
      </c>
      <c r="FG212">
        <f>VLOOKUP($A212, SiteInfo!$A$2:$R$480, MATCH(FishAbundancePRIMER!FG$1, SiteInfo!$A$1:$R$1,0), 0)</f>
        <v>2000</v>
      </c>
      <c r="FH212" t="str">
        <f>VLOOKUP($A212, SiteInfo!$A$2:$R$480, MATCH(FishAbundancePRIMER!FH$1, SiteInfo!$A$1:$R$1,0), 0)</f>
        <v>CD</v>
      </c>
      <c r="FI212">
        <f>VLOOKUP($A212, SiteInfo!$A$2:$R$480, MATCH(FishAbundancePRIMER!FI$1, SiteInfo!$A$1:$R$1,0), 0)</f>
        <v>4</v>
      </c>
      <c r="FJ212" t="str">
        <f>VLOOKUP($A212, SiteInfo!$A$2:$R$480, MATCH(FishAbundancePRIMER!FJ$1, SiteInfo!$A$1:$R$1,0), 0)</f>
        <v>Kapiti N</v>
      </c>
      <c r="FK212" t="str">
        <f>VLOOKUP($A212, SiteInfo!$A$2:$R$480, MATCH(FishAbundancePRIMER!FK$1, SiteInfo!$A$1:$R$1,0), 0)</f>
        <v>Kapiti Is.</v>
      </c>
      <c r="FL212" t="str">
        <f>VLOOKUP($A212, SiteInfo!$A$2:$R$480, MATCH(FishAbundancePRIMER!FL$1, SiteInfo!$A$1:$R$1,0), 0)</f>
        <v>KPI</v>
      </c>
      <c r="FM212" t="str">
        <f>VLOOKUP($A212, SiteInfo!$A$2:$R$480, MATCH(FishAbundancePRIMER!FM$1, SiteInfo!$A$1:$R$1,0), 0)</f>
        <v>Kapiti Island</v>
      </c>
      <c r="FN212" t="str">
        <f>VLOOKUP($A212, SiteInfo!$A$2:$R$480, MATCH(FishAbundancePRIMER!FN$1, SiteInfo!$A$1:$R$1,0), 0)</f>
        <v>Ki</v>
      </c>
      <c r="FO212" t="str">
        <f>VLOOKUP($A212, SiteInfo!$A$2:$R$480, MATCH(FishAbundancePRIMER!FO$1, SiteInfo!$A$1:$R$1,0), 0)</f>
        <v>SWNI</v>
      </c>
    </row>
    <row r="213" spans="1:171" x14ac:dyDescent="0.25">
      <c r="A213" s="9" t="str">
        <f>FishAbundance!A213</f>
        <v>Ki5</v>
      </c>
      <c r="B213">
        <f>FishAbundance!B213</f>
        <v>0</v>
      </c>
      <c r="C213">
        <f>FishAbundance!C213</f>
        <v>0</v>
      </c>
      <c r="D213">
        <f>FishAbundance!D213</f>
        <v>0</v>
      </c>
      <c r="E213">
        <f>FishAbundance!E213</f>
        <v>0</v>
      </c>
      <c r="F213">
        <f>FishAbundance!F213</f>
        <v>0</v>
      </c>
      <c r="G213">
        <f>FishAbundance!G213</f>
        <v>0</v>
      </c>
      <c r="H213">
        <f>FishAbundance!H213</f>
        <v>0</v>
      </c>
      <c r="I213">
        <f>FishAbundance!I213</f>
        <v>0</v>
      </c>
      <c r="J213">
        <f>FishAbundance!J213</f>
        <v>0</v>
      </c>
      <c r="K213">
        <f>FishAbundance!K213</f>
        <v>0</v>
      </c>
      <c r="L213">
        <f>FishAbundance!L213</f>
        <v>0</v>
      </c>
      <c r="M213">
        <f>FishAbundance!M213</f>
        <v>0</v>
      </c>
      <c r="N213">
        <f>FishAbundance!N213</f>
        <v>0</v>
      </c>
      <c r="O213">
        <f>FishAbundance!O213</f>
        <v>0</v>
      </c>
      <c r="P213">
        <f>FishAbundance!P213</f>
        <v>0</v>
      </c>
      <c r="Q213">
        <f>FishAbundance!Q213</f>
        <v>0</v>
      </c>
      <c r="R213">
        <f>FishAbundance!R213</f>
        <v>0</v>
      </c>
      <c r="S213">
        <f>FishAbundance!S213</f>
        <v>0</v>
      </c>
      <c r="T213">
        <f>FishAbundance!T213</f>
        <v>0</v>
      </c>
      <c r="U213">
        <f>FishAbundance!U213</f>
        <v>0</v>
      </c>
      <c r="V213">
        <f>FishAbundance!V213</f>
        <v>0</v>
      </c>
      <c r="W213">
        <f>FishAbundance!W213</f>
        <v>0</v>
      </c>
      <c r="X213">
        <f>FishAbundance!X213</f>
        <v>0</v>
      </c>
      <c r="Y213">
        <f>FishAbundance!Y213</f>
        <v>0</v>
      </c>
      <c r="Z213">
        <f>FishAbundance!Z213</f>
        <v>0</v>
      </c>
      <c r="AA213">
        <f>FishAbundance!AA213</f>
        <v>0</v>
      </c>
      <c r="AB213">
        <f>FishAbundance!AB213</f>
        <v>0</v>
      </c>
      <c r="AC213">
        <f>FishAbundance!AC213</f>
        <v>0</v>
      </c>
      <c r="AD213">
        <f>FishAbundance!AD213</f>
        <v>0</v>
      </c>
      <c r="AE213">
        <f>FishAbundance!AE213</f>
        <v>0</v>
      </c>
      <c r="AF213">
        <f>FishAbundance!AF213</f>
        <v>0</v>
      </c>
      <c r="AG213">
        <f>FishAbundance!AG213</f>
        <v>0</v>
      </c>
      <c r="AH213">
        <f>FishAbundance!AH213</f>
        <v>0</v>
      </c>
      <c r="AI213">
        <f>FishAbundance!AI213</f>
        <v>0</v>
      </c>
      <c r="AJ213">
        <f>FishAbundance!AJ213</f>
        <v>0</v>
      </c>
      <c r="AK213">
        <f>FishAbundance!AK213</f>
        <v>0</v>
      </c>
      <c r="AL213">
        <f>FishAbundance!AL213</f>
        <v>0</v>
      </c>
      <c r="AM213">
        <f>FishAbundance!AM213</f>
        <v>0</v>
      </c>
      <c r="AN213">
        <f>FishAbundance!AN213</f>
        <v>0</v>
      </c>
      <c r="AO213">
        <f>FishAbundance!AO213</f>
        <v>0</v>
      </c>
      <c r="AP213">
        <f>FishAbundance!AP213</f>
        <v>0</v>
      </c>
      <c r="AQ213">
        <f>FishAbundance!AQ213</f>
        <v>0</v>
      </c>
      <c r="AR213">
        <f>FishAbundance!AR213</f>
        <v>0</v>
      </c>
      <c r="AS213">
        <f>FishAbundance!AS213</f>
        <v>0</v>
      </c>
      <c r="AT213">
        <f>FishAbundance!AT213</f>
        <v>0</v>
      </c>
      <c r="AU213">
        <f>FishAbundance!AU213</f>
        <v>0</v>
      </c>
      <c r="AV213">
        <f>FishAbundance!AV213</f>
        <v>0</v>
      </c>
      <c r="AW213">
        <f>FishAbundance!AW213</f>
        <v>0</v>
      </c>
      <c r="AX213">
        <f>FishAbundance!AX213</f>
        <v>0</v>
      </c>
      <c r="AY213">
        <f>FishAbundance!AY213</f>
        <v>0</v>
      </c>
      <c r="AZ213">
        <f>FishAbundance!AZ213</f>
        <v>0</v>
      </c>
      <c r="BA213">
        <f>FishAbundance!BA213</f>
        <v>0</v>
      </c>
      <c r="BB213">
        <f>FishAbundance!BB213</f>
        <v>0</v>
      </c>
      <c r="BC213">
        <f>FishAbundance!BC213</f>
        <v>1</v>
      </c>
      <c r="BD213">
        <f>FishAbundance!BD213</f>
        <v>0</v>
      </c>
      <c r="BE213">
        <f>FishAbundance!BE213</f>
        <v>0</v>
      </c>
      <c r="BF213">
        <f>FishAbundance!BF213</f>
        <v>0</v>
      </c>
      <c r="BG213">
        <f>FishAbundance!BG213</f>
        <v>0</v>
      </c>
      <c r="BH213">
        <f>FishAbundance!BH213</f>
        <v>0</v>
      </c>
      <c r="BI213">
        <f>FishAbundance!BI213</f>
        <v>0</v>
      </c>
      <c r="BJ213">
        <f>FishAbundance!BJ213</f>
        <v>0</v>
      </c>
      <c r="BK213">
        <f>FishAbundance!BK213</f>
        <v>1</v>
      </c>
      <c r="BL213">
        <f>FishAbundance!BL213</f>
        <v>0</v>
      </c>
      <c r="BM213">
        <f>FishAbundance!BM213</f>
        <v>0</v>
      </c>
      <c r="BN213">
        <f>FishAbundance!BN213</f>
        <v>0</v>
      </c>
      <c r="BO213">
        <f>FishAbundance!BO213</f>
        <v>0</v>
      </c>
      <c r="BP213">
        <f>FishAbundance!BP213</f>
        <v>0</v>
      </c>
      <c r="BQ213">
        <f>FishAbundance!BQ213</f>
        <v>0</v>
      </c>
      <c r="BR213">
        <f>FishAbundance!BR213</f>
        <v>0</v>
      </c>
      <c r="BS213">
        <f>FishAbundance!BS213</f>
        <v>0</v>
      </c>
      <c r="BT213">
        <f>FishAbundance!BT213</f>
        <v>0</v>
      </c>
      <c r="BU213">
        <f>FishAbundance!BU213</f>
        <v>0</v>
      </c>
      <c r="BV213">
        <f>FishAbundance!BV213</f>
        <v>0</v>
      </c>
      <c r="BW213">
        <f>FishAbundance!BW213</f>
        <v>0</v>
      </c>
      <c r="BX213">
        <f>FishAbundance!BX213</f>
        <v>0</v>
      </c>
      <c r="BY213">
        <f>FishAbundance!BY213</f>
        <v>0</v>
      </c>
      <c r="BZ213">
        <f>FishAbundance!BZ213</f>
        <v>0</v>
      </c>
      <c r="CA213">
        <f>FishAbundance!CA213</f>
        <v>0</v>
      </c>
      <c r="CB213">
        <f>FishAbundance!CB213</f>
        <v>0</v>
      </c>
      <c r="CC213">
        <f>FishAbundance!CC213</f>
        <v>0</v>
      </c>
      <c r="CD213">
        <f>FishAbundance!CD213</f>
        <v>0</v>
      </c>
      <c r="CE213">
        <f>FishAbundance!CE213</f>
        <v>0</v>
      </c>
      <c r="CF213">
        <f>FishAbundance!CF213</f>
        <v>0</v>
      </c>
      <c r="CG213">
        <f>FishAbundance!CG213</f>
        <v>0</v>
      </c>
      <c r="CH213">
        <f>FishAbundance!CH213</f>
        <v>0</v>
      </c>
      <c r="CI213">
        <f>FishAbundance!CI213</f>
        <v>0</v>
      </c>
      <c r="CJ213">
        <f>FishAbundance!CJ213</f>
        <v>0</v>
      </c>
      <c r="CK213">
        <f>FishAbundance!CK213</f>
        <v>0</v>
      </c>
      <c r="CL213">
        <f>FishAbundance!CL213</f>
        <v>0</v>
      </c>
      <c r="CM213">
        <f>FishAbundance!CM213</f>
        <v>0</v>
      </c>
      <c r="CN213">
        <f>FishAbundance!CN213</f>
        <v>0</v>
      </c>
      <c r="CO213">
        <f>FishAbundance!CO213</f>
        <v>0</v>
      </c>
      <c r="CP213">
        <f>FishAbundance!CP213</f>
        <v>0</v>
      </c>
      <c r="CQ213">
        <f>FishAbundance!CQ213</f>
        <v>0</v>
      </c>
      <c r="CR213">
        <f>FishAbundance!CR213</f>
        <v>0</v>
      </c>
      <c r="CS213">
        <f>FishAbundance!CS213</f>
        <v>2</v>
      </c>
      <c r="CT213">
        <f>FishAbundance!CT213</f>
        <v>0</v>
      </c>
      <c r="CU213">
        <f>FishAbundance!CU213</f>
        <v>3</v>
      </c>
      <c r="CV213">
        <f>FishAbundance!CV213</f>
        <v>1</v>
      </c>
      <c r="CW213">
        <f>FishAbundance!CW213</f>
        <v>0</v>
      </c>
      <c r="CX213">
        <f>FishAbundance!CX213</f>
        <v>0</v>
      </c>
      <c r="CY213">
        <f>FishAbundance!CY213</f>
        <v>0</v>
      </c>
      <c r="CZ213">
        <f>FishAbundance!CZ213</f>
        <v>0</v>
      </c>
      <c r="DA213">
        <f>FishAbundance!DA213</f>
        <v>3</v>
      </c>
      <c r="DB213">
        <f>FishAbundance!DB213</f>
        <v>0</v>
      </c>
      <c r="DC213">
        <f>FishAbundance!DC213</f>
        <v>2</v>
      </c>
      <c r="DD213">
        <f>FishAbundance!DD213</f>
        <v>0</v>
      </c>
      <c r="DE213">
        <f>FishAbundance!DE213</f>
        <v>0</v>
      </c>
      <c r="DF213">
        <f>FishAbundance!DF213</f>
        <v>2</v>
      </c>
      <c r="DG213">
        <f>FishAbundance!DG213</f>
        <v>0</v>
      </c>
      <c r="DH213">
        <f>FishAbundance!DH213</f>
        <v>0</v>
      </c>
      <c r="DI213">
        <f>FishAbundance!DI213</f>
        <v>0</v>
      </c>
      <c r="DJ213">
        <f>FishAbundance!DJ213</f>
        <v>0</v>
      </c>
      <c r="DK213">
        <f>FishAbundance!DK213</f>
        <v>0</v>
      </c>
      <c r="DL213">
        <f>FishAbundance!DL213</f>
        <v>0</v>
      </c>
      <c r="DM213">
        <f>FishAbundance!DM213</f>
        <v>0</v>
      </c>
      <c r="DN213">
        <f>FishAbundance!DN213</f>
        <v>0</v>
      </c>
      <c r="DO213">
        <f>FishAbundance!DO213</f>
        <v>0</v>
      </c>
      <c r="DP213">
        <f>FishAbundance!DP213</f>
        <v>0</v>
      </c>
      <c r="DQ213">
        <f>FishAbundance!DQ213</f>
        <v>0</v>
      </c>
      <c r="DR213">
        <f>FishAbundance!DR213</f>
        <v>0</v>
      </c>
      <c r="DS213">
        <f>FishAbundance!DS213</f>
        <v>2</v>
      </c>
      <c r="DT213">
        <f>FishAbundance!DT213</f>
        <v>0</v>
      </c>
      <c r="DU213">
        <f>FishAbundance!DU213</f>
        <v>0</v>
      </c>
      <c r="DV213">
        <f>FishAbundance!DV213</f>
        <v>2</v>
      </c>
      <c r="DW213">
        <f>FishAbundance!DW213</f>
        <v>0</v>
      </c>
      <c r="DX213">
        <f>FishAbundance!DX213</f>
        <v>0</v>
      </c>
      <c r="DY213">
        <f>FishAbundance!DY213</f>
        <v>0</v>
      </c>
      <c r="DZ213">
        <f>FishAbundance!DZ213</f>
        <v>1</v>
      </c>
      <c r="EA213">
        <f>FishAbundance!EA213</f>
        <v>2</v>
      </c>
      <c r="EB213">
        <f>FishAbundance!EB213</f>
        <v>2</v>
      </c>
      <c r="EC213">
        <f>FishAbundance!EC213</f>
        <v>2</v>
      </c>
      <c r="ED213">
        <f>FishAbundance!ED213</f>
        <v>0</v>
      </c>
      <c r="EE213">
        <f>FishAbundance!EE213</f>
        <v>0</v>
      </c>
      <c r="EF213">
        <f>FishAbundance!EF213</f>
        <v>0</v>
      </c>
      <c r="EG213">
        <f>FishAbundance!EG213</f>
        <v>0</v>
      </c>
      <c r="EH213">
        <f>FishAbundance!EH213</f>
        <v>0</v>
      </c>
      <c r="EI213">
        <f>FishAbundance!EI213</f>
        <v>1</v>
      </c>
      <c r="EJ213">
        <f>FishAbundance!EJ213</f>
        <v>0</v>
      </c>
      <c r="EK213">
        <f>FishAbundance!EK213</f>
        <v>0</v>
      </c>
      <c r="EL213">
        <f>FishAbundance!EL213</f>
        <v>0</v>
      </c>
      <c r="EM213">
        <f>FishAbundance!EM213</f>
        <v>2</v>
      </c>
      <c r="EN213">
        <f>FishAbundance!EN213</f>
        <v>1</v>
      </c>
      <c r="EO213">
        <f>FishAbundance!EO213</f>
        <v>2</v>
      </c>
      <c r="EP213">
        <f>FishAbundance!EP213</f>
        <v>0</v>
      </c>
      <c r="EQ213">
        <f>FishAbundance!EQ213</f>
        <v>0</v>
      </c>
      <c r="ER213">
        <f>FishAbundance!ER213</f>
        <v>0</v>
      </c>
      <c r="ES213">
        <f>FishAbundance!ES213</f>
        <v>0</v>
      </c>
      <c r="ET213">
        <f>FishAbundance!ET213</f>
        <v>0</v>
      </c>
      <c r="EU213">
        <f>FishAbundance!EU213</f>
        <v>0</v>
      </c>
      <c r="EV213">
        <f>FishAbundance!EV213</f>
        <v>0</v>
      </c>
      <c r="EW213">
        <f>FishAbundance!EW213</f>
        <v>0</v>
      </c>
      <c r="EX213">
        <f>FishAbundance!EX213</f>
        <v>2</v>
      </c>
      <c r="EY213">
        <f>FishAbundance!EY213</f>
        <v>0</v>
      </c>
      <c r="EZ213">
        <f>FishAbundance!EZ213</f>
        <v>0</v>
      </c>
      <c r="FA213">
        <f>FishAbundance!FA213</f>
        <v>0</v>
      </c>
      <c r="FB213">
        <f>FishAbundance!FB213</f>
        <v>0</v>
      </c>
      <c r="FC213">
        <f>FishAbundance!FC213</f>
        <v>0</v>
      </c>
      <c r="FE213">
        <f>VLOOKUP($A213, SiteInfo!$A$2:$R$480, MATCH(FishAbundancePRIMER!FE$1, SiteInfo!$A$1:$R$1,0), 0)</f>
        <v>10</v>
      </c>
      <c r="FF213">
        <f>VLOOKUP($A213, SiteInfo!$A$2:$R$480, MATCH(FishAbundancePRIMER!FF$1, SiteInfo!$A$1:$R$1,0), 0)</f>
        <v>12</v>
      </c>
      <c r="FG213">
        <f>VLOOKUP($A213, SiteInfo!$A$2:$R$480, MATCH(FishAbundancePRIMER!FG$1, SiteInfo!$A$1:$R$1,0), 0)</f>
        <v>2000</v>
      </c>
      <c r="FH213" t="str">
        <f>VLOOKUP($A213, SiteInfo!$A$2:$R$480, MATCH(FishAbundancePRIMER!FH$1, SiteInfo!$A$1:$R$1,0), 0)</f>
        <v>CD</v>
      </c>
      <c r="FI213">
        <f>VLOOKUP($A213, SiteInfo!$A$2:$R$480, MATCH(FishAbundancePRIMER!FI$1, SiteInfo!$A$1:$R$1,0), 0)</f>
        <v>4</v>
      </c>
      <c r="FJ213" t="str">
        <f>VLOOKUP($A213, SiteInfo!$A$2:$R$480, MATCH(FishAbundancePRIMER!FJ$1, SiteInfo!$A$1:$R$1,0), 0)</f>
        <v>Kapiti NE</v>
      </c>
      <c r="FK213" t="str">
        <f>VLOOKUP($A213, SiteInfo!$A$2:$R$480, MATCH(FishAbundancePRIMER!FK$1, SiteInfo!$A$1:$R$1,0), 0)</f>
        <v>Kapiti Is.</v>
      </c>
      <c r="FL213" t="str">
        <f>VLOOKUP($A213, SiteInfo!$A$2:$R$480, MATCH(FishAbundancePRIMER!FL$1, SiteInfo!$A$1:$R$1,0), 0)</f>
        <v>KPI</v>
      </c>
      <c r="FM213" t="str">
        <f>VLOOKUP($A213, SiteInfo!$A$2:$R$480, MATCH(FishAbundancePRIMER!FM$1, SiteInfo!$A$1:$R$1,0), 0)</f>
        <v>Kapiti Island</v>
      </c>
      <c r="FN213" t="str">
        <f>VLOOKUP($A213, SiteInfo!$A$2:$R$480, MATCH(FishAbundancePRIMER!FN$1, SiteInfo!$A$1:$R$1,0), 0)</f>
        <v>Ki</v>
      </c>
      <c r="FO213" t="str">
        <f>VLOOKUP($A213, SiteInfo!$A$2:$R$480, MATCH(FishAbundancePRIMER!FO$1, SiteInfo!$A$1:$R$1,0), 0)</f>
        <v>SWNI</v>
      </c>
    </row>
    <row r="214" spans="1:171" x14ac:dyDescent="0.25">
      <c r="A214" s="9" t="str">
        <f>FishAbundance!A214</f>
        <v>Ki6</v>
      </c>
      <c r="B214">
        <f>FishAbundance!B214</f>
        <v>0</v>
      </c>
      <c r="C214">
        <f>FishAbundance!C214</f>
        <v>0</v>
      </c>
      <c r="D214">
        <f>FishAbundance!D214</f>
        <v>0</v>
      </c>
      <c r="E214">
        <f>FishAbundance!E214</f>
        <v>0</v>
      </c>
      <c r="F214">
        <f>FishAbundance!F214</f>
        <v>0</v>
      </c>
      <c r="G214">
        <f>FishAbundance!G214</f>
        <v>0</v>
      </c>
      <c r="H214">
        <f>FishAbundance!H214</f>
        <v>0</v>
      </c>
      <c r="I214">
        <f>FishAbundance!I214</f>
        <v>0</v>
      </c>
      <c r="J214">
        <f>FishAbundance!J214</f>
        <v>0</v>
      </c>
      <c r="K214">
        <f>FishAbundance!K214</f>
        <v>0</v>
      </c>
      <c r="L214">
        <f>FishAbundance!L214</f>
        <v>0</v>
      </c>
      <c r="M214">
        <f>FishAbundance!M214</f>
        <v>0</v>
      </c>
      <c r="N214">
        <f>FishAbundance!N214</f>
        <v>0</v>
      </c>
      <c r="O214">
        <f>FishAbundance!O214</f>
        <v>0</v>
      </c>
      <c r="P214">
        <f>FishAbundance!P214</f>
        <v>0</v>
      </c>
      <c r="Q214">
        <f>FishAbundance!Q214</f>
        <v>0</v>
      </c>
      <c r="R214">
        <f>FishAbundance!R214</f>
        <v>0</v>
      </c>
      <c r="S214">
        <f>FishAbundance!S214</f>
        <v>0</v>
      </c>
      <c r="T214">
        <f>FishAbundance!T214</f>
        <v>0</v>
      </c>
      <c r="U214">
        <f>FishAbundance!U214</f>
        <v>0</v>
      </c>
      <c r="V214">
        <f>FishAbundance!V214</f>
        <v>0</v>
      </c>
      <c r="W214">
        <f>FishAbundance!W214</f>
        <v>0</v>
      </c>
      <c r="X214">
        <f>FishAbundance!X214</f>
        <v>0</v>
      </c>
      <c r="Y214">
        <f>FishAbundance!Y214</f>
        <v>0</v>
      </c>
      <c r="Z214">
        <f>FishAbundance!Z214</f>
        <v>0</v>
      </c>
      <c r="AA214">
        <f>FishAbundance!AA214</f>
        <v>0</v>
      </c>
      <c r="AB214">
        <f>FishAbundance!AB214</f>
        <v>0</v>
      </c>
      <c r="AC214">
        <f>FishAbundance!AC214</f>
        <v>0</v>
      </c>
      <c r="AD214">
        <f>FishAbundance!AD214</f>
        <v>0</v>
      </c>
      <c r="AE214">
        <f>FishAbundance!AE214</f>
        <v>0</v>
      </c>
      <c r="AF214">
        <f>FishAbundance!AF214</f>
        <v>0</v>
      </c>
      <c r="AG214">
        <f>FishAbundance!AG214</f>
        <v>0</v>
      </c>
      <c r="AH214">
        <f>FishAbundance!AH214</f>
        <v>0</v>
      </c>
      <c r="AI214">
        <f>FishAbundance!AI214</f>
        <v>0</v>
      </c>
      <c r="AJ214">
        <f>FishAbundance!AJ214</f>
        <v>0</v>
      </c>
      <c r="AK214">
        <f>FishAbundance!AK214</f>
        <v>0</v>
      </c>
      <c r="AL214">
        <f>FishAbundance!AL214</f>
        <v>0</v>
      </c>
      <c r="AM214">
        <f>FishAbundance!AM214</f>
        <v>0</v>
      </c>
      <c r="AN214">
        <f>FishAbundance!AN214</f>
        <v>0</v>
      </c>
      <c r="AO214">
        <f>FishAbundance!AO214</f>
        <v>0</v>
      </c>
      <c r="AP214">
        <f>FishAbundance!AP214</f>
        <v>0</v>
      </c>
      <c r="AQ214">
        <f>FishAbundance!AQ214</f>
        <v>0</v>
      </c>
      <c r="AR214">
        <f>FishAbundance!AR214</f>
        <v>0</v>
      </c>
      <c r="AS214">
        <f>FishAbundance!AS214</f>
        <v>0</v>
      </c>
      <c r="AT214">
        <f>FishAbundance!AT214</f>
        <v>0</v>
      </c>
      <c r="AU214">
        <f>FishAbundance!AU214</f>
        <v>0</v>
      </c>
      <c r="AV214">
        <f>FishAbundance!AV214</f>
        <v>0</v>
      </c>
      <c r="AW214">
        <f>FishAbundance!AW214</f>
        <v>0</v>
      </c>
      <c r="AX214">
        <f>FishAbundance!AX214</f>
        <v>0</v>
      </c>
      <c r="AY214">
        <f>FishAbundance!AY214</f>
        <v>0</v>
      </c>
      <c r="AZ214">
        <f>FishAbundance!AZ214</f>
        <v>0</v>
      </c>
      <c r="BA214">
        <f>FishAbundance!BA214</f>
        <v>0</v>
      </c>
      <c r="BB214">
        <f>FishAbundance!BB214</f>
        <v>0</v>
      </c>
      <c r="BC214">
        <f>FishAbundance!BC214</f>
        <v>0</v>
      </c>
      <c r="BD214">
        <f>FishAbundance!BD214</f>
        <v>0</v>
      </c>
      <c r="BE214">
        <f>FishAbundance!BE214</f>
        <v>0</v>
      </c>
      <c r="BF214">
        <f>FishAbundance!BF214</f>
        <v>0</v>
      </c>
      <c r="BG214">
        <f>FishAbundance!BG214</f>
        <v>0</v>
      </c>
      <c r="BH214">
        <f>FishAbundance!BH214</f>
        <v>0</v>
      </c>
      <c r="BI214">
        <f>FishAbundance!BI214</f>
        <v>0</v>
      </c>
      <c r="BJ214">
        <f>FishAbundance!BJ214</f>
        <v>0</v>
      </c>
      <c r="BK214">
        <f>FishAbundance!BK214</f>
        <v>0</v>
      </c>
      <c r="BL214">
        <f>FishAbundance!BL214</f>
        <v>0</v>
      </c>
      <c r="BM214">
        <f>FishAbundance!BM214</f>
        <v>0</v>
      </c>
      <c r="BN214">
        <f>FishAbundance!BN214</f>
        <v>0</v>
      </c>
      <c r="BO214">
        <f>FishAbundance!BO214</f>
        <v>0</v>
      </c>
      <c r="BP214">
        <f>FishAbundance!BP214</f>
        <v>0</v>
      </c>
      <c r="BQ214">
        <f>FishAbundance!BQ214</f>
        <v>0</v>
      </c>
      <c r="BR214">
        <f>FishAbundance!BR214</f>
        <v>2</v>
      </c>
      <c r="BS214">
        <f>FishAbundance!BS214</f>
        <v>0</v>
      </c>
      <c r="BT214">
        <f>FishAbundance!BT214</f>
        <v>0</v>
      </c>
      <c r="BU214">
        <f>FishAbundance!BU214</f>
        <v>0</v>
      </c>
      <c r="BV214">
        <f>FishAbundance!BV214</f>
        <v>0</v>
      </c>
      <c r="BW214">
        <f>FishAbundance!BW214</f>
        <v>0</v>
      </c>
      <c r="BX214">
        <f>FishAbundance!BX214</f>
        <v>0</v>
      </c>
      <c r="BY214">
        <f>FishAbundance!BY214</f>
        <v>0</v>
      </c>
      <c r="BZ214">
        <f>FishAbundance!BZ214</f>
        <v>0</v>
      </c>
      <c r="CA214">
        <f>FishAbundance!CA214</f>
        <v>0</v>
      </c>
      <c r="CB214">
        <f>FishAbundance!CB214</f>
        <v>0</v>
      </c>
      <c r="CC214">
        <f>FishAbundance!CC214</f>
        <v>0</v>
      </c>
      <c r="CD214">
        <f>FishAbundance!CD214</f>
        <v>0</v>
      </c>
      <c r="CE214">
        <f>FishAbundance!CE214</f>
        <v>0</v>
      </c>
      <c r="CF214">
        <f>FishAbundance!CF214</f>
        <v>0</v>
      </c>
      <c r="CG214">
        <f>FishAbundance!CG214</f>
        <v>0</v>
      </c>
      <c r="CH214">
        <f>FishAbundance!CH214</f>
        <v>0</v>
      </c>
      <c r="CI214">
        <f>FishAbundance!CI214</f>
        <v>0</v>
      </c>
      <c r="CJ214">
        <f>FishAbundance!CJ214</f>
        <v>0</v>
      </c>
      <c r="CK214">
        <f>FishAbundance!CK214</f>
        <v>0</v>
      </c>
      <c r="CL214">
        <f>FishAbundance!CL214</f>
        <v>0</v>
      </c>
      <c r="CM214">
        <f>FishAbundance!CM214</f>
        <v>0</v>
      </c>
      <c r="CN214">
        <f>FishAbundance!CN214</f>
        <v>0</v>
      </c>
      <c r="CO214">
        <f>FishAbundance!CO214</f>
        <v>0</v>
      </c>
      <c r="CP214">
        <f>FishAbundance!CP214</f>
        <v>0</v>
      </c>
      <c r="CQ214">
        <f>FishAbundance!CQ214</f>
        <v>0</v>
      </c>
      <c r="CR214">
        <f>FishAbundance!CR214</f>
        <v>0</v>
      </c>
      <c r="CS214">
        <f>FishAbundance!CS214</f>
        <v>0</v>
      </c>
      <c r="CT214">
        <f>FishAbundance!CT214</f>
        <v>0</v>
      </c>
      <c r="CU214">
        <f>FishAbundance!CU214</f>
        <v>0</v>
      </c>
      <c r="CV214">
        <f>FishAbundance!CV214</f>
        <v>0</v>
      </c>
      <c r="CW214">
        <f>FishAbundance!CW214</f>
        <v>0</v>
      </c>
      <c r="CX214">
        <f>FishAbundance!CX214</f>
        <v>0</v>
      </c>
      <c r="CY214">
        <f>FishAbundance!CY214</f>
        <v>0</v>
      </c>
      <c r="CZ214">
        <f>FishAbundance!CZ214</f>
        <v>0</v>
      </c>
      <c r="DA214">
        <f>FishAbundance!DA214</f>
        <v>3</v>
      </c>
      <c r="DB214">
        <f>FishAbundance!DB214</f>
        <v>0</v>
      </c>
      <c r="DC214">
        <f>FishAbundance!DC214</f>
        <v>1</v>
      </c>
      <c r="DD214">
        <f>FishAbundance!DD214</f>
        <v>0</v>
      </c>
      <c r="DE214">
        <f>FishAbundance!DE214</f>
        <v>0</v>
      </c>
      <c r="DF214">
        <f>FishAbundance!DF214</f>
        <v>2</v>
      </c>
      <c r="DG214">
        <f>FishAbundance!DG214</f>
        <v>0</v>
      </c>
      <c r="DH214">
        <f>FishAbundance!DH214</f>
        <v>0</v>
      </c>
      <c r="DI214">
        <f>FishAbundance!DI214</f>
        <v>0</v>
      </c>
      <c r="DJ214">
        <f>FishAbundance!DJ214</f>
        <v>0</v>
      </c>
      <c r="DK214">
        <f>FishAbundance!DK214</f>
        <v>0</v>
      </c>
      <c r="DL214">
        <f>FishAbundance!DL214</f>
        <v>0</v>
      </c>
      <c r="DM214">
        <f>FishAbundance!DM214</f>
        <v>0</v>
      </c>
      <c r="DN214">
        <f>FishAbundance!DN214</f>
        <v>0</v>
      </c>
      <c r="DO214">
        <f>FishAbundance!DO214</f>
        <v>0</v>
      </c>
      <c r="DP214">
        <f>FishAbundance!DP214</f>
        <v>0</v>
      </c>
      <c r="DQ214">
        <f>FishAbundance!DQ214</f>
        <v>0</v>
      </c>
      <c r="DR214">
        <f>FishAbundance!DR214</f>
        <v>0</v>
      </c>
      <c r="DS214">
        <f>FishAbundance!DS214</f>
        <v>2</v>
      </c>
      <c r="DT214">
        <f>FishAbundance!DT214</f>
        <v>0</v>
      </c>
      <c r="DU214">
        <f>FishAbundance!DU214</f>
        <v>0</v>
      </c>
      <c r="DV214">
        <f>FishAbundance!DV214</f>
        <v>3</v>
      </c>
      <c r="DW214">
        <f>FishAbundance!DW214</f>
        <v>0</v>
      </c>
      <c r="DX214">
        <f>FishAbundance!DX214</f>
        <v>0</v>
      </c>
      <c r="DY214">
        <f>FishAbundance!DY214</f>
        <v>0</v>
      </c>
      <c r="DZ214">
        <f>FishAbundance!DZ214</f>
        <v>2</v>
      </c>
      <c r="EA214">
        <f>FishAbundance!EA214</f>
        <v>2</v>
      </c>
      <c r="EB214">
        <f>FishAbundance!EB214</f>
        <v>2</v>
      </c>
      <c r="EC214">
        <f>FishAbundance!EC214</f>
        <v>2</v>
      </c>
      <c r="ED214">
        <f>FishAbundance!ED214</f>
        <v>0</v>
      </c>
      <c r="EE214">
        <f>FishAbundance!EE214</f>
        <v>0</v>
      </c>
      <c r="EF214">
        <f>FishAbundance!EF214</f>
        <v>0</v>
      </c>
      <c r="EG214">
        <f>FishAbundance!EG214</f>
        <v>0</v>
      </c>
      <c r="EH214">
        <f>FishAbundance!EH214</f>
        <v>0</v>
      </c>
      <c r="EI214">
        <f>FishAbundance!EI214</f>
        <v>1</v>
      </c>
      <c r="EJ214">
        <f>FishAbundance!EJ214</f>
        <v>0</v>
      </c>
      <c r="EK214">
        <f>FishAbundance!EK214</f>
        <v>0</v>
      </c>
      <c r="EL214">
        <f>FishAbundance!EL214</f>
        <v>0</v>
      </c>
      <c r="EM214">
        <f>FishAbundance!EM214</f>
        <v>3</v>
      </c>
      <c r="EN214">
        <f>FishAbundance!EN214</f>
        <v>1</v>
      </c>
      <c r="EO214">
        <f>FishAbundance!EO214</f>
        <v>2</v>
      </c>
      <c r="EP214">
        <f>FishAbundance!EP214</f>
        <v>0</v>
      </c>
      <c r="EQ214">
        <f>FishAbundance!EQ214</f>
        <v>0</v>
      </c>
      <c r="ER214">
        <f>FishAbundance!ER214</f>
        <v>0</v>
      </c>
      <c r="ES214">
        <f>FishAbundance!ES214</f>
        <v>0</v>
      </c>
      <c r="ET214">
        <f>FishAbundance!ET214</f>
        <v>0</v>
      </c>
      <c r="EU214">
        <f>FishAbundance!EU214</f>
        <v>0</v>
      </c>
      <c r="EV214">
        <f>FishAbundance!EV214</f>
        <v>0</v>
      </c>
      <c r="EW214">
        <f>FishAbundance!EW214</f>
        <v>0</v>
      </c>
      <c r="EX214">
        <f>FishAbundance!EX214</f>
        <v>0</v>
      </c>
      <c r="EY214">
        <f>FishAbundance!EY214</f>
        <v>0</v>
      </c>
      <c r="EZ214">
        <f>FishAbundance!EZ214</f>
        <v>0</v>
      </c>
      <c r="FA214">
        <f>FishAbundance!FA214</f>
        <v>0</v>
      </c>
      <c r="FB214">
        <f>FishAbundance!FB214</f>
        <v>0</v>
      </c>
      <c r="FC214">
        <f>FishAbundance!FC214</f>
        <v>0</v>
      </c>
      <c r="FE214">
        <f>VLOOKUP($A214, SiteInfo!$A$2:$R$480, MATCH(FishAbundancePRIMER!FE$1, SiteInfo!$A$1:$R$1,0), 0)</f>
        <v>10</v>
      </c>
      <c r="FF214">
        <f>VLOOKUP($A214, SiteInfo!$A$2:$R$480, MATCH(FishAbundancePRIMER!FF$1, SiteInfo!$A$1:$R$1,0), 0)</f>
        <v>12</v>
      </c>
      <c r="FG214">
        <f>VLOOKUP($A214, SiteInfo!$A$2:$R$480, MATCH(FishAbundancePRIMER!FG$1, SiteInfo!$A$1:$R$1,0), 0)</f>
        <v>2000</v>
      </c>
      <c r="FH214" t="str">
        <f>VLOOKUP($A214, SiteInfo!$A$2:$R$480, MATCH(FishAbundancePRIMER!FH$1, SiteInfo!$A$1:$R$1,0), 0)</f>
        <v>CD</v>
      </c>
      <c r="FI214">
        <f>VLOOKUP($A214, SiteInfo!$A$2:$R$480, MATCH(FishAbundancePRIMER!FI$1, SiteInfo!$A$1:$R$1,0), 0)</f>
        <v>3</v>
      </c>
      <c r="FJ214" t="str">
        <f>VLOOKUP($A214, SiteInfo!$A$2:$R$480, MATCH(FishAbundancePRIMER!FJ$1, SiteInfo!$A$1:$R$1,0), 0)</f>
        <v>Kapiti SE</v>
      </c>
      <c r="FK214" t="str">
        <f>VLOOKUP($A214, SiteInfo!$A$2:$R$480, MATCH(FishAbundancePRIMER!FK$1, SiteInfo!$A$1:$R$1,0), 0)</f>
        <v>Kapiti Is.</v>
      </c>
      <c r="FL214" t="str">
        <f>VLOOKUP($A214, SiteInfo!$A$2:$R$480, MATCH(FishAbundancePRIMER!FL$1, SiteInfo!$A$1:$R$1,0), 0)</f>
        <v>KPI</v>
      </c>
      <c r="FM214" t="str">
        <f>VLOOKUP($A214, SiteInfo!$A$2:$R$480, MATCH(FishAbundancePRIMER!FM$1, SiteInfo!$A$1:$R$1,0), 0)</f>
        <v>Kapiti Island</v>
      </c>
      <c r="FN214" t="str">
        <f>VLOOKUP($A214, SiteInfo!$A$2:$R$480, MATCH(FishAbundancePRIMER!FN$1, SiteInfo!$A$1:$R$1,0), 0)</f>
        <v>Ki</v>
      </c>
      <c r="FO214" t="str">
        <f>VLOOKUP($A214, SiteInfo!$A$2:$R$480, MATCH(FishAbundancePRIMER!FO$1, SiteInfo!$A$1:$R$1,0), 0)</f>
        <v>SWNI</v>
      </c>
    </row>
    <row r="215" spans="1:171" x14ac:dyDescent="0.25">
      <c r="A215" s="9" t="str">
        <f>FishAbundance!A215</f>
        <v>Ki7</v>
      </c>
      <c r="B215">
        <f>FishAbundance!B215</f>
        <v>0</v>
      </c>
      <c r="C215">
        <f>FishAbundance!C215</f>
        <v>0</v>
      </c>
      <c r="D215">
        <f>FishAbundance!D215</f>
        <v>0</v>
      </c>
      <c r="E215">
        <f>FishAbundance!E215</f>
        <v>0</v>
      </c>
      <c r="F215">
        <f>FishAbundance!F215</f>
        <v>0</v>
      </c>
      <c r="G215">
        <f>FishAbundance!G215</f>
        <v>0</v>
      </c>
      <c r="H215">
        <f>FishAbundance!H215</f>
        <v>0</v>
      </c>
      <c r="I215">
        <f>FishAbundance!I215</f>
        <v>0</v>
      </c>
      <c r="J215">
        <f>FishAbundance!J215</f>
        <v>0</v>
      </c>
      <c r="K215">
        <f>FishAbundance!K215</f>
        <v>0</v>
      </c>
      <c r="L215">
        <f>FishAbundance!L215</f>
        <v>0</v>
      </c>
      <c r="M215">
        <f>FishAbundance!M215</f>
        <v>0</v>
      </c>
      <c r="N215">
        <f>FishAbundance!N215</f>
        <v>0</v>
      </c>
      <c r="O215">
        <f>FishAbundance!O215</f>
        <v>0</v>
      </c>
      <c r="P215">
        <f>FishAbundance!P215</f>
        <v>0</v>
      </c>
      <c r="Q215">
        <f>FishAbundance!Q215</f>
        <v>0</v>
      </c>
      <c r="R215">
        <f>FishAbundance!R215</f>
        <v>0</v>
      </c>
      <c r="S215">
        <f>FishAbundance!S215</f>
        <v>0</v>
      </c>
      <c r="T215">
        <f>FishAbundance!T215</f>
        <v>0</v>
      </c>
      <c r="U215">
        <f>FishAbundance!U215</f>
        <v>0</v>
      </c>
      <c r="V215">
        <f>FishAbundance!V215</f>
        <v>0</v>
      </c>
      <c r="W215">
        <f>FishAbundance!W215</f>
        <v>0</v>
      </c>
      <c r="X215">
        <f>FishAbundance!X215</f>
        <v>0</v>
      </c>
      <c r="Y215">
        <f>FishAbundance!Y215</f>
        <v>0</v>
      </c>
      <c r="Z215">
        <f>FishAbundance!Z215</f>
        <v>0</v>
      </c>
      <c r="AA215">
        <f>FishAbundance!AA215</f>
        <v>0</v>
      </c>
      <c r="AB215">
        <f>FishAbundance!AB215</f>
        <v>0</v>
      </c>
      <c r="AC215">
        <f>FishAbundance!AC215</f>
        <v>0</v>
      </c>
      <c r="AD215">
        <f>FishAbundance!AD215</f>
        <v>0</v>
      </c>
      <c r="AE215">
        <f>FishAbundance!AE215</f>
        <v>0</v>
      </c>
      <c r="AF215">
        <f>FishAbundance!AF215</f>
        <v>0</v>
      </c>
      <c r="AG215">
        <f>FishAbundance!AG215</f>
        <v>0</v>
      </c>
      <c r="AH215">
        <f>FishAbundance!AH215</f>
        <v>0</v>
      </c>
      <c r="AI215">
        <f>FishAbundance!AI215</f>
        <v>0</v>
      </c>
      <c r="AJ215">
        <f>FishAbundance!AJ215</f>
        <v>0</v>
      </c>
      <c r="AK215">
        <f>FishAbundance!AK215</f>
        <v>0</v>
      </c>
      <c r="AL215">
        <f>FishAbundance!AL215</f>
        <v>0</v>
      </c>
      <c r="AM215">
        <f>FishAbundance!AM215</f>
        <v>0</v>
      </c>
      <c r="AN215">
        <f>FishAbundance!AN215</f>
        <v>0</v>
      </c>
      <c r="AO215">
        <f>FishAbundance!AO215</f>
        <v>0</v>
      </c>
      <c r="AP215">
        <f>FishAbundance!AP215</f>
        <v>0</v>
      </c>
      <c r="AQ215">
        <f>FishAbundance!AQ215</f>
        <v>0</v>
      </c>
      <c r="AR215">
        <f>FishAbundance!AR215</f>
        <v>0</v>
      </c>
      <c r="AS215">
        <f>FishAbundance!AS215</f>
        <v>0</v>
      </c>
      <c r="AT215">
        <f>FishAbundance!AT215</f>
        <v>0</v>
      </c>
      <c r="AU215">
        <f>FishAbundance!AU215</f>
        <v>0</v>
      </c>
      <c r="AV215">
        <f>FishAbundance!AV215</f>
        <v>0</v>
      </c>
      <c r="AW215">
        <f>FishAbundance!AW215</f>
        <v>0</v>
      </c>
      <c r="AX215">
        <f>FishAbundance!AX215</f>
        <v>0</v>
      </c>
      <c r="AY215">
        <f>FishAbundance!AY215</f>
        <v>0</v>
      </c>
      <c r="AZ215">
        <f>FishAbundance!AZ215</f>
        <v>0</v>
      </c>
      <c r="BA215">
        <f>FishAbundance!BA215</f>
        <v>0</v>
      </c>
      <c r="BB215">
        <f>FishAbundance!BB215</f>
        <v>0</v>
      </c>
      <c r="BC215">
        <f>FishAbundance!BC215</f>
        <v>0</v>
      </c>
      <c r="BD215">
        <f>FishAbundance!BD215</f>
        <v>0</v>
      </c>
      <c r="BE215">
        <f>FishAbundance!BE215</f>
        <v>0</v>
      </c>
      <c r="BF215">
        <f>FishAbundance!BF215</f>
        <v>0</v>
      </c>
      <c r="BG215">
        <f>FishAbundance!BG215</f>
        <v>0</v>
      </c>
      <c r="BH215">
        <f>FishAbundance!BH215</f>
        <v>0</v>
      </c>
      <c r="BI215">
        <f>FishAbundance!BI215</f>
        <v>0</v>
      </c>
      <c r="BJ215">
        <f>FishAbundance!BJ215</f>
        <v>0</v>
      </c>
      <c r="BK215">
        <f>FishAbundance!BK215</f>
        <v>0</v>
      </c>
      <c r="BL215">
        <f>FishAbundance!BL215</f>
        <v>0</v>
      </c>
      <c r="BM215">
        <f>FishAbundance!BM215</f>
        <v>0</v>
      </c>
      <c r="BN215">
        <f>FishAbundance!BN215</f>
        <v>0</v>
      </c>
      <c r="BO215">
        <f>FishAbundance!BO215</f>
        <v>0</v>
      </c>
      <c r="BP215">
        <f>FishAbundance!BP215</f>
        <v>0</v>
      </c>
      <c r="BQ215">
        <f>FishAbundance!BQ215</f>
        <v>0</v>
      </c>
      <c r="BR215">
        <f>FishAbundance!BR215</f>
        <v>0</v>
      </c>
      <c r="BS215">
        <f>FishAbundance!BS215</f>
        <v>0</v>
      </c>
      <c r="BT215">
        <f>FishAbundance!BT215</f>
        <v>0</v>
      </c>
      <c r="BU215">
        <f>FishAbundance!BU215</f>
        <v>0</v>
      </c>
      <c r="BV215">
        <f>FishAbundance!BV215</f>
        <v>0</v>
      </c>
      <c r="BW215">
        <f>FishAbundance!BW215</f>
        <v>0</v>
      </c>
      <c r="BX215">
        <f>FishAbundance!BX215</f>
        <v>0</v>
      </c>
      <c r="BY215">
        <f>FishAbundance!BY215</f>
        <v>0</v>
      </c>
      <c r="BZ215">
        <f>FishAbundance!BZ215</f>
        <v>0</v>
      </c>
      <c r="CA215">
        <f>FishAbundance!CA215</f>
        <v>0</v>
      </c>
      <c r="CB215">
        <f>FishAbundance!CB215</f>
        <v>0</v>
      </c>
      <c r="CC215">
        <f>FishAbundance!CC215</f>
        <v>0</v>
      </c>
      <c r="CD215">
        <f>FishAbundance!CD215</f>
        <v>0</v>
      </c>
      <c r="CE215">
        <f>FishAbundance!CE215</f>
        <v>0</v>
      </c>
      <c r="CF215">
        <f>FishAbundance!CF215</f>
        <v>0</v>
      </c>
      <c r="CG215">
        <f>FishAbundance!CG215</f>
        <v>0</v>
      </c>
      <c r="CH215">
        <f>FishAbundance!CH215</f>
        <v>0</v>
      </c>
      <c r="CI215">
        <f>FishAbundance!CI215</f>
        <v>0</v>
      </c>
      <c r="CJ215">
        <f>FishAbundance!CJ215</f>
        <v>0</v>
      </c>
      <c r="CK215">
        <f>FishAbundance!CK215</f>
        <v>0</v>
      </c>
      <c r="CL215">
        <f>FishAbundance!CL215</f>
        <v>0</v>
      </c>
      <c r="CM215">
        <f>FishAbundance!CM215</f>
        <v>0</v>
      </c>
      <c r="CN215">
        <f>FishAbundance!CN215</f>
        <v>0</v>
      </c>
      <c r="CO215">
        <f>FishAbundance!CO215</f>
        <v>0</v>
      </c>
      <c r="CP215">
        <f>FishAbundance!CP215</f>
        <v>0</v>
      </c>
      <c r="CQ215">
        <f>FishAbundance!CQ215</f>
        <v>0</v>
      </c>
      <c r="CR215">
        <f>FishAbundance!CR215</f>
        <v>0</v>
      </c>
      <c r="CS215">
        <f>FishAbundance!CS215</f>
        <v>0</v>
      </c>
      <c r="CT215">
        <f>FishAbundance!CT215</f>
        <v>0</v>
      </c>
      <c r="CU215">
        <f>FishAbundance!CU215</f>
        <v>0</v>
      </c>
      <c r="CV215">
        <f>FishAbundance!CV215</f>
        <v>0</v>
      </c>
      <c r="CW215">
        <f>FishAbundance!CW215</f>
        <v>0</v>
      </c>
      <c r="CX215">
        <f>FishAbundance!CX215</f>
        <v>0</v>
      </c>
      <c r="CY215">
        <f>FishAbundance!CY215</f>
        <v>0</v>
      </c>
      <c r="CZ215">
        <f>FishAbundance!CZ215</f>
        <v>0</v>
      </c>
      <c r="DA215">
        <f>FishAbundance!DA215</f>
        <v>2</v>
      </c>
      <c r="DB215">
        <f>FishAbundance!DB215</f>
        <v>0</v>
      </c>
      <c r="DC215">
        <f>FishAbundance!DC215</f>
        <v>2</v>
      </c>
      <c r="DD215">
        <f>FishAbundance!DD215</f>
        <v>0</v>
      </c>
      <c r="DE215">
        <f>FishAbundance!DE215</f>
        <v>0</v>
      </c>
      <c r="DF215">
        <f>FishAbundance!DF215</f>
        <v>0</v>
      </c>
      <c r="DG215">
        <f>FishAbundance!DG215</f>
        <v>0</v>
      </c>
      <c r="DH215">
        <f>FishAbundance!DH215</f>
        <v>0</v>
      </c>
      <c r="DI215">
        <f>FishAbundance!DI215</f>
        <v>0</v>
      </c>
      <c r="DJ215">
        <f>FishAbundance!DJ215</f>
        <v>0</v>
      </c>
      <c r="DK215">
        <f>FishAbundance!DK215</f>
        <v>0</v>
      </c>
      <c r="DL215">
        <f>FishAbundance!DL215</f>
        <v>0</v>
      </c>
      <c r="DM215">
        <f>FishAbundance!DM215</f>
        <v>0</v>
      </c>
      <c r="DN215">
        <f>FishAbundance!DN215</f>
        <v>0</v>
      </c>
      <c r="DO215">
        <f>FishAbundance!DO215</f>
        <v>0</v>
      </c>
      <c r="DP215">
        <f>FishAbundance!DP215</f>
        <v>0</v>
      </c>
      <c r="DQ215">
        <f>FishAbundance!DQ215</f>
        <v>0</v>
      </c>
      <c r="DR215">
        <f>FishAbundance!DR215</f>
        <v>0</v>
      </c>
      <c r="DS215">
        <f>FishAbundance!DS215</f>
        <v>2</v>
      </c>
      <c r="DT215">
        <f>FishAbundance!DT215</f>
        <v>0</v>
      </c>
      <c r="DU215">
        <f>FishAbundance!DU215</f>
        <v>0</v>
      </c>
      <c r="DV215">
        <f>FishAbundance!DV215</f>
        <v>0</v>
      </c>
      <c r="DW215">
        <f>FishAbundance!DW215</f>
        <v>0</v>
      </c>
      <c r="DX215">
        <f>FishAbundance!DX215</f>
        <v>0</v>
      </c>
      <c r="DY215">
        <f>FishAbundance!DY215</f>
        <v>0</v>
      </c>
      <c r="DZ215">
        <f>FishAbundance!DZ215</f>
        <v>0</v>
      </c>
      <c r="EA215">
        <f>FishAbundance!EA215</f>
        <v>0</v>
      </c>
      <c r="EB215">
        <f>FishAbundance!EB215</f>
        <v>2</v>
      </c>
      <c r="EC215">
        <f>FishAbundance!EC215</f>
        <v>2</v>
      </c>
      <c r="ED215">
        <f>FishAbundance!ED215</f>
        <v>0</v>
      </c>
      <c r="EE215">
        <f>FishAbundance!EE215</f>
        <v>0</v>
      </c>
      <c r="EF215">
        <f>FishAbundance!EF215</f>
        <v>0</v>
      </c>
      <c r="EG215">
        <f>FishAbundance!EG215</f>
        <v>0</v>
      </c>
      <c r="EH215">
        <f>FishAbundance!EH215</f>
        <v>0</v>
      </c>
      <c r="EI215">
        <f>FishAbundance!EI215</f>
        <v>2</v>
      </c>
      <c r="EJ215">
        <f>FishAbundance!EJ215</f>
        <v>0</v>
      </c>
      <c r="EK215">
        <f>FishAbundance!EK215</f>
        <v>0</v>
      </c>
      <c r="EL215">
        <f>FishAbundance!EL215</f>
        <v>0</v>
      </c>
      <c r="EM215">
        <f>FishAbundance!EM215</f>
        <v>3</v>
      </c>
      <c r="EN215">
        <f>FishAbundance!EN215</f>
        <v>0</v>
      </c>
      <c r="EO215">
        <f>FishAbundance!EO215</f>
        <v>0</v>
      </c>
      <c r="EP215">
        <f>FishAbundance!EP215</f>
        <v>0</v>
      </c>
      <c r="EQ215">
        <f>FishAbundance!EQ215</f>
        <v>0</v>
      </c>
      <c r="ER215">
        <f>FishAbundance!ER215</f>
        <v>0</v>
      </c>
      <c r="ES215">
        <f>FishAbundance!ES215</f>
        <v>0</v>
      </c>
      <c r="ET215">
        <f>FishAbundance!ET215</f>
        <v>0</v>
      </c>
      <c r="EU215">
        <f>FishAbundance!EU215</f>
        <v>0</v>
      </c>
      <c r="EV215">
        <f>FishAbundance!EV215</f>
        <v>0</v>
      </c>
      <c r="EW215">
        <f>FishAbundance!EW215</f>
        <v>0</v>
      </c>
      <c r="EX215">
        <f>FishAbundance!EX215</f>
        <v>0</v>
      </c>
      <c r="EY215">
        <f>FishAbundance!EY215</f>
        <v>0</v>
      </c>
      <c r="EZ215">
        <f>FishAbundance!EZ215</f>
        <v>0</v>
      </c>
      <c r="FA215">
        <f>FishAbundance!FA215</f>
        <v>0</v>
      </c>
      <c r="FB215">
        <f>FishAbundance!FB215</f>
        <v>0</v>
      </c>
      <c r="FC215">
        <f>FishAbundance!FC215</f>
        <v>0</v>
      </c>
      <c r="FE215">
        <f>VLOOKUP($A215, SiteInfo!$A$2:$R$480, MATCH(FishAbundancePRIMER!FE$1, SiteInfo!$A$1:$R$1,0), 0)</f>
        <v>10</v>
      </c>
      <c r="FF215">
        <f>VLOOKUP($A215, SiteInfo!$A$2:$R$480, MATCH(FishAbundancePRIMER!FF$1, SiteInfo!$A$1:$R$1,0), 0)</f>
        <v>12</v>
      </c>
      <c r="FG215">
        <f>VLOOKUP($A215, SiteInfo!$A$2:$R$480, MATCH(FishAbundancePRIMER!FG$1, SiteInfo!$A$1:$R$1,0), 0)</f>
        <v>2000</v>
      </c>
      <c r="FH215" t="str">
        <f>VLOOKUP($A215, SiteInfo!$A$2:$R$480, MATCH(FishAbundancePRIMER!FH$1, SiteInfo!$A$1:$R$1,0), 0)</f>
        <v>CD</v>
      </c>
      <c r="FI215">
        <f>VLOOKUP($A215, SiteInfo!$A$2:$R$480, MATCH(FishAbundancePRIMER!FI$1, SiteInfo!$A$1:$R$1,0), 0)</f>
        <v>1</v>
      </c>
      <c r="FJ215" t="str">
        <f>VLOOKUP($A215, SiteInfo!$A$2:$R$480, MATCH(FishAbundancePRIMER!FJ$1, SiteInfo!$A$1:$R$1,0), 0)</f>
        <v>Kapiti S</v>
      </c>
      <c r="FK215" t="str">
        <f>VLOOKUP($A215, SiteInfo!$A$2:$R$480, MATCH(FishAbundancePRIMER!FK$1, SiteInfo!$A$1:$R$1,0), 0)</f>
        <v>Kapiti Is.</v>
      </c>
      <c r="FL215" t="str">
        <f>VLOOKUP($A215, SiteInfo!$A$2:$R$480, MATCH(FishAbundancePRIMER!FL$1, SiteInfo!$A$1:$R$1,0), 0)</f>
        <v>KPI</v>
      </c>
      <c r="FM215" t="str">
        <f>VLOOKUP($A215, SiteInfo!$A$2:$R$480, MATCH(FishAbundancePRIMER!FM$1, SiteInfo!$A$1:$R$1,0), 0)</f>
        <v>Kapiti Island</v>
      </c>
      <c r="FN215" t="str">
        <f>VLOOKUP($A215, SiteInfo!$A$2:$R$480, MATCH(FishAbundancePRIMER!FN$1, SiteInfo!$A$1:$R$1,0), 0)</f>
        <v>Ki</v>
      </c>
      <c r="FO215" t="str">
        <f>VLOOKUP($A215, SiteInfo!$A$2:$R$480, MATCH(FishAbundancePRIMER!FO$1, SiteInfo!$A$1:$R$1,0), 0)</f>
        <v>SWNI</v>
      </c>
    </row>
    <row r="216" spans="1:171" x14ac:dyDescent="0.25">
      <c r="A216" s="9" t="str">
        <f>FishAbundance!A216</f>
        <v>L1</v>
      </c>
      <c r="B216">
        <f>FishAbundance!B216</f>
        <v>0</v>
      </c>
      <c r="C216">
        <f>FishAbundance!C216</f>
        <v>0</v>
      </c>
      <c r="D216">
        <f>FishAbundance!D216</f>
        <v>0</v>
      </c>
      <c r="E216">
        <f>FishAbundance!E216</f>
        <v>0</v>
      </c>
      <c r="F216">
        <f>FishAbundance!F216</f>
        <v>0</v>
      </c>
      <c r="G216">
        <f>FishAbundance!G216</f>
        <v>0</v>
      </c>
      <c r="H216">
        <f>FishAbundance!H216</f>
        <v>0</v>
      </c>
      <c r="I216">
        <f>FishAbundance!I216</f>
        <v>0</v>
      </c>
      <c r="J216">
        <f>FishAbundance!J216</f>
        <v>0</v>
      </c>
      <c r="K216">
        <f>FishAbundance!K216</f>
        <v>0</v>
      </c>
      <c r="L216">
        <f>FishAbundance!L216</f>
        <v>0</v>
      </c>
      <c r="M216">
        <f>FishAbundance!M216</f>
        <v>0</v>
      </c>
      <c r="N216">
        <f>FishAbundance!N216</f>
        <v>0</v>
      </c>
      <c r="O216">
        <f>FishAbundance!O216</f>
        <v>0</v>
      </c>
      <c r="P216">
        <f>FishAbundance!P216</f>
        <v>0</v>
      </c>
      <c r="Q216">
        <f>FishAbundance!Q216</f>
        <v>0</v>
      </c>
      <c r="R216">
        <f>FishAbundance!R216</f>
        <v>0</v>
      </c>
      <c r="S216">
        <f>FishAbundance!S216</f>
        <v>0</v>
      </c>
      <c r="T216">
        <f>FishAbundance!T216</f>
        <v>0</v>
      </c>
      <c r="U216">
        <f>FishAbundance!U216</f>
        <v>0</v>
      </c>
      <c r="V216">
        <f>FishAbundance!V216</f>
        <v>0</v>
      </c>
      <c r="W216">
        <f>FishAbundance!W216</f>
        <v>0</v>
      </c>
      <c r="X216">
        <f>FishAbundance!X216</f>
        <v>0</v>
      </c>
      <c r="Y216">
        <f>FishAbundance!Y216</f>
        <v>0</v>
      </c>
      <c r="Z216">
        <f>FishAbundance!Z216</f>
        <v>0</v>
      </c>
      <c r="AA216">
        <f>FishAbundance!AA216</f>
        <v>2</v>
      </c>
      <c r="AB216">
        <f>FishAbundance!AB216</f>
        <v>0</v>
      </c>
      <c r="AC216">
        <f>FishAbundance!AC216</f>
        <v>0</v>
      </c>
      <c r="AD216">
        <f>FishAbundance!AD216</f>
        <v>0</v>
      </c>
      <c r="AE216">
        <f>FishAbundance!AE216</f>
        <v>0</v>
      </c>
      <c r="AF216">
        <f>FishAbundance!AF216</f>
        <v>0</v>
      </c>
      <c r="AG216">
        <f>FishAbundance!AG216</f>
        <v>0</v>
      </c>
      <c r="AH216">
        <f>FishAbundance!AH216</f>
        <v>0</v>
      </c>
      <c r="AI216">
        <f>FishAbundance!AI216</f>
        <v>0</v>
      </c>
      <c r="AJ216">
        <f>FishAbundance!AJ216</f>
        <v>0</v>
      </c>
      <c r="AK216">
        <f>FishAbundance!AK216</f>
        <v>0</v>
      </c>
      <c r="AL216">
        <f>FishAbundance!AL216</f>
        <v>0</v>
      </c>
      <c r="AM216">
        <f>FishAbundance!AM216</f>
        <v>0</v>
      </c>
      <c r="AN216">
        <f>FishAbundance!AN216</f>
        <v>0</v>
      </c>
      <c r="AO216">
        <f>FishAbundance!AO216</f>
        <v>0</v>
      </c>
      <c r="AP216">
        <f>FishAbundance!AP216</f>
        <v>0</v>
      </c>
      <c r="AQ216">
        <f>FishAbundance!AQ216</f>
        <v>0</v>
      </c>
      <c r="AR216">
        <f>FishAbundance!AR216</f>
        <v>0</v>
      </c>
      <c r="AS216">
        <f>FishAbundance!AS216</f>
        <v>2</v>
      </c>
      <c r="AT216">
        <f>FishAbundance!AT216</f>
        <v>0</v>
      </c>
      <c r="AU216">
        <f>FishAbundance!AU216</f>
        <v>0</v>
      </c>
      <c r="AV216">
        <f>FishAbundance!AV216</f>
        <v>0</v>
      </c>
      <c r="AW216">
        <f>FishAbundance!AW216</f>
        <v>0</v>
      </c>
      <c r="AX216">
        <f>FishAbundance!AX216</f>
        <v>0</v>
      </c>
      <c r="AY216">
        <f>FishAbundance!AY216</f>
        <v>0</v>
      </c>
      <c r="AZ216">
        <f>FishAbundance!AZ216</f>
        <v>0</v>
      </c>
      <c r="BA216">
        <f>FishAbundance!BA216</f>
        <v>3</v>
      </c>
      <c r="BB216">
        <f>FishAbundance!BB216</f>
        <v>0</v>
      </c>
      <c r="BC216">
        <f>FishAbundance!BC216</f>
        <v>3</v>
      </c>
      <c r="BD216">
        <f>FishAbundance!BD216</f>
        <v>0</v>
      </c>
      <c r="BE216">
        <f>FishAbundance!BE216</f>
        <v>0</v>
      </c>
      <c r="BF216">
        <f>FishAbundance!BF216</f>
        <v>3</v>
      </c>
      <c r="BG216">
        <f>FishAbundance!BG216</f>
        <v>0</v>
      </c>
      <c r="BH216">
        <f>FishAbundance!BH216</f>
        <v>0</v>
      </c>
      <c r="BI216">
        <f>FishAbundance!BI216</f>
        <v>0</v>
      </c>
      <c r="BJ216">
        <f>FishAbundance!BJ216</f>
        <v>2</v>
      </c>
      <c r="BK216">
        <f>FishAbundance!BK216</f>
        <v>2</v>
      </c>
      <c r="BL216">
        <f>FishAbundance!BL216</f>
        <v>0</v>
      </c>
      <c r="BM216">
        <f>FishAbundance!BM216</f>
        <v>0</v>
      </c>
      <c r="BN216">
        <f>FishAbundance!BN216</f>
        <v>0</v>
      </c>
      <c r="BO216">
        <f>FishAbundance!BO216</f>
        <v>0</v>
      </c>
      <c r="BP216">
        <f>FishAbundance!BP216</f>
        <v>0</v>
      </c>
      <c r="BQ216">
        <f>FishAbundance!BQ216</f>
        <v>0</v>
      </c>
      <c r="BR216">
        <f>FishAbundance!BR216</f>
        <v>0</v>
      </c>
      <c r="BS216">
        <f>FishAbundance!BS216</f>
        <v>3</v>
      </c>
      <c r="BT216">
        <f>FishAbundance!BT216</f>
        <v>0</v>
      </c>
      <c r="BU216">
        <f>FishAbundance!BU216</f>
        <v>1</v>
      </c>
      <c r="BV216">
        <f>FishAbundance!BV216</f>
        <v>0</v>
      </c>
      <c r="BW216">
        <f>FishAbundance!BW216</f>
        <v>0</v>
      </c>
      <c r="BX216">
        <f>FishAbundance!BX216</f>
        <v>0</v>
      </c>
      <c r="BY216">
        <f>FishAbundance!BY216</f>
        <v>0</v>
      </c>
      <c r="BZ216">
        <f>FishAbundance!BZ216</f>
        <v>0</v>
      </c>
      <c r="CA216">
        <f>FishAbundance!CA216</f>
        <v>0</v>
      </c>
      <c r="CB216">
        <f>FishAbundance!CB216</f>
        <v>0</v>
      </c>
      <c r="CC216">
        <f>FishAbundance!CC216</f>
        <v>0</v>
      </c>
      <c r="CD216">
        <f>FishAbundance!CD216</f>
        <v>0</v>
      </c>
      <c r="CE216">
        <f>FishAbundance!CE216</f>
        <v>0</v>
      </c>
      <c r="CF216">
        <f>FishAbundance!CF216</f>
        <v>0</v>
      </c>
      <c r="CG216">
        <f>FishAbundance!CG216</f>
        <v>3</v>
      </c>
      <c r="CH216">
        <f>FishAbundance!CH216</f>
        <v>0</v>
      </c>
      <c r="CI216">
        <f>FishAbundance!CI216</f>
        <v>0</v>
      </c>
      <c r="CJ216">
        <f>FishAbundance!CJ216</f>
        <v>0</v>
      </c>
      <c r="CK216">
        <f>FishAbundance!CK216</f>
        <v>0</v>
      </c>
      <c r="CL216">
        <f>FishAbundance!CL216</f>
        <v>0</v>
      </c>
      <c r="CM216">
        <f>FishAbundance!CM216</f>
        <v>2</v>
      </c>
      <c r="CN216">
        <f>FishAbundance!CN216</f>
        <v>0</v>
      </c>
      <c r="CO216">
        <f>FishAbundance!CO216</f>
        <v>0</v>
      </c>
      <c r="CP216">
        <f>FishAbundance!CP216</f>
        <v>0</v>
      </c>
      <c r="CQ216">
        <f>FishAbundance!CQ216</f>
        <v>0</v>
      </c>
      <c r="CR216">
        <f>FishAbundance!CR216</f>
        <v>0</v>
      </c>
      <c r="CS216">
        <f>FishAbundance!CS216</f>
        <v>2</v>
      </c>
      <c r="CT216">
        <f>FishAbundance!CT216</f>
        <v>0</v>
      </c>
      <c r="CU216">
        <f>FishAbundance!CU216</f>
        <v>0</v>
      </c>
      <c r="CV216">
        <f>FishAbundance!CV216</f>
        <v>0</v>
      </c>
      <c r="CW216">
        <f>FishAbundance!CW216</f>
        <v>0</v>
      </c>
      <c r="CX216">
        <f>FishAbundance!CX216</f>
        <v>0</v>
      </c>
      <c r="CY216">
        <f>FishAbundance!CY216</f>
        <v>0</v>
      </c>
      <c r="CZ216">
        <f>FishAbundance!CZ216</f>
        <v>0</v>
      </c>
      <c r="DA216">
        <f>FishAbundance!DA216</f>
        <v>2</v>
      </c>
      <c r="DB216">
        <f>FishAbundance!DB216</f>
        <v>0</v>
      </c>
      <c r="DC216">
        <f>FishAbundance!DC216</f>
        <v>0</v>
      </c>
      <c r="DD216">
        <f>FishAbundance!DD216</f>
        <v>0</v>
      </c>
      <c r="DE216">
        <f>FishAbundance!DE216</f>
        <v>0</v>
      </c>
      <c r="DF216">
        <f>FishAbundance!DF216</f>
        <v>2</v>
      </c>
      <c r="DG216">
        <f>FishAbundance!DG216</f>
        <v>0</v>
      </c>
      <c r="DH216">
        <f>FishAbundance!DH216</f>
        <v>0</v>
      </c>
      <c r="DI216">
        <f>FishAbundance!DI216</f>
        <v>0</v>
      </c>
      <c r="DJ216">
        <f>FishAbundance!DJ216</f>
        <v>0</v>
      </c>
      <c r="DK216">
        <f>FishAbundance!DK216</f>
        <v>0</v>
      </c>
      <c r="DL216">
        <f>FishAbundance!DL216</f>
        <v>0</v>
      </c>
      <c r="DM216">
        <f>FishAbundance!DM216</f>
        <v>0</v>
      </c>
      <c r="DN216">
        <f>FishAbundance!DN216</f>
        <v>0</v>
      </c>
      <c r="DO216">
        <f>FishAbundance!DO216</f>
        <v>0</v>
      </c>
      <c r="DP216">
        <f>FishAbundance!DP216</f>
        <v>0</v>
      </c>
      <c r="DQ216">
        <f>FishAbundance!DQ216</f>
        <v>0</v>
      </c>
      <c r="DR216">
        <f>FishAbundance!DR216</f>
        <v>0</v>
      </c>
      <c r="DS216">
        <f>FishAbundance!DS216</f>
        <v>0</v>
      </c>
      <c r="DT216">
        <f>FishAbundance!DT216</f>
        <v>0</v>
      </c>
      <c r="DU216">
        <f>FishAbundance!DU216</f>
        <v>0</v>
      </c>
      <c r="DV216">
        <f>FishAbundance!DV216</f>
        <v>2</v>
      </c>
      <c r="DW216">
        <f>FishAbundance!DW216</f>
        <v>0</v>
      </c>
      <c r="DX216">
        <f>FishAbundance!DX216</f>
        <v>0</v>
      </c>
      <c r="DY216">
        <f>FishAbundance!DY216</f>
        <v>0</v>
      </c>
      <c r="DZ216">
        <f>FishAbundance!DZ216</f>
        <v>0</v>
      </c>
      <c r="EA216">
        <f>FishAbundance!EA216</f>
        <v>0</v>
      </c>
      <c r="EB216">
        <f>FishAbundance!EB216</f>
        <v>2</v>
      </c>
      <c r="EC216">
        <f>FishAbundance!EC216</f>
        <v>2</v>
      </c>
      <c r="ED216">
        <f>FishAbundance!ED216</f>
        <v>0</v>
      </c>
      <c r="EE216">
        <f>FishAbundance!EE216</f>
        <v>0</v>
      </c>
      <c r="EF216">
        <f>FishAbundance!EF216</f>
        <v>0</v>
      </c>
      <c r="EG216">
        <f>FishAbundance!EG216</f>
        <v>0</v>
      </c>
      <c r="EH216">
        <f>FishAbundance!EH216</f>
        <v>0</v>
      </c>
      <c r="EI216">
        <f>FishAbundance!EI216</f>
        <v>0</v>
      </c>
      <c r="EJ216">
        <f>FishAbundance!EJ216</f>
        <v>0</v>
      </c>
      <c r="EK216">
        <f>FishAbundance!EK216</f>
        <v>2</v>
      </c>
      <c r="EL216">
        <f>FishAbundance!EL216</f>
        <v>0</v>
      </c>
      <c r="EM216">
        <f>FishAbundance!EM216</f>
        <v>0</v>
      </c>
      <c r="EN216">
        <f>FishAbundance!EN216</f>
        <v>0</v>
      </c>
      <c r="EO216">
        <f>FishAbundance!EO216</f>
        <v>3</v>
      </c>
      <c r="EP216">
        <f>FishAbundance!EP216</f>
        <v>0</v>
      </c>
      <c r="EQ216">
        <f>FishAbundance!EQ216</f>
        <v>0</v>
      </c>
      <c r="ER216">
        <f>FishAbundance!ER216</f>
        <v>0</v>
      </c>
      <c r="ES216">
        <f>FishAbundance!ES216</f>
        <v>0</v>
      </c>
      <c r="ET216">
        <f>FishAbundance!ET216</f>
        <v>0</v>
      </c>
      <c r="EU216">
        <f>FishAbundance!EU216</f>
        <v>0</v>
      </c>
      <c r="EV216">
        <f>FishAbundance!EV216</f>
        <v>0</v>
      </c>
      <c r="EW216">
        <f>FishAbundance!EW216</f>
        <v>0</v>
      </c>
      <c r="EX216">
        <f>FishAbundance!EX216</f>
        <v>2</v>
      </c>
      <c r="EY216">
        <f>FishAbundance!EY216</f>
        <v>0</v>
      </c>
      <c r="EZ216">
        <f>FishAbundance!EZ216</f>
        <v>0</v>
      </c>
      <c r="FA216">
        <f>FishAbundance!FA216</f>
        <v>0</v>
      </c>
      <c r="FB216">
        <f>FishAbundance!FB216</f>
        <v>0</v>
      </c>
      <c r="FC216">
        <f>FishAbundance!FC216</f>
        <v>0</v>
      </c>
      <c r="FE216">
        <f>VLOOKUP($A216, SiteInfo!$A$2:$R$480, MATCH(FishAbundancePRIMER!FE$1, SiteInfo!$A$1:$R$1,0), 0)</f>
        <v>13</v>
      </c>
      <c r="FF216">
        <f>VLOOKUP($A216, SiteInfo!$A$2:$R$480, MATCH(FishAbundancePRIMER!FF$1, SiteInfo!$A$1:$R$1,0), 0)</f>
        <v>1</v>
      </c>
      <c r="FG216">
        <f>VLOOKUP($A216, SiteInfo!$A$2:$R$480, MATCH(FishAbundancePRIMER!FG$1, SiteInfo!$A$1:$R$1,0), 0)</f>
        <v>1987</v>
      </c>
      <c r="FH216" t="str">
        <f>VLOOKUP($A216, SiteInfo!$A$2:$R$480, MATCH(FishAbundancePRIMER!FH$1, SiteInfo!$A$1:$R$1,0), 0)</f>
        <v>CD</v>
      </c>
      <c r="FI216">
        <f>VLOOKUP($A216, SiteInfo!$A$2:$R$480, MATCH(FishAbundancePRIMER!FI$1, SiteInfo!$A$1:$R$1,0), 0)</f>
        <v>2</v>
      </c>
      <c r="FJ216" t="str">
        <f>VLOOKUP($A216, SiteInfo!$A$2:$R$480, MATCH(FishAbundancePRIMER!FJ$1, SiteInfo!$A$1:$R$1,0), 0)</f>
        <v>Goat Island</v>
      </c>
      <c r="FK216" t="str">
        <f>VLOOKUP($A216, SiteInfo!$A$2:$R$480, MATCH(FishAbundancePRIMER!FK$1, SiteInfo!$A$1:$R$1,0), 0)</f>
        <v>Leigh</v>
      </c>
      <c r="FL216" t="str">
        <f>VLOOKUP($A216, SiteInfo!$A$2:$R$480, MATCH(FishAbundancePRIMER!FL$1, SiteInfo!$A$1:$R$1,0), 0)</f>
        <v>NTL</v>
      </c>
      <c r="FM216" t="str">
        <f>VLOOKUP($A216, SiteInfo!$A$2:$R$480, MATCH(FishAbundancePRIMER!FM$1, SiteInfo!$A$1:$R$1,0), 0)</f>
        <v>Northland</v>
      </c>
      <c r="FN216" t="str">
        <f>VLOOKUP($A216, SiteInfo!$A$2:$R$480, MATCH(FishAbundancePRIMER!FN$1, SiteInfo!$A$1:$R$1,0), 0)</f>
        <v>L</v>
      </c>
      <c r="FO216" t="str">
        <f>VLOOKUP($A216, SiteInfo!$A$2:$R$480, MATCH(FishAbundancePRIMER!FO$1, SiteInfo!$A$1:$R$1,0), 0)</f>
        <v>NENI</v>
      </c>
    </row>
    <row r="217" spans="1:171" x14ac:dyDescent="0.25">
      <c r="A217" s="9" t="str">
        <f>FishAbundance!A217</f>
        <v>L2</v>
      </c>
      <c r="B217">
        <f>FishAbundance!B217</f>
        <v>0</v>
      </c>
      <c r="C217">
        <f>FishAbundance!C217</f>
        <v>0</v>
      </c>
      <c r="D217">
        <f>FishAbundance!D217</f>
        <v>0</v>
      </c>
      <c r="E217">
        <f>FishAbundance!E217</f>
        <v>0</v>
      </c>
      <c r="F217">
        <f>FishAbundance!F217</f>
        <v>0</v>
      </c>
      <c r="G217">
        <f>FishAbundance!G217</f>
        <v>0</v>
      </c>
      <c r="H217">
        <f>FishAbundance!H217</f>
        <v>0</v>
      </c>
      <c r="I217">
        <f>FishAbundance!I217</f>
        <v>0</v>
      </c>
      <c r="J217">
        <f>FishAbundance!J217</f>
        <v>0</v>
      </c>
      <c r="K217">
        <f>FishAbundance!K217</f>
        <v>0</v>
      </c>
      <c r="L217">
        <f>FishAbundance!L217</f>
        <v>0</v>
      </c>
      <c r="M217">
        <f>FishAbundance!M217</f>
        <v>0</v>
      </c>
      <c r="N217">
        <f>FishAbundance!N217</f>
        <v>0</v>
      </c>
      <c r="O217">
        <f>FishAbundance!O217</f>
        <v>0</v>
      </c>
      <c r="P217">
        <f>FishAbundance!P217</f>
        <v>0</v>
      </c>
      <c r="Q217">
        <f>FishAbundance!Q217</f>
        <v>0</v>
      </c>
      <c r="R217">
        <f>FishAbundance!R217</f>
        <v>0</v>
      </c>
      <c r="S217">
        <f>FishAbundance!S217</f>
        <v>0</v>
      </c>
      <c r="T217">
        <f>FishAbundance!T217</f>
        <v>0</v>
      </c>
      <c r="U217">
        <f>FishAbundance!U217</f>
        <v>0</v>
      </c>
      <c r="V217">
        <f>FishAbundance!V217</f>
        <v>0</v>
      </c>
      <c r="W217">
        <f>FishAbundance!W217</f>
        <v>0</v>
      </c>
      <c r="X217">
        <f>FishAbundance!X217</f>
        <v>0</v>
      </c>
      <c r="Y217">
        <f>FishAbundance!Y217</f>
        <v>0</v>
      </c>
      <c r="Z217">
        <f>FishAbundance!Z217</f>
        <v>0</v>
      </c>
      <c r="AA217">
        <f>FishAbundance!AA217</f>
        <v>0</v>
      </c>
      <c r="AB217">
        <f>FishAbundance!AB217</f>
        <v>0</v>
      </c>
      <c r="AC217">
        <f>FishAbundance!AC217</f>
        <v>0</v>
      </c>
      <c r="AD217">
        <f>FishAbundance!AD217</f>
        <v>0</v>
      </c>
      <c r="AE217">
        <f>FishAbundance!AE217</f>
        <v>0</v>
      </c>
      <c r="AF217">
        <f>FishAbundance!AF217</f>
        <v>0</v>
      </c>
      <c r="AG217">
        <f>FishAbundance!AG217</f>
        <v>0</v>
      </c>
      <c r="AH217">
        <f>FishAbundance!AH217</f>
        <v>0</v>
      </c>
      <c r="AI217">
        <f>FishAbundance!AI217</f>
        <v>0</v>
      </c>
      <c r="AJ217">
        <f>FishAbundance!AJ217</f>
        <v>0</v>
      </c>
      <c r="AK217">
        <f>FishAbundance!AK217</f>
        <v>0</v>
      </c>
      <c r="AL217">
        <f>FishAbundance!AL217</f>
        <v>0</v>
      </c>
      <c r="AM217">
        <f>FishAbundance!AM217</f>
        <v>1</v>
      </c>
      <c r="AN217">
        <f>FishAbundance!AN217</f>
        <v>0</v>
      </c>
      <c r="AO217">
        <f>FishAbundance!AO217</f>
        <v>0</v>
      </c>
      <c r="AP217">
        <f>FishAbundance!AP217</f>
        <v>0</v>
      </c>
      <c r="AQ217">
        <f>FishAbundance!AQ217</f>
        <v>0</v>
      </c>
      <c r="AR217">
        <f>FishAbundance!AR217</f>
        <v>0</v>
      </c>
      <c r="AS217">
        <f>FishAbundance!AS217</f>
        <v>0</v>
      </c>
      <c r="AT217">
        <f>FishAbundance!AT217</f>
        <v>0</v>
      </c>
      <c r="AU217">
        <f>FishAbundance!AU217</f>
        <v>0</v>
      </c>
      <c r="AV217">
        <f>FishAbundance!AV217</f>
        <v>0</v>
      </c>
      <c r="AW217">
        <f>FishAbundance!AW217</f>
        <v>0</v>
      </c>
      <c r="AX217">
        <f>FishAbundance!AX217</f>
        <v>0</v>
      </c>
      <c r="AY217">
        <f>FishAbundance!AY217</f>
        <v>0</v>
      </c>
      <c r="AZ217">
        <f>FishAbundance!AZ217</f>
        <v>0</v>
      </c>
      <c r="BA217">
        <f>FishAbundance!BA217</f>
        <v>0</v>
      </c>
      <c r="BB217">
        <f>FishAbundance!BB217</f>
        <v>0</v>
      </c>
      <c r="BC217">
        <f>FishAbundance!BC217</f>
        <v>0</v>
      </c>
      <c r="BD217">
        <f>FishAbundance!BD217</f>
        <v>0</v>
      </c>
      <c r="BE217">
        <f>FishAbundance!BE217</f>
        <v>0</v>
      </c>
      <c r="BF217">
        <f>FishAbundance!BF217</f>
        <v>0</v>
      </c>
      <c r="BG217">
        <f>FishAbundance!BG217</f>
        <v>0</v>
      </c>
      <c r="BH217">
        <f>FishAbundance!BH217</f>
        <v>0</v>
      </c>
      <c r="BI217">
        <f>FishAbundance!BI217</f>
        <v>0</v>
      </c>
      <c r="BJ217">
        <f>FishAbundance!BJ217</f>
        <v>3</v>
      </c>
      <c r="BK217">
        <f>FishAbundance!BK217</f>
        <v>3</v>
      </c>
      <c r="BL217">
        <f>FishAbundance!BL217</f>
        <v>0</v>
      </c>
      <c r="BM217">
        <f>FishAbundance!BM217</f>
        <v>0</v>
      </c>
      <c r="BN217">
        <f>FishAbundance!BN217</f>
        <v>0</v>
      </c>
      <c r="BO217">
        <f>FishAbundance!BO217</f>
        <v>0</v>
      </c>
      <c r="BP217">
        <f>FishAbundance!BP217</f>
        <v>0</v>
      </c>
      <c r="BQ217">
        <f>FishAbundance!BQ217</f>
        <v>0</v>
      </c>
      <c r="BR217">
        <f>FishAbundance!BR217</f>
        <v>0</v>
      </c>
      <c r="BS217">
        <f>FishAbundance!BS217</f>
        <v>3</v>
      </c>
      <c r="BT217">
        <f>FishAbundance!BT217</f>
        <v>0</v>
      </c>
      <c r="BU217">
        <f>FishAbundance!BU217</f>
        <v>0</v>
      </c>
      <c r="BV217">
        <f>FishAbundance!BV217</f>
        <v>0</v>
      </c>
      <c r="BW217">
        <f>FishAbundance!BW217</f>
        <v>0</v>
      </c>
      <c r="BX217">
        <f>FishAbundance!BX217</f>
        <v>0</v>
      </c>
      <c r="BY217">
        <f>FishAbundance!BY217</f>
        <v>0</v>
      </c>
      <c r="BZ217">
        <f>FishAbundance!BZ217</f>
        <v>0</v>
      </c>
      <c r="CA217">
        <f>FishAbundance!CA217</f>
        <v>0</v>
      </c>
      <c r="CB217">
        <f>FishAbundance!CB217</f>
        <v>0</v>
      </c>
      <c r="CC217">
        <f>FishAbundance!CC217</f>
        <v>0</v>
      </c>
      <c r="CD217">
        <f>FishAbundance!CD217</f>
        <v>0</v>
      </c>
      <c r="CE217">
        <f>FishAbundance!CE217</f>
        <v>0</v>
      </c>
      <c r="CF217">
        <f>FishAbundance!CF217</f>
        <v>0</v>
      </c>
      <c r="CG217">
        <f>FishAbundance!CG217</f>
        <v>0</v>
      </c>
      <c r="CH217">
        <f>FishAbundance!CH217</f>
        <v>0</v>
      </c>
      <c r="CI217">
        <f>FishAbundance!CI217</f>
        <v>0</v>
      </c>
      <c r="CJ217">
        <f>FishAbundance!CJ217</f>
        <v>0</v>
      </c>
      <c r="CK217">
        <f>FishAbundance!CK217</f>
        <v>0</v>
      </c>
      <c r="CL217">
        <f>FishAbundance!CL217</f>
        <v>0</v>
      </c>
      <c r="CM217">
        <f>FishAbundance!CM217</f>
        <v>0</v>
      </c>
      <c r="CN217">
        <f>FishAbundance!CN217</f>
        <v>0</v>
      </c>
      <c r="CO217">
        <f>FishAbundance!CO217</f>
        <v>0</v>
      </c>
      <c r="CP217">
        <f>FishAbundance!CP217</f>
        <v>0</v>
      </c>
      <c r="CQ217">
        <f>FishAbundance!CQ217</f>
        <v>0</v>
      </c>
      <c r="CR217">
        <f>FishAbundance!CR217</f>
        <v>0</v>
      </c>
      <c r="CS217">
        <f>FishAbundance!CS217</f>
        <v>0</v>
      </c>
      <c r="CT217">
        <f>FishAbundance!CT217</f>
        <v>1</v>
      </c>
      <c r="CU217">
        <f>FishAbundance!CU217</f>
        <v>0</v>
      </c>
      <c r="CV217">
        <f>FishAbundance!CV217</f>
        <v>0</v>
      </c>
      <c r="CW217">
        <f>FishAbundance!CW217</f>
        <v>0</v>
      </c>
      <c r="CX217">
        <f>FishAbundance!CX217</f>
        <v>0</v>
      </c>
      <c r="CY217">
        <f>FishAbundance!CY217</f>
        <v>0</v>
      </c>
      <c r="CZ217">
        <f>FishAbundance!CZ217</f>
        <v>0</v>
      </c>
      <c r="DA217">
        <f>FishAbundance!DA217</f>
        <v>3</v>
      </c>
      <c r="DB217">
        <f>FishAbundance!DB217</f>
        <v>0</v>
      </c>
      <c r="DC217">
        <f>FishAbundance!DC217</f>
        <v>2</v>
      </c>
      <c r="DD217">
        <f>FishAbundance!DD217</f>
        <v>0</v>
      </c>
      <c r="DE217">
        <f>FishAbundance!DE217</f>
        <v>0</v>
      </c>
      <c r="DF217">
        <f>FishAbundance!DF217</f>
        <v>0</v>
      </c>
      <c r="DG217">
        <f>FishAbundance!DG217</f>
        <v>0</v>
      </c>
      <c r="DH217">
        <f>FishAbundance!DH217</f>
        <v>0</v>
      </c>
      <c r="DI217">
        <f>FishAbundance!DI217</f>
        <v>0</v>
      </c>
      <c r="DJ217">
        <f>FishAbundance!DJ217</f>
        <v>0</v>
      </c>
      <c r="DK217">
        <f>FishAbundance!DK217</f>
        <v>0</v>
      </c>
      <c r="DL217">
        <f>FishAbundance!DL217</f>
        <v>0</v>
      </c>
      <c r="DM217">
        <f>FishAbundance!DM217</f>
        <v>0</v>
      </c>
      <c r="DN217">
        <f>FishAbundance!DN217</f>
        <v>0</v>
      </c>
      <c r="DO217">
        <f>FishAbundance!DO217</f>
        <v>0</v>
      </c>
      <c r="DP217">
        <f>FishAbundance!DP217</f>
        <v>0</v>
      </c>
      <c r="DQ217">
        <f>FishAbundance!DQ217</f>
        <v>0</v>
      </c>
      <c r="DR217">
        <f>FishAbundance!DR217</f>
        <v>0</v>
      </c>
      <c r="DS217">
        <f>FishAbundance!DS217</f>
        <v>0</v>
      </c>
      <c r="DT217">
        <f>FishAbundance!DT217</f>
        <v>0</v>
      </c>
      <c r="DU217">
        <f>FishAbundance!DU217</f>
        <v>0</v>
      </c>
      <c r="DV217">
        <f>FishAbundance!DV217</f>
        <v>2</v>
      </c>
      <c r="DW217">
        <f>FishAbundance!DW217</f>
        <v>0</v>
      </c>
      <c r="DX217">
        <f>FishAbundance!DX217</f>
        <v>0</v>
      </c>
      <c r="DY217">
        <f>FishAbundance!DY217</f>
        <v>0</v>
      </c>
      <c r="DZ217">
        <f>FishAbundance!DZ217</f>
        <v>0</v>
      </c>
      <c r="EA217">
        <f>FishAbundance!EA217</f>
        <v>0</v>
      </c>
      <c r="EB217">
        <f>FishAbundance!EB217</f>
        <v>0</v>
      </c>
      <c r="EC217">
        <f>FishAbundance!EC217</f>
        <v>3</v>
      </c>
      <c r="ED217">
        <f>FishAbundance!ED217</f>
        <v>0</v>
      </c>
      <c r="EE217">
        <f>FishAbundance!EE217</f>
        <v>0</v>
      </c>
      <c r="EF217">
        <f>FishAbundance!EF217</f>
        <v>0</v>
      </c>
      <c r="EG217">
        <f>FishAbundance!EG217</f>
        <v>0</v>
      </c>
      <c r="EH217">
        <f>FishAbundance!EH217</f>
        <v>0</v>
      </c>
      <c r="EI217">
        <f>FishAbundance!EI217</f>
        <v>1</v>
      </c>
      <c r="EJ217">
        <f>FishAbundance!EJ217</f>
        <v>0</v>
      </c>
      <c r="EK217">
        <f>FishAbundance!EK217</f>
        <v>0</v>
      </c>
      <c r="EL217">
        <f>FishAbundance!EL217</f>
        <v>0</v>
      </c>
      <c r="EM217">
        <f>FishAbundance!EM217</f>
        <v>0</v>
      </c>
      <c r="EN217">
        <f>FishAbundance!EN217</f>
        <v>0</v>
      </c>
      <c r="EO217">
        <f>FishAbundance!EO217</f>
        <v>3</v>
      </c>
      <c r="EP217">
        <f>FishAbundance!EP217</f>
        <v>0</v>
      </c>
      <c r="EQ217">
        <f>FishAbundance!EQ217</f>
        <v>0</v>
      </c>
      <c r="ER217">
        <f>FishAbundance!ER217</f>
        <v>3</v>
      </c>
      <c r="ES217">
        <f>FishAbundance!ES217</f>
        <v>0</v>
      </c>
      <c r="ET217">
        <f>FishAbundance!ET217</f>
        <v>0</v>
      </c>
      <c r="EU217">
        <f>FishAbundance!EU217</f>
        <v>0</v>
      </c>
      <c r="EV217">
        <f>FishAbundance!EV217</f>
        <v>0</v>
      </c>
      <c r="EW217">
        <f>FishAbundance!EW217</f>
        <v>0</v>
      </c>
      <c r="EX217">
        <f>FishAbundance!EX217</f>
        <v>0</v>
      </c>
      <c r="EY217">
        <f>FishAbundance!EY217</f>
        <v>0</v>
      </c>
      <c r="EZ217">
        <f>FishAbundance!EZ217</f>
        <v>0</v>
      </c>
      <c r="FA217">
        <f>FishAbundance!FA217</f>
        <v>0</v>
      </c>
      <c r="FB217">
        <f>FishAbundance!FB217</f>
        <v>0</v>
      </c>
      <c r="FC217">
        <f>FishAbundance!FC217</f>
        <v>0</v>
      </c>
      <c r="FE217">
        <f>VLOOKUP($A217, SiteInfo!$A$2:$R$480, MATCH(FishAbundancePRIMER!FE$1, SiteInfo!$A$1:$R$1,0), 0)</f>
        <v>14</v>
      </c>
      <c r="FF217">
        <f>VLOOKUP($A217, SiteInfo!$A$2:$R$480, MATCH(FishAbundancePRIMER!FF$1, SiteInfo!$A$1:$R$1,0), 0)</f>
        <v>1</v>
      </c>
      <c r="FG217">
        <f>VLOOKUP($A217, SiteInfo!$A$2:$R$480, MATCH(FishAbundancePRIMER!FG$1, SiteInfo!$A$1:$R$1,0), 0)</f>
        <v>1987</v>
      </c>
      <c r="FH217" t="str">
        <f>VLOOKUP($A217, SiteInfo!$A$2:$R$480, MATCH(FishAbundancePRIMER!FH$1, SiteInfo!$A$1:$R$1,0), 0)</f>
        <v>CD</v>
      </c>
      <c r="FI217">
        <f>VLOOKUP($A217, SiteInfo!$A$2:$R$480, MATCH(FishAbundancePRIMER!FI$1, SiteInfo!$A$1:$R$1,0), 0)</f>
        <v>2</v>
      </c>
      <c r="FJ217" t="str">
        <f>VLOOKUP($A217, SiteInfo!$A$2:$R$480, MATCH(FishAbundancePRIMER!FJ$1, SiteInfo!$A$1:$R$1,0), 0)</f>
        <v>Goat Island</v>
      </c>
      <c r="FK217" t="str">
        <f>VLOOKUP($A217, SiteInfo!$A$2:$R$480, MATCH(FishAbundancePRIMER!FK$1, SiteInfo!$A$1:$R$1,0), 0)</f>
        <v>Leigh</v>
      </c>
      <c r="FL217" t="str">
        <f>VLOOKUP($A217, SiteInfo!$A$2:$R$480, MATCH(FishAbundancePRIMER!FL$1, SiteInfo!$A$1:$R$1,0), 0)</f>
        <v>NTL</v>
      </c>
      <c r="FM217" t="str">
        <f>VLOOKUP($A217, SiteInfo!$A$2:$R$480, MATCH(FishAbundancePRIMER!FM$1, SiteInfo!$A$1:$R$1,0), 0)</f>
        <v>Northland</v>
      </c>
      <c r="FN217" t="str">
        <f>VLOOKUP($A217, SiteInfo!$A$2:$R$480, MATCH(FishAbundancePRIMER!FN$1, SiteInfo!$A$1:$R$1,0), 0)</f>
        <v>L</v>
      </c>
      <c r="FO217" t="str">
        <f>VLOOKUP($A217, SiteInfo!$A$2:$R$480, MATCH(FishAbundancePRIMER!FO$1, SiteInfo!$A$1:$R$1,0), 0)</f>
        <v>NENI</v>
      </c>
    </row>
    <row r="218" spans="1:171" x14ac:dyDescent="0.25">
      <c r="A218" s="9" t="str">
        <f>FishAbundance!A218</f>
        <v>L3</v>
      </c>
      <c r="B218">
        <f>FishAbundance!B218</f>
        <v>0</v>
      </c>
      <c r="C218">
        <f>FishAbundance!C218</f>
        <v>0</v>
      </c>
      <c r="D218">
        <f>FishAbundance!D218</f>
        <v>0</v>
      </c>
      <c r="E218">
        <f>FishAbundance!E218</f>
        <v>0</v>
      </c>
      <c r="F218">
        <f>FishAbundance!F218</f>
        <v>0</v>
      </c>
      <c r="G218">
        <f>FishAbundance!G218</f>
        <v>0</v>
      </c>
      <c r="H218">
        <f>FishAbundance!H218</f>
        <v>0</v>
      </c>
      <c r="I218">
        <f>FishAbundance!I218</f>
        <v>0</v>
      </c>
      <c r="J218">
        <f>FishAbundance!J218</f>
        <v>0</v>
      </c>
      <c r="K218">
        <f>FishAbundance!K218</f>
        <v>0</v>
      </c>
      <c r="L218">
        <f>FishAbundance!L218</f>
        <v>0</v>
      </c>
      <c r="M218">
        <f>FishAbundance!M218</f>
        <v>0</v>
      </c>
      <c r="N218">
        <f>FishAbundance!N218</f>
        <v>0</v>
      </c>
      <c r="O218">
        <f>FishAbundance!O218</f>
        <v>0</v>
      </c>
      <c r="P218">
        <f>FishAbundance!P218</f>
        <v>0</v>
      </c>
      <c r="Q218">
        <f>FishAbundance!Q218</f>
        <v>0</v>
      </c>
      <c r="R218">
        <f>FishAbundance!R218</f>
        <v>0</v>
      </c>
      <c r="S218">
        <f>FishAbundance!S218</f>
        <v>0</v>
      </c>
      <c r="T218">
        <f>FishAbundance!T218</f>
        <v>0</v>
      </c>
      <c r="U218">
        <f>FishAbundance!U218</f>
        <v>0</v>
      </c>
      <c r="V218">
        <f>FishAbundance!V218</f>
        <v>0</v>
      </c>
      <c r="W218">
        <f>FishAbundance!W218</f>
        <v>0</v>
      </c>
      <c r="X218">
        <f>FishAbundance!X218</f>
        <v>0</v>
      </c>
      <c r="Y218">
        <f>FishAbundance!Y218</f>
        <v>0</v>
      </c>
      <c r="Z218">
        <f>FishAbundance!Z218</f>
        <v>0</v>
      </c>
      <c r="AA218">
        <f>FishAbundance!AA218</f>
        <v>2</v>
      </c>
      <c r="AB218">
        <f>FishAbundance!AB218</f>
        <v>0</v>
      </c>
      <c r="AC218">
        <f>FishAbundance!AC218</f>
        <v>0</v>
      </c>
      <c r="AD218">
        <f>FishAbundance!AD218</f>
        <v>0</v>
      </c>
      <c r="AE218">
        <f>FishAbundance!AE218</f>
        <v>0</v>
      </c>
      <c r="AF218">
        <f>FishAbundance!AF218</f>
        <v>0</v>
      </c>
      <c r="AG218">
        <f>FishAbundance!AG218</f>
        <v>0</v>
      </c>
      <c r="AH218">
        <f>FishAbundance!AH218</f>
        <v>0</v>
      </c>
      <c r="AI218">
        <f>FishAbundance!AI218</f>
        <v>0</v>
      </c>
      <c r="AJ218">
        <f>FishAbundance!AJ218</f>
        <v>0</v>
      </c>
      <c r="AK218">
        <f>FishAbundance!AK218</f>
        <v>0</v>
      </c>
      <c r="AL218">
        <f>FishAbundance!AL218</f>
        <v>0</v>
      </c>
      <c r="AM218">
        <f>FishAbundance!AM218</f>
        <v>0</v>
      </c>
      <c r="AN218">
        <f>FishAbundance!AN218</f>
        <v>0</v>
      </c>
      <c r="AO218">
        <f>FishAbundance!AO218</f>
        <v>0</v>
      </c>
      <c r="AP218">
        <f>FishAbundance!AP218</f>
        <v>0</v>
      </c>
      <c r="AQ218">
        <f>FishAbundance!AQ218</f>
        <v>0</v>
      </c>
      <c r="AR218">
        <f>FishAbundance!AR218</f>
        <v>0</v>
      </c>
      <c r="AS218">
        <f>FishAbundance!AS218</f>
        <v>0</v>
      </c>
      <c r="AT218">
        <f>FishAbundance!AT218</f>
        <v>0</v>
      </c>
      <c r="AU218">
        <f>FishAbundance!AU218</f>
        <v>0</v>
      </c>
      <c r="AV218">
        <f>FishAbundance!AV218</f>
        <v>0</v>
      </c>
      <c r="AW218">
        <f>FishAbundance!AW218</f>
        <v>0</v>
      </c>
      <c r="AX218">
        <f>FishAbundance!AX218</f>
        <v>0</v>
      </c>
      <c r="AY218">
        <f>FishAbundance!AY218</f>
        <v>0</v>
      </c>
      <c r="AZ218">
        <f>FishAbundance!AZ218</f>
        <v>0</v>
      </c>
      <c r="BA218">
        <f>FishAbundance!BA218</f>
        <v>0</v>
      </c>
      <c r="BB218">
        <f>FishAbundance!BB218</f>
        <v>0</v>
      </c>
      <c r="BC218">
        <f>FishAbundance!BC218</f>
        <v>4</v>
      </c>
      <c r="BD218">
        <f>FishAbundance!BD218</f>
        <v>0</v>
      </c>
      <c r="BE218">
        <f>FishAbundance!BE218</f>
        <v>0</v>
      </c>
      <c r="BF218">
        <f>FishAbundance!BF218</f>
        <v>0</v>
      </c>
      <c r="BG218">
        <f>FishAbundance!BG218</f>
        <v>4</v>
      </c>
      <c r="BH218">
        <f>FishAbundance!BH218</f>
        <v>0</v>
      </c>
      <c r="BI218">
        <f>FishAbundance!BI218</f>
        <v>0</v>
      </c>
      <c r="BJ218">
        <f>FishAbundance!BJ218</f>
        <v>3</v>
      </c>
      <c r="BK218">
        <f>FishAbundance!BK218</f>
        <v>2</v>
      </c>
      <c r="BL218">
        <f>FishAbundance!BL218</f>
        <v>0</v>
      </c>
      <c r="BM218">
        <f>FishAbundance!BM218</f>
        <v>0</v>
      </c>
      <c r="BN218">
        <f>FishAbundance!BN218</f>
        <v>0</v>
      </c>
      <c r="BO218">
        <f>FishAbundance!BO218</f>
        <v>3</v>
      </c>
      <c r="BP218">
        <f>FishAbundance!BP218</f>
        <v>0</v>
      </c>
      <c r="BQ218">
        <f>FishAbundance!BQ218</f>
        <v>0</v>
      </c>
      <c r="BR218">
        <f>FishAbundance!BR218</f>
        <v>3</v>
      </c>
      <c r="BS218">
        <f>FishAbundance!BS218</f>
        <v>2</v>
      </c>
      <c r="BT218">
        <f>FishAbundance!BT218</f>
        <v>0</v>
      </c>
      <c r="BU218">
        <f>FishAbundance!BU218</f>
        <v>2</v>
      </c>
      <c r="BV218">
        <f>FishAbundance!BV218</f>
        <v>0</v>
      </c>
      <c r="BW218">
        <f>FishAbundance!BW218</f>
        <v>0</v>
      </c>
      <c r="BX218">
        <f>FishAbundance!BX218</f>
        <v>0</v>
      </c>
      <c r="BY218">
        <f>FishAbundance!BY218</f>
        <v>0</v>
      </c>
      <c r="BZ218">
        <f>FishAbundance!BZ218</f>
        <v>0</v>
      </c>
      <c r="CA218">
        <f>FishAbundance!CA218</f>
        <v>0</v>
      </c>
      <c r="CB218">
        <f>FishAbundance!CB218</f>
        <v>0</v>
      </c>
      <c r="CC218">
        <f>FishAbundance!CC218</f>
        <v>0</v>
      </c>
      <c r="CD218">
        <f>FishAbundance!CD218</f>
        <v>0</v>
      </c>
      <c r="CE218">
        <f>FishAbundance!CE218</f>
        <v>0</v>
      </c>
      <c r="CF218">
        <f>FishAbundance!CF218</f>
        <v>0</v>
      </c>
      <c r="CG218">
        <f>FishAbundance!CG218</f>
        <v>0</v>
      </c>
      <c r="CH218">
        <f>FishAbundance!CH218</f>
        <v>0</v>
      </c>
      <c r="CI218">
        <f>FishAbundance!CI218</f>
        <v>0</v>
      </c>
      <c r="CJ218">
        <f>FishAbundance!CJ218</f>
        <v>0</v>
      </c>
      <c r="CK218">
        <f>FishAbundance!CK218</f>
        <v>0</v>
      </c>
      <c r="CL218">
        <f>FishAbundance!CL218</f>
        <v>0</v>
      </c>
      <c r="CM218">
        <f>FishAbundance!CM218</f>
        <v>0</v>
      </c>
      <c r="CN218">
        <f>FishAbundance!CN218</f>
        <v>2</v>
      </c>
      <c r="CO218">
        <f>FishAbundance!CO218</f>
        <v>0</v>
      </c>
      <c r="CP218">
        <f>FishAbundance!CP218</f>
        <v>0</v>
      </c>
      <c r="CQ218">
        <f>FishAbundance!CQ218</f>
        <v>0</v>
      </c>
      <c r="CR218">
        <f>FishAbundance!CR218</f>
        <v>0</v>
      </c>
      <c r="CS218">
        <f>FishAbundance!CS218</f>
        <v>2</v>
      </c>
      <c r="CT218">
        <f>FishAbundance!CT218</f>
        <v>2</v>
      </c>
      <c r="CU218">
        <f>FishAbundance!CU218</f>
        <v>0</v>
      </c>
      <c r="CV218">
        <f>FishAbundance!CV218</f>
        <v>0</v>
      </c>
      <c r="CW218">
        <f>FishAbundance!CW218</f>
        <v>0</v>
      </c>
      <c r="CX218">
        <f>FishAbundance!CX218</f>
        <v>0</v>
      </c>
      <c r="CY218">
        <f>FishAbundance!CY218</f>
        <v>0</v>
      </c>
      <c r="CZ218">
        <f>FishAbundance!CZ218</f>
        <v>0</v>
      </c>
      <c r="DA218">
        <f>FishAbundance!DA218</f>
        <v>2</v>
      </c>
      <c r="DB218">
        <f>FishAbundance!DB218</f>
        <v>0</v>
      </c>
      <c r="DC218">
        <f>FishAbundance!DC218</f>
        <v>2</v>
      </c>
      <c r="DD218">
        <f>FishAbundance!DD218</f>
        <v>0</v>
      </c>
      <c r="DE218">
        <f>FishAbundance!DE218</f>
        <v>0</v>
      </c>
      <c r="DF218">
        <f>FishAbundance!DF218</f>
        <v>2</v>
      </c>
      <c r="DG218">
        <f>FishAbundance!DG218</f>
        <v>0</v>
      </c>
      <c r="DH218">
        <f>FishAbundance!DH218</f>
        <v>0</v>
      </c>
      <c r="DI218">
        <f>FishAbundance!DI218</f>
        <v>0</v>
      </c>
      <c r="DJ218">
        <f>FishAbundance!DJ218</f>
        <v>0</v>
      </c>
      <c r="DK218">
        <f>FishAbundance!DK218</f>
        <v>0</v>
      </c>
      <c r="DL218">
        <f>FishAbundance!DL218</f>
        <v>0</v>
      </c>
      <c r="DM218">
        <f>FishAbundance!DM218</f>
        <v>0</v>
      </c>
      <c r="DN218">
        <f>FishAbundance!DN218</f>
        <v>0</v>
      </c>
      <c r="DO218">
        <f>FishAbundance!DO218</f>
        <v>0</v>
      </c>
      <c r="DP218">
        <f>FishAbundance!DP218</f>
        <v>0</v>
      </c>
      <c r="DQ218">
        <f>FishAbundance!DQ218</f>
        <v>0</v>
      </c>
      <c r="DR218">
        <f>FishAbundance!DR218</f>
        <v>0</v>
      </c>
      <c r="DS218">
        <f>FishAbundance!DS218</f>
        <v>0</v>
      </c>
      <c r="DT218">
        <f>FishAbundance!DT218</f>
        <v>0</v>
      </c>
      <c r="DU218">
        <f>FishAbundance!DU218</f>
        <v>0</v>
      </c>
      <c r="DV218">
        <f>FishAbundance!DV218</f>
        <v>0</v>
      </c>
      <c r="DW218">
        <f>FishAbundance!DW218</f>
        <v>0</v>
      </c>
      <c r="DX218">
        <f>FishAbundance!DX218</f>
        <v>0</v>
      </c>
      <c r="DY218">
        <f>FishAbundance!DY218</f>
        <v>0</v>
      </c>
      <c r="DZ218">
        <f>FishAbundance!DZ218</f>
        <v>0</v>
      </c>
      <c r="EA218">
        <f>FishAbundance!EA218</f>
        <v>0</v>
      </c>
      <c r="EB218">
        <f>FishAbundance!EB218</f>
        <v>0</v>
      </c>
      <c r="EC218">
        <f>FishAbundance!EC218</f>
        <v>2</v>
      </c>
      <c r="ED218">
        <f>FishAbundance!ED218</f>
        <v>0</v>
      </c>
      <c r="EE218">
        <f>FishAbundance!EE218</f>
        <v>0</v>
      </c>
      <c r="EF218">
        <f>FishAbundance!EF218</f>
        <v>0</v>
      </c>
      <c r="EG218">
        <f>FishAbundance!EG218</f>
        <v>0</v>
      </c>
      <c r="EH218">
        <f>FishAbundance!EH218</f>
        <v>0</v>
      </c>
      <c r="EI218">
        <f>FishAbundance!EI218</f>
        <v>0</v>
      </c>
      <c r="EJ218">
        <f>FishAbundance!EJ218</f>
        <v>0</v>
      </c>
      <c r="EK218">
        <f>FishAbundance!EK218</f>
        <v>2</v>
      </c>
      <c r="EL218">
        <f>FishAbundance!EL218</f>
        <v>1</v>
      </c>
      <c r="EM218">
        <f>FishAbundance!EM218</f>
        <v>0</v>
      </c>
      <c r="EN218">
        <f>FishAbundance!EN218</f>
        <v>0</v>
      </c>
      <c r="EO218">
        <f>FishAbundance!EO218</f>
        <v>2</v>
      </c>
      <c r="EP218">
        <f>FishAbundance!EP218</f>
        <v>0</v>
      </c>
      <c r="EQ218">
        <f>FishAbundance!EQ218</f>
        <v>0</v>
      </c>
      <c r="ER218">
        <f>FishAbundance!ER218</f>
        <v>2</v>
      </c>
      <c r="ES218">
        <f>FishAbundance!ES218</f>
        <v>0</v>
      </c>
      <c r="ET218">
        <f>FishAbundance!ET218</f>
        <v>0</v>
      </c>
      <c r="EU218">
        <f>FishAbundance!EU218</f>
        <v>0</v>
      </c>
      <c r="EV218">
        <f>FishAbundance!EV218</f>
        <v>0</v>
      </c>
      <c r="EW218">
        <f>FishAbundance!EW218</f>
        <v>0</v>
      </c>
      <c r="EX218">
        <f>FishAbundance!EX218</f>
        <v>0</v>
      </c>
      <c r="EY218">
        <f>FishAbundance!EY218</f>
        <v>0</v>
      </c>
      <c r="EZ218">
        <f>FishAbundance!EZ218</f>
        <v>0</v>
      </c>
      <c r="FA218">
        <f>FishAbundance!FA218</f>
        <v>0</v>
      </c>
      <c r="FB218">
        <f>FishAbundance!FB218</f>
        <v>0</v>
      </c>
      <c r="FC218">
        <f>FishAbundance!FC218</f>
        <v>0</v>
      </c>
      <c r="FE218">
        <f>VLOOKUP($A218, SiteInfo!$A$2:$R$480, MATCH(FishAbundancePRIMER!FE$1, SiteInfo!$A$1:$R$1,0), 0)</f>
        <v>29</v>
      </c>
      <c r="FF218">
        <f>VLOOKUP($A218, SiteInfo!$A$2:$R$480, MATCH(FishAbundancePRIMER!FF$1, SiteInfo!$A$1:$R$1,0), 0)</f>
        <v>7</v>
      </c>
      <c r="FG218">
        <f>VLOOKUP($A218, SiteInfo!$A$2:$R$480, MATCH(FishAbundancePRIMER!FG$1, SiteInfo!$A$1:$R$1,0), 0)</f>
        <v>2000</v>
      </c>
      <c r="FH218" t="str">
        <f>VLOOKUP($A218, SiteInfo!$A$2:$R$480, MATCH(FishAbundancePRIMER!FH$1, SiteInfo!$A$1:$R$1,0), 0)</f>
        <v>CD</v>
      </c>
      <c r="FI218">
        <f>VLOOKUP($A218, SiteInfo!$A$2:$R$480, MATCH(FishAbundancePRIMER!FI$1, SiteInfo!$A$1:$R$1,0), 0)</f>
        <v>1</v>
      </c>
      <c r="FJ218" t="str">
        <f>VLOOKUP($A218, SiteInfo!$A$2:$R$480, MATCH(FishAbundancePRIMER!FJ$1, SiteInfo!$A$1:$R$1,0), 0)</f>
        <v>Goat Island</v>
      </c>
      <c r="FK218" t="str">
        <f>VLOOKUP($A218, SiteInfo!$A$2:$R$480, MATCH(FishAbundancePRIMER!FK$1, SiteInfo!$A$1:$R$1,0), 0)</f>
        <v>Leigh</v>
      </c>
      <c r="FL218" t="str">
        <f>VLOOKUP($A218, SiteInfo!$A$2:$R$480, MATCH(FishAbundancePRIMER!FL$1, SiteInfo!$A$1:$R$1,0), 0)</f>
        <v>NTL</v>
      </c>
      <c r="FM218" t="str">
        <f>VLOOKUP($A218, SiteInfo!$A$2:$R$480, MATCH(FishAbundancePRIMER!FM$1, SiteInfo!$A$1:$R$1,0), 0)</f>
        <v>Northland</v>
      </c>
      <c r="FN218" t="str">
        <f>VLOOKUP($A218, SiteInfo!$A$2:$R$480, MATCH(FishAbundancePRIMER!FN$1, SiteInfo!$A$1:$R$1,0), 0)</f>
        <v>L</v>
      </c>
      <c r="FO218" t="str">
        <f>VLOOKUP($A218, SiteInfo!$A$2:$R$480, MATCH(FishAbundancePRIMER!FO$1, SiteInfo!$A$1:$R$1,0), 0)</f>
        <v>NENI</v>
      </c>
    </row>
    <row r="219" spans="1:171" x14ac:dyDescent="0.25">
      <c r="A219" s="9" t="str">
        <f>FishAbundance!A219</f>
        <v>L4</v>
      </c>
      <c r="B219">
        <f>FishAbundance!B219</f>
        <v>0</v>
      </c>
      <c r="C219">
        <f>FishAbundance!C219</f>
        <v>0</v>
      </c>
      <c r="D219">
        <f>FishAbundance!D219</f>
        <v>0</v>
      </c>
      <c r="E219">
        <f>FishAbundance!E219</f>
        <v>0</v>
      </c>
      <c r="F219">
        <f>FishAbundance!F219</f>
        <v>0</v>
      </c>
      <c r="G219">
        <f>FishAbundance!G219</f>
        <v>0</v>
      </c>
      <c r="H219">
        <f>FishAbundance!H219</f>
        <v>0</v>
      </c>
      <c r="I219">
        <f>FishAbundance!I219</f>
        <v>1</v>
      </c>
      <c r="J219">
        <f>FishAbundance!J219</f>
        <v>0</v>
      </c>
      <c r="K219">
        <f>FishAbundance!K219</f>
        <v>0</v>
      </c>
      <c r="L219">
        <f>FishAbundance!L219</f>
        <v>0</v>
      </c>
      <c r="M219">
        <f>FishAbundance!M219</f>
        <v>0</v>
      </c>
      <c r="N219">
        <f>FishAbundance!N219</f>
        <v>0</v>
      </c>
      <c r="O219">
        <f>FishAbundance!O219</f>
        <v>0</v>
      </c>
      <c r="P219">
        <f>FishAbundance!P219</f>
        <v>0</v>
      </c>
      <c r="Q219">
        <f>FishAbundance!Q219</f>
        <v>0</v>
      </c>
      <c r="R219">
        <f>FishAbundance!R219</f>
        <v>0</v>
      </c>
      <c r="S219">
        <f>FishAbundance!S219</f>
        <v>0</v>
      </c>
      <c r="T219">
        <f>FishAbundance!T219</f>
        <v>0</v>
      </c>
      <c r="U219">
        <f>FishAbundance!U219</f>
        <v>0</v>
      </c>
      <c r="V219">
        <f>FishAbundance!V219</f>
        <v>0</v>
      </c>
      <c r="W219">
        <f>FishAbundance!W219</f>
        <v>0</v>
      </c>
      <c r="X219">
        <f>FishAbundance!X219</f>
        <v>0</v>
      </c>
      <c r="Y219">
        <f>FishAbundance!Y219</f>
        <v>0</v>
      </c>
      <c r="Z219">
        <f>FishAbundance!Z219</f>
        <v>0</v>
      </c>
      <c r="AA219">
        <f>FishAbundance!AA219</f>
        <v>3</v>
      </c>
      <c r="AB219">
        <f>FishAbundance!AB219</f>
        <v>0</v>
      </c>
      <c r="AC219">
        <f>FishAbundance!AC219</f>
        <v>0</v>
      </c>
      <c r="AD219">
        <f>FishAbundance!AD219</f>
        <v>0</v>
      </c>
      <c r="AE219">
        <f>FishAbundance!AE219</f>
        <v>0</v>
      </c>
      <c r="AF219">
        <f>FishAbundance!AF219</f>
        <v>0</v>
      </c>
      <c r="AG219">
        <f>FishAbundance!AG219</f>
        <v>0</v>
      </c>
      <c r="AH219">
        <f>FishAbundance!AH219</f>
        <v>0</v>
      </c>
      <c r="AI219">
        <f>FishAbundance!AI219</f>
        <v>0</v>
      </c>
      <c r="AJ219">
        <f>FishAbundance!AJ219</f>
        <v>0</v>
      </c>
      <c r="AK219">
        <f>FishAbundance!AK219</f>
        <v>0</v>
      </c>
      <c r="AL219">
        <f>FishAbundance!AL219</f>
        <v>0</v>
      </c>
      <c r="AM219">
        <f>FishAbundance!AM219</f>
        <v>1</v>
      </c>
      <c r="AN219">
        <f>FishAbundance!AN219</f>
        <v>0</v>
      </c>
      <c r="AO219">
        <f>FishAbundance!AO219</f>
        <v>0</v>
      </c>
      <c r="AP219">
        <f>FishAbundance!AP219</f>
        <v>0</v>
      </c>
      <c r="AQ219">
        <f>FishAbundance!AQ219</f>
        <v>0</v>
      </c>
      <c r="AR219">
        <f>FishAbundance!AR219</f>
        <v>0</v>
      </c>
      <c r="AS219">
        <f>FishAbundance!AS219</f>
        <v>3</v>
      </c>
      <c r="AT219">
        <f>FishAbundance!AT219</f>
        <v>0</v>
      </c>
      <c r="AU219">
        <f>FishAbundance!AU219</f>
        <v>0</v>
      </c>
      <c r="AV219">
        <f>FishAbundance!AV219</f>
        <v>0</v>
      </c>
      <c r="AW219">
        <f>FishAbundance!AW219</f>
        <v>0</v>
      </c>
      <c r="AX219">
        <f>FishAbundance!AX219</f>
        <v>0</v>
      </c>
      <c r="AY219">
        <f>FishAbundance!AY219</f>
        <v>0</v>
      </c>
      <c r="AZ219">
        <f>FishAbundance!AZ219</f>
        <v>0</v>
      </c>
      <c r="BA219">
        <f>FishAbundance!BA219</f>
        <v>0</v>
      </c>
      <c r="BB219">
        <f>FishAbundance!BB219</f>
        <v>0</v>
      </c>
      <c r="BC219">
        <f>FishAbundance!BC219</f>
        <v>0</v>
      </c>
      <c r="BD219">
        <f>FishAbundance!BD219</f>
        <v>1</v>
      </c>
      <c r="BE219">
        <f>FishAbundance!BE219</f>
        <v>0</v>
      </c>
      <c r="BF219">
        <f>FishAbundance!BF219</f>
        <v>4</v>
      </c>
      <c r="BG219">
        <f>FishAbundance!BG219</f>
        <v>0</v>
      </c>
      <c r="BH219">
        <f>FishAbundance!BH219</f>
        <v>0</v>
      </c>
      <c r="BI219">
        <f>FishAbundance!BI219</f>
        <v>0</v>
      </c>
      <c r="BJ219">
        <f>FishAbundance!BJ219</f>
        <v>2</v>
      </c>
      <c r="BK219">
        <f>FishAbundance!BK219</f>
        <v>3</v>
      </c>
      <c r="BL219">
        <f>FishAbundance!BL219</f>
        <v>0</v>
      </c>
      <c r="BM219">
        <f>FishAbundance!BM219</f>
        <v>0</v>
      </c>
      <c r="BN219">
        <f>FishAbundance!BN219</f>
        <v>0</v>
      </c>
      <c r="BO219">
        <f>FishAbundance!BO219</f>
        <v>3</v>
      </c>
      <c r="BP219">
        <f>FishAbundance!BP219</f>
        <v>0</v>
      </c>
      <c r="BQ219">
        <f>FishAbundance!BQ219</f>
        <v>0</v>
      </c>
      <c r="BR219">
        <f>FishAbundance!BR219</f>
        <v>3</v>
      </c>
      <c r="BS219">
        <f>FishAbundance!BS219</f>
        <v>1</v>
      </c>
      <c r="BT219">
        <f>FishAbundance!BT219</f>
        <v>0</v>
      </c>
      <c r="BU219">
        <f>FishAbundance!BU219</f>
        <v>0</v>
      </c>
      <c r="BV219">
        <f>FishAbundance!BV219</f>
        <v>0</v>
      </c>
      <c r="BW219">
        <f>FishAbundance!BW219</f>
        <v>0</v>
      </c>
      <c r="BX219">
        <f>FishAbundance!BX219</f>
        <v>0</v>
      </c>
      <c r="BY219">
        <f>FishAbundance!BY219</f>
        <v>0</v>
      </c>
      <c r="BZ219">
        <f>FishAbundance!BZ219</f>
        <v>0</v>
      </c>
      <c r="CA219">
        <f>FishAbundance!CA219</f>
        <v>0</v>
      </c>
      <c r="CB219">
        <f>FishAbundance!CB219</f>
        <v>0</v>
      </c>
      <c r="CC219">
        <f>FishAbundance!CC219</f>
        <v>0</v>
      </c>
      <c r="CD219">
        <f>FishAbundance!CD219</f>
        <v>0</v>
      </c>
      <c r="CE219">
        <f>FishAbundance!CE219</f>
        <v>0</v>
      </c>
      <c r="CF219">
        <f>FishAbundance!CF219</f>
        <v>0</v>
      </c>
      <c r="CG219">
        <f>FishAbundance!CG219</f>
        <v>2</v>
      </c>
      <c r="CH219">
        <f>FishAbundance!CH219</f>
        <v>0</v>
      </c>
      <c r="CI219">
        <f>FishAbundance!CI219</f>
        <v>0</v>
      </c>
      <c r="CJ219">
        <f>FishAbundance!CJ219</f>
        <v>0</v>
      </c>
      <c r="CK219">
        <f>FishAbundance!CK219</f>
        <v>0</v>
      </c>
      <c r="CL219">
        <f>FishAbundance!CL219</f>
        <v>0</v>
      </c>
      <c r="CM219">
        <f>FishAbundance!CM219</f>
        <v>0</v>
      </c>
      <c r="CN219">
        <f>FishAbundance!CN219</f>
        <v>0</v>
      </c>
      <c r="CO219">
        <f>FishAbundance!CO219</f>
        <v>0</v>
      </c>
      <c r="CP219">
        <f>FishAbundance!CP219</f>
        <v>0</v>
      </c>
      <c r="CQ219">
        <f>FishAbundance!CQ219</f>
        <v>0</v>
      </c>
      <c r="CR219">
        <f>FishAbundance!CR219</f>
        <v>0</v>
      </c>
      <c r="CS219">
        <f>FishAbundance!CS219</f>
        <v>2</v>
      </c>
      <c r="CT219">
        <f>FishAbundance!CT219</f>
        <v>0</v>
      </c>
      <c r="CU219">
        <f>FishAbundance!CU219</f>
        <v>0</v>
      </c>
      <c r="CV219">
        <f>FishAbundance!CV219</f>
        <v>0</v>
      </c>
      <c r="CW219">
        <f>FishAbundance!CW219</f>
        <v>0</v>
      </c>
      <c r="CX219">
        <f>FishAbundance!CX219</f>
        <v>0</v>
      </c>
      <c r="CY219">
        <f>FishAbundance!CY219</f>
        <v>0</v>
      </c>
      <c r="CZ219">
        <f>FishAbundance!CZ219</f>
        <v>0</v>
      </c>
      <c r="DA219">
        <f>FishAbundance!DA219</f>
        <v>2</v>
      </c>
      <c r="DB219">
        <f>FishAbundance!DB219</f>
        <v>0</v>
      </c>
      <c r="DC219">
        <f>FishAbundance!DC219</f>
        <v>0</v>
      </c>
      <c r="DD219">
        <f>FishAbundance!DD219</f>
        <v>0</v>
      </c>
      <c r="DE219">
        <f>FishAbundance!DE219</f>
        <v>0</v>
      </c>
      <c r="DF219">
        <f>FishAbundance!DF219</f>
        <v>1</v>
      </c>
      <c r="DG219">
        <f>FishAbundance!DG219</f>
        <v>0</v>
      </c>
      <c r="DH219">
        <f>FishAbundance!DH219</f>
        <v>0</v>
      </c>
      <c r="DI219">
        <f>FishAbundance!DI219</f>
        <v>0</v>
      </c>
      <c r="DJ219">
        <f>FishAbundance!DJ219</f>
        <v>0</v>
      </c>
      <c r="DK219">
        <f>FishAbundance!DK219</f>
        <v>0</v>
      </c>
      <c r="DL219">
        <f>FishAbundance!DL219</f>
        <v>0</v>
      </c>
      <c r="DM219">
        <f>FishAbundance!DM219</f>
        <v>0</v>
      </c>
      <c r="DN219">
        <f>FishAbundance!DN219</f>
        <v>0</v>
      </c>
      <c r="DO219">
        <f>FishAbundance!DO219</f>
        <v>0</v>
      </c>
      <c r="DP219">
        <f>FishAbundance!DP219</f>
        <v>0</v>
      </c>
      <c r="DQ219">
        <f>FishAbundance!DQ219</f>
        <v>0</v>
      </c>
      <c r="DR219">
        <f>FishAbundance!DR219</f>
        <v>0</v>
      </c>
      <c r="DS219">
        <f>FishAbundance!DS219</f>
        <v>0</v>
      </c>
      <c r="DT219">
        <f>FishAbundance!DT219</f>
        <v>0</v>
      </c>
      <c r="DU219">
        <f>FishAbundance!DU219</f>
        <v>0</v>
      </c>
      <c r="DV219">
        <f>FishAbundance!DV219</f>
        <v>0</v>
      </c>
      <c r="DW219">
        <f>FishAbundance!DW219</f>
        <v>0</v>
      </c>
      <c r="DX219">
        <f>FishAbundance!DX219</f>
        <v>0</v>
      </c>
      <c r="DY219">
        <f>FishAbundance!DY219</f>
        <v>0</v>
      </c>
      <c r="DZ219">
        <f>FishAbundance!DZ219</f>
        <v>2</v>
      </c>
      <c r="EA219">
        <f>FishAbundance!EA219</f>
        <v>2</v>
      </c>
      <c r="EB219">
        <f>FishAbundance!EB219</f>
        <v>2</v>
      </c>
      <c r="EC219">
        <f>FishAbundance!EC219</f>
        <v>0</v>
      </c>
      <c r="ED219">
        <f>FishAbundance!ED219</f>
        <v>0</v>
      </c>
      <c r="EE219">
        <f>FishAbundance!EE219</f>
        <v>0</v>
      </c>
      <c r="EF219">
        <f>FishAbundance!EF219</f>
        <v>0</v>
      </c>
      <c r="EG219">
        <f>FishAbundance!EG219</f>
        <v>0</v>
      </c>
      <c r="EH219">
        <f>FishAbundance!EH219</f>
        <v>0</v>
      </c>
      <c r="EI219">
        <f>FishAbundance!EI219</f>
        <v>0</v>
      </c>
      <c r="EJ219">
        <f>FishAbundance!EJ219</f>
        <v>0</v>
      </c>
      <c r="EK219">
        <f>FishAbundance!EK219</f>
        <v>0</v>
      </c>
      <c r="EL219">
        <f>FishAbundance!EL219</f>
        <v>0</v>
      </c>
      <c r="EM219">
        <f>FishAbundance!EM219</f>
        <v>1</v>
      </c>
      <c r="EN219">
        <f>FishAbundance!EN219</f>
        <v>0</v>
      </c>
      <c r="EO219">
        <f>FishAbundance!EO219</f>
        <v>2</v>
      </c>
      <c r="EP219">
        <f>FishAbundance!EP219</f>
        <v>0</v>
      </c>
      <c r="EQ219">
        <f>FishAbundance!EQ219</f>
        <v>0</v>
      </c>
      <c r="ER219">
        <f>FishAbundance!ER219</f>
        <v>0</v>
      </c>
      <c r="ES219">
        <f>FishAbundance!ES219</f>
        <v>0</v>
      </c>
      <c r="ET219">
        <f>FishAbundance!ET219</f>
        <v>0</v>
      </c>
      <c r="EU219">
        <f>FishAbundance!EU219</f>
        <v>0</v>
      </c>
      <c r="EV219">
        <f>FishAbundance!EV219</f>
        <v>0</v>
      </c>
      <c r="EW219">
        <f>FishAbundance!EW219</f>
        <v>0</v>
      </c>
      <c r="EX219">
        <f>FishAbundance!EX219</f>
        <v>0</v>
      </c>
      <c r="EY219">
        <f>FishAbundance!EY219</f>
        <v>0</v>
      </c>
      <c r="EZ219">
        <f>FishAbundance!EZ219</f>
        <v>0</v>
      </c>
      <c r="FA219">
        <f>FishAbundance!FA219</f>
        <v>0</v>
      </c>
      <c r="FB219">
        <f>FishAbundance!FB219</f>
        <v>0</v>
      </c>
      <c r="FC219">
        <f>FishAbundance!FC219</f>
        <v>0</v>
      </c>
      <c r="FE219">
        <f>VLOOKUP($A219, SiteInfo!$A$2:$R$480, MATCH(FishAbundancePRIMER!FE$1, SiteInfo!$A$1:$R$1,0), 0)</f>
        <v>24</v>
      </c>
      <c r="FF219">
        <f>VLOOKUP($A219, SiteInfo!$A$2:$R$480, MATCH(FishAbundancePRIMER!FF$1, SiteInfo!$A$1:$R$1,0), 0)</f>
        <v>3</v>
      </c>
      <c r="FG219">
        <f>VLOOKUP($A219, SiteInfo!$A$2:$R$480, MATCH(FishAbundancePRIMER!FG$1, SiteInfo!$A$1:$R$1,0), 0)</f>
        <v>2002</v>
      </c>
      <c r="FH219" t="str">
        <f>VLOOKUP($A219, SiteInfo!$A$2:$R$480, MATCH(FishAbundancePRIMER!FH$1, SiteInfo!$A$1:$R$1,0), 0)</f>
        <v>CD</v>
      </c>
      <c r="FI219">
        <f>VLOOKUP($A219, SiteInfo!$A$2:$R$480, MATCH(FishAbundancePRIMER!FI$1, SiteInfo!$A$1:$R$1,0), 0)</f>
        <v>1</v>
      </c>
      <c r="FJ219" t="str">
        <f>VLOOKUP($A219, SiteInfo!$A$2:$R$480, MATCH(FishAbundancePRIMER!FJ$1, SiteInfo!$A$1:$R$1,0), 0)</f>
        <v>Daniel's Bay</v>
      </c>
      <c r="FK219" t="str">
        <f>VLOOKUP($A219, SiteInfo!$A$2:$R$480, MATCH(FishAbundancePRIMER!FK$1, SiteInfo!$A$1:$R$1,0), 0)</f>
        <v>Leigh</v>
      </c>
      <c r="FL219" t="str">
        <f>VLOOKUP($A219, SiteInfo!$A$2:$R$480, MATCH(FishAbundancePRIMER!FL$1, SiteInfo!$A$1:$R$1,0), 0)</f>
        <v>NTL</v>
      </c>
      <c r="FM219" t="str">
        <f>VLOOKUP($A219, SiteInfo!$A$2:$R$480, MATCH(FishAbundancePRIMER!FM$1, SiteInfo!$A$1:$R$1,0), 0)</f>
        <v>Northland</v>
      </c>
      <c r="FN219" t="str">
        <f>VLOOKUP($A219, SiteInfo!$A$2:$R$480, MATCH(FishAbundancePRIMER!FN$1, SiteInfo!$A$1:$R$1,0), 0)</f>
        <v>L</v>
      </c>
      <c r="FO219" t="str">
        <f>VLOOKUP($A219, SiteInfo!$A$2:$R$480, MATCH(FishAbundancePRIMER!FO$1, SiteInfo!$A$1:$R$1,0), 0)</f>
        <v>NENI</v>
      </c>
    </row>
    <row r="220" spans="1:171" x14ac:dyDescent="0.25">
      <c r="A220" s="9" t="str">
        <f>FishAbundance!A220</f>
        <v>L5</v>
      </c>
      <c r="B220">
        <f>FishAbundance!B220</f>
        <v>0</v>
      </c>
      <c r="C220">
        <f>FishAbundance!C220</f>
        <v>0</v>
      </c>
      <c r="D220">
        <f>FishAbundance!D220</f>
        <v>0</v>
      </c>
      <c r="E220">
        <f>FishAbundance!E220</f>
        <v>0</v>
      </c>
      <c r="F220">
        <f>FishAbundance!F220</f>
        <v>0</v>
      </c>
      <c r="G220">
        <f>FishAbundance!G220</f>
        <v>0</v>
      </c>
      <c r="H220">
        <f>FishAbundance!H220</f>
        <v>0</v>
      </c>
      <c r="I220">
        <f>FishAbundance!I220</f>
        <v>0</v>
      </c>
      <c r="J220">
        <f>FishAbundance!J220</f>
        <v>0</v>
      </c>
      <c r="K220">
        <f>FishAbundance!K220</f>
        <v>0</v>
      </c>
      <c r="L220">
        <f>FishAbundance!L220</f>
        <v>0</v>
      </c>
      <c r="M220">
        <f>FishAbundance!M220</f>
        <v>0</v>
      </c>
      <c r="N220">
        <f>FishAbundance!N220</f>
        <v>0</v>
      </c>
      <c r="O220">
        <f>FishAbundance!O220</f>
        <v>0</v>
      </c>
      <c r="P220">
        <f>FishAbundance!P220</f>
        <v>0</v>
      </c>
      <c r="Q220">
        <f>FishAbundance!Q220</f>
        <v>0</v>
      </c>
      <c r="R220">
        <f>FishAbundance!R220</f>
        <v>0</v>
      </c>
      <c r="S220">
        <f>FishAbundance!S220</f>
        <v>0</v>
      </c>
      <c r="T220">
        <f>FishAbundance!T220</f>
        <v>0</v>
      </c>
      <c r="U220">
        <f>FishAbundance!U220</f>
        <v>0</v>
      </c>
      <c r="V220">
        <f>FishAbundance!V220</f>
        <v>2</v>
      </c>
      <c r="W220">
        <f>FishAbundance!W220</f>
        <v>0</v>
      </c>
      <c r="X220">
        <f>FishAbundance!X220</f>
        <v>0</v>
      </c>
      <c r="Y220">
        <f>FishAbundance!Y220</f>
        <v>0</v>
      </c>
      <c r="Z220">
        <f>FishAbundance!Z220</f>
        <v>0</v>
      </c>
      <c r="AA220">
        <f>FishAbundance!AA220</f>
        <v>4</v>
      </c>
      <c r="AB220">
        <f>FishAbundance!AB220</f>
        <v>0</v>
      </c>
      <c r="AC220">
        <f>FishAbundance!AC220</f>
        <v>0</v>
      </c>
      <c r="AD220">
        <f>FishAbundance!AD220</f>
        <v>1</v>
      </c>
      <c r="AE220">
        <f>FishAbundance!AE220</f>
        <v>1</v>
      </c>
      <c r="AF220">
        <f>FishAbundance!AF220</f>
        <v>0</v>
      </c>
      <c r="AG220">
        <f>FishAbundance!AG220</f>
        <v>0</v>
      </c>
      <c r="AH220">
        <f>FishAbundance!AH220</f>
        <v>0</v>
      </c>
      <c r="AI220">
        <f>FishAbundance!AI220</f>
        <v>0</v>
      </c>
      <c r="AJ220">
        <f>FishAbundance!AJ220</f>
        <v>0</v>
      </c>
      <c r="AK220">
        <f>FishAbundance!AK220</f>
        <v>0</v>
      </c>
      <c r="AL220">
        <f>FishAbundance!AL220</f>
        <v>0</v>
      </c>
      <c r="AM220">
        <f>FishAbundance!AM220</f>
        <v>0</v>
      </c>
      <c r="AN220">
        <f>FishAbundance!AN220</f>
        <v>0</v>
      </c>
      <c r="AO220">
        <f>FishAbundance!AO220</f>
        <v>0</v>
      </c>
      <c r="AP220">
        <f>FishAbundance!AP220</f>
        <v>0</v>
      </c>
      <c r="AQ220">
        <f>FishAbundance!AQ220</f>
        <v>0</v>
      </c>
      <c r="AR220">
        <f>FishAbundance!AR220</f>
        <v>0</v>
      </c>
      <c r="AS220">
        <f>FishAbundance!AS220</f>
        <v>3</v>
      </c>
      <c r="AT220">
        <f>FishAbundance!AT220</f>
        <v>0</v>
      </c>
      <c r="AU220">
        <f>FishAbundance!AU220</f>
        <v>0</v>
      </c>
      <c r="AV220">
        <f>FishAbundance!AV220</f>
        <v>2</v>
      </c>
      <c r="AW220">
        <f>FishAbundance!AW220</f>
        <v>0</v>
      </c>
      <c r="AX220">
        <f>FishAbundance!AX220</f>
        <v>0</v>
      </c>
      <c r="AY220">
        <f>FishAbundance!AY220</f>
        <v>0</v>
      </c>
      <c r="AZ220">
        <f>FishAbundance!AZ220</f>
        <v>0</v>
      </c>
      <c r="BA220">
        <f>FishAbundance!BA220</f>
        <v>0</v>
      </c>
      <c r="BB220">
        <f>FishAbundance!BB220</f>
        <v>0</v>
      </c>
      <c r="BC220">
        <f>FishAbundance!BC220</f>
        <v>0</v>
      </c>
      <c r="BD220">
        <f>FishAbundance!BD220</f>
        <v>1</v>
      </c>
      <c r="BE220">
        <f>FishAbundance!BE220</f>
        <v>0</v>
      </c>
      <c r="BF220">
        <f>FishAbundance!BF220</f>
        <v>2</v>
      </c>
      <c r="BG220">
        <f>FishAbundance!BG220</f>
        <v>0</v>
      </c>
      <c r="BH220">
        <f>FishAbundance!BH220</f>
        <v>0</v>
      </c>
      <c r="BI220">
        <f>FishAbundance!BI220</f>
        <v>0</v>
      </c>
      <c r="BJ220">
        <f>FishAbundance!BJ220</f>
        <v>2</v>
      </c>
      <c r="BK220">
        <f>FishAbundance!BK220</f>
        <v>2</v>
      </c>
      <c r="BL220">
        <f>FishAbundance!BL220</f>
        <v>0</v>
      </c>
      <c r="BM220">
        <f>FishAbundance!BM220</f>
        <v>0</v>
      </c>
      <c r="BN220">
        <f>FishAbundance!BN220</f>
        <v>0</v>
      </c>
      <c r="BO220">
        <f>FishAbundance!BO220</f>
        <v>4</v>
      </c>
      <c r="BP220">
        <f>FishAbundance!BP220</f>
        <v>0</v>
      </c>
      <c r="BQ220">
        <f>FishAbundance!BQ220</f>
        <v>3</v>
      </c>
      <c r="BR220">
        <f>FishAbundance!BR220</f>
        <v>3</v>
      </c>
      <c r="BS220">
        <f>FishAbundance!BS220</f>
        <v>0</v>
      </c>
      <c r="BT220">
        <f>FishAbundance!BT220</f>
        <v>0</v>
      </c>
      <c r="BU220">
        <f>FishAbundance!BU220</f>
        <v>0</v>
      </c>
      <c r="BV220">
        <f>FishAbundance!BV220</f>
        <v>0</v>
      </c>
      <c r="BW220">
        <f>FishAbundance!BW220</f>
        <v>0</v>
      </c>
      <c r="BX220">
        <f>FishAbundance!BX220</f>
        <v>0</v>
      </c>
      <c r="BY220">
        <f>FishAbundance!BY220</f>
        <v>0</v>
      </c>
      <c r="BZ220">
        <f>FishAbundance!BZ220</f>
        <v>0</v>
      </c>
      <c r="CA220">
        <f>FishAbundance!CA220</f>
        <v>0</v>
      </c>
      <c r="CB220">
        <f>FishAbundance!CB220</f>
        <v>0</v>
      </c>
      <c r="CC220">
        <f>FishAbundance!CC220</f>
        <v>0</v>
      </c>
      <c r="CD220">
        <f>FishAbundance!CD220</f>
        <v>0</v>
      </c>
      <c r="CE220">
        <f>FishAbundance!CE220</f>
        <v>0</v>
      </c>
      <c r="CF220">
        <f>FishAbundance!CF220</f>
        <v>0</v>
      </c>
      <c r="CG220">
        <f>FishAbundance!CG220</f>
        <v>2</v>
      </c>
      <c r="CH220">
        <f>FishAbundance!CH220</f>
        <v>0</v>
      </c>
      <c r="CI220">
        <f>FishAbundance!CI220</f>
        <v>0</v>
      </c>
      <c r="CJ220">
        <f>FishAbundance!CJ220</f>
        <v>0</v>
      </c>
      <c r="CK220">
        <f>FishAbundance!CK220</f>
        <v>0</v>
      </c>
      <c r="CL220">
        <f>FishAbundance!CL220</f>
        <v>0</v>
      </c>
      <c r="CM220">
        <f>FishAbundance!CM220</f>
        <v>1</v>
      </c>
      <c r="CN220">
        <f>FishAbundance!CN220</f>
        <v>0</v>
      </c>
      <c r="CO220">
        <f>FishAbundance!CO220</f>
        <v>0</v>
      </c>
      <c r="CP220">
        <f>FishAbundance!CP220</f>
        <v>0</v>
      </c>
      <c r="CQ220">
        <f>FishAbundance!CQ220</f>
        <v>0</v>
      </c>
      <c r="CR220">
        <f>FishAbundance!CR220</f>
        <v>0</v>
      </c>
      <c r="CS220">
        <f>FishAbundance!CS220</f>
        <v>3</v>
      </c>
      <c r="CT220">
        <f>FishAbundance!CT220</f>
        <v>0</v>
      </c>
      <c r="CU220">
        <f>FishAbundance!CU220</f>
        <v>0</v>
      </c>
      <c r="CV220">
        <f>FishAbundance!CV220</f>
        <v>0</v>
      </c>
      <c r="CW220">
        <f>FishAbundance!CW220</f>
        <v>0</v>
      </c>
      <c r="CX220">
        <f>FishAbundance!CX220</f>
        <v>0</v>
      </c>
      <c r="CY220">
        <f>FishAbundance!CY220</f>
        <v>0</v>
      </c>
      <c r="CZ220">
        <f>FishAbundance!CZ220</f>
        <v>0</v>
      </c>
      <c r="DA220">
        <f>FishAbundance!DA220</f>
        <v>2</v>
      </c>
      <c r="DB220">
        <f>FishAbundance!DB220</f>
        <v>0</v>
      </c>
      <c r="DC220">
        <f>FishAbundance!DC220</f>
        <v>0</v>
      </c>
      <c r="DD220">
        <f>FishAbundance!DD220</f>
        <v>1</v>
      </c>
      <c r="DE220">
        <f>FishAbundance!DE220</f>
        <v>0</v>
      </c>
      <c r="DF220">
        <f>FishAbundance!DF220</f>
        <v>0</v>
      </c>
      <c r="DG220">
        <f>FishAbundance!DG220</f>
        <v>0</v>
      </c>
      <c r="DH220">
        <f>FishAbundance!DH220</f>
        <v>0</v>
      </c>
      <c r="DI220">
        <f>FishAbundance!DI220</f>
        <v>0</v>
      </c>
      <c r="DJ220">
        <f>FishAbundance!DJ220</f>
        <v>0</v>
      </c>
      <c r="DK220">
        <f>FishAbundance!DK220</f>
        <v>0</v>
      </c>
      <c r="DL220">
        <f>FishAbundance!DL220</f>
        <v>0</v>
      </c>
      <c r="DM220">
        <f>FishAbundance!DM220</f>
        <v>0</v>
      </c>
      <c r="DN220">
        <f>FishAbundance!DN220</f>
        <v>0</v>
      </c>
      <c r="DO220">
        <f>FishAbundance!DO220</f>
        <v>0</v>
      </c>
      <c r="DP220">
        <f>FishAbundance!DP220</f>
        <v>0</v>
      </c>
      <c r="DQ220">
        <f>FishAbundance!DQ220</f>
        <v>0</v>
      </c>
      <c r="DR220">
        <f>FishAbundance!DR220</f>
        <v>0</v>
      </c>
      <c r="DS220">
        <f>FishAbundance!DS220</f>
        <v>0</v>
      </c>
      <c r="DT220">
        <f>FishAbundance!DT220</f>
        <v>0</v>
      </c>
      <c r="DU220">
        <f>FishAbundance!DU220</f>
        <v>0</v>
      </c>
      <c r="DV220">
        <f>FishAbundance!DV220</f>
        <v>0</v>
      </c>
      <c r="DW220">
        <f>FishAbundance!DW220</f>
        <v>0</v>
      </c>
      <c r="DX220">
        <f>FishAbundance!DX220</f>
        <v>0</v>
      </c>
      <c r="DY220">
        <f>FishAbundance!DY220</f>
        <v>0</v>
      </c>
      <c r="DZ220">
        <f>FishAbundance!DZ220</f>
        <v>0</v>
      </c>
      <c r="EA220">
        <f>FishAbundance!EA220</f>
        <v>0</v>
      </c>
      <c r="EB220">
        <f>FishAbundance!EB220</f>
        <v>2</v>
      </c>
      <c r="EC220">
        <f>FishAbundance!EC220</f>
        <v>0</v>
      </c>
      <c r="ED220">
        <f>FishAbundance!ED220</f>
        <v>0</v>
      </c>
      <c r="EE220">
        <f>FishAbundance!EE220</f>
        <v>0</v>
      </c>
      <c r="EF220">
        <f>FishAbundance!EF220</f>
        <v>0</v>
      </c>
      <c r="EG220">
        <f>FishAbundance!EG220</f>
        <v>0</v>
      </c>
      <c r="EH220">
        <f>FishAbundance!EH220</f>
        <v>0</v>
      </c>
      <c r="EI220">
        <f>FishAbundance!EI220</f>
        <v>0</v>
      </c>
      <c r="EJ220">
        <f>FishAbundance!EJ220</f>
        <v>0</v>
      </c>
      <c r="EK220">
        <f>FishAbundance!EK220</f>
        <v>0</v>
      </c>
      <c r="EL220">
        <f>FishAbundance!EL220</f>
        <v>0</v>
      </c>
      <c r="EM220">
        <f>FishAbundance!EM220</f>
        <v>0</v>
      </c>
      <c r="EN220">
        <f>FishAbundance!EN220</f>
        <v>0</v>
      </c>
      <c r="EO220">
        <f>FishAbundance!EO220</f>
        <v>2</v>
      </c>
      <c r="EP220">
        <f>FishAbundance!EP220</f>
        <v>0</v>
      </c>
      <c r="EQ220">
        <f>FishAbundance!EQ220</f>
        <v>0</v>
      </c>
      <c r="ER220">
        <f>FishAbundance!ER220</f>
        <v>0</v>
      </c>
      <c r="ES220">
        <f>FishAbundance!ES220</f>
        <v>0</v>
      </c>
      <c r="ET220">
        <f>FishAbundance!ET220</f>
        <v>0</v>
      </c>
      <c r="EU220">
        <f>FishAbundance!EU220</f>
        <v>0</v>
      </c>
      <c r="EV220">
        <f>FishAbundance!EV220</f>
        <v>0</v>
      </c>
      <c r="EW220">
        <f>FishAbundance!EW220</f>
        <v>0</v>
      </c>
      <c r="EX220">
        <f>FishAbundance!EX220</f>
        <v>3</v>
      </c>
      <c r="EY220">
        <f>FishAbundance!EY220</f>
        <v>0</v>
      </c>
      <c r="EZ220">
        <f>FishAbundance!EZ220</f>
        <v>0</v>
      </c>
      <c r="FA220">
        <f>FishAbundance!FA220</f>
        <v>0</v>
      </c>
      <c r="FB220">
        <f>FishAbundance!FB220</f>
        <v>0</v>
      </c>
      <c r="FC220">
        <f>FishAbundance!FC220</f>
        <v>0</v>
      </c>
      <c r="FE220">
        <f>VLOOKUP($A220, SiteInfo!$A$2:$R$480, MATCH(FishAbundancePRIMER!FE$1, SiteInfo!$A$1:$R$1,0), 0)</f>
        <v>24</v>
      </c>
      <c r="FF220">
        <f>VLOOKUP($A220, SiteInfo!$A$2:$R$480, MATCH(FishAbundancePRIMER!FF$1, SiteInfo!$A$1:$R$1,0), 0)</f>
        <v>3</v>
      </c>
      <c r="FG220">
        <f>VLOOKUP($A220, SiteInfo!$A$2:$R$480, MATCH(FishAbundancePRIMER!FG$1, SiteInfo!$A$1:$R$1,0), 0)</f>
        <v>2002</v>
      </c>
      <c r="FH220" t="str">
        <f>VLOOKUP($A220, SiteInfo!$A$2:$R$480, MATCH(FishAbundancePRIMER!FH$1, SiteInfo!$A$1:$R$1,0), 0)</f>
        <v>CD</v>
      </c>
      <c r="FI220">
        <f>VLOOKUP($A220, SiteInfo!$A$2:$R$480, MATCH(FishAbundancePRIMER!FI$1, SiteInfo!$A$1:$R$1,0), 0)</f>
        <v>1</v>
      </c>
      <c r="FJ220" t="str">
        <f>VLOOKUP($A220, SiteInfo!$A$2:$R$480, MATCH(FishAbundancePRIMER!FJ$1, SiteInfo!$A$1:$R$1,0), 0)</f>
        <v>Leigh Reef cave</v>
      </c>
      <c r="FK220" t="str">
        <f>VLOOKUP($A220, SiteInfo!$A$2:$R$480, MATCH(FishAbundancePRIMER!FK$1, SiteInfo!$A$1:$R$1,0), 0)</f>
        <v>Leigh</v>
      </c>
      <c r="FL220" t="str">
        <f>VLOOKUP($A220, SiteInfo!$A$2:$R$480, MATCH(FishAbundancePRIMER!FL$1, SiteInfo!$A$1:$R$1,0), 0)</f>
        <v>NTL</v>
      </c>
      <c r="FM220" t="str">
        <f>VLOOKUP($A220, SiteInfo!$A$2:$R$480, MATCH(FishAbundancePRIMER!FM$1, SiteInfo!$A$1:$R$1,0), 0)</f>
        <v>Northland</v>
      </c>
      <c r="FN220" t="str">
        <f>VLOOKUP($A220, SiteInfo!$A$2:$R$480, MATCH(FishAbundancePRIMER!FN$1, SiteInfo!$A$1:$R$1,0), 0)</f>
        <v>L</v>
      </c>
      <c r="FO220" t="str">
        <f>VLOOKUP($A220, SiteInfo!$A$2:$R$480, MATCH(FishAbundancePRIMER!FO$1, SiteInfo!$A$1:$R$1,0), 0)</f>
        <v>NENI</v>
      </c>
    </row>
    <row r="221" spans="1:171" x14ac:dyDescent="0.25">
      <c r="A221" s="9" t="str">
        <f>FishAbundance!A221</f>
        <v>L6</v>
      </c>
      <c r="B221">
        <f>FishAbundance!B221</f>
        <v>0</v>
      </c>
      <c r="C221">
        <f>FishAbundance!C221</f>
        <v>0</v>
      </c>
      <c r="D221">
        <f>FishAbundance!D221</f>
        <v>0</v>
      </c>
      <c r="E221">
        <f>FishAbundance!E221</f>
        <v>0</v>
      </c>
      <c r="F221">
        <f>FishAbundance!F221</f>
        <v>0</v>
      </c>
      <c r="G221">
        <f>FishAbundance!G221</f>
        <v>0</v>
      </c>
      <c r="H221">
        <f>FishAbundance!H221</f>
        <v>0</v>
      </c>
      <c r="I221">
        <f>FishAbundance!I221</f>
        <v>0</v>
      </c>
      <c r="J221">
        <f>FishAbundance!J221</f>
        <v>0</v>
      </c>
      <c r="K221">
        <f>FishAbundance!K221</f>
        <v>0</v>
      </c>
      <c r="L221">
        <f>FishAbundance!L221</f>
        <v>0</v>
      </c>
      <c r="M221">
        <f>FishAbundance!M221</f>
        <v>0</v>
      </c>
      <c r="N221">
        <f>FishAbundance!N221</f>
        <v>0</v>
      </c>
      <c r="O221">
        <f>FishAbundance!O221</f>
        <v>0</v>
      </c>
      <c r="P221">
        <f>FishAbundance!P221</f>
        <v>0</v>
      </c>
      <c r="Q221">
        <f>FishAbundance!Q221</f>
        <v>0</v>
      </c>
      <c r="R221">
        <f>FishAbundance!R221</f>
        <v>0</v>
      </c>
      <c r="S221">
        <f>FishAbundance!S221</f>
        <v>0</v>
      </c>
      <c r="T221">
        <f>FishAbundance!T221</f>
        <v>0</v>
      </c>
      <c r="U221">
        <f>FishAbundance!U221</f>
        <v>0</v>
      </c>
      <c r="V221">
        <f>FishAbundance!V221</f>
        <v>1</v>
      </c>
      <c r="W221">
        <f>FishAbundance!W221</f>
        <v>0</v>
      </c>
      <c r="X221">
        <f>FishAbundance!X221</f>
        <v>0</v>
      </c>
      <c r="Y221">
        <f>FishAbundance!Y221</f>
        <v>0</v>
      </c>
      <c r="Z221">
        <f>FishAbundance!Z221</f>
        <v>0</v>
      </c>
      <c r="AA221">
        <f>FishAbundance!AA221</f>
        <v>2</v>
      </c>
      <c r="AB221">
        <f>FishAbundance!AB221</f>
        <v>0</v>
      </c>
      <c r="AC221">
        <f>FishAbundance!AC221</f>
        <v>0</v>
      </c>
      <c r="AD221">
        <f>FishAbundance!AD221</f>
        <v>0</v>
      </c>
      <c r="AE221">
        <f>FishAbundance!AE221</f>
        <v>0</v>
      </c>
      <c r="AF221">
        <f>FishAbundance!AF221</f>
        <v>0</v>
      </c>
      <c r="AG221">
        <f>FishAbundance!AG221</f>
        <v>0</v>
      </c>
      <c r="AH221">
        <f>FishAbundance!AH221</f>
        <v>2</v>
      </c>
      <c r="AI221">
        <f>FishAbundance!AI221</f>
        <v>0</v>
      </c>
      <c r="AJ221">
        <f>FishAbundance!AJ221</f>
        <v>0</v>
      </c>
      <c r="AK221">
        <f>FishAbundance!AK221</f>
        <v>0</v>
      </c>
      <c r="AL221">
        <f>FishAbundance!AL221</f>
        <v>0</v>
      </c>
      <c r="AM221">
        <f>FishAbundance!AM221</f>
        <v>0</v>
      </c>
      <c r="AN221">
        <f>FishAbundance!AN221</f>
        <v>0</v>
      </c>
      <c r="AO221">
        <f>FishAbundance!AO221</f>
        <v>0</v>
      </c>
      <c r="AP221">
        <f>FishAbundance!AP221</f>
        <v>0</v>
      </c>
      <c r="AQ221">
        <f>FishAbundance!AQ221</f>
        <v>0</v>
      </c>
      <c r="AR221">
        <f>FishAbundance!AR221</f>
        <v>0</v>
      </c>
      <c r="AS221">
        <f>FishAbundance!AS221</f>
        <v>3</v>
      </c>
      <c r="AT221">
        <f>FishAbundance!AT221</f>
        <v>0</v>
      </c>
      <c r="AU221">
        <f>FishAbundance!AU221</f>
        <v>0</v>
      </c>
      <c r="AV221">
        <f>FishAbundance!AV221</f>
        <v>1</v>
      </c>
      <c r="AW221">
        <f>FishAbundance!AW221</f>
        <v>0</v>
      </c>
      <c r="AX221">
        <f>FishAbundance!AX221</f>
        <v>0</v>
      </c>
      <c r="AY221">
        <f>FishAbundance!AY221</f>
        <v>0</v>
      </c>
      <c r="AZ221">
        <f>FishAbundance!AZ221</f>
        <v>0</v>
      </c>
      <c r="BA221">
        <f>FishAbundance!BA221</f>
        <v>0</v>
      </c>
      <c r="BB221">
        <f>FishAbundance!BB221</f>
        <v>0</v>
      </c>
      <c r="BC221">
        <f>FishAbundance!BC221</f>
        <v>0</v>
      </c>
      <c r="BD221">
        <f>FishAbundance!BD221</f>
        <v>0</v>
      </c>
      <c r="BE221">
        <f>FishAbundance!BE221</f>
        <v>0</v>
      </c>
      <c r="BF221">
        <f>FishAbundance!BF221</f>
        <v>3</v>
      </c>
      <c r="BG221">
        <f>FishAbundance!BG221</f>
        <v>0</v>
      </c>
      <c r="BH221">
        <f>FishAbundance!BH221</f>
        <v>0</v>
      </c>
      <c r="BI221">
        <f>FishAbundance!BI221</f>
        <v>0</v>
      </c>
      <c r="BJ221">
        <f>FishAbundance!BJ221</f>
        <v>0</v>
      </c>
      <c r="BK221">
        <f>FishAbundance!BK221</f>
        <v>2</v>
      </c>
      <c r="BL221">
        <f>FishAbundance!BL221</f>
        <v>0</v>
      </c>
      <c r="BM221">
        <f>FishAbundance!BM221</f>
        <v>0</v>
      </c>
      <c r="BN221">
        <f>FishAbundance!BN221</f>
        <v>0</v>
      </c>
      <c r="BO221">
        <f>FishAbundance!BO221</f>
        <v>3</v>
      </c>
      <c r="BP221">
        <f>FishAbundance!BP221</f>
        <v>0</v>
      </c>
      <c r="BQ221">
        <f>FishAbundance!BQ221</f>
        <v>0</v>
      </c>
      <c r="BR221">
        <f>FishAbundance!BR221</f>
        <v>3</v>
      </c>
      <c r="BS221">
        <f>FishAbundance!BS221</f>
        <v>0</v>
      </c>
      <c r="BT221">
        <f>FishAbundance!BT221</f>
        <v>0</v>
      </c>
      <c r="BU221">
        <f>FishAbundance!BU221</f>
        <v>2</v>
      </c>
      <c r="BV221">
        <f>FishAbundance!BV221</f>
        <v>0</v>
      </c>
      <c r="BW221">
        <f>FishAbundance!BW221</f>
        <v>2</v>
      </c>
      <c r="BX221">
        <f>FishAbundance!BX221</f>
        <v>0</v>
      </c>
      <c r="BY221">
        <f>FishAbundance!BY221</f>
        <v>0</v>
      </c>
      <c r="BZ221">
        <f>FishAbundance!BZ221</f>
        <v>0</v>
      </c>
      <c r="CA221">
        <f>FishAbundance!CA221</f>
        <v>0</v>
      </c>
      <c r="CB221">
        <f>FishAbundance!CB221</f>
        <v>0</v>
      </c>
      <c r="CC221">
        <f>FishAbundance!CC221</f>
        <v>0</v>
      </c>
      <c r="CD221">
        <f>FishAbundance!CD221</f>
        <v>0</v>
      </c>
      <c r="CE221">
        <f>FishAbundance!CE221</f>
        <v>0</v>
      </c>
      <c r="CF221">
        <f>FishAbundance!CF221</f>
        <v>0</v>
      </c>
      <c r="CG221">
        <f>FishAbundance!CG221</f>
        <v>1</v>
      </c>
      <c r="CH221">
        <f>FishAbundance!CH221</f>
        <v>0</v>
      </c>
      <c r="CI221">
        <f>FishAbundance!CI221</f>
        <v>0</v>
      </c>
      <c r="CJ221">
        <f>FishAbundance!CJ221</f>
        <v>0</v>
      </c>
      <c r="CK221">
        <f>FishAbundance!CK221</f>
        <v>0</v>
      </c>
      <c r="CL221">
        <f>FishAbundance!CL221</f>
        <v>0</v>
      </c>
      <c r="CM221">
        <f>FishAbundance!CM221</f>
        <v>0</v>
      </c>
      <c r="CN221">
        <f>FishAbundance!CN221</f>
        <v>0</v>
      </c>
      <c r="CO221">
        <f>FishAbundance!CO221</f>
        <v>0</v>
      </c>
      <c r="CP221">
        <f>FishAbundance!CP221</f>
        <v>0</v>
      </c>
      <c r="CQ221">
        <f>FishAbundance!CQ221</f>
        <v>0</v>
      </c>
      <c r="CR221">
        <f>FishAbundance!CR221</f>
        <v>0</v>
      </c>
      <c r="CS221">
        <f>FishAbundance!CS221</f>
        <v>2</v>
      </c>
      <c r="CT221">
        <f>FishAbundance!CT221</f>
        <v>0</v>
      </c>
      <c r="CU221">
        <f>FishAbundance!CU221</f>
        <v>0</v>
      </c>
      <c r="CV221">
        <f>FishAbundance!CV221</f>
        <v>0</v>
      </c>
      <c r="CW221">
        <f>FishAbundance!CW221</f>
        <v>0</v>
      </c>
      <c r="CX221">
        <f>FishAbundance!CX221</f>
        <v>0</v>
      </c>
      <c r="CY221">
        <f>FishAbundance!CY221</f>
        <v>0</v>
      </c>
      <c r="CZ221">
        <f>FishAbundance!CZ221</f>
        <v>0</v>
      </c>
      <c r="DA221">
        <f>FishAbundance!DA221</f>
        <v>2</v>
      </c>
      <c r="DB221">
        <f>FishAbundance!DB221</f>
        <v>0</v>
      </c>
      <c r="DC221">
        <f>FishAbundance!DC221</f>
        <v>2</v>
      </c>
      <c r="DD221">
        <f>FishAbundance!DD221</f>
        <v>0</v>
      </c>
      <c r="DE221">
        <f>FishAbundance!DE221</f>
        <v>0</v>
      </c>
      <c r="DF221">
        <f>FishAbundance!DF221</f>
        <v>0</v>
      </c>
      <c r="DG221">
        <f>FishAbundance!DG221</f>
        <v>0</v>
      </c>
      <c r="DH221">
        <f>FishAbundance!DH221</f>
        <v>0</v>
      </c>
      <c r="DI221">
        <f>FishAbundance!DI221</f>
        <v>0</v>
      </c>
      <c r="DJ221">
        <f>FishAbundance!DJ221</f>
        <v>0</v>
      </c>
      <c r="DK221">
        <f>FishAbundance!DK221</f>
        <v>0</v>
      </c>
      <c r="DL221">
        <f>FishAbundance!DL221</f>
        <v>0</v>
      </c>
      <c r="DM221">
        <f>FishAbundance!DM221</f>
        <v>0</v>
      </c>
      <c r="DN221">
        <f>FishAbundance!DN221</f>
        <v>0</v>
      </c>
      <c r="DO221">
        <f>FishAbundance!DO221</f>
        <v>0</v>
      </c>
      <c r="DP221">
        <f>FishAbundance!DP221</f>
        <v>0</v>
      </c>
      <c r="DQ221">
        <f>FishAbundance!DQ221</f>
        <v>0</v>
      </c>
      <c r="DR221">
        <f>FishAbundance!DR221</f>
        <v>0</v>
      </c>
      <c r="DS221">
        <f>FishAbundance!DS221</f>
        <v>0</v>
      </c>
      <c r="DT221">
        <f>FishAbundance!DT221</f>
        <v>0</v>
      </c>
      <c r="DU221">
        <f>FishAbundance!DU221</f>
        <v>0</v>
      </c>
      <c r="DV221">
        <f>FishAbundance!DV221</f>
        <v>0</v>
      </c>
      <c r="DW221">
        <f>FishAbundance!DW221</f>
        <v>0</v>
      </c>
      <c r="DX221">
        <f>FishAbundance!DX221</f>
        <v>0</v>
      </c>
      <c r="DY221">
        <f>FishAbundance!DY221</f>
        <v>0</v>
      </c>
      <c r="DZ221">
        <f>FishAbundance!DZ221</f>
        <v>3</v>
      </c>
      <c r="EA221">
        <f>FishAbundance!EA221</f>
        <v>1</v>
      </c>
      <c r="EB221">
        <f>FishAbundance!EB221</f>
        <v>2</v>
      </c>
      <c r="EC221">
        <f>FishAbundance!EC221</f>
        <v>2</v>
      </c>
      <c r="ED221">
        <f>FishAbundance!ED221</f>
        <v>0</v>
      </c>
      <c r="EE221">
        <f>FishAbundance!EE221</f>
        <v>0</v>
      </c>
      <c r="EF221">
        <f>FishAbundance!EF221</f>
        <v>0</v>
      </c>
      <c r="EG221">
        <f>FishAbundance!EG221</f>
        <v>0</v>
      </c>
      <c r="EH221">
        <f>FishAbundance!EH221</f>
        <v>0</v>
      </c>
      <c r="EI221">
        <f>FishAbundance!EI221</f>
        <v>0</v>
      </c>
      <c r="EJ221">
        <f>FishAbundance!EJ221</f>
        <v>0</v>
      </c>
      <c r="EK221">
        <f>FishAbundance!EK221</f>
        <v>3</v>
      </c>
      <c r="EL221">
        <f>FishAbundance!EL221</f>
        <v>0</v>
      </c>
      <c r="EM221">
        <f>FishAbundance!EM221</f>
        <v>0</v>
      </c>
      <c r="EN221">
        <f>FishAbundance!EN221</f>
        <v>0</v>
      </c>
      <c r="EO221">
        <f>FishAbundance!EO221</f>
        <v>2</v>
      </c>
      <c r="EP221">
        <f>FishAbundance!EP221</f>
        <v>0</v>
      </c>
      <c r="EQ221">
        <f>FishAbundance!EQ221</f>
        <v>0</v>
      </c>
      <c r="ER221">
        <f>FishAbundance!ER221</f>
        <v>1</v>
      </c>
      <c r="ES221">
        <f>FishAbundance!ES221</f>
        <v>0</v>
      </c>
      <c r="ET221">
        <f>FishAbundance!ET221</f>
        <v>0</v>
      </c>
      <c r="EU221">
        <f>FishAbundance!EU221</f>
        <v>0</v>
      </c>
      <c r="EV221">
        <f>FishAbundance!EV221</f>
        <v>0</v>
      </c>
      <c r="EW221">
        <f>FishAbundance!EW221</f>
        <v>0</v>
      </c>
      <c r="EX221">
        <f>FishAbundance!EX221</f>
        <v>0</v>
      </c>
      <c r="EY221">
        <f>FishAbundance!EY221</f>
        <v>0</v>
      </c>
      <c r="EZ221">
        <f>FishAbundance!EZ221</f>
        <v>0</v>
      </c>
      <c r="FA221">
        <f>FishAbundance!FA221</f>
        <v>0</v>
      </c>
      <c r="FB221">
        <f>FishAbundance!FB221</f>
        <v>0</v>
      </c>
      <c r="FC221">
        <f>FishAbundance!FC221</f>
        <v>0</v>
      </c>
      <c r="FE221">
        <f>VLOOKUP($A221, SiteInfo!$A$2:$R$480, MATCH(FishAbundancePRIMER!FE$1, SiteInfo!$A$1:$R$1,0), 0)</f>
        <v>30</v>
      </c>
      <c r="FF221">
        <f>VLOOKUP($A221, SiteInfo!$A$2:$R$480, MATCH(FishAbundancePRIMER!FF$1, SiteInfo!$A$1:$R$1,0), 0)</f>
        <v>1</v>
      </c>
      <c r="FG221">
        <f>VLOOKUP($A221, SiteInfo!$A$2:$R$480, MATCH(FishAbundancePRIMER!FG$1, SiteInfo!$A$1:$R$1,0), 0)</f>
        <v>2003</v>
      </c>
      <c r="FH221" t="str">
        <f>VLOOKUP($A221, SiteInfo!$A$2:$R$480, MATCH(FishAbundancePRIMER!FH$1, SiteInfo!$A$1:$R$1,0), 0)</f>
        <v>CD</v>
      </c>
      <c r="FI221">
        <f>VLOOKUP($A221, SiteInfo!$A$2:$R$480, MATCH(FishAbundancePRIMER!FI$1, SiteInfo!$A$1:$R$1,0), 0)</f>
        <v>4</v>
      </c>
      <c r="FJ221" t="str">
        <f>VLOOKUP($A221, SiteInfo!$A$2:$R$480, MATCH(FishAbundancePRIMER!FJ$1, SiteInfo!$A$1:$R$1,0), 0)</f>
        <v>The Outpost</v>
      </c>
      <c r="FK221" t="str">
        <f>VLOOKUP($A221, SiteInfo!$A$2:$R$480, MATCH(FishAbundancePRIMER!FK$1, SiteInfo!$A$1:$R$1,0), 0)</f>
        <v>Leigh</v>
      </c>
      <c r="FL221" t="str">
        <f>VLOOKUP($A221, SiteInfo!$A$2:$R$480, MATCH(FishAbundancePRIMER!FL$1, SiteInfo!$A$1:$R$1,0), 0)</f>
        <v>NTL</v>
      </c>
      <c r="FM221" t="str">
        <f>VLOOKUP($A221, SiteInfo!$A$2:$R$480, MATCH(FishAbundancePRIMER!FM$1, SiteInfo!$A$1:$R$1,0), 0)</f>
        <v>Northland</v>
      </c>
      <c r="FN221" t="str">
        <f>VLOOKUP($A221, SiteInfo!$A$2:$R$480, MATCH(FishAbundancePRIMER!FN$1, SiteInfo!$A$1:$R$1,0), 0)</f>
        <v>L</v>
      </c>
      <c r="FO221" t="str">
        <f>VLOOKUP($A221, SiteInfo!$A$2:$R$480, MATCH(FishAbundancePRIMER!FO$1, SiteInfo!$A$1:$R$1,0), 0)</f>
        <v>NENI</v>
      </c>
    </row>
    <row r="222" spans="1:171" x14ac:dyDescent="0.25">
      <c r="A222" s="9" t="str">
        <f>FishAbundance!A222</f>
        <v>L7</v>
      </c>
      <c r="B222">
        <f>FishAbundance!B222</f>
        <v>0</v>
      </c>
      <c r="C222">
        <f>FishAbundance!C222</f>
        <v>0</v>
      </c>
      <c r="D222">
        <f>FishAbundance!D222</f>
        <v>0</v>
      </c>
      <c r="E222">
        <f>FishAbundance!E222</f>
        <v>0</v>
      </c>
      <c r="F222">
        <f>FishAbundance!F222</f>
        <v>0</v>
      </c>
      <c r="G222">
        <f>FishAbundance!G222</f>
        <v>0</v>
      </c>
      <c r="H222">
        <f>FishAbundance!H222</f>
        <v>0</v>
      </c>
      <c r="I222">
        <f>FishAbundance!I222</f>
        <v>0</v>
      </c>
      <c r="J222">
        <f>FishAbundance!J222</f>
        <v>0</v>
      </c>
      <c r="K222">
        <f>FishAbundance!K222</f>
        <v>0</v>
      </c>
      <c r="L222">
        <f>FishAbundance!L222</f>
        <v>0</v>
      </c>
      <c r="M222">
        <f>FishAbundance!M222</f>
        <v>0</v>
      </c>
      <c r="N222">
        <f>FishAbundance!N222</f>
        <v>0</v>
      </c>
      <c r="O222">
        <f>FishAbundance!O222</f>
        <v>0</v>
      </c>
      <c r="P222">
        <f>FishAbundance!P222</f>
        <v>0</v>
      </c>
      <c r="Q222">
        <f>FishAbundance!Q222</f>
        <v>0</v>
      </c>
      <c r="R222">
        <f>FishAbundance!R222</f>
        <v>0</v>
      </c>
      <c r="S222">
        <f>FishAbundance!S222</f>
        <v>0</v>
      </c>
      <c r="T222">
        <f>FishAbundance!T222</f>
        <v>0</v>
      </c>
      <c r="U222">
        <f>FishAbundance!U222</f>
        <v>0</v>
      </c>
      <c r="V222">
        <f>FishAbundance!V222</f>
        <v>0</v>
      </c>
      <c r="W222">
        <f>FishAbundance!W222</f>
        <v>0</v>
      </c>
      <c r="X222">
        <f>FishAbundance!X222</f>
        <v>0</v>
      </c>
      <c r="Y222">
        <f>FishAbundance!Y222</f>
        <v>0</v>
      </c>
      <c r="Z222">
        <f>FishAbundance!Z222</f>
        <v>0</v>
      </c>
      <c r="AA222">
        <f>FishAbundance!AA222</f>
        <v>2</v>
      </c>
      <c r="AB222">
        <f>FishAbundance!AB222</f>
        <v>0</v>
      </c>
      <c r="AC222">
        <f>FishAbundance!AC222</f>
        <v>0</v>
      </c>
      <c r="AD222">
        <f>FishAbundance!AD222</f>
        <v>0</v>
      </c>
      <c r="AE222">
        <f>FishAbundance!AE222</f>
        <v>0</v>
      </c>
      <c r="AF222">
        <f>FishAbundance!AF222</f>
        <v>0</v>
      </c>
      <c r="AG222">
        <f>FishAbundance!AG222</f>
        <v>0</v>
      </c>
      <c r="AH222">
        <f>FishAbundance!AH222</f>
        <v>0</v>
      </c>
      <c r="AI222">
        <f>FishAbundance!AI222</f>
        <v>0</v>
      </c>
      <c r="AJ222">
        <f>FishAbundance!AJ222</f>
        <v>0</v>
      </c>
      <c r="AK222">
        <f>FishAbundance!AK222</f>
        <v>0</v>
      </c>
      <c r="AL222">
        <f>FishAbundance!AL222</f>
        <v>0</v>
      </c>
      <c r="AM222">
        <f>FishAbundance!AM222</f>
        <v>0</v>
      </c>
      <c r="AN222">
        <f>FishAbundance!AN222</f>
        <v>0</v>
      </c>
      <c r="AO222">
        <f>FishAbundance!AO222</f>
        <v>0</v>
      </c>
      <c r="AP222">
        <f>FishAbundance!AP222</f>
        <v>0</v>
      </c>
      <c r="AQ222">
        <f>FishAbundance!AQ222</f>
        <v>0</v>
      </c>
      <c r="AR222">
        <f>FishAbundance!AR222</f>
        <v>0</v>
      </c>
      <c r="AS222">
        <f>FishAbundance!AS222</f>
        <v>0</v>
      </c>
      <c r="AT222">
        <f>FishAbundance!AT222</f>
        <v>0</v>
      </c>
      <c r="AU222">
        <f>FishAbundance!AU222</f>
        <v>0</v>
      </c>
      <c r="AV222">
        <f>FishAbundance!AV222</f>
        <v>1</v>
      </c>
      <c r="AW222">
        <f>FishAbundance!AW222</f>
        <v>0</v>
      </c>
      <c r="AX222">
        <f>FishAbundance!AX222</f>
        <v>0</v>
      </c>
      <c r="AY222">
        <f>FishAbundance!AY222</f>
        <v>0</v>
      </c>
      <c r="AZ222">
        <f>FishAbundance!AZ222</f>
        <v>0</v>
      </c>
      <c r="BA222">
        <f>FishAbundance!BA222</f>
        <v>0</v>
      </c>
      <c r="BB222">
        <f>FishAbundance!BB222</f>
        <v>0</v>
      </c>
      <c r="BC222">
        <f>FishAbundance!BC222</f>
        <v>0</v>
      </c>
      <c r="BD222">
        <f>FishAbundance!BD222</f>
        <v>0</v>
      </c>
      <c r="BE222">
        <f>FishAbundance!BE222</f>
        <v>0</v>
      </c>
      <c r="BF222">
        <f>FishAbundance!BF222</f>
        <v>0</v>
      </c>
      <c r="BG222">
        <f>FishAbundance!BG222</f>
        <v>0</v>
      </c>
      <c r="BH222">
        <f>FishAbundance!BH222</f>
        <v>0</v>
      </c>
      <c r="BI222">
        <f>FishAbundance!BI222</f>
        <v>0</v>
      </c>
      <c r="BJ222">
        <f>FishAbundance!BJ222</f>
        <v>2</v>
      </c>
      <c r="BK222">
        <f>FishAbundance!BK222</f>
        <v>0</v>
      </c>
      <c r="BL222">
        <f>FishAbundance!BL222</f>
        <v>0</v>
      </c>
      <c r="BM222">
        <f>FishAbundance!BM222</f>
        <v>0</v>
      </c>
      <c r="BN222">
        <f>FishAbundance!BN222</f>
        <v>0</v>
      </c>
      <c r="BO222">
        <f>FishAbundance!BO222</f>
        <v>0</v>
      </c>
      <c r="BP222">
        <f>FishAbundance!BP222</f>
        <v>0</v>
      </c>
      <c r="BQ222">
        <f>FishAbundance!BQ222</f>
        <v>0</v>
      </c>
      <c r="BR222">
        <f>FishAbundance!BR222</f>
        <v>3</v>
      </c>
      <c r="BS222">
        <f>FishAbundance!BS222</f>
        <v>0</v>
      </c>
      <c r="BT222">
        <f>FishAbundance!BT222</f>
        <v>0</v>
      </c>
      <c r="BU222">
        <f>FishAbundance!BU222</f>
        <v>0</v>
      </c>
      <c r="BV222">
        <f>FishAbundance!BV222</f>
        <v>0</v>
      </c>
      <c r="BW222">
        <f>FishAbundance!BW222</f>
        <v>2</v>
      </c>
      <c r="BX222">
        <f>FishAbundance!BX222</f>
        <v>0</v>
      </c>
      <c r="BY222">
        <f>FishAbundance!BY222</f>
        <v>0</v>
      </c>
      <c r="BZ222">
        <f>FishAbundance!BZ222</f>
        <v>0</v>
      </c>
      <c r="CA222">
        <f>FishAbundance!CA222</f>
        <v>0</v>
      </c>
      <c r="CB222">
        <f>FishAbundance!CB222</f>
        <v>0</v>
      </c>
      <c r="CC222">
        <f>FishAbundance!CC222</f>
        <v>0</v>
      </c>
      <c r="CD222">
        <f>FishAbundance!CD222</f>
        <v>0</v>
      </c>
      <c r="CE222">
        <f>FishAbundance!CE222</f>
        <v>0</v>
      </c>
      <c r="CF222">
        <f>FishAbundance!CF222</f>
        <v>0</v>
      </c>
      <c r="CG222">
        <f>FishAbundance!CG222</f>
        <v>1</v>
      </c>
      <c r="CH222">
        <f>FishAbundance!CH222</f>
        <v>0</v>
      </c>
      <c r="CI222">
        <f>FishAbundance!CI222</f>
        <v>0</v>
      </c>
      <c r="CJ222">
        <f>FishAbundance!CJ222</f>
        <v>0</v>
      </c>
      <c r="CK222">
        <f>FishAbundance!CK222</f>
        <v>0</v>
      </c>
      <c r="CL222">
        <f>FishAbundance!CL222</f>
        <v>0</v>
      </c>
      <c r="CM222">
        <f>FishAbundance!CM222</f>
        <v>3</v>
      </c>
      <c r="CN222">
        <f>FishAbundance!CN222</f>
        <v>2</v>
      </c>
      <c r="CO222">
        <f>FishAbundance!CO222</f>
        <v>0</v>
      </c>
      <c r="CP222">
        <f>FishAbundance!CP222</f>
        <v>0</v>
      </c>
      <c r="CQ222">
        <f>FishAbundance!CQ222</f>
        <v>0</v>
      </c>
      <c r="CR222">
        <f>FishAbundance!CR222</f>
        <v>0</v>
      </c>
      <c r="CS222">
        <f>FishAbundance!CS222</f>
        <v>2</v>
      </c>
      <c r="CT222">
        <f>FishAbundance!CT222</f>
        <v>0</v>
      </c>
      <c r="CU222">
        <f>FishAbundance!CU222</f>
        <v>0</v>
      </c>
      <c r="CV222">
        <f>FishAbundance!CV222</f>
        <v>0</v>
      </c>
      <c r="CW222">
        <f>FishAbundance!CW222</f>
        <v>0</v>
      </c>
      <c r="CX222">
        <f>FishAbundance!CX222</f>
        <v>0</v>
      </c>
      <c r="CY222">
        <f>FishAbundance!CY222</f>
        <v>0</v>
      </c>
      <c r="CZ222">
        <f>FishAbundance!CZ222</f>
        <v>0</v>
      </c>
      <c r="DA222">
        <f>FishAbundance!DA222</f>
        <v>2</v>
      </c>
      <c r="DB222">
        <f>FishAbundance!DB222</f>
        <v>0</v>
      </c>
      <c r="DC222">
        <f>FishAbundance!DC222</f>
        <v>2</v>
      </c>
      <c r="DD222">
        <f>FishAbundance!DD222</f>
        <v>0</v>
      </c>
      <c r="DE222">
        <f>FishAbundance!DE222</f>
        <v>0</v>
      </c>
      <c r="DF222">
        <f>FishAbundance!DF222</f>
        <v>0</v>
      </c>
      <c r="DG222">
        <f>FishAbundance!DG222</f>
        <v>0</v>
      </c>
      <c r="DH222">
        <f>FishAbundance!DH222</f>
        <v>0</v>
      </c>
      <c r="DI222">
        <f>FishAbundance!DI222</f>
        <v>0</v>
      </c>
      <c r="DJ222">
        <f>FishAbundance!DJ222</f>
        <v>0</v>
      </c>
      <c r="DK222">
        <f>FishAbundance!DK222</f>
        <v>0</v>
      </c>
      <c r="DL222">
        <f>FishAbundance!DL222</f>
        <v>0</v>
      </c>
      <c r="DM222">
        <f>FishAbundance!DM222</f>
        <v>0</v>
      </c>
      <c r="DN222">
        <f>FishAbundance!DN222</f>
        <v>0</v>
      </c>
      <c r="DO222">
        <f>FishAbundance!DO222</f>
        <v>0</v>
      </c>
      <c r="DP222">
        <f>FishAbundance!DP222</f>
        <v>0</v>
      </c>
      <c r="DQ222">
        <f>FishAbundance!DQ222</f>
        <v>0</v>
      </c>
      <c r="DR222">
        <f>FishAbundance!DR222</f>
        <v>0</v>
      </c>
      <c r="DS222">
        <f>FishAbundance!DS222</f>
        <v>0</v>
      </c>
      <c r="DT222">
        <f>FishAbundance!DT222</f>
        <v>0</v>
      </c>
      <c r="DU222">
        <f>FishAbundance!DU222</f>
        <v>0</v>
      </c>
      <c r="DV222">
        <f>FishAbundance!DV222</f>
        <v>0</v>
      </c>
      <c r="DW222">
        <f>FishAbundance!DW222</f>
        <v>0</v>
      </c>
      <c r="DX222">
        <f>FishAbundance!DX222</f>
        <v>0</v>
      </c>
      <c r="DY222">
        <f>FishAbundance!DY222</f>
        <v>0</v>
      </c>
      <c r="DZ222">
        <f>FishAbundance!DZ222</f>
        <v>3</v>
      </c>
      <c r="EA222">
        <f>FishAbundance!EA222</f>
        <v>2</v>
      </c>
      <c r="EB222">
        <f>FishAbundance!EB222</f>
        <v>3</v>
      </c>
      <c r="EC222">
        <f>FishAbundance!EC222</f>
        <v>2</v>
      </c>
      <c r="ED222">
        <f>FishAbundance!ED222</f>
        <v>0</v>
      </c>
      <c r="EE222">
        <f>FishAbundance!EE222</f>
        <v>0</v>
      </c>
      <c r="EF222">
        <f>FishAbundance!EF222</f>
        <v>0</v>
      </c>
      <c r="EG222">
        <f>FishAbundance!EG222</f>
        <v>0</v>
      </c>
      <c r="EH222">
        <f>FishAbundance!EH222</f>
        <v>0</v>
      </c>
      <c r="EI222">
        <f>FishAbundance!EI222</f>
        <v>0</v>
      </c>
      <c r="EJ222">
        <f>FishAbundance!EJ222</f>
        <v>0</v>
      </c>
      <c r="EK222">
        <f>FishAbundance!EK222</f>
        <v>3</v>
      </c>
      <c r="EL222">
        <f>FishAbundance!EL222</f>
        <v>1</v>
      </c>
      <c r="EM222">
        <f>FishAbundance!EM222</f>
        <v>3</v>
      </c>
      <c r="EN222">
        <f>FishAbundance!EN222</f>
        <v>0</v>
      </c>
      <c r="EO222">
        <f>FishAbundance!EO222</f>
        <v>2</v>
      </c>
      <c r="EP222">
        <f>FishAbundance!EP222</f>
        <v>0</v>
      </c>
      <c r="EQ222">
        <f>FishAbundance!EQ222</f>
        <v>0</v>
      </c>
      <c r="ER222">
        <f>FishAbundance!ER222</f>
        <v>2</v>
      </c>
      <c r="ES222">
        <f>FishAbundance!ES222</f>
        <v>0</v>
      </c>
      <c r="ET222">
        <f>FishAbundance!ET222</f>
        <v>0</v>
      </c>
      <c r="EU222">
        <f>FishAbundance!EU222</f>
        <v>0</v>
      </c>
      <c r="EV222">
        <f>FishAbundance!EV222</f>
        <v>0</v>
      </c>
      <c r="EW222">
        <f>FishAbundance!EW222</f>
        <v>0</v>
      </c>
      <c r="EX222">
        <f>FishAbundance!EX222</f>
        <v>2</v>
      </c>
      <c r="EY222">
        <f>FishAbundance!EY222</f>
        <v>0</v>
      </c>
      <c r="EZ222">
        <f>FishAbundance!EZ222</f>
        <v>0</v>
      </c>
      <c r="FA222">
        <f>FishAbundance!FA222</f>
        <v>0</v>
      </c>
      <c r="FB222">
        <f>FishAbundance!FB222</f>
        <v>0</v>
      </c>
      <c r="FC222">
        <f>FishAbundance!FC222</f>
        <v>0</v>
      </c>
      <c r="FE222">
        <f>VLOOKUP($A222, SiteInfo!$A$2:$R$480, MATCH(FishAbundancePRIMER!FE$1, SiteInfo!$A$1:$R$1,0), 0)</f>
        <v>30</v>
      </c>
      <c r="FF222">
        <f>VLOOKUP($A222, SiteInfo!$A$2:$R$480, MATCH(FishAbundancePRIMER!FF$1, SiteInfo!$A$1:$R$1,0), 0)</f>
        <v>1</v>
      </c>
      <c r="FG222">
        <f>VLOOKUP($A222, SiteInfo!$A$2:$R$480, MATCH(FishAbundancePRIMER!FG$1, SiteInfo!$A$1:$R$1,0), 0)</f>
        <v>2003</v>
      </c>
      <c r="FH222" t="str">
        <f>VLOOKUP($A222, SiteInfo!$A$2:$R$480, MATCH(FishAbundancePRIMER!FH$1, SiteInfo!$A$1:$R$1,0), 0)</f>
        <v>CD</v>
      </c>
      <c r="FI222">
        <f>VLOOKUP($A222, SiteInfo!$A$2:$R$480, MATCH(FishAbundancePRIMER!FI$1, SiteInfo!$A$1:$R$1,0), 0)</f>
        <v>4</v>
      </c>
      <c r="FJ222" t="str">
        <f>VLOOKUP($A222, SiteInfo!$A$2:$R$480, MATCH(FishAbundancePRIMER!FJ$1, SiteInfo!$A$1:$R$1,0), 0)</f>
        <v>Goat Island</v>
      </c>
      <c r="FK222" t="str">
        <f>VLOOKUP($A222, SiteInfo!$A$2:$R$480, MATCH(FishAbundancePRIMER!FK$1, SiteInfo!$A$1:$R$1,0), 0)</f>
        <v>Leigh</v>
      </c>
      <c r="FL222" t="str">
        <f>VLOOKUP($A222, SiteInfo!$A$2:$R$480, MATCH(FishAbundancePRIMER!FL$1, SiteInfo!$A$1:$R$1,0), 0)</f>
        <v>NTL</v>
      </c>
      <c r="FM222" t="str">
        <f>VLOOKUP($A222, SiteInfo!$A$2:$R$480, MATCH(FishAbundancePRIMER!FM$1, SiteInfo!$A$1:$R$1,0), 0)</f>
        <v>Northland</v>
      </c>
      <c r="FN222" t="str">
        <f>VLOOKUP($A222, SiteInfo!$A$2:$R$480, MATCH(FishAbundancePRIMER!FN$1, SiteInfo!$A$1:$R$1,0), 0)</f>
        <v>L</v>
      </c>
      <c r="FO222" t="str">
        <f>VLOOKUP($A222, SiteInfo!$A$2:$R$480, MATCH(FishAbundancePRIMER!FO$1, SiteInfo!$A$1:$R$1,0), 0)</f>
        <v>NENI</v>
      </c>
    </row>
    <row r="223" spans="1:171" x14ac:dyDescent="0.25">
      <c r="A223" s="9" t="str">
        <f>FishAbundance!A223</f>
        <v>Mi1</v>
      </c>
      <c r="B223">
        <f>FishAbundance!B223</f>
        <v>0</v>
      </c>
      <c r="C223">
        <f>FishAbundance!C223</f>
        <v>0</v>
      </c>
      <c r="D223">
        <f>FishAbundance!D223</f>
        <v>0</v>
      </c>
      <c r="E223">
        <f>FishAbundance!E223</f>
        <v>0</v>
      </c>
      <c r="F223">
        <f>FishAbundance!F223</f>
        <v>0</v>
      </c>
      <c r="G223">
        <f>FishAbundance!G223</f>
        <v>1</v>
      </c>
      <c r="H223">
        <f>FishAbundance!H223</f>
        <v>1</v>
      </c>
      <c r="I223">
        <f>FishAbundance!I223</f>
        <v>0</v>
      </c>
      <c r="J223">
        <f>FishAbundance!J223</f>
        <v>1</v>
      </c>
      <c r="K223">
        <f>FishAbundance!K223</f>
        <v>0</v>
      </c>
      <c r="L223">
        <f>FishAbundance!L223</f>
        <v>0</v>
      </c>
      <c r="M223">
        <f>FishAbundance!M223</f>
        <v>0</v>
      </c>
      <c r="N223">
        <f>FishAbundance!N223</f>
        <v>0</v>
      </c>
      <c r="O223">
        <f>FishAbundance!O223</f>
        <v>1</v>
      </c>
      <c r="P223">
        <f>FishAbundance!P223</f>
        <v>0</v>
      </c>
      <c r="Q223">
        <f>FishAbundance!Q223</f>
        <v>0</v>
      </c>
      <c r="R223">
        <f>FishAbundance!R223</f>
        <v>0</v>
      </c>
      <c r="S223">
        <f>FishAbundance!S223</f>
        <v>0</v>
      </c>
      <c r="T223">
        <f>FishAbundance!T223</f>
        <v>0</v>
      </c>
      <c r="U223">
        <f>FishAbundance!U223</f>
        <v>0</v>
      </c>
      <c r="V223">
        <f>FishAbundance!V223</f>
        <v>0</v>
      </c>
      <c r="W223">
        <f>FishAbundance!W223</f>
        <v>0</v>
      </c>
      <c r="X223">
        <f>FishAbundance!X223</f>
        <v>0</v>
      </c>
      <c r="Y223">
        <f>FishAbundance!Y223</f>
        <v>0</v>
      </c>
      <c r="Z223">
        <f>FishAbundance!Z223</f>
        <v>0</v>
      </c>
      <c r="AA223">
        <f>FishAbundance!AA223</f>
        <v>0</v>
      </c>
      <c r="AB223">
        <f>FishAbundance!AB223</f>
        <v>0</v>
      </c>
      <c r="AC223">
        <f>FishAbundance!AC223</f>
        <v>1</v>
      </c>
      <c r="AD223">
        <f>FishAbundance!AD223</f>
        <v>0</v>
      </c>
      <c r="AE223">
        <f>FishAbundance!AE223</f>
        <v>0</v>
      </c>
      <c r="AF223">
        <f>FishAbundance!AF223</f>
        <v>0</v>
      </c>
      <c r="AG223">
        <f>FishAbundance!AG223</f>
        <v>0</v>
      </c>
      <c r="AH223">
        <f>FishAbundance!AH223</f>
        <v>0</v>
      </c>
      <c r="AI223">
        <f>FishAbundance!AI223</f>
        <v>0</v>
      </c>
      <c r="AJ223">
        <f>FishAbundance!AJ223</f>
        <v>1</v>
      </c>
      <c r="AK223">
        <f>FishAbundance!AK223</f>
        <v>0</v>
      </c>
      <c r="AL223">
        <f>FishAbundance!AL223</f>
        <v>2</v>
      </c>
      <c r="AM223">
        <f>FishAbundance!AM223</f>
        <v>0</v>
      </c>
      <c r="AN223">
        <f>FishAbundance!AN223</f>
        <v>0</v>
      </c>
      <c r="AO223">
        <f>FishAbundance!AO223</f>
        <v>0</v>
      </c>
      <c r="AP223">
        <f>FishAbundance!AP223</f>
        <v>2</v>
      </c>
      <c r="AQ223">
        <f>FishAbundance!AQ223</f>
        <v>2</v>
      </c>
      <c r="AR223">
        <f>FishAbundance!AR223</f>
        <v>0</v>
      </c>
      <c r="AS223">
        <f>FishAbundance!AS223</f>
        <v>0</v>
      </c>
      <c r="AT223">
        <f>FishAbundance!AT223</f>
        <v>0</v>
      </c>
      <c r="AU223">
        <f>FishAbundance!AU223</f>
        <v>1</v>
      </c>
      <c r="AV223">
        <f>FishAbundance!AV223</f>
        <v>0</v>
      </c>
      <c r="AW223">
        <f>FishAbundance!AW223</f>
        <v>0</v>
      </c>
      <c r="AX223">
        <f>FishAbundance!AX223</f>
        <v>0</v>
      </c>
      <c r="AY223">
        <f>FishAbundance!AY223</f>
        <v>2</v>
      </c>
      <c r="AZ223">
        <f>FishAbundance!AZ223</f>
        <v>0</v>
      </c>
      <c r="BA223">
        <f>FishAbundance!BA223</f>
        <v>0</v>
      </c>
      <c r="BB223">
        <f>FishAbundance!BB223</f>
        <v>3</v>
      </c>
      <c r="BC223">
        <f>FishAbundance!BC223</f>
        <v>3</v>
      </c>
      <c r="BD223">
        <f>FishAbundance!BD223</f>
        <v>2</v>
      </c>
      <c r="BE223">
        <f>FishAbundance!BE223</f>
        <v>0</v>
      </c>
      <c r="BF223">
        <f>FishAbundance!BF223</f>
        <v>0</v>
      </c>
      <c r="BG223">
        <f>FishAbundance!BG223</f>
        <v>0</v>
      </c>
      <c r="BH223">
        <f>FishAbundance!BH223</f>
        <v>2</v>
      </c>
      <c r="BI223">
        <f>FishAbundance!BI223</f>
        <v>0</v>
      </c>
      <c r="BJ223">
        <f>FishAbundance!BJ223</f>
        <v>0</v>
      </c>
      <c r="BK223">
        <f>FishAbundance!BK223</f>
        <v>2</v>
      </c>
      <c r="BL223">
        <f>FishAbundance!BL223</f>
        <v>0</v>
      </c>
      <c r="BM223">
        <f>FishAbundance!BM223</f>
        <v>2</v>
      </c>
      <c r="BN223">
        <f>FishAbundance!BN223</f>
        <v>1</v>
      </c>
      <c r="BO223">
        <f>FishAbundance!BO223</f>
        <v>0</v>
      </c>
      <c r="BP223">
        <f>FishAbundance!BP223</f>
        <v>2</v>
      </c>
      <c r="BQ223">
        <f>FishAbundance!BQ223</f>
        <v>2</v>
      </c>
      <c r="BR223">
        <f>FishAbundance!BR223</f>
        <v>0</v>
      </c>
      <c r="BS223">
        <f>FishAbundance!BS223</f>
        <v>3</v>
      </c>
      <c r="BT223">
        <f>FishAbundance!BT223</f>
        <v>2</v>
      </c>
      <c r="BU223">
        <f>FishAbundance!BU223</f>
        <v>0</v>
      </c>
      <c r="BV223">
        <f>FishAbundance!BV223</f>
        <v>3</v>
      </c>
      <c r="BW223">
        <f>FishAbundance!BW223</f>
        <v>0</v>
      </c>
      <c r="BX223">
        <f>FishAbundance!BX223</f>
        <v>1</v>
      </c>
      <c r="BY223">
        <f>FishAbundance!BY223</f>
        <v>0</v>
      </c>
      <c r="BZ223">
        <f>FishAbundance!BZ223</f>
        <v>0</v>
      </c>
      <c r="CA223">
        <f>FishAbundance!CA223</f>
        <v>2</v>
      </c>
      <c r="CB223">
        <f>FishAbundance!CB223</f>
        <v>0</v>
      </c>
      <c r="CC223">
        <f>FishAbundance!CC223</f>
        <v>0</v>
      </c>
      <c r="CD223">
        <f>FishAbundance!CD223</f>
        <v>0</v>
      </c>
      <c r="CE223">
        <f>FishAbundance!CE223</f>
        <v>0</v>
      </c>
      <c r="CF223">
        <f>FishAbundance!CF223</f>
        <v>0</v>
      </c>
      <c r="CG223">
        <f>FishAbundance!CG223</f>
        <v>3</v>
      </c>
      <c r="CH223">
        <f>FishAbundance!CH223</f>
        <v>0</v>
      </c>
      <c r="CI223">
        <f>FishAbundance!CI223</f>
        <v>2</v>
      </c>
      <c r="CJ223">
        <f>FishAbundance!CJ223</f>
        <v>2</v>
      </c>
      <c r="CK223">
        <f>FishAbundance!CK223</f>
        <v>1</v>
      </c>
      <c r="CL223">
        <f>FishAbundance!CL223</f>
        <v>0</v>
      </c>
      <c r="CM223">
        <f>FishAbundance!CM223</f>
        <v>0</v>
      </c>
      <c r="CN223">
        <f>FishAbundance!CN223</f>
        <v>0</v>
      </c>
      <c r="CO223">
        <f>FishAbundance!CO223</f>
        <v>2</v>
      </c>
      <c r="CP223">
        <f>FishAbundance!CP223</f>
        <v>2</v>
      </c>
      <c r="CQ223">
        <f>FishAbundance!CQ223</f>
        <v>0</v>
      </c>
      <c r="CR223">
        <f>FishAbundance!CR223</f>
        <v>0</v>
      </c>
      <c r="CS223">
        <f>FishAbundance!CS223</f>
        <v>0</v>
      </c>
      <c r="CT223">
        <f>FishAbundance!CT223</f>
        <v>0</v>
      </c>
      <c r="CU223">
        <f>FishAbundance!CU223</f>
        <v>0</v>
      </c>
      <c r="CV223">
        <f>FishAbundance!CV223</f>
        <v>0</v>
      </c>
      <c r="CW223">
        <f>FishAbundance!CW223</f>
        <v>0</v>
      </c>
      <c r="CX223">
        <f>FishAbundance!CX223</f>
        <v>0</v>
      </c>
      <c r="CY223">
        <f>FishAbundance!CY223</f>
        <v>0</v>
      </c>
      <c r="CZ223">
        <f>FishAbundance!CZ223</f>
        <v>0</v>
      </c>
      <c r="DA223">
        <f>FishAbundance!DA223</f>
        <v>0</v>
      </c>
      <c r="DB223">
        <f>FishAbundance!DB223</f>
        <v>0</v>
      </c>
      <c r="DC223">
        <f>FishAbundance!DC223</f>
        <v>0</v>
      </c>
      <c r="DD223">
        <f>FishAbundance!DD223</f>
        <v>0</v>
      </c>
      <c r="DE223">
        <f>FishAbundance!DE223</f>
        <v>3</v>
      </c>
      <c r="DF223">
        <f>FishAbundance!DF223</f>
        <v>0</v>
      </c>
      <c r="DG223">
        <f>FishAbundance!DG223</f>
        <v>3</v>
      </c>
      <c r="DH223">
        <f>FishAbundance!DH223</f>
        <v>0</v>
      </c>
      <c r="DI223">
        <f>FishAbundance!DI223</f>
        <v>0</v>
      </c>
      <c r="DJ223">
        <f>FishAbundance!DJ223</f>
        <v>2</v>
      </c>
      <c r="DK223">
        <f>FishAbundance!DK223</f>
        <v>0</v>
      </c>
      <c r="DL223">
        <f>FishAbundance!DL223</f>
        <v>0</v>
      </c>
      <c r="DM223">
        <f>FishAbundance!DM223</f>
        <v>2</v>
      </c>
      <c r="DN223">
        <f>FishAbundance!DN223</f>
        <v>2</v>
      </c>
      <c r="DO223">
        <f>FishAbundance!DO223</f>
        <v>0</v>
      </c>
      <c r="DP223">
        <f>FishAbundance!DP223</f>
        <v>0</v>
      </c>
      <c r="DQ223">
        <f>FishAbundance!DQ223</f>
        <v>0</v>
      </c>
      <c r="DR223">
        <f>FishAbundance!DR223</f>
        <v>0</v>
      </c>
      <c r="DS223">
        <f>FishAbundance!DS223</f>
        <v>0</v>
      </c>
      <c r="DT223">
        <f>FishAbundance!DT223</f>
        <v>0</v>
      </c>
      <c r="DU223">
        <f>FishAbundance!DU223</f>
        <v>0</v>
      </c>
      <c r="DV223">
        <f>FishAbundance!DV223</f>
        <v>0</v>
      </c>
      <c r="DW223">
        <f>FishAbundance!DW223</f>
        <v>0</v>
      </c>
      <c r="DX223">
        <f>FishAbundance!DX223</f>
        <v>0</v>
      </c>
      <c r="DY223">
        <f>FishAbundance!DY223</f>
        <v>0</v>
      </c>
      <c r="DZ223">
        <f>FishAbundance!DZ223</f>
        <v>0</v>
      </c>
      <c r="EA223">
        <f>FishAbundance!EA223</f>
        <v>0</v>
      </c>
      <c r="EB223">
        <f>FishAbundance!EB223</f>
        <v>0</v>
      </c>
      <c r="EC223">
        <f>FishAbundance!EC223</f>
        <v>0</v>
      </c>
      <c r="ED223">
        <f>FishAbundance!ED223</f>
        <v>0</v>
      </c>
      <c r="EE223">
        <f>FishAbundance!EE223</f>
        <v>0</v>
      </c>
      <c r="EF223">
        <f>FishAbundance!EF223</f>
        <v>0</v>
      </c>
      <c r="EG223">
        <f>FishAbundance!EG223</f>
        <v>0</v>
      </c>
      <c r="EH223">
        <f>FishAbundance!EH223</f>
        <v>0</v>
      </c>
      <c r="EI223">
        <f>FishAbundance!EI223</f>
        <v>0</v>
      </c>
      <c r="EJ223">
        <f>FishAbundance!EJ223</f>
        <v>0</v>
      </c>
      <c r="EK223">
        <f>FishAbundance!EK223</f>
        <v>0</v>
      </c>
      <c r="EL223">
        <f>FishAbundance!EL223</f>
        <v>0</v>
      </c>
      <c r="EM223">
        <f>FishAbundance!EM223</f>
        <v>0</v>
      </c>
      <c r="EN223">
        <f>FishAbundance!EN223</f>
        <v>0</v>
      </c>
      <c r="EO223">
        <f>FishAbundance!EO223</f>
        <v>0</v>
      </c>
      <c r="EP223">
        <f>FishAbundance!EP223</f>
        <v>3</v>
      </c>
      <c r="EQ223">
        <f>FishAbundance!EQ223</f>
        <v>0</v>
      </c>
      <c r="ER223">
        <f>FishAbundance!ER223</f>
        <v>1</v>
      </c>
      <c r="ES223">
        <f>FishAbundance!ES223</f>
        <v>1</v>
      </c>
      <c r="ET223">
        <f>FishAbundance!ET223</f>
        <v>0</v>
      </c>
      <c r="EU223">
        <f>FishAbundance!EU223</f>
        <v>0</v>
      </c>
      <c r="EV223">
        <f>FishAbundance!EV223</f>
        <v>0</v>
      </c>
      <c r="EW223">
        <f>FishAbundance!EW223</f>
        <v>0</v>
      </c>
      <c r="EX223">
        <f>FishAbundance!EX223</f>
        <v>0</v>
      </c>
      <c r="EY223">
        <f>FishAbundance!EY223</f>
        <v>2</v>
      </c>
      <c r="EZ223">
        <f>FishAbundance!EZ223</f>
        <v>0</v>
      </c>
      <c r="FA223">
        <f>FishAbundance!FA223</f>
        <v>0</v>
      </c>
      <c r="FB223">
        <f>FishAbundance!FB223</f>
        <v>0</v>
      </c>
      <c r="FC223">
        <f>FishAbundance!FC223</f>
        <v>0</v>
      </c>
      <c r="FE223">
        <f>VLOOKUP($A223, SiteInfo!$A$2:$R$480, MATCH(FishAbundancePRIMER!FE$1, SiteInfo!$A$1:$R$1,0), 0)</f>
        <v>11</v>
      </c>
      <c r="FF223">
        <f>VLOOKUP($A223, SiteInfo!$A$2:$R$480, MATCH(FishAbundancePRIMER!FF$1, SiteInfo!$A$1:$R$1,0), 0)</f>
        <v>11</v>
      </c>
      <c r="FG223">
        <f>VLOOKUP($A223, SiteInfo!$A$2:$R$480, MATCH(FishAbundancePRIMER!FG$1, SiteInfo!$A$1:$R$1,0), 0)</f>
        <v>2004</v>
      </c>
      <c r="FH223" t="str">
        <f>VLOOKUP($A223, SiteInfo!$A$2:$R$480, MATCH(FishAbundancePRIMER!FH$1, SiteInfo!$A$1:$R$1,0), 0)</f>
        <v>CD</v>
      </c>
      <c r="FI223">
        <f>VLOOKUP($A223, SiteInfo!$A$2:$R$480, MATCH(FishAbundancePRIMER!FI$1, SiteInfo!$A$1:$R$1,0), 0)</f>
        <v>3</v>
      </c>
      <c r="FJ223" t="str">
        <f>VLOOKUP($A223, SiteInfo!$A$2:$R$480, MATCH(FishAbundancePRIMER!FJ$1, SiteInfo!$A$1:$R$1,0), 0)</f>
        <v>Macauley Island</v>
      </c>
      <c r="FK223" t="str">
        <f>VLOOKUP($A223, SiteInfo!$A$2:$R$480, MATCH(FishAbundancePRIMER!FK$1, SiteInfo!$A$1:$R$1,0), 0)</f>
        <v>Macauley Island</v>
      </c>
      <c r="FL223" t="str">
        <f>VLOOKUP($A223, SiteInfo!$A$2:$R$480, MATCH(FishAbundancePRIMER!FL$1, SiteInfo!$A$1:$R$1,0), 0)</f>
        <v>KMD</v>
      </c>
      <c r="FM223" t="str">
        <f>VLOOKUP($A223, SiteInfo!$A$2:$R$480, MATCH(FishAbundancePRIMER!FM$1, SiteInfo!$A$1:$R$1,0), 0)</f>
        <v>Kermadec Islands</v>
      </c>
      <c r="FN223" t="str">
        <f>VLOOKUP($A223, SiteInfo!$A$2:$R$480, MATCH(FishAbundancePRIMER!FN$1, SiteInfo!$A$1:$R$1,0), 0)</f>
        <v>Mi</v>
      </c>
      <c r="FO223" t="str">
        <f>VLOOKUP($A223, SiteInfo!$A$2:$R$480, MATCH(FishAbundancePRIMER!FO$1, SiteInfo!$A$1:$R$1,0), 0)</f>
        <v>KERM</v>
      </c>
    </row>
    <row r="224" spans="1:171" x14ac:dyDescent="0.25">
      <c r="A224" s="9" t="str">
        <f>FishAbundance!A224</f>
        <v>Ms1</v>
      </c>
      <c r="B224">
        <f>FishAbundance!B224</f>
        <v>0</v>
      </c>
      <c r="C224">
        <f>FishAbundance!C224</f>
        <v>1</v>
      </c>
      <c r="D224">
        <f>FishAbundance!D224</f>
        <v>0</v>
      </c>
      <c r="E224">
        <f>FishAbundance!E224</f>
        <v>0</v>
      </c>
      <c r="F224">
        <f>FishAbundance!F224</f>
        <v>0</v>
      </c>
      <c r="G224">
        <f>FishAbundance!G224</f>
        <v>0</v>
      </c>
      <c r="H224">
        <f>FishAbundance!H224</f>
        <v>0</v>
      </c>
      <c r="I224">
        <f>FishAbundance!I224</f>
        <v>0</v>
      </c>
      <c r="J224">
        <f>FishAbundance!J224</f>
        <v>0</v>
      </c>
      <c r="K224">
        <f>FishAbundance!K224</f>
        <v>0</v>
      </c>
      <c r="L224">
        <f>FishAbundance!L224</f>
        <v>0</v>
      </c>
      <c r="M224">
        <f>FishAbundance!M224</f>
        <v>0</v>
      </c>
      <c r="N224">
        <f>FishAbundance!N224</f>
        <v>0</v>
      </c>
      <c r="O224">
        <f>FishAbundance!O224</f>
        <v>0</v>
      </c>
      <c r="P224">
        <f>FishAbundance!P224</f>
        <v>0</v>
      </c>
      <c r="Q224">
        <f>FishAbundance!Q224</f>
        <v>1</v>
      </c>
      <c r="R224">
        <f>FishAbundance!R224</f>
        <v>0</v>
      </c>
      <c r="S224">
        <f>FishAbundance!S224</f>
        <v>0</v>
      </c>
      <c r="T224">
        <f>FishAbundance!T224</f>
        <v>0</v>
      </c>
      <c r="U224">
        <f>FishAbundance!U224</f>
        <v>0</v>
      </c>
      <c r="V224">
        <f>FishAbundance!V224</f>
        <v>0</v>
      </c>
      <c r="W224">
        <f>FishAbundance!W224</f>
        <v>0</v>
      </c>
      <c r="X224">
        <f>FishAbundance!X224</f>
        <v>0</v>
      </c>
      <c r="Y224">
        <f>FishAbundance!Y224</f>
        <v>0</v>
      </c>
      <c r="Z224">
        <f>FishAbundance!Z224</f>
        <v>0</v>
      </c>
      <c r="AA224">
        <f>FishAbundance!AA224</f>
        <v>0</v>
      </c>
      <c r="AB224">
        <f>FishAbundance!AB224</f>
        <v>0</v>
      </c>
      <c r="AC224">
        <f>FishAbundance!AC224</f>
        <v>0</v>
      </c>
      <c r="AD224">
        <f>FishAbundance!AD224</f>
        <v>0</v>
      </c>
      <c r="AE224">
        <f>FishAbundance!AE224</f>
        <v>0</v>
      </c>
      <c r="AF224">
        <f>FishAbundance!AF224</f>
        <v>0</v>
      </c>
      <c r="AG224">
        <f>FishAbundance!AG224</f>
        <v>0</v>
      </c>
      <c r="AH224">
        <f>FishAbundance!AH224</f>
        <v>0</v>
      </c>
      <c r="AI224">
        <f>FishAbundance!AI224</f>
        <v>0</v>
      </c>
      <c r="AJ224">
        <f>FishAbundance!AJ224</f>
        <v>0</v>
      </c>
      <c r="AK224">
        <f>FishAbundance!AK224</f>
        <v>2</v>
      </c>
      <c r="AL224">
        <f>FishAbundance!AL224</f>
        <v>0</v>
      </c>
      <c r="AM224">
        <f>FishAbundance!AM224</f>
        <v>1</v>
      </c>
      <c r="AN224">
        <f>FishAbundance!AN224</f>
        <v>0</v>
      </c>
      <c r="AO224">
        <f>FishAbundance!AO224</f>
        <v>0</v>
      </c>
      <c r="AP224">
        <f>FishAbundance!AP224</f>
        <v>0</v>
      </c>
      <c r="AQ224">
        <f>FishAbundance!AQ224</f>
        <v>0</v>
      </c>
      <c r="AR224">
        <f>FishAbundance!AR224</f>
        <v>0</v>
      </c>
      <c r="AS224">
        <f>FishAbundance!AS224</f>
        <v>3</v>
      </c>
      <c r="AT224">
        <f>FishAbundance!AT224</f>
        <v>0</v>
      </c>
      <c r="AU224">
        <f>FishAbundance!AU224</f>
        <v>0</v>
      </c>
      <c r="AV224">
        <f>FishAbundance!AV224</f>
        <v>0</v>
      </c>
      <c r="AW224">
        <f>FishAbundance!AW224</f>
        <v>0</v>
      </c>
      <c r="AX224">
        <f>FishAbundance!AX224</f>
        <v>0</v>
      </c>
      <c r="AY224">
        <f>FishAbundance!AY224</f>
        <v>0</v>
      </c>
      <c r="AZ224">
        <f>FishAbundance!AZ224</f>
        <v>0</v>
      </c>
      <c r="BA224">
        <f>FishAbundance!BA224</f>
        <v>0</v>
      </c>
      <c r="BB224">
        <f>FishAbundance!BB224</f>
        <v>0</v>
      </c>
      <c r="BC224">
        <f>FishAbundance!BC224</f>
        <v>0</v>
      </c>
      <c r="BD224">
        <f>FishAbundance!BD224</f>
        <v>0</v>
      </c>
      <c r="BE224">
        <f>FishAbundance!BE224</f>
        <v>0</v>
      </c>
      <c r="BF224">
        <f>FishAbundance!BF224</f>
        <v>0</v>
      </c>
      <c r="BG224">
        <f>FishAbundance!BG224</f>
        <v>0</v>
      </c>
      <c r="BH224">
        <f>FishAbundance!BH224</f>
        <v>0</v>
      </c>
      <c r="BI224">
        <f>FishAbundance!BI224</f>
        <v>0</v>
      </c>
      <c r="BJ224">
        <f>FishAbundance!BJ224</f>
        <v>0</v>
      </c>
      <c r="BK224">
        <f>FishAbundance!BK224</f>
        <v>0</v>
      </c>
      <c r="BL224">
        <f>FishAbundance!BL224</f>
        <v>0</v>
      </c>
      <c r="BM224">
        <f>FishAbundance!BM224</f>
        <v>0</v>
      </c>
      <c r="BN224">
        <f>FishAbundance!BN224</f>
        <v>0</v>
      </c>
      <c r="BO224">
        <f>FishAbundance!BO224</f>
        <v>0</v>
      </c>
      <c r="BP224">
        <f>FishAbundance!BP224</f>
        <v>0</v>
      </c>
      <c r="BQ224">
        <f>FishAbundance!BQ224</f>
        <v>0</v>
      </c>
      <c r="BR224">
        <f>FishAbundance!BR224</f>
        <v>0</v>
      </c>
      <c r="BS224">
        <f>FishAbundance!BS224</f>
        <v>0</v>
      </c>
      <c r="BT224">
        <f>FishAbundance!BT224</f>
        <v>0</v>
      </c>
      <c r="BU224">
        <f>FishAbundance!BU224</f>
        <v>0</v>
      </c>
      <c r="BV224">
        <f>FishAbundance!BV224</f>
        <v>0</v>
      </c>
      <c r="BW224">
        <f>FishAbundance!BW224</f>
        <v>0</v>
      </c>
      <c r="BX224">
        <f>FishAbundance!BX224</f>
        <v>0</v>
      </c>
      <c r="BY224">
        <f>FishAbundance!BY224</f>
        <v>0</v>
      </c>
      <c r="BZ224">
        <f>FishAbundance!BZ224</f>
        <v>0</v>
      </c>
      <c r="CA224">
        <f>FishAbundance!CA224</f>
        <v>0</v>
      </c>
      <c r="CB224">
        <f>FishAbundance!CB224</f>
        <v>0</v>
      </c>
      <c r="CC224">
        <f>FishAbundance!CC224</f>
        <v>0</v>
      </c>
      <c r="CD224">
        <f>FishAbundance!CD224</f>
        <v>0</v>
      </c>
      <c r="CE224">
        <f>FishAbundance!CE224</f>
        <v>0</v>
      </c>
      <c r="CF224">
        <f>FishAbundance!CF224</f>
        <v>0</v>
      </c>
      <c r="CG224">
        <f>FishAbundance!CG224</f>
        <v>0</v>
      </c>
      <c r="CH224">
        <f>FishAbundance!CH224</f>
        <v>0</v>
      </c>
      <c r="CI224">
        <f>FishAbundance!CI224</f>
        <v>0</v>
      </c>
      <c r="CJ224">
        <f>FishAbundance!CJ224</f>
        <v>0</v>
      </c>
      <c r="CK224">
        <f>FishAbundance!CK224</f>
        <v>0</v>
      </c>
      <c r="CL224">
        <f>FishAbundance!CL224</f>
        <v>0</v>
      </c>
      <c r="CM224">
        <f>FishAbundance!CM224</f>
        <v>0</v>
      </c>
      <c r="CN224">
        <f>FishAbundance!CN224</f>
        <v>2</v>
      </c>
      <c r="CO224">
        <f>FishAbundance!CO224</f>
        <v>0</v>
      </c>
      <c r="CP224">
        <f>FishAbundance!CP224</f>
        <v>0</v>
      </c>
      <c r="CQ224">
        <f>FishAbundance!CQ224</f>
        <v>0</v>
      </c>
      <c r="CR224">
        <f>FishAbundance!CR224</f>
        <v>0</v>
      </c>
      <c r="CS224">
        <f>FishAbundance!CS224</f>
        <v>0</v>
      </c>
      <c r="CT224">
        <f>FishAbundance!CT224</f>
        <v>0</v>
      </c>
      <c r="CU224">
        <f>FishAbundance!CU224</f>
        <v>0</v>
      </c>
      <c r="CV224">
        <f>FishAbundance!CV224</f>
        <v>1</v>
      </c>
      <c r="CW224">
        <f>FishAbundance!CW224</f>
        <v>0</v>
      </c>
      <c r="CX224">
        <f>FishAbundance!CX224</f>
        <v>0</v>
      </c>
      <c r="CY224">
        <f>FishAbundance!CY224</f>
        <v>0</v>
      </c>
      <c r="CZ224">
        <f>FishAbundance!CZ224</f>
        <v>0</v>
      </c>
      <c r="DA224">
        <f>FishAbundance!DA224</f>
        <v>1</v>
      </c>
      <c r="DB224">
        <f>FishAbundance!DB224</f>
        <v>2</v>
      </c>
      <c r="DC224">
        <f>FishAbundance!DC224</f>
        <v>3</v>
      </c>
      <c r="DD224">
        <f>FishAbundance!DD224</f>
        <v>0</v>
      </c>
      <c r="DE224">
        <f>FishAbundance!DE224</f>
        <v>0</v>
      </c>
      <c r="DF224">
        <f>FishAbundance!DF224</f>
        <v>2</v>
      </c>
      <c r="DG224">
        <f>FishAbundance!DG224</f>
        <v>0</v>
      </c>
      <c r="DH224">
        <f>FishAbundance!DH224</f>
        <v>0</v>
      </c>
      <c r="DI224">
        <f>FishAbundance!DI224</f>
        <v>0</v>
      </c>
      <c r="DJ224">
        <f>FishAbundance!DJ224</f>
        <v>0</v>
      </c>
      <c r="DK224">
        <f>FishAbundance!DK224</f>
        <v>0</v>
      </c>
      <c r="DL224">
        <f>FishAbundance!DL224</f>
        <v>0</v>
      </c>
      <c r="DM224">
        <f>FishAbundance!DM224</f>
        <v>0</v>
      </c>
      <c r="DN224">
        <f>FishAbundance!DN224</f>
        <v>0</v>
      </c>
      <c r="DO224">
        <f>FishAbundance!DO224</f>
        <v>0</v>
      </c>
      <c r="DP224">
        <f>FishAbundance!DP224</f>
        <v>0</v>
      </c>
      <c r="DQ224">
        <f>FishAbundance!DQ224</f>
        <v>0</v>
      </c>
      <c r="DR224">
        <f>FishAbundance!DR224</f>
        <v>0</v>
      </c>
      <c r="DS224">
        <f>FishAbundance!DS224</f>
        <v>0</v>
      </c>
      <c r="DT224">
        <f>FishAbundance!DT224</f>
        <v>1</v>
      </c>
      <c r="DU224">
        <f>FishAbundance!DU224</f>
        <v>0</v>
      </c>
      <c r="DV224">
        <f>FishAbundance!DV224</f>
        <v>1</v>
      </c>
      <c r="DW224">
        <f>FishAbundance!DW224</f>
        <v>0</v>
      </c>
      <c r="DX224">
        <f>FishAbundance!DX224</f>
        <v>0</v>
      </c>
      <c r="DY224">
        <f>FishAbundance!DY224</f>
        <v>0</v>
      </c>
      <c r="DZ224">
        <f>FishAbundance!DZ224</f>
        <v>0</v>
      </c>
      <c r="EA224">
        <f>FishAbundance!EA224</f>
        <v>0</v>
      </c>
      <c r="EB224">
        <f>FishAbundance!EB224</f>
        <v>2</v>
      </c>
      <c r="EC224">
        <f>FishAbundance!EC224</f>
        <v>3</v>
      </c>
      <c r="ED224">
        <f>FishAbundance!ED224</f>
        <v>0</v>
      </c>
      <c r="EE224">
        <f>FishAbundance!EE224</f>
        <v>0</v>
      </c>
      <c r="EF224">
        <f>FishAbundance!EF224</f>
        <v>0</v>
      </c>
      <c r="EG224">
        <f>FishAbundance!EG224</f>
        <v>0</v>
      </c>
      <c r="EH224">
        <f>FishAbundance!EH224</f>
        <v>0</v>
      </c>
      <c r="EI224">
        <f>FishAbundance!EI224</f>
        <v>1</v>
      </c>
      <c r="EJ224">
        <f>FishAbundance!EJ224</f>
        <v>0</v>
      </c>
      <c r="EK224">
        <f>FishAbundance!EK224</f>
        <v>3</v>
      </c>
      <c r="EL224">
        <f>FishAbundance!EL224</f>
        <v>1</v>
      </c>
      <c r="EM224">
        <f>FishAbundance!EM224</f>
        <v>3</v>
      </c>
      <c r="EN224">
        <f>FishAbundance!EN224</f>
        <v>0</v>
      </c>
      <c r="EO224">
        <f>FishAbundance!EO224</f>
        <v>1</v>
      </c>
      <c r="EP224">
        <f>FishAbundance!EP224</f>
        <v>0</v>
      </c>
      <c r="EQ224">
        <f>FishAbundance!EQ224</f>
        <v>0</v>
      </c>
      <c r="ER224">
        <f>FishAbundance!ER224</f>
        <v>0</v>
      </c>
      <c r="ES224">
        <f>FishAbundance!ES224</f>
        <v>0</v>
      </c>
      <c r="ET224">
        <f>FishAbundance!ET224</f>
        <v>0</v>
      </c>
      <c r="EU224">
        <f>FishAbundance!EU224</f>
        <v>0</v>
      </c>
      <c r="EV224">
        <f>FishAbundance!EV224</f>
        <v>0</v>
      </c>
      <c r="EW224">
        <f>FishAbundance!EW224</f>
        <v>0</v>
      </c>
      <c r="EX224">
        <f>FishAbundance!EX224</f>
        <v>0</v>
      </c>
      <c r="EY224">
        <f>FishAbundance!EY224</f>
        <v>0</v>
      </c>
      <c r="EZ224">
        <f>FishAbundance!EZ224</f>
        <v>0</v>
      </c>
      <c r="FA224">
        <f>FishAbundance!FA224</f>
        <v>0</v>
      </c>
      <c r="FB224">
        <f>FishAbundance!FB224</f>
        <v>0</v>
      </c>
      <c r="FC224">
        <f>FishAbundance!FC224</f>
        <v>0</v>
      </c>
      <c r="FE224">
        <f>VLOOKUP($A224, SiteInfo!$A$2:$R$480, MATCH(FishAbundancePRIMER!FE$1, SiteInfo!$A$1:$R$1,0), 0)</f>
        <v>26</v>
      </c>
      <c r="FF224">
        <f>VLOOKUP($A224, SiteInfo!$A$2:$R$480, MATCH(FishAbundancePRIMER!FF$1, SiteInfo!$A$1:$R$1,0), 0)</f>
        <v>1</v>
      </c>
      <c r="FG224">
        <f>VLOOKUP($A224, SiteInfo!$A$2:$R$480, MATCH(FishAbundancePRIMER!FG$1, SiteInfo!$A$1:$R$1,0), 0)</f>
        <v>2000</v>
      </c>
      <c r="FH224" t="str">
        <f>VLOOKUP($A224, SiteInfo!$A$2:$R$480, MATCH(FishAbundancePRIMER!FH$1, SiteInfo!$A$1:$R$1,0), 0)</f>
        <v>CD</v>
      </c>
      <c r="FI224">
        <f>VLOOKUP($A224, SiteInfo!$A$2:$R$480, MATCH(FishAbundancePRIMER!FI$1, SiteInfo!$A$1:$R$1,0), 0)</f>
        <v>4</v>
      </c>
      <c r="FJ224" t="str">
        <f>VLOOKUP($A224, SiteInfo!$A$2:$R$480, MATCH(FishAbundancePRIMER!FJ$1, SiteInfo!$A$1:$R$1,0), 0)</f>
        <v>Milford Sound Outer</v>
      </c>
      <c r="FK224" t="str">
        <f>VLOOKUP($A224, SiteInfo!$A$2:$R$480, MATCH(FishAbundancePRIMER!FK$1, SiteInfo!$A$1:$R$1,0), 0)</f>
        <v>Milford Sound</v>
      </c>
      <c r="FL224" t="str">
        <f>VLOOKUP($A224, SiteInfo!$A$2:$R$480, MATCH(FishAbundancePRIMER!FL$1, SiteInfo!$A$1:$R$1,0), 0)</f>
        <v>FLD</v>
      </c>
      <c r="FM224" t="str">
        <f>VLOOKUP($A224, SiteInfo!$A$2:$R$480, MATCH(FishAbundancePRIMER!FM$1, SiteInfo!$A$1:$R$1,0), 0)</f>
        <v>Fiordland</v>
      </c>
      <c r="FN224" t="str">
        <f>VLOOKUP($A224, SiteInfo!$A$2:$R$480, MATCH(FishAbundancePRIMER!FN$1, SiteInfo!$A$1:$R$1,0), 0)</f>
        <v>Ms</v>
      </c>
      <c r="FO224" t="str">
        <f>VLOOKUP($A224, SiteInfo!$A$2:$R$480, MATCH(FishAbundancePRIMER!FO$1, SiteInfo!$A$1:$R$1,0), 0)</f>
        <v>SWSI</v>
      </c>
    </row>
    <row r="225" spans="1:171" x14ac:dyDescent="0.25">
      <c r="A225" s="9" t="str">
        <f>FishAbundance!A225</f>
        <v>Mk1</v>
      </c>
      <c r="B225">
        <f>FishAbundance!B225</f>
        <v>0</v>
      </c>
      <c r="C225">
        <f>FishAbundance!C225</f>
        <v>0</v>
      </c>
      <c r="D225">
        <f>FishAbundance!D225</f>
        <v>0</v>
      </c>
      <c r="E225">
        <f>FishAbundance!E225</f>
        <v>0</v>
      </c>
      <c r="F225">
        <f>FishAbundance!F225</f>
        <v>0</v>
      </c>
      <c r="G225">
        <f>FishAbundance!G225</f>
        <v>0</v>
      </c>
      <c r="H225">
        <f>FishAbundance!H225</f>
        <v>0</v>
      </c>
      <c r="I225">
        <f>FishAbundance!I225</f>
        <v>0</v>
      </c>
      <c r="J225">
        <f>FishAbundance!J225</f>
        <v>0</v>
      </c>
      <c r="K225">
        <f>FishAbundance!K225</f>
        <v>0</v>
      </c>
      <c r="L225">
        <f>FishAbundance!L225</f>
        <v>0</v>
      </c>
      <c r="M225">
        <f>FishAbundance!M225</f>
        <v>0</v>
      </c>
      <c r="N225">
        <f>FishAbundance!N225</f>
        <v>1</v>
      </c>
      <c r="O225">
        <f>FishAbundance!O225</f>
        <v>0</v>
      </c>
      <c r="P225">
        <f>FishAbundance!P225</f>
        <v>0</v>
      </c>
      <c r="Q225">
        <f>FishAbundance!Q225</f>
        <v>0</v>
      </c>
      <c r="R225">
        <f>FishAbundance!R225</f>
        <v>0</v>
      </c>
      <c r="S225">
        <f>FishAbundance!S225</f>
        <v>0</v>
      </c>
      <c r="T225">
        <f>FishAbundance!T225</f>
        <v>0</v>
      </c>
      <c r="U225">
        <f>FishAbundance!U225</f>
        <v>0</v>
      </c>
      <c r="V225">
        <f>FishAbundance!V225</f>
        <v>0</v>
      </c>
      <c r="W225">
        <f>FishAbundance!W225</f>
        <v>0</v>
      </c>
      <c r="X225">
        <f>FishAbundance!X225</f>
        <v>0</v>
      </c>
      <c r="Y225">
        <f>FishAbundance!Y225</f>
        <v>0</v>
      </c>
      <c r="Z225">
        <f>FishAbundance!Z225</f>
        <v>0</v>
      </c>
      <c r="AA225">
        <f>FishAbundance!AA225</f>
        <v>1</v>
      </c>
      <c r="AB225">
        <f>FishAbundance!AB225</f>
        <v>0</v>
      </c>
      <c r="AC225">
        <f>FishAbundance!AC225</f>
        <v>0</v>
      </c>
      <c r="AD225">
        <f>FishAbundance!AD225</f>
        <v>0</v>
      </c>
      <c r="AE225">
        <f>FishAbundance!AE225</f>
        <v>0</v>
      </c>
      <c r="AF225">
        <f>FishAbundance!AF225</f>
        <v>0</v>
      </c>
      <c r="AG225">
        <f>FishAbundance!AG225</f>
        <v>0</v>
      </c>
      <c r="AH225">
        <f>FishAbundance!AH225</f>
        <v>0</v>
      </c>
      <c r="AI225">
        <f>FishAbundance!AI225</f>
        <v>0</v>
      </c>
      <c r="AJ225">
        <f>FishAbundance!AJ225</f>
        <v>0</v>
      </c>
      <c r="AK225">
        <f>FishAbundance!AK225</f>
        <v>0</v>
      </c>
      <c r="AL225">
        <f>FishAbundance!AL225</f>
        <v>0</v>
      </c>
      <c r="AM225">
        <f>FishAbundance!AM225</f>
        <v>2</v>
      </c>
      <c r="AN225">
        <f>FishAbundance!AN225</f>
        <v>0</v>
      </c>
      <c r="AO225">
        <f>FishAbundance!AO225</f>
        <v>0</v>
      </c>
      <c r="AP225">
        <f>FishAbundance!AP225</f>
        <v>0</v>
      </c>
      <c r="AQ225">
        <f>FishAbundance!AQ225</f>
        <v>0</v>
      </c>
      <c r="AR225">
        <f>FishAbundance!AR225</f>
        <v>0</v>
      </c>
      <c r="AS225">
        <f>FishAbundance!AS225</f>
        <v>2</v>
      </c>
      <c r="AT225">
        <f>FishAbundance!AT225</f>
        <v>1</v>
      </c>
      <c r="AU225">
        <f>FishAbundance!AU225</f>
        <v>0</v>
      </c>
      <c r="AV225">
        <f>FishAbundance!AV225</f>
        <v>0</v>
      </c>
      <c r="AW225">
        <f>FishAbundance!AW225</f>
        <v>0</v>
      </c>
      <c r="AX225">
        <f>FishAbundance!AX225</f>
        <v>1</v>
      </c>
      <c r="AY225">
        <f>FishAbundance!AY225</f>
        <v>0</v>
      </c>
      <c r="AZ225">
        <f>FishAbundance!AZ225</f>
        <v>0</v>
      </c>
      <c r="BA225">
        <f>FishAbundance!BA225</f>
        <v>0</v>
      </c>
      <c r="BB225">
        <f>FishAbundance!BB225</f>
        <v>0</v>
      </c>
      <c r="BC225">
        <f>FishAbundance!BC225</f>
        <v>0</v>
      </c>
      <c r="BD225">
        <f>FishAbundance!BD225</f>
        <v>0</v>
      </c>
      <c r="BE225">
        <f>FishAbundance!BE225</f>
        <v>0</v>
      </c>
      <c r="BF225">
        <f>FishAbundance!BF225</f>
        <v>0</v>
      </c>
      <c r="BG225">
        <f>FishAbundance!BG225</f>
        <v>0</v>
      </c>
      <c r="BH225">
        <f>FishAbundance!BH225</f>
        <v>0</v>
      </c>
      <c r="BI225">
        <f>FishAbundance!BI225</f>
        <v>0</v>
      </c>
      <c r="BJ225">
        <f>FishAbundance!BJ225</f>
        <v>0</v>
      </c>
      <c r="BK225">
        <f>FishAbundance!BK225</f>
        <v>0</v>
      </c>
      <c r="BL225">
        <f>FishAbundance!BL225</f>
        <v>0</v>
      </c>
      <c r="BM225">
        <f>FishAbundance!BM225</f>
        <v>0</v>
      </c>
      <c r="BN225">
        <f>FishAbundance!BN225</f>
        <v>0</v>
      </c>
      <c r="BO225">
        <f>FishAbundance!BO225</f>
        <v>0</v>
      </c>
      <c r="BP225">
        <f>FishAbundance!BP225</f>
        <v>0</v>
      </c>
      <c r="BQ225">
        <f>FishAbundance!BQ225</f>
        <v>0</v>
      </c>
      <c r="BR225">
        <f>FishAbundance!BR225</f>
        <v>3</v>
      </c>
      <c r="BS225">
        <f>FishAbundance!BS225</f>
        <v>0</v>
      </c>
      <c r="BT225">
        <f>FishAbundance!BT225</f>
        <v>0</v>
      </c>
      <c r="BU225">
        <f>FishAbundance!BU225</f>
        <v>0</v>
      </c>
      <c r="BV225">
        <f>FishAbundance!BV225</f>
        <v>0</v>
      </c>
      <c r="BW225">
        <f>FishAbundance!BW225</f>
        <v>0</v>
      </c>
      <c r="BX225">
        <f>FishAbundance!BX225</f>
        <v>0</v>
      </c>
      <c r="BY225">
        <f>FishAbundance!BY225</f>
        <v>0</v>
      </c>
      <c r="BZ225">
        <f>FishAbundance!BZ225</f>
        <v>0</v>
      </c>
      <c r="CA225">
        <f>FishAbundance!CA225</f>
        <v>0</v>
      </c>
      <c r="CB225">
        <f>FishAbundance!CB225</f>
        <v>0</v>
      </c>
      <c r="CC225">
        <f>FishAbundance!CC225</f>
        <v>0</v>
      </c>
      <c r="CD225">
        <f>FishAbundance!CD225</f>
        <v>0</v>
      </c>
      <c r="CE225">
        <f>FishAbundance!CE225</f>
        <v>0</v>
      </c>
      <c r="CF225">
        <f>FishAbundance!CF225</f>
        <v>0</v>
      </c>
      <c r="CG225">
        <f>FishAbundance!CG225</f>
        <v>3</v>
      </c>
      <c r="CH225">
        <f>FishAbundance!CH225</f>
        <v>0</v>
      </c>
      <c r="CI225">
        <f>FishAbundance!CI225</f>
        <v>0</v>
      </c>
      <c r="CJ225">
        <f>FishAbundance!CJ225</f>
        <v>0</v>
      </c>
      <c r="CK225">
        <f>FishAbundance!CK225</f>
        <v>0</v>
      </c>
      <c r="CL225">
        <f>FishAbundance!CL225</f>
        <v>0</v>
      </c>
      <c r="CM225">
        <f>FishAbundance!CM225</f>
        <v>0</v>
      </c>
      <c r="CN225">
        <f>FishAbundance!CN225</f>
        <v>0</v>
      </c>
      <c r="CO225">
        <f>FishAbundance!CO225</f>
        <v>0</v>
      </c>
      <c r="CP225">
        <f>FishAbundance!CP225</f>
        <v>0</v>
      </c>
      <c r="CQ225">
        <f>FishAbundance!CQ225</f>
        <v>0</v>
      </c>
      <c r="CR225">
        <f>FishAbundance!CR225</f>
        <v>0</v>
      </c>
      <c r="CS225">
        <f>FishAbundance!CS225</f>
        <v>2</v>
      </c>
      <c r="CT225">
        <f>FishAbundance!CT225</f>
        <v>1</v>
      </c>
      <c r="CU225">
        <f>FishAbundance!CU225</f>
        <v>0</v>
      </c>
      <c r="CV225">
        <f>FishAbundance!CV225</f>
        <v>0</v>
      </c>
      <c r="CW225">
        <f>FishAbundance!CW225</f>
        <v>0</v>
      </c>
      <c r="CX225">
        <f>FishAbundance!CX225</f>
        <v>0</v>
      </c>
      <c r="CY225">
        <f>FishAbundance!CY225</f>
        <v>0</v>
      </c>
      <c r="CZ225">
        <f>FishAbundance!CZ225</f>
        <v>0</v>
      </c>
      <c r="DA225">
        <f>FishAbundance!DA225</f>
        <v>0</v>
      </c>
      <c r="DB225">
        <f>FishAbundance!DB225</f>
        <v>0</v>
      </c>
      <c r="DC225">
        <f>FishAbundance!DC225</f>
        <v>2</v>
      </c>
      <c r="DD225">
        <f>FishAbundance!DD225</f>
        <v>0</v>
      </c>
      <c r="DE225">
        <f>FishAbundance!DE225</f>
        <v>0</v>
      </c>
      <c r="DF225">
        <f>FishAbundance!DF225</f>
        <v>0</v>
      </c>
      <c r="DG225">
        <f>FishAbundance!DG225</f>
        <v>0</v>
      </c>
      <c r="DH225">
        <f>FishAbundance!DH225</f>
        <v>0</v>
      </c>
      <c r="DI225">
        <f>FishAbundance!DI225</f>
        <v>0</v>
      </c>
      <c r="DJ225">
        <f>FishAbundance!DJ225</f>
        <v>0</v>
      </c>
      <c r="DK225">
        <f>FishAbundance!DK225</f>
        <v>1</v>
      </c>
      <c r="DL225">
        <f>FishAbundance!DL225</f>
        <v>0</v>
      </c>
      <c r="DM225">
        <f>FishAbundance!DM225</f>
        <v>0</v>
      </c>
      <c r="DN225">
        <f>FishAbundance!DN225</f>
        <v>0</v>
      </c>
      <c r="DO225">
        <f>FishAbundance!DO225</f>
        <v>0</v>
      </c>
      <c r="DP225">
        <f>FishAbundance!DP225</f>
        <v>0</v>
      </c>
      <c r="DQ225">
        <f>FishAbundance!DQ225</f>
        <v>0</v>
      </c>
      <c r="DR225">
        <f>FishAbundance!DR225</f>
        <v>0</v>
      </c>
      <c r="DS225">
        <f>FishAbundance!DS225</f>
        <v>0</v>
      </c>
      <c r="DT225">
        <f>FishAbundance!DT225</f>
        <v>0</v>
      </c>
      <c r="DU225">
        <f>FishAbundance!DU225</f>
        <v>0</v>
      </c>
      <c r="DV225">
        <f>FishAbundance!DV225</f>
        <v>0</v>
      </c>
      <c r="DW225">
        <f>FishAbundance!DW225</f>
        <v>0</v>
      </c>
      <c r="DX225">
        <f>FishAbundance!DX225</f>
        <v>0</v>
      </c>
      <c r="DY225">
        <f>FishAbundance!DY225</f>
        <v>0</v>
      </c>
      <c r="DZ225">
        <f>FishAbundance!DZ225</f>
        <v>3</v>
      </c>
      <c r="EA225">
        <f>FishAbundance!EA225</f>
        <v>0</v>
      </c>
      <c r="EB225">
        <f>FishAbundance!EB225</f>
        <v>2</v>
      </c>
      <c r="EC225">
        <f>FishAbundance!EC225</f>
        <v>0</v>
      </c>
      <c r="ED225">
        <f>FishAbundance!ED225</f>
        <v>0</v>
      </c>
      <c r="EE225">
        <f>FishAbundance!EE225</f>
        <v>0</v>
      </c>
      <c r="EF225">
        <f>FishAbundance!EF225</f>
        <v>0</v>
      </c>
      <c r="EG225">
        <f>FishAbundance!EG225</f>
        <v>0</v>
      </c>
      <c r="EH225">
        <f>FishAbundance!EH225</f>
        <v>0</v>
      </c>
      <c r="EI225">
        <f>FishAbundance!EI225</f>
        <v>0</v>
      </c>
      <c r="EJ225">
        <f>FishAbundance!EJ225</f>
        <v>1</v>
      </c>
      <c r="EK225">
        <f>FishAbundance!EK225</f>
        <v>3</v>
      </c>
      <c r="EL225">
        <f>FishAbundance!EL225</f>
        <v>1</v>
      </c>
      <c r="EM225">
        <f>FishAbundance!EM225</f>
        <v>3</v>
      </c>
      <c r="EN225">
        <f>FishAbundance!EN225</f>
        <v>0</v>
      </c>
      <c r="EO225">
        <f>FishAbundance!EO225</f>
        <v>2</v>
      </c>
      <c r="EP225">
        <f>FishAbundance!EP225</f>
        <v>0</v>
      </c>
      <c r="EQ225">
        <f>FishAbundance!EQ225</f>
        <v>0</v>
      </c>
      <c r="ER225">
        <f>FishAbundance!ER225</f>
        <v>2</v>
      </c>
      <c r="ES225">
        <f>FishAbundance!ES225</f>
        <v>0</v>
      </c>
      <c r="ET225">
        <f>FishAbundance!ET225</f>
        <v>0</v>
      </c>
      <c r="EU225">
        <f>FishAbundance!EU225</f>
        <v>0</v>
      </c>
      <c r="EV225">
        <f>FishAbundance!EV225</f>
        <v>0</v>
      </c>
      <c r="EW225">
        <f>FishAbundance!EW225</f>
        <v>0</v>
      </c>
      <c r="EX225">
        <f>FishAbundance!EX225</f>
        <v>2</v>
      </c>
      <c r="EY225">
        <f>FishAbundance!EY225</f>
        <v>0</v>
      </c>
      <c r="EZ225">
        <f>FishAbundance!EZ225</f>
        <v>0</v>
      </c>
      <c r="FA225">
        <f>FishAbundance!FA225</f>
        <v>0</v>
      </c>
      <c r="FB225">
        <f>FishAbundance!FB225</f>
        <v>0</v>
      </c>
      <c r="FC225">
        <f>FishAbundance!FC225</f>
        <v>0</v>
      </c>
      <c r="FE225">
        <f>VLOOKUP($A225, SiteInfo!$A$2:$R$480, MATCH(FishAbundancePRIMER!FE$1, SiteInfo!$A$1:$R$1,0), 0)</f>
        <v>26</v>
      </c>
      <c r="FF225">
        <f>VLOOKUP($A225, SiteInfo!$A$2:$R$480, MATCH(FishAbundancePRIMER!FF$1, SiteInfo!$A$1:$R$1,0), 0)</f>
        <v>11</v>
      </c>
      <c r="FG225">
        <f>VLOOKUP($A225, SiteInfo!$A$2:$R$480, MATCH(FishAbundancePRIMER!FG$1, SiteInfo!$A$1:$R$1,0), 0)</f>
        <v>2002</v>
      </c>
      <c r="FH225" t="str">
        <f>VLOOKUP($A225, SiteInfo!$A$2:$R$480, MATCH(FishAbundancePRIMER!FH$1, SiteInfo!$A$1:$R$1,0), 0)</f>
        <v>CD</v>
      </c>
      <c r="FI225">
        <f>VLOOKUP($A225, SiteInfo!$A$2:$R$480, MATCH(FishAbundancePRIMER!FI$1, SiteInfo!$A$1:$R$1,0), 0)</f>
        <v>3</v>
      </c>
      <c r="FJ225" t="str">
        <f>VLOOKUP($A225, SiteInfo!$A$2:$R$480, MATCH(FishAbundancePRIMER!FJ$1, SiteInfo!$A$1:$R$1,0), 0)</f>
        <v>Maori Rocks</v>
      </c>
      <c r="FK225" t="str">
        <f>VLOOKUP($A225, SiteInfo!$A$2:$R$480, MATCH(FishAbundancePRIMER!FK$1, SiteInfo!$A$1:$R$1,0), 0)</f>
        <v>Mokohinau Islands</v>
      </c>
      <c r="FL225" t="str">
        <f>VLOOKUP($A225, SiteInfo!$A$2:$R$480, MATCH(FishAbundancePRIMER!FL$1, SiteInfo!$A$1:$R$1,0), 0)</f>
        <v>BRI</v>
      </c>
      <c r="FM225" t="str">
        <f>VLOOKUP($A225, SiteInfo!$A$2:$R$480, MATCH(FishAbundancePRIMER!FM$1, SiteInfo!$A$1:$R$1,0), 0)</f>
        <v>Barrier Islands</v>
      </c>
      <c r="FN225" t="str">
        <f>VLOOKUP($A225, SiteInfo!$A$2:$R$480, MATCH(FishAbundancePRIMER!FN$1, SiteInfo!$A$1:$R$1,0), 0)</f>
        <v>Mk</v>
      </c>
      <c r="FO225" t="str">
        <f>VLOOKUP($A225, SiteInfo!$A$2:$R$480, MATCH(FishAbundancePRIMER!FO$1, SiteInfo!$A$1:$R$1,0), 0)</f>
        <v>NENI</v>
      </c>
    </row>
    <row r="226" spans="1:171" x14ac:dyDescent="0.25">
      <c r="A226" s="9" t="str">
        <f>FishAbundance!A226</f>
        <v>Mk2</v>
      </c>
      <c r="B226">
        <f>FishAbundance!B226</f>
        <v>0</v>
      </c>
      <c r="C226">
        <f>FishAbundance!C226</f>
        <v>0</v>
      </c>
      <c r="D226">
        <f>FishAbundance!D226</f>
        <v>0</v>
      </c>
      <c r="E226">
        <f>FishAbundance!E226</f>
        <v>0</v>
      </c>
      <c r="F226">
        <f>FishAbundance!F226</f>
        <v>0</v>
      </c>
      <c r="G226">
        <f>FishAbundance!G226</f>
        <v>0</v>
      </c>
      <c r="H226">
        <f>FishAbundance!H226</f>
        <v>0</v>
      </c>
      <c r="I226">
        <f>FishAbundance!I226</f>
        <v>0</v>
      </c>
      <c r="J226">
        <f>FishAbundance!J226</f>
        <v>0</v>
      </c>
      <c r="K226">
        <f>FishAbundance!K226</f>
        <v>0</v>
      </c>
      <c r="L226">
        <f>FishAbundance!L226</f>
        <v>0</v>
      </c>
      <c r="M226">
        <f>FishAbundance!M226</f>
        <v>0</v>
      </c>
      <c r="N226">
        <f>FishAbundance!N226</f>
        <v>0</v>
      </c>
      <c r="O226">
        <f>FishAbundance!O226</f>
        <v>0</v>
      </c>
      <c r="P226">
        <f>FishAbundance!P226</f>
        <v>0</v>
      </c>
      <c r="Q226">
        <f>FishAbundance!Q226</f>
        <v>1</v>
      </c>
      <c r="R226">
        <f>FishAbundance!R226</f>
        <v>0</v>
      </c>
      <c r="S226">
        <f>FishAbundance!S226</f>
        <v>0</v>
      </c>
      <c r="T226">
        <f>FishAbundance!T226</f>
        <v>0</v>
      </c>
      <c r="U226">
        <f>FishAbundance!U226</f>
        <v>0</v>
      </c>
      <c r="V226">
        <f>FishAbundance!V226</f>
        <v>0</v>
      </c>
      <c r="W226">
        <f>FishAbundance!W226</f>
        <v>0</v>
      </c>
      <c r="X226">
        <f>FishAbundance!X226</f>
        <v>0</v>
      </c>
      <c r="Y226">
        <f>FishAbundance!Y226</f>
        <v>0</v>
      </c>
      <c r="Z226">
        <f>FishAbundance!Z226</f>
        <v>0</v>
      </c>
      <c r="AA226">
        <f>FishAbundance!AA226</f>
        <v>1</v>
      </c>
      <c r="AB226">
        <f>FishAbundance!AB226</f>
        <v>0</v>
      </c>
      <c r="AC226">
        <f>FishAbundance!AC226</f>
        <v>0</v>
      </c>
      <c r="AD226">
        <f>FishAbundance!AD226</f>
        <v>0</v>
      </c>
      <c r="AE226">
        <f>FishAbundance!AE226</f>
        <v>0</v>
      </c>
      <c r="AF226">
        <f>FishAbundance!AF226</f>
        <v>0</v>
      </c>
      <c r="AG226">
        <f>FishAbundance!AG226</f>
        <v>0</v>
      </c>
      <c r="AH226">
        <f>FishAbundance!AH226</f>
        <v>0</v>
      </c>
      <c r="AI226">
        <f>FishAbundance!AI226</f>
        <v>0</v>
      </c>
      <c r="AJ226">
        <f>FishAbundance!AJ226</f>
        <v>0</v>
      </c>
      <c r="AK226">
        <f>FishAbundance!AK226</f>
        <v>0</v>
      </c>
      <c r="AL226">
        <f>FishAbundance!AL226</f>
        <v>0</v>
      </c>
      <c r="AM226">
        <f>FishAbundance!AM226</f>
        <v>2</v>
      </c>
      <c r="AN226">
        <f>FishAbundance!AN226</f>
        <v>0</v>
      </c>
      <c r="AO226">
        <f>FishAbundance!AO226</f>
        <v>0</v>
      </c>
      <c r="AP226">
        <f>FishAbundance!AP226</f>
        <v>0</v>
      </c>
      <c r="AQ226">
        <f>FishAbundance!AQ226</f>
        <v>0</v>
      </c>
      <c r="AR226">
        <f>FishAbundance!AR226</f>
        <v>0</v>
      </c>
      <c r="AS226">
        <f>FishAbundance!AS226</f>
        <v>3</v>
      </c>
      <c r="AT226">
        <f>FishAbundance!AT226</f>
        <v>0</v>
      </c>
      <c r="AU226">
        <f>FishAbundance!AU226</f>
        <v>0</v>
      </c>
      <c r="AV226">
        <f>FishAbundance!AV226</f>
        <v>0</v>
      </c>
      <c r="AW226">
        <f>FishAbundance!AW226</f>
        <v>0</v>
      </c>
      <c r="AX226">
        <f>FishAbundance!AX226</f>
        <v>0</v>
      </c>
      <c r="AY226">
        <f>FishAbundance!AY226</f>
        <v>0</v>
      </c>
      <c r="AZ226">
        <f>FishAbundance!AZ226</f>
        <v>0</v>
      </c>
      <c r="BA226">
        <f>FishAbundance!BA226</f>
        <v>3</v>
      </c>
      <c r="BB226">
        <f>FishAbundance!BB226</f>
        <v>0</v>
      </c>
      <c r="BC226">
        <f>FishAbundance!BC226</f>
        <v>0</v>
      </c>
      <c r="BD226">
        <f>FishAbundance!BD226</f>
        <v>0</v>
      </c>
      <c r="BE226">
        <f>FishAbundance!BE226</f>
        <v>0</v>
      </c>
      <c r="BF226">
        <f>FishAbundance!BF226</f>
        <v>3</v>
      </c>
      <c r="BG226">
        <f>FishAbundance!BG226</f>
        <v>0</v>
      </c>
      <c r="BH226">
        <f>FishAbundance!BH226</f>
        <v>0</v>
      </c>
      <c r="BI226">
        <f>FishAbundance!BI226</f>
        <v>0</v>
      </c>
      <c r="BJ226">
        <f>FishAbundance!BJ226</f>
        <v>0</v>
      </c>
      <c r="BK226">
        <f>FishAbundance!BK226</f>
        <v>1</v>
      </c>
      <c r="BL226">
        <f>FishAbundance!BL226</f>
        <v>0</v>
      </c>
      <c r="BM226">
        <f>FishAbundance!BM226</f>
        <v>0</v>
      </c>
      <c r="BN226">
        <f>FishAbundance!BN226</f>
        <v>0</v>
      </c>
      <c r="BO226">
        <f>FishAbundance!BO226</f>
        <v>0</v>
      </c>
      <c r="BP226">
        <f>FishAbundance!BP226</f>
        <v>0</v>
      </c>
      <c r="BQ226">
        <f>FishAbundance!BQ226</f>
        <v>0</v>
      </c>
      <c r="BR226">
        <f>FishAbundance!BR226</f>
        <v>2</v>
      </c>
      <c r="BS226">
        <f>FishAbundance!BS226</f>
        <v>0</v>
      </c>
      <c r="BT226">
        <f>FishAbundance!BT226</f>
        <v>0</v>
      </c>
      <c r="BU226">
        <f>FishAbundance!BU226</f>
        <v>2</v>
      </c>
      <c r="BV226">
        <f>FishAbundance!BV226</f>
        <v>0</v>
      </c>
      <c r="BW226">
        <f>FishAbundance!BW226</f>
        <v>0</v>
      </c>
      <c r="BX226">
        <f>FishAbundance!BX226</f>
        <v>0</v>
      </c>
      <c r="BY226">
        <f>FishAbundance!BY226</f>
        <v>0</v>
      </c>
      <c r="BZ226">
        <f>FishAbundance!BZ226</f>
        <v>0</v>
      </c>
      <c r="CA226">
        <f>FishAbundance!CA226</f>
        <v>0</v>
      </c>
      <c r="CB226">
        <f>FishAbundance!CB226</f>
        <v>0</v>
      </c>
      <c r="CC226">
        <f>FishAbundance!CC226</f>
        <v>0</v>
      </c>
      <c r="CD226">
        <f>FishAbundance!CD226</f>
        <v>0</v>
      </c>
      <c r="CE226">
        <f>FishAbundance!CE226</f>
        <v>0</v>
      </c>
      <c r="CF226">
        <f>FishAbundance!CF226</f>
        <v>0</v>
      </c>
      <c r="CG226">
        <f>FishAbundance!CG226</f>
        <v>3</v>
      </c>
      <c r="CH226">
        <f>FishAbundance!CH226</f>
        <v>0</v>
      </c>
      <c r="CI226">
        <f>FishAbundance!CI226</f>
        <v>0</v>
      </c>
      <c r="CJ226">
        <f>FishAbundance!CJ226</f>
        <v>1</v>
      </c>
      <c r="CK226">
        <f>FishAbundance!CK226</f>
        <v>0</v>
      </c>
      <c r="CL226">
        <f>FishAbundance!CL226</f>
        <v>0</v>
      </c>
      <c r="CM226">
        <f>FishAbundance!CM226</f>
        <v>0</v>
      </c>
      <c r="CN226">
        <f>FishAbundance!CN226</f>
        <v>2</v>
      </c>
      <c r="CO226">
        <f>FishAbundance!CO226</f>
        <v>1</v>
      </c>
      <c r="CP226">
        <f>FishAbundance!CP226</f>
        <v>0</v>
      </c>
      <c r="CQ226">
        <f>FishAbundance!CQ226</f>
        <v>0</v>
      </c>
      <c r="CR226">
        <f>FishAbundance!CR226</f>
        <v>0</v>
      </c>
      <c r="CS226">
        <f>FishAbundance!CS226</f>
        <v>0</v>
      </c>
      <c r="CT226">
        <f>FishAbundance!CT226</f>
        <v>0</v>
      </c>
      <c r="CU226">
        <f>FishAbundance!CU226</f>
        <v>0</v>
      </c>
      <c r="CV226">
        <f>FishAbundance!CV226</f>
        <v>0</v>
      </c>
      <c r="CW226">
        <f>FishAbundance!CW226</f>
        <v>0</v>
      </c>
      <c r="CX226">
        <f>FishAbundance!CX226</f>
        <v>0</v>
      </c>
      <c r="CY226">
        <f>FishAbundance!CY226</f>
        <v>0</v>
      </c>
      <c r="CZ226">
        <f>FishAbundance!CZ226</f>
        <v>0</v>
      </c>
      <c r="DA226">
        <f>FishAbundance!DA226</f>
        <v>1</v>
      </c>
      <c r="DB226">
        <f>FishAbundance!DB226</f>
        <v>0</v>
      </c>
      <c r="DC226">
        <f>FishAbundance!DC226</f>
        <v>2</v>
      </c>
      <c r="DD226">
        <f>FishAbundance!DD226</f>
        <v>0</v>
      </c>
      <c r="DE226">
        <f>FishAbundance!DE226</f>
        <v>1</v>
      </c>
      <c r="DF226">
        <f>FishAbundance!DF226</f>
        <v>0</v>
      </c>
      <c r="DG226">
        <f>FishAbundance!DG226</f>
        <v>1</v>
      </c>
      <c r="DH226">
        <f>FishAbundance!DH226</f>
        <v>0</v>
      </c>
      <c r="DI226">
        <f>FishAbundance!DI226</f>
        <v>0</v>
      </c>
      <c r="DJ226">
        <f>FishAbundance!DJ226</f>
        <v>0</v>
      </c>
      <c r="DK226">
        <f>FishAbundance!DK226</f>
        <v>1</v>
      </c>
      <c r="DL226">
        <f>FishAbundance!DL226</f>
        <v>0</v>
      </c>
      <c r="DM226">
        <f>FishAbundance!DM226</f>
        <v>0</v>
      </c>
      <c r="DN226">
        <f>FishAbundance!DN226</f>
        <v>0</v>
      </c>
      <c r="DO226">
        <f>FishAbundance!DO226</f>
        <v>0</v>
      </c>
      <c r="DP226">
        <f>FishAbundance!DP226</f>
        <v>0</v>
      </c>
      <c r="DQ226">
        <f>FishAbundance!DQ226</f>
        <v>0</v>
      </c>
      <c r="DR226">
        <f>FishAbundance!DR226</f>
        <v>0</v>
      </c>
      <c r="DS226">
        <f>FishAbundance!DS226</f>
        <v>1</v>
      </c>
      <c r="DT226">
        <f>FishAbundance!DT226</f>
        <v>0</v>
      </c>
      <c r="DU226">
        <f>FishAbundance!DU226</f>
        <v>0</v>
      </c>
      <c r="DV226">
        <f>FishAbundance!DV226</f>
        <v>0</v>
      </c>
      <c r="DW226">
        <f>FishAbundance!DW226</f>
        <v>0</v>
      </c>
      <c r="DX226">
        <f>FishAbundance!DX226</f>
        <v>0</v>
      </c>
      <c r="DY226">
        <f>FishAbundance!DY226</f>
        <v>0</v>
      </c>
      <c r="DZ226">
        <f>FishAbundance!DZ226</f>
        <v>2</v>
      </c>
      <c r="EA226">
        <f>FishAbundance!EA226</f>
        <v>0</v>
      </c>
      <c r="EB226">
        <f>FishAbundance!EB226</f>
        <v>2</v>
      </c>
      <c r="EC226">
        <f>FishAbundance!EC226</f>
        <v>1</v>
      </c>
      <c r="ED226">
        <f>FishAbundance!ED226</f>
        <v>0</v>
      </c>
      <c r="EE226">
        <f>FishAbundance!EE226</f>
        <v>0</v>
      </c>
      <c r="EF226">
        <f>FishAbundance!EF226</f>
        <v>0</v>
      </c>
      <c r="EG226">
        <f>FishAbundance!EG226</f>
        <v>0</v>
      </c>
      <c r="EH226">
        <f>FishAbundance!EH226</f>
        <v>0</v>
      </c>
      <c r="EI226">
        <f>FishAbundance!EI226</f>
        <v>1</v>
      </c>
      <c r="EJ226">
        <f>FishAbundance!EJ226</f>
        <v>1</v>
      </c>
      <c r="EK226">
        <f>FishAbundance!EK226</f>
        <v>2</v>
      </c>
      <c r="EL226">
        <f>FishAbundance!EL226</f>
        <v>0</v>
      </c>
      <c r="EM226">
        <f>FishAbundance!EM226</f>
        <v>3</v>
      </c>
      <c r="EN226">
        <f>FishAbundance!EN226</f>
        <v>0</v>
      </c>
      <c r="EO226">
        <f>FishAbundance!EO226</f>
        <v>2</v>
      </c>
      <c r="EP226">
        <f>FishAbundance!EP226</f>
        <v>0</v>
      </c>
      <c r="EQ226">
        <f>FishAbundance!EQ226</f>
        <v>0</v>
      </c>
      <c r="ER226">
        <f>FishAbundance!ER226</f>
        <v>0</v>
      </c>
      <c r="ES226">
        <f>FishAbundance!ES226</f>
        <v>0</v>
      </c>
      <c r="ET226">
        <f>FishAbundance!ET226</f>
        <v>0</v>
      </c>
      <c r="EU226">
        <f>FishAbundance!EU226</f>
        <v>0</v>
      </c>
      <c r="EV226">
        <f>FishAbundance!EV226</f>
        <v>0</v>
      </c>
      <c r="EW226">
        <f>FishAbundance!EW226</f>
        <v>0</v>
      </c>
      <c r="EX226">
        <f>FishAbundance!EX226</f>
        <v>2</v>
      </c>
      <c r="EY226">
        <f>FishAbundance!EY226</f>
        <v>0</v>
      </c>
      <c r="EZ226">
        <f>FishAbundance!EZ226</f>
        <v>0</v>
      </c>
      <c r="FA226">
        <f>FishAbundance!FA226</f>
        <v>0</v>
      </c>
      <c r="FB226">
        <f>FishAbundance!FB226</f>
        <v>0</v>
      </c>
      <c r="FC226">
        <f>FishAbundance!FC226</f>
        <v>0</v>
      </c>
      <c r="FE226">
        <f>VLOOKUP($A226, SiteInfo!$A$2:$R$480, MATCH(FishAbundancePRIMER!FE$1, SiteInfo!$A$1:$R$1,0), 0)</f>
        <v>26</v>
      </c>
      <c r="FF226">
        <f>VLOOKUP($A226, SiteInfo!$A$2:$R$480, MATCH(FishAbundancePRIMER!FF$1, SiteInfo!$A$1:$R$1,0), 0)</f>
        <v>11</v>
      </c>
      <c r="FG226">
        <f>VLOOKUP($A226, SiteInfo!$A$2:$R$480, MATCH(FishAbundancePRIMER!FG$1, SiteInfo!$A$1:$R$1,0), 0)</f>
        <v>2002</v>
      </c>
      <c r="FH226" t="str">
        <f>VLOOKUP($A226, SiteInfo!$A$2:$R$480, MATCH(FishAbundancePRIMER!FH$1, SiteInfo!$A$1:$R$1,0), 0)</f>
        <v>CD</v>
      </c>
      <c r="FI226">
        <f>VLOOKUP($A226, SiteInfo!$A$2:$R$480, MATCH(FishAbundancePRIMER!FI$1, SiteInfo!$A$1:$R$1,0), 0)</f>
        <v>3</v>
      </c>
      <c r="FJ226" t="str">
        <f>VLOOKUP($A226, SiteInfo!$A$2:$R$480, MATCH(FishAbundancePRIMER!FJ$1, SiteInfo!$A$1:$R$1,0), 0)</f>
        <v>Stack H West</v>
      </c>
      <c r="FK226" t="str">
        <f>VLOOKUP($A226, SiteInfo!$A$2:$R$480, MATCH(FishAbundancePRIMER!FK$1, SiteInfo!$A$1:$R$1,0), 0)</f>
        <v>Mokohinau Islands</v>
      </c>
      <c r="FL226" t="str">
        <f>VLOOKUP($A226, SiteInfo!$A$2:$R$480, MATCH(FishAbundancePRIMER!FL$1, SiteInfo!$A$1:$R$1,0), 0)</f>
        <v>BRI</v>
      </c>
      <c r="FM226" t="str">
        <f>VLOOKUP($A226, SiteInfo!$A$2:$R$480, MATCH(FishAbundancePRIMER!FM$1, SiteInfo!$A$1:$R$1,0), 0)</f>
        <v>Barrier Islands</v>
      </c>
      <c r="FN226" t="str">
        <f>VLOOKUP($A226, SiteInfo!$A$2:$R$480, MATCH(FishAbundancePRIMER!FN$1, SiteInfo!$A$1:$R$1,0), 0)</f>
        <v>Mk</v>
      </c>
      <c r="FO226" t="str">
        <f>VLOOKUP($A226, SiteInfo!$A$2:$R$480, MATCH(FishAbundancePRIMER!FO$1, SiteInfo!$A$1:$R$1,0), 0)</f>
        <v>NENI</v>
      </c>
    </row>
    <row r="227" spans="1:171" x14ac:dyDescent="0.25">
      <c r="A227" s="9" t="str">
        <f>FishAbundance!A227</f>
        <v>Ch29</v>
      </c>
      <c r="B227">
        <f>FishAbundance!B227</f>
        <v>0</v>
      </c>
      <c r="C227">
        <f>FishAbundance!C227</f>
        <v>0</v>
      </c>
      <c r="D227">
        <f>FishAbundance!D227</f>
        <v>0</v>
      </c>
      <c r="E227">
        <f>FishAbundance!E227</f>
        <v>0</v>
      </c>
      <c r="F227">
        <f>FishAbundance!F227</f>
        <v>0</v>
      </c>
      <c r="G227">
        <f>FishAbundance!G227</f>
        <v>0</v>
      </c>
      <c r="H227">
        <f>FishAbundance!H227</f>
        <v>0</v>
      </c>
      <c r="I227">
        <f>FishAbundance!I227</f>
        <v>0</v>
      </c>
      <c r="J227">
        <f>FishAbundance!J227</f>
        <v>0</v>
      </c>
      <c r="K227">
        <f>FishAbundance!K227</f>
        <v>0</v>
      </c>
      <c r="L227">
        <f>FishAbundance!L227</f>
        <v>0</v>
      </c>
      <c r="M227">
        <f>FishAbundance!M227</f>
        <v>0</v>
      </c>
      <c r="N227">
        <f>FishAbundance!N227</f>
        <v>0</v>
      </c>
      <c r="O227">
        <f>FishAbundance!O227</f>
        <v>0</v>
      </c>
      <c r="P227">
        <f>FishAbundance!P227</f>
        <v>0</v>
      </c>
      <c r="Q227">
        <f>FishAbundance!Q227</f>
        <v>0</v>
      </c>
      <c r="R227">
        <f>FishAbundance!R227</f>
        <v>0</v>
      </c>
      <c r="S227">
        <f>FishAbundance!S227</f>
        <v>0</v>
      </c>
      <c r="T227">
        <f>FishAbundance!T227</f>
        <v>0</v>
      </c>
      <c r="U227">
        <f>FishAbundance!U227</f>
        <v>0</v>
      </c>
      <c r="V227">
        <f>FishAbundance!V227</f>
        <v>0</v>
      </c>
      <c r="W227">
        <f>FishAbundance!W227</f>
        <v>0</v>
      </c>
      <c r="X227">
        <f>FishAbundance!X227</f>
        <v>0</v>
      </c>
      <c r="Y227">
        <f>FishAbundance!Y227</f>
        <v>0</v>
      </c>
      <c r="Z227">
        <f>FishAbundance!Z227</f>
        <v>0</v>
      </c>
      <c r="AA227">
        <f>FishAbundance!AA227</f>
        <v>2</v>
      </c>
      <c r="AB227">
        <f>FishAbundance!AB227</f>
        <v>0</v>
      </c>
      <c r="AC227">
        <f>FishAbundance!AC227</f>
        <v>0</v>
      </c>
      <c r="AD227">
        <f>FishAbundance!AD227</f>
        <v>0</v>
      </c>
      <c r="AE227">
        <f>FishAbundance!AE227</f>
        <v>0</v>
      </c>
      <c r="AF227">
        <f>FishAbundance!AF227</f>
        <v>0</v>
      </c>
      <c r="AG227">
        <f>FishAbundance!AG227</f>
        <v>0</v>
      </c>
      <c r="AH227">
        <f>FishAbundance!AH227</f>
        <v>0</v>
      </c>
      <c r="AI227">
        <f>FishAbundance!AI227</f>
        <v>0</v>
      </c>
      <c r="AJ227">
        <f>FishAbundance!AJ227</f>
        <v>0</v>
      </c>
      <c r="AK227">
        <f>FishAbundance!AK227</f>
        <v>0</v>
      </c>
      <c r="AL227">
        <f>FishAbundance!AL227</f>
        <v>0</v>
      </c>
      <c r="AM227">
        <f>FishAbundance!AM227</f>
        <v>2</v>
      </c>
      <c r="AN227">
        <f>FishAbundance!AN227</f>
        <v>0</v>
      </c>
      <c r="AO227">
        <f>FishAbundance!AO227</f>
        <v>0</v>
      </c>
      <c r="AP227">
        <f>FishAbundance!AP227</f>
        <v>0</v>
      </c>
      <c r="AQ227">
        <f>FishAbundance!AQ227</f>
        <v>0</v>
      </c>
      <c r="AR227">
        <f>FishAbundance!AR227</f>
        <v>0</v>
      </c>
      <c r="AS227">
        <f>FishAbundance!AS227</f>
        <v>2</v>
      </c>
      <c r="AT227">
        <f>FishAbundance!AT227</f>
        <v>0</v>
      </c>
      <c r="AU227">
        <f>FishAbundance!AU227</f>
        <v>0</v>
      </c>
      <c r="AV227">
        <f>FishAbundance!AV227</f>
        <v>2</v>
      </c>
      <c r="AW227">
        <f>FishAbundance!AW227</f>
        <v>0</v>
      </c>
      <c r="AX227">
        <f>FishAbundance!AX227</f>
        <v>0</v>
      </c>
      <c r="AY227">
        <f>FishAbundance!AY227</f>
        <v>0</v>
      </c>
      <c r="AZ227">
        <f>FishAbundance!AZ227</f>
        <v>0</v>
      </c>
      <c r="BA227">
        <f>FishAbundance!BA227</f>
        <v>0</v>
      </c>
      <c r="BB227">
        <f>FishAbundance!BB227</f>
        <v>0</v>
      </c>
      <c r="BC227">
        <f>FishAbundance!BC227</f>
        <v>0</v>
      </c>
      <c r="BD227">
        <f>FishAbundance!BD227</f>
        <v>0</v>
      </c>
      <c r="BE227">
        <f>FishAbundance!BE227</f>
        <v>0</v>
      </c>
      <c r="BF227">
        <f>FishAbundance!BF227</f>
        <v>4</v>
      </c>
      <c r="BG227">
        <f>FishAbundance!BG227</f>
        <v>0</v>
      </c>
      <c r="BH227">
        <f>FishAbundance!BH227</f>
        <v>0</v>
      </c>
      <c r="BI227">
        <f>FishAbundance!BI227</f>
        <v>0</v>
      </c>
      <c r="BJ227">
        <f>FishAbundance!BJ227</f>
        <v>0</v>
      </c>
      <c r="BK227">
        <f>FishAbundance!BK227</f>
        <v>0</v>
      </c>
      <c r="BL227">
        <f>FishAbundance!BL227</f>
        <v>0</v>
      </c>
      <c r="BM227">
        <f>FishAbundance!BM227</f>
        <v>0</v>
      </c>
      <c r="BN227">
        <f>FishAbundance!BN227</f>
        <v>0</v>
      </c>
      <c r="BO227">
        <f>FishAbundance!BO227</f>
        <v>0</v>
      </c>
      <c r="BP227">
        <f>FishAbundance!BP227</f>
        <v>0</v>
      </c>
      <c r="BQ227">
        <f>FishAbundance!BQ227</f>
        <v>0</v>
      </c>
      <c r="BR227">
        <f>FishAbundance!BR227</f>
        <v>0</v>
      </c>
      <c r="BS227">
        <f>FishAbundance!BS227</f>
        <v>0</v>
      </c>
      <c r="BT227">
        <f>FishAbundance!BT227</f>
        <v>0</v>
      </c>
      <c r="BU227">
        <f>FishAbundance!BU227</f>
        <v>0</v>
      </c>
      <c r="BV227">
        <f>FishAbundance!BV227</f>
        <v>0</v>
      </c>
      <c r="BW227">
        <f>FishAbundance!BW227</f>
        <v>0</v>
      </c>
      <c r="BX227">
        <f>FishAbundance!BX227</f>
        <v>0</v>
      </c>
      <c r="BY227">
        <f>FishAbundance!BY227</f>
        <v>0</v>
      </c>
      <c r="BZ227">
        <f>FishAbundance!BZ227</f>
        <v>0</v>
      </c>
      <c r="CA227">
        <f>FishAbundance!CA227</f>
        <v>0</v>
      </c>
      <c r="CB227">
        <f>FishAbundance!CB227</f>
        <v>0</v>
      </c>
      <c r="CC227">
        <f>FishAbundance!CC227</f>
        <v>0</v>
      </c>
      <c r="CD227">
        <f>FishAbundance!CD227</f>
        <v>0</v>
      </c>
      <c r="CE227">
        <f>FishAbundance!CE227</f>
        <v>0</v>
      </c>
      <c r="CF227">
        <f>FishAbundance!CF227</f>
        <v>0</v>
      </c>
      <c r="CG227">
        <f>FishAbundance!CG227</f>
        <v>0</v>
      </c>
      <c r="CH227">
        <f>FishAbundance!CH227</f>
        <v>0</v>
      </c>
      <c r="CI227">
        <f>FishAbundance!CI227</f>
        <v>0</v>
      </c>
      <c r="CJ227">
        <f>FishAbundance!CJ227</f>
        <v>0</v>
      </c>
      <c r="CK227">
        <f>FishAbundance!CK227</f>
        <v>0</v>
      </c>
      <c r="CL227">
        <f>FishAbundance!CL227</f>
        <v>0</v>
      </c>
      <c r="CM227">
        <f>FishAbundance!CM227</f>
        <v>0</v>
      </c>
      <c r="CN227">
        <f>FishAbundance!CN227</f>
        <v>0</v>
      </c>
      <c r="CO227">
        <f>FishAbundance!CO227</f>
        <v>0</v>
      </c>
      <c r="CP227">
        <f>FishAbundance!CP227</f>
        <v>0</v>
      </c>
      <c r="CQ227">
        <f>FishAbundance!CQ227</f>
        <v>0</v>
      </c>
      <c r="CR227">
        <f>FishAbundance!CR227</f>
        <v>0</v>
      </c>
      <c r="CS227">
        <f>FishAbundance!CS227</f>
        <v>0</v>
      </c>
      <c r="CT227">
        <f>FishAbundance!CT227</f>
        <v>0</v>
      </c>
      <c r="CU227">
        <f>FishAbundance!CU227</f>
        <v>0</v>
      </c>
      <c r="CV227">
        <f>FishAbundance!CV227</f>
        <v>0</v>
      </c>
      <c r="CW227">
        <f>FishAbundance!CW227</f>
        <v>0</v>
      </c>
      <c r="CX227">
        <f>FishAbundance!CX227</f>
        <v>0</v>
      </c>
      <c r="CY227">
        <f>FishAbundance!CY227</f>
        <v>0</v>
      </c>
      <c r="CZ227">
        <f>FishAbundance!CZ227</f>
        <v>0</v>
      </c>
      <c r="DA227">
        <f>FishAbundance!DA227</f>
        <v>2</v>
      </c>
      <c r="DB227">
        <f>FishAbundance!DB227</f>
        <v>0</v>
      </c>
      <c r="DC227">
        <f>FishAbundance!DC227</f>
        <v>2</v>
      </c>
      <c r="DD227">
        <f>FishAbundance!DD227</f>
        <v>0</v>
      </c>
      <c r="DE227">
        <f>FishAbundance!DE227</f>
        <v>0</v>
      </c>
      <c r="DF227">
        <f>FishAbundance!DF227</f>
        <v>2</v>
      </c>
      <c r="DG227">
        <f>FishAbundance!DG227</f>
        <v>0</v>
      </c>
      <c r="DH227">
        <f>FishAbundance!DH227</f>
        <v>0</v>
      </c>
      <c r="DI227">
        <f>FishAbundance!DI227</f>
        <v>0</v>
      </c>
      <c r="DJ227">
        <f>FishAbundance!DJ227</f>
        <v>0</v>
      </c>
      <c r="DK227">
        <f>FishAbundance!DK227</f>
        <v>0</v>
      </c>
      <c r="DL227">
        <f>FishAbundance!DL227</f>
        <v>0</v>
      </c>
      <c r="DM227">
        <f>FishAbundance!DM227</f>
        <v>0</v>
      </c>
      <c r="DN227">
        <f>FishAbundance!DN227</f>
        <v>0</v>
      </c>
      <c r="DO227">
        <f>FishAbundance!DO227</f>
        <v>0</v>
      </c>
      <c r="DP227">
        <f>FishAbundance!DP227</f>
        <v>0</v>
      </c>
      <c r="DQ227">
        <f>FishAbundance!DQ227</f>
        <v>0</v>
      </c>
      <c r="DR227">
        <f>FishAbundance!DR227</f>
        <v>0</v>
      </c>
      <c r="DS227">
        <f>FishAbundance!DS227</f>
        <v>1</v>
      </c>
      <c r="DT227">
        <f>FishAbundance!DT227</f>
        <v>0</v>
      </c>
      <c r="DU227">
        <f>FishAbundance!DU227</f>
        <v>0</v>
      </c>
      <c r="DV227">
        <f>FishAbundance!DV227</f>
        <v>2</v>
      </c>
      <c r="DW227">
        <f>FishAbundance!DW227</f>
        <v>0</v>
      </c>
      <c r="DX227">
        <f>FishAbundance!DX227</f>
        <v>0</v>
      </c>
      <c r="DY227">
        <f>FishAbundance!DY227</f>
        <v>0</v>
      </c>
      <c r="DZ227">
        <f>FishAbundance!DZ227</f>
        <v>2</v>
      </c>
      <c r="EA227">
        <f>FishAbundance!EA227</f>
        <v>0</v>
      </c>
      <c r="EB227">
        <f>FishAbundance!EB227</f>
        <v>2</v>
      </c>
      <c r="EC227">
        <f>FishAbundance!EC227</f>
        <v>0</v>
      </c>
      <c r="ED227">
        <f>FishAbundance!ED227</f>
        <v>0</v>
      </c>
      <c r="EE227">
        <f>FishAbundance!EE227</f>
        <v>0</v>
      </c>
      <c r="EF227">
        <f>FishAbundance!EF227</f>
        <v>0</v>
      </c>
      <c r="EG227">
        <f>FishAbundance!EG227</f>
        <v>0</v>
      </c>
      <c r="EH227">
        <f>FishAbundance!EH227</f>
        <v>0</v>
      </c>
      <c r="EI227">
        <f>FishAbundance!EI227</f>
        <v>1</v>
      </c>
      <c r="EJ227">
        <f>FishAbundance!EJ227</f>
        <v>0</v>
      </c>
      <c r="EK227">
        <f>FishAbundance!EK227</f>
        <v>0</v>
      </c>
      <c r="EL227">
        <f>FishAbundance!EL227</f>
        <v>0</v>
      </c>
      <c r="EM227">
        <f>FishAbundance!EM227</f>
        <v>2</v>
      </c>
      <c r="EN227">
        <f>FishAbundance!EN227</f>
        <v>0</v>
      </c>
      <c r="EO227">
        <f>FishAbundance!EO227</f>
        <v>0</v>
      </c>
      <c r="EP227">
        <f>FishAbundance!EP227</f>
        <v>0</v>
      </c>
      <c r="EQ227">
        <f>FishAbundance!EQ227</f>
        <v>0</v>
      </c>
      <c r="ER227">
        <f>FishAbundance!ER227</f>
        <v>0</v>
      </c>
      <c r="ES227">
        <f>FishAbundance!ES227</f>
        <v>0</v>
      </c>
      <c r="ET227">
        <f>FishAbundance!ET227</f>
        <v>0</v>
      </c>
      <c r="EU227">
        <f>FishAbundance!EU227</f>
        <v>0</v>
      </c>
      <c r="EV227">
        <f>FishAbundance!EV227</f>
        <v>0</v>
      </c>
      <c r="EW227">
        <f>FishAbundance!EW227</f>
        <v>0</v>
      </c>
      <c r="EX227">
        <f>FishAbundance!EX227</f>
        <v>2</v>
      </c>
      <c r="EY227">
        <f>FishAbundance!EY227</f>
        <v>0</v>
      </c>
      <c r="EZ227">
        <f>FishAbundance!EZ227</f>
        <v>0</v>
      </c>
      <c r="FA227">
        <f>FishAbundance!FA227</f>
        <v>0</v>
      </c>
      <c r="FB227">
        <f>FishAbundance!FB227</f>
        <v>0</v>
      </c>
      <c r="FC227">
        <f>FishAbundance!FC227</f>
        <v>0</v>
      </c>
      <c r="FE227">
        <f>VLOOKUP($A227, SiteInfo!$A$2:$R$480, MATCH(FishAbundancePRIMER!FE$1, SiteInfo!$A$1:$R$1,0), 0)</f>
        <v>17</v>
      </c>
      <c r="FF227">
        <f>VLOOKUP($A227, SiteInfo!$A$2:$R$480, MATCH(FishAbundancePRIMER!FF$1, SiteInfo!$A$1:$R$1,0), 0)</f>
        <v>10</v>
      </c>
      <c r="FG227">
        <f>VLOOKUP($A227, SiteInfo!$A$2:$R$480, MATCH(FishAbundancePRIMER!FG$1, SiteInfo!$A$1:$R$1,0), 0)</f>
        <v>1993</v>
      </c>
      <c r="FH227" t="str">
        <f>VLOOKUP($A227, SiteInfo!$A$2:$R$480, MATCH(FishAbundancePRIMER!FH$1, SiteInfo!$A$1:$R$1,0), 0)</f>
        <v>CD</v>
      </c>
      <c r="FI227">
        <f>VLOOKUP($A227, SiteInfo!$A$2:$R$480, MATCH(FishAbundancePRIMER!FI$1, SiteInfo!$A$1:$R$1,0), 0)</f>
        <v>2</v>
      </c>
      <c r="FJ227" t="str">
        <f>VLOOKUP($A227, SiteInfo!$A$2:$R$480, MATCH(FishAbundancePRIMER!FJ$1, SiteInfo!$A$1:$R$1,0), 0)</f>
        <v>Bare Island S</v>
      </c>
      <c r="FK227" t="str">
        <f>VLOOKUP($A227, SiteInfo!$A$2:$R$480, MATCH(FishAbundancePRIMER!FK$1, SiteInfo!$A$1:$R$1,0), 0)</f>
        <v>Central Hawke's Bay</v>
      </c>
      <c r="FL227" t="str">
        <f>VLOOKUP($A227, SiteInfo!$A$2:$R$480, MATCH(FishAbundancePRIMER!FL$1, SiteInfo!$A$1:$R$1,0), 0)</f>
        <v>HKB</v>
      </c>
      <c r="FM227" t="str">
        <f>VLOOKUP($A227, SiteInfo!$A$2:$R$480, MATCH(FishAbundancePRIMER!FM$1, SiteInfo!$A$1:$R$1,0), 0)</f>
        <v>Hawke Bay</v>
      </c>
      <c r="FN227" t="str">
        <f>VLOOKUP($A227, SiteInfo!$A$2:$R$480, MATCH(FishAbundancePRIMER!FN$1, SiteInfo!$A$1:$R$1,0), 0)</f>
        <v>Ch</v>
      </c>
      <c r="FO227" t="str">
        <f>VLOOKUP($A227, SiteInfo!$A$2:$R$480, MATCH(FishAbundancePRIMER!FO$1, SiteInfo!$A$1:$R$1,0), 0)</f>
        <v>SENI</v>
      </c>
    </row>
    <row r="228" spans="1:171" x14ac:dyDescent="0.25">
      <c r="A228" s="9" t="str">
        <f>FishAbundance!A228</f>
        <v>Nc1</v>
      </c>
      <c r="B228">
        <f>FishAbundance!B228</f>
        <v>0</v>
      </c>
      <c r="C228">
        <f>FishAbundance!C228</f>
        <v>0</v>
      </c>
      <c r="D228">
        <f>FishAbundance!D228</f>
        <v>0</v>
      </c>
      <c r="E228">
        <f>FishAbundance!E228</f>
        <v>0</v>
      </c>
      <c r="F228">
        <f>FishAbundance!F228</f>
        <v>0</v>
      </c>
      <c r="G228">
        <f>FishAbundance!G228</f>
        <v>0</v>
      </c>
      <c r="H228">
        <f>FishAbundance!H228</f>
        <v>0</v>
      </c>
      <c r="I228">
        <f>FishAbundance!I228</f>
        <v>0</v>
      </c>
      <c r="J228">
        <f>FishAbundance!J228</f>
        <v>0</v>
      </c>
      <c r="K228">
        <f>FishAbundance!K228</f>
        <v>1</v>
      </c>
      <c r="L228">
        <f>FishAbundance!L228</f>
        <v>0</v>
      </c>
      <c r="M228">
        <f>FishAbundance!M228</f>
        <v>0</v>
      </c>
      <c r="N228">
        <f>FishAbundance!N228</f>
        <v>0</v>
      </c>
      <c r="O228">
        <f>FishAbundance!O228</f>
        <v>0</v>
      </c>
      <c r="P228">
        <f>FishAbundance!P228</f>
        <v>2</v>
      </c>
      <c r="Q228">
        <f>FishAbundance!Q228</f>
        <v>0</v>
      </c>
      <c r="R228">
        <f>FishAbundance!R228</f>
        <v>0</v>
      </c>
      <c r="S228">
        <f>FishAbundance!S228</f>
        <v>0</v>
      </c>
      <c r="T228">
        <f>FishAbundance!T228</f>
        <v>0</v>
      </c>
      <c r="U228">
        <f>FishAbundance!U228</f>
        <v>0</v>
      </c>
      <c r="V228">
        <f>FishAbundance!V228</f>
        <v>2</v>
      </c>
      <c r="W228">
        <f>FishAbundance!W228</f>
        <v>0</v>
      </c>
      <c r="X228">
        <f>FishAbundance!X228</f>
        <v>2</v>
      </c>
      <c r="Y228">
        <f>FishAbundance!Y228</f>
        <v>0</v>
      </c>
      <c r="Z228">
        <f>FishAbundance!Z228</f>
        <v>0</v>
      </c>
      <c r="AA228">
        <f>FishAbundance!AA228</f>
        <v>3</v>
      </c>
      <c r="AB228">
        <f>FishAbundance!AB228</f>
        <v>0</v>
      </c>
      <c r="AC228">
        <f>FishAbundance!AC228</f>
        <v>0</v>
      </c>
      <c r="AD228">
        <f>FishAbundance!AD228</f>
        <v>0</v>
      </c>
      <c r="AE228">
        <f>FishAbundance!AE228</f>
        <v>1</v>
      </c>
      <c r="AF228">
        <f>FishAbundance!AF228</f>
        <v>0</v>
      </c>
      <c r="AG228">
        <f>FishAbundance!AG228</f>
        <v>0</v>
      </c>
      <c r="AH228">
        <f>FishAbundance!AH228</f>
        <v>0</v>
      </c>
      <c r="AI228">
        <f>FishAbundance!AI228</f>
        <v>0</v>
      </c>
      <c r="AJ228">
        <f>FishAbundance!AJ228</f>
        <v>0</v>
      </c>
      <c r="AK228">
        <f>FishAbundance!AK228</f>
        <v>0</v>
      </c>
      <c r="AL228">
        <f>FishAbundance!AL228</f>
        <v>0</v>
      </c>
      <c r="AM228">
        <f>FishAbundance!AM228</f>
        <v>1</v>
      </c>
      <c r="AN228">
        <f>FishAbundance!AN228</f>
        <v>0</v>
      </c>
      <c r="AO228">
        <f>FishAbundance!AO228</f>
        <v>0</v>
      </c>
      <c r="AP228">
        <f>FishAbundance!AP228</f>
        <v>0</v>
      </c>
      <c r="AQ228">
        <f>FishAbundance!AQ228</f>
        <v>0</v>
      </c>
      <c r="AR228">
        <f>FishAbundance!AR228</f>
        <v>0</v>
      </c>
      <c r="AS228">
        <f>FishAbundance!AS228</f>
        <v>0</v>
      </c>
      <c r="AT228">
        <f>FishAbundance!AT228</f>
        <v>0</v>
      </c>
      <c r="AU228">
        <f>FishAbundance!AU228</f>
        <v>0</v>
      </c>
      <c r="AV228">
        <f>FishAbundance!AV228</f>
        <v>0</v>
      </c>
      <c r="AW228">
        <f>FishAbundance!AW228</f>
        <v>0</v>
      </c>
      <c r="AX228">
        <f>FishAbundance!AX228</f>
        <v>0</v>
      </c>
      <c r="AY228">
        <f>FishAbundance!AY228</f>
        <v>0</v>
      </c>
      <c r="AZ228">
        <f>FishAbundance!AZ228</f>
        <v>0</v>
      </c>
      <c r="BA228">
        <f>FishAbundance!BA228</f>
        <v>2</v>
      </c>
      <c r="BB228">
        <f>FishAbundance!BB228</f>
        <v>0</v>
      </c>
      <c r="BC228">
        <f>FishAbundance!BC228</f>
        <v>0</v>
      </c>
      <c r="BD228">
        <f>FishAbundance!BD228</f>
        <v>1</v>
      </c>
      <c r="BE228">
        <f>FishAbundance!BE228</f>
        <v>0</v>
      </c>
      <c r="BF228">
        <f>FishAbundance!BF228</f>
        <v>0</v>
      </c>
      <c r="BG228">
        <f>FishAbundance!BG228</f>
        <v>0</v>
      </c>
      <c r="BH228">
        <f>FishAbundance!BH228</f>
        <v>0</v>
      </c>
      <c r="BI228">
        <f>FishAbundance!BI228</f>
        <v>0</v>
      </c>
      <c r="BJ228">
        <f>FishAbundance!BJ228</f>
        <v>0</v>
      </c>
      <c r="BK228">
        <f>FishAbundance!BK228</f>
        <v>0</v>
      </c>
      <c r="BL228">
        <f>FishAbundance!BL228</f>
        <v>0</v>
      </c>
      <c r="BM228">
        <f>FishAbundance!BM228</f>
        <v>0</v>
      </c>
      <c r="BN228">
        <f>FishAbundance!BN228</f>
        <v>0</v>
      </c>
      <c r="BO228">
        <f>FishAbundance!BO228</f>
        <v>3</v>
      </c>
      <c r="BP228">
        <f>FishAbundance!BP228</f>
        <v>0</v>
      </c>
      <c r="BQ228">
        <f>FishAbundance!BQ228</f>
        <v>0</v>
      </c>
      <c r="BR228">
        <f>FishAbundance!BR228</f>
        <v>2</v>
      </c>
      <c r="BS228">
        <f>FishAbundance!BS228</f>
        <v>0</v>
      </c>
      <c r="BT228">
        <f>FishAbundance!BT228</f>
        <v>0</v>
      </c>
      <c r="BU228">
        <f>FishAbundance!BU228</f>
        <v>0</v>
      </c>
      <c r="BV228">
        <f>FishAbundance!BV228</f>
        <v>0</v>
      </c>
      <c r="BW228">
        <f>FishAbundance!BW228</f>
        <v>2</v>
      </c>
      <c r="BX228">
        <f>FishAbundance!BX228</f>
        <v>0</v>
      </c>
      <c r="BY228">
        <f>FishAbundance!BY228</f>
        <v>0</v>
      </c>
      <c r="BZ228">
        <f>FishAbundance!BZ228</f>
        <v>0</v>
      </c>
      <c r="CA228">
        <f>FishAbundance!CA228</f>
        <v>0</v>
      </c>
      <c r="CB228">
        <f>FishAbundance!CB228</f>
        <v>0</v>
      </c>
      <c r="CC228">
        <f>FishAbundance!CC228</f>
        <v>0</v>
      </c>
      <c r="CD228">
        <f>FishAbundance!CD228</f>
        <v>0</v>
      </c>
      <c r="CE228">
        <f>FishAbundance!CE228</f>
        <v>0</v>
      </c>
      <c r="CF228">
        <f>FishAbundance!CF228</f>
        <v>0</v>
      </c>
      <c r="CG228">
        <f>FishAbundance!CG228</f>
        <v>3</v>
      </c>
      <c r="CH228">
        <f>FishAbundance!CH228</f>
        <v>1</v>
      </c>
      <c r="CI228">
        <f>FishAbundance!CI228</f>
        <v>0</v>
      </c>
      <c r="CJ228">
        <f>FishAbundance!CJ228</f>
        <v>0</v>
      </c>
      <c r="CK228">
        <f>FishAbundance!CK228</f>
        <v>0</v>
      </c>
      <c r="CL228">
        <f>FishAbundance!CL228</f>
        <v>0</v>
      </c>
      <c r="CM228">
        <f>FishAbundance!CM228</f>
        <v>0</v>
      </c>
      <c r="CN228">
        <f>FishAbundance!CN228</f>
        <v>0</v>
      </c>
      <c r="CO228">
        <f>FishAbundance!CO228</f>
        <v>0</v>
      </c>
      <c r="CP228">
        <f>FishAbundance!CP228</f>
        <v>0</v>
      </c>
      <c r="CQ228">
        <f>FishAbundance!CQ228</f>
        <v>0</v>
      </c>
      <c r="CR228">
        <f>FishAbundance!CR228</f>
        <v>0</v>
      </c>
      <c r="CS228">
        <f>FishAbundance!CS228</f>
        <v>2</v>
      </c>
      <c r="CT228">
        <f>FishAbundance!CT228</f>
        <v>2</v>
      </c>
      <c r="CU228">
        <f>FishAbundance!CU228</f>
        <v>0</v>
      </c>
      <c r="CV228">
        <f>FishAbundance!CV228</f>
        <v>0</v>
      </c>
      <c r="CW228">
        <f>FishAbundance!CW228</f>
        <v>0</v>
      </c>
      <c r="CX228">
        <f>FishAbundance!CX228</f>
        <v>0</v>
      </c>
      <c r="CY228">
        <f>FishAbundance!CY228</f>
        <v>0</v>
      </c>
      <c r="CZ228">
        <f>FishAbundance!CZ228</f>
        <v>0</v>
      </c>
      <c r="DA228">
        <f>FishAbundance!DA228</f>
        <v>0</v>
      </c>
      <c r="DB228">
        <f>FishAbundance!DB228</f>
        <v>0</v>
      </c>
      <c r="DC228">
        <f>FishAbundance!DC228</f>
        <v>2</v>
      </c>
      <c r="DD228">
        <f>FishAbundance!DD228</f>
        <v>0</v>
      </c>
      <c r="DE228">
        <f>FishAbundance!DE228</f>
        <v>0</v>
      </c>
      <c r="DF228">
        <f>FishAbundance!DF228</f>
        <v>0</v>
      </c>
      <c r="DG228">
        <f>FishAbundance!DG228</f>
        <v>3</v>
      </c>
      <c r="DH228">
        <f>FishAbundance!DH228</f>
        <v>0</v>
      </c>
      <c r="DI228">
        <f>FishAbundance!DI228</f>
        <v>0</v>
      </c>
      <c r="DJ228">
        <f>FishAbundance!DJ228</f>
        <v>0</v>
      </c>
      <c r="DK228">
        <f>FishAbundance!DK228</f>
        <v>2</v>
      </c>
      <c r="DL228">
        <f>FishAbundance!DL228</f>
        <v>0</v>
      </c>
      <c r="DM228">
        <f>FishAbundance!DM228</f>
        <v>0</v>
      </c>
      <c r="DN228">
        <f>FishAbundance!DN228</f>
        <v>0</v>
      </c>
      <c r="DO228">
        <f>FishAbundance!DO228</f>
        <v>0</v>
      </c>
      <c r="DP228">
        <f>FishAbundance!DP228</f>
        <v>0</v>
      </c>
      <c r="DQ228">
        <f>FishAbundance!DQ228</f>
        <v>0</v>
      </c>
      <c r="DR228">
        <f>FishAbundance!DR228</f>
        <v>0</v>
      </c>
      <c r="DS228">
        <f>FishAbundance!DS228</f>
        <v>3</v>
      </c>
      <c r="DT228">
        <f>FishAbundance!DT228</f>
        <v>0</v>
      </c>
      <c r="DU228">
        <f>FishAbundance!DU228</f>
        <v>0</v>
      </c>
      <c r="DV228">
        <f>FishAbundance!DV228</f>
        <v>0</v>
      </c>
      <c r="DW228">
        <f>FishAbundance!DW228</f>
        <v>0</v>
      </c>
      <c r="DX228">
        <f>FishAbundance!DX228</f>
        <v>0</v>
      </c>
      <c r="DY228">
        <f>FishAbundance!DY228</f>
        <v>0</v>
      </c>
      <c r="DZ228">
        <f>FishAbundance!DZ228</f>
        <v>3</v>
      </c>
      <c r="EA228">
        <f>FishAbundance!EA228</f>
        <v>2</v>
      </c>
      <c r="EB228">
        <f>FishAbundance!EB228</f>
        <v>1</v>
      </c>
      <c r="EC228">
        <f>FishAbundance!EC228</f>
        <v>3</v>
      </c>
      <c r="ED228">
        <f>FishAbundance!ED228</f>
        <v>0</v>
      </c>
      <c r="EE228">
        <f>FishAbundance!EE228</f>
        <v>0</v>
      </c>
      <c r="EF228">
        <f>FishAbundance!EF228</f>
        <v>0</v>
      </c>
      <c r="EG228">
        <f>FishAbundance!EG228</f>
        <v>0</v>
      </c>
      <c r="EH228">
        <f>FishAbundance!EH228</f>
        <v>0</v>
      </c>
      <c r="EI228">
        <f>FishAbundance!EI228</f>
        <v>0</v>
      </c>
      <c r="EJ228">
        <f>FishAbundance!EJ228</f>
        <v>0</v>
      </c>
      <c r="EK228">
        <f>FishAbundance!EK228</f>
        <v>3</v>
      </c>
      <c r="EL228">
        <f>FishAbundance!EL228</f>
        <v>0</v>
      </c>
      <c r="EM228">
        <f>FishAbundance!EM228</f>
        <v>2</v>
      </c>
      <c r="EN228">
        <f>FishAbundance!EN228</f>
        <v>0</v>
      </c>
      <c r="EO228">
        <f>FishAbundance!EO228</f>
        <v>3</v>
      </c>
      <c r="EP228">
        <f>FishAbundance!EP228</f>
        <v>0</v>
      </c>
      <c r="EQ228">
        <f>FishAbundance!EQ228</f>
        <v>0</v>
      </c>
      <c r="ER228">
        <f>FishAbundance!ER228</f>
        <v>0</v>
      </c>
      <c r="ES228">
        <f>FishAbundance!ES228</f>
        <v>1</v>
      </c>
      <c r="ET228">
        <f>FishAbundance!ET228</f>
        <v>0</v>
      </c>
      <c r="EU228">
        <f>FishAbundance!EU228</f>
        <v>0</v>
      </c>
      <c r="EV228">
        <f>FishAbundance!EV228</f>
        <v>0</v>
      </c>
      <c r="EW228">
        <f>FishAbundance!EW228</f>
        <v>0</v>
      </c>
      <c r="EX228">
        <f>FishAbundance!EX228</f>
        <v>0</v>
      </c>
      <c r="EY228">
        <f>FishAbundance!EY228</f>
        <v>0</v>
      </c>
      <c r="EZ228">
        <f>FishAbundance!EZ228</f>
        <v>0</v>
      </c>
      <c r="FA228">
        <f>FishAbundance!FA228</f>
        <v>0</v>
      </c>
      <c r="FB228">
        <f>FishAbundance!FB228</f>
        <v>0</v>
      </c>
      <c r="FC228">
        <f>FishAbundance!FC228</f>
        <v>0</v>
      </c>
      <c r="FE228">
        <f>VLOOKUP($A228, SiteInfo!$A$2:$R$480, MATCH(FishAbundancePRIMER!FE$1, SiteInfo!$A$1:$R$1,0), 0)</f>
        <v>1</v>
      </c>
      <c r="FF228">
        <f>VLOOKUP($A228, SiteInfo!$A$2:$R$480, MATCH(FishAbundancePRIMER!FF$1, SiteInfo!$A$1:$R$1,0), 0)</f>
        <v>3</v>
      </c>
      <c r="FG228">
        <f>VLOOKUP($A228, SiteInfo!$A$2:$R$480, MATCH(FishAbundancePRIMER!FG$1, SiteInfo!$A$1:$R$1,0), 0)</f>
        <v>1997</v>
      </c>
      <c r="FH228" t="str">
        <f>VLOOKUP($A228, SiteInfo!$A$2:$R$480, MATCH(FishAbundancePRIMER!FH$1, SiteInfo!$A$1:$R$1,0), 0)</f>
        <v>CD</v>
      </c>
      <c r="FI228">
        <f>VLOOKUP($A228, SiteInfo!$A$2:$R$480, MATCH(FishAbundancePRIMER!FI$1, SiteInfo!$A$1:$R$1,0), 0)</f>
        <v>3</v>
      </c>
      <c r="FJ228" t="str">
        <f>VLOOKUP($A228, SiteInfo!$A$2:$R$480, MATCH(FishAbundancePRIMER!FJ$1, SiteInfo!$A$1:$R$1,0), 0)</f>
        <v>Berghan Point</v>
      </c>
      <c r="FK228" t="str">
        <f>VLOOKUP($A228, SiteInfo!$A$2:$R$480, MATCH(FishAbundancePRIMER!FK$1, SiteInfo!$A$1:$R$1,0), 0)</f>
        <v>North Cape</v>
      </c>
      <c r="FL228" t="str">
        <f>VLOOKUP($A228, SiteInfo!$A$2:$R$480, MATCH(FishAbundancePRIMER!FL$1, SiteInfo!$A$1:$R$1,0), 0)</f>
        <v>NTL</v>
      </c>
      <c r="FM228" t="str">
        <f>VLOOKUP($A228, SiteInfo!$A$2:$R$480, MATCH(FishAbundancePRIMER!FM$1, SiteInfo!$A$1:$R$1,0), 0)</f>
        <v>Northland</v>
      </c>
      <c r="FN228" t="str">
        <f>VLOOKUP($A228, SiteInfo!$A$2:$R$480, MATCH(FishAbundancePRIMER!FN$1, SiteInfo!$A$1:$R$1,0), 0)</f>
        <v>Nc</v>
      </c>
      <c r="FO228" t="str">
        <f>VLOOKUP($A228, SiteInfo!$A$2:$R$480, MATCH(FishAbundancePRIMER!FO$1, SiteInfo!$A$1:$R$1,0), 0)</f>
        <v>NENI</v>
      </c>
    </row>
    <row r="229" spans="1:171" x14ac:dyDescent="0.25">
      <c r="A229" s="9" t="str">
        <f>FishAbundance!A229</f>
        <v>Nc2</v>
      </c>
      <c r="B229">
        <f>FishAbundance!B229</f>
        <v>0</v>
      </c>
      <c r="C229">
        <f>FishAbundance!C229</f>
        <v>0</v>
      </c>
      <c r="D229">
        <f>FishAbundance!D229</f>
        <v>0</v>
      </c>
      <c r="E229">
        <f>FishAbundance!E229</f>
        <v>0</v>
      </c>
      <c r="F229">
        <f>FishAbundance!F229</f>
        <v>0</v>
      </c>
      <c r="G229">
        <f>FishAbundance!G229</f>
        <v>0</v>
      </c>
      <c r="H229">
        <f>FishAbundance!H229</f>
        <v>0</v>
      </c>
      <c r="I229">
        <f>FishAbundance!I229</f>
        <v>0</v>
      </c>
      <c r="J229">
        <f>FishAbundance!J229</f>
        <v>1</v>
      </c>
      <c r="K229">
        <f>FishAbundance!K229</f>
        <v>0</v>
      </c>
      <c r="L229">
        <f>FishAbundance!L229</f>
        <v>0</v>
      </c>
      <c r="M229">
        <f>FishAbundance!M229</f>
        <v>0</v>
      </c>
      <c r="N229">
        <f>FishAbundance!N229</f>
        <v>0</v>
      </c>
      <c r="O229">
        <f>FishAbundance!O229</f>
        <v>0</v>
      </c>
      <c r="P229">
        <f>FishAbundance!P229</f>
        <v>0</v>
      </c>
      <c r="Q229">
        <f>FishAbundance!Q229</f>
        <v>0</v>
      </c>
      <c r="R229">
        <f>FishAbundance!R229</f>
        <v>0</v>
      </c>
      <c r="S229">
        <f>FishAbundance!S229</f>
        <v>0</v>
      </c>
      <c r="T229">
        <f>FishAbundance!T229</f>
        <v>0</v>
      </c>
      <c r="U229">
        <f>FishAbundance!U229</f>
        <v>0</v>
      </c>
      <c r="V229">
        <f>FishAbundance!V229</f>
        <v>0</v>
      </c>
      <c r="W229">
        <f>FishAbundance!W229</f>
        <v>0</v>
      </c>
      <c r="X229">
        <f>FishAbundance!X229</f>
        <v>0</v>
      </c>
      <c r="Y229">
        <f>FishAbundance!Y229</f>
        <v>0</v>
      </c>
      <c r="Z229">
        <f>FishAbundance!Z229</f>
        <v>0</v>
      </c>
      <c r="AA229">
        <f>FishAbundance!AA229</f>
        <v>0</v>
      </c>
      <c r="AB229">
        <f>FishAbundance!AB229</f>
        <v>0</v>
      </c>
      <c r="AC229">
        <f>FishAbundance!AC229</f>
        <v>0</v>
      </c>
      <c r="AD229">
        <f>FishAbundance!AD229</f>
        <v>0</v>
      </c>
      <c r="AE229">
        <f>FishAbundance!AE229</f>
        <v>0</v>
      </c>
      <c r="AF229">
        <f>FishAbundance!AF229</f>
        <v>0</v>
      </c>
      <c r="AG229">
        <f>FishAbundance!AG229</f>
        <v>0</v>
      </c>
      <c r="AH229">
        <f>FishAbundance!AH229</f>
        <v>0</v>
      </c>
      <c r="AI229">
        <f>FishAbundance!AI229</f>
        <v>0</v>
      </c>
      <c r="AJ229">
        <f>FishAbundance!AJ229</f>
        <v>0</v>
      </c>
      <c r="AK229">
        <f>FishAbundance!AK229</f>
        <v>0</v>
      </c>
      <c r="AL229">
        <f>FishAbundance!AL229</f>
        <v>0</v>
      </c>
      <c r="AM229">
        <f>FishAbundance!AM229</f>
        <v>0</v>
      </c>
      <c r="AN229">
        <f>FishAbundance!AN229</f>
        <v>0</v>
      </c>
      <c r="AO229">
        <f>FishAbundance!AO229</f>
        <v>0</v>
      </c>
      <c r="AP229">
        <f>FishAbundance!AP229</f>
        <v>0</v>
      </c>
      <c r="AQ229">
        <f>FishAbundance!AQ229</f>
        <v>0</v>
      </c>
      <c r="AR229">
        <f>FishAbundance!AR229</f>
        <v>0</v>
      </c>
      <c r="AS229">
        <f>FishAbundance!AS229</f>
        <v>0</v>
      </c>
      <c r="AT229">
        <f>FishAbundance!AT229</f>
        <v>0</v>
      </c>
      <c r="AU229">
        <f>FishAbundance!AU229</f>
        <v>0</v>
      </c>
      <c r="AV229">
        <f>FishAbundance!AV229</f>
        <v>0</v>
      </c>
      <c r="AW229">
        <f>FishAbundance!AW229</f>
        <v>0</v>
      </c>
      <c r="AX229">
        <f>FishAbundance!AX229</f>
        <v>0</v>
      </c>
      <c r="AY229">
        <f>FishAbundance!AY229</f>
        <v>0</v>
      </c>
      <c r="AZ229">
        <f>FishAbundance!AZ229</f>
        <v>0</v>
      </c>
      <c r="BA229">
        <f>FishAbundance!BA229</f>
        <v>2</v>
      </c>
      <c r="BB229">
        <f>FishAbundance!BB229</f>
        <v>0</v>
      </c>
      <c r="BC229">
        <f>FishAbundance!BC229</f>
        <v>3</v>
      </c>
      <c r="BD229">
        <f>FishAbundance!BD229</f>
        <v>0</v>
      </c>
      <c r="BE229">
        <f>FishAbundance!BE229</f>
        <v>0</v>
      </c>
      <c r="BF229">
        <f>FishAbundance!BF229</f>
        <v>0</v>
      </c>
      <c r="BG229">
        <f>FishAbundance!BG229</f>
        <v>3</v>
      </c>
      <c r="BH229">
        <f>FishAbundance!BH229</f>
        <v>0</v>
      </c>
      <c r="BI229">
        <f>FishAbundance!BI229</f>
        <v>0</v>
      </c>
      <c r="BJ229">
        <f>FishAbundance!BJ229</f>
        <v>2</v>
      </c>
      <c r="BK229">
        <f>FishAbundance!BK229</f>
        <v>0</v>
      </c>
      <c r="BL229">
        <f>FishAbundance!BL229</f>
        <v>0</v>
      </c>
      <c r="BM229">
        <f>FishAbundance!BM229</f>
        <v>0</v>
      </c>
      <c r="BN229">
        <f>FishAbundance!BN229</f>
        <v>0</v>
      </c>
      <c r="BO229">
        <f>FishAbundance!BO229</f>
        <v>0</v>
      </c>
      <c r="BP229">
        <f>FishAbundance!BP229</f>
        <v>0</v>
      </c>
      <c r="BQ229">
        <f>FishAbundance!BQ229</f>
        <v>0</v>
      </c>
      <c r="BR229">
        <f>FishAbundance!BR229</f>
        <v>3</v>
      </c>
      <c r="BS229">
        <f>FishAbundance!BS229</f>
        <v>0</v>
      </c>
      <c r="BT229">
        <f>FishAbundance!BT229</f>
        <v>0</v>
      </c>
      <c r="BU229">
        <f>FishAbundance!BU229</f>
        <v>0</v>
      </c>
      <c r="BV229">
        <f>FishAbundance!BV229</f>
        <v>0</v>
      </c>
      <c r="BW229">
        <f>FishAbundance!BW229</f>
        <v>0</v>
      </c>
      <c r="BX229">
        <f>FishAbundance!BX229</f>
        <v>0</v>
      </c>
      <c r="BY229">
        <f>FishAbundance!BY229</f>
        <v>0</v>
      </c>
      <c r="BZ229">
        <f>FishAbundance!BZ229</f>
        <v>0</v>
      </c>
      <c r="CA229">
        <f>FishAbundance!CA229</f>
        <v>0</v>
      </c>
      <c r="CB229">
        <f>FishAbundance!CB229</f>
        <v>0</v>
      </c>
      <c r="CC229">
        <f>FishAbundance!CC229</f>
        <v>0</v>
      </c>
      <c r="CD229">
        <f>FishAbundance!CD229</f>
        <v>0</v>
      </c>
      <c r="CE229">
        <f>FishAbundance!CE229</f>
        <v>0</v>
      </c>
      <c r="CF229">
        <f>FishAbundance!CF229</f>
        <v>0</v>
      </c>
      <c r="CG229">
        <f>FishAbundance!CG229</f>
        <v>2</v>
      </c>
      <c r="CH229">
        <f>FishAbundance!CH229</f>
        <v>0</v>
      </c>
      <c r="CI229">
        <f>FishAbundance!CI229</f>
        <v>0</v>
      </c>
      <c r="CJ229">
        <f>FishAbundance!CJ229</f>
        <v>0</v>
      </c>
      <c r="CK229">
        <f>FishAbundance!CK229</f>
        <v>0</v>
      </c>
      <c r="CL229">
        <f>FishAbundance!CL229</f>
        <v>0</v>
      </c>
      <c r="CM229">
        <f>FishAbundance!CM229</f>
        <v>1</v>
      </c>
      <c r="CN229">
        <f>FishAbundance!CN229</f>
        <v>2</v>
      </c>
      <c r="CO229">
        <f>FishAbundance!CO229</f>
        <v>1</v>
      </c>
      <c r="CP229">
        <f>FishAbundance!CP229</f>
        <v>0</v>
      </c>
      <c r="CQ229">
        <f>FishAbundance!CQ229</f>
        <v>0</v>
      </c>
      <c r="CR229">
        <f>FishAbundance!CR229</f>
        <v>0</v>
      </c>
      <c r="CS229">
        <f>FishAbundance!CS229</f>
        <v>2</v>
      </c>
      <c r="CT229">
        <f>FishAbundance!CT229</f>
        <v>0</v>
      </c>
      <c r="CU229">
        <f>FishAbundance!CU229</f>
        <v>0</v>
      </c>
      <c r="CV229">
        <f>FishAbundance!CV229</f>
        <v>0</v>
      </c>
      <c r="CW229">
        <f>FishAbundance!CW229</f>
        <v>0</v>
      </c>
      <c r="CX229">
        <f>FishAbundance!CX229</f>
        <v>0</v>
      </c>
      <c r="CY229">
        <f>FishAbundance!CY229</f>
        <v>0</v>
      </c>
      <c r="CZ229">
        <f>FishAbundance!CZ229</f>
        <v>0</v>
      </c>
      <c r="DA229">
        <f>FishAbundance!DA229</f>
        <v>2</v>
      </c>
      <c r="DB229">
        <f>FishAbundance!DB229</f>
        <v>0</v>
      </c>
      <c r="DC229">
        <f>FishAbundance!DC229</f>
        <v>2</v>
      </c>
      <c r="DD229">
        <f>FishAbundance!DD229</f>
        <v>0</v>
      </c>
      <c r="DE229">
        <f>FishAbundance!DE229</f>
        <v>0</v>
      </c>
      <c r="DF229">
        <f>FishAbundance!DF229</f>
        <v>0</v>
      </c>
      <c r="DG229">
        <f>FishAbundance!DG229</f>
        <v>0</v>
      </c>
      <c r="DH229">
        <f>FishAbundance!DH229</f>
        <v>0</v>
      </c>
      <c r="DI229">
        <f>FishAbundance!DI229</f>
        <v>0</v>
      </c>
      <c r="DJ229">
        <f>FishAbundance!DJ229</f>
        <v>0</v>
      </c>
      <c r="DK229">
        <f>FishAbundance!DK229</f>
        <v>0</v>
      </c>
      <c r="DL229">
        <f>FishAbundance!DL229</f>
        <v>0</v>
      </c>
      <c r="DM229">
        <f>FishAbundance!DM229</f>
        <v>0</v>
      </c>
      <c r="DN229">
        <f>FishAbundance!DN229</f>
        <v>0</v>
      </c>
      <c r="DO229">
        <f>FishAbundance!DO229</f>
        <v>0</v>
      </c>
      <c r="DP229">
        <f>FishAbundance!DP229</f>
        <v>0</v>
      </c>
      <c r="DQ229">
        <f>FishAbundance!DQ229</f>
        <v>0</v>
      </c>
      <c r="DR229">
        <f>FishAbundance!DR229</f>
        <v>0</v>
      </c>
      <c r="DS229">
        <f>FishAbundance!DS229</f>
        <v>3</v>
      </c>
      <c r="DT229">
        <f>FishAbundance!DT229</f>
        <v>0</v>
      </c>
      <c r="DU229">
        <f>FishAbundance!DU229</f>
        <v>0</v>
      </c>
      <c r="DV229">
        <f>FishAbundance!DV229</f>
        <v>0</v>
      </c>
      <c r="DW229">
        <f>FishAbundance!DW229</f>
        <v>0</v>
      </c>
      <c r="DX229">
        <f>FishAbundance!DX229</f>
        <v>0</v>
      </c>
      <c r="DY229">
        <f>FishAbundance!DY229</f>
        <v>0</v>
      </c>
      <c r="DZ229">
        <f>FishAbundance!DZ229</f>
        <v>0</v>
      </c>
      <c r="EA229">
        <f>FishAbundance!EA229</f>
        <v>0</v>
      </c>
      <c r="EB229">
        <f>FishAbundance!EB229</f>
        <v>0</v>
      </c>
      <c r="EC229">
        <f>FishAbundance!EC229</f>
        <v>2</v>
      </c>
      <c r="ED229">
        <f>FishAbundance!ED229</f>
        <v>0</v>
      </c>
      <c r="EE229">
        <f>FishAbundance!EE229</f>
        <v>0</v>
      </c>
      <c r="EF229">
        <f>FishAbundance!EF229</f>
        <v>0</v>
      </c>
      <c r="EG229">
        <f>FishAbundance!EG229</f>
        <v>0</v>
      </c>
      <c r="EH229">
        <f>FishAbundance!EH229</f>
        <v>0</v>
      </c>
      <c r="EI229">
        <f>FishAbundance!EI229</f>
        <v>0</v>
      </c>
      <c r="EJ229">
        <f>FishAbundance!EJ229</f>
        <v>0</v>
      </c>
      <c r="EK229">
        <f>FishAbundance!EK229</f>
        <v>2</v>
      </c>
      <c r="EL229">
        <f>FishAbundance!EL229</f>
        <v>0</v>
      </c>
      <c r="EM229">
        <f>FishAbundance!EM229</f>
        <v>0</v>
      </c>
      <c r="EN229">
        <f>FishAbundance!EN229</f>
        <v>0</v>
      </c>
      <c r="EO229">
        <f>FishAbundance!EO229</f>
        <v>0</v>
      </c>
      <c r="EP229">
        <f>FishAbundance!EP229</f>
        <v>0</v>
      </c>
      <c r="EQ229">
        <f>FishAbundance!EQ229</f>
        <v>0</v>
      </c>
      <c r="ER229">
        <f>FishAbundance!ER229</f>
        <v>0</v>
      </c>
      <c r="ES229">
        <f>FishAbundance!ES229</f>
        <v>0</v>
      </c>
      <c r="ET229">
        <f>FishAbundance!ET229</f>
        <v>0</v>
      </c>
      <c r="EU229">
        <f>FishAbundance!EU229</f>
        <v>0</v>
      </c>
      <c r="EV229">
        <f>FishAbundance!EV229</f>
        <v>0</v>
      </c>
      <c r="EW229">
        <f>FishAbundance!EW229</f>
        <v>0</v>
      </c>
      <c r="EX229">
        <f>FishAbundance!EX229</f>
        <v>2</v>
      </c>
      <c r="EY229">
        <f>FishAbundance!EY229</f>
        <v>0</v>
      </c>
      <c r="EZ229">
        <f>FishAbundance!EZ229</f>
        <v>0</v>
      </c>
      <c r="FA229">
        <f>FishAbundance!FA229</f>
        <v>0</v>
      </c>
      <c r="FB229">
        <f>FishAbundance!FB229</f>
        <v>0</v>
      </c>
      <c r="FC229">
        <f>FishAbundance!FC229</f>
        <v>0</v>
      </c>
      <c r="FE229">
        <f>VLOOKUP($A229, SiteInfo!$A$2:$R$480, MATCH(FishAbundancePRIMER!FE$1, SiteInfo!$A$1:$R$1,0), 0)</f>
        <v>6</v>
      </c>
      <c r="FF229">
        <f>VLOOKUP($A229, SiteInfo!$A$2:$R$480, MATCH(FishAbundancePRIMER!FF$1, SiteInfo!$A$1:$R$1,0), 0)</f>
        <v>3</v>
      </c>
      <c r="FG229">
        <f>VLOOKUP($A229, SiteInfo!$A$2:$R$480, MATCH(FishAbundancePRIMER!FG$1, SiteInfo!$A$1:$R$1,0), 0)</f>
        <v>1997</v>
      </c>
      <c r="FH229" t="str">
        <f>VLOOKUP($A229, SiteInfo!$A$2:$R$480, MATCH(FishAbundancePRIMER!FH$1, SiteInfo!$A$1:$R$1,0), 0)</f>
        <v>CD</v>
      </c>
      <c r="FI229">
        <f>VLOOKUP($A229, SiteInfo!$A$2:$R$480, MATCH(FishAbundancePRIMER!FI$1, SiteInfo!$A$1:$R$1,0), 0)</f>
        <v>2</v>
      </c>
      <c r="FJ229" t="str">
        <f>VLOOKUP($A229, SiteInfo!$A$2:$R$480, MATCH(FishAbundancePRIMER!FJ$1, SiteInfo!$A$1:$R$1,0), 0)</f>
        <v>Spirits Bay</v>
      </c>
      <c r="FK229" t="str">
        <f>VLOOKUP($A229, SiteInfo!$A$2:$R$480, MATCH(FishAbundancePRIMER!FK$1, SiteInfo!$A$1:$R$1,0), 0)</f>
        <v>North Cape</v>
      </c>
      <c r="FL229" t="str">
        <f>VLOOKUP($A229, SiteInfo!$A$2:$R$480, MATCH(FishAbundancePRIMER!FL$1, SiteInfo!$A$1:$R$1,0), 0)</f>
        <v>NTL</v>
      </c>
      <c r="FM229" t="str">
        <f>VLOOKUP($A229, SiteInfo!$A$2:$R$480, MATCH(FishAbundancePRIMER!FM$1, SiteInfo!$A$1:$R$1,0), 0)</f>
        <v>Northland</v>
      </c>
      <c r="FN229" t="str">
        <f>VLOOKUP($A229, SiteInfo!$A$2:$R$480, MATCH(FishAbundancePRIMER!FN$1, SiteInfo!$A$1:$R$1,0), 0)</f>
        <v>Nc</v>
      </c>
      <c r="FO229" t="str">
        <f>VLOOKUP($A229, SiteInfo!$A$2:$R$480, MATCH(FishAbundancePRIMER!FO$1, SiteInfo!$A$1:$R$1,0), 0)</f>
        <v>NENI</v>
      </c>
    </row>
    <row r="230" spans="1:171" x14ac:dyDescent="0.25">
      <c r="A230" s="9" t="str">
        <f>FishAbundance!A230</f>
        <v>Nt1</v>
      </c>
      <c r="B230">
        <f>FishAbundance!B230</f>
        <v>0</v>
      </c>
      <c r="C230">
        <f>FishAbundance!C230</f>
        <v>0</v>
      </c>
      <c r="D230">
        <f>FishAbundance!D230</f>
        <v>0</v>
      </c>
      <c r="E230">
        <f>FishAbundance!E230</f>
        <v>0</v>
      </c>
      <c r="F230">
        <f>FishAbundance!F230</f>
        <v>0</v>
      </c>
      <c r="G230">
        <f>FishAbundance!G230</f>
        <v>0</v>
      </c>
      <c r="H230">
        <f>FishAbundance!H230</f>
        <v>0</v>
      </c>
      <c r="I230">
        <f>FishAbundance!I230</f>
        <v>0</v>
      </c>
      <c r="J230">
        <f>FishAbundance!J230</f>
        <v>0</v>
      </c>
      <c r="K230">
        <f>FishAbundance!K230</f>
        <v>0</v>
      </c>
      <c r="L230">
        <f>FishAbundance!L230</f>
        <v>0</v>
      </c>
      <c r="M230">
        <f>FishAbundance!M230</f>
        <v>0</v>
      </c>
      <c r="N230">
        <f>FishAbundance!N230</f>
        <v>0</v>
      </c>
      <c r="O230">
        <f>FishAbundance!O230</f>
        <v>0</v>
      </c>
      <c r="P230">
        <f>FishAbundance!P230</f>
        <v>0</v>
      </c>
      <c r="Q230">
        <f>FishAbundance!Q230</f>
        <v>0</v>
      </c>
      <c r="R230">
        <f>FishAbundance!R230</f>
        <v>0</v>
      </c>
      <c r="S230">
        <f>FishAbundance!S230</f>
        <v>0</v>
      </c>
      <c r="T230">
        <f>FishAbundance!T230</f>
        <v>0</v>
      </c>
      <c r="U230">
        <f>FishAbundance!U230</f>
        <v>0</v>
      </c>
      <c r="V230">
        <f>FishAbundance!V230</f>
        <v>0</v>
      </c>
      <c r="W230">
        <f>FishAbundance!W230</f>
        <v>0</v>
      </c>
      <c r="X230">
        <f>FishAbundance!X230</f>
        <v>0</v>
      </c>
      <c r="Y230">
        <f>FishAbundance!Y230</f>
        <v>0</v>
      </c>
      <c r="Z230">
        <f>FishAbundance!Z230</f>
        <v>0</v>
      </c>
      <c r="AA230">
        <f>FishAbundance!AA230</f>
        <v>0</v>
      </c>
      <c r="AB230">
        <f>FishAbundance!AB230</f>
        <v>0</v>
      </c>
      <c r="AC230">
        <f>FishAbundance!AC230</f>
        <v>0</v>
      </c>
      <c r="AD230">
        <f>FishAbundance!AD230</f>
        <v>0</v>
      </c>
      <c r="AE230">
        <f>FishAbundance!AE230</f>
        <v>0</v>
      </c>
      <c r="AF230">
        <f>FishAbundance!AF230</f>
        <v>0</v>
      </c>
      <c r="AG230">
        <f>FishAbundance!AG230</f>
        <v>0</v>
      </c>
      <c r="AH230">
        <f>FishAbundance!AH230</f>
        <v>0</v>
      </c>
      <c r="AI230">
        <f>FishAbundance!AI230</f>
        <v>0</v>
      </c>
      <c r="AJ230">
        <f>FishAbundance!AJ230</f>
        <v>0</v>
      </c>
      <c r="AK230">
        <f>FishAbundance!AK230</f>
        <v>0</v>
      </c>
      <c r="AL230">
        <f>FishAbundance!AL230</f>
        <v>0</v>
      </c>
      <c r="AM230">
        <f>FishAbundance!AM230</f>
        <v>0</v>
      </c>
      <c r="AN230">
        <f>FishAbundance!AN230</f>
        <v>0</v>
      </c>
      <c r="AO230">
        <f>FishAbundance!AO230</f>
        <v>0</v>
      </c>
      <c r="AP230">
        <f>FishAbundance!AP230</f>
        <v>0</v>
      </c>
      <c r="AQ230">
        <f>FishAbundance!AQ230</f>
        <v>0</v>
      </c>
      <c r="AR230">
        <f>FishAbundance!AR230</f>
        <v>0</v>
      </c>
      <c r="AS230">
        <f>FishAbundance!AS230</f>
        <v>0</v>
      </c>
      <c r="AT230">
        <f>FishAbundance!AT230</f>
        <v>0</v>
      </c>
      <c r="AU230">
        <f>FishAbundance!AU230</f>
        <v>0</v>
      </c>
      <c r="AV230">
        <f>FishAbundance!AV230</f>
        <v>0</v>
      </c>
      <c r="AW230">
        <f>FishAbundance!AW230</f>
        <v>0</v>
      </c>
      <c r="AX230">
        <f>FishAbundance!AX230</f>
        <v>0</v>
      </c>
      <c r="AY230">
        <f>FishAbundance!AY230</f>
        <v>0</v>
      </c>
      <c r="AZ230">
        <f>FishAbundance!AZ230</f>
        <v>0</v>
      </c>
      <c r="BA230">
        <f>FishAbundance!BA230</f>
        <v>0</v>
      </c>
      <c r="BB230">
        <f>FishAbundance!BB230</f>
        <v>0</v>
      </c>
      <c r="BC230">
        <f>FishAbundance!BC230</f>
        <v>0</v>
      </c>
      <c r="BD230">
        <f>FishAbundance!BD230</f>
        <v>0</v>
      </c>
      <c r="BE230">
        <f>FishAbundance!BE230</f>
        <v>0</v>
      </c>
      <c r="BF230">
        <f>FishAbundance!BF230</f>
        <v>0</v>
      </c>
      <c r="BG230">
        <f>FishAbundance!BG230</f>
        <v>0</v>
      </c>
      <c r="BH230">
        <f>FishAbundance!BH230</f>
        <v>0</v>
      </c>
      <c r="BI230">
        <f>FishAbundance!BI230</f>
        <v>0</v>
      </c>
      <c r="BJ230">
        <f>FishAbundance!BJ230</f>
        <v>0</v>
      </c>
      <c r="BK230">
        <f>FishAbundance!BK230</f>
        <v>0</v>
      </c>
      <c r="BL230">
        <f>FishAbundance!BL230</f>
        <v>0</v>
      </c>
      <c r="BM230">
        <f>FishAbundance!BM230</f>
        <v>0</v>
      </c>
      <c r="BN230">
        <f>FishAbundance!BN230</f>
        <v>0</v>
      </c>
      <c r="BO230">
        <f>FishAbundance!BO230</f>
        <v>0</v>
      </c>
      <c r="BP230">
        <f>FishAbundance!BP230</f>
        <v>0</v>
      </c>
      <c r="BQ230">
        <f>FishAbundance!BQ230</f>
        <v>0</v>
      </c>
      <c r="BR230">
        <f>FishAbundance!BR230</f>
        <v>2</v>
      </c>
      <c r="BS230">
        <f>FishAbundance!BS230</f>
        <v>0</v>
      </c>
      <c r="BT230">
        <f>FishAbundance!BT230</f>
        <v>0</v>
      </c>
      <c r="BU230">
        <f>FishAbundance!BU230</f>
        <v>0</v>
      </c>
      <c r="BV230">
        <f>FishAbundance!BV230</f>
        <v>0</v>
      </c>
      <c r="BW230">
        <f>FishAbundance!BW230</f>
        <v>0</v>
      </c>
      <c r="BX230">
        <f>FishAbundance!BX230</f>
        <v>0</v>
      </c>
      <c r="BY230">
        <f>FishAbundance!BY230</f>
        <v>0</v>
      </c>
      <c r="BZ230">
        <f>FishAbundance!BZ230</f>
        <v>0</v>
      </c>
      <c r="CA230">
        <f>FishAbundance!CA230</f>
        <v>0</v>
      </c>
      <c r="CB230">
        <f>FishAbundance!CB230</f>
        <v>0</v>
      </c>
      <c r="CC230">
        <f>FishAbundance!CC230</f>
        <v>0</v>
      </c>
      <c r="CD230">
        <f>FishAbundance!CD230</f>
        <v>0</v>
      </c>
      <c r="CE230">
        <f>FishAbundance!CE230</f>
        <v>0</v>
      </c>
      <c r="CF230">
        <f>FishAbundance!CF230</f>
        <v>0</v>
      </c>
      <c r="CG230">
        <f>FishAbundance!CG230</f>
        <v>0</v>
      </c>
      <c r="CH230">
        <f>FishAbundance!CH230</f>
        <v>0</v>
      </c>
      <c r="CI230">
        <f>FishAbundance!CI230</f>
        <v>0</v>
      </c>
      <c r="CJ230">
        <f>FishAbundance!CJ230</f>
        <v>0</v>
      </c>
      <c r="CK230">
        <f>FishAbundance!CK230</f>
        <v>0</v>
      </c>
      <c r="CL230">
        <f>FishAbundance!CL230</f>
        <v>0</v>
      </c>
      <c r="CM230">
        <f>FishAbundance!CM230</f>
        <v>0</v>
      </c>
      <c r="CN230">
        <f>FishAbundance!CN230</f>
        <v>0</v>
      </c>
      <c r="CO230">
        <f>FishAbundance!CO230</f>
        <v>0</v>
      </c>
      <c r="CP230">
        <f>FishAbundance!CP230</f>
        <v>0</v>
      </c>
      <c r="CQ230">
        <f>FishAbundance!CQ230</f>
        <v>0</v>
      </c>
      <c r="CR230">
        <f>FishAbundance!CR230</f>
        <v>0</v>
      </c>
      <c r="CS230">
        <f>FishAbundance!CS230</f>
        <v>0</v>
      </c>
      <c r="CT230">
        <f>FishAbundance!CT230</f>
        <v>0</v>
      </c>
      <c r="CU230">
        <f>FishAbundance!CU230</f>
        <v>0</v>
      </c>
      <c r="CV230">
        <f>FishAbundance!CV230</f>
        <v>0</v>
      </c>
      <c r="CW230">
        <f>FishAbundance!CW230</f>
        <v>0</v>
      </c>
      <c r="CX230">
        <f>FishAbundance!CX230</f>
        <v>0</v>
      </c>
      <c r="CY230">
        <f>FishAbundance!CY230</f>
        <v>0</v>
      </c>
      <c r="CZ230">
        <f>FishAbundance!CZ230</f>
        <v>0</v>
      </c>
      <c r="DA230">
        <f>FishAbundance!DA230</f>
        <v>1</v>
      </c>
      <c r="DB230">
        <f>FishAbundance!DB230</f>
        <v>0</v>
      </c>
      <c r="DC230">
        <f>FishAbundance!DC230</f>
        <v>0</v>
      </c>
      <c r="DD230">
        <f>FishAbundance!DD230</f>
        <v>0</v>
      </c>
      <c r="DE230">
        <f>FishAbundance!DE230</f>
        <v>0</v>
      </c>
      <c r="DF230">
        <f>FishAbundance!DF230</f>
        <v>0</v>
      </c>
      <c r="DG230">
        <f>FishAbundance!DG230</f>
        <v>0</v>
      </c>
      <c r="DH230">
        <f>FishAbundance!DH230</f>
        <v>0</v>
      </c>
      <c r="DI230">
        <f>FishAbundance!DI230</f>
        <v>0</v>
      </c>
      <c r="DJ230">
        <f>FishAbundance!DJ230</f>
        <v>0</v>
      </c>
      <c r="DK230">
        <f>FishAbundance!DK230</f>
        <v>0</v>
      </c>
      <c r="DL230">
        <f>FishAbundance!DL230</f>
        <v>0</v>
      </c>
      <c r="DM230">
        <f>FishAbundance!DM230</f>
        <v>0</v>
      </c>
      <c r="DN230">
        <f>FishAbundance!DN230</f>
        <v>0</v>
      </c>
      <c r="DO230">
        <f>FishAbundance!DO230</f>
        <v>0</v>
      </c>
      <c r="DP230">
        <f>FishAbundance!DP230</f>
        <v>0</v>
      </c>
      <c r="DQ230">
        <f>FishAbundance!DQ230</f>
        <v>0</v>
      </c>
      <c r="DR230">
        <f>FishAbundance!DR230</f>
        <v>0</v>
      </c>
      <c r="DS230">
        <f>FishAbundance!DS230</f>
        <v>0</v>
      </c>
      <c r="DT230">
        <f>FishAbundance!DT230</f>
        <v>0</v>
      </c>
      <c r="DU230">
        <f>FishAbundance!DU230</f>
        <v>0</v>
      </c>
      <c r="DV230">
        <f>FishAbundance!DV230</f>
        <v>0</v>
      </c>
      <c r="DW230">
        <f>FishAbundance!DW230</f>
        <v>0</v>
      </c>
      <c r="DX230">
        <f>FishAbundance!DX230</f>
        <v>0</v>
      </c>
      <c r="DY230">
        <f>FishAbundance!DY230</f>
        <v>0</v>
      </c>
      <c r="DZ230">
        <f>FishAbundance!DZ230</f>
        <v>1</v>
      </c>
      <c r="EA230">
        <f>FishAbundance!EA230</f>
        <v>0</v>
      </c>
      <c r="EB230">
        <f>FishAbundance!EB230</f>
        <v>1</v>
      </c>
      <c r="EC230">
        <f>FishAbundance!EC230</f>
        <v>1</v>
      </c>
      <c r="ED230">
        <f>FishAbundance!ED230</f>
        <v>0</v>
      </c>
      <c r="EE230">
        <f>FishAbundance!EE230</f>
        <v>0</v>
      </c>
      <c r="EF230">
        <f>FishAbundance!EF230</f>
        <v>2</v>
      </c>
      <c r="EG230">
        <f>FishAbundance!EG230</f>
        <v>0</v>
      </c>
      <c r="EH230">
        <f>FishAbundance!EH230</f>
        <v>0</v>
      </c>
      <c r="EI230">
        <f>FishAbundance!EI230</f>
        <v>0</v>
      </c>
      <c r="EJ230">
        <f>FishAbundance!EJ230</f>
        <v>0</v>
      </c>
      <c r="EK230">
        <f>FishAbundance!EK230</f>
        <v>1</v>
      </c>
      <c r="EL230">
        <f>FishAbundance!EL230</f>
        <v>0</v>
      </c>
      <c r="EM230">
        <f>FishAbundance!EM230</f>
        <v>0</v>
      </c>
      <c r="EN230">
        <f>FishAbundance!EN230</f>
        <v>0</v>
      </c>
      <c r="EO230">
        <f>FishAbundance!EO230</f>
        <v>2</v>
      </c>
      <c r="EP230">
        <f>FishAbundance!EP230</f>
        <v>0</v>
      </c>
      <c r="EQ230">
        <f>FishAbundance!EQ230</f>
        <v>0</v>
      </c>
      <c r="ER230">
        <f>FishAbundance!ER230</f>
        <v>1</v>
      </c>
      <c r="ES230">
        <f>FishAbundance!ES230</f>
        <v>0</v>
      </c>
      <c r="ET230">
        <f>FishAbundance!ET230</f>
        <v>0</v>
      </c>
      <c r="EU230">
        <f>FishAbundance!EU230</f>
        <v>0</v>
      </c>
      <c r="EV230">
        <f>FishAbundance!EV230</f>
        <v>0</v>
      </c>
      <c r="EW230">
        <f>FishAbundance!EW230</f>
        <v>0</v>
      </c>
      <c r="EX230">
        <f>FishAbundance!EX230</f>
        <v>0</v>
      </c>
      <c r="EY230">
        <f>FishAbundance!EY230</f>
        <v>0</v>
      </c>
      <c r="EZ230">
        <f>FishAbundance!EZ230</f>
        <v>0</v>
      </c>
      <c r="FA230">
        <f>FishAbundance!FA230</f>
        <v>0</v>
      </c>
      <c r="FB230">
        <f>FishAbundance!FB230</f>
        <v>0</v>
      </c>
      <c r="FC230">
        <f>FishAbundance!FC230</f>
        <v>0</v>
      </c>
      <c r="FE230">
        <f>VLOOKUP($A230, SiteInfo!$A$2:$R$480, MATCH(FishAbundancePRIMER!FE$1, SiteInfo!$A$1:$R$1,0), 0)</f>
        <v>29</v>
      </c>
      <c r="FF230">
        <f>VLOOKUP($A230, SiteInfo!$A$2:$R$480, MATCH(FishAbundancePRIMER!FF$1, SiteInfo!$A$1:$R$1,0), 0)</f>
        <v>11</v>
      </c>
      <c r="FG230">
        <f>VLOOKUP($A230, SiteInfo!$A$2:$R$480, MATCH(FishAbundancePRIMER!FG$1, SiteInfo!$A$1:$R$1,0), 0)</f>
        <v>1998</v>
      </c>
      <c r="FH230" t="str">
        <f>VLOOKUP($A230, SiteInfo!$A$2:$R$480, MATCH(FishAbundancePRIMER!FH$1, SiteInfo!$A$1:$R$1,0), 0)</f>
        <v>CD</v>
      </c>
      <c r="FI230">
        <f>VLOOKUP($A230, SiteInfo!$A$2:$R$480, MATCH(FishAbundancePRIMER!FI$1, SiteInfo!$A$1:$R$1,0), 0)</f>
        <v>1</v>
      </c>
      <c r="FJ230" t="str">
        <f>VLOOKUP($A230, SiteInfo!$A$2:$R$480, MATCH(FishAbundancePRIMER!FJ$1, SiteInfo!$A$1:$R$1,0), 0)</f>
        <v>Waikiekie Reef</v>
      </c>
      <c r="FK230" t="str">
        <f>VLOOKUP($A230, SiteInfo!$A$2:$R$480, MATCH(FishAbundancePRIMER!FK$1, SiteInfo!$A$1:$R$1,0), 0)</f>
        <v>North Taranaki</v>
      </c>
      <c r="FL230" t="str">
        <f>VLOOKUP($A230, SiteInfo!$A$2:$R$480, MATCH(FishAbundancePRIMER!FL$1, SiteInfo!$A$1:$R$1,0), 0)</f>
        <v>TNK</v>
      </c>
      <c r="FM230" t="str">
        <f>VLOOKUP($A230, SiteInfo!$A$2:$R$480, MATCH(FishAbundancePRIMER!FM$1, SiteInfo!$A$1:$R$1,0), 0)</f>
        <v>Taranaki</v>
      </c>
      <c r="FN230" t="str">
        <f>VLOOKUP($A230, SiteInfo!$A$2:$R$480, MATCH(FishAbundancePRIMER!FN$1, SiteInfo!$A$1:$R$1,0), 0)</f>
        <v>Nt</v>
      </c>
      <c r="FO230" t="str">
        <f>VLOOKUP($A230, SiteInfo!$A$2:$R$480, MATCH(FishAbundancePRIMER!FO$1, SiteInfo!$A$1:$R$1,0), 0)</f>
        <v>NWNI</v>
      </c>
    </row>
    <row r="231" spans="1:171" x14ac:dyDescent="0.25">
      <c r="A231" s="9" t="str">
        <f>FishAbundance!A231</f>
        <v>Nt2</v>
      </c>
      <c r="B231">
        <f>FishAbundance!B231</f>
        <v>0</v>
      </c>
      <c r="C231">
        <f>FishAbundance!C231</f>
        <v>0</v>
      </c>
      <c r="D231">
        <f>FishAbundance!D231</f>
        <v>0</v>
      </c>
      <c r="E231">
        <f>FishAbundance!E231</f>
        <v>0</v>
      </c>
      <c r="F231">
        <f>FishAbundance!F231</f>
        <v>0</v>
      </c>
      <c r="G231">
        <f>FishAbundance!G231</f>
        <v>0</v>
      </c>
      <c r="H231">
        <f>FishAbundance!H231</f>
        <v>0</v>
      </c>
      <c r="I231">
        <f>FishAbundance!I231</f>
        <v>0</v>
      </c>
      <c r="J231">
        <f>FishAbundance!J231</f>
        <v>0</v>
      </c>
      <c r="K231">
        <f>FishAbundance!K231</f>
        <v>0</v>
      </c>
      <c r="L231">
        <f>FishAbundance!L231</f>
        <v>0</v>
      </c>
      <c r="M231">
        <f>FishAbundance!M231</f>
        <v>0</v>
      </c>
      <c r="N231">
        <f>FishAbundance!N231</f>
        <v>0</v>
      </c>
      <c r="O231">
        <f>FishAbundance!O231</f>
        <v>0</v>
      </c>
      <c r="P231">
        <f>FishAbundance!P231</f>
        <v>0</v>
      </c>
      <c r="Q231">
        <f>FishAbundance!Q231</f>
        <v>0</v>
      </c>
      <c r="R231">
        <f>FishAbundance!R231</f>
        <v>0</v>
      </c>
      <c r="S231">
        <f>FishAbundance!S231</f>
        <v>0</v>
      </c>
      <c r="T231">
        <f>FishAbundance!T231</f>
        <v>0</v>
      </c>
      <c r="U231">
        <f>FishAbundance!U231</f>
        <v>0</v>
      </c>
      <c r="V231">
        <f>FishAbundance!V231</f>
        <v>1</v>
      </c>
      <c r="W231">
        <f>FishAbundance!W231</f>
        <v>0</v>
      </c>
      <c r="X231">
        <f>FishAbundance!X231</f>
        <v>0</v>
      </c>
      <c r="Y231">
        <f>FishAbundance!Y231</f>
        <v>0</v>
      </c>
      <c r="Z231">
        <f>FishAbundance!Z231</f>
        <v>0</v>
      </c>
      <c r="AA231">
        <f>FishAbundance!AA231</f>
        <v>0</v>
      </c>
      <c r="AB231">
        <f>FishAbundance!AB231</f>
        <v>0</v>
      </c>
      <c r="AC231">
        <f>FishAbundance!AC231</f>
        <v>0</v>
      </c>
      <c r="AD231">
        <f>FishAbundance!AD231</f>
        <v>0</v>
      </c>
      <c r="AE231">
        <f>FishAbundance!AE231</f>
        <v>0</v>
      </c>
      <c r="AF231">
        <f>FishAbundance!AF231</f>
        <v>0</v>
      </c>
      <c r="AG231">
        <f>FishAbundance!AG231</f>
        <v>0</v>
      </c>
      <c r="AH231">
        <f>FishAbundance!AH231</f>
        <v>0</v>
      </c>
      <c r="AI231">
        <f>FishAbundance!AI231</f>
        <v>0</v>
      </c>
      <c r="AJ231">
        <f>FishAbundance!AJ231</f>
        <v>0</v>
      </c>
      <c r="AK231">
        <f>FishAbundance!AK231</f>
        <v>0</v>
      </c>
      <c r="AL231">
        <f>FishAbundance!AL231</f>
        <v>0</v>
      </c>
      <c r="AM231">
        <f>FishAbundance!AM231</f>
        <v>1</v>
      </c>
      <c r="AN231">
        <f>FishAbundance!AN231</f>
        <v>0</v>
      </c>
      <c r="AO231">
        <f>FishAbundance!AO231</f>
        <v>0</v>
      </c>
      <c r="AP231">
        <f>FishAbundance!AP231</f>
        <v>0</v>
      </c>
      <c r="AQ231">
        <f>FishAbundance!AQ231</f>
        <v>0</v>
      </c>
      <c r="AR231">
        <f>FishAbundance!AR231</f>
        <v>0</v>
      </c>
      <c r="AS231">
        <f>FishAbundance!AS231</f>
        <v>0</v>
      </c>
      <c r="AT231">
        <f>FishAbundance!AT231</f>
        <v>0</v>
      </c>
      <c r="AU231">
        <f>FishAbundance!AU231</f>
        <v>0</v>
      </c>
      <c r="AV231">
        <f>FishAbundance!AV231</f>
        <v>0</v>
      </c>
      <c r="AW231">
        <f>FishAbundance!AW231</f>
        <v>0</v>
      </c>
      <c r="AX231">
        <f>FishAbundance!AX231</f>
        <v>0</v>
      </c>
      <c r="AY231">
        <f>FishAbundance!AY231</f>
        <v>0</v>
      </c>
      <c r="AZ231">
        <f>FishAbundance!AZ231</f>
        <v>0</v>
      </c>
      <c r="BA231">
        <f>FishAbundance!BA231</f>
        <v>0</v>
      </c>
      <c r="BB231">
        <f>FishAbundance!BB231</f>
        <v>0</v>
      </c>
      <c r="BC231">
        <f>FishAbundance!BC231</f>
        <v>0</v>
      </c>
      <c r="BD231">
        <f>FishAbundance!BD231</f>
        <v>0</v>
      </c>
      <c r="BE231">
        <f>FishAbundance!BE231</f>
        <v>0</v>
      </c>
      <c r="BF231">
        <f>FishAbundance!BF231</f>
        <v>0</v>
      </c>
      <c r="BG231">
        <f>FishAbundance!BG231</f>
        <v>0</v>
      </c>
      <c r="BH231">
        <f>FishAbundance!BH231</f>
        <v>0</v>
      </c>
      <c r="BI231">
        <f>FishAbundance!BI231</f>
        <v>0</v>
      </c>
      <c r="BJ231">
        <f>FishAbundance!BJ231</f>
        <v>0</v>
      </c>
      <c r="BK231">
        <f>FishAbundance!BK231</f>
        <v>0</v>
      </c>
      <c r="BL231">
        <f>FishAbundance!BL231</f>
        <v>0</v>
      </c>
      <c r="BM231">
        <f>FishAbundance!BM231</f>
        <v>0</v>
      </c>
      <c r="BN231">
        <f>FishAbundance!BN231</f>
        <v>0</v>
      </c>
      <c r="BO231">
        <f>FishAbundance!BO231</f>
        <v>0</v>
      </c>
      <c r="BP231">
        <f>FishAbundance!BP231</f>
        <v>0</v>
      </c>
      <c r="BQ231">
        <f>FishAbundance!BQ231</f>
        <v>0</v>
      </c>
      <c r="BR231">
        <f>FishAbundance!BR231</f>
        <v>2</v>
      </c>
      <c r="BS231">
        <f>FishAbundance!BS231</f>
        <v>0</v>
      </c>
      <c r="BT231">
        <f>FishAbundance!BT231</f>
        <v>0</v>
      </c>
      <c r="BU231">
        <f>FishAbundance!BU231</f>
        <v>0</v>
      </c>
      <c r="BV231">
        <f>FishAbundance!BV231</f>
        <v>0</v>
      </c>
      <c r="BW231">
        <f>FishAbundance!BW231</f>
        <v>3</v>
      </c>
      <c r="BX231">
        <f>FishAbundance!BX231</f>
        <v>0</v>
      </c>
      <c r="BY231">
        <f>FishAbundance!BY231</f>
        <v>0</v>
      </c>
      <c r="BZ231">
        <f>FishAbundance!BZ231</f>
        <v>0</v>
      </c>
      <c r="CA231">
        <f>FishAbundance!CA231</f>
        <v>0</v>
      </c>
      <c r="CB231">
        <f>FishAbundance!CB231</f>
        <v>0</v>
      </c>
      <c r="CC231">
        <f>FishAbundance!CC231</f>
        <v>0</v>
      </c>
      <c r="CD231">
        <f>FishAbundance!CD231</f>
        <v>0</v>
      </c>
      <c r="CE231">
        <f>FishAbundance!CE231</f>
        <v>0</v>
      </c>
      <c r="CF231">
        <f>FishAbundance!CF231</f>
        <v>0</v>
      </c>
      <c r="CG231">
        <f>FishAbundance!CG231</f>
        <v>0</v>
      </c>
      <c r="CH231">
        <f>FishAbundance!CH231</f>
        <v>0</v>
      </c>
      <c r="CI231">
        <f>FishAbundance!CI231</f>
        <v>0</v>
      </c>
      <c r="CJ231">
        <f>FishAbundance!CJ231</f>
        <v>0</v>
      </c>
      <c r="CK231">
        <f>FishAbundance!CK231</f>
        <v>0</v>
      </c>
      <c r="CL231">
        <f>FishAbundance!CL231</f>
        <v>0</v>
      </c>
      <c r="CM231">
        <f>FishAbundance!CM231</f>
        <v>0</v>
      </c>
      <c r="CN231">
        <f>FishAbundance!CN231</f>
        <v>1</v>
      </c>
      <c r="CO231">
        <f>FishAbundance!CO231</f>
        <v>0</v>
      </c>
      <c r="CP231">
        <f>FishAbundance!CP231</f>
        <v>0</v>
      </c>
      <c r="CQ231">
        <f>FishAbundance!CQ231</f>
        <v>0</v>
      </c>
      <c r="CR231">
        <f>FishAbundance!CR231</f>
        <v>0</v>
      </c>
      <c r="CS231">
        <f>FishAbundance!CS231</f>
        <v>1</v>
      </c>
      <c r="CT231">
        <f>FishAbundance!CT231</f>
        <v>0</v>
      </c>
      <c r="CU231">
        <f>FishAbundance!CU231</f>
        <v>0</v>
      </c>
      <c r="CV231">
        <f>FishAbundance!CV231</f>
        <v>0</v>
      </c>
      <c r="CW231">
        <f>FishAbundance!CW231</f>
        <v>0</v>
      </c>
      <c r="CX231">
        <f>FishAbundance!CX231</f>
        <v>0</v>
      </c>
      <c r="CY231">
        <f>FishAbundance!CY231</f>
        <v>0</v>
      </c>
      <c r="CZ231">
        <f>FishAbundance!CZ231</f>
        <v>0</v>
      </c>
      <c r="DA231">
        <f>FishAbundance!DA231</f>
        <v>2</v>
      </c>
      <c r="DB231">
        <f>FishAbundance!DB231</f>
        <v>0</v>
      </c>
      <c r="DC231">
        <f>FishAbundance!DC231</f>
        <v>1</v>
      </c>
      <c r="DD231">
        <f>FishAbundance!DD231</f>
        <v>0</v>
      </c>
      <c r="DE231">
        <f>FishAbundance!DE231</f>
        <v>0</v>
      </c>
      <c r="DF231">
        <f>FishAbundance!DF231</f>
        <v>2</v>
      </c>
      <c r="DG231">
        <f>FishAbundance!DG231</f>
        <v>0</v>
      </c>
      <c r="DH231">
        <f>FishAbundance!DH231</f>
        <v>0</v>
      </c>
      <c r="DI231">
        <f>FishAbundance!DI231</f>
        <v>0</v>
      </c>
      <c r="DJ231">
        <f>FishAbundance!DJ231</f>
        <v>0</v>
      </c>
      <c r="DK231">
        <f>FishAbundance!DK231</f>
        <v>0</v>
      </c>
      <c r="DL231">
        <f>FishAbundance!DL231</f>
        <v>0</v>
      </c>
      <c r="DM231">
        <f>FishAbundance!DM231</f>
        <v>0</v>
      </c>
      <c r="DN231">
        <f>FishAbundance!DN231</f>
        <v>0</v>
      </c>
      <c r="DO231">
        <f>FishAbundance!DO231</f>
        <v>0</v>
      </c>
      <c r="DP231">
        <f>FishAbundance!DP231</f>
        <v>0</v>
      </c>
      <c r="DQ231">
        <f>FishAbundance!DQ231</f>
        <v>0</v>
      </c>
      <c r="DR231">
        <f>FishAbundance!DR231</f>
        <v>0</v>
      </c>
      <c r="DS231">
        <f>FishAbundance!DS231</f>
        <v>0</v>
      </c>
      <c r="DT231">
        <f>FishAbundance!DT231</f>
        <v>0</v>
      </c>
      <c r="DU231">
        <f>FishAbundance!DU231</f>
        <v>0</v>
      </c>
      <c r="DV231">
        <f>FishAbundance!DV231</f>
        <v>0</v>
      </c>
      <c r="DW231">
        <f>FishAbundance!DW231</f>
        <v>0</v>
      </c>
      <c r="DX231">
        <f>FishAbundance!DX231</f>
        <v>0</v>
      </c>
      <c r="DY231">
        <f>FishAbundance!DY231</f>
        <v>0</v>
      </c>
      <c r="DZ231">
        <f>FishAbundance!DZ231</f>
        <v>1</v>
      </c>
      <c r="EA231">
        <f>FishAbundance!EA231</f>
        <v>0</v>
      </c>
      <c r="EB231">
        <f>FishAbundance!EB231</f>
        <v>1</v>
      </c>
      <c r="EC231">
        <f>FishAbundance!EC231</f>
        <v>1</v>
      </c>
      <c r="ED231">
        <f>FishAbundance!ED231</f>
        <v>0</v>
      </c>
      <c r="EE231">
        <f>FishAbundance!EE231</f>
        <v>0</v>
      </c>
      <c r="EF231">
        <f>FishAbundance!EF231</f>
        <v>0</v>
      </c>
      <c r="EG231">
        <f>FishAbundance!EG231</f>
        <v>0</v>
      </c>
      <c r="EH231">
        <f>FishAbundance!EH231</f>
        <v>0</v>
      </c>
      <c r="EI231">
        <f>FishAbundance!EI231</f>
        <v>0</v>
      </c>
      <c r="EJ231">
        <f>FishAbundance!EJ231</f>
        <v>0</v>
      </c>
      <c r="EK231">
        <f>FishAbundance!EK231</f>
        <v>1</v>
      </c>
      <c r="EL231">
        <f>FishAbundance!EL231</f>
        <v>0</v>
      </c>
      <c r="EM231">
        <f>FishAbundance!EM231</f>
        <v>0</v>
      </c>
      <c r="EN231">
        <f>FishAbundance!EN231</f>
        <v>0</v>
      </c>
      <c r="EO231">
        <f>FishAbundance!EO231</f>
        <v>1</v>
      </c>
      <c r="EP231">
        <f>FishAbundance!EP231</f>
        <v>0</v>
      </c>
      <c r="EQ231">
        <f>FishAbundance!EQ231</f>
        <v>0</v>
      </c>
      <c r="ER231">
        <f>FishAbundance!ER231</f>
        <v>0</v>
      </c>
      <c r="ES231">
        <f>FishAbundance!ES231</f>
        <v>0</v>
      </c>
      <c r="ET231">
        <f>FishAbundance!ET231</f>
        <v>0</v>
      </c>
      <c r="EU231">
        <f>FishAbundance!EU231</f>
        <v>0</v>
      </c>
      <c r="EV231">
        <f>FishAbundance!EV231</f>
        <v>0</v>
      </c>
      <c r="EW231">
        <f>FishAbundance!EW231</f>
        <v>0</v>
      </c>
      <c r="EX231">
        <f>FishAbundance!EX231</f>
        <v>0</v>
      </c>
      <c r="EY231">
        <f>FishAbundance!EY231</f>
        <v>0</v>
      </c>
      <c r="EZ231">
        <f>FishAbundance!EZ231</f>
        <v>0</v>
      </c>
      <c r="FA231">
        <f>FishAbundance!FA231</f>
        <v>0</v>
      </c>
      <c r="FB231">
        <f>FishAbundance!FB231</f>
        <v>0</v>
      </c>
      <c r="FC231">
        <f>FishAbundance!FC231</f>
        <v>0</v>
      </c>
      <c r="FE231">
        <f>VLOOKUP($A231, SiteInfo!$A$2:$R$480, MATCH(FishAbundancePRIMER!FE$1, SiteInfo!$A$1:$R$1,0), 0)</f>
        <v>29</v>
      </c>
      <c r="FF231">
        <f>VLOOKUP($A231, SiteInfo!$A$2:$R$480, MATCH(FishAbundancePRIMER!FF$1, SiteInfo!$A$1:$R$1,0), 0)</f>
        <v>11</v>
      </c>
      <c r="FG231">
        <f>VLOOKUP($A231, SiteInfo!$A$2:$R$480, MATCH(FishAbundancePRIMER!FG$1, SiteInfo!$A$1:$R$1,0), 0)</f>
        <v>1998</v>
      </c>
      <c r="FH231" t="str">
        <f>VLOOKUP($A231, SiteInfo!$A$2:$R$480, MATCH(FishAbundancePRIMER!FH$1, SiteInfo!$A$1:$R$1,0), 0)</f>
        <v>CD</v>
      </c>
      <c r="FI231">
        <f>VLOOKUP($A231, SiteInfo!$A$2:$R$480, MATCH(FishAbundancePRIMER!FI$1, SiteInfo!$A$1:$R$1,0), 0)</f>
        <v>1</v>
      </c>
      <c r="FJ231" t="str">
        <f>VLOOKUP($A231, SiteInfo!$A$2:$R$480, MATCH(FishAbundancePRIMER!FJ$1, SiteInfo!$A$1:$R$1,0), 0)</f>
        <v>Pariokariwa Reef</v>
      </c>
      <c r="FK231" t="str">
        <f>VLOOKUP($A231, SiteInfo!$A$2:$R$480, MATCH(FishAbundancePRIMER!FK$1, SiteInfo!$A$1:$R$1,0), 0)</f>
        <v>North Taranaki</v>
      </c>
      <c r="FL231" t="str">
        <f>VLOOKUP($A231, SiteInfo!$A$2:$R$480, MATCH(FishAbundancePRIMER!FL$1, SiteInfo!$A$1:$R$1,0), 0)</f>
        <v>TNK</v>
      </c>
      <c r="FM231" t="str">
        <f>VLOOKUP($A231, SiteInfo!$A$2:$R$480, MATCH(FishAbundancePRIMER!FM$1, SiteInfo!$A$1:$R$1,0), 0)</f>
        <v>Taranaki</v>
      </c>
      <c r="FN231" t="str">
        <f>VLOOKUP($A231, SiteInfo!$A$2:$R$480, MATCH(FishAbundancePRIMER!FN$1, SiteInfo!$A$1:$R$1,0), 0)</f>
        <v>Nt</v>
      </c>
      <c r="FO231" t="str">
        <f>VLOOKUP($A231, SiteInfo!$A$2:$R$480, MATCH(FishAbundancePRIMER!FO$1, SiteInfo!$A$1:$R$1,0), 0)</f>
        <v>NWNI</v>
      </c>
    </row>
    <row r="232" spans="1:171" x14ac:dyDescent="0.25">
      <c r="A232" s="9" t="str">
        <f>FishAbundance!A232</f>
        <v>Nt3</v>
      </c>
      <c r="B232">
        <f>FishAbundance!B232</f>
        <v>0</v>
      </c>
      <c r="C232">
        <f>FishAbundance!C232</f>
        <v>0</v>
      </c>
      <c r="D232">
        <f>FishAbundance!D232</f>
        <v>0</v>
      </c>
      <c r="E232">
        <f>FishAbundance!E232</f>
        <v>0</v>
      </c>
      <c r="F232">
        <f>FishAbundance!F232</f>
        <v>0</v>
      </c>
      <c r="G232">
        <f>FishAbundance!G232</f>
        <v>0</v>
      </c>
      <c r="H232">
        <f>FishAbundance!H232</f>
        <v>0</v>
      </c>
      <c r="I232">
        <f>FishAbundance!I232</f>
        <v>0</v>
      </c>
      <c r="J232">
        <f>FishAbundance!J232</f>
        <v>0</v>
      </c>
      <c r="K232">
        <f>FishAbundance!K232</f>
        <v>0</v>
      </c>
      <c r="L232">
        <f>FishAbundance!L232</f>
        <v>0</v>
      </c>
      <c r="M232">
        <f>FishAbundance!M232</f>
        <v>0</v>
      </c>
      <c r="N232">
        <f>FishAbundance!N232</f>
        <v>0</v>
      </c>
      <c r="O232">
        <f>FishAbundance!O232</f>
        <v>0</v>
      </c>
      <c r="P232">
        <f>FishAbundance!P232</f>
        <v>0</v>
      </c>
      <c r="Q232">
        <f>FishAbundance!Q232</f>
        <v>0</v>
      </c>
      <c r="R232">
        <f>FishAbundance!R232</f>
        <v>0</v>
      </c>
      <c r="S232">
        <f>FishAbundance!S232</f>
        <v>0</v>
      </c>
      <c r="T232">
        <f>FishAbundance!T232</f>
        <v>0</v>
      </c>
      <c r="U232">
        <f>FishAbundance!U232</f>
        <v>0</v>
      </c>
      <c r="V232">
        <f>FishAbundance!V232</f>
        <v>0</v>
      </c>
      <c r="W232">
        <f>FishAbundance!W232</f>
        <v>0</v>
      </c>
      <c r="X232">
        <f>FishAbundance!X232</f>
        <v>0</v>
      </c>
      <c r="Y232">
        <f>FishAbundance!Y232</f>
        <v>0</v>
      </c>
      <c r="Z232">
        <f>FishAbundance!Z232</f>
        <v>0</v>
      </c>
      <c r="AA232">
        <f>FishAbundance!AA232</f>
        <v>0</v>
      </c>
      <c r="AB232">
        <f>FishAbundance!AB232</f>
        <v>0</v>
      </c>
      <c r="AC232">
        <f>FishAbundance!AC232</f>
        <v>0</v>
      </c>
      <c r="AD232">
        <f>FishAbundance!AD232</f>
        <v>0</v>
      </c>
      <c r="AE232">
        <f>FishAbundance!AE232</f>
        <v>0</v>
      </c>
      <c r="AF232">
        <f>FishAbundance!AF232</f>
        <v>0</v>
      </c>
      <c r="AG232">
        <f>FishAbundance!AG232</f>
        <v>0</v>
      </c>
      <c r="AH232">
        <f>FishAbundance!AH232</f>
        <v>0</v>
      </c>
      <c r="AI232">
        <f>FishAbundance!AI232</f>
        <v>0</v>
      </c>
      <c r="AJ232">
        <f>FishAbundance!AJ232</f>
        <v>0</v>
      </c>
      <c r="AK232">
        <f>FishAbundance!AK232</f>
        <v>0</v>
      </c>
      <c r="AL232">
        <f>FishAbundance!AL232</f>
        <v>0</v>
      </c>
      <c r="AM232">
        <f>FishAbundance!AM232</f>
        <v>0</v>
      </c>
      <c r="AN232">
        <f>FishAbundance!AN232</f>
        <v>0</v>
      </c>
      <c r="AO232">
        <f>FishAbundance!AO232</f>
        <v>0</v>
      </c>
      <c r="AP232">
        <f>FishAbundance!AP232</f>
        <v>0</v>
      </c>
      <c r="AQ232">
        <f>FishAbundance!AQ232</f>
        <v>0</v>
      </c>
      <c r="AR232">
        <f>FishAbundance!AR232</f>
        <v>0</v>
      </c>
      <c r="AS232">
        <f>FishAbundance!AS232</f>
        <v>3</v>
      </c>
      <c r="AT232">
        <f>FishAbundance!AT232</f>
        <v>0</v>
      </c>
      <c r="AU232">
        <f>FishAbundance!AU232</f>
        <v>0</v>
      </c>
      <c r="AV232">
        <f>FishAbundance!AV232</f>
        <v>0</v>
      </c>
      <c r="AW232">
        <f>FishAbundance!AW232</f>
        <v>0</v>
      </c>
      <c r="AX232">
        <f>FishAbundance!AX232</f>
        <v>0</v>
      </c>
      <c r="AY232">
        <f>FishAbundance!AY232</f>
        <v>0</v>
      </c>
      <c r="AZ232">
        <f>FishAbundance!AZ232</f>
        <v>0</v>
      </c>
      <c r="BA232">
        <f>FishAbundance!BA232</f>
        <v>0</v>
      </c>
      <c r="BB232">
        <f>FishAbundance!BB232</f>
        <v>0</v>
      </c>
      <c r="BC232">
        <f>FishAbundance!BC232</f>
        <v>0</v>
      </c>
      <c r="BD232">
        <f>FishAbundance!BD232</f>
        <v>0</v>
      </c>
      <c r="BE232">
        <f>FishAbundance!BE232</f>
        <v>0</v>
      </c>
      <c r="BF232">
        <f>FishAbundance!BF232</f>
        <v>0</v>
      </c>
      <c r="BG232">
        <f>FishAbundance!BG232</f>
        <v>1</v>
      </c>
      <c r="BH232">
        <f>FishAbundance!BH232</f>
        <v>0</v>
      </c>
      <c r="BI232">
        <f>FishAbundance!BI232</f>
        <v>0</v>
      </c>
      <c r="BJ232">
        <f>FishAbundance!BJ232</f>
        <v>2</v>
      </c>
      <c r="BK232">
        <f>FishAbundance!BK232</f>
        <v>0</v>
      </c>
      <c r="BL232">
        <f>FishAbundance!BL232</f>
        <v>0</v>
      </c>
      <c r="BM232">
        <f>FishAbundance!BM232</f>
        <v>0</v>
      </c>
      <c r="BN232">
        <f>FishAbundance!BN232</f>
        <v>0</v>
      </c>
      <c r="BO232">
        <f>FishAbundance!BO232</f>
        <v>0</v>
      </c>
      <c r="BP232">
        <f>FishAbundance!BP232</f>
        <v>0</v>
      </c>
      <c r="BQ232">
        <f>FishAbundance!BQ232</f>
        <v>0</v>
      </c>
      <c r="BR232">
        <f>FishAbundance!BR232</f>
        <v>0</v>
      </c>
      <c r="BS232">
        <f>FishAbundance!BS232</f>
        <v>0</v>
      </c>
      <c r="BT232">
        <f>FishAbundance!BT232</f>
        <v>0</v>
      </c>
      <c r="BU232">
        <f>FishAbundance!BU232</f>
        <v>0</v>
      </c>
      <c r="BV232">
        <f>FishAbundance!BV232</f>
        <v>0</v>
      </c>
      <c r="BW232">
        <f>FishAbundance!BW232</f>
        <v>0</v>
      </c>
      <c r="BX232">
        <f>FishAbundance!BX232</f>
        <v>0</v>
      </c>
      <c r="BY232">
        <f>FishAbundance!BY232</f>
        <v>0</v>
      </c>
      <c r="BZ232">
        <f>FishAbundance!BZ232</f>
        <v>0</v>
      </c>
      <c r="CA232">
        <f>FishAbundance!CA232</f>
        <v>0</v>
      </c>
      <c r="CB232">
        <f>FishAbundance!CB232</f>
        <v>0</v>
      </c>
      <c r="CC232">
        <f>FishAbundance!CC232</f>
        <v>0</v>
      </c>
      <c r="CD232">
        <f>FishAbundance!CD232</f>
        <v>0</v>
      </c>
      <c r="CE232">
        <f>FishAbundance!CE232</f>
        <v>0</v>
      </c>
      <c r="CF232">
        <f>FishAbundance!CF232</f>
        <v>0</v>
      </c>
      <c r="CG232">
        <f>FishAbundance!CG232</f>
        <v>3</v>
      </c>
      <c r="CH232">
        <f>FishAbundance!CH232</f>
        <v>0</v>
      </c>
      <c r="CI232">
        <f>FishAbundance!CI232</f>
        <v>0</v>
      </c>
      <c r="CJ232">
        <f>FishAbundance!CJ232</f>
        <v>0</v>
      </c>
      <c r="CK232">
        <f>FishAbundance!CK232</f>
        <v>0</v>
      </c>
      <c r="CL232">
        <f>FishAbundance!CL232</f>
        <v>0</v>
      </c>
      <c r="CM232">
        <f>FishAbundance!CM232</f>
        <v>0</v>
      </c>
      <c r="CN232">
        <f>FishAbundance!CN232</f>
        <v>0</v>
      </c>
      <c r="CO232">
        <f>FishAbundance!CO232</f>
        <v>0</v>
      </c>
      <c r="CP232">
        <f>FishAbundance!CP232</f>
        <v>0</v>
      </c>
      <c r="CQ232">
        <f>FishAbundance!CQ232</f>
        <v>0</v>
      </c>
      <c r="CR232">
        <f>FishAbundance!CR232</f>
        <v>0</v>
      </c>
      <c r="CS232">
        <f>FishAbundance!CS232</f>
        <v>2</v>
      </c>
      <c r="CT232">
        <f>FishAbundance!CT232</f>
        <v>0</v>
      </c>
      <c r="CU232">
        <f>FishAbundance!CU232</f>
        <v>0</v>
      </c>
      <c r="CV232">
        <f>FishAbundance!CV232</f>
        <v>0</v>
      </c>
      <c r="CW232">
        <f>FishAbundance!CW232</f>
        <v>0</v>
      </c>
      <c r="CX232">
        <f>FishAbundance!CX232</f>
        <v>0</v>
      </c>
      <c r="CY232">
        <f>FishAbundance!CY232</f>
        <v>0</v>
      </c>
      <c r="CZ232">
        <f>FishAbundance!CZ232</f>
        <v>2</v>
      </c>
      <c r="DA232">
        <f>FishAbundance!DA232</f>
        <v>2</v>
      </c>
      <c r="DB232">
        <f>FishAbundance!DB232</f>
        <v>0</v>
      </c>
      <c r="DC232">
        <f>FishAbundance!DC232</f>
        <v>2</v>
      </c>
      <c r="DD232">
        <f>FishAbundance!DD232</f>
        <v>0</v>
      </c>
      <c r="DE232">
        <f>FishAbundance!DE232</f>
        <v>0</v>
      </c>
      <c r="DF232">
        <f>FishAbundance!DF232</f>
        <v>3</v>
      </c>
      <c r="DG232">
        <f>FishAbundance!DG232</f>
        <v>0</v>
      </c>
      <c r="DH232">
        <f>FishAbundance!DH232</f>
        <v>0</v>
      </c>
      <c r="DI232">
        <f>FishAbundance!DI232</f>
        <v>0</v>
      </c>
      <c r="DJ232">
        <f>FishAbundance!DJ232</f>
        <v>0</v>
      </c>
      <c r="DK232">
        <f>FishAbundance!DK232</f>
        <v>0</v>
      </c>
      <c r="DL232">
        <f>FishAbundance!DL232</f>
        <v>0</v>
      </c>
      <c r="DM232">
        <f>FishAbundance!DM232</f>
        <v>0</v>
      </c>
      <c r="DN232">
        <f>FishAbundance!DN232</f>
        <v>0</v>
      </c>
      <c r="DO232">
        <f>FishAbundance!DO232</f>
        <v>0</v>
      </c>
      <c r="DP232">
        <f>FishAbundance!DP232</f>
        <v>0</v>
      </c>
      <c r="DQ232">
        <f>FishAbundance!DQ232</f>
        <v>0</v>
      </c>
      <c r="DR232">
        <f>FishAbundance!DR232</f>
        <v>0</v>
      </c>
      <c r="DS232">
        <f>FishAbundance!DS232</f>
        <v>0</v>
      </c>
      <c r="DT232">
        <f>FishAbundance!DT232</f>
        <v>0</v>
      </c>
      <c r="DU232">
        <f>FishAbundance!DU232</f>
        <v>0</v>
      </c>
      <c r="DV232">
        <f>FishAbundance!DV232</f>
        <v>2</v>
      </c>
      <c r="DW232">
        <f>FishAbundance!DW232</f>
        <v>0</v>
      </c>
      <c r="DX232">
        <f>FishAbundance!DX232</f>
        <v>0</v>
      </c>
      <c r="DY232">
        <f>FishAbundance!DY232</f>
        <v>0</v>
      </c>
      <c r="DZ232">
        <f>FishAbundance!DZ232</f>
        <v>0</v>
      </c>
      <c r="EA232">
        <f>FishAbundance!EA232</f>
        <v>0</v>
      </c>
      <c r="EB232">
        <f>FishAbundance!EB232</f>
        <v>2</v>
      </c>
      <c r="EC232">
        <f>FishAbundance!EC232</f>
        <v>2</v>
      </c>
      <c r="ED232">
        <f>FishAbundance!ED232</f>
        <v>0</v>
      </c>
      <c r="EE232">
        <f>FishAbundance!EE232</f>
        <v>0</v>
      </c>
      <c r="EF232">
        <f>FishAbundance!EF232</f>
        <v>0</v>
      </c>
      <c r="EG232">
        <f>FishAbundance!EG232</f>
        <v>0</v>
      </c>
      <c r="EH232">
        <f>FishAbundance!EH232</f>
        <v>0</v>
      </c>
      <c r="EI232">
        <f>FishAbundance!EI232</f>
        <v>0</v>
      </c>
      <c r="EJ232">
        <f>FishAbundance!EJ232</f>
        <v>0</v>
      </c>
      <c r="EK232">
        <f>FishAbundance!EK232</f>
        <v>0</v>
      </c>
      <c r="EL232">
        <f>FishAbundance!EL232</f>
        <v>0</v>
      </c>
      <c r="EM232">
        <f>FishAbundance!EM232</f>
        <v>0</v>
      </c>
      <c r="EN232">
        <f>FishAbundance!EN232</f>
        <v>0</v>
      </c>
      <c r="EO232">
        <f>FishAbundance!EO232</f>
        <v>2</v>
      </c>
      <c r="EP232">
        <f>FishAbundance!EP232</f>
        <v>0</v>
      </c>
      <c r="EQ232">
        <f>FishAbundance!EQ232</f>
        <v>0</v>
      </c>
      <c r="ER232">
        <f>FishAbundance!ER232</f>
        <v>0</v>
      </c>
      <c r="ES232">
        <f>FishAbundance!ES232</f>
        <v>0</v>
      </c>
      <c r="ET232">
        <f>FishAbundance!ET232</f>
        <v>0</v>
      </c>
      <c r="EU232">
        <f>FishAbundance!EU232</f>
        <v>0</v>
      </c>
      <c r="EV232">
        <f>FishAbundance!EV232</f>
        <v>0</v>
      </c>
      <c r="EW232">
        <f>FishAbundance!EW232</f>
        <v>0</v>
      </c>
      <c r="EX232">
        <f>FishAbundance!EX232</f>
        <v>1</v>
      </c>
      <c r="EY232">
        <f>FishAbundance!EY232</f>
        <v>0</v>
      </c>
      <c r="EZ232">
        <f>FishAbundance!EZ232</f>
        <v>0</v>
      </c>
      <c r="FA232">
        <f>FishAbundance!FA232</f>
        <v>0</v>
      </c>
      <c r="FB232">
        <f>FishAbundance!FB232</f>
        <v>0</v>
      </c>
      <c r="FC232">
        <f>FishAbundance!FC232</f>
        <v>0</v>
      </c>
      <c r="FE232">
        <f>VLOOKUP($A232, SiteInfo!$A$2:$R$480, MATCH(FishAbundancePRIMER!FE$1, SiteInfo!$A$1:$R$1,0), 0)</f>
        <v>18</v>
      </c>
      <c r="FF232">
        <f>VLOOKUP($A232, SiteInfo!$A$2:$R$480, MATCH(FishAbundancePRIMER!FF$1, SiteInfo!$A$1:$R$1,0), 0)</f>
        <v>12</v>
      </c>
      <c r="FG232">
        <f>VLOOKUP($A232, SiteInfo!$A$2:$R$480, MATCH(FishAbundancePRIMER!FG$1, SiteInfo!$A$1:$R$1,0), 0)</f>
        <v>2000</v>
      </c>
      <c r="FH232" t="str">
        <f>VLOOKUP($A232, SiteInfo!$A$2:$R$480, MATCH(FishAbundancePRIMER!FH$1, SiteInfo!$A$1:$R$1,0), 0)</f>
        <v>CD</v>
      </c>
      <c r="FI232">
        <f>VLOOKUP($A232, SiteInfo!$A$2:$R$480, MATCH(FishAbundancePRIMER!FI$1, SiteInfo!$A$1:$R$1,0), 0)</f>
        <v>2</v>
      </c>
      <c r="FJ232" t="str">
        <f>VLOOKUP($A232, SiteInfo!$A$2:$R$480, MATCH(FishAbundancePRIMER!FJ$1, SiteInfo!$A$1:$R$1,0), 0)</f>
        <v>Seal Rock</v>
      </c>
      <c r="FK232" t="str">
        <f>VLOOKUP($A232, SiteInfo!$A$2:$R$480, MATCH(FishAbundancePRIMER!FK$1, SiteInfo!$A$1:$R$1,0), 0)</f>
        <v>North Taranaki</v>
      </c>
      <c r="FL232" t="str">
        <f>VLOOKUP($A232, SiteInfo!$A$2:$R$480, MATCH(FishAbundancePRIMER!FL$1, SiteInfo!$A$1:$R$1,0), 0)</f>
        <v>TNK</v>
      </c>
      <c r="FM232" t="str">
        <f>VLOOKUP($A232, SiteInfo!$A$2:$R$480, MATCH(FishAbundancePRIMER!FM$1, SiteInfo!$A$1:$R$1,0), 0)</f>
        <v>Taranaki</v>
      </c>
      <c r="FN232" t="str">
        <f>VLOOKUP($A232, SiteInfo!$A$2:$R$480, MATCH(FishAbundancePRIMER!FN$1, SiteInfo!$A$1:$R$1,0), 0)</f>
        <v>Nt</v>
      </c>
      <c r="FO232" t="str">
        <f>VLOOKUP($A232, SiteInfo!$A$2:$R$480, MATCH(FishAbundancePRIMER!FO$1, SiteInfo!$A$1:$R$1,0), 0)</f>
        <v>NWNI</v>
      </c>
    </row>
    <row r="233" spans="1:171" x14ac:dyDescent="0.25">
      <c r="A233" s="9" t="str">
        <f>FishAbundance!A233</f>
        <v>Nt4</v>
      </c>
      <c r="B233">
        <f>FishAbundance!B233</f>
        <v>0</v>
      </c>
      <c r="C233">
        <f>FishAbundance!C233</f>
        <v>0</v>
      </c>
      <c r="D233">
        <f>FishAbundance!D233</f>
        <v>0</v>
      </c>
      <c r="E233">
        <f>FishAbundance!E233</f>
        <v>0</v>
      </c>
      <c r="F233">
        <f>FishAbundance!F233</f>
        <v>0</v>
      </c>
      <c r="G233">
        <f>FishAbundance!G233</f>
        <v>0</v>
      </c>
      <c r="H233">
        <f>FishAbundance!H233</f>
        <v>0</v>
      </c>
      <c r="I233">
        <f>FishAbundance!I233</f>
        <v>0</v>
      </c>
      <c r="J233">
        <f>FishAbundance!J233</f>
        <v>1</v>
      </c>
      <c r="K233">
        <f>FishAbundance!K233</f>
        <v>0</v>
      </c>
      <c r="L233">
        <f>FishAbundance!L233</f>
        <v>0</v>
      </c>
      <c r="M233">
        <f>FishAbundance!M233</f>
        <v>0</v>
      </c>
      <c r="N233">
        <f>FishAbundance!N233</f>
        <v>0</v>
      </c>
      <c r="O233">
        <f>FishAbundance!O233</f>
        <v>0</v>
      </c>
      <c r="P233">
        <f>FishAbundance!P233</f>
        <v>0</v>
      </c>
      <c r="Q233">
        <f>FishAbundance!Q233</f>
        <v>0</v>
      </c>
      <c r="R233">
        <f>FishAbundance!R233</f>
        <v>0</v>
      </c>
      <c r="S233">
        <f>FishAbundance!S233</f>
        <v>0</v>
      </c>
      <c r="T233">
        <f>FishAbundance!T233</f>
        <v>0</v>
      </c>
      <c r="U233">
        <f>FishAbundance!U233</f>
        <v>0</v>
      </c>
      <c r="V233">
        <f>FishAbundance!V233</f>
        <v>1</v>
      </c>
      <c r="W233">
        <f>FishAbundance!W233</f>
        <v>0</v>
      </c>
      <c r="X233">
        <f>FishAbundance!X233</f>
        <v>0</v>
      </c>
      <c r="Y233">
        <f>FishAbundance!Y233</f>
        <v>0</v>
      </c>
      <c r="Z233">
        <f>FishAbundance!Z233</f>
        <v>0</v>
      </c>
      <c r="AA233">
        <f>FishAbundance!AA233</f>
        <v>0</v>
      </c>
      <c r="AB233">
        <f>FishAbundance!AB233</f>
        <v>0</v>
      </c>
      <c r="AC233">
        <f>FishAbundance!AC233</f>
        <v>0</v>
      </c>
      <c r="AD233">
        <f>FishAbundance!AD233</f>
        <v>0</v>
      </c>
      <c r="AE233">
        <f>FishAbundance!AE233</f>
        <v>0</v>
      </c>
      <c r="AF233">
        <f>FishAbundance!AF233</f>
        <v>0</v>
      </c>
      <c r="AG233">
        <f>FishAbundance!AG233</f>
        <v>0</v>
      </c>
      <c r="AH233">
        <f>FishAbundance!AH233</f>
        <v>0</v>
      </c>
      <c r="AI233">
        <f>FishAbundance!AI233</f>
        <v>0</v>
      </c>
      <c r="AJ233">
        <f>FishAbundance!AJ233</f>
        <v>0</v>
      </c>
      <c r="AK233">
        <f>FishAbundance!AK233</f>
        <v>0</v>
      </c>
      <c r="AL233">
        <f>FishAbundance!AL233</f>
        <v>0</v>
      </c>
      <c r="AM233">
        <f>FishAbundance!AM233</f>
        <v>1</v>
      </c>
      <c r="AN233">
        <f>FishAbundance!AN233</f>
        <v>0</v>
      </c>
      <c r="AO233">
        <f>FishAbundance!AO233</f>
        <v>0</v>
      </c>
      <c r="AP233">
        <f>FishAbundance!AP233</f>
        <v>0</v>
      </c>
      <c r="AQ233">
        <f>FishAbundance!AQ233</f>
        <v>0</v>
      </c>
      <c r="AR233">
        <f>FishAbundance!AR233</f>
        <v>0</v>
      </c>
      <c r="AS233">
        <f>FishAbundance!AS233</f>
        <v>0</v>
      </c>
      <c r="AT233">
        <f>FishAbundance!AT233</f>
        <v>0</v>
      </c>
      <c r="AU233">
        <f>FishAbundance!AU233</f>
        <v>0</v>
      </c>
      <c r="AV233">
        <f>FishAbundance!AV233</f>
        <v>0</v>
      </c>
      <c r="AW233">
        <f>FishAbundance!AW233</f>
        <v>0</v>
      </c>
      <c r="AX233">
        <f>FishAbundance!AX233</f>
        <v>0</v>
      </c>
      <c r="AY233">
        <f>FishAbundance!AY233</f>
        <v>0</v>
      </c>
      <c r="AZ233">
        <f>FishAbundance!AZ233</f>
        <v>0</v>
      </c>
      <c r="BA233">
        <f>FishAbundance!BA233</f>
        <v>0</v>
      </c>
      <c r="BB233">
        <f>FishAbundance!BB233</f>
        <v>0</v>
      </c>
      <c r="BC233">
        <f>FishAbundance!BC233</f>
        <v>0</v>
      </c>
      <c r="BD233">
        <f>FishAbundance!BD233</f>
        <v>0</v>
      </c>
      <c r="BE233">
        <f>FishAbundance!BE233</f>
        <v>0</v>
      </c>
      <c r="BF233">
        <f>FishAbundance!BF233</f>
        <v>0</v>
      </c>
      <c r="BG233">
        <f>FishAbundance!BG233</f>
        <v>0</v>
      </c>
      <c r="BH233">
        <f>FishAbundance!BH233</f>
        <v>0</v>
      </c>
      <c r="BI233">
        <f>FishAbundance!BI233</f>
        <v>0</v>
      </c>
      <c r="BJ233">
        <f>FishAbundance!BJ233</f>
        <v>0</v>
      </c>
      <c r="BK233">
        <f>FishAbundance!BK233</f>
        <v>0</v>
      </c>
      <c r="BL233">
        <f>FishAbundance!BL233</f>
        <v>0</v>
      </c>
      <c r="BM233">
        <f>FishAbundance!BM233</f>
        <v>0</v>
      </c>
      <c r="BN233">
        <f>FishAbundance!BN233</f>
        <v>0</v>
      </c>
      <c r="BO233">
        <f>FishAbundance!BO233</f>
        <v>0</v>
      </c>
      <c r="BP233">
        <f>FishAbundance!BP233</f>
        <v>0</v>
      </c>
      <c r="BQ233">
        <f>FishAbundance!BQ233</f>
        <v>0</v>
      </c>
      <c r="BR233">
        <f>FishAbundance!BR233</f>
        <v>0</v>
      </c>
      <c r="BS233">
        <f>FishAbundance!BS233</f>
        <v>0</v>
      </c>
      <c r="BT233">
        <f>FishAbundance!BT233</f>
        <v>0</v>
      </c>
      <c r="BU233">
        <f>FishAbundance!BU233</f>
        <v>0</v>
      </c>
      <c r="BV233">
        <f>FishAbundance!BV233</f>
        <v>0</v>
      </c>
      <c r="BW233">
        <f>FishAbundance!BW233</f>
        <v>0</v>
      </c>
      <c r="BX233">
        <f>FishAbundance!BX233</f>
        <v>0</v>
      </c>
      <c r="BY233">
        <f>FishAbundance!BY233</f>
        <v>0</v>
      </c>
      <c r="BZ233">
        <f>FishAbundance!BZ233</f>
        <v>0</v>
      </c>
      <c r="CA233">
        <f>FishAbundance!CA233</f>
        <v>0</v>
      </c>
      <c r="CB233">
        <f>FishAbundance!CB233</f>
        <v>0</v>
      </c>
      <c r="CC233">
        <f>FishAbundance!CC233</f>
        <v>0</v>
      </c>
      <c r="CD233">
        <f>FishAbundance!CD233</f>
        <v>0</v>
      </c>
      <c r="CE233">
        <f>FishAbundance!CE233</f>
        <v>0</v>
      </c>
      <c r="CF233">
        <f>FishAbundance!CF233</f>
        <v>0</v>
      </c>
      <c r="CG233">
        <f>FishAbundance!CG233</f>
        <v>0</v>
      </c>
      <c r="CH233">
        <f>FishAbundance!CH233</f>
        <v>0</v>
      </c>
      <c r="CI233">
        <f>FishAbundance!CI233</f>
        <v>0</v>
      </c>
      <c r="CJ233">
        <f>FishAbundance!CJ233</f>
        <v>0</v>
      </c>
      <c r="CK233">
        <f>FishAbundance!CK233</f>
        <v>0</v>
      </c>
      <c r="CL233">
        <f>FishAbundance!CL233</f>
        <v>0</v>
      </c>
      <c r="CM233">
        <f>FishAbundance!CM233</f>
        <v>0</v>
      </c>
      <c r="CN233">
        <f>FishAbundance!CN233</f>
        <v>2</v>
      </c>
      <c r="CO233">
        <f>FishAbundance!CO233</f>
        <v>0</v>
      </c>
      <c r="CP233">
        <f>FishAbundance!CP233</f>
        <v>0</v>
      </c>
      <c r="CQ233">
        <f>FishAbundance!CQ233</f>
        <v>0</v>
      </c>
      <c r="CR233">
        <f>FishAbundance!CR233</f>
        <v>0</v>
      </c>
      <c r="CS233">
        <f>FishAbundance!CS233</f>
        <v>3</v>
      </c>
      <c r="CT233">
        <f>FishAbundance!CT233</f>
        <v>0</v>
      </c>
      <c r="CU233">
        <f>FishAbundance!CU233</f>
        <v>0</v>
      </c>
      <c r="CV233">
        <f>FishAbundance!CV233</f>
        <v>0</v>
      </c>
      <c r="CW233">
        <f>FishAbundance!CW233</f>
        <v>1</v>
      </c>
      <c r="CX233">
        <f>FishAbundance!CX233</f>
        <v>0</v>
      </c>
      <c r="CY233">
        <f>FishAbundance!CY233</f>
        <v>0</v>
      </c>
      <c r="CZ233">
        <f>FishAbundance!CZ233</f>
        <v>0</v>
      </c>
      <c r="DA233">
        <f>FishAbundance!DA233</f>
        <v>3</v>
      </c>
      <c r="DB233">
        <f>FishAbundance!DB233</f>
        <v>0</v>
      </c>
      <c r="DC233">
        <f>FishAbundance!DC233</f>
        <v>2</v>
      </c>
      <c r="DD233">
        <f>FishAbundance!DD233</f>
        <v>0</v>
      </c>
      <c r="DE233">
        <f>FishAbundance!DE233</f>
        <v>0</v>
      </c>
      <c r="DF233">
        <f>FishAbundance!DF233</f>
        <v>2</v>
      </c>
      <c r="DG233">
        <f>FishAbundance!DG233</f>
        <v>0</v>
      </c>
      <c r="DH233">
        <f>FishAbundance!DH233</f>
        <v>0</v>
      </c>
      <c r="DI233">
        <f>FishAbundance!DI233</f>
        <v>0</v>
      </c>
      <c r="DJ233">
        <f>FishAbundance!DJ233</f>
        <v>0</v>
      </c>
      <c r="DK233">
        <f>FishAbundance!DK233</f>
        <v>0</v>
      </c>
      <c r="DL233">
        <f>FishAbundance!DL233</f>
        <v>0</v>
      </c>
      <c r="DM233">
        <f>FishAbundance!DM233</f>
        <v>0</v>
      </c>
      <c r="DN233">
        <f>FishAbundance!DN233</f>
        <v>0</v>
      </c>
      <c r="DO233">
        <f>FishAbundance!DO233</f>
        <v>0</v>
      </c>
      <c r="DP233">
        <f>FishAbundance!DP233</f>
        <v>0</v>
      </c>
      <c r="DQ233">
        <f>FishAbundance!DQ233</f>
        <v>0</v>
      </c>
      <c r="DR233">
        <f>FishAbundance!DR233</f>
        <v>0</v>
      </c>
      <c r="DS233">
        <f>FishAbundance!DS233</f>
        <v>1</v>
      </c>
      <c r="DT233">
        <f>FishAbundance!DT233</f>
        <v>0</v>
      </c>
      <c r="DU233">
        <f>FishAbundance!DU233</f>
        <v>0</v>
      </c>
      <c r="DV233">
        <f>FishAbundance!DV233</f>
        <v>2</v>
      </c>
      <c r="DW233">
        <f>FishAbundance!DW233</f>
        <v>0</v>
      </c>
      <c r="DX233">
        <f>FishAbundance!DX233</f>
        <v>0</v>
      </c>
      <c r="DY233">
        <f>FishAbundance!DY233</f>
        <v>0</v>
      </c>
      <c r="DZ233">
        <f>FishAbundance!DZ233</f>
        <v>0</v>
      </c>
      <c r="EA233">
        <f>FishAbundance!EA233</f>
        <v>0</v>
      </c>
      <c r="EB233">
        <f>FishAbundance!EB233</f>
        <v>2</v>
      </c>
      <c r="EC233">
        <f>FishAbundance!EC233</f>
        <v>2</v>
      </c>
      <c r="ED233">
        <f>FishAbundance!ED233</f>
        <v>0</v>
      </c>
      <c r="EE233">
        <f>FishAbundance!EE233</f>
        <v>0</v>
      </c>
      <c r="EF233">
        <f>FishAbundance!EF233</f>
        <v>0</v>
      </c>
      <c r="EG233">
        <f>FishAbundance!EG233</f>
        <v>0</v>
      </c>
      <c r="EH233">
        <f>FishAbundance!EH233</f>
        <v>0</v>
      </c>
      <c r="EI233">
        <f>FishAbundance!EI233</f>
        <v>0</v>
      </c>
      <c r="EJ233">
        <f>FishAbundance!EJ233</f>
        <v>0</v>
      </c>
      <c r="EK233">
        <f>FishAbundance!EK233</f>
        <v>0</v>
      </c>
      <c r="EL233">
        <f>FishAbundance!EL233</f>
        <v>1</v>
      </c>
      <c r="EM233">
        <f>FishAbundance!EM233</f>
        <v>1</v>
      </c>
      <c r="EN233">
        <f>FishAbundance!EN233</f>
        <v>0</v>
      </c>
      <c r="EO233">
        <f>FishAbundance!EO233</f>
        <v>2</v>
      </c>
      <c r="EP233">
        <f>FishAbundance!EP233</f>
        <v>0</v>
      </c>
      <c r="EQ233">
        <f>FishAbundance!EQ233</f>
        <v>0</v>
      </c>
      <c r="ER233">
        <f>FishAbundance!ER233</f>
        <v>2</v>
      </c>
      <c r="ES233">
        <f>FishAbundance!ES233</f>
        <v>0</v>
      </c>
      <c r="ET233">
        <f>FishAbundance!ET233</f>
        <v>0</v>
      </c>
      <c r="EU233">
        <f>FishAbundance!EU233</f>
        <v>0</v>
      </c>
      <c r="EV233">
        <f>FishAbundance!EV233</f>
        <v>0</v>
      </c>
      <c r="EW233">
        <f>FishAbundance!EW233</f>
        <v>0</v>
      </c>
      <c r="EX233">
        <f>FishAbundance!EX233</f>
        <v>0</v>
      </c>
      <c r="EY233">
        <f>FishAbundance!EY233</f>
        <v>0</v>
      </c>
      <c r="EZ233">
        <f>FishAbundance!EZ233</f>
        <v>0</v>
      </c>
      <c r="FA233">
        <f>FishAbundance!FA233</f>
        <v>0</v>
      </c>
      <c r="FB233">
        <f>FishAbundance!FB233</f>
        <v>0</v>
      </c>
      <c r="FC233">
        <f>FishAbundance!FC233</f>
        <v>0</v>
      </c>
      <c r="FE233">
        <f>VLOOKUP($A233, SiteInfo!$A$2:$R$480, MATCH(FishAbundancePRIMER!FE$1, SiteInfo!$A$1:$R$1,0), 0)</f>
        <v>19</v>
      </c>
      <c r="FF233">
        <f>VLOOKUP($A233, SiteInfo!$A$2:$R$480, MATCH(FishAbundancePRIMER!FF$1, SiteInfo!$A$1:$R$1,0), 0)</f>
        <v>12</v>
      </c>
      <c r="FG233">
        <f>VLOOKUP($A233, SiteInfo!$A$2:$R$480, MATCH(FishAbundancePRIMER!FG$1, SiteInfo!$A$1:$R$1,0), 0)</f>
        <v>2000</v>
      </c>
      <c r="FH233" t="str">
        <f>VLOOKUP($A233, SiteInfo!$A$2:$R$480, MATCH(FishAbundancePRIMER!FH$1, SiteInfo!$A$1:$R$1,0), 0)</f>
        <v>CD</v>
      </c>
      <c r="FI233">
        <f>VLOOKUP($A233, SiteInfo!$A$2:$R$480, MATCH(FishAbundancePRIMER!FI$1, SiteInfo!$A$1:$R$1,0), 0)</f>
        <v>2</v>
      </c>
      <c r="FJ233" t="str">
        <f>VLOOKUP($A233, SiteInfo!$A$2:$R$480, MATCH(FishAbundancePRIMER!FJ$1, SiteInfo!$A$1:$R$1,0), 0)</f>
        <v>Seal Rock</v>
      </c>
      <c r="FK233" t="str">
        <f>VLOOKUP($A233, SiteInfo!$A$2:$R$480, MATCH(FishAbundancePRIMER!FK$1, SiteInfo!$A$1:$R$1,0), 0)</f>
        <v>North Taranaki</v>
      </c>
      <c r="FL233" t="str">
        <f>VLOOKUP($A233, SiteInfo!$A$2:$R$480, MATCH(FishAbundancePRIMER!FL$1, SiteInfo!$A$1:$R$1,0), 0)</f>
        <v>TNK</v>
      </c>
      <c r="FM233" t="str">
        <f>VLOOKUP($A233, SiteInfo!$A$2:$R$480, MATCH(FishAbundancePRIMER!FM$1, SiteInfo!$A$1:$R$1,0), 0)</f>
        <v>Taranaki</v>
      </c>
      <c r="FN233" t="str">
        <f>VLOOKUP($A233, SiteInfo!$A$2:$R$480, MATCH(FishAbundancePRIMER!FN$1, SiteInfo!$A$1:$R$1,0), 0)</f>
        <v>Nt</v>
      </c>
      <c r="FO233" t="str">
        <f>VLOOKUP($A233, SiteInfo!$A$2:$R$480, MATCH(FishAbundancePRIMER!FO$1, SiteInfo!$A$1:$R$1,0), 0)</f>
        <v>NWNI</v>
      </c>
    </row>
    <row r="234" spans="1:171" x14ac:dyDescent="0.25">
      <c r="A234" s="9" t="str">
        <f>FishAbundance!A234</f>
        <v>Nt5</v>
      </c>
      <c r="B234">
        <f>FishAbundance!B234</f>
        <v>0</v>
      </c>
      <c r="C234">
        <f>FishAbundance!C234</f>
        <v>0</v>
      </c>
      <c r="D234">
        <f>FishAbundance!D234</f>
        <v>0</v>
      </c>
      <c r="E234">
        <f>FishAbundance!E234</f>
        <v>0</v>
      </c>
      <c r="F234">
        <f>FishAbundance!F234</f>
        <v>0</v>
      </c>
      <c r="G234">
        <f>FishAbundance!G234</f>
        <v>0</v>
      </c>
      <c r="H234">
        <f>FishAbundance!H234</f>
        <v>0</v>
      </c>
      <c r="I234">
        <f>FishAbundance!I234</f>
        <v>0</v>
      </c>
      <c r="J234">
        <f>FishAbundance!J234</f>
        <v>0</v>
      </c>
      <c r="K234">
        <f>FishAbundance!K234</f>
        <v>0</v>
      </c>
      <c r="L234">
        <f>FishAbundance!L234</f>
        <v>0</v>
      </c>
      <c r="M234">
        <f>FishAbundance!M234</f>
        <v>0</v>
      </c>
      <c r="N234">
        <f>FishAbundance!N234</f>
        <v>0</v>
      </c>
      <c r="O234">
        <f>FishAbundance!O234</f>
        <v>0</v>
      </c>
      <c r="P234">
        <f>FishAbundance!P234</f>
        <v>0</v>
      </c>
      <c r="Q234">
        <f>FishAbundance!Q234</f>
        <v>0</v>
      </c>
      <c r="R234">
        <f>FishAbundance!R234</f>
        <v>0</v>
      </c>
      <c r="S234">
        <f>FishAbundance!S234</f>
        <v>0</v>
      </c>
      <c r="T234">
        <f>FishAbundance!T234</f>
        <v>0</v>
      </c>
      <c r="U234">
        <f>FishAbundance!U234</f>
        <v>0</v>
      </c>
      <c r="V234">
        <f>FishAbundance!V234</f>
        <v>0</v>
      </c>
      <c r="W234">
        <f>FishAbundance!W234</f>
        <v>0</v>
      </c>
      <c r="X234">
        <f>FishAbundance!X234</f>
        <v>0</v>
      </c>
      <c r="Y234">
        <f>FishAbundance!Y234</f>
        <v>0</v>
      </c>
      <c r="Z234">
        <f>FishAbundance!Z234</f>
        <v>0</v>
      </c>
      <c r="AA234">
        <f>FishAbundance!AA234</f>
        <v>0</v>
      </c>
      <c r="AB234">
        <f>FishAbundance!AB234</f>
        <v>0</v>
      </c>
      <c r="AC234">
        <f>FishAbundance!AC234</f>
        <v>0</v>
      </c>
      <c r="AD234">
        <f>FishAbundance!AD234</f>
        <v>0</v>
      </c>
      <c r="AE234">
        <f>FishAbundance!AE234</f>
        <v>0</v>
      </c>
      <c r="AF234">
        <f>FishAbundance!AF234</f>
        <v>0</v>
      </c>
      <c r="AG234">
        <f>FishAbundance!AG234</f>
        <v>0</v>
      </c>
      <c r="AH234">
        <f>FishAbundance!AH234</f>
        <v>0</v>
      </c>
      <c r="AI234">
        <f>FishAbundance!AI234</f>
        <v>0</v>
      </c>
      <c r="AJ234">
        <f>FishAbundance!AJ234</f>
        <v>0</v>
      </c>
      <c r="AK234">
        <f>FishAbundance!AK234</f>
        <v>0</v>
      </c>
      <c r="AL234">
        <f>FishAbundance!AL234</f>
        <v>0</v>
      </c>
      <c r="AM234">
        <f>FishAbundance!AM234</f>
        <v>0</v>
      </c>
      <c r="AN234">
        <f>FishAbundance!AN234</f>
        <v>0</v>
      </c>
      <c r="AO234">
        <f>FishAbundance!AO234</f>
        <v>0</v>
      </c>
      <c r="AP234">
        <f>FishAbundance!AP234</f>
        <v>0</v>
      </c>
      <c r="AQ234">
        <f>FishAbundance!AQ234</f>
        <v>0</v>
      </c>
      <c r="AR234">
        <f>FishAbundance!AR234</f>
        <v>0</v>
      </c>
      <c r="AS234">
        <f>FishAbundance!AS234</f>
        <v>0</v>
      </c>
      <c r="AT234">
        <f>FishAbundance!AT234</f>
        <v>0</v>
      </c>
      <c r="AU234">
        <f>FishAbundance!AU234</f>
        <v>0</v>
      </c>
      <c r="AV234">
        <f>FishAbundance!AV234</f>
        <v>0</v>
      </c>
      <c r="AW234">
        <f>FishAbundance!AW234</f>
        <v>0</v>
      </c>
      <c r="AX234">
        <f>FishAbundance!AX234</f>
        <v>0</v>
      </c>
      <c r="AY234">
        <f>FishAbundance!AY234</f>
        <v>0</v>
      </c>
      <c r="AZ234">
        <f>FishAbundance!AZ234</f>
        <v>0</v>
      </c>
      <c r="BA234">
        <f>FishAbundance!BA234</f>
        <v>0</v>
      </c>
      <c r="BB234">
        <f>FishAbundance!BB234</f>
        <v>0</v>
      </c>
      <c r="BC234">
        <f>FishAbundance!BC234</f>
        <v>0</v>
      </c>
      <c r="BD234">
        <f>FishAbundance!BD234</f>
        <v>0</v>
      </c>
      <c r="BE234">
        <f>FishAbundance!BE234</f>
        <v>0</v>
      </c>
      <c r="BF234">
        <f>FishAbundance!BF234</f>
        <v>0</v>
      </c>
      <c r="BG234">
        <f>FishAbundance!BG234</f>
        <v>0</v>
      </c>
      <c r="BH234">
        <f>FishAbundance!BH234</f>
        <v>0</v>
      </c>
      <c r="BI234">
        <f>FishAbundance!BI234</f>
        <v>0</v>
      </c>
      <c r="BJ234">
        <f>FishAbundance!BJ234</f>
        <v>0</v>
      </c>
      <c r="BK234">
        <f>FishAbundance!BK234</f>
        <v>0</v>
      </c>
      <c r="BL234">
        <f>FishAbundance!BL234</f>
        <v>0</v>
      </c>
      <c r="BM234">
        <f>FishAbundance!BM234</f>
        <v>0</v>
      </c>
      <c r="BN234">
        <f>FishAbundance!BN234</f>
        <v>0</v>
      </c>
      <c r="BO234">
        <f>FishAbundance!BO234</f>
        <v>0</v>
      </c>
      <c r="BP234">
        <f>FishAbundance!BP234</f>
        <v>0</v>
      </c>
      <c r="BQ234">
        <f>FishAbundance!BQ234</f>
        <v>0</v>
      </c>
      <c r="BR234">
        <f>FishAbundance!BR234</f>
        <v>0</v>
      </c>
      <c r="BS234">
        <f>FishAbundance!BS234</f>
        <v>0</v>
      </c>
      <c r="BT234">
        <f>FishAbundance!BT234</f>
        <v>0</v>
      </c>
      <c r="BU234">
        <f>FishAbundance!BU234</f>
        <v>0</v>
      </c>
      <c r="BV234">
        <f>FishAbundance!BV234</f>
        <v>0</v>
      </c>
      <c r="BW234">
        <f>FishAbundance!BW234</f>
        <v>0</v>
      </c>
      <c r="BX234">
        <f>FishAbundance!BX234</f>
        <v>0</v>
      </c>
      <c r="BY234">
        <f>FishAbundance!BY234</f>
        <v>0</v>
      </c>
      <c r="BZ234">
        <f>FishAbundance!BZ234</f>
        <v>0</v>
      </c>
      <c r="CA234">
        <f>FishAbundance!CA234</f>
        <v>0</v>
      </c>
      <c r="CB234">
        <f>FishAbundance!CB234</f>
        <v>0</v>
      </c>
      <c r="CC234">
        <f>FishAbundance!CC234</f>
        <v>0</v>
      </c>
      <c r="CD234">
        <f>FishAbundance!CD234</f>
        <v>0</v>
      </c>
      <c r="CE234">
        <f>FishAbundance!CE234</f>
        <v>0</v>
      </c>
      <c r="CF234">
        <f>FishAbundance!CF234</f>
        <v>0</v>
      </c>
      <c r="CG234">
        <f>FishAbundance!CG234</f>
        <v>0</v>
      </c>
      <c r="CH234">
        <f>FishAbundance!CH234</f>
        <v>0</v>
      </c>
      <c r="CI234">
        <f>FishAbundance!CI234</f>
        <v>0</v>
      </c>
      <c r="CJ234">
        <f>FishAbundance!CJ234</f>
        <v>0</v>
      </c>
      <c r="CK234">
        <f>FishAbundance!CK234</f>
        <v>0</v>
      </c>
      <c r="CL234">
        <f>FishAbundance!CL234</f>
        <v>0</v>
      </c>
      <c r="CM234">
        <f>FishAbundance!CM234</f>
        <v>0</v>
      </c>
      <c r="CN234">
        <f>FishAbundance!CN234</f>
        <v>0</v>
      </c>
      <c r="CO234">
        <f>FishAbundance!CO234</f>
        <v>0</v>
      </c>
      <c r="CP234">
        <f>FishAbundance!CP234</f>
        <v>0</v>
      </c>
      <c r="CQ234">
        <f>FishAbundance!CQ234</f>
        <v>0</v>
      </c>
      <c r="CR234">
        <f>FishAbundance!CR234</f>
        <v>0</v>
      </c>
      <c r="CS234">
        <f>FishAbundance!CS234</f>
        <v>2</v>
      </c>
      <c r="CT234">
        <f>FishAbundance!CT234</f>
        <v>0</v>
      </c>
      <c r="CU234">
        <f>FishAbundance!CU234</f>
        <v>0</v>
      </c>
      <c r="CV234">
        <f>FishAbundance!CV234</f>
        <v>0</v>
      </c>
      <c r="CW234">
        <f>FishAbundance!CW234</f>
        <v>0</v>
      </c>
      <c r="CX234">
        <f>FishAbundance!CX234</f>
        <v>0</v>
      </c>
      <c r="CY234">
        <f>FishAbundance!CY234</f>
        <v>0</v>
      </c>
      <c r="CZ234">
        <f>FishAbundance!CZ234</f>
        <v>0</v>
      </c>
      <c r="DA234">
        <f>FishAbundance!DA234</f>
        <v>3</v>
      </c>
      <c r="DB234">
        <f>FishAbundance!DB234</f>
        <v>0</v>
      </c>
      <c r="DC234">
        <f>FishAbundance!DC234</f>
        <v>2</v>
      </c>
      <c r="DD234">
        <f>FishAbundance!DD234</f>
        <v>0</v>
      </c>
      <c r="DE234">
        <f>FishAbundance!DE234</f>
        <v>0</v>
      </c>
      <c r="DF234">
        <f>FishAbundance!DF234</f>
        <v>2</v>
      </c>
      <c r="DG234">
        <f>FishAbundance!DG234</f>
        <v>0</v>
      </c>
      <c r="DH234">
        <f>FishAbundance!DH234</f>
        <v>0</v>
      </c>
      <c r="DI234">
        <f>FishAbundance!DI234</f>
        <v>0</v>
      </c>
      <c r="DJ234">
        <f>FishAbundance!DJ234</f>
        <v>0</v>
      </c>
      <c r="DK234">
        <f>FishAbundance!DK234</f>
        <v>0</v>
      </c>
      <c r="DL234">
        <f>FishAbundance!DL234</f>
        <v>0</v>
      </c>
      <c r="DM234">
        <f>FishAbundance!DM234</f>
        <v>0</v>
      </c>
      <c r="DN234">
        <f>FishAbundance!DN234</f>
        <v>0</v>
      </c>
      <c r="DO234">
        <f>FishAbundance!DO234</f>
        <v>0</v>
      </c>
      <c r="DP234">
        <f>FishAbundance!DP234</f>
        <v>0</v>
      </c>
      <c r="DQ234">
        <f>FishAbundance!DQ234</f>
        <v>0</v>
      </c>
      <c r="DR234">
        <f>FishAbundance!DR234</f>
        <v>0</v>
      </c>
      <c r="DS234">
        <f>FishAbundance!DS234</f>
        <v>0</v>
      </c>
      <c r="DT234">
        <f>FishAbundance!DT234</f>
        <v>0</v>
      </c>
      <c r="DU234">
        <f>FishAbundance!DU234</f>
        <v>0</v>
      </c>
      <c r="DV234">
        <f>FishAbundance!DV234</f>
        <v>0</v>
      </c>
      <c r="DW234">
        <f>FishAbundance!DW234</f>
        <v>0</v>
      </c>
      <c r="DX234">
        <f>FishAbundance!DX234</f>
        <v>0</v>
      </c>
      <c r="DY234">
        <f>FishAbundance!DY234</f>
        <v>0</v>
      </c>
      <c r="DZ234">
        <f>FishAbundance!DZ234</f>
        <v>0</v>
      </c>
      <c r="EA234">
        <f>FishAbundance!EA234</f>
        <v>0</v>
      </c>
      <c r="EB234">
        <f>FishAbundance!EB234</f>
        <v>2</v>
      </c>
      <c r="EC234">
        <f>FishAbundance!EC234</f>
        <v>2</v>
      </c>
      <c r="ED234">
        <f>FishAbundance!ED234</f>
        <v>0</v>
      </c>
      <c r="EE234">
        <f>FishAbundance!EE234</f>
        <v>0</v>
      </c>
      <c r="EF234">
        <f>FishAbundance!EF234</f>
        <v>0</v>
      </c>
      <c r="EG234">
        <f>FishAbundance!EG234</f>
        <v>0</v>
      </c>
      <c r="EH234">
        <f>FishAbundance!EH234</f>
        <v>0</v>
      </c>
      <c r="EI234">
        <f>FishAbundance!EI234</f>
        <v>1</v>
      </c>
      <c r="EJ234">
        <f>FishAbundance!EJ234</f>
        <v>0</v>
      </c>
      <c r="EK234">
        <f>FishAbundance!EK234</f>
        <v>0</v>
      </c>
      <c r="EL234">
        <f>FishAbundance!EL234</f>
        <v>0</v>
      </c>
      <c r="EM234">
        <f>FishAbundance!EM234</f>
        <v>0</v>
      </c>
      <c r="EN234">
        <f>FishAbundance!EN234</f>
        <v>0</v>
      </c>
      <c r="EO234">
        <f>FishAbundance!EO234</f>
        <v>2</v>
      </c>
      <c r="EP234">
        <f>FishAbundance!EP234</f>
        <v>0</v>
      </c>
      <c r="EQ234">
        <f>FishAbundance!EQ234</f>
        <v>0</v>
      </c>
      <c r="ER234">
        <f>FishAbundance!ER234</f>
        <v>0</v>
      </c>
      <c r="ES234">
        <f>FishAbundance!ES234</f>
        <v>0</v>
      </c>
      <c r="ET234">
        <f>FishAbundance!ET234</f>
        <v>0</v>
      </c>
      <c r="EU234">
        <f>FishAbundance!EU234</f>
        <v>0</v>
      </c>
      <c r="EV234">
        <f>FishAbundance!EV234</f>
        <v>0</v>
      </c>
      <c r="EW234">
        <f>FishAbundance!EW234</f>
        <v>0</v>
      </c>
      <c r="EX234">
        <f>FishAbundance!EX234</f>
        <v>0</v>
      </c>
      <c r="EY234">
        <f>FishAbundance!EY234</f>
        <v>0</v>
      </c>
      <c r="EZ234">
        <f>FishAbundance!EZ234</f>
        <v>0</v>
      </c>
      <c r="FA234">
        <f>FishAbundance!FA234</f>
        <v>0</v>
      </c>
      <c r="FB234">
        <f>FishAbundance!FB234</f>
        <v>0</v>
      </c>
      <c r="FC234">
        <f>FishAbundance!FC234</f>
        <v>0</v>
      </c>
      <c r="FE234">
        <f>VLOOKUP($A234, SiteInfo!$A$2:$R$480, MATCH(FishAbundancePRIMER!FE$1, SiteInfo!$A$1:$R$1,0), 0)</f>
        <v>19</v>
      </c>
      <c r="FF234">
        <f>VLOOKUP($A234, SiteInfo!$A$2:$R$480, MATCH(FishAbundancePRIMER!FF$1, SiteInfo!$A$1:$R$1,0), 0)</f>
        <v>12</v>
      </c>
      <c r="FG234">
        <f>VLOOKUP($A234, SiteInfo!$A$2:$R$480, MATCH(FishAbundancePRIMER!FG$1, SiteInfo!$A$1:$R$1,0), 0)</f>
        <v>2000</v>
      </c>
      <c r="FH234" t="str">
        <f>VLOOKUP($A234, SiteInfo!$A$2:$R$480, MATCH(FishAbundancePRIMER!FH$1, SiteInfo!$A$1:$R$1,0), 0)</f>
        <v>CD</v>
      </c>
      <c r="FI234">
        <f>VLOOKUP($A234, SiteInfo!$A$2:$R$480, MATCH(FishAbundancePRIMER!FI$1, SiteInfo!$A$1:$R$1,0), 0)</f>
        <v>2</v>
      </c>
      <c r="FJ234" t="str">
        <f>VLOOKUP($A234, SiteInfo!$A$2:$R$480, MATCH(FishAbundancePRIMER!FJ$1, SiteInfo!$A$1:$R$1,0), 0)</f>
        <v>Moturoa Island</v>
      </c>
      <c r="FK234" t="str">
        <f>VLOOKUP($A234, SiteInfo!$A$2:$R$480, MATCH(FishAbundancePRIMER!FK$1, SiteInfo!$A$1:$R$1,0), 0)</f>
        <v>North Taranaki</v>
      </c>
      <c r="FL234" t="str">
        <f>VLOOKUP($A234, SiteInfo!$A$2:$R$480, MATCH(FishAbundancePRIMER!FL$1, SiteInfo!$A$1:$R$1,0), 0)</f>
        <v>TNK</v>
      </c>
      <c r="FM234" t="str">
        <f>VLOOKUP($A234, SiteInfo!$A$2:$R$480, MATCH(FishAbundancePRIMER!FM$1, SiteInfo!$A$1:$R$1,0), 0)</f>
        <v>Taranaki</v>
      </c>
      <c r="FN234" t="str">
        <f>VLOOKUP($A234, SiteInfo!$A$2:$R$480, MATCH(FishAbundancePRIMER!FN$1, SiteInfo!$A$1:$R$1,0), 0)</f>
        <v>Nt</v>
      </c>
      <c r="FO234" t="str">
        <f>VLOOKUP($A234, SiteInfo!$A$2:$R$480, MATCH(FishAbundancePRIMER!FO$1, SiteInfo!$A$1:$R$1,0), 0)</f>
        <v>NWNI</v>
      </c>
    </row>
    <row r="235" spans="1:171" x14ac:dyDescent="0.25">
      <c r="A235" s="9" t="str">
        <f>FishAbundance!A235</f>
        <v>Nt6</v>
      </c>
      <c r="B235">
        <f>FishAbundance!B235</f>
        <v>0</v>
      </c>
      <c r="C235">
        <f>FishAbundance!C235</f>
        <v>0</v>
      </c>
      <c r="D235">
        <f>FishAbundance!D235</f>
        <v>0</v>
      </c>
      <c r="E235">
        <f>FishAbundance!E235</f>
        <v>0</v>
      </c>
      <c r="F235">
        <f>FishAbundance!F235</f>
        <v>0</v>
      </c>
      <c r="G235">
        <f>FishAbundance!G235</f>
        <v>0</v>
      </c>
      <c r="H235">
        <f>FishAbundance!H235</f>
        <v>0</v>
      </c>
      <c r="I235">
        <f>FishAbundance!I235</f>
        <v>0</v>
      </c>
      <c r="J235">
        <f>FishAbundance!J235</f>
        <v>0</v>
      </c>
      <c r="K235">
        <f>FishAbundance!K235</f>
        <v>0</v>
      </c>
      <c r="L235">
        <f>FishAbundance!L235</f>
        <v>0</v>
      </c>
      <c r="M235">
        <f>FishAbundance!M235</f>
        <v>0</v>
      </c>
      <c r="N235">
        <f>FishAbundance!N235</f>
        <v>0</v>
      </c>
      <c r="O235">
        <f>FishAbundance!O235</f>
        <v>0</v>
      </c>
      <c r="P235">
        <f>FishAbundance!P235</f>
        <v>0</v>
      </c>
      <c r="Q235">
        <f>FishAbundance!Q235</f>
        <v>0</v>
      </c>
      <c r="R235">
        <f>FishAbundance!R235</f>
        <v>0</v>
      </c>
      <c r="S235">
        <f>FishAbundance!S235</f>
        <v>0</v>
      </c>
      <c r="T235">
        <f>FishAbundance!T235</f>
        <v>0</v>
      </c>
      <c r="U235">
        <f>FishAbundance!U235</f>
        <v>0</v>
      </c>
      <c r="V235">
        <f>FishAbundance!V235</f>
        <v>0</v>
      </c>
      <c r="W235">
        <f>FishAbundance!W235</f>
        <v>0</v>
      </c>
      <c r="X235">
        <f>FishAbundance!X235</f>
        <v>0</v>
      </c>
      <c r="Y235">
        <f>FishAbundance!Y235</f>
        <v>0</v>
      </c>
      <c r="Z235">
        <f>FishAbundance!Z235</f>
        <v>0</v>
      </c>
      <c r="AA235">
        <f>FishAbundance!AA235</f>
        <v>0</v>
      </c>
      <c r="AB235">
        <f>FishAbundance!AB235</f>
        <v>0</v>
      </c>
      <c r="AC235">
        <f>FishAbundance!AC235</f>
        <v>0</v>
      </c>
      <c r="AD235">
        <f>FishAbundance!AD235</f>
        <v>0</v>
      </c>
      <c r="AE235">
        <f>FishAbundance!AE235</f>
        <v>0</v>
      </c>
      <c r="AF235">
        <f>FishAbundance!AF235</f>
        <v>0</v>
      </c>
      <c r="AG235">
        <f>FishAbundance!AG235</f>
        <v>0</v>
      </c>
      <c r="AH235">
        <f>FishAbundance!AH235</f>
        <v>0</v>
      </c>
      <c r="AI235">
        <f>FishAbundance!AI235</f>
        <v>0</v>
      </c>
      <c r="AJ235">
        <f>FishAbundance!AJ235</f>
        <v>0</v>
      </c>
      <c r="AK235">
        <f>FishAbundance!AK235</f>
        <v>0</v>
      </c>
      <c r="AL235">
        <f>FishAbundance!AL235</f>
        <v>0</v>
      </c>
      <c r="AM235">
        <f>FishAbundance!AM235</f>
        <v>0</v>
      </c>
      <c r="AN235">
        <f>FishAbundance!AN235</f>
        <v>0</v>
      </c>
      <c r="AO235">
        <f>FishAbundance!AO235</f>
        <v>0</v>
      </c>
      <c r="AP235">
        <f>FishAbundance!AP235</f>
        <v>0</v>
      </c>
      <c r="AQ235">
        <f>FishAbundance!AQ235</f>
        <v>0</v>
      </c>
      <c r="AR235">
        <f>FishAbundance!AR235</f>
        <v>0</v>
      </c>
      <c r="AS235">
        <f>FishAbundance!AS235</f>
        <v>1</v>
      </c>
      <c r="AT235">
        <f>FishAbundance!AT235</f>
        <v>0</v>
      </c>
      <c r="AU235">
        <f>FishAbundance!AU235</f>
        <v>0</v>
      </c>
      <c r="AV235">
        <f>FishAbundance!AV235</f>
        <v>0</v>
      </c>
      <c r="AW235">
        <f>FishAbundance!AW235</f>
        <v>0</v>
      </c>
      <c r="AX235">
        <f>FishAbundance!AX235</f>
        <v>0</v>
      </c>
      <c r="AY235">
        <f>FishAbundance!AY235</f>
        <v>0</v>
      </c>
      <c r="AZ235">
        <f>FishAbundance!AZ235</f>
        <v>0</v>
      </c>
      <c r="BA235">
        <f>FishAbundance!BA235</f>
        <v>4</v>
      </c>
      <c r="BB235">
        <f>FishAbundance!BB235</f>
        <v>0</v>
      </c>
      <c r="BC235">
        <f>FishAbundance!BC235</f>
        <v>0</v>
      </c>
      <c r="BD235">
        <f>FishAbundance!BD235</f>
        <v>0</v>
      </c>
      <c r="BE235">
        <f>FishAbundance!BE235</f>
        <v>0</v>
      </c>
      <c r="BF235">
        <f>FishAbundance!BF235</f>
        <v>0</v>
      </c>
      <c r="BG235">
        <f>FishAbundance!BG235</f>
        <v>0</v>
      </c>
      <c r="BH235">
        <f>FishAbundance!BH235</f>
        <v>0</v>
      </c>
      <c r="BI235">
        <f>FishAbundance!BI235</f>
        <v>0</v>
      </c>
      <c r="BJ235">
        <f>FishAbundance!BJ235</f>
        <v>0</v>
      </c>
      <c r="BK235">
        <f>FishAbundance!BK235</f>
        <v>0</v>
      </c>
      <c r="BL235">
        <f>FishAbundance!BL235</f>
        <v>0</v>
      </c>
      <c r="BM235">
        <f>FishAbundance!BM235</f>
        <v>0</v>
      </c>
      <c r="BN235">
        <f>FishAbundance!BN235</f>
        <v>0</v>
      </c>
      <c r="BO235">
        <f>FishAbundance!BO235</f>
        <v>0</v>
      </c>
      <c r="BP235">
        <f>FishAbundance!BP235</f>
        <v>0</v>
      </c>
      <c r="BQ235">
        <f>FishAbundance!BQ235</f>
        <v>0</v>
      </c>
      <c r="BR235">
        <f>FishAbundance!BR235</f>
        <v>0</v>
      </c>
      <c r="BS235">
        <f>FishAbundance!BS235</f>
        <v>0</v>
      </c>
      <c r="BT235">
        <f>FishAbundance!BT235</f>
        <v>0</v>
      </c>
      <c r="BU235">
        <f>FishAbundance!BU235</f>
        <v>0</v>
      </c>
      <c r="BV235">
        <f>FishAbundance!BV235</f>
        <v>0</v>
      </c>
      <c r="BW235">
        <f>FishAbundance!BW235</f>
        <v>0</v>
      </c>
      <c r="BX235">
        <f>FishAbundance!BX235</f>
        <v>0</v>
      </c>
      <c r="BY235">
        <f>FishAbundance!BY235</f>
        <v>0</v>
      </c>
      <c r="BZ235">
        <f>FishAbundance!BZ235</f>
        <v>0</v>
      </c>
      <c r="CA235">
        <f>FishAbundance!CA235</f>
        <v>0</v>
      </c>
      <c r="CB235">
        <f>FishAbundance!CB235</f>
        <v>0</v>
      </c>
      <c r="CC235">
        <f>FishAbundance!CC235</f>
        <v>0</v>
      </c>
      <c r="CD235">
        <f>FishAbundance!CD235</f>
        <v>0</v>
      </c>
      <c r="CE235">
        <f>FishAbundance!CE235</f>
        <v>0</v>
      </c>
      <c r="CF235">
        <f>FishAbundance!CF235</f>
        <v>0</v>
      </c>
      <c r="CG235">
        <f>FishAbundance!CG235</f>
        <v>0</v>
      </c>
      <c r="CH235">
        <f>FishAbundance!CH235</f>
        <v>0</v>
      </c>
      <c r="CI235">
        <f>FishAbundance!CI235</f>
        <v>0</v>
      </c>
      <c r="CJ235">
        <f>FishAbundance!CJ235</f>
        <v>0</v>
      </c>
      <c r="CK235">
        <f>FishAbundance!CK235</f>
        <v>0</v>
      </c>
      <c r="CL235">
        <f>FishAbundance!CL235</f>
        <v>0</v>
      </c>
      <c r="CM235">
        <f>FishAbundance!CM235</f>
        <v>0</v>
      </c>
      <c r="CN235">
        <f>FishAbundance!CN235</f>
        <v>2</v>
      </c>
      <c r="CO235">
        <f>FishAbundance!CO235</f>
        <v>0</v>
      </c>
      <c r="CP235">
        <f>FishAbundance!CP235</f>
        <v>0</v>
      </c>
      <c r="CQ235">
        <f>FishAbundance!CQ235</f>
        <v>0</v>
      </c>
      <c r="CR235">
        <f>FishAbundance!CR235</f>
        <v>0</v>
      </c>
      <c r="CS235">
        <f>FishAbundance!CS235</f>
        <v>2</v>
      </c>
      <c r="CT235">
        <f>FishAbundance!CT235</f>
        <v>0</v>
      </c>
      <c r="CU235">
        <f>FishAbundance!CU235</f>
        <v>0</v>
      </c>
      <c r="CV235">
        <f>FishAbundance!CV235</f>
        <v>0</v>
      </c>
      <c r="CW235">
        <f>FishAbundance!CW235</f>
        <v>0</v>
      </c>
      <c r="CX235">
        <f>FishAbundance!CX235</f>
        <v>0</v>
      </c>
      <c r="CY235">
        <f>FishAbundance!CY235</f>
        <v>0</v>
      </c>
      <c r="CZ235">
        <f>FishAbundance!CZ235</f>
        <v>0</v>
      </c>
      <c r="DA235">
        <f>FishAbundance!DA235</f>
        <v>3</v>
      </c>
      <c r="DB235">
        <f>FishAbundance!DB235</f>
        <v>0</v>
      </c>
      <c r="DC235">
        <f>FishAbundance!DC235</f>
        <v>2</v>
      </c>
      <c r="DD235">
        <f>FishAbundance!DD235</f>
        <v>0</v>
      </c>
      <c r="DE235">
        <f>FishAbundance!DE235</f>
        <v>0</v>
      </c>
      <c r="DF235">
        <f>FishAbundance!DF235</f>
        <v>2</v>
      </c>
      <c r="DG235">
        <f>FishAbundance!DG235</f>
        <v>0</v>
      </c>
      <c r="DH235">
        <f>FishAbundance!DH235</f>
        <v>0</v>
      </c>
      <c r="DI235">
        <f>FishAbundance!DI235</f>
        <v>0</v>
      </c>
      <c r="DJ235">
        <f>FishAbundance!DJ235</f>
        <v>0</v>
      </c>
      <c r="DK235">
        <f>FishAbundance!DK235</f>
        <v>0</v>
      </c>
      <c r="DL235">
        <f>FishAbundance!DL235</f>
        <v>0</v>
      </c>
      <c r="DM235">
        <f>FishAbundance!DM235</f>
        <v>0</v>
      </c>
      <c r="DN235">
        <f>FishAbundance!DN235</f>
        <v>0</v>
      </c>
      <c r="DO235">
        <f>FishAbundance!DO235</f>
        <v>0</v>
      </c>
      <c r="DP235">
        <f>FishAbundance!DP235</f>
        <v>0</v>
      </c>
      <c r="DQ235">
        <f>FishAbundance!DQ235</f>
        <v>0</v>
      </c>
      <c r="DR235">
        <f>FishAbundance!DR235</f>
        <v>0</v>
      </c>
      <c r="DS235">
        <f>FishAbundance!DS235</f>
        <v>0</v>
      </c>
      <c r="DT235">
        <f>FishAbundance!DT235</f>
        <v>0</v>
      </c>
      <c r="DU235">
        <f>FishAbundance!DU235</f>
        <v>0</v>
      </c>
      <c r="DV235">
        <f>FishAbundance!DV235</f>
        <v>1</v>
      </c>
      <c r="DW235">
        <f>FishAbundance!DW235</f>
        <v>0</v>
      </c>
      <c r="DX235">
        <f>FishAbundance!DX235</f>
        <v>0</v>
      </c>
      <c r="DY235">
        <f>FishAbundance!DY235</f>
        <v>0</v>
      </c>
      <c r="DZ235">
        <f>FishAbundance!DZ235</f>
        <v>0</v>
      </c>
      <c r="EA235">
        <f>FishAbundance!EA235</f>
        <v>0</v>
      </c>
      <c r="EB235">
        <f>FishAbundance!EB235</f>
        <v>2</v>
      </c>
      <c r="EC235">
        <f>FishAbundance!EC235</f>
        <v>0</v>
      </c>
      <c r="ED235">
        <f>FishAbundance!ED235</f>
        <v>0</v>
      </c>
      <c r="EE235">
        <f>FishAbundance!EE235</f>
        <v>0</v>
      </c>
      <c r="EF235">
        <f>FishAbundance!EF235</f>
        <v>2</v>
      </c>
      <c r="EG235">
        <f>FishAbundance!EG235</f>
        <v>0</v>
      </c>
      <c r="EH235">
        <f>FishAbundance!EH235</f>
        <v>0</v>
      </c>
      <c r="EI235">
        <f>FishAbundance!EI235</f>
        <v>0</v>
      </c>
      <c r="EJ235">
        <f>FishAbundance!EJ235</f>
        <v>0</v>
      </c>
      <c r="EK235">
        <f>FishAbundance!EK235</f>
        <v>0</v>
      </c>
      <c r="EL235">
        <f>FishAbundance!EL235</f>
        <v>0</v>
      </c>
      <c r="EM235">
        <f>FishAbundance!EM235</f>
        <v>0</v>
      </c>
      <c r="EN235">
        <f>FishAbundance!EN235</f>
        <v>0</v>
      </c>
      <c r="EO235">
        <f>FishAbundance!EO235</f>
        <v>0</v>
      </c>
      <c r="EP235">
        <f>FishAbundance!EP235</f>
        <v>0</v>
      </c>
      <c r="EQ235">
        <f>FishAbundance!EQ235</f>
        <v>0</v>
      </c>
      <c r="ER235">
        <f>FishAbundance!ER235</f>
        <v>0</v>
      </c>
      <c r="ES235">
        <f>FishAbundance!ES235</f>
        <v>0</v>
      </c>
      <c r="ET235">
        <f>FishAbundance!ET235</f>
        <v>0</v>
      </c>
      <c r="EU235">
        <f>FishAbundance!EU235</f>
        <v>0</v>
      </c>
      <c r="EV235">
        <f>FishAbundance!EV235</f>
        <v>0</v>
      </c>
      <c r="EW235">
        <f>FishAbundance!EW235</f>
        <v>0</v>
      </c>
      <c r="EX235">
        <f>FishAbundance!EX235</f>
        <v>0</v>
      </c>
      <c r="EY235">
        <f>FishAbundance!EY235</f>
        <v>0</v>
      </c>
      <c r="EZ235">
        <f>FishAbundance!EZ235</f>
        <v>0</v>
      </c>
      <c r="FA235">
        <f>FishAbundance!FA235</f>
        <v>0</v>
      </c>
      <c r="FB235">
        <f>FishAbundance!FB235</f>
        <v>0</v>
      </c>
      <c r="FC235">
        <f>FishAbundance!FC235</f>
        <v>0</v>
      </c>
      <c r="FE235">
        <f>VLOOKUP($A235, SiteInfo!$A$2:$R$480, MATCH(FishAbundancePRIMER!FE$1, SiteInfo!$A$1:$R$1,0), 0)</f>
        <v>19</v>
      </c>
      <c r="FF235">
        <f>VLOOKUP($A235, SiteInfo!$A$2:$R$480, MATCH(FishAbundancePRIMER!FF$1, SiteInfo!$A$1:$R$1,0), 0)</f>
        <v>12</v>
      </c>
      <c r="FG235">
        <f>VLOOKUP($A235, SiteInfo!$A$2:$R$480, MATCH(FishAbundancePRIMER!FG$1, SiteInfo!$A$1:$R$1,0), 0)</f>
        <v>2000</v>
      </c>
      <c r="FH235" t="str">
        <f>VLOOKUP($A235, SiteInfo!$A$2:$R$480, MATCH(FishAbundancePRIMER!FH$1, SiteInfo!$A$1:$R$1,0), 0)</f>
        <v>CD</v>
      </c>
      <c r="FI235">
        <f>VLOOKUP($A235, SiteInfo!$A$2:$R$480, MATCH(FishAbundancePRIMER!FI$1, SiteInfo!$A$1:$R$1,0), 0)</f>
        <v>2</v>
      </c>
      <c r="FJ235" t="str">
        <f>VLOOKUP($A235, SiteInfo!$A$2:$R$480, MATCH(FishAbundancePRIMER!FJ$1, SiteInfo!$A$1:$R$1,0), 0)</f>
        <v>Saddleback Island</v>
      </c>
      <c r="FK235" t="str">
        <f>VLOOKUP($A235, SiteInfo!$A$2:$R$480, MATCH(FishAbundancePRIMER!FK$1, SiteInfo!$A$1:$R$1,0), 0)</f>
        <v>North Taranaki</v>
      </c>
      <c r="FL235" t="str">
        <f>VLOOKUP($A235, SiteInfo!$A$2:$R$480, MATCH(FishAbundancePRIMER!FL$1, SiteInfo!$A$1:$R$1,0), 0)</f>
        <v>TNK</v>
      </c>
      <c r="FM235" t="str">
        <f>VLOOKUP($A235, SiteInfo!$A$2:$R$480, MATCH(FishAbundancePRIMER!FM$1, SiteInfo!$A$1:$R$1,0), 0)</f>
        <v>Taranaki</v>
      </c>
      <c r="FN235" t="str">
        <f>VLOOKUP($A235, SiteInfo!$A$2:$R$480, MATCH(FishAbundancePRIMER!FN$1, SiteInfo!$A$1:$R$1,0), 0)</f>
        <v>Nt</v>
      </c>
      <c r="FO235" t="str">
        <f>VLOOKUP($A235, SiteInfo!$A$2:$R$480, MATCH(FishAbundancePRIMER!FO$1, SiteInfo!$A$1:$R$1,0), 0)</f>
        <v>NWNI</v>
      </c>
    </row>
    <row r="236" spans="1:171" x14ac:dyDescent="0.25">
      <c r="A236" s="9" t="str">
        <f>FishAbundance!A236</f>
        <v>Nt7</v>
      </c>
      <c r="B236">
        <f>FishAbundance!B236</f>
        <v>0</v>
      </c>
      <c r="C236">
        <f>FishAbundance!C236</f>
        <v>0</v>
      </c>
      <c r="D236">
        <f>FishAbundance!D236</f>
        <v>0</v>
      </c>
      <c r="E236">
        <f>FishAbundance!E236</f>
        <v>0</v>
      </c>
      <c r="F236">
        <f>FishAbundance!F236</f>
        <v>0</v>
      </c>
      <c r="G236">
        <f>FishAbundance!G236</f>
        <v>0</v>
      </c>
      <c r="H236">
        <f>FishAbundance!H236</f>
        <v>0</v>
      </c>
      <c r="I236">
        <f>FishAbundance!I236</f>
        <v>0</v>
      </c>
      <c r="J236">
        <f>FishAbundance!J236</f>
        <v>0</v>
      </c>
      <c r="K236">
        <f>FishAbundance!K236</f>
        <v>0</v>
      </c>
      <c r="L236">
        <f>FishAbundance!L236</f>
        <v>0</v>
      </c>
      <c r="M236">
        <f>FishAbundance!M236</f>
        <v>0</v>
      </c>
      <c r="N236">
        <f>FishAbundance!N236</f>
        <v>0</v>
      </c>
      <c r="O236">
        <f>FishAbundance!O236</f>
        <v>0</v>
      </c>
      <c r="P236">
        <f>FishAbundance!P236</f>
        <v>0</v>
      </c>
      <c r="Q236">
        <f>FishAbundance!Q236</f>
        <v>0</v>
      </c>
      <c r="R236">
        <f>FishAbundance!R236</f>
        <v>0</v>
      </c>
      <c r="S236">
        <f>FishAbundance!S236</f>
        <v>0</v>
      </c>
      <c r="T236">
        <f>FishAbundance!T236</f>
        <v>0</v>
      </c>
      <c r="U236">
        <f>FishAbundance!U236</f>
        <v>0</v>
      </c>
      <c r="V236">
        <f>FishAbundance!V236</f>
        <v>0</v>
      </c>
      <c r="W236">
        <f>FishAbundance!W236</f>
        <v>0</v>
      </c>
      <c r="X236">
        <f>FishAbundance!X236</f>
        <v>0</v>
      </c>
      <c r="Y236">
        <f>FishAbundance!Y236</f>
        <v>0</v>
      </c>
      <c r="Z236">
        <f>FishAbundance!Z236</f>
        <v>0</v>
      </c>
      <c r="AA236">
        <f>FishAbundance!AA236</f>
        <v>0</v>
      </c>
      <c r="AB236">
        <f>FishAbundance!AB236</f>
        <v>0</v>
      </c>
      <c r="AC236">
        <f>FishAbundance!AC236</f>
        <v>0</v>
      </c>
      <c r="AD236">
        <f>FishAbundance!AD236</f>
        <v>0</v>
      </c>
      <c r="AE236">
        <f>FishAbundance!AE236</f>
        <v>0</v>
      </c>
      <c r="AF236">
        <f>FishAbundance!AF236</f>
        <v>0</v>
      </c>
      <c r="AG236">
        <f>FishAbundance!AG236</f>
        <v>0</v>
      </c>
      <c r="AH236">
        <f>FishAbundance!AH236</f>
        <v>0</v>
      </c>
      <c r="AI236">
        <f>FishAbundance!AI236</f>
        <v>0</v>
      </c>
      <c r="AJ236">
        <f>FishAbundance!AJ236</f>
        <v>0</v>
      </c>
      <c r="AK236">
        <f>FishAbundance!AK236</f>
        <v>0</v>
      </c>
      <c r="AL236">
        <f>FishAbundance!AL236</f>
        <v>0</v>
      </c>
      <c r="AM236">
        <f>FishAbundance!AM236</f>
        <v>0</v>
      </c>
      <c r="AN236">
        <f>FishAbundance!AN236</f>
        <v>0</v>
      </c>
      <c r="AO236">
        <f>FishAbundance!AO236</f>
        <v>0</v>
      </c>
      <c r="AP236">
        <f>FishAbundance!AP236</f>
        <v>0</v>
      </c>
      <c r="AQ236">
        <f>FishAbundance!AQ236</f>
        <v>0</v>
      </c>
      <c r="AR236">
        <f>FishAbundance!AR236</f>
        <v>0</v>
      </c>
      <c r="AS236">
        <f>FishAbundance!AS236</f>
        <v>0</v>
      </c>
      <c r="AT236">
        <f>FishAbundance!AT236</f>
        <v>0</v>
      </c>
      <c r="AU236">
        <f>FishAbundance!AU236</f>
        <v>0</v>
      </c>
      <c r="AV236">
        <f>FishAbundance!AV236</f>
        <v>0</v>
      </c>
      <c r="AW236">
        <f>FishAbundance!AW236</f>
        <v>0</v>
      </c>
      <c r="AX236">
        <f>FishAbundance!AX236</f>
        <v>0</v>
      </c>
      <c r="AY236">
        <f>FishAbundance!AY236</f>
        <v>0</v>
      </c>
      <c r="AZ236">
        <f>FishAbundance!AZ236</f>
        <v>0</v>
      </c>
      <c r="BA236">
        <f>FishAbundance!BA236</f>
        <v>0</v>
      </c>
      <c r="BB236">
        <f>FishAbundance!BB236</f>
        <v>0</v>
      </c>
      <c r="BC236">
        <f>FishAbundance!BC236</f>
        <v>0</v>
      </c>
      <c r="BD236">
        <f>FishAbundance!BD236</f>
        <v>0</v>
      </c>
      <c r="BE236">
        <f>FishAbundance!BE236</f>
        <v>0</v>
      </c>
      <c r="BF236">
        <f>FishAbundance!BF236</f>
        <v>0</v>
      </c>
      <c r="BG236">
        <f>FishAbundance!BG236</f>
        <v>0</v>
      </c>
      <c r="BH236">
        <f>FishAbundance!BH236</f>
        <v>0</v>
      </c>
      <c r="BI236">
        <f>FishAbundance!BI236</f>
        <v>0</v>
      </c>
      <c r="BJ236">
        <f>FishAbundance!BJ236</f>
        <v>0</v>
      </c>
      <c r="BK236">
        <f>FishAbundance!BK236</f>
        <v>0</v>
      </c>
      <c r="BL236">
        <f>FishAbundance!BL236</f>
        <v>0</v>
      </c>
      <c r="BM236">
        <f>FishAbundance!BM236</f>
        <v>0</v>
      </c>
      <c r="BN236">
        <f>FishAbundance!BN236</f>
        <v>0</v>
      </c>
      <c r="BO236">
        <f>FishAbundance!BO236</f>
        <v>0</v>
      </c>
      <c r="BP236">
        <f>FishAbundance!BP236</f>
        <v>0</v>
      </c>
      <c r="BQ236">
        <f>FishAbundance!BQ236</f>
        <v>0</v>
      </c>
      <c r="BR236">
        <f>FishAbundance!BR236</f>
        <v>0</v>
      </c>
      <c r="BS236">
        <f>FishAbundance!BS236</f>
        <v>0</v>
      </c>
      <c r="BT236">
        <f>FishAbundance!BT236</f>
        <v>0</v>
      </c>
      <c r="BU236">
        <f>FishAbundance!BU236</f>
        <v>0</v>
      </c>
      <c r="BV236">
        <f>FishAbundance!BV236</f>
        <v>0</v>
      </c>
      <c r="BW236">
        <f>FishAbundance!BW236</f>
        <v>0</v>
      </c>
      <c r="BX236">
        <f>FishAbundance!BX236</f>
        <v>0</v>
      </c>
      <c r="BY236">
        <f>FishAbundance!BY236</f>
        <v>0</v>
      </c>
      <c r="BZ236">
        <f>FishAbundance!BZ236</f>
        <v>0</v>
      </c>
      <c r="CA236">
        <f>FishAbundance!CA236</f>
        <v>0</v>
      </c>
      <c r="CB236">
        <f>FishAbundance!CB236</f>
        <v>0</v>
      </c>
      <c r="CC236">
        <f>FishAbundance!CC236</f>
        <v>0</v>
      </c>
      <c r="CD236">
        <f>FishAbundance!CD236</f>
        <v>0</v>
      </c>
      <c r="CE236">
        <f>FishAbundance!CE236</f>
        <v>0</v>
      </c>
      <c r="CF236">
        <f>FishAbundance!CF236</f>
        <v>0</v>
      </c>
      <c r="CG236">
        <f>FishAbundance!CG236</f>
        <v>0</v>
      </c>
      <c r="CH236">
        <f>FishAbundance!CH236</f>
        <v>0</v>
      </c>
      <c r="CI236">
        <f>FishAbundance!CI236</f>
        <v>0</v>
      </c>
      <c r="CJ236">
        <f>FishAbundance!CJ236</f>
        <v>0</v>
      </c>
      <c r="CK236">
        <f>FishAbundance!CK236</f>
        <v>0</v>
      </c>
      <c r="CL236">
        <f>FishAbundance!CL236</f>
        <v>0</v>
      </c>
      <c r="CM236">
        <f>FishAbundance!CM236</f>
        <v>0</v>
      </c>
      <c r="CN236">
        <f>FishAbundance!CN236</f>
        <v>0</v>
      </c>
      <c r="CO236">
        <f>FishAbundance!CO236</f>
        <v>0</v>
      </c>
      <c r="CP236">
        <f>FishAbundance!CP236</f>
        <v>0</v>
      </c>
      <c r="CQ236">
        <f>FishAbundance!CQ236</f>
        <v>0</v>
      </c>
      <c r="CR236">
        <f>FishAbundance!CR236</f>
        <v>0</v>
      </c>
      <c r="CS236">
        <f>FishAbundance!CS236</f>
        <v>2</v>
      </c>
      <c r="CT236">
        <f>FishAbundance!CT236</f>
        <v>0</v>
      </c>
      <c r="CU236">
        <f>FishAbundance!CU236</f>
        <v>0</v>
      </c>
      <c r="CV236">
        <f>FishAbundance!CV236</f>
        <v>0</v>
      </c>
      <c r="CW236">
        <f>FishAbundance!CW236</f>
        <v>0</v>
      </c>
      <c r="CX236">
        <f>FishAbundance!CX236</f>
        <v>0</v>
      </c>
      <c r="CY236">
        <f>FishAbundance!CY236</f>
        <v>0</v>
      </c>
      <c r="CZ236">
        <f>FishAbundance!CZ236</f>
        <v>0</v>
      </c>
      <c r="DA236">
        <f>FishAbundance!DA236</f>
        <v>2</v>
      </c>
      <c r="DB236">
        <f>FishAbundance!DB236</f>
        <v>0</v>
      </c>
      <c r="DC236">
        <f>FishAbundance!DC236</f>
        <v>2</v>
      </c>
      <c r="DD236">
        <f>FishAbundance!DD236</f>
        <v>0</v>
      </c>
      <c r="DE236">
        <f>FishAbundance!DE236</f>
        <v>0</v>
      </c>
      <c r="DF236">
        <f>FishAbundance!DF236</f>
        <v>2</v>
      </c>
      <c r="DG236">
        <f>FishAbundance!DG236</f>
        <v>0</v>
      </c>
      <c r="DH236">
        <f>FishAbundance!DH236</f>
        <v>0</v>
      </c>
      <c r="DI236">
        <f>FishAbundance!DI236</f>
        <v>0</v>
      </c>
      <c r="DJ236">
        <f>FishAbundance!DJ236</f>
        <v>0</v>
      </c>
      <c r="DK236">
        <f>FishAbundance!DK236</f>
        <v>0</v>
      </c>
      <c r="DL236">
        <f>FishAbundance!DL236</f>
        <v>0</v>
      </c>
      <c r="DM236">
        <f>FishAbundance!DM236</f>
        <v>0</v>
      </c>
      <c r="DN236">
        <f>FishAbundance!DN236</f>
        <v>0</v>
      </c>
      <c r="DO236">
        <f>FishAbundance!DO236</f>
        <v>0</v>
      </c>
      <c r="DP236">
        <f>FishAbundance!DP236</f>
        <v>0</v>
      </c>
      <c r="DQ236">
        <f>FishAbundance!DQ236</f>
        <v>0</v>
      </c>
      <c r="DR236">
        <f>FishAbundance!DR236</f>
        <v>0</v>
      </c>
      <c r="DS236">
        <f>FishAbundance!DS236</f>
        <v>0</v>
      </c>
      <c r="DT236">
        <f>FishAbundance!DT236</f>
        <v>0</v>
      </c>
      <c r="DU236">
        <f>FishAbundance!DU236</f>
        <v>0</v>
      </c>
      <c r="DV236">
        <f>FishAbundance!DV236</f>
        <v>0</v>
      </c>
      <c r="DW236">
        <f>FishAbundance!DW236</f>
        <v>0</v>
      </c>
      <c r="DX236">
        <f>FishAbundance!DX236</f>
        <v>0</v>
      </c>
      <c r="DY236">
        <f>FishAbundance!DY236</f>
        <v>0</v>
      </c>
      <c r="DZ236">
        <f>FishAbundance!DZ236</f>
        <v>0</v>
      </c>
      <c r="EA236">
        <f>FishAbundance!EA236</f>
        <v>0</v>
      </c>
      <c r="EB236">
        <f>FishAbundance!EB236</f>
        <v>2</v>
      </c>
      <c r="EC236">
        <f>FishAbundance!EC236</f>
        <v>2</v>
      </c>
      <c r="ED236">
        <f>FishAbundance!ED236</f>
        <v>0</v>
      </c>
      <c r="EE236">
        <f>FishAbundance!EE236</f>
        <v>0</v>
      </c>
      <c r="EF236">
        <f>FishAbundance!EF236</f>
        <v>2</v>
      </c>
      <c r="EG236">
        <f>FishAbundance!EG236</f>
        <v>0</v>
      </c>
      <c r="EH236">
        <f>FishAbundance!EH236</f>
        <v>0</v>
      </c>
      <c r="EI236">
        <f>FishAbundance!EI236</f>
        <v>0</v>
      </c>
      <c r="EJ236">
        <f>FishAbundance!EJ236</f>
        <v>0</v>
      </c>
      <c r="EK236">
        <f>FishAbundance!EK236</f>
        <v>0</v>
      </c>
      <c r="EL236">
        <f>FishAbundance!EL236</f>
        <v>1</v>
      </c>
      <c r="EM236">
        <f>FishAbundance!EM236</f>
        <v>0</v>
      </c>
      <c r="EN236">
        <f>FishAbundance!EN236</f>
        <v>0</v>
      </c>
      <c r="EO236">
        <f>FishAbundance!EO236</f>
        <v>2</v>
      </c>
      <c r="EP236">
        <f>FishAbundance!EP236</f>
        <v>0</v>
      </c>
      <c r="EQ236">
        <f>FishAbundance!EQ236</f>
        <v>0</v>
      </c>
      <c r="ER236">
        <f>FishAbundance!ER236</f>
        <v>2</v>
      </c>
      <c r="ES236">
        <f>FishAbundance!ES236</f>
        <v>0</v>
      </c>
      <c r="ET236">
        <f>FishAbundance!ET236</f>
        <v>0</v>
      </c>
      <c r="EU236">
        <f>FishAbundance!EU236</f>
        <v>0</v>
      </c>
      <c r="EV236">
        <f>FishAbundance!EV236</f>
        <v>0</v>
      </c>
      <c r="EW236">
        <f>FishAbundance!EW236</f>
        <v>0</v>
      </c>
      <c r="EX236">
        <f>FishAbundance!EX236</f>
        <v>0</v>
      </c>
      <c r="EY236">
        <f>FishAbundance!EY236</f>
        <v>0</v>
      </c>
      <c r="EZ236">
        <f>FishAbundance!EZ236</f>
        <v>0</v>
      </c>
      <c r="FA236">
        <f>FishAbundance!FA236</f>
        <v>0</v>
      </c>
      <c r="FB236">
        <f>FishAbundance!FB236</f>
        <v>0</v>
      </c>
      <c r="FC236">
        <f>FishAbundance!FC236</f>
        <v>0</v>
      </c>
      <c r="FE236">
        <f>VLOOKUP($A236, SiteInfo!$A$2:$R$480, MATCH(FishAbundancePRIMER!FE$1, SiteInfo!$A$1:$R$1,0), 0)</f>
        <v>20</v>
      </c>
      <c r="FF236">
        <f>VLOOKUP($A236, SiteInfo!$A$2:$R$480, MATCH(FishAbundancePRIMER!FF$1, SiteInfo!$A$1:$R$1,0), 0)</f>
        <v>12</v>
      </c>
      <c r="FG236">
        <f>VLOOKUP($A236, SiteInfo!$A$2:$R$480, MATCH(FishAbundancePRIMER!FG$1, SiteInfo!$A$1:$R$1,0), 0)</f>
        <v>2000</v>
      </c>
      <c r="FH236" t="str">
        <f>VLOOKUP($A236, SiteInfo!$A$2:$R$480, MATCH(FishAbundancePRIMER!FH$1, SiteInfo!$A$1:$R$1,0), 0)</f>
        <v>CD</v>
      </c>
      <c r="FI236">
        <f>VLOOKUP($A236, SiteInfo!$A$2:$R$480, MATCH(FishAbundancePRIMER!FI$1, SiteInfo!$A$1:$R$1,0), 0)</f>
        <v>2</v>
      </c>
      <c r="FJ236" t="str">
        <f>VLOOKUP($A236, SiteInfo!$A$2:$R$480, MATCH(FishAbundancePRIMER!FJ$1, SiteInfo!$A$1:$R$1,0), 0)</f>
        <v>Shilling Rock</v>
      </c>
      <c r="FK236" t="str">
        <f>VLOOKUP($A236, SiteInfo!$A$2:$R$480, MATCH(FishAbundancePRIMER!FK$1, SiteInfo!$A$1:$R$1,0), 0)</f>
        <v>North Taranaki</v>
      </c>
      <c r="FL236" t="str">
        <f>VLOOKUP($A236, SiteInfo!$A$2:$R$480, MATCH(FishAbundancePRIMER!FL$1, SiteInfo!$A$1:$R$1,0), 0)</f>
        <v>TNK</v>
      </c>
      <c r="FM236" t="str">
        <f>VLOOKUP($A236, SiteInfo!$A$2:$R$480, MATCH(FishAbundancePRIMER!FM$1, SiteInfo!$A$1:$R$1,0), 0)</f>
        <v>Taranaki</v>
      </c>
      <c r="FN236" t="str">
        <f>VLOOKUP($A236, SiteInfo!$A$2:$R$480, MATCH(FishAbundancePRIMER!FN$1, SiteInfo!$A$1:$R$1,0), 0)</f>
        <v>Nt</v>
      </c>
      <c r="FO236" t="str">
        <f>VLOOKUP($A236, SiteInfo!$A$2:$R$480, MATCH(FishAbundancePRIMER!FO$1, SiteInfo!$A$1:$R$1,0), 0)</f>
        <v>NWNI</v>
      </c>
    </row>
    <row r="237" spans="1:171" x14ac:dyDescent="0.25">
      <c r="A237" s="9" t="str">
        <f>FishAbundance!A237</f>
        <v>Nt8</v>
      </c>
      <c r="B237">
        <f>FishAbundance!B237</f>
        <v>0</v>
      </c>
      <c r="C237">
        <f>FishAbundance!C237</f>
        <v>0</v>
      </c>
      <c r="D237">
        <f>FishAbundance!D237</f>
        <v>0</v>
      </c>
      <c r="E237">
        <f>FishAbundance!E237</f>
        <v>0</v>
      </c>
      <c r="F237">
        <f>FishAbundance!F237</f>
        <v>0</v>
      </c>
      <c r="G237">
        <f>FishAbundance!G237</f>
        <v>0</v>
      </c>
      <c r="H237">
        <f>FishAbundance!H237</f>
        <v>0</v>
      </c>
      <c r="I237">
        <f>FishAbundance!I237</f>
        <v>0</v>
      </c>
      <c r="J237">
        <f>FishAbundance!J237</f>
        <v>0</v>
      </c>
      <c r="K237">
        <f>FishAbundance!K237</f>
        <v>0</v>
      </c>
      <c r="L237">
        <f>FishAbundance!L237</f>
        <v>0</v>
      </c>
      <c r="M237">
        <f>FishAbundance!M237</f>
        <v>0</v>
      </c>
      <c r="N237">
        <f>FishAbundance!N237</f>
        <v>0</v>
      </c>
      <c r="O237">
        <f>FishAbundance!O237</f>
        <v>0</v>
      </c>
      <c r="P237">
        <f>FishAbundance!P237</f>
        <v>0</v>
      </c>
      <c r="Q237">
        <f>FishAbundance!Q237</f>
        <v>0</v>
      </c>
      <c r="R237">
        <f>FishAbundance!R237</f>
        <v>0</v>
      </c>
      <c r="S237">
        <f>FishAbundance!S237</f>
        <v>0</v>
      </c>
      <c r="T237">
        <f>FishAbundance!T237</f>
        <v>0</v>
      </c>
      <c r="U237">
        <f>FishAbundance!U237</f>
        <v>0</v>
      </c>
      <c r="V237">
        <f>FishAbundance!V237</f>
        <v>0</v>
      </c>
      <c r="W237">
        <f>FishAbundance!W237</f>
        <v>0</v>
      </c>
      <c r="X237">
        <f>FishAbundance!X237</f>
        <v>0</v>
      </c>
      <c r="Y237">
        <f>FishAbundance!Y237</f>
        <v>0</v>
      </c>
      <c r="Z237">
        <f>FishAbundance!Z237</f>
        <v>0</v>
      </c>
      <c r="AA237">
        <f>FishAbundance!AA237</f>
        <v>0</v>
      </c>
      <c r="AB237">
        <f>FishAbundance!AB237</f>
        <v>0</v>
      </c>
      <c r="AC237">
        <f>FishAbundance!AC237</f>
        <v>0</v>
      </c>
      <c r="AD237">
        <f>FishAbundance!AD237</f>
        <v>0</v>
      </c>
      <c r="AE237">
        <f>FishAbundance!AE237</f>
        <v>0</v>
      </c>
      <c r="AF237">
        <f>FishAbundance!AF237</f>
        <v>0</v>
      </c>
      <c r="AG237">
        <f>FishAbundance!AG237</f>
        <v>2</v>
      </c>
      <c r="AH237">
        <f>FishAbundance!AH237</f>
        <v>0</v>
      </c>
      <c r="AI237">
        <f>FishAbundance!AI237</f>
        <v>0</v>
      </c>
      <c r="AJ237">
        <f>FishAbundance!AJ237</f>
        <v>0</v>
      </c>
      <c r="AK237">
        <f>FishAbundance!AK237</f>
        <v>0</v>
      </c>
      <c r="AL237">
        <f>FishAbundance!AL237</f>
        <v>0</v>
      </c>
      <c r="AM237">
        <f>FishAbundance!AM237</f>
        <v>1</v>
      </c>
      <c r="AN237">
        <f>FishAbundance!AN237</f>
        <v>0</v>
      </c>
      <c r="AO237">
        <f>FishAbundance!AO237</f>
        <v>0</v>
      </c>
      <c r="AP237">
        <f>FishAbundance!AP237</f>
        <v>0</v>
      </c>
      <c r="AQ237">
        <f>FishAbundance!AQ237</f>
        <v>0</v>
      </c>
      <c r="AR237">
        <f>FishAbundance!AR237</f>
        <v>0</v>
      </c>
      <c r="AS237">
        <f>FishAbundance!AS237</f>
        <v>0</v>
      </c>
      <c r="AT237">
        <f>FishAbundance!AT237</f>
        <v>0</v>
      </c>
      <c r="AU237">
        <f>FishAbundance!AU237</f>
        <v>0</v>
      </c>
      <c r="AV237">
        <f>FishAbundance!AV237</f>
        <v>0</v>
      </c>
      <c r="AW237">
        <f>FishAbundance!AW237</f>
        <v>0</v>
      </c>
      <c r="AX237">
        <f>FishAbundance!AX237</f>
        <v>0</v>
      </c>
      <c r="AY237">
        <f>FishAbundance!AY237</f>
        <v>0</v>
      </c>
      <c r="AZ237">
        <f>FishAbundance!AZ237</f>
        <v>0</v>
      </c>
      <c r="BA237">
        <f>FishAbundance!BA237</f>
        <v>0</v>
      </c>
      <c r="BB237">
        <f>FishAbundance!BB237</f>
        <v>0</v>
      </c>
      <c r="BC237">
        <f>FishAbundance!BC237</f>
        <v>0</v>
      </c>
      <c r="BD237">
        <f>FishAbundance!BD237</f>
        <v>0</v>
      </c>
      <c r="BE237">
        <f>FishAbundance!BE237</f>
        <v>0</v>
      </c>
      <c r="BF237">
        <f>FishAbundance!BF237</f>
        <v>0</v>
      </c>
      <c r="BG237">
        <f>FishAbundance!BG237</f>
        <v>0</v>
      </c>
      <c r="BH237">
        <f>FishAbundance!BH237</f>
        <v>0</v>
      </c>
      <c r="BI237">
        <f>FishAbundance!BI237</f>
        <v>0</v>
      </c>
      <c r="BJ237">
        <f>FishAbundance!BJ237</f>
        <v>0</v>
      </c>
      <c r="BK237">
        <f>FishAbundance!BK237</f>
        <v>0</v>
      </c>
      <c r="BL237">
        <f>FishAbundance!BL237</f>
        <v>0</v>
      </c>
      <c r="BM237">
        <f>FishAbundance!BM237</f>
        <v>0</v>
      </c>
      <c r="BN237">
        <f>FishAbundance!BN237</f>
        <v>0</v>
      </c>
      <c r="BO237">
        <f>FishAbundance!BO237</f>
        <v>0</v>
      </c>
      <c r="BP237">
        <f>FishAbundance!BP237</f>
        <v>0</v>
      </c>
      <c r="BQ237">
        <f>FishAbundance!BQ237</f>
        <v>0</v>
      </c>
      <c r="BR237">
        <f>FishAbundance!BR237</f>
        <v>0</v>
      </c>
      <c r="BS237">
        <f>FishAbundance!BS237</f>
        <v>0</v>
      </c>
      <c r="BT237">
        <f>FishAbundance!BT237</f>
        <v>0</v>
      </c>
      <c r="BU237">
        <f>FishAbundance!BU237</f>
        <v>0</v>
      </c>
      <c r="BV237">
        <f>FishAbundance!BV237</f>
        <v>0</v>
      </c>
      <c r="BW237">
        <f>FishAbundance!BW237</f>
        <v>0</v>
      </c>
      <c r="BX237">
        <f>FishAbundance!BX237</f>
        <v>0</v>
      </c>
      <c r="BY237">
        <f>FishAbundance!BY237</f>
        <v>0</v>
      </c>
      <c r="BZ237">
        <f>FishAbundance!BZ237</f>
        <v>0</v>
      </c>
      <c r="CA237">
        <f>FishAbundance!CA237</f>
        <v>0</v>
      </c>
      <c r="CB237">
        <f>FishAbundance!CB237</f>
        <v>0</v>
      </c>
      <c r="CC237">
        <f>FishAbundance!CC237</f>
        <v>0</v>
      </c>
      <c r="CD237">
        <f>FishAbundance!CD237</f>
        <v>0</v>
      </c>
      <c r="CE237">
        <f>FishAbundance!CE237</f>
        <v>0</v>
      </c>
      <c r="CF237">
        <f>FishAbundance!CF237</f>
        <v>0</v>
      </c>
      <c r="CG237">
        <f>FishAbundance!CG237</f>
        <v>0</v>
      </c>
      <c r="CH237">
        <f>FishAbundance!CH237</f>
        <v>0</v>
      </c>
      <c r="CI237">
        <f>FishAbundance!CI237</f>
        <v>0</v>
      </c>
      <c r="CJ237">
        <f>FishAbundance!CJ237</f>
        <v>0</v>
      </c>
      <c r="CK237">
        <f>FishAbundance!CK237</f>
        <v>0</v>
      </c>
      <c r="CL237">
        <f>FishAbundance!CL237</f>
        <v>0</v>
      </c>
      <c r="CM237">
        <f>FishAbundance!CM237</f>
        <v>0</v>
      </c>
      <c r="CN237">
        <f>FishAbundance!CN237</f>
        <v>2</v>
      </c>
      <c r="CO237">
        <f>FishAbundance!CO237</f>
        <v>0</v>
      </c>
      <c r="CP237">
        <f>FishAbundance!CP237</f>
        <v>0</v>
      </c>
      <c r="CQ237">
        <f>FishAbundance!CQ237</f>
        <v>0</v>
      </c>
      <c r="CR237">
        <f>FishAbundance!CR237</f>
        <v>0</v>
      </c>
      <c r="CS237">
        <f>FishAbundance!CS237</f>
        <v>2</v>
      </c>
      <c r="CT237">
        <f>FishAbundance!CT237</f>
        <v>0</v>
      </c>
      <c r="CU237">
        <f>FishAbundance!CU237</f>
        <v>0</v>
      </c>
      <c r="CV237">
        <f>FishAbundance!CV237</f>
        <v>0</v>
      </c>
      <c r="CW237">
        <f>FishAbundance!CW237</f>
        <v>0</v>
      </c>
      <c r="CX237">
        <f>FishAbundance!CX237</f>
        <v>0</v>
      </c>
      <c r="CY237">
        <f>FishAbundance!CY237</f>
        <v>0</v>
      </c>
      <c r="CZ237">
        <f>FishAbundance!CZ237</f>
        <v>0</v>
      </c>
      <c r="DA237">
        <f>FishAbundance!DA237</f>
        <v>3</v>
      </c>
      <c r="DB237">
        <f>FishAbundance!DB237</f>
        <v>0</v>
      </c>
      <c r="DC237">
        <f>FishAbundance!DC237</f>
        <v>0</v>
      </c>
      <c r="DD237">
        <f>FishAbundance!DD237</f>
        <v>0</v>
      </c>
      <c r="DE237">
        <f>FishAbundance!DE237</f>
        <v>0</v>
      </c>
      <c r="DF237">
        <f>FishAbundance!DF237</f>
        <v>2</v>
      </c>
      <c r="DG237">
        <f>FishAbundance!DG237</f>
        <v>0</v>
      </c>
      <c r="DH237">
        <f>FishAbundance!DH237</f>
        <v>0</v>
      </c>
      <c r="DI237">
        <f>FishAbundance!DI237</f>
        <v>0</v>
      </c>
      <c r="DJ237">
        <f>FishAbundance!DJ237</f>
        <v>0</v>
      </c>
      <c r="DK237">
        <f>FishAbundance!DK237</f>
        <v>0</v>
      </c>
      <c r="DL237">
        <f>FishAbundance!DL237</f>
        <v>0</v>
      </c>
      <c r="DM237">
        <f>FishAbundance!DM237</f>
        <v>0</v>
      </c>
      <c r="DN237">
        <f>FishAbundance!DN237</f>
        <v>0</v>
      </c>
      <c r="DO237">
        <f>FishAbundance!DO237</f>
        <v>0</v>
      </c>
      <c r="DP237">
        <f>FishAbundance!DP237</f>
        <v>0</v>
      </c>
      <c r="DQ237">
        <f>FishAbundance!DQ237</f>
        <v>0</v>
      </c>
      <c r="DR237">
        <f>FishAbundance!DR237</f>
        <v>0</v>
      </c>
      <c r="DS237">
        <f>FishAbundance!DS237</f>
        <v>0</v>
      </c>
      <c r="DT237">
        <f>FishAbundance!DT237</f>
        <v>0</v>
      </c>
      <c r="DU237">
        <f>FishAbundance!DU237</f>
        <v>0</v>
      </c>
      <c r="DV237">
        <f>FishAbundance!DV237</f>
        <v>0</v>
      </c>
      <c r="DW237">
        <f>FishAbundance!DW237</f>
        <v>0</v>
      </c>
      <c r="DX237">
        <f>FishAbundance!DX237</f>
        <v>0</v>
      </c>
      <c r="DY237">
        <f>FishAbundance!DY237</f>
        <v>0</v>
      </c>
      <c r="DZ237">
        <f>FishAbundance!DZ237</f>
        <v>2</v>
      </c>
      <c r="EA237">
        <f>FishAbundance!EA237</f>
        <v>0</v>
      </c>
      <c r="EB237">
        <f>FishAbundance!EB237</f>
        <v>2</v>
      </c>
      <c r="EC237">
        <f>FishAbundance!EC237</f>
        <v>2</v>
      </c>
      <c r="ED237">
        <f>FishAbundance!ED237</f>
        <v>0</v>
      </c>
      <c r="EE237">
        <f>FishAbundance!EE237</f>
        <v>0</v>
      </c>
      <c r="EF237">
        <f>FishAbundance!EF237</f>
        <v>0</v>
      </c>
      <c r="EG237">
        <f>FishAbundance!EG237</f>
        <v>0</v>
      </c>
      <c r="EH237">
        <f>FishAbundance!EH237</f>
        <v>0</v>
      </c>
      <c r="EI237">
        <f>FishAbundance!EI237</f>
        <v>0</v>
      </c>
      <c r="EJ237">
        <f>FishAbundance!EJ237</f>
        <v>0</v>
      </c>
      <c r="EK237">
        <f>FishAbundance!EK237</f>
        <v>0</v>
      </c>
      <c r="EL237">
        <f>FishAbundance!EL237</f>
        <v>0</v>
      </c>
      <c r="EM237">
        <f>FishAbundance!EM237</f>
        <v>0</v>
      </c>
      <c r="EN237">
        <f>FishAbundance!EN237</f>
        <v>0</v>
      </c>
      <c r="EO237">
        <f>FishAbundance!EO237</f>
        <v>2</v>
      </c>
      <c r="EP237">
        <f>FishAbundance!EP237</f>
        <v>0</v>
      </c>
      <c r="EQ237">
        <f>FishAbundance!EQ237</f>
        <v>0</v>
      </c>
      <c r="ER237">
        <f>FishAbundance!ER237</f>
        <v>0</v>
      </c>
      <c r="ES237">
        <f>FishAbundance!ES237</f>
        <v>0</v>
      </c>
      <c r="ET237">
        <f>FishAbundance!ET237</f>
        <v>0</v>
      </c>
      <c r="EU237">
        <f>FishAbundance!EU237</f>
        <v>0</v>
      </c>
      <c r="EV237">
        <f>FishAbundance!EV237</f>
        <v>0</v>
      </c>
      <c r="EW237">
        <f>FishAbundance!EW237</f>
        <v>0</v>
      </c>
      <c r="EX237">
        <f>FishAbundance!EX237</f>
        <v>0</v>
      </c>
      <c r="EY237">
        <f>FishAbundance!EY237</f>
        <v>0</v>
      </c>
      <c r="EZ237">
        <f>FishAbundance!EZ237</f>
        <v>0</v>
      </c>
      <c r="FA237">
        <f>FishAbundance!FA237</f>
        <v>0</v>
      </c>
      <c r="FB237">
        <f>FishAbundance!FB237</f>
        <v>0</v>
      </c>
      <c r="FC237">
        <f>FishAbundance!FC237</f>
        <v>0</v>
      </c>
      <c r="FE237">
        <f>VLOOKUP($A237, SiteInfo!$A$2:$R$480, MATCH(FishAbundancePRIMER!FE$1, SiteInfo!$A$1:$R$1,0), 0)</f>
        <v>20</v>
      </c>
      <c r="FF237">
        <f>VLOOKUP($A237, SiteInfo!$A$2:$R$480, MATCH(FishAbundancePRIMER!FF$1, SiteInfo!$A$1:$R$1,0), 0)</f>
        <v>12</v>
      </c>
      <c r="FG237">
        <f>VLOOKUP($A237, SiteInfo!$A$2:$R$480, MATCH(FishAbundancePRIMER!FG$1, SiteInfo!$A$1:$R$1,0), 0)</f>
        <v>2000</v>
      </c>
      <c r="FH237" t="str">
        <f>VLOOKUP($A237, SiteInfo!$A$2:$R$480, MATCH(FishAbundancePRIMER!FH$1, SiteInfo!$A$1:$R$1,0), 0)</f>
        <v>CD</v>
      </c>
      <c r="FI237">
        <f>VLOOKUP($A237, SiteInfo!$A$2:$R$480, MATCH(FishAbundancePRIMER!FI$1, SiteInfo!$A$1:$R$1,0), 0)</f>
        <v>2</v>
      </c>
      <c r="FJ237" t="str">
        <f>VLOOKUP($A237, SiteInfo!$A$2:$R$480, MATCH(FishAbundancePRIMER!FJ$1, SiteInfo!$A$1:$R$1,0), 0)</f>
        <v>Moturoa Island</v>
      </c>
      <c r="FK237" t="str">
        <f>VLOOKUP($A237, SiteInfo!$A$2:$R$480, MATCH(FishAbundancePRIMER!FK$1, SiteInfo!$A$1:$R$1,0), 0)</f>
        <v>North Taranaki</v>
      </c>
      <c r="FL237" t="str">
        <f>VLOOKUP($A237, SiteInfo!$A$2:$R$480, MATCH(FishAbundancePRIMER!FL$1, SiteInfo!$A$1:$R$1,0), 0)</f>
        <v>TNK</v>
      </c>
      <c r="FM237" t="str">
        <f>VLOOKUP($A237, SiteInfo!$A$2:$R$480, MATCH(FishAbundancePRIMER!FM$1, SiteInfo!$A$1:$R$1,0), 0)</f>
        <v>Taranaki</v>
      </c>
      <c r="FN237" t="str">
        <f>VLOOKUP($A237, SiteInfo!$A$2:$R$480, MATCH(FishAbundancePRIMER!FN$1, SiteInfo!$A$1:$R$1,0), 0)</f>
        <v>Nt</v>
      </c>
      <c r="FO237" t="str">
        <f>VLOOKUP($A237, SiteInfo!$A$2:$R$480, MATCH(FishAbundancePRIMER!FO$1, SiteInfo!$A$1:$R$1,0), 0)</f>
        <v>NWNI</v>
      </c>
    </row>
    <row r="238" spans="1:171" x14ac:dyDescent="0.25">
      <c r="A238" s="9" t="str">
        <f>FishAbundance!A238</f>
        <v>Nt9</v>
      </c>
      <c r="B238">
        <f>FishAbundance!B238</f>
        <v>0</v>
      </c>
      <c r="C238">
        <f>FishAbundance!C238</f>
        <v>0</v>
      </c>
      <c r="D238">
        <f>FishAbundance!D238</f>
        <v>0</v>
      </c>
      <c r="E238">
        <f>FishAbundance!E238</f>
        <v>0</v>
      </c>
      <c r="F238">
        <f>FishAbundance!F238</f>
        <v>0</v>
      </c>
      <c r="G238">
        <f>FishAbundance!G238</f>
        <v>0</v>
      </c>
      <c r="H238">
        <f>FishAbundance!H238</f>
        <v>0</v>
      </c>
      <c r="I238">
        <f>FishAbundance!I238</f>
        <v>0</v>
      </c>
      <c r="J238">
        <f>FishAbundance!J238</f>
        <v>0</v>
      </c>
      <c r="K238">
        <f>FishAbundance!K238</f>
        <v>0</v>
      </c>
      <c r="L238">
        <f>FishAbundance!L238</f>
        <v>0</v>
      </c>
      <c r="M238">
        <f>FishAbundance!M238</f>
        <v>0</v>
      </c>
      <c r="N238">
        <f>FishAbundance!N238</f>
        <v>0</v>
      </c>
      <c r="O238">
        <f>FishAbundance!O238</f>
        <v>0</v>
      </c>
      <c r="P238">
        <f>FishAbundance!P238</f>
        <v>0</v>
      </c>
      <c r="Q238">
        <f>FishAbundance!Q238</f>
        <v>0</v>
      </c>
      <c r="R238">
        <f>FishAbundance!R238</f>
        <v>0</v>
      </c>
      <c r="S238">
        <f>FishAbundance!S238</f>
        <v>0</v>
      </c>
      <c r="T238">
        <f>FishAbundance!T238</f>
        <v>0</v>
      </c>
      <c r="U238">
        <f>FishAbundance!U238</f>
        <v>0</v>
      </c>
      <c r="V238">
        <f>FishAbundance!V238</f>
        <v>0</v>
      </c>
      <c r="W238">
        <f>FishAbundance!W238</f>
        <v>0</v>
      </c>
      <c r="X238">
        <f>FishAbundance!X238</f>
        <v>0</v>
      </c>
      <c r="Y238">
        <f>FishAbundance!Y238</f>
        <v>0</v>
      </c>
      <c r="Z238">
        <f>FishAbundance!Z238</f>
        <v>0</v>
      </c>
      <c r="AA238">
        <f>FishAbundance!AA238</f>
        <v>2</v>
      </c>
      <c r="AB238">
        <f>FishAbundance!AB238</f>
        <v>0</v>
      </c>
      <c r="AC238">
        <f>FishAbundance!AC238</f>
        <v>0</v>
      </c>
      <c r="AD238">
        <f>FishAbundance!AD238</f>
        <v>0</v>
      </c>
      <c r="AE238">
        <f>FishAbundance!AE238</f>
        <v>0</v>
      </c>
      <c r="AF238">
        <f>FishAbundance!AF238</f>
        <v>0</v>
      </c>
      <c r="AG238">
        <f>FishAbundance!AG238</f>
        <v>0</v>
      </c>
      <c r="AH238">
        <f>FishAbundance!AH238</f>
        <v>0</v>
      </c>
      <c r="AI238">
        <f>FishAbundance!AI238</f>
        <v>0</v>
      </c>
      <c r="AJ238">
        <f>FishAbundance!AJ238</f>
        <v>0</v>
      </c>
      <c r="AK238">
        <f>FishAbundance!AK238</f>
        <v>2</v>
      </c>
      <c r="AL238">
        <f>FishAbundance!AL238</f>
        <v>0</v>
      </c>
      <c r="AM238">
        <f>FishAbundance!AM238</f>
        <v>0</v>
      </c>
      <c r="AN238">
        <f>FishAbundance!AN238</f>
        <v>0</v>
      </c>
      <c r="AO238">
        <f>FishAbundance!AO238</f>
        <v>0</v>
      </c>
      <c r="AP238">
        <f>FishAbundance!AP238</f>
        <v>0</v>
      </c>
      <c r="AQ238">
        <f>FishAbundance!AQ238</f>
        <v>0</v>
      </c>
      <c r="AR238">
        <f>FishAbundance!AR238</f>
        <v>0</v>
      </c>
      <c r="AS238">
        <f>FishAbundance!AS238</f>
        <v>2</v>
      </c>
      <c r="AT238">
        <f>FishAbundance!AT238</f>
        <v>0</v>
      </c>
      <c r="AU238">
        <f>FishAbundance!AU238</f>
        <v>0</v>
      </c>
      <c r="AV238">
        <f>FishAbundance!AV238</f>
        <v>2</v>
      </c>
      <c r="AW238">
        <f>FishAbundance!AW238</f>
        <v>0</v>
      </c>
      <c r="AX238">
        <f>FishAbundance!AX238</f>
        <v>0</v>
      </c>
      <c r="AY238">
        <f>FishAbundance!AY238</f>
        <v>0</v>
      </c>
      <c r="AZ238">
        <f>FishAbundance!AZ238</f>
        <v>0</v>
      </c>
      <c r="BA238">
        <f>FishAbundance!BA238</f>
        <v>0</v>
      </c>
      <c r="BB238">
        <f>FishAbundance!BB238</f>
        <v>0</v>
      </c>
      <c r="BC238">
        <f>FishAbundance!BC238</f>
        <v>0</v>
      </c>
      <c r="BD238">
        <f>FishAbundance!BD238</f>
        <v>1</v>
      </c>
      <c r="BE238">
        <f>FishAbundance!BE238</f>
        <v>0</v>
      </c>
      <c r="BF238">
        <f>FishAbundance!BF238</f>
        <v>0</v>
      </c>
      <c r="BG238">
        <f>FishAbundance!BG238</f>
        <v>0</v>
      </c>
      <c r="BH238">
        <f>FishAbundance!BH238</f>
        <v>0</v>
      </c>
      <c r="BI238">
        <f>FishAbundance!BI238</f>
        <v>0</v>
      </c>
      <c r="BJ238">
        <f>FishAbundance!BJ238</f>
        <v>0</v>
      </c>
      <c r="BK238">
        <f>FishAbundance!BK238</f>
        <v>0</v>
      </c>
      <c r="BL238">
        <f>FishAbundance!BL238</f>
        <v>0</v>
      </c>
      <c r="BM238">
        <f>FishAbundance!BM238</f>
        <v>0</v>
      </c>
      <c r="BN238">
        <f>FishAbundance!BN238</f>
        <v>0</v>
      </c>
      <c r="BO238">
        <f>FishAbundance!BO238</f>
        <v>0</v>
      </c>
      <c r="BP238">
        <f>FishAbundance!BP238</f>
        <v>0</v>
      </c>
      <c r="BQ238">
        <f>FishAbundance!BQ238</f>
        <v>0</v>
      </c>
      <c r="BR238">
        <f>FishAbundance!BR238</f>
        <v>0</v>
      </c>
      <c r="BS238">
        <f>FishAbundance!BS238</f>
        <v>0</v>
      </c>
      <c r="BT238">
        <f>FishAbundance!BT238</f>
        <v>0</v>
      </c>
      <c r="BU238">
        <f>FishAbundance!BU238</f>
        <v>0</v>
      </c>
      <c r="BV238">
        <f>FishAbundance!BV238</f>
        <v>0</v>
      </c>
      <c r="BW238">
        <f>FishAbundance!BW238</f>
        <v>0</v>
      </c>
      <c r="BX238">
        <f>FishAbundance!BX238</f>
        <v>0</v>
      </c>
      <c r="BY238">
        <f>FishAbundance!BY238</f>
        <v>0</v>
      </c>
      <c r="BZ238">
        <f>FishAbundance!BZ238</f>
        <v>0</v>
      </c>
      <c r="CA238">
        <f>FishAbundance!CA238</f>
        <v>0</v>
      </c>
      <c r="CB238">
        <f>FishAbundance!CB238</f>
        <v>0</v>
      </c>
      <c r="CC238">
        <f>FishAbundance!CC238</f>
        <v>0</v>
      </c>
      <c r="CD238">
        <f>FishAbundance!CD238</f>
        <v>0</v>
      </c>
      <c r="CE238">
        <f>FishAbundance!CE238</f>
        <v>0</v>
      </c>
      <c r="CF238">
        <f>FishAbundance!CF238</f>
        <v>0</v>
      </c>
      <c r="CG238">
        <f>FishAbundance!CG238</f>
        <v>0</v>
      </c>
      <c r="CH238">
        <f>FishAbundance!CH238</f>
        <v>0</v>
      </c>
      <c r="CI238">
        <f>FishAbundance!CI238</f>
        <v>0</v>
      </c>
      <c r="CJ238">
        <f>FishAbundance!CJ238</f>
        <v>0</v>
      </c>
      <c r="CK238">
        <f>FishAbundance!CK238</f>
        <v>0</v>
      </c>
      <c r="CL238">
        <f>FishAbundance!CL238</f>
        <v>0</v>
      </c>
      <c r="CM238">
        <f>FishAbundance!CM238</f>
        <v>0</v>
      </c>
      <c r="CN238">
        <f>FishAbundance!CN238</f>
        <v>0</v>
      </c>
      <c r="CO238">
        <f>FishAbundance!CO238</f>
        <v>0</v>
      </c>
      <c r="CP238">
        <f>FishAbundance!CP238</f>
        <v>0</v>
      </c>
      <c r="CQ238">
        <f>FishAbundance!CQ238</f>
        <v>0</v>
      </c>
      <c r="CR238">
        <f>FishAbundance!CR238</f>
        <v>0</v>
      </c>
      <c r="CS238">
        <f>FishAbundance!CS238</f>
        <v>2</v>
      </c>
      <c r="CT238">
        <f>FishAbundance!CT238</f>
        <v>0</v>
      </c>
      <c r="CU238">
        <f>FishAbundance!CU238</f>
        <v>0</v>
      </c>
      <c r="CV238">
        <f>FishAbundance!CV238</f>
        <v>0</v>
      </c>
      <c r="CW238">
        <f>FishAbundance!CW238</f>
        <v>0</v>
      </c>
      <c r="CX238">
        <f>FishAbundance!CX238</f>
        <v>0</v>
      </c>
      <c r="CY238">
        <f>FishAbundance!CY238</f>
        <v>0</v>
      </c>
      <c r="CZ238">
        <f>FishAbundance!CZ238</f>
        <v>0</v>
      </c>
      <c r="DA238">
        <f>FishAbundance!DA238</f>
        <v>0</v>
      </c>
      <c r="DB238">
        <f>FishAbundance!DB238</f>
        <v>0</v>
      </c>
      <c r="DC238">
        <f>FishAbundance!DC238</f>
        <v>2</v>
      </c>
      <c r="DD238">
        <f>FishAbundance!DD238</f>
        <v>0</v>
      </c>
      <c r="DE238">
        <f>FishAbundance!DE238</f>
        <v>0</v>
      </c>
      <c r="DF238">
        <f>FishAbundance!DF238</f>
        <v>3</v>
      </c>
      <c r="DG238">
        <f>FishAbundance!DG238</f>
        <v>0</v>
      </c>
      <c r="DH238">
        <f>FishAbundance!DH238</f>
        <v>0</v>
      </c>
      <c r="DI238">
        <f>FishAbundance!DI238</f>
        <v>0</v>
      </c>
      <c r="DJ238">
        <f>FishAbundance!DJ238</f>
        <v>0</v>
      </c>
      <c r="DK238">
        <f>FishAbundance!DK238</f>
        <v>0</v>
      </c>
      <c r="DL238">
        <f>FishAbundance!DL238</f>
        <v>0</v>
      </c>
      <c r="DM238">
        <f>FishAbundance!DM238</f>
        <v>0</v>
      </c>
      <c r="DN238">
        <f>FishAbundance!DN238</f>
        <v>0</v>
      </c>
      <c r="DO238">
        <f>FishAbundance!DO238</f>
        <v>0</v>
      </c>
      <c r="DP238">
        <f>FishAbundance!DP238</f>
        <v>0</v>
      </c>
      <c r="DQ238">
        <f>FishAbundance!DQ238</f>
        <v>0</v>
      </c>
      <c r="DR238">
        <f>FishAbundance!DR238</f>
        <v>0</v>
      </c>
      <c r="DS238">
        <f>FishAbundance!DS238</f>
        <v>0</v>
      </c>
      <c r="DT238">
        <f>FishAbundance!DT238</f>
        <v>0</v>
      </c>
      <c r="DU238">
        <f>FishAbundance!DU238</f>
        <v>0</v>
      </c>
      <c r="DV238">
        <f>FishAbundance!DV238</f>
        <v>2</v>
      </c>
      <c r="DW238">
        <f>FishAbundance!DW238</f>
        <v>0</v>
      </c>
      <c r="DX238">
        <f>FishAbundance!DX238</f>
        <v>0</v>
      </c>
      <c r="DY238">
        <f>FishAbundance!DY238</f>
        <v>0</v>
      </c>
      <c r="DZ238">
        <f>FishAbundance!DZ238</f>
        <v>2</v>
      </c>
      <c r="EA238">
        <f>FishAbundance!EA238</f>
        <v>0</v>
      </c>
      <c r="EB238">
        <f>FishAbundance!EB238</f>
        <v>2</v>
      </c>
      <c r="EC238">
        <f>FishAbundance!EC238</f>
        <v>2</v>
      </c>
      <c r="ED238">
        <f>FishAbundance!ED238</f>
        <v>0</v>
      </c>
      <c r="EE238">
        <f>FishAbundance!EE238</f>
        <v>0</v>
      </c>
      <c r="EF238">
        <f>FishAbundance!EF238</f>
        <v>0</v>
      </c>
      <c r="EG238">
        <f>FishAbundance!EG238</f>
        <v>0</v>
      </c>
      <c r="EH238">
        <f>FishAbundance!EH238</f>
        <v>0</v>
      </c>
      <c r="EI238">
        <f>FishAbundance!EI238</f>
        <v>0</v>
      </c>
      <c r="EJ238">
        <f>FishAbundance!EJ238</f>
        <v>0</v>
      </c>
      <c r="EK238">
        <f>FishAbundance!EK238</f>
        <v>0</v>
      </c>
      <c r="EL238">
        <f>FishAbundance!EL238</f>
        <v>0</v>
      </c>
      <c r="EM238">
        <f>FishAbundance!EM238</f>
        <v>2</v>
      </c>
      <c r="EN238">
        <f>FishAbundance!EN238</f>
        <v>0</v>
      </c>
      <c r="EO238">
        <f>FishAbundance!EO238</f>
        <v>0</v>
      </c>
      <c r="EP238">
        <f>FishAbundance!EP238</f>
        <v>0</v>
      </c>
      <c r="EQ238">
        <f>FishAbundance!EQ238</f>
        <v>0</v>
      </c>
      <c r="ER238">
        <f>FishAbundance!ER238</f>
        <v>0</v>
      </c>
      <c r="ES238">
        <f>FishAbundance!ES238</f>
        <v>0</v>
      </c>
      <c r="ET238">
        <f>FishAbundance!ET238</f>
        <v>0</v>
      </c>
      <c r="EU238">
        <f>FishAbundance!EU238</f>
        <v>0</v>
      </c>
      <c r="EV238">
        <f>FishAbundance!EV238</f>
        <v>0</v>
      </c>
      <c r="EW238">
        <f>FishAbundance!EW238</f>
        <v>0</v>
      </c>
      <c r="EX238">
        <f>FishAbundance!EX238</f>
        <v>0</v>
      </c>
      <c r="EY238">
        <f>FishAbundance!EY238</f>
        <v>0</v>
      </c>
      <c r="EZ238">
        <f>FishAbundance!EZ238</f>
        <v>0</v>
      </c>
      <c r="FA238">
        <f>FishAbundance!FA238</f>
        <v>0</v>
      </c>
      <c r="FB238">
        <f>FishAbundance!FB238</f>
        <v>0</v>
      </c>
      <c r="FC238">
        <f>FishAbundance!FC238</f>
        <v>0</v>
      </c>
      <c r="FE238">
        <f>VLOOKUP($A238, SiteInfo!$A$2:$R$480, MATCH(FishAbundancePRIMER!FE$1, SiteInfo!$A$1:$R$1,0), 0)</f>
        <v>20</v>
      </c>
      <c r="FF238">
        <f>VLOOKUP($A238, SiteInfo!$A$2:$R$480, MATCH(FishAbundancePRIMER!FF$1, SiteInfo!$A$1:$R$1,0), 0)</f>
        <v>3</v>
      </c>
      <c r="FG238">
        <f>VLOOKUP($A238, SiteInfo!$A$2:$R$480, MATCH(FishAbundancePRIMER!FG$1, SiteInfo!$A$1:$R$1,0), 0)</f>
        <v>2003</v>
      </c>
      <c r="FH238" t="str">
        <f>VLOOKUP($A238, SiteInfo!$A$2:$R$480, MATCH(FishAbundancePRIMER!FH$1, SiteInfo!$A$1:$R$1,0), 0)</f>
        <v>CD</v>
      </c>
      <c r="FI238">
        <f>VLOOKUP($A238, SiteInfo!$A$2:$R$480, MATCH(FishAbundancePRIMER!FI$1, SiteInfo!$A$1:$R$1,0), 0)</f>
        <v>1</v>
      </c>
      <c r="FJ238" t="str">
        <f>VLOOKUP($A238, SiteInfo!$A$2:$R$480, MATCH(FishAbundancePRIMER!FJ$1, SiteInfo!$A$1:$R$1,0), 0)</f>
        <v>Seal Rock</v>
      </c>
      <c r="FK238" t="str">
        <f>VLOOKUP($A238, SiteInfo!$A$2:$R$480, MATCH(FishAbundancePRIMER!FK$1, SiteInfo!$A$1:$R$1,0), 0)</f>
        <v>North Taranaki</v>
      </c>
      <c r="FL238" t="str">
        <f>VLOOKUP($A238, SiteInfo!$A$2:$R$480, MATCH(FishAbundancePRIMER!FL$1, SiteInfo!$A$1:$R$1,0), 0)</f>
        <v>TNK</v>
      </c>
      <c r="FM238" t="str">
        <f>VLOOKUP($A238, SiteInfo!$A$2:$R$480, MATCH(FishAbundancePRIMER!FM$1, SiteInfo!$A$1:$R$1,0), 0)</f>
        <v>Taranaki</v>
      </c>
      <c r="FN238" t="str">
        <f>VLOOKUP($A238, SiteInfo!$A$2:$R$480, MATCH(FishAbundancePRIMER!FN$1, SiteInfo!$A$1:$R$1,0), 0)</f>
        <v>Nt</v>
      </c>
      <c r="FO238" t="str">
        <f>VLOOKUP($A238, SiteInfo!$A$2:$R$480, MATCH(FishAbundancePRIMER!FO$1, SiteInfo!$A$1:$R$1,0), 0)</f>
        <v>NWNI</v>
      </c>
    </row>
    <row r="239" spans="1:171" x14ac:dyDescent="0.25">
      <c r="A239" s="9" t="str">
        <f>FishAbundance!A239</f>
        <v>Nt10</v>
      </c>
      <c r="B239">
        <f>FishAbundance!B239</f>
        <v>0</v>
      </c>
      <c r="C239">
        <f>FishAbundance!C239</f>
        <v>0</v>
      </c>
      <c r="D239">
        <f>FishAbundance!D239</f>
        <v>0</v>
      </c>
      <c r="E239">
        <f>FishAbundance!E239</f>
        <v>0</v>
      </c>
      <c r="F239">
        <f>FishAbundance!F239</f>
        <v>0</v>
      </c>
      <c r="G239">
        <f>FishAbundance!G239</f>
        <v>0</v>
      </c>
      <c r="H239">
        <f>FishAbundance!H239</f>
        <v>1</v>
      </c>
      <c r="I239">
        <f>FishAbundance!I239</f>
        <v>0</v>
      </c>
      <c r="J239">
        <f>FishAbundance!J239</f>
        <v>0</v>
      </c>
      <c r="K239">
        <f>FishAbundance!K239</f>
        <v>0</v>
      </c>
      <c r="L239">
        <f>FishAbundance!L239</f>
        <v>0</v>
      </c>
      <c r="M239">
        <f>FishAbundance!M239</f>
        <v>0</v>
      </c>
      <c r="N239">
        <f>FishAbundance!N239</f>
        <v>0</v>
      </c>
      <c r="O239">
        <f>FishAbundance!O239</f>
        <v>0</v>
      </c>
      <c r="P239">
        <f>FishAbundance!P239</f>
        <v>0</v>
      </c>
      <c r="Q239">
        <f>FishAbundance!Q239</f>
        <v>0</v>
      </c>
      <c r="R239">
        <f>FishAbundance!R239</f>
        <v>0</v>
      </c>
      <c r="S239">
        <f>FishAbundance!S239</f>
        <v>0</v>
      </c>
      <c r="T239">
        <f>FishAbundance!T239</f>
        <v>0</v>
      </c>
      <c r="U239">
        <f>FishAbundance!U239</f>
        <v>0</v>
      </c>
      <c r="V239">
        <f>FishAbundance!V239</f>
        <v>0</v>
      </c>
      <c r="W239">
        <f>FishAbundance!W239</f>
        <v>0</v>
      </c>
      <c r="X239">
        <f>FishAbundance!X239</f>
        <v>0</v>
      </c>
      <c r="Y239">
        <f>FishAbundance!Y239</f>
        <v>0</v>
      </c>
      <c r="Z239">
        <f>FishAbundance!Z239</f>
        <v>0</v>
      </c>
      <c r="AA239">
        <f>FishAbundance!AA239</f>
        <v>0</v>
      </c>
      <c r="AB239">
        <f>FishAbundance!AB239</f>
        <v>0</v>
      </c>
      <c r="AC239">
        <f>FishAbundance!AC239</f>
        <v>0</v>
      </c>
      <c r="AD239">
        <f>FishAbundance!AD239</f>
        <v>0</v>
      </c>
      <c r="AE239">
        <f>FishAbundance!AE239</f>
        <v>0</v>
      </c>
      <c r="AF239">
        <f>FishAbundance!AF239</f>
        <v>0</v>
      </c>
      <c r="AG239">
        <f>FishAbundance!AG239</f>
        <v>0</v>
      </c>
      <c r="AH239">
        <f>FishAbundance!AH239</f>
        <v>0</v>
      </c>
      <c r="AI239">
        <f>FishAbundance!AI239</f>
        <v>0</v>
      </c>
      <c r="AJ239">
        <f>FishAbundance!AJ239</f>
        <v>0</v>
      </c>
      <c r="AK239">
        <f>FishAbundance!AK239</f>
        <v>0</v>
      </c>
      <c r="AL239">
        <f>FishAbundance!AL239</f>
        <v>0</v>
      </c>
      <c r="AM239">
        <f>FishAbundance!AM239</f>
        <v>0</v>
      </c>
      <c r="AN239">
        <f>FishAbundance!AN239</f>
        <v>0</v>
      </c>
      <c r="AO239">
        <f>FishAbundance!AO239</f>
        <v>0</v>
      </c>
      <c r="AP239">
        <f>FishAbundance!AP239</f>
        <v>0</v>
      </c>
      <c r="AQ239">
        <f>FishAbundance!AQ239</f>
        <v>0</v>
      </c>
      <c r="AR239">
        <f>FishAbundance!AR239</f>
        <v>0</v>
      </c>
      <c r="AS239">
        <f>FishAbundance!AS239</f>
        <v>2</v>
      </c>
      <c r="AT239">
        <f>FishAbundance!AT239</f>
        <v>0</v>
      </c>
      <c r="AU239">
        <f>FishAbundance!AU239</f>
        <v>0</v>
      </c>
      <c r="AV239">
        <f>FishAbundance!AV239</f>
        <v>0</v>
      </c>
      <c r="AW239">
        <f>FishAbundance!AW239</f>
        <v>0</v>
      </c>
      <c r="AX239">
        <f>FishAbundance!AX239</f>
        <v>0</v>
      </c>
      <c r="AY239">
        <f>FishAbundance!AY239</f>
        <v>0</v>
      </c>
      <c r="AZ239">
        <f>FishAbundance!AZ239</f>
        <v>0</v>
      </c>
      <c r="BA239">
        <f>FishAbundance!BA239</f>
        <v>0</v>
      </c>
      <c r="BB239">
        <f>FishAbundance!BB239</f>
        <v>0</v>
      </c>
      <c r="BC239">
        <f>FishAbundance!BC239</f>
        <v>0</v>
      </c>
      <c r="BD239">
        <f>FishAbundance!BD239</f>
        <v>0</v>
      </c>
      <c r="BE239">
        <f>FishAbundance!BE239</f>
        <v>0</v>
      </c>
      <c r="BF239">
        <f>FishAbundance!BF239</f>
        <v>4</v>
      </c>
      <c r="BG239">
        <f>FishAbundance!BG239</f>
        <v>0</v>
      </c>
      <c r="BH239">
        <f>FishAbundance!BH239</f>
        <v>0</v>
      </c>
      <c r="BI239">
        <f>FishAbundance!BI239</f>
        <v>0</v>
      </c>
      <c r="BJ239">
        <f>FishAbundance!BJ239</f>
        <v>0</v>
      </c>
      <c r="BK239">
        <f>FishAbundance!BK239</f>
        <v>0</v>
      </c>
      <c r="BL239">
        <f>FishAbundance!BL239</f>
        <v>0</v>
      </c>
      <c r="BM239">
        <f>FishAbundance!BM239</f>
        <v>0</v>
      </c>
      <c r="BN239">
        <f>FishAbundance!BN239</f>
        <v>0</v>
      </c>
      <c r="BO239">
        <f>FishAbundance!BO239</f>
        <v>0</v>
      </c>
      <c r="BP239">
        <f>FishAbundance!BP239</f>
        <v>0</v>
      </c>
      <c r="BQ239">
        <f>FishAbundance!BQ239</f>
        <v>0</v>
      </c>
      <c r="BR239">
        <f>FishAbundance!BR239</f>
        <v>3</v>
      </c>
      <c r="BS239">
        <f>FishAbundance!BS239</f>
        <v>0</v>
      </c>
      <c r="BT239">
        <f>FishAbundance!BT239</f>
        <v>0</v>
      </c>
      <c r="BU239">
        <f>FishAbundance!BU239</f>
        <v>0</v>
      </c>
      <c r="BV239">
        <f>FishAbundance!BV239</f>
        <v>0</v>
      </c>
      <c r="BW239">
        <f>FishAbundance!BW239</f>
        <v>0</v>
      </c>
      <c r="BX239">
        <f>FishAbundance!BX239</f>
        <v>0</v>
      </c>
      <c r="BY239">
        <f>FishAbundance!BY239</f>
        <v>0</v>
      </c>
      <c r="BZ239">
        <f>FishAbundance!BZ239</f>
        <v>0</v>
      </c>
      <c r="CA239">
        <f>FishAbundance!CA239</f>
        <v>0</v>
      </c>
      <c r="CB239">
        <f>FishAbundance!CB239</f>
        <v>0</v>
      </c>
      <c r="CC239">
        <f>FishAbundance!CC239</f>
        <v>0</v>
      </c>
      <c r="CD239">
        <f>FishAbundance!CD239</f>
        <v>0</v>
      </c>
      <c r="CE239">
        <f>FishAbundance!CE239</f>
        <v>0</v>
      </c>
      <c r="CF239">
        <f>FishAbundance!CF239</f>
        <v>0</v>
      </c>
      <c r="CG239">
        <f>FishAbundance!CG239</f>
        <v>0</v>
      </c>
      <c r="CH239">
        <f>FishAbundance!CH239</f>
        <v>0</v>
      </c>
      <c r="CI239">
        <f>FishAbundance!CI239</f>
        <v>0</v>
      </c>
      <c r="CJ239">
        <f>FishAbundance!CJ239</f>
        <v>0</v>
      </c>
      <c r="CK239">
        <f>FishAbundance!CK239</f>
        <v>0</v>
      </c>
      <c r="CL239">
        <f>FishAbundance!CL239</f>
        <v>0</v>
      </c>
      <c r="CM239">
        <f>FishAbundance!CM239</f>
        <v>0</v>
      </c>
      <c r="CN239">
        <f>FishAbundance!CN239</f>
        <v>0</v>
      </c>
      <c r="CO239">
        <f>FishAbundance!CO239</f>
        <v>0</v>
      </c>
      <c r="CP239">
        <f>FishAbundance!CP239</f>
        <v>0</v>
      </c>
      <c r="CQ239">
        <f>FishAbundance!CQ239</f>
        <v>0</v>
      </c>
      <c r="CR239">
        <f>FishAbundance!CR239</f>
        <v>0</v>
      </c>
      <c r="CS239">
        <f>FishAbundance!CS239</f>
        <v>2</v>
      </c>
      <c r="CT239">
        <f>FishAbundance!CT239</f>
        <v>0</v>
      </c>
      <c r="CU239">
        <f>FishAbundance!CU239</f>
        <v>0</v>
      </c>
      <c r="CV239">
        <f>FishAbundance!CV239</f>
        <v>2</v>
      </c>
      <c r="CW239">
        <f>FishAbundance!CW239</f>
        <v>0</v>
      </c>
      <c r="CX239">
        <f>FishAbundance!CX239</f>
        <v>0</v>
      </c>
      <c r="CY239">
        <f>FishAbundance!CY239</f>
        <v>0</v>
      </c>
      <c r="CZ239">
        <f>FishAbundance!CZ239</f>
        <v>0</v>
      </c>
      <c r="DA239">
        <f>FishAbundance!DA239</f>
        <v>0</v>
      </c>
      <c r="DB239">
        <f>FishAbundance!DB239</f>
        <v>0</v>
      </c>
      <c r="DC239">
        <f>FishAbundance!DC239</f>
        <v>0</v>
      </c>
      <c r="DD239">
        <f>FishAbundance!DD239</f>
        <v>0</v>
      </c>
      <c r="DE239">
        <f>FishAbundance!DE239</f>
        <v>0</v>
      </c>
      <c r="DF239">
        <f>FishAbundance!DF239</f>
        <v>3</v>
      </c>
      <c r="DG239">
        <f>FishAbundance!DG239</f>
        <v>0</v>
      </c>
      <c r="DH239">
        <f>FishAbundance!DH239</f>
        <v>0</v>
      </c>
      <c r="DI239">
        <f>FishAbundance!DI239</f>
        <v>0</v>
      </c>
      <c r="DJ239">
        <f>FishAbundance!DJ239</f>
        <v>0</v>
      </c>
      <c r="DK239">
        <f>FishAbundance!DK239</f>
        <v>0</v>
      </c>
      <c r="DL239">
        <f>FishAbundance!DL239</f>
        <v>0</v>
      </c>
      <c r="DM239">
        <f>FishAbundance!DM239</f>
        <v>0</v>
      </c>
      <c r="DN239">
        <f>FishAbundance!DN239</f>
        <v>0</v>
      </c>
      <c r="DO239">
        <f>FishAbundance!DO239</f>
        <v>0</v>
      </c>
      <c r="DP239">
        <f>FishAbundance!DP239</f>
        <v>0</v>
      </c>
      <c r="DQ239">
        <f>FishAbundance!DQ239</f>
        <v>0</v>
      </c>
      <c r="DR239">
        <f>FishAbundance!DR239</f>
        <v>0</v>
      </c>
      <c r="DS239">
        <f>FishAbundance!DS239</f>
        <v>2</v>
      </c>
      <c r="DT239">
        <f>FishAbundance!DT239</f>
        <v>0</v>
      </c>
      <c r="DU239">
        <f>FishAbundance!DU239</f>
        <v>0</v>
      </c>
      <c r="DV239">
        <f>FishAbundance!DV239</f>
        <v>0</v>
      </c>
      <c r="DW239">
        <f>FishAbundance!DW239</f>
        <v>0</v>
      </c>
      <c r="DX239">
        <f>FishAbundance!DX239</f>
        <v>0</v>
      </c>
      <c r="DY239">
        <f>FishAbundance!DY239</f>
        <v>0</v>
      </c>
      <c r="DZ239">
        <f>FishAbundance!DZ239</f>
        <v>2</v>
      </c>
      <c r="EA239">
        <f>FishAbundance!EA239</f>
        <v>0</v>
      </c>
      <c r="EB239">
        <f>FishAbundance!EB239</f>
        <v>2</v>
      </c>
      <c r="EC239">
        <f>FishAbundance!EC239</f>
        <v>2</v>
      </c>
      <c r="ED239">
        <f>FishAbundance!ED239</f>
        <v>0</v>
      </c>
      <c r="EE239">
        <f>FishAbundance!EE239</f>
        <v>0</v>
      </c>
      <c r="EF239">
        <f>FishAbundance!EF239</f>
        <v>0</v>
      </c>
      <c r="EG239">
        <f>FishAbundance!EG239</f>
        <v>0</v>
      </c>
      <c r="EH239">
        <f>FishAbundance!EH239</f>
        <v>0</v>
      </c>
      <c r="EI239">
        <f>FishAbundance!EI239</f>
        <v>0</v>
      </c>
      <c r="EJ239">
        <f>FishAbundance!EJ239</f>
        <v>0</v>
      </c>
      <c r="EK239">
        <f>FishAbundance!EK239</f>
        <v>0</v>
      </c>
      <c r="EL239">
        <f>FishAbundance!EL239</f>
        <v>0</v>
      </c>
      <c r="EM239">
        <f>FishAbundance!EM239</f>
        <v>0</v>
      </c>
      <c r="EN239">
        <f>FishAbundance!EN239</f>
        <v>0</v>
      </c>
      <c r="EO239">
        <f>FishAbundance!EO239</f>
        <v>0</v>
      </c>
      <c r="EP239">
        <f>FishAbundance!EP239</f>
        <v>0</v>
      </c>
      <c r="EQ239">
        <f>FishAbundance!EQ239</f>
        <v>0</v>
      </c>
      <c r="ER239">
        <f>FishAbundance!ER239</f>
        <v>0</v>
      </c>
      <c r="ES239">
        <f>FishAbundance!ES239</f>
        <v>0</v>
      </c>
      <c r="ET239">
        <f>FishAbundance!ET239</f>
        <v>0</v>
      </c>
      <c r="EU239">
        <f>FishAbundance!EU239</f>
        <v>0</v>
      </c>
      <c r="EV239">
        <f>FishAbundance!EV239</f>
        <v>0</v>
      </c>
      <c r="EW239">
        <f>FishAbundance!EW239</f>
        <v>0</v>
      </c>
      <c r="EX239">
        <f>FishAbundance!EX239</f>
        <v>0</v>
      </c>
      <c r="EY239">
        <f>FishAbundance!EY239</f>
        <v>0</v>
      </c>
      <c r="EZ239">
        <f>FishAbundance!EZ239</f>
        <v>0</v>
      </c>
      <c r="FA239">
        <f>FishAbundance!FA239</f>
        <v>0</v>
      </c>
      <c r="FB239">
        <f>FishAbundance!FB239</f>
        <v>0</v>
      </c>
      <c r="FC239">
        <f>FishAbundance!FC239</f>
        <v>0</v>
      </c>
      <c r="FE239">
        <f>VLOOKUP($A239, SiteInfo!$A$2:$R$480, MATCH(FishAbundancePRIMER!FE$1, SiteInfo!$A$1:$R$1,0), 0)</f>
        <v>20</v>
      </c>
      <c r="FF239">
        <f>VLOOKUP($A239, SiteInfo!$A$2:$R$480, MATCH(FishAbundancePRIMER!FF$1, SiteInfo!$A$1:$R$1,0), 0)</f>
        <v>3</v>
      </c>
      <c r="FG239">
        <f>VLOOKUP($A239, SiteInfo!$A$2:$R$480, MATCH(FishAbundancePRIMER!FG$1, SiteInfo!$A$1:$R$1,0), 0)</f>
        <v>2003</v>
      </c>
      <c r="FH239" t="str">
        <f>VLOOKUP($A239, SiteInfo!$A$2:$R$480, MATCH(FishAbundancePRIMER!FH$1, SiteInfo!$A$1:$R$1,0), 0)</f>
        <v>CD</v>
      </c>
      <c r="FI239">
        <f>VLOOKUP($A239, SiteInfo!$A$2:$R$480, MATCH(FishAbundancePRIMER!FI$1, SiteInfo!$A$1:$R$1,0), 0)</f>
        <v>1</v>
      </c>
      <c r="FJ239" t="str">
        <f>VLOOKUP($A239, SiteInfo!$A$2:$R$480, MATCH(FishAbundancePRIMER!FJ$1, SiteInfo!$A$1:$R$1,0), 0)</f>
        <v>Moturoa Island</v>
      </c>
      <c r="FK239" t="str">
        <f>VLOOKUP($A239, SiteInfo!$A$2:$R$480, MATCH(FishAbundancePRIMER!FK$1, SiteInfo!$A$1:$R$1,0), 0)</f>
        <v>North Taranaki</v>
      </c>
      <c r="FL239" t="str">
        <f>VLOOKUP($A239, SiteInfo!$A$2:$R$480, MATCH(FishAbundancePRIMER!FL$1, SiteInfo!$A$1:$R$1,0), 0)</f>
        <v>TNK</v>
      </c>
      <c r="FM239" t="str">
        <f>VLOOKUP($A239, SiteInfo!$A$2:$R$480, MATCH(FishAbundancePRIMER!FM$1, SiteInfo!$A$1:$R$1,0), 0)</f>
        <v>Taranaki</v>
      </c>
      <c r="FN239" t="str">
        <f>VLOOKUP($A239, SiteInfo!$A$2:$R$480, MATCH(FishAbundancePRIMER!FN$1, SiteInfo!$A$1:$R$1,0), 0)</f>
        <v>Nt</v>
      </c>
      <c r="FO239" t="str">
        <f>VLOOKUP($A239, SiteInfo!$A$2:$R$480, MATCH(FishAbundancePRIMER!FO$1, SiteInfo!$A$1:$R$1,0), 0)</f>
        <v>NWNI</v>
      </c>
    </row>
    <row r="240" spans="1:171" x14ac:dyDescent="0.25">
      <c r="A240" s="9" t="str">
        <f>FishAbundance!A240</f>
        <v>Nt11</v>
      </c>
      <c r="B240">
        <f>FishAbundance!B240</f>
        <v>0</v>
      </c>
      <c r="C240">
        <f>FishAbundance!C240</f>
        <v>0</v>
      </c>
      <c r="D240">
        <f>FishAbundance!D240</f>
        <v>0</v>
      </c>
      <c r="E240">
        <f>FishAbundance!E240</f>
        <v>0</v>
      </c>
      <c r="F240">
        <f>FishAbundance!F240</f>
        <v>0</v>
      </c>
      <c r="G240">
        <f>FishAbundance!G240</f>
        <v>0</v>
      </c>
      <c r="H240">
        <f>FishAbundance!H240</f>
        <v>0</v>
      </c>
      <c r="I240">
        <f>FishAbundance!I240</f>
        <v>0</v>
      </c>
      <c r="J240">
        <f>FishAbundance!J240</f>
        <v>0</v>
      </c>
      <c r="K240">
        <f>FishAbundance!K240</f>
        <v>0</v>
      </c>
      <c r="L240">
        <f>FishAbundance!L240</f>
        <v>0</v>
      </c>
      <c r="M240">
        <f>FishAbundance!M240</f>
        <v>0</v>
      </c>
      <c r="N240">
        <f>FishAbundance!N240</f>
        <v>0</v>
      </c>
      <c r="O240">
        <f>FishAbundance!O240</f>
        <v>0</v>
      </c>
      <c r="P240">
        <f>FishAbundance!P240</f>
        <v>0</v>
      </c>
      <c r="Q240">
        <f>FishAbundance!Q240</f>
        <v>0</v>
      </c>
      <c r="R240">
        <f>FishAbundance!R240</f>
        <v>0</v>
      </c>
      <c r="S240">
        <f>FishAbundance!S240</f>
        <v>0</v>
      </c>
      <c r="T240">
        <f>FishAbundance!T240</f>
        <v>0</v>
      </c>
      <c r="U240">
        <f>FishAbundance!U240</f>
        <v>0</v>
      </c>
      <c r="V240">
        <f>FishAbundance!V240</f>
        <v>0</v>
      </c>
      <c r="W240">
        <f>FishAbundance!W240</f>
        <v>0</v>
      </c>
      <c r="X240">
        <f>FishAbundance!X240</f>
        <v>0</v>
      </c>
      <c r="Y240">
        <f>FishAbundance!Y240</f>
        <v>0</v>
      </c>
      <c r="Z240">
        <f>FishAbundance!Z240</f>
        <v>0</v>
      </c>
      <c r="AA240">
        <f>FishAbundance!AA240</f>
        <v>0</v>
      </c>
      <c r="AB240">
        <f>FishAbundance!AB240</f>
        <v>0</v>
      </c>
      <c r="AC240">
        <f>FishAbundance!AC240</f>
        <v>0</v>
      </c>
      <c r="AD240">
        <f>FishAbundance!AD240</f>
        <v>0</v>
      </c>
      <c r="AE240">
        <f>FishAbundance!AE240</f>
        <v>0</v>
      </c>
      <c r="AF240">
        <f>FishAbundance!AF240</f>
        <v>0</v>
      </c>
      <c r="AG240">
        <f>FishAbundance!AG240</f>
        <v>0</v>
      </c>
      <c r="AH240">
        <f>FishAbundance!AH240</f>
        <v>0</v>
      </c>
      <c r="AI240">
        <f>FishAbundance!AI240</f>
        <v>0</v>
      </c>
      <c r="AJ240">
        <f>FishAbundance!AJ240</f>
        <v>0</v>
      </c>
      <c r="AK240">
        <f>FishAbundance!AK240</f>
        <v>0</v>
      </c>
      <c r="AL240">
        <f>FishAbundance!AL240</f>
        <v>0</v>
      </c>
      <c r="AM240">
        <f>FishAbundance!AM240</f>
        <v>1</v>
      </c>
      <c r="AN240">
        <f>FishAbundance!AN240</f>
        <v>0</v>
      </c>
      <c r="AO240">
        <f>FishAbundance!AO240</f>
        <v>0</v>
      </c>
      <c r="AP240">
        <f>FishAbundance!AP240</f>
        <v>0</v>
      </c>
      <c r="AQ240">
        <f>FishAbundance!AQ240</f>
        <v>0</v>
      </c>
      <c r="AR240">
        <f>FishAbundance!AR240</f>
        <v>0</v>
      </c>
      <c r="AS240">
        <f>FishAbundance!AS240</f>
        <v>3</v>
      </c>
      <c r="AT240">
        <f>FishAbundance!AT240</f>
        <v>0</v>
      </c>
      <c r="AU240">
        <f>FishAbundance!AU240</f>
        <v>0</v>
      </c>
      <c r="AV240">
        <f>FishAbundance!AV240</f>
        <v>0</v>
      </c>
      <c r="AW240">
        <f>FishAbundance!AW240</f>
        <v>0</v>
      </c>
      <c r="AX240">
        <f>FishAbundance!AX240</f>
        <v>0</v>
      </c>
      <c r="AY240">
        <f>FishAbundance!AY240</f>
        <v>0</v>
      </c>
      <c r="AZ240">
        <f>FishAbundance!AZ240</f>
        <v>0</v>
      </c>
      <c r="BA240">
        <f>FishAbundance!BA240</f>
        <v>0</v>
      </c>
      <c r="BB240">
        <f>FishAbundance!BB240</f>
        <v>0</v>
      </c>
      <c r="BC240">
        <f>FishAbundance!BC240</f>
        <v>0</v>
      </c>
      <c r="BD240">
        <f>FishAbundance!BD240</f>
        <v>0</v>
      </c>
      <c r="BE240">
        <f>FishAbundance!BE240</f>
        <v>0</v>
      </c>
      <c r="BF240">
        <f>FishAbundance!BF240</f>
        <v>0</v>
      </c>
      <c r="BG240">
        <f>FishAbundance!BG240</f>
        <v>0</v>
      </c>
      <c r="BH240">
        <f>FishAbundance!BH240</f>
        <v>0</v>
      </c>
      <c r="BI240">
        <f>FishAbundance!BI240</f>
        <v>0</v>
      </c>
      <c r="BJ240">
        <f>FishAbundance!BJ240</f>
        <v>0</v>
      </c>
      <c r="BK240">
        <f>FishAbundance!BK240</f>
        <v>0</v>
      </c>
      <c r="BL240">
        <f>FishAbundance!BL240</f>
        <v>0</v>
      </c>
      <c r="BM240">
        <f>FishAbundance!BM240</f>
        <v>0</v>
      </c>
      <c r="BN240">
        <f>FishAbundance!BN240</f>
        <v>0</v>
      </c>
      <c r="BO240">
        <f>FishAbundance!BO240</f>
        <v>0</v>
      </c>
      <c r="BP240">
        <f>FishAbundance!BP240</f>
        <v>0</v>
      </c>
      <c r="BQ240">
        <f>FishAbundance!BQ240</f>
        <v>0</v>
      </c>
      <c r="BR240">
        <f>FishAbundance!BR240</f>
        <v>3</v>
      </c>
      <c r="BS240">
        <f>FishAbundance!BS240</f>
        <v>0</v>
      </c>
      <c r="BT240">
        <f>FishAbundance!BT240</f>
        <v>0</v>
      </c>
      <c r="BU240">
        <f>FishAbundance!BU240</f>
        <v>0</v>
      </c>
      <c r="BV240">
        <f>FishAbundance!BV240</f>
        <v>0</v>
      </c>
      <c r="BW240">
        <f>FishAbundance!BW240</f>
        <v>0</v>
      </c>
      <c r="BX240">
        <f>FishAbundance!BX240</f>
        <v>0</v>
      </c>
      <c r="BY240">
        <f>FishAbundance!BY240</f>
        <v>0</v>
      </c>
      <c r="BZ240">
        <f>FishAbundance!BZ240</f>
        <v>0</v>
      </c>
      <c r="CA240">
        <f>FishAbundance!CA240</f>
        <v>0</v>
      </c>
      <c r="CB240">
        <f>FishAbundance!CB240</f>
        <v>0</v>
      </c>
      <c r="CC240">
        <f>FishAbundance!CC240</f>
        <v>0</v>
      </c>
      <c r="CD240">
        <f>FishAbundance!CD240</f>
        <v>0</v>
      </c>
      <c r="CE240">
        <f>FishAbundance!CE240</f>
        <v>0</v>
      </c>
      <c r="CF240">
        <f>FishAbundance!CF240</f>
        <v>0</v>
      </c>
      <c r="CG240">
        <f>FishAbundance!CG240</f>
        <v>0</v>
      </c>
      <c r="CH240">
        <f>FishAbundance!CH240</f>
        <v>0</v>
      </c>
      <c r="CI240">
        <f>FishAbundance!CI240</f>
        <v>0</v>
      </c>
      <c r="CJ240">
        <f>FishAbundance!CJ240</f>
        <v>0</v>
      </c>
      <c r="CK240">
        <f>FishAbundance!CK240</f>
        <v>0</v>
      </c>
      <c r="CL240">
        <f>FishAbundance!CL240</f>
        <v>0</v>
      </c>
      <c r="CM240">
        <f>FishAbundance!CM240</f>
        <v>0</v>
      </c>
      <c r="CN240">
        <f>FishAbundance!CN240</f>
        <v>0</v>
      </c>
      <c r="CO240">
        <f>FishAbundance!CO240</f>
        <v>0</v>
      </c>
      <c r="CP240">
        <f>FishAbundance!CP240</f>
        <v>0</v>
      </c>
      <c r="CQ240">
        <f>FishAbundance!CQ240</f>
        <v>0</v>
      </c>
      <c r="CR240">
        <f>FishAbundance!CR240</f>
        <v>0</v>
      </c>
      <c r="CS240">
        <f>FishAbundance!CS240</f>
        <v>1</v>
      </c>
      <c r="CT240">
        <f>FishAbundance!CT240</f>
        <v>0</v>
      </c>
      <c r="CU240">
        <f>FishAbundance!CU240</f>
        <v>0</v>
      </c>
      <c r="CV240">
        <f>FishAbundance!CV240</f>
        <v>0</v>
      </c>
      <c r="CW240">
        <f>FishAbundance!CW240</f>
        <v>0</v>
      </c>
      <c r="CX240">
        <f>FishAbundance!CX240</f>
        <v>0</v>
      </c>
      <c r="CY240">
        <f>FishAbundance!CY240</f>
        <v>0</v>
      </c>
      <c r="CZ240">
        <f>FishAbundance!CZ240</f>
        <v>0</v>
      </c>
      <c r="DA240">
        <f>FishAbundance!DA240</f>
        <v>0</v>
      </c>
      <c r="DB240">
        <f>FishAbundance!DB240</f>
        <v>0</v>
      </c>
      <c r="DC240">
        <f>FishAbundance!DC240</f>
        <v>0</v>
      </c>
      <c r="DD240">
        <f>FishAbundance!DD240</f>
        <v>0</v>
      </c>
      <c r="DE240">
        <f>FishAbundance!DE240</f>
        <v>0</v>
      </c>
      <c r="DF240">
        <f>FishAbundance!DF240</f>
        <v>2</v>
      </c>
      <c r="DG240">
        <f>FishAbundance!DG240</f>
        <v>0</v>
      </c>
      <c r="DH240">
        <f>FishAbundance!DH240</f>
        <v>0</v>
      </c>
      <c r="DI240">
        <f>FishAbundance!DI240</f>
        <v>0</v>
      </c>
      <c r="DJ240">
        <f>FishAbundance!DJ240</f>
        <v>0</v>
      </c>
      <c r="DK240">
        <f>FishAbundance!DK240</f>
        <v>0</v>
      </c>
      <c r="DL240">
        <f>FishAbundance!DL240</f>
        <v>0</v>
      </c>
      <c r="DM240">
        <f>FishAbundance!DM240</f>
        <v>0</v>
      </c>
      <c r="DN240">
        <f>FishAbundance!DN240</f>
        <v>0</v>
      </c>
      <c r="DO240">
        <f>FishAbundance!DO240</f>
        <v>0</v>
      </c>
      <c r="DP240">
        <f>FishAbundance!DP240</f>
        <v>0</v>
      </c>
      <c r="DQ240">
        <f>FishAbundance!DQ240</f>
        <v>0</v>
      </c>
      <c r="DR240">
        <f>FishAbundance!DR240</f>
        <v>0</v>
      </c>
      <c r="DS240">
        <f>FishAbundance!DS240</f>
        <v>0</v>
      </c>
      <c r="DT240">
        <f>FishAbundance!DT240</f>
        <v>0</v>
      </c>
      <c r="DU240">
        <f>FishAbundance!DU240</f>
        <v>0</v>
      </c>
      <c r="DV240">
        <f>FishAbundance!DV240</f>
        <v>1</v>
      </c>
      <c r="DW240">
        <f>FishAbundance!DW240</f>
        <v>0</v>
      </c>
      <c r="DX240">
        <f>FishAbundance!DX240</f>
        <v>0</v>
      </c>
      <c r="DY240">
        <f>FishAbundance!DY240</f>
        <v>0</v>
      </c>
      <c r="DZ240">
        <f>FishAbundance!DZ240</f>
        <v>2</v>
      </c>
      <c r="EA240">
        <f>FishAbundance!EA240</f>
        <v>0</v>
      </c>
      <c r="EB240">
        <f>FishAbundance!EB240</f>
        <v>2</v>
      </c>
      <c r="EC240">
        <f>FishAbundance!EC240</f>
        <v>1</v>
      </c>
      <c r="ED240">
        <f>FishAbundance!ED240</f>
        <v>0</v>
      </c>
      <c r="EE240">
        <f>FishAbundance!EE240</f>
        <v>0</v>
      </c>
      <c r="EF240">
        <f>FishAbundance!EF240</f>
        <v>0</v>
      </c>
      <c r="EG240">
        <f>FishAbundance!EG240</f>
        <v>0</v>
      </c>
      <c r="EH240">
        <f>FishAbundance!EH240</f>
        <v>0</v>
      </c>
      <c r="EI240">
        <f>FishAbundance!EI240</f>
        <v>0</v>
      </c>
      <c r="EJ240">
        <f>FishAbundance!EJ240</f>
        <v>0</v>
      </c>
      <c r="EK240">
        <f>FishAbundance!EK240</f>
        <v>0</v>
      </c>
      <c r="EL240">
        <f>FishAbundance!EL240</f>
        <v>0</v>
      </c>
      <c r="EM240">
        <f>FishAbundance!EM240</f>
        <v>0</v>
      </c>
      <c r="EN240">
        <f>FishAbundance!EN240</f>
        <v>0</v>
      </c>
      <c r="EO240">
        <f>FishAbundance!EO240</f>
        <v>0</v>
      </c>
      <c r="EP240">
        <f>FishAbundance!EP240</f>
        <v>0</v>
      </c>
      <c r="EQ240">
        <f>FishAbundance!EQ240</f>
        <v>0</v>
      </c>
      <c r="ER240">
        <f>FishAbundance!ER240</f>
        <v>0</v>
      </c>
      <c r="ES240">
        <f>FishAbundance!ES240</f>
        <v>0</v>
      </c>
      <c r="ET240">
        <f>FishAbundance!ET240</f>
        <v>0</v>
      </c>
      <c r="EU240">
        <f>FishAbundance!EU240</f>
        <v>0</v>
      </c>
      <c r="EV240">
        <f>FishAbundance!EV240</f>
        <v>0</v>
      </c>
      <c r="EW240">
        <f>FishAbundance!EW240</f>
        <v>0</v>
      </c>
      <c r="EX240">
        <f>FishAbundance!EX240</f>
        <v>0</v>
      </c>
      <c r="EY240">
        <f>FishAbundance!EY240</f>
        <v>0</v>
      </c>
      <c r="EZ240">
        <f>FishAbundance!EZ240</f>
        <v>0</v>
      </c>
      <c r="FA240">
        <f>FishAbundance!FA240</f>
        <v>0</v>
      </c>
      <c r="FB240">
        <f>FishAbundance!FB240</f>
        <v>0</v>
      </c>
      <c r="FC240">
        <f>FishAbundance!FC240</f>
        <v>0</v>
      </c>
      <c r="FE240">
        <f>VLOOKUP($A240, SiteInfo!$A$2:$R$480, MATCH(FishAbundancePRIMER!FE$1, SiteInfo!$A$1:$R$1,0), 0)</f>
        <v>21</v>
      </c>
      <c r="FF240">
        <f>VLOOKUP($A240, SiteInfo!$A$2:$R$480, MATCH(FishAbundancePRIMER!FF$1, SiteInfo!$A$1:$R$1,0), 0)</f>
        <v>3</v>
      </c>
      <c r="FG240">
        <f>VLOOKUP($A240, SiteInfo!$A$2:$R$480, MATCH(FishAbundancePRIMER!FG$1, SiteInfo!$A$1:$R$1,0), 0)</f>
        <v>2003</v>
      </c>
      <c r="FH240" t="str">
        <f>VLOOKUP($A240, SiteInfo!$A$2:$R$480, MATCH(FishAbundancePRIMER!FH$1, SiteInfo!$A$1:$R$1,0), 0)</f>
        <v>CD</v>
      </c>
      <c r="FI240">
        <f>VLOOKUP($A240, SiteInfo!$A$2:$R$480, MATCH(FishAbundancePRIMER!FI$1, SiteInfo!$A$1:$R$1,0), 0)</f>
        <v>1</v>
      </c>
      <c r="FJ240" t="str">
        <f>VLOOKUP($A240, SiteInfo!$A$2:$R$480, MATCH(FishAbundancePRIMER!FJ$1, SiteInfo!$A$1:$R$1,0), 0)</f>
        <v>Saddleback Island</v>
      </c>
      <c r="FK240" t="str">
        <f>VLOOKUP($A240, SiteInfo!$A$2:$R$480, MATCH(FishAbundancePRIMER!FK$1, SiteInfo!$A$1:$R$1,0), 0)</f>
        <v>North Taranaki</v>
      </c>
      <c r="FL240" t="str">
        <f>VLOOKUP($A240, SiteInfo!$A$2:$R$480, MATCH(FishAbundancePRIMER!FL$1, SiteInfo!$A$1:$R$1,0), 0)</f>
        <v>TNK</v>
      </c>
      <c r="FM240" t="str">
        <f>VLOOKUP($A240, SiteInfo!$A$2:$R$480, MATCH(FishAbundancePRIMER!FM$1, SiteInfo!$A$1:$R$1,0), 0)</f>
        <v>Taranaki</v>
      </c>
      <c r="FN240" t="str">
        <f>VLOOKUP($A240, SiteInfo!$A$2:$R$480, MATCH(FishAbundancePRIMER!FN$1, SiteInfo!$A$1:$R$1,0), 0)</f>
        <v>Nt</v>
      </c>
      <c r="FO240" t="str">
        <f>VLOOKUP($A240, SiteInfo!$A$2:$R$480, MATCH(FishAbundancePRIMER!FO$1, SiteInfo!$A$1:$R$1,0), 0)</f>
        <v>NWNI</v>
      </c>
    </row>
    <row r="241" spans="1:171" x14ac:dyDescent="0.25">
      <c r="A241" s="9" t="str">
        <f>FishAbundance!A241</f>
        <v>Ne1</v>
      </c>
      <c r="B241">
        <f>FishAbundance!B241</f>
        <v>0</v>
      </c>
      <c r="C241">
        <f>FishAbundance!C241</f>
        <v>0</v>
      </c>
      <c r="D241">
        <f>FishAbundance!D241</f>
        <v>0</v>
      </c>
      <c r="E241">
        <f>FishAbundance!E241</f>
        <v>0</v>
      </c>
      <c r="F241">
        <f>FishAbundance!F241</f>
        <v>0</v>
      </c>
      <c r="G241">
        <f>FishAbundance!G241</f>
        <v>0</v>
      </c>
      <c r="H241">
        <f>FishAbundance!H241</f>
        <v>0</v>
      </c>
      <c r="I241">
        <f>FishAbundance!I241</f>
        <v>0</v>
      </c>
      <c r="J241">
        <f>FishAbundance!J241</f>
        <v>0</v>
      </c>
      <c r="K241">
        <f>FishAbundance!K241</f>
        <v>0</v>
      </c>
      <c r="L241">
        <f>FishAbundance!L241</f>
        <v>0</v>
      </c>
      <c r="M241">
        <f>FishAbundance!M241</f>
        <v>0</v>
      </c>
      <c r="N241">
        <f>FishAbundance!N241</f>
        <v>0</v>
      </c>
      <c r="O241">
        <f>FishAbundance!O241</f>
        <v>0</v>
      </c>
      <c r="P241">
        <f>FishAbundance!P241</f>
        <v>0</v>
      </c>
      <c r="Q241">
        <f>FishAbundance!Q241</f>
        <v>0</v>
      </c>
      <c r="R241">
        <f>FishAbundance!R241</f>
        <v>0</v>
      </c>
      <c r="S241">
        <f>FishAbundance!S241</f>
        <v>0</v>
      </c>
      <c r="T241">
        <f>FishAbundance!T241</f>
        <v>0</v>
      </c>
      <c r="U241">
        <f>FishAbundance!U241</f>
        <v>0</v>
      </c>
      <c r="V241">
        <f>FishAbundance!V241</f>
        <v>0</v>
      </c>
      <c r="W241">
        <f>FishAbundance!W241</f>
        <v>0</v>
      </c>
      <c r="X241">
        <f>FishAbundance!X241</f>
        <v>0</v>
      </c>
      <c r="Y241">
        <f>FishAbundance!Y241</f>
        <v>0</v>
      </c>
      <c r="Z241">
        <f>FishAbundance!Z241</f>
        <v>0</v>
      </c>
      <c r="AA241">
        <f>FishAbundance!AA241</f>
        <v>0</v>
      </c>
      <c r="AB241">
        <f>FishAbundance!AB241</f>
        <v>0</v>
      </c>
      <c r="AC241">
        <f>FishAbundance!AC241</f>
        <v>0</v>
      </c>
      <c r="AD241">
        <f>FishAbundance!AD241</f>
        <v>2</v>
      </c>
      <c r="AE241">
        <f>FishAbundance!AE241</f>
        <v>0</v>
      </c>
      <c r="AF241">
        <f>FishAbundance!AF241</f>
        <v>0</v>
      </c>
      <c r="AG241">
        <f>FishAbundance!AG241</f>
        <v>0</v>
      </c>
      <c r="AH241">
        <f>FishAbundance!AH241</f>
        <v>0</v>
      </c>
      <c r="AI241">
        <f>FishAbundance!AI241</f>
        <v>0</v>
      </c>
      <c r="AJ241">
        <f>FishAbundance!AJ241</f>
        <v>0</v>
      </c>
      <c r="AK241">
        <f>FishAbundance!AK241</f>
        <v>0</v>
      </c>
      <c r="AL241">
        <f>FishAbundance!AL241</f>
        <v>0</v>
      </c>
      <c r="AM241">
        <f>FishAbundance!AM241</f>
        <v>0</v>
      </c>
      <c r="AN241">
        <f>FishAbundance!AN241</f>
        <v>0</v>
      </c>
      <c r="AO241">
        <f>FishAbundance!AO241</f>
        <v>0</v>
      </c>
      <c r="AP241">
        <f>FishAbundance!AP241</f>
        <v>0</v>
      </c>
      <c r="AQ241">
        <f>FishAbundance!AQ241</f>
        <v>0</v>
      </c>
      <c r="AR241">
        <f>FishAbundance!AR241</f>
        <v>0</v>
      </c>
      <c r="AS241">
        <f>FishAbundance!AS241</f>
        <v>0</v>
      </c>
      <c r="AT241">
        <f>FishAbundance!AT241</f>
        <v>4</v>
      </c>
      <c r="AU241">
        <f>FishAbundance!AU241</f>
        <v>0</v>
      </c>
      <c r="AV241">
        <f>FishAbundance!AV241</f>
        <v>0</v>
      </c>
      <c r="AW241">
        <f>FishAbundance!AW241</f>
        <v>0</v>
      </c>
      <c r="AX241">
        <f>FishAbundance!AX241</f>
        <v>0</v>
      </c>
      <c r="AY241">
        <f>FishAbundance!AY241</f>
        <v>0</v>
      </c>
      <c r="AZ241">
        <f>FishAbundance!AZ241</f>
        <v>0</v>
      </c>
      <c r="BA241">
        <f>FishAbundance!BA241</f>
        <v>0</v>
      </c>
      <c r="BB241">
        <f>FishAbundance!BB241</f>
        <v>0</v>
      </c>
      <c r="BC241">
        <f>FishAbundance!BC241</f>
        <v>4</v>
      </c>
      <c r="BD241">
        <f>FishAbundance!BD241</f>
        <v>3</v>
      </c>
      <c r="BE241">
        <f>FishAbundance!BE241</f>
        <v>0</v>
      </c>
      <c r="BF241">
        <f>FishAbundance!BF241</f>
        <v>0</v>
      </c>
      <c r="BG241">
        <f>FishAbundance!BG241</f>
        <v>0</v>
      </c>
      <c r="BH241">
        <f>FishAbundance!BH241</f>
        <v>0</v>
      </c>
      <c r="BI241">
        <f>FishAbundance!BI241</f>
        <v>0</v>
      </c>
      <c r="BJ241">
        <f>FishAbundance!BJ241</f>
        <v>0</v>
      </c>
      <c r="BK241">
        <f>FishAbundance!BK241</f>
        <v>0</v>
      </c>
      <c r="BL241">
        <f>FishAbundance!BL241</f>
        <v>0</v>
      </c>
      <c r="BM241">
        <f>FishAbundance!BM241</f>
        <v>0</v>
      </c>
      <c r="BN241">
        <f>FishAbundance!BN241</f>
        <v>0</v>
      </c>
      <c r="BO241">
        <f>FishAbundance!BO241</f>
        <v>0</v>
      </c>
      <c r="BP241">
        <f>FishAbundance!BP241</f>
        <v>0</v>
      </c>
      <c r="BQ241">
        <f>FishAbundance!BQ241</f>
        <v>0</v>
      </c>
      <c r="BR241">
        <f>FishAbundance!BR241</f>
        <v>2</v>
      </c>
      <c r="BS241">
        <f>FishAbundance!BS241</f>
        <v>2</v>
      </c>
      <c r="BT241">
        <f>FishAbundance!BT241</f>
        <v>0</v>
      </c>
      <c r="BU241">
        <f>FishAbundance!BU241</f>
        <v>0</v>
      </c>
      <c r="BV241">
        <f>FishAbundance!BV241</f>
        <v>0</v>
      </c>
      <c r="BW241">
        <f>FishAbundance!BW241</f>
        <v>0</v>
      </c>
      <c r="BX241">
        <f>FishAbundance!BX241</f>
        <v>0</v>
      </c>
      <c r="BY241">
        <f>FishAbundance!BY241</f>
        <v>0</v>
      </c>
      <c r="BZ241">
        <f>FishAbundance!BZ241</f>
        <v>0</v>
      </c>
      <c r="CA241">
        <f>FishAbundance!CA241</f>
        <v>0</v>
      </c>
      <c r="CB241">
        <f>FishAbundance!CB241</f>
        <v>0</v>
      </c>
      <c r="CC241">
        <f>FishAbundance!CC241</f>
        <v>0</v>
      </c>
      <c r="CD241">
        <f>FishAbundance!CD241</f>
        <v>0</v>
      </c>
      <c r="CE241">
        <f>FishAbundance!CE241</f>
        <v>0</v>
      </c>
      <c r="CF241">
        <f>FishAbundance!CF241</f>
        <v>0</v>
      </c>
      <c r="CG241">
        <f>FishAbundance!CG241</f>
        <v>0</v>
      </c>
      <c r="CH241">
        <f>FishAbundance!CH241</f>
        <v>0</v>
      </c>
      <c r="CI241">
        <f>FishAbundance!CI241</f>
        <v>0</v>
      </c>
      <c r="CJ241">
        <f>FishAbundance!CJ241</f>
        <v>0</v>
      </c>
      <c r="CK241">
        <f>FishAbundance!CK241</f>
        <v>0</v>
      </c>
      <c r="CL241">
        <f>FishAbundance!CL241</f>
        <v>0</v>
      </c>
      <c r="CM241">
        <f>FishAbundance!CM241</f>
        <v>0</v>
      </c>
      <c r="CN241">
        <f>FishAbundance!CN241</f>
        <v>2</v>
      </c>
      <c r="CO241">
        <f>FishAbundance!CO241</f>
        <v>0</v>
      </c>
      <c r="CP241">
        <f>FishAbundance!CP241</f>
        <v>0</v>
      </c>
      <c r="CQ241">
        <f>FishAbundance!CQ241</f>
        <v>0</v>
      </c>
      <c r="CR241">
        <f>FishAbundance!CR241</f>
        <v>0</v>
      </c>
      <c r="CS241">
        <f>FishAbundance!CS241</f>
        <v>0</v>
      </c>
      <c r="CT241">
        <f>FishAbundance!CT241</f>
        <v>1</v>
      </c>
      <c r="CU241">
        <f>FishAbundance!CU241</f>
        <v>0</v>
      </c>
      <c r="CV241">
        <f>FishAbundance!CV241</f>
        <v>0</v>
      </c>
      <c r="CW241">
        <f>FishAbundance!CW241</f>
        <v>0</v>
      </c>
      <c r="CX241">
        <f>FishAbundance!CX241</f>
        <v>0</v>
      </c>
      <c r="CY241">
        <f>FishAbundance!CY241</f>
        <v>0</v>
      </c>
      <c r="CZ241">
        <f>FishAbundance!CZ241</f>
        <v>0</v>
      </c>
      <c r="DA241">
        <f>FishAbundance!DA241</f>
        <v>0</v>
      </c>
      <c r="DB241">
        <f>FishAbundance!DB241</f>
        <v>0</v>
      </c>
      <c r="DC241">
        <f>FishAbundance!DC241</f>
        <v>2</v>
      </c>
      <c r="DD241">
        <f>FishAbundance!DD241</f>
        <v>0</v>
      </c>
      <c r="DE241">
        <f>FishAbundance!DE241</f>
        <v>0</v>
      </c>
      <c r="DF241">
        <f>FishAbundance!DF241</f>
        <v>2</v>
      </c>
      <c r="DG241">
        <f>FishAbundance!DG241</f>
        <v>0</v>
      </c>
      <c r="DH241">
        <f>FishAbundance!DH241</f>
        <v>0</v>
      </c>
      <c r="DI241">
        <f>FishAbundance!DI241</f>
        <v>0</v>
      </c>
      <c r="DJ241">
        <f>FishAbundance!DJ241</f>
        <v>0</v>
      </c>
      <c r="DK241">
        <f>FishAbundance!DK241</f>
        <v>0</v>
      </c>
      <c r="DL241">
        <f>FishAbundance!DL241</f>
        <v>0</v>
      </c>
      <c r="DM241">
        <f>FishAbundance!DM241</f>
        <v>0</v>
      </c>
      <c r="DN241">
        <f>FishAbundance!DN241</f>
        <v>0</v>
      </c>
      <c r="DO241">
        <f>FishAbundance!DO241</f>
        <v>0</v>
      </c>
      <c r="DP241">
        <f>FishAbundance!DP241</f>
        <v>0</v>
      </c>
      <c r="DQ241">
        <f>FishAbundance!DQ241</f>
        <v>0</v>
      </c>
      <c r="DR241">
        <f>FishAbundance!DR241</f>
        <v>2</v>
      </c>
      <c r="DS241">
        <f>FishAbundance!DS241</f>
        <v>0</v>
      </c>
      <c r="DT241">
        <f>FishAbundance!DT241</f>
        <v>0</v>
      </c>
      <c r="DU241">
        <f>FishAbundance!DU241</f>
        <v>0</v>
      </c>
      <c r="DV241">
        <f>FishAbundance!DV241</f>
        <v>0</v>
      </c>
      <c r="DW241">
        <f>FishAbundance!DW241</f>
        <v>0</v>
      </c>
      <c r="DX241">
        <f>FishAbundance!DX241</f>
        <v>0</v>
      </c>
      <c r="DY241">
        <f>FishAbundance!DY241</f>
        <v>0</v>
      </c>
      <c r="DZ241">
        <f>FishAbundance!DZ241</f>
        <v>0</v>
      </c>
      <c r="EA241">
        <f>FishAbundance!EA241</f>
        <v>0</v>
      </c>
      <c r="EB241">
        <f>FishAbundance!EB241</f>
        <v>0</v>
      </c>
      <c r="EC241">
        <f>FishAbundance!EC241</f>
        <v>0</v>
      </c>
      <c r="ED241">
        <f>FishAbundance!ED241</f>
        <v>0</v>
      </c>
      <c r="EE241">
        <f>FishAbundance!EE241</f>
        <v>0</v>
      </c>
      <c r="EF241">
        <f>FishAbundance!EF241</f>
        <v>0</v>
      </c>
      <c r="EG241">
        <f>FishAbundance!EG241</f>
        <v>0</v>
      </c>
      <c r="EH241">
        <f>FishAbundance!EH241</f>
        <v>0</v>
      </c>
      <c r="EI241">
        <f>FishAbundance!EI241</f>
        <v>0</v>
      </c>
      <c r="EJ241">
        <f>FishAbundance!EJ241</f>
        <v>0</v>
      </c>
      <c r="EK241">
        <f>FishAbundance!EK241</f>
        <v>0</v>
      </c>
      <c r="EL241">
        <f>FishAbundance!EL241</f>
        <v>0</v>
      </c>
      <c r="EM241">
        <f>FishAbundance!EM241</f>
        <v>2</v>
      </c>
      <c r="EN241">
        <f>FishAbundance!EN241</f>
        <v>0</v>
      </c>
      <c r="EO241">
        <f>FishAbundance!EO241</f>
        <v>0</v>
      </c>
      <c r="EP241">
        <f>FishAbundance!EP241</f>
        <v>0</v>
      </c>
      <c r="EQ241">
        <f>FishAbundance!EQ241</f>
        <v>0</v>
      </c>
      <c r="ER241">
        <f>FishAbundance!ER241</f>
        <v>0</v>
      </c>
      <c r="ES241">
        <f>FishAbundance!ES241</f>
        <v>0</v>
      </c>
      <c r="ET241">
        <f>FishAbundance!ET241</f>
        <v>0</v>
      </c>
      <c r="EU241">
        <f>FishAbundance!EU241</f>
        <v>0</v>
      </c>
      <c r="EV241">
        <f>FishAbundance!EV241</f>
        <v>0</v>
      </c>
      <c r="EW241">
        <f>FishAbundance!EW241</f>
        <v>0</v>
      </c>
      <c r="EX241">
        <f>FishAbundance!EX241</f>
        <v>3</v>
      </c>
      <c r="EY241">
        <f>FishAbundance!EY241</f>
        <v>0</v>
      </c>
      <c r="EZ241">
        <f>FishAbundance!EZ241</f>
        <v>0</v>
      </c>
      <c r="FA241">
        <f>FishAbundance!FA241</f>
        <v>0</v>
      </c>
      <c r="FB241">
        <f>FishAbundance!FB241</f>
        <v>0</v>
      </c>
      <c r="FC241">
        <f>FishAbundance!FC241</f>
        <v>0</v>
      </c>
      <c r="FE241">
        <f>VLOOKUP($A241, SiteInfo!$A$2:$R$480, MATCH(FishAbundancePRIMER!FE$1, SiteInfo!$A$1:$R$1,0), 0)</f>
        <v>2</v>
      </c>
      <c r="FF241">
        <f>VLOOKUP($A241, SiteInfo!$A$2:$R$480, MATCH(FishAbundancePRIMER!FF$1, SiteInfo!$A$1:$R$1,0), 0)</f>
        <v>2</v>
      </c>
      <c r="FG241">
        <f>VLOOKUP($A241, SiteInfo!$A$2:$R$480, MATCH(FishAbundancePRIMER!FG$1, SiteInfo!$A$1:$R$1,0), 0)</f>
        <v>1993</v>
      </c>
      <c r="FH241" t="str">
        <f>VLOOKUP($A241, SiteInfo!$A$2:$R$480, MATCH(FishAbundancePRIMER!FH$1, SiteInfo!$A$1:$R$1,0), 0)</f>
        <v>CD</v>
      </c>
      <c r="FI241">
        <f>VLOOKUP($A241, SiteInfo!$A$2:$R$480, MATCH(FishAbundancePRIMER!FI$1, SiteInfo!$A$1:$R$1,0), 0)</f>
        <v>3</v>
      </c>
      <c r="FJ241" t="str">
        <f>VLOOKUP($A241, SiteInfo!$A$2:$R$480, MATCH(FishAbundancePRIMER!FJ$1, SiteInfo!$A$1:$R$1,0), 0)</f>
        <v>Three Kings NE Island</v>
      </c>
      <c r="FK241" t="str">
        <f>VLOOKUP($A241, SiteInfo!$A$2:$R$480, MATCH(FishAbundancePRIMER!FK$1, SiteInfo!$A$1:$R$1,0), 0)</f>
        <v>Northeast Island</v>
      </c>
      <c r="FL241" t="str">
        <f>VLOOKUP($A241, SiteInfo!$A$2:$R$480, MATCH(FishAbundancePRIMER!FL$1, SiteInfo!$A$1:$R$1,0), 0)</f>
        <v>TKI</v>
      </c>
      <c r="FM241" t="str">
        <f>VLOOKUP($A241, SiteInfo!$A$2:$R$480, MATCH(FishAbundancePRIMER!FM$1, SiteInfo!$A$1:$R$1,0), 0)</f>
        <v>Three Kings</v>
      </c>
      <c r="FN241" t="str">
        <f>VLOOKUP($A241, SiteInfo!$A$2:$R$480, MATCH(FishAbundancePRIMER!FN$1, SiteInfo!$A$1:$R$1,0), 0)</f>
        <v>Ne</v>
      </c>
      <c r="FO241" t="str">
        <f>VLOOKUP($A241, SiteInfo!$A$2:$R$480, MATCH(FishAbundancePRIMER!FO$1, SiteInfo!$A$1:$R$1,0), 0)</f>
        <v>3KNG</v>
      </c>
    </row>
    <row r="242" spans="1:171" x14ac:dyDescent="0.25">
      <c r="A242" s="9" t="str">
        <f>FishAbundance!A242</f>
        <v>O1</v>
      </c>
      <c r="B242">
        <f>FishAbundance!B242</f>
        <v>0</v>
      </c>
      <c r="C242">
        <f>FishAbundance!C242</f>
        <v>0</v>
      </c>
      <c r="D242">
        <f>FishAbundance!D242</f>
        <v>0</v>
      </c>
      <c r="E242">
        <f>FishAbundance!E242</f>
        <v>0</v>
      </c>
      <c r="F242">
        <f>FishAbundance!F242</f>
        <v>0</v>
      </c>
      <c r="G242">
        <f>FishAbundance!G242</f>
        <v>0</v>
      </c>
      <c r="H242">
        <f>FishAbundance!H242</f>
        <v>0</v>
      </c>
      <c r="I242">
        <f>FishAbundance!I242</f>
        <v>0</v>
      </c>
      <c r="J242">
        <f>FishAbundance!J242</f>
        <v>0</v>
      </c>
      <c r="K242">
        <f>FishAbundance!K242</f>
        <v>0</v>
      </c>
      <c r="L242">
        <f>FishAbundance!L242</f>
        <v>0</v>
      </c>
      <c r="M242">
        <f>FishAbundance!M242</f>
        <v>0</v>
      </c>
      <c r="N242">
        <f>FishAbundance!N242</f>
        <v>0</v>
      </c>
      <c r="O242">
        <f>FishAbundance!O242</f>
        <v>0</v>
      </c>
      <c r="P242">
        <f>FishAbundance!P242</f>
        <v>0</v>
      </c>
      <c r="Q242">
        <f>FishAbundance!Q242</f>
        <v>0</v>
      </c>
      <c r="R242">
        <f>FishAbundance!R242</f>
        <v>0</v>
      </c>
      <c r="S242">
        <f>FishAbundance!S242</f>
        <v>0</v>
      </c>
      <c r="T242">
        <f>FishAbundance!T242</f>
        <v>0</v>
      </c>
      <c r="U242">
        <f>FishAbundance!U242</f>
        <v>0</v>
      </c>
      <c r="V242">
        <f>FishAbundance!V242</f>
        <v>0</v>
      </c>
      <c r="W242">
        <f>FishAbundance!W242</f>
        <v>0</v>
      </c>
      <c r="X242">
        <f>FishAbundance!X242</f>
        <v>0</v>
      </c>
      <c r="Y242">
        <f>FishAbundance!Y242</f>
        <v>0</v>
      </c>
      <c r="Z242">
        <f>FishAbundance!Z242</f>
        <v>0</v>
      </c>
      <c r="AA242">
        <f>FishAbundance!AA242</f>
        <v>0</v>
      </c>
      <c r="AB242">
        <f>FishAbundance!AB242</f>
        <v>0</v>
      </c>
      <c r="AC242">
        <f>FishAbundance!AC242</f>
        <v>0</v>
      </c>
      <c r="AD242">
        <f>FishAbundance!AD242</f>
        <v>0</v>
      </c>
      <c r="AE242">
        <f>FishAbundance!AE242</f>
        <v>0</v>
      </c>
      <c r="AF242">
        <f>FishAbundance!AF242</f>
        <v>0</v>
      </c>
      <c r="AG242">
        <f>FishAbundance!AG242</f>
        <v>0</v>
      </c>
      <c r="AH242">
        <f>FishAbundance!AH242</f>
        <v>0</v>
      </c>
      <c r="AI242">
        <f>FishAbundance!AI242</f>
        <v>0</v>
      </c>
      <c r="AJ242">
        <f>FishAbundance!AJ242</f>
        <v>0</v>
      </c>
      <c r="AK242">
        <f>FishAbundance!AK242</f>
        <v>0</v>
      </c>
      <c r="AL242">
        <f>FishAbundance!AL242</f>
        <v>0</v>
      </c>
      <c r="AM242">
        <f>FishAbundance!AM242</f>
        <v>0</v>
      </c>
      <c r="AN242">
        <f>FishAbundance!AN242</f>
        <v>0</v>
      </c>
      <c r="AO242">
        <f>FishAbundance!AO242</f>
        <v>0</v>
      </c>
      <c r="AP242">
        <f>FishAbundance!AP242</f>
        <v>0</v>
      </c>
      <c r="AQ242">
        <f>FishAbundance!AQ242</f>
        <v>0</v>
      </c>
      <c r="AR242">
        <f>FishAbundance!AR242</f>
        <v>0</v>
      </c>
      <c r="AS242">
        <f>FishAbundance!AS242</f>
        <v>0</v>
      </c>
      <c r="AT242">
        <f>FishAbundance!AT242</f>
        <v>0</v>
      </c>
      <c r="AU242">
        <f>FishAbundance!AU242</f>
        <v>0</v>
      </c>
      <c r="AV242">
        <f>FishAbundance!AV242</f>
        <v>0</v>
      </c>
      <c r="AW242">
        <f>FishAbundance!AW242</f>
        <v>0</v>
      </c>
      <c r="AX242">
        <f>FishAbundance!AX242</f>
        <v>0</v>
      </c>
      <c r="AY242">
        <f>FishAbundance!AY242</f>
        <v>0</v>
      </c>
      <c r="AZ242">
        <f>FishAbundance!AZ242</f>
        <v>0</v>
      </c>
      <c r="BA242">
        <f>FishAbundance!BA242</f>
        <v>0</v>
      </c>
      <c r="BB242">
        <f>FishAbundance!BB242</f>
        <v>0</v>
      </c>
      <c r="BC242">
        <f>FishAbundance!BC242</f>
        <v>0</v>
      </c>
      <c r="BD242">
        <f>FishAbundance!BD242</f>
        <v>0</v>
      </c>
      <c r="BE242">
        <f>FishAbundance!BE242</f>
        <v>0</v>
      </c>
      <c r="BF242">
        <f>FishAbundance!BF242</f>
        <v>0</v>
      </c>
      <c r="BG242">
        <f>FishAbundance!BG242</f>
        <v>0</v>
      </c>
      <c r="BH242">
        <f>FishAbundance!BH242</f>
        <v>0</v>
      </c>
      <c r="BI242">
        <f>FishAbundance!BI242</f>
        <v>0</v>
      </c>
      <c r="BJ242">
        <f>FishAbundance!BJ242</f>
        <v>0</v>
      </c>
      <c r="BK242">
        <f>FishAbundance!BK242</f>
        <v>0</v>
      </c>
      <c r="BL242">
        <f>FishAbundance!BL242</f>
        <v>0</v>
      </c>
      <c r="BM242">
        <f>FishAbundance!BM242</f>
        <v>0</v>
      </c>
      <c r="BN242">
        <f>FishAbundance!BN242</f>
        <v>0</v>
      </c>
      <c r="BO242">
        <f>FishAbundance!BO242</f>
        <v>0</v>
      </c>
      <c r="BP242">
        <f>FishAbundance!BP242</f>
        <v>0</v>
      </c>
      <c r="BQ242">
        <f>FishAbundance!BQ242</f>
        <v>0</v>
      </c>
      <c r="BR242">
        <f>FishAbundance!BR242</f>
        <v>0</v>
      </c>
      <c r="BS242">
        <f>FishAbundance!BS242</f>
        <v>0</v>
      </c>
      <c r="BT242">
        <f>FishAbundance!BT242</f>
        <v>0</v>
      </c>
      <c r="BU242">
        <f>FishAbundance!BU242</f>
        <v>0</v>
      </c>
      <c r="BV242">
        <f>FishAbundance!BV242</f>
        <v>0</v>
      </c>
      <c r="BW242">
        <f>FishAbundance!BW242</f>
        <v>0</v>
      </c>
      <c r="BX242">
        <f>FishAbundance!BX242</f>
        <v>0</v>
      </c>
      <c r="BY242">
        <f>FishAbundance!BY242</f>
        <v>0</v>
      </c>
      <c r="BZ242">
        <f>FishAbundance!BZ242</f>
        <v>0</v>
      </c>
      <c r="CA242">
        <f>FishAbundance!CA242</f>
        <v>0</v>
      </c>
      <c r="CB242">
        <f>FishAbundance!CB242</f>
        <v>0</v>
      </c>
      <c r="CC242">
        <f>FishAbundance!CC242</f>
        <v>0</v>
      </c>
      <c r="CD242">
        <f>FishAbundance!CD242</f>
        <v>0</v>
      </c>
      <c r="CE242">
        <f>FishAbundance!CE242</f>
        <v>0</v>
      </c>
      <c r="CF242">
        <f>FishAbundance!CF242</f>
        <v>0</v>
      </c>
      <c r="CG242">
        <f>FishAbundance!CG242</f>
        <v>0</v>
      </c>
      <c r="CH242">
        <f>FishAbundance!CH242</f>
        <v>0</v>
      </c>
      <c r="CI242">
        <f>FishAbundance!CI242</f>
        <v>0</v>
      </c>
      <c r="CJ242">
        <f>FishAbundance!CJ242</f>
        <v>0</v>
      </c>
      <c r="CK242">
        <f>FishAbundance!CK242</f>
        <v>0</v>
      </c>
      <c r="CL242">
        <f>FishAbundance!CL242</f>
        <v>0</v>
      </c>
      <c r="CM242">
        <f>FishAbundance!CM242</f>
        <v>0</v>
      </c>
      <c r="CN242">
        <f>FishAbundance!CN242</f>
        <v>0</v>
      </c>
      <c r="CO242">
        <f>FishAbundance!CO242</f>
        <v>0</v>
      </c>
      <c r="CP242">
        <f>FishAbundance!CP242</f>
        <v>0</v>
      </c>
      <c r="CQ242">
        <f>FishAbundance!CQ242</f>
        <v>0</v>
      </c>
      <c r="CR242">
        <f>FishAbundance!CR242</f>
        <v>0</v>
      </c>
      <c r="CS242">
        <f>FishAbundance!CS242</f>
        <v>0</v>
      </c>
      <c r="CT242">
        <f>FishAbundance!CT242</f>
        <v>0</v>
      </c>
      <c r="CU242">
        <f>FishAbundance!CU242</f>
        <v>0</v>
      </c>
      <c r="CV242">
        <f>FishAbundance!CV242</f>
        <v>1</v>
      </c>
      <c r="CW242">
        <f>FishAbundance!CW242</f>
        <v>0</v>
      </c>
      <c r="CX242">
        <f>FishAbundance!CX242</f>
        <v>1</v>
      </c>
      <c r="CY242">
        <f>FishAbundance!CY242</f>
        <v>0</v>
      </c>
      <c r="CZ242">
        <f>FishAbundance!CZ242</f>
        <v>0</v>
      </c>
      <c r="DA242">
        <f>FishAbundance!DA242</f>
        <v>0</v>
      </c>
      <c r="DB242">
        <f>FishAbundance!DB242</f>
        <v>2</v>
      </c>
      <c r="DC242">
        <f>FishAbundance!DC242</f>
        <v>2</v>
      </c>
      <c r="DD242">
        <f>FishAbundance!DD242</f>
        <v>0</v>
      </c>
      <c r="DE242">
        <f>FishAbundance!DE242</f>
        <v>0</v>
      </c>
      <c r="DF242">
        <f>FishAbundance!DF242</f>
        <v>1</v>
      </c>
      <c r="DG242">
        <f>FishAbundance!DG242</f>
        <v>0</v>
      </c>
      <c r="DH242">
        <f>FishAbundance!DH242</f>
        <v>0</v>
      </c>
      <c r="DI242">
        <f>FishAbundance!DI242</f>
        <v>0</v>
      </c>
      <c r="DJ242">
        <f>FishAbundance!DJ242</f>
        <v>0</v>
      </c>
      <c r="DK242">
        <f>FishAbundance!DK242</f>
        <v>0</v>
      </c>
      <c r="DL242">
        <f>FishAbundance!DL242</f>
        <v>0</v>
      </c>
      <c r="DM242">
        <f>FishAbundance!DM242</f>
        <v>0</v>
      </c>
      <c r="DN242">
        <f>FishAbundance!DN242</f>
        <v>0</v>
      </c>
      <c r="DO242">
        <f>FishAbundance!DO242</f>
        <v>0</v>
      </c>
      <c r="DP242">
        <f>FishAbundance!DP242</f>
        <v>0</v>
      </c>
      <c r="DQ242">
        <f>FishAbundance!DQ242</f>
        <v>0</v>
      </c>
      <c r="DR242">
        <f>FishAbundance!DR242</f>
        <v>0</v>
      </c>
      <c r="DS242">
        <f>FishAbundance!DS242</f>
        <v>0</v>
      </c>
      <c r="DT242">
        <f>FishAbundance!DT242</f>
        <v>0</v>
      </c>
      <c r="DU242">
        <f>FishAbundance!DU242</f>
        <v>1</v>
      </c>
      <c r="DV242">
        <f>FishAbundance!DV242</f>
        <v>2</v>
      </c>
      <c r="DW242">
        <f>FishAbundance!DW242</f>
        <v>0</v>
      </c>
      <c r="DX242">
        <f>FishAbundance!DX242</f>
        <v>0</v>
      </c>
      <c r="DY242">
        <f>FishAbundance!DY242</f>
        <v>0</v>
      </c>
      <c r="DZ242">
        <f>FishAbundance!DZ242</f>
        <v>2</v>
      </c>
      <c r="EA242">
        <f>FishAbundance!EA242</f>
        <v>0</v>
      </c>
      <c r="EB242">
        <f>FishAbundance!EB242</f>
        <v>0</v>
      </c>
      <c r="EC242">
        <f>FishAbundance!EC242</f>
        <v>2</v>
      </c>
      <c r="ED242">
        <f>FishAbundance!ED242</f>
        <v>0</v>
      </c>
      <c r="EE242">
        <f>FishAbundance!EE242</f>
        <v>0</v>
      </c>
      <c r="EF242">
        <f>FishAbundance!EF242</f>
        <v>0</v>
      </c>
      <c r="EG242">
        <f>FishAbundance!EG242</f>
        <v>0</v>
      </c>
      <c r="EH242">
        <f>FishAbundance!EH242</f>
        <v>0</v>
      </c>
      <c r="EI242">
        <f>FishAbundance!EI242</f>
        <v>0</v>
      </c>
      <c r="EJ242">
        <f>FishAbundance!EJ242</f>
        <v>0</v>
      </c>
      <c r="EK242">
        <f>FishAbundance!EK242</f>
        <v>2</v>
      </c>
      <c r="EL242">
        <f>FishAbundance!EL242</f>
        <v>0</v>
      </c>
      <c r="EM242">
        <f>FishAbundance!EM242</f>
        <v>2</v>
      </c>
      <c r="EN242">
        <f>FishAbundance!EN242</f>
        <v>0</v>
      </c>
      <c r="EO242">
        <f>FishAbundance!EO242</f>
        <v>2</v>
      </c>
      <c r="EP242">
        <f>FishAbundance!EP242</f>
        <v>0</v>
      </c>
      <c r="EQ242">
        <f>FishAbundance!EQ242</f>
        <v>0</v>
      </c>
      <c r="ER242">
        <f>FishAbundance!ER242</f>
        <v>0</v>
      </c>
      <c r="ES242">
        <f>FishAbundance!ES242</f>
        <v>0</v>
      </c>
      <c r="ET242">
        <f>FishAbundance!ET242</f>
        <v>0</v>
      </c>
      <c r="EU242">
        <f>FishAbundance!EU242</f>
        <v>0</v>
      </c>
      <c r="EV242">
        <f>FishAbundance!EV242</f>
        <v>0</v>
      </c>
      <c r="EW242">
        <f>FishAbundance!EW242</f>
        <v>0</v>
      </c>
      <c r="EX242">
        <f>FishAbundance!EX242</f>
        <v>0</v>
      </c>
      <c r="EY242">
        <f>FishAbundance!EY242</f>
        <v>0</v>
      </c>
      <c r="EZ242">
        <f>FishAbundance!EZ242</f>
        <v>0</v>
      </c>
      <c r="FA242">
        <f>FishAbundance!FA242</f>
        <v>0</v>
      </c>
      <c r="FB242">
        <f>FishAbundance!FB242</f>
        <v>0</v>
      </c>
      <c r="FC242">
        <f>FishAbundance!FC242</f>
        <v>0</v>
      </c>
      <c r="FE242">
        <f>VLOOKUP($A242, SiteInfo!$A$2:$R$480, MATCH(FishAbundancePRIMER!FE$1, SiteInfo!$A$1:$R$1,0), 0)</f>
        <v>19</v>
      </c>
      <c r="FF242">
        <f>VLOOKUP($A242, SiteInfo!$A$2:$R$480, MATCH(FishAbundancePRIMER!FF$1, SiteInfo!$A$1:$R$1,0), 0)</f>
        <v>2</v>
      </c>
      <c r="FG242">
        <f>VLOOKUP($A242, SiteInfo!$A$2:$R$480, MATCH(FishAbundancePRIMER!FG$1, SiteInfo!$A$1:$R$1,0), 0)</f>
        <v>2000</v>
      </c>
      <c r="FH242" t="str">
        <f>VLOOKUP($A242, SiteInfo!$A$2:$R$480, MATCH(FishAbundancePRIMER!FH$1, SiteInfo!$A$1:$R$1,0), 0)</f>
        <v>CD</v>
      </c>
      <c r="FI242">
        <f>VLOOKUP($A242, SiteInfo!$A$2:$R$480, MATCH(FishAbundancePRIMER!FI$1, SiteInfo!$A$1:$R$1,0), 0)</f>
        <v>3</v>
      </c>
      <c r="FJ242" t="str">
        <f>VLOOKUP($A242, SiteInfo!$A$2:$R$480, MATCH(FishAbundancePRIMER!FJ$1, SiteInfo!$A$1:$R$1,0), 0)</f>
        <v>Cape Saunders Puddingstone Rock</v>
      </c>
      <c r="FK242" t="str">
        <f>VLOOKUP($A242, SiteInfo!$A$2:$R$480, MATCH(FishAbundancePRIMER!FK$1, SiteInfo!$A$1:$R$1,0), 0)</f>
        <v>Otago Peninsula</v>
      </c>
      <c r="FL242" t="str">
        <f>VLOOKUP($A242, SiteInfo!$A$2:$R$480, MATCH(FishAbundancePRIMER!FL$1, SiteInfo!$A$1:$R$1,0), 0)</f>
        <v>OTG</v>
      </c>
      <c r="FM242" t="str">
        <f>VLOOKUP($A242, SiteInfo!$A$2:$R$480, MATCH(FishAbundancePRIMER!FM$1, SiteInfo!$A$1:$R$1,0), 0)</f>
        <v>Otago</v>
      </c>
      <c r="FN242" t="str">
        <f>VLOOKUP($A242, SiteInfo!$A$2:$R$480, MATCH(FishAbundancePRIMER!FN$1, SiteInfo!$A$1:$R$1,0), 0)</f>
        <v>O</v>
      </c>
      <c r="FO242" t="str">
        <f>VLOOKUP($A242, SiteInfo!$A$2:$R$480, MATCH(FishAbundancePRIMER!FO$1, SiteInfo!$A$1:$R$1,0), 0)</f>
        <v>SESI</v>
      </c>
    </row>
    <row r="243" spans="1:171" x14ac:dyDescent="0.25">
      <c r="A243" s="9" t="str">
        <f>FishAbundance!A243</f>
        <v>O2</v>
      </c>
      <c r="B243">
        <f>FishAbundance!B243</f>
        <v>0</v>
      </c>
      <c r="C243">
        <f>FishAbundance!C243</f>
        <v>0</v>
      </c>
      <c r="D243">
        <f>FishAbundance!D243</f>
        <v>0</v>
      </c>
      <c r="E243">
        <f>FishAbundance!E243</f>
        <v>0</v>
      </c>
      <c r="F243">
        <f>FishAbundance!F243</f>
        <v>0</v>
      </c>
      <c r="G243">
        <f>FishAbundance!G243</f>
        <v>0</v>
      </c>
      <c r="H243">
        <f>FishAbundance!H243</f>
        <v>0</v>
      </c>
      <c r="I243">
        <f>FishAbundance!I243</f>
        <v>0</v>
      </c>
      <c r="J243">
        <f>FishAbundance!J243</f>
        <v>0</v>
      </c>
      <c r="K243">
        <f>FishAbundance!K243</f>
        <v>0</v>
      </c>
      <c r="L243">
        <f>FishAbundance!L243</f>
        <v>0</v>
      </c>
      <c r="M243">
        <f>FishAbundance!M243</f>
        <v>0</v>
      </c>
      <c r="N243">
        <f>FishAbundance!N243</f>
        <v>0</v>
      </c>
      <c r="O243">
        <f>FishAbundance!O243</f>
        <v>0</v>
      </c>
      <c r="P243">
        <f>FishAbundance!P243</f>
        <v>0</v>
      </c>
      <c r="Q243">
        <f>FishAbundance!Q243</f>
        <v>0</v>
      </c>
      <c r="R243">
        <f>FishAbundance!R243</f>
        <v>0</v>
      </c>
      <c r="S243">
        <f>FishAbundance!S243</f>
        <v>0</v>
      </c>
      <c r="T243">
        <f>FishAbundance!T243</f>
        <v>0</v>
      </c>
      <c r="U243">
        <f>FishAbundance!U243</f>
        <v>0</v>
      </c>
      <c r="V243">
        <f>FishAbundance!V243</f>
        <v>0</v>
      </c>
      <c r="W243">
        <f>FishAbundance!W243</f>
        <v>0</v>
      </c>
      <c r="X243">
        <f>FishAbundance!X243</f>
        <v>0</v>
      </c>
      <c r="Y243">
        <f>FishAbundance!Y243</f>
        <v>0</v>
      </c>
      <c r="Z243">
        <f>FishAbundance!Z243</f>
        <v>0</v>
      </c>
      <c r="AA243">
        <f>FishAbundance!AA243</f>
        <v>0</v>
      </c>
      <c r="AB243">
        <f>FishAbundance!AB243</f>
        <v>0</v>
      </c>
      <c r="AC243">
        <f>FishAbundance!AC243</f>
        <v>0</v>
      </c>
      <c r="AD243">
        <f>FishAbundance!AD243</f>
        <v>0</v>
      </c>
      <c r="AE243">
        <f>FishAbundance!AE243</f>
        <v>0</v>
      </c>
      <c r="AF243">
        <f>FishAbundance!AF243</f>
        <v>0</v>
      </c>
      <c r="AG243">
        <f>FishAbundance!AG243</f>
        <v>0</v>
      </c>
      <c r="AH243">
        <f>FishAbundance!AH243</f>
        <v>0</v>
      </c>
      <c r="AI243">
        <f>FishAbundance!AI243</f>
        <v>0</v>
      </c>
      <c r="AJ243">
        <f>FishAbundance!AJ243</f>
        <v>0</v>
      </c>
      <c r="AK243">
        <f>FishAbundance!AK243</f>
        <v>0</v>
      </c>
      <c r="AL243">
        <f>FishAbundance!AL243</f>
        <v>0</v>
      </c>
      <c r="AM243">
        <f>FishAbundance!AM243</f>
        <v>0</v>
      </c>
      <c r="AN243">
        <f>FishAbundance!AN243</f>
        <v>0</v>
      </c>
      <c r="AO243">
        <f>FishAbundance!AO243</f>
        <v>0</v>
      </c>
      <c r="AP243">
        <f>FishAbundance!AP243</f>
        <v>0</v>
      </c>
      <c r="AQ243">
        <f>FishAbundance!AQ243</f>
        <v>0</v>
      </c>
      <c r="AR243">
        <f>FishAbundance!AR243</f>
        <v>0</v>
      </c>
      <c r="AS243">
        <f>FishAbundance!AS243</f>
        <v>0</v>
      </c>
      <c r="AT243">
        <f>FishAbundance!AT243</f>
        <v>0</v>
      </c>
      <c r="AU243">
        <f>FishAbundance!AU243</f>
        <v>0</v>
      </c>
      <c r="AV243">
        <f>FishAbundance!AV243</f>
        <v>0</v>
      </c>
      <c r="AW243">
        <f>FishAbundance!AW243</f>
        <v>0</v>
      </c>
      <c r="AX243">
        <f>FishAbundance!AX243</f>
        <v>0</v>
      </c>
      <c r="AY243">
        <f>FishAbundance!AY243</f>
        <v>0</v>
      </c>
      <c r="AZ243">
        <f>FishAbundance!AZ243</f>
        <v>0</v>
      </c>
      <c r="BA243">
        <f>FishAbundance!BA243</f>
        <v>0</v>
      </c>
      <c r="BB243">
        <f>FishAbundance!BB243</f>
        <v>0</v>
      </c>
      <c r="BC243">
        <f>FishAbundance!BC243</f>
        <v>0</v>
      </c>
      <c r="BD243">
        <f>FishAbundance!BD243</f>
        <v>0</v>
      </c>
      <c r="BE243">
        <f>FishAbundance!BE243</f>
        <v>0</v>
      </c>
      <c r="BF243">
        <f>FishAbundance!BF243</f>
        <v>0</v>
      </c>
      <c r="BG243">
        <f>FishAbundance!BG243</f>
        <v>0</v>
      </c>
      <c r="BH243">
        <f>FishAbundance!BH243</f>
        <v>0</v>
      </c>
      <c r="BI243">
        <f>FishAbundance!BI243</f>
        <v>0</v>
      </c>
      <c r="BJ243">
        <f>FishAbundance!BJ243</f>
        <v>0</v>
      </c>
      <c r="BK243">
        <f>FishAbundance!BK243</f>
        <v>0</v>
      </c>
      <c r="BL243">
        <f>FishAbundance!BL243</f>
        <v>0</v>
      </c>
      <c r="BM243">
        <f>FishAbundance!BM243</f>
        <v>0</v>
      </c>
      <c r="BN243">
        <f>FishAbundance!BN243</f>
        <v>0</v>
      </c>
      <c r="BO243">
        <f>FishAbundance!BO243</f>
        <v>0</v>
      </c>
      <c r="BP243">
        <f>FishAbundance!BP243</f>
        <v>0</v>
      </c>
      <c r="BQ243">
        <f>FishAbundance!BQ243</f>
        <v>0</v>
      </c>
      <c r="BR243">
        <f>FishAbundance!BR243</f>
        <v>0</v>
      </c>
      <c r="BS243">
        <f>FishAbundance!BS243</f>
        <v>0</v>
      </c>
      <c r="BT243">
        <f>FishAbundance!BT243</f>
        <v>0</v>
      </c>
      <c r="BU243">
        <f>FishAbundance!BU243</f>
        <v>0</v>
      </c>
      <c r="BV243">
        <f>FishAbundance!BV243</f>
        <v>0</v>
      </c>
      <c r="BW243">
        <f>FishAbundance!BW243</f>
        <v>0</v>
      </c>
      <c r="BX243">
        <f>FishAbundance!BX243</f>
        <v>0</v>
      </c>
      <c r="BY243">
        <f>FishAbundance!BY243</f>
        <v>0</v>
      </c>
      <c r="BZ243">
        <f>FishAbundance!BZ243</f>
        <v>0</v>
      </c>
      <c r="CA243">
        <f>FishAbundance!CA243</f>
        <v>0</v>
      </c>
      <c r="CB243">
        <f>FishAbundance!CB243</f>
        <v>0</v>
      </c>
      <c r="CC243">
        <f>FishAbundance!CC243</f>
        <v>0</v>
      </c>
      <c r="CD243">
        <f>FishAbundance!CD243</f>
        <v>0</v>
      </c>
      <c r="CE243">
        <f>FishAbundance!CE243</f>
        <v>0</v>
      </c>
      <c r="CF243">
        <f>FishAbundance!CF243</f>
        <v>0</v>
      </c>
      <c r="CG243">
        <f>FishAbundance!CG243</f>
        <v>0</v>
      </c>
      <c r="CH243">
        <f>FishAbundance!CH243</f>
        <v>0</v>
      </c>
      <c r="CI243">
        <f>FishAbundance!CI243</f>
        <v>0</v>
      </c>
      <c r="CJ243">
        <f>FishAbundance!CJ243</f>
        <v>0</v>
      </c>
      <c r="CK243">
        <f>FishAbundance!CK243</f>
        <v>0</v>
      </c>
      <c r="CL243">
        <f>FishAbundance!CL243</f>
        <v>0</v>
      </c>
      <c r="CM243">
        <f>FishAbundance!CM243</f>
        <v>0</v>
      </c>
      <c r="CN243">
        <f>FishAbundance!CN243</f>
        <v>1</v>
      </c>
      <c r="CO243">
        <f>FishAbundance!CO243</f>
        <v>0</v>
      </c>
      <c r="CP243">
        <f>FishAbundance!CP243</f>
        <v>0</v>
      </c>
      <c r="CQ243">
        <f>FishAbundance!CQ243</f>
        <v>0</v>
      </c>
      <c r="CR243">
        <f>FishAbundance!CR243</f>
        <v>0</v>
      </c>
      <c r="CS243">
        <f>FishAbundance!CS243</f>
        <v>0</v>
      </c>
      <c r="CT243">
        <f>FishAbundance!CT243</f>
        <v>0</v>
      </c>
      <c r="CU243">
        <f>FishAbundance!CU243</f>
        <v>0</v>
      </c>
      <c r="CV243">
        <f>FishAbundance!CV243</f>
        <v>2</v>
      </c>
      <c r="CW243">
        <f>FishAbundance!CW243</f>
        <v>0</v>
      </c>
      <c r="CX243">
        <f>FishAbundance!CX243</f>
        <v>0</v>
      </c>
      <c r="CY243">
        <f>FishAbundance!CY243</f>
        <v>3</v>
      </c>
      <c r="CZ243">
        <f>FishAbundance!CZ243</f>
        <v>0</v>
      </c>
      <c r="DA243">
        <f>FishAbundance!DA243</f>
        <v>1</v>
      </c>
      <c r="DB243">
        <f>FishAbundance!DB243</f>
        <v>2</v>
      </c>
      <c r="DC243">
        <f>FishAbundance!DC243</f>
        <v>2</v>
      </c>
      <c r="DD243">
        <f>FishAbundance!DD243</f>
        <v>0</v>
      </c>
      <c r="DE243">
        <f>FishAbundance!DE243</f>
        <v>0</v>
      </c>
      <c r="DF243">
        <f>FishAbundance!DF243</f>
        <v>0</v>
      </c>
      <c r="DG243">
        <f>FishAbundance!DG243</f>
        <v>0</v>
      </c>
      <c r="DH243">
        <f>FishAbundance!DH243</f>
        <v>0</v>
      </c>
      <c r="DI243">
        <f>FishAbundance!DI243</f>
        <v>0</v>
      </c>
      <c r="DJ243">
        <f>FishAbundance!DJ243</f>
        <v>0</v>
      </c>
      <c r="DK243">
        <f>FishAbundance!DK243</f>
        <v>0</v>
      </c>
      <c r="DL243">
        <f>FishAbundance!DL243</f>
        <v>0</v>
      </c>
      <c r="DM243">
        <f>FishAbundance!DM243</f>
        <v>0</v>
      </c>
      <c r="DN243">
        <f>FishAbundance!DN243</f>
        <v>0</v>
      </c>
      <c r="DO243">
        <f>FishAbundance!DO243</f>
        <v>0</v>
      </c>
      <c r="DP243">
        <f>FishAbundance!DP243</f>
        <v>0</v>
      </c>
      <c r="DQ243">
        <f>FishAbundance!DQ243</f>
        <v>0</v>
      </c>
      <c r="DR243">
        <f>FishAbundance!DR243</f>
        <v>0</v>
      </c>
      <c r="DS243">
        <f>FishAbundance!DS243</f>
        <v>3</v>
      </c>
      <c r="DT243">
        <f>FishAbundance!DT243</f>
        <v>0</v>
      </c>
      <c r="DU243">
        <f>FishAbundance!DU243</f>
        <v>0</v>
      </c>
      <c r="DV243">
        <f>FishAbundance!DV243</f>
        <v>0</v>
      </c>
      <c r="DW243">
        <f>FishAbundance!DW243</f>
        <v>0</v>
      </c>
      <c r="DX243">
        <f>FishAbundance!DX243</f>
        <v>0</v>
      </c>
      <c r="DY243">
        <f>FishAbundance!DY243</f>
        <v>0</v>
      </c>
      <c r="DZ243">
        <f>FishAbundance!DZ243</f>
        <v>0</v>
      </c>
      <c r="EA243">
        <f>FishAbundance!EA243</f>
        <v>0</v>
      </c>
      <c r="EB243">
        <f>FishAbundance!EB243</f>
        <v>0</v>
      </c>
      <c r="EC243">
        <f>FishAbundance!EC243</f>
        <v>2</v>
      </c>
      <c r="ED243">
        <f>FishAbundance!ED243</f>
        <v>0</v>
      </c>
      <c r="EE243">
        <f>FishAbundance!EE243</f>
        <v>0</v>
      </c>
      <c r="EF243">
        <f>FishAbundance!EF243</f>
        <v>0</v>
      </c>
      <c r="EG243">
        <f>FishAbundance!EG243</f>
        <v>0</v>
      </c>
      <c r="EH243">
        <f>FishAbundance!EH243</f>
        <v>0</v>
      </c>
      <c r="EI243">
        <f>FishAbundance!EI243</f>
        <v>1</v>
      </c>
      <c r="EJ243">
        <f>FishAbundance!EJ243</f>
        <v>0</v>
      </c>
      <c r="EK243">
        <f>FishAbundance!EK243</f>
        <v>2</v>
      </c>
      <c r="EL243">
        <f>FishAbundance!EL243</f>
        <v>0</v>
      </c>
      <c r="EM243">
        <f>FishAbundance!EM243</f>
        <v>0</v>
      </c>
      <c r="EN243">
        <f>FishAbundance!EN243</f>
        <v>1</v>
      </c>
      <c r="EO243">
        <f>FishAbundance!EO243</f>
        <v>2</v>
      </c>
      <c r="EP243">
        <f>FishAbundance!EP243</f>
        <v>0</v>
      </c>
      <c r="EQ243">
        <f>FishAbundance!EQ243</f>
        <v>0</v>
      </c>
      <c r="ER243">
        <f>FishAbundance!ER243</f>
        <v>0</v>
      </c>
      <c r="ES243">
        <f>FishAbundance!ES243</f>
        <v>0</v>
      </c>
      <c r="ET243">
        <f>FishAbundance!ET243</f>
        <v>0</v>
      </c>
      <c r="EU243">
        <f>FishAbundance!EU243</f>
        <v>0</v>
      </c>
      <c r="EV243">
        <f>FishAbundance!EV243</f>
        <v>0</v>
      </c>
      <c r="EW243">
        <f>FishAbundance!EW243</f>
        <v>0</v>
      </c>
      <c r="EX243">
        <f>FishAbundance!EX243</f>
        <v>0</v>
      </c>
      <c r="EY243">
        <f>FishAbundance!EY243</f>
        <v>0</v>
      </c>
      <c r="EZ243">
        <f>FishAbundance!EZ243</f>
        <v>0</v>
      </c>
      <c r="FA243">
        <f>FishAbundance!FA243</f>
        <v>0</v>
      </c>
      <c r="FB243">
        <f>FishAbundance!FB243</f>
        <v>0</v>
      </c>
      <c r="FC243">
        <f>FishAbundance!FC243</f>
        <v>0</v>
      </c>
      <c r="FE243">
        <f>VLOOKUP($A243, SiteInfo!$A$2:$R$480, MATCH(FishAbundancePRIMER!FE$1, SiteInfo!$A$1:$R$1,0), 0)</f>
        <v>19</v>
      </c>
      <c r="FF243">
        <f>VLOOKUP($A243, SiteInfo!$A$2:$R$480, MATCH(FishAbundancePRIMER!FF$1, SiteInfo!$A$1:$R$1,0), 0)</f>
        <v>2</v>
      </c>
      <c r="FG243">
        <f>VLOOKUP($A243, SiteInfo!$A$2:$R$480, MATCH(FishAbundancePRIMER!FG$1, SiteInfo!$A$1:$R$1,0), 0)</f>
        <v>2000</v>
      </c>
      <c r="FH243" t="str">
        <f>VLOOKUP($A243, SiteInfo!$A$2:$R$480, MATCH(FishAbundancePRIMER!FH$1, SiteInfo!$A$1:$R$1,0), 0)</f>
        <v>CD</v>
      </c>
      <c r="FI243">
        <f>VLOOKUP($A243, SiteInfo!$A$2:$R$480, MATCH(FishAbundancePRIMER!FI$1, SiteInfo!$A$1:$R$1,0), 0)</f>
        <v>3</v>
      </c>
      <c r="FJ243" t="str">
        <f>VLOOKUP($A243, SiteInfo!$A$2:$R$480, MATCH(FishAbundancePRIMER!FJ$1, SiteInfo!$A$1:$R$1,0), 0)</f>
        <v>Cape Saunders Matakitaki Point</v>
      </c>
      <c r="FK243" t="str">
        <f>VLOOKUP($A243, SiteInfo!$A$2:$R$480, MATCH(FishAbundancePRIMER!FK$1, SiteInfo!$A$1:$R$1,0), 0)</f>
        <v>Otago Peninsula</v>
      </c>
      <c r="FL243" t="str">
        <f>VLOOKUP($A243, SiteInfo!$A$2:$R$480, MATCH(FishAbundancePRIMER!FL$1, SiteInfo!$A$1:$R$1,0), 0)</f>
        <v>OTG</v>
      </c>
      <c r="FM243" t="str">
        <f>VLOOKUP($A243, SiteInfo!$A$2:$R$480, MATCH(FishAbundancePRIMER!FM$1, SiteInfo!$A$1:$R$1,0), 0)</f>
        <v>Otago</v>
      </c>
      <c r="FN243" t="str">
        <f>VLOOKUP($A243, SiteInfo!$A$2:$R$480, MATCH(FishAbundancePRIMER!FN$1, SiteInfo!$A$1:$R$1,0), 0)</f>
        <v>O</v>
      </c>
      <c r="FO243" t="str">
        <f>VLOOKUP($A243, SiteInfo!$A$2:$R$480, MATCH(FishAbundancePRIMER!FO$1, SiteInfo!$A$1:$R$1,0), 0)</f>
        <v>SESI</v>
      </c>
    </row>
    <row r="244" spans="1:171" x14ac:dyDescent="0.25">
      <c r="A244" s="9" t="str">
        <f>FishAbundance!A244</f>
        <v>O3</v>
      </c>
      <c r="B244">
        <f>FishAbundance!B244</f>
        <v>0</v>
      </c>
      <c r="C244">
        <f>FishAbundance!C244</f>
        <v>0</v>
      </c>
      <c r="D244">
        <f>FishAbundance!D244</f>
        <v>0</v>
      </c>
      <c r="E244">
        <f>FishAbundance!E244</f>
        <v>0</v>
      </c>
      <c r="F244">
        <f>FishAbundance!F244</f>
        <v>0</v>
      </c>
      <c r="G244">
        <f>FishAbundance!G244</f>
        <v>0</v>
      </c>
      <c r="H244">
        <f>FishAbundance!H244</f>
        <v>0</v>
      </c>
      <c r="I244">
        <f>FishAbundance!I244</f>
        <v>0</v>
      </c>
      <c r="J244">
        <f>FishAbundance!J244</f>
        <v>0</v>
      </c>
      <c r="K244">
        <f>FishAbundance!K244</f>
        <v>0</v>
      </c>
      <c r="L244">
        <f>FishAbundance!L244</f>
        <v>0</v>
      </c>
      <c r="M244">
        <f>FishAbundance!M244</f>
        <v>0</v>
      </c>
      <c r="N244">
        <f>FishAbundance!N244</f>
        <v>0</v>
      </c>
      <c r="O244">
        <f>FishAbundance!O244</f>
        <v>0</v>
      </c>
      <c r="P244">
        <f>FishAbundance!P244</f>
        <v>0</v>
      </c>
      <c r="Q244">
        <f>FishAbundance!Q244</f>
        <v>0</v>
      </c>
      <c r="R244">
        <f>FishAbundance!R244</f>
        <v>0</v>
      </c>
      <c r="S244">
        <f>FishAbundance!S244</f>
        <v>0</v>
      </c>
      <c r="T244">
        <f>FishAbundance!T244</f>
        <v>0</v>
      </c>
      <c r="U244">
        <f>FishAbundance!U244</f>
        <v>0</v>
      </c>
      <c r="V244">
        <f>FishAbundance!V244</f>
        <v>0</v>
      </c>
      <c r="W244">
        <f>FishAbundance!W244</f>
        <v>0</v>
      </c>
      <c r="X244">
        <f>FishAbundance!X244</f>
        <v>0</v>
      </c>
      <c r="Y244">
        <f>FishAbundance!Y244</f>
        <v>0</v>
      </c>
      <c r="Z244">
        <f>FishAbundance!Z244</f>
        <v>0</v>
      </c>
      <c r="AA244">
        <f>FishAbundance!AA244</f>
        <v>0</v>
      </c>
      <c r="AB244">
        <f>FishAbundance!AB244</f>
        <v>0</v>
      </c>
      <c r="AC244">
        <f>FishAbundance!AC244</f>
        <v>0</v>
      </c>
      <c r="AD244">
        <f>FishAbundance!AD244</f>
        <v>0</v>
      </c>
      <c r="AE244">
        <f>FishAbundance!AE244</f>
        <v>0</v>
      </c>
      <c r="AF244">
        <f>FishAbundance!AF244</f>
        <v>0</v>
      </c>
      <c r="AG244">
        <f>FishAbundance!AG244</f>
        <v>0</v>
      </c>
      <c r="AH244">
        <f>FishAbundance!AH244</f>
        <v>0</v>
      </c>
      <c r="AI244">
        <f>FishAbundance!AI244</f>
        <v>0</v>
      </c>
      <c r="AJ244">
        <f>FishAbundance!AJ244</f>
        <v>0</v>
      </c>
      <c r="AK244">
        <f>FishAbundance!AK244</f>
        <v>0</v>
      </c>
      <c r="AL244">
        <f>FishAbundance!AL244</f>
        <v>0</v>
      </c>
      <c r="AM244">
        <f>FishAbundance!AM244</f>
        <v>0</v>
      </c>
      <c r="AN244">
        <f>FishAbundance!AN244</f>
        <v>0</v>
      </c>
      <c r="AO244">
        <f>FishAbundance!AO244</f>
        <v>0</v>
      </c>
      <c r="AP244">
        <f>FishAbundance!AP244</f>
        <v>0</v>
      </c>
      <c r="AQ244">
        <f>FishAbundance!AQ244</f>
        <v>0</v>
      </c>
      <c r="AR244">
        <f>FishAbundance!AR244</f>
        <v>0</v>
      </c>
      <c r="AS244">
        <f>FishAbundance!AS244</f>
        <v>0</v>
      </c>
      <c r="AT244">
        <f>FishAbundance!AT244</f>
        <v>0</v>
      </c>
      <c r="AU244">
        <f>FishAbundance!AU244</f>
        <v>0</v>
      </c>
      <c r="AV244">
        <f>FishAbundance!AV244</f>
        <v>0</v>
      </c>
      <c r="AW244">
        <f>FishAbundance!AW244</f>
        <v>0</v>
      </c>
      <c r="AX244">
        <f>FishAbundance!AX244</f>
        <v>0</v>
      </c>
      <c r="AY244">
        <f>FishAbundance!AY244</f>
        <v>0</v>
      </c>
      <c r="AZ244">
        <f>FishAbundance!AZ244</f>
        <v>0</v>
      </c>
      <c r="BA244">
        <f>FishAbundance!BA244</f>
        <v>0</v>
      </c>
      <c r="BB244">
        <f>FishAbundance!BB244</f>
        <v>0</v>
      </c>
      <c r="BC244">
        <f>FishAbundance!BC244</f>
        <v>0</v>
      </c>
      <c r="BD244">
        <f>FishAbundance!BD244</f>
        <v>0</v>
      </c>
      <c r="BE244">
        <f>FishAbundance!BE244</f>
        <v>0</v>
      </c>
      <c r="BF244">
        <f>FishAbundance!BF244</f>
        <v>0</v>
      </c>
      <c r="BG244">
        <f>FishAbundance!BG244</f>
        <v>0</v>
      </c>
      <c r="BH244">
        <f>FishAbundance!BH244</f>
        <v>0</v>
      </c>
      <c r="BI244">
        <f>FishAbundance!BI244</f>
        <v>0</v>
      </c>
      <c r="BJ244">
        <f>FishAbundance!BJ244</f>
        <v>0</v>
      </c>
      <c r="BK244">
        <f>FishAbundance!BK244</f>
        <v>0</v>
      </c>
      <c r="BL244">
        <f>FishAbundance!BL244</f>
        <v>0</v>
      </c>
      <c r="BM244">
        <f>FishAbundance!BM244</f>
        <v>0</v>
      </c>
      <c r="BN244">
        <f>FishAbundance!BN244</f>
        <v>0</v>
      </c>
      <c r="BO244">
        <f>FishAbundance!BO244</f>
        <v>0</v>
      </c>
      <c r="BP244">
        <f>FishAbundance!BP244</f>
        <v>0</v>
      </c>
      <c r="BQ244">
        <f>FishAbundance!BQ244</f>
        <v>0</v>
      </c>
      <c r="BR244">
        <f>FishAbundance!BR244</f>
        <v>0</v>
      </c>
      <c r="BS244">
        <f>FishAbundance!BS244</f>
        <v>0</v>
      </c>
      <c r="BT244">
        <f>FishAbundance!BT244</f>
        <v>0</v>
      </c>
      <c r="BU244">
        <f>FishAbundance!BU244</f>
        <v>0</v>
      </c>
      <c r="BV244">
        <f>FishAbundance!BV244</f>
        <v>0</v>
      </c>
      <c r="BW244">
        <f>FishAbundance!BW244</f>
        <v>0</v>
      </c>
      <c r="BX244">
        <f>FishAbundance!BX244</f>
        <v>0</v>
      </c>
      <c r="BY244">
        <f>FishAbundance!BY244</f>
        <v>0</v>
      </c>
      <c r="BZ244">
        <f>FishAbundance!BZ244</f>
        <v>0</v>
      </c>
      <c r="CA244">
        <f>FishAbundance!CA244</f>
        <v>0</v>
      </c>
      <c r="CB244">
        <f>FishAbundance!CB244</f>
        <v>0</v>
      </c>
      <c r="CC244">
        <f>FishAbundance!CC244</f>
        <v>0</v>
      </c>
      <c r="CD244">
        <f>FishAbundance!CD244</f>
        <v>0</v>
      </c>
      <c r="CE244">
        <f>FishAbundance!CE244</f>
        <v>0</v>
      </c>
      <c r="CF244">
        <f>FishAbundance!CF244</f>
        <v>0</v>
      </c>
      <c r="CG244">
        <f>FishAbundance!CG244</f>
        <v>0</v>
      </c>
      <c r="CH244">
        <f>FishAbundance!CH244</f>
        <v>0</v>
      </c>
      <c r="CI244">
        <f>FishAbundance!CI244</f>
        <v>0</v>
      </c>
      <c r="CJ244">
        <f>FishAbundance!CJ244</f>
        <v>0</v>
      </c>
      <c r="CK244">
        <f>FishAbundance!CK244</f>
        <v>0</v>
      </c>
      <c r="CL244">
        <f>FishAbundance!CL244</f>
        <v>0</v>
      </c>
      <c r="CM244">
        <f>FishAbundance!CM244</f>
        <v>0</v>
      </c>
      <c r="CN244">
        <f>FishAbundance!CN244</f>
        <v>1</v>
      </c>
      <c r="CO244">
        <f>FishAbundance!CO244</f>
        <v>0</v>
      </c>
      <c r="CP244">
        <f>FishAbundance!CP244</f>
        <v>0</v>
      </c>
      <c r="CQ244">
        <f>FishAbundance!CQ244</f>
        <v>0</v>
      </c>
      <c r="CR244">
        <f>FishAbundance!CR244</f>
        <v>0</v>
      </c>
      <c r="CS244">
        <f>FishAbundance!CS244</f>
        <v>0</v>
      </c>
      <c r="CT244">
        <f>FishAbundance!CT244</f>
        <v>0</v>
      </c>
      <c r="CU244">
        <f>FishAbundance!CU244</f>
        <v>0</v>
      </c>
      <c r="CV244">
        <f>FishAbundance!CV244</f>
        <v>2</v>
      </c>
      <c r="CW244">
        <f>FishAbundance!CW244</f>
        <v>0</v>
      </c>
      <c r="CX244">
        <f>FishAbundance!CX244</f>
        <v>3</v>
      </c>
      <c r="CY244">
        <f>FishAbundance!CY244</f>
        <v>3</v>
      </c>
      <c r="CZ244">
        <f>FishAbundance!CZ244</f>
        <v>0</v>
      </c>
      <c r="DA244">
        <f>FishAbundance!DA244</f>
        <v>2</v>
      </c>
      <c r="DB244">
        <f>FishAbundance!DB244</f>
        <v>0</v>
      </c>
      <c r="DC244">
        <f>FishAbundance!DC244</f>
        <v>2</v>
      </c>
      <c r="DD244">
        <f>FishAbundance!DD244</f>
        <v>0</v>
      </c>
      <c r="DE244">
        <f>FishAbundance!DE244</f>
        <v>0</v>
      </c>
      <c r="DF244">
        <f>FishAbundance!DF244</f>
        <v>0</v>
      </c>
      <c r="DG244">
        <f>FishAbundance!DG244</f>
        <v>0</v>
      </c>
      <c r="DH244">
        <f>FishAbundance!DH244</f>
        <v>0</v>
      </c>
      <c r="DI244">
        <f>FishAbundance!DI244</f>
        <v>0</v>
      </c>
      <c r="DJ244">
        <f>FishAbundance!DJ244</f>
        <v>0</v>
      </c>
      <c r="DK244">
        <f>FishAbundance!DK244</f>
        <v>0</v>
      </c>
      <c r="DL244">
        <f>FishAbundance!DL244</f>
        <v>0</v>
      </c>
      <c r="DM244">
        <f>FishAbundance!DM244</f>
        <v>0</v>
      </c>
      <c r="DN244">
        <f>FishAbundance!DN244</f>
        <v>0</v>
      </c>
      <c r="DO244">
        <f>FishAbundance!DO244</f>
        <v>0</v>
      </c>
      <c r="DP244">
        <f>FishAbundance!DP244</f>
        <v>0</v>
      </c>
      <c r="DQ244">
        <f>FishAbundance!DQ244</f>
        <v>0</v>
      </c>
      <c r="DR244">
        <f>FishAbundance!DR244</f>
        <v>0</v>
      </c>
      <c r="DS244">
        <f>FishAbundance!DS244</f>
        <v>2</v>
      </c>
      <c r="DT244">
        <f>FishAbundance!DT244</f>
        <v>1</v>
      </c>
      <c r="DU244">
        <f>FishAbundance!DU244</f>
        <v>0</v>
      </c>
      <c r="DV244">
        <f>FishAbundance!DV244</f>
        <v>0</v>
      </c>
      <c r="DW244">
        <f>FishAbundance!DW244</f>
        <v>0</v>
      </c>
      <c r="DX244">
        <f>FishAbundance!DX244</f>
        <v>0</v>
      </c>
      <c r="DY244">
        <f>FishAbundance!DY244</f>
        <v>0</v>
      </c>
      <c r="DZ244">
        <f>FishAbundance!DZ244</f>
        <v>0</v>
      </c>
      <c r="EA244">
        <f>FishAbundance!EA244</f>
        <v>0</v>
      </c>
      <c r="EB244">
        <f>FishAbundance!EB244</f>
        <v>2</v>
      </c>
      <c r="EC244">
        <f>FishAbundance!EC244</f>
        <v>2</v>
      </c>
      <c r="ED244">
        <f>FishAbundance!ED244</f>
        <v>0</v>
      </c>
      <c r="EE244">
        <f>FishAbundance!EE244</f>
        <v>0</v>
      </c>
      <c r="EF244">
        <f>FishAbundance!EF244</f>
        <v>0</v>
      </c>
      <c r="EG244">
        <f>FishAbundance!EG244</f>
        <v>0</v>
      </c>
      <c r="EH244">
        <f>FishAbundance!EH244</f>
        <v>0</v>
      </c>
      <c r="EI244">
        <f>FishAbundance!EI244</f>
        <v>1</v>
      </c>
      <c r="EJ244">
        <f>FishAbundance!EJ244</f>
        <v>0</v>
      </c>
      <c r="EK244">
        <f>FishAbundance!EK244</f>
        <v>2</v>
      </c>
      <c r="EL244">
        <f>FishAbundance!EL244</f>
        <v>0</v>
      </c>
      <c r="EM244">
        <f>FishAbundance!EM244</f>
        <v>0</v>
      </c>
      <c r="EN244">
        <f>FishAbundance!EN244</f>
        <v>0</v>
      </c>
      <c r="EO244">
        <f>FishAbundance!EO244</f>
        <v>2</v>
      </c>
      <c r="EP244">
        <f>FishAbundance!EP244</f>
        <v>0</v>
      </c>
      <c r="EQ244">
        <f>FishAbundance!EQ244</f>
        <v>0</v>
      </c>
      <c r="ER244">
        <f>FishAbundance!ER244</f>
        <v>0</v>
      </c>
      <c r="ES244">
        <f>FishAbundance!ES244</f>
        <v>0</v>
      </c>
      <c r="ET244">
        <f>FishAbundance!ET244</f>
        <v>0</v>
      </c>
      <c r="EU244">
        <f>FishAbundance!EU244</f>
        <v>0</v>
      </c>
      <c r="EV244">
        <f>FishAbundance!EV244</f>
        <v>0</v>
      </c>
      <c r="EW244">
        <f>FishAbundance!EW244</f>
        <v>0</v>
      </c>
      <c r="EX244">
        <f>FishAbundance!EX244</f>
        <v>0</v>
      </c>
      <c r="EY244">
        <f>FishAbundance!EY244</f>
        <v>0</v>
      </c>
      <c r="EZ244">
        <f>FishAbundance!EZ244</f>
        <v>0</v>
      </c>
      <c r="FA244">
        <f>FishAbundance!FA244</f>
        <v>0</v>
      </c>
      <c r="FB244">
        <f>FishAbundance!FB244</f>
        <v>0</v>
      </c>
      <c r="FC244">
        <f>FishAbundance!FC244</f>
        <v>0</v>
      </c>
      <c r="FE244">
        <f>VLOOKUP($A244, SiteInfo!$A$2:$R$480, MATCH(FishAbundancePRIMER!FE$1, SiteInfo!$A$1:$R$1,0), 0)</f>
        <v>20</v>
      </c>
      <c r="FF244">
        <f>VLOOKUP($A244, SiteInfo!$A$2:$R$480, MATCH(FishAbundancePRIMER!FF$1, SiteInfo!$A$1:$R$1,0), 0)</f>
        <v>2</v>
      </c>
      <c r="FG244">
        <f>VLOOKUP($A244, SiteInfo!$A$2:$R$480, MATCH(FishAbundancePRIMER!FG$1, SiteInfo!$A$1:$R$1,0), 0)</f>
        <v>2000</v>
      </c>
      <c r="FH244" t="str">
        <f>VLOOKUP($A244, SiteInfo!$A$2:$R$480, MATCH(FishAbundancePRIMER!FH$1, SiteInfo!$A$1:$R$1,0), 0)</f>
        <v>CD</v>
      </c>
      <c r="FI244">
        <f>VLOOKUP($A244, SiteInfo!$A$2:$R$480, MATCH(FishAbundancePRIMER!FI$1, SiteInfo!$A$1:$R$1,0), 0)</f>
        <v>3</v>
      </c>
      <c r="FJ244" t="str">
        <f>VLOOKUP($A244, SiteInfo!$A$2:$R$480, MATCH(FishAbundancePRIMER!FJ$1, SiteInfo!$A$1:$R$1,0), 0)</f>
        <v>Sandy Mount Cave</v>
      </c>
      <c r="FK244" t="str">
        <f>VLOOKUP($A244, SiteInfo!$A$2:$R$480, MATCH(FishAbundancePRIMER!FK$1, SiteInfo!$A$1:$R$1,0), 0)</f>
        <v>Otago Peninsula</v>
      </c>
      <c r="FL244" t="str">
        <f>VLOOKUP($A244, SiteInfo!$A$2:$R$480, MATCH(FishAbundancePRIMER!FL$1, SiteInfo!$A$1:$R$1,0), 0)</f>
        <v>OTG</v>
      </c>
      <c r="FM244" t="str">
        <f>VLOOKUP($A244, SiteInfo!$A$2:$R$480, MATCH(FishAbundancePRIMER!FM$1, SiteInfo!$A$1:$R$1,0), 0)</f>
        <v>Otago</v>
      </c>
      <c r="FN244" t="str">
        <f>VLOOKUP($A244, SiteInfo!$A$2:$R$480, MATCH(FishAbundancePRIMER!FN$1, SiteInfo!$A$1:$R$1,0), 0)</f>
        <v>O</v>
      </c>
      <c r="FO244" t="str">
        <f>VLOOKUP($A244, SiteInfo!$A$2:$R$480, MATCH(FishAbundancePRIMER!FO$1, SiteInfo!$A$1:$R$1,0), 0)</f>
        <v>SESI</v>
      </c>
    </row>
    <row r="245" spans="1:171" x14ac:dyDescent="0.25">
      <c r="A245" s="9" t="str">
        <f>FishAbundance!A245</f>
        <v>Ps6</v>
      </c>
      <c r="B245">
        <f>FishAbundance!B245</f>
        <v>0</v>
      </c>
      <c r="C245">
        <f>FishAbundance!C245</f>
        <v>0</v>
      </c>
      <c r="D245">
        <f>FishAbundance!D245</f>
        <v>0</v>
      </c>
      <c r="E245">
        <f>FishAbundance!E245</f>
        <v>0</v>
      </c>
      <c r="F245">
        <f>FishAbundance!F245</f>
        <v>0</v>
      </c>
      <c r="G245">
        <f>FishAbundance!G245</f>
        <v>0</v>
      </c>
      <c r="H245">
        <f>FishAbundance!H245</f>
        <v>0</v>
      </c>
      <c r="I245">
        <f>FishAbundance!I245</f>
        <v>0</v>
      </c>
      <c r="J245">
        <f>FishAbundance!J245</f>
        <v>0</v>
      </c>
      <c r="K245">
        <f>FishAbundance!K245</f>
        <v>0</v>
      </c>
      <c r="L245">
        <f>FishAbundance!L245</f>
        <v>0</v>
      </c>
      <c r="M245">
        <f>FishAbundance!M245</f>
        <v>0</v>
      </c>
      <c r="N245">
        <f>FishAbundance!N245</f>
        <v>0</v>
      </c>
      <c r="O245">
        <f>FishAbundance!O245</f>
        <v>0</v>
      </c>
      <c r="P245">
        <f>FishAbundance!P245</f>
        <v>0</v>
      </c>
      <c r="Q245">
        <f>FishAbundance!Q245</f>
        <v>0</v>
      </c>
      <c r="R245">
        <f>FishAbundance!R245</f>
        <v>0</v>
      </c>
      <c r="S245">
        <f>FishAbundance!S245</f>
        <v>0</v>
      </c>
      <c r="T245">
        <f>FishAbundance!T245</f>
        <v>0</v>
      </c>
      <c r="U245">
        <f>FishAbundance!U245</f>
        <v>0</v>
      </c>
      <c r="V245">
        <f>FishAbundance!V245</f>
        <v>0</v>
      </c>
      <c r="W245">
        <f>FishAbundance!W245</f>
        <v>0</v>
      </c>
      <c r="X245">
        <f>FishAbundance!X245</f>
        <v>0</v>
      </c>
      <c r="Y245">
        <f>FishAbundance!Y245</f>
        <v>0</v>
      </c>
      <c r="Z245">
        <f>FishAbundance!Z245</f>
        <v>0</v>
      </c>
      <c r="AA245">
        <f>FishAbundance!AA245</f>
        <v>0</v>
      </c>
      <c r="AB245">
        <f>FishAbundance!AB245</f>
        <v>0</v>
      </c>
      <c r="AC245">
        <f>FishAbundance!AC245</f>
        <v>0</v>
      </c>
      <c r="AD245">
        <f>FishAbundance!AD245</f>
        <v>0</v>
      </c>
      <c r="AE245">
        <f>FishAbundance!AE245</f>
        <v>0</v>
      </c>
      <c r="AF245">
        <f>FishAbundance!AF245</f>
        <v>0</v>
      </c>
      <c r="AG245">
        <f>FishAbundance!AG245</f>
        <v>0</v>
      </c>
      <c r="AH245">
        <f>FishAbundance!AH245</f>
        <v>0</v>
      </c>
      <c r="AI245">
        <f>FishAbundance!AI245</f>
        <v>0</v>
      </c>
      <c r="AJ245">
        <f>FishAbundance!AJ245</f>
        <v>0</v>
      </c>
      <c r="AK245">
        <f>FishAbundance!AK245</f>
        <v>0</v>
      </c>
      <c r="AL245">
        <f>FishAbundance!AL245</f>
        <v>0</v>
      </c>
      <c r="AM245">
        <f>FishAbundance!AM245</f>
        <v>0</v>
      </c>
      <c r="AN245">
        <f>FishAbundance!AN245</f>
        <v>0</v>
      </c>
      <c r="AO245">
        <f>FishAbundance!AO245</f>
        <v>0</v>
      </c>
      <c r="AP245">
        <f>FishAbundance!AP245</f>
        <v>0</v>
      </c>
      <c r="AQ245">
        <f>FishAbundance!AQ245</f>
        <v>0</v>
      </c>
      <c r="AR245">
        <f>FishAbundance!AR245</f>
        <v>0</v>
      </c>
      <c r="AS245">
        <f>FishAbundance!AS245</f>
        <v>1</v>
      </c>
      <c r="AT245">
        <f>FishAbundance!AT245</f>
        <v>0</v>
      </c>
      <c r="AU245">
        <f>FishAbundance!AU245</f>
        <v>0</v>
      </c>
      <c r="AV245">
        <f>FishAbundance!AV245</f>
        <v>0</v>
      </c>
      <c r="AW245">
        <f>FishAbundance!AW245</f>
        <v>0</v>
      </c>
      <c r="AX245">
        <f>FishAbundance!AX245</f>
        <v>0</v>
      </c>
      <c r="AY245">
        <f>FishAbundance!AY245</f>
        <v>0</v>
      </c>
      <c r="AZ245">
        <f>FishAbundance!AZ245</f>
        <v>0</v>
      </c>
      <c r="BA245">
        <f>FishAbundance!BA245</f>
        <v>0</v>
      </c>
      <c r="BB245">
        <f>FishAbundance!BB245</f>
        <v>0</v>
      </c>
      <c r="BC245">
        <f>FishAbundance!BC245</f>
        <v>0</v>
      </c>
      <c r="BD245">
        <f>FishAbundance!BD245</f>
        <v>1</v>
      </c>
      <c r="BE245">
        <f>FishAbundance!BE245</f>
        <v>0</v>
      </c>
      <c r="BF245">
        <f>FishAbundance!BF245</f>
        <v>0</v>
      </c>
      <c r="BG245">
        <f>FishAbundance!BG245</f>
        <v>0</v>
      </c>
      <c r="BH245">
        <f>FishAbundance!BH245</f>
        <v>0</v>
      </c>
      <c r="BI245">
        <f>FishAbundance!BI245</f>
        <v>0</v>
      </c>
      <c r="BJ245">
        <f>FishAbundance!BJ245</f>
        <v>0</v>
      </c>
      <c r="BK245">
        <f>FishAbundance!BK245</f>
        <v>0</v>
      </c>
      <c r="BL245">
        <f>FishAbundance!BL245</f>
        <v>0</v>
      </c>
      <c r="BM245">
        <f>FishAbundance!BM245</f>
        <v>0</v>
      </c>
      <c r="BN245">
        <f>FishAbundance!BN245</f>
        <v>0</v>
      </c>
      <c r="BO245">
        <f>FishAbundance!BO245</f>
        <v>0</v>
      </c>
      <c r="BP245">
        <f>FishAbundance!BP245</f>
        <v>0</v>
      </c>
      <c r="BQ245">
        <f>FishAbundance!BQ245</f>
        <v>0</v>
      </c>
      <c r="BR245">
        <f>FishAbundance!BR245</f>
        <v>0</v>
      </c>
      <c r="BS245">
        <f>FishAbundance!BS245</f>
        <v>0</v>
      </c>
      <c r="BT245">
        <f>FishAbundance!BT245</f>
        <v>0</v>
      </c>
      <c r="BU245">
        <f>FishAbundance!BU245</f>
        <v>0</v>
      </c>
      <c r="BV245">
        <f>FishAbundance!BV245</f>
        <v>0</v>
      </c>
      <c r="BW245">
        <f>FishAbundance!BW245</f>
        <v>0</v>
      </c>
      <c r="BX245">
        <f>FishAbundance!BX245</f>
        <v>0</v>
      </c>
      <c r="BY245">
        <f>FishAbundance!BY245</f>
        <v>0</v>
      </c>
      <c r="BZ245">
        <f>FishAbundance!BZ245</f>
        <v>0</v>
      </c>
      <c r="CA245">
        <f>FishAbundance!CA245</f>
        <v>0</v>
      </c>
      <c r="CB245">
        <f>FishAbundance!CB245</f>
        <v>0</v>
      </c>
      <c r="CC245">
        <f>FishAbundance!CC245</f>
        <v>0</v>
      </c>
      <c r="CD245">
        <f>FishAbundance!CD245</f>
        <v>0</v>
      </c>
      <c r="CE245">
        <f>FishAbundance!CE245</f>
        <v>0</v>
      </c>
      <c r="CF245">
        <f>FishAbundance!CF245</f>
        <v>0</v>
      </c>
      <c r="CG245">
        <f>FishAbundance!CG245</f>
        <v>0</v>
      </c>
      <c r="CH245">
        <f>FishAbundance!CH245</f>
        <v>0</v>
      </c>
      <c r="CI245">
        <f>FishAbundance!CI245</f>
        <v>0</v>
      </c>
      <c r="CJ245">
        <f>FishAbundance!CJ245</f>
        <v>0</v>
      </c>
      <c r="CK245">
        <f>FishAbundance!CK245</f>
        <v>0</v>
      </c>
      <c r="CL245">
        <f>FishAbundance!CL245</f>
        <v>0</v>
      </c>
      <c r="CM245">
        <f>FishAbundance!CM245</f>
        <v>0</v>
      </c>
      <c r="CN245">
        <f>FishAbundance!CN245</f>
        <v>0</v>
      </c>
      <c r="CO245">
        <f>FishAbundance!CO245</f>
        <v>0</v>
      </c>
      <c r="CP245">
        <f>FishAbundance!CP245</f>
        <v>0</v>
      </c>
      <c r="CQ245">
        <f>FishAbundance!CQ245</f>
        <v>0</v>
      </c>
      <c r="CR245">
        <f>FishAbundance!CR245</f>
        <v>0</v>
      </c>
      <c r="CS245">
        <f>FishAbundance!CS245</f>
        <v>0</v>
      </c>
      <c r="CT245">
        <f>FishAbundance!CT245</f>
        <v>0</v>
      </c>
      <c r="CU245">
        <f>FishAbundance!CU245</f>
        <v>0</v>
      </c>
      <c r="CV245">
        <f>FishAbundance!CV245</f>
        <v>0</v>
      </c>
      <c r="CW245">
        <f>FishAbundance!CW245</f>
        <v>0</v>
      </c>
      <c r="CX245">
        <f>FishAbundance!CX245</f>
        <v>0</v>
      </c>
      <c r="CY245">
        <f>FishAbundance!CY245</f>
        <v>0</v>
      </c>
      <c r="CZ245">
        <f>FishAbundance!CZ245</f>
        <v>3</v>
      </c>
      <c r="DA245">
        <f>FishAbundance!DA245</f>
        <v>2</v>
      </c>
      <c r="DB245">
        <f>FishAbundance!DB245</f>
        <v>0</v>
      </c>
      <c r="DC245">
        <f>FishAbundance!DC245</f>
        <v>0</v>
      </c>
      <c r="DD245">
        <f>FishAbundance!DD245</f>
        <v>0</v>
      </c>
      <c r="DE245">
        <f>FishAbundance!DE245</f>
        <v>0</v>
      </c>
      <c r="DF245">
        <f>FishAbundance!DF245</f>
        <v>0</v>
      </c>
      <c r="DG245">
        <f>FishAbundance!DG245</f>
        <v>0</v>
      </c>
      <c r="DH245">
        <f>FishAbundance!DH245</f>
        <v>0</v>
      </c>
      <c r="DI245">
        <f>FishAbundance!DI245</f>
        <v>0</v>
      </c>
      <c r="DJ245">
        <f>FishAbundance!DJ245</f>
        <v>0</v>
      </c>
      <c r="DK245">
        <f>FishAbundance!DK245</f>
        <v>0</v>
      </c>
      <c r="DL245">
        <f>FishAbundance!DL245</f>
        <v>0</v>
      </c>
      <c r="DM245">
        <f>FishAbundance!DM245</f>
        <v>0</v>
      </c>
      <c r="DN245">
        <f>FishAbundance!DN245</f>
        <v>0</v>
      </c>
      <c r="DO245">
        <f>FishAbundance!DO245</f>
        <v>0</v>
      </c>
      <c r="DP245">
        <f>FishAbundance!DP245</f>
        <v>0</v>
      </c>
      <c r="DQ245">
        <f>FishAbundance!DQ245</f>
        <v>0</v>
      </c>
      <c r="DR245">
        <f>FishAbundance!DR245</f>
        <v>0</v>
      </c>
      <c r="DS245">
        <f>FishAbundance!DS245</f>
        <v>0</v>
      </c>
      <c r="DT245">
        <f>FishAbundance!DT245</f>
        <v>0</v>
      </c>
      <c r="DU245">
        <f>FishAbundance!DU245</f>
        <v>0</v>
      </c>
      <c r="DV245">
        <f>FishAbundance!DV245</f>
        <v>3</v>
      </c>
      <c r="DW245">
        <f>FishAbundance!DW245</f>
        <v>0</v>
      </c>
      <c r="DX245">
        <f>FishAbundance!DX245</f>
        <v>0</v>
      </c>
      <c r="DY245">
        <f>FishAbundance!DY245</f>
        <v>0</v>
      </c>
      <c r="DZ245">
        <f>FishAbundance!DZ245</f>
        <v>2</v>
      </c>
      <c r="EA245">
        <f>FishAbundance!EA245</f>
        <v>2</v>
      </c>
      <c r="EB245">
        <f>FishAbundance!EB245</f>
        <v>2</v>
      </c>
      <c r="EC245">
        <f>FishAbundance!EC245</f>
        <v>2</v>
      </c>
      <c r="ED245">
        <f>FishAbundance!ED245</f>
        <v>0</v>
      </c>
      <c r="EE245">
        <f>FishAbundance!EE245</f>
        <v>0</v>
      </c>
      <c r="EF245">
        <f>FishAbundance!EF245</f>
        <v>0</v>
      </c>
      <c r="EG245">
        <f>FishAbundance!EG245</f>
        <v>0</v>
      </c>
      <c r="EH245">
        <f>FishAbundance!EH245</f>
        <v>0</v>
      </c>
      <c r="EI245">
        <f>FishAbundance!EI245</f>
        <v>0</v>
      </c>
      <c r="EJ245">
        <f>FishAbundance!EJ245</f>
        <v>0</v>
      </c>
      <c r="EK245">
        <f>FishAbundance!EK245</f>
        <v>0</v>
      </c>
      <c r="EL245">
        <f>FishAbundance!EL245</f>
        <v>0</v>
      </c>
      <c r="EM245">
        <f>FishAbundance!EM245</f>
        <v>0</v>
      </c>
      <c r="EN245">
        <f>FishAbundance!EN245</f>
        <v>0</v>
      </c>
      <c r="EO245">
        <f>FishAbundance!EO245</f>
        <v>0</v>
      </c>
      <c r="EP245">
        <f>FishAbundance!EP245</f>
        <v>0</v>
      </c>
      <c r="EQ245">
        <f>FishAbundance!EQ245</f>
        <v>0</v>
      </c>
      <c r="ER245">
        <f>FishAbundance!ER245</f>
        <v>0</v>
      </c>
      <c r="ES245">
        <f>FishAbundance!ES245</f>
        <v>0</v>
      </c>
      <c r="ET245">
        <f>FishAbundance!ET245</f>
        <v>0</v>
      </c>
      <c r="EU245">
        <f>FishAbundance!EU245</f>
        <v>0</v>
      </c>
      <c r="EV245">
        <f>FishAbundance!EV245</f>
        <v>0</v>
      </c>
      <c r="EW245">
        <f>FishAbundance!EW245</f>
        <v>0</v>
      </c>
      <c r="EX245">
        <f>FishAbundance!EX245</f>
        <v>3</v>
      </c>
      <c r="EY245">
        <f>FishAbundance!EY245</f>
        <v>0</v>
      </c>
      <c r="EZ245">
        <f>FishAbundance!EZ245</f>
        <v>0</v>
      </c>
      <c r="FA245">
        <f>FishAbundance!FA245</f>
        <v>0</v>
      </c>
      <c r="FB245">
        <f>FishAbundance!FB245</f>
        <v>0</v>
      </c>
      <c r="FC245">
        <f>FishAbundance!FC245</f>
        <v>0</v>
      </c>
      <c r="FE245">
        <f>VLOOKUP($A245, SiteInfo!$A$2:$R$480, MATCH(FishAbundancePRIMER!FE$1, SiteInfo!$A$1:$R$1,0), 0)</f>
        <v>6</v>
      </c>
      <c r="FF245">
        <f>VLOOKUP($A245, SiteInfo!$A$2:$R$480, MATCH(FishAbundancePRIMER!FF$1, SiteInfo!$A$1:$R$1,0), 0)</f>
        <v>12</v>
      </c>
      <c r="FG245">
        <f>VLOOKUP($A245, SiteInfo!$A$2:$R$480, MATCH(FishAbundancePRIMER!FG$1, SiteInfo!$A$1:$R$1,0), 0)</f>
        <v>1989</v>
      </c>
      <c r="FH245" t="str">
        <f>VLOOKUP($A245, SiteInfo!$A$2:$R$480, MATCH(FishAbundancePRIMER!FH$1, SiteInfo!$A$1:$R$1,0), 0)</f>
        <v>CD</v>
      </c>
      <c r="FI245">
        <f>VLOOKUP($A245, SiteInfo!$A$2:$R$480, MATCH(FishAbundancePRIMER!FI$1, SiteInfo!$A$1:$R$1,0), 0)</f>
        <v>2</v>
      </c>
      <c r="FJ245" t="str">
        <f>VLOOKUP($A245, SiteInfo!$A$2:$R$480, MATCH(FishAbundancePRIMER!FJ$1, SiteInfo!$A$1:$R$1,0), 0)</f>
        <v>Homewood</v>
      </c>
      <c r="FK245" t="str">
        <f>VLOOKUP($A245, SiteInfo!$A$2:$R$480, MATCH(FishAbundancePRIMER!FK$1, SiteInfo!$A$1:$R$1,0), 0)</f>
        <v>Pelorus Sound</v>
      </c>
      <c r="FL245" t="str">
        <f>VLOOKUP($A245, SiteInfo!$A$2:$R$480, MATCH(FishAbundancePRIMER!FL$1, SiteInfo!$A$1:$R$1,0), 0)</f>
        <v>OMS</v>
      </c>
      <c r="FM245" t="str">
        <f>VLOOKUP($A245, SiteInfo!$A$2:$R$480, MATCH(FishAbundancePRIMER!FM$1, SiteInfo!$A$1:$R$1,0), 0)</f>
        <v>Outer Marlborough Sounds</v>
      </c>
      <c r="FN245" t="str">
        <f>VLOOKUP($A245, SiteInfo!$A$2:$R$480, MATCH(FishAbundancePRIMER!FN$1, SiteInfo!$A$1:$R$1,0), 0)</f>
        <v>Ps</v>
      </c>
      <c r="FO245" t="str">
        <f>VLOOKUP($A245, SiteInfo!$A$2:$R$480, MATCH(FishAbundancePRIMER!FO$1, SiteInfo!$A$1:$R$1,0), 0)</f>
        <v>NESI</v>
      </c>
    </row>
    <row r="246" spans="1:171" x14ac:dyDescent="0.25">
      <c r="A246" s="9" t="str">
        <f>FishAbundance!A246</f>
        <v>Ps9</v>
      </c>
      <c r="B246">
        <f>FishAbundance!B246</f>
        <v>0</v>
      </c>
      <c r="C246">
        <f>FishAbundance!C246</f>
        <v>0</v>
      </c>
      <c r="D246">
        <f>FishAbundance!D246</f>
        <v>0</v>
      </c>
      <c r="E246">
        <f>FishAbundance!E246</f>
        <v>0</v>
      </c>
      <c r="F246">
        <f>FishAbundance!F246</f>
        <v>0</v>
      </c>
      <c r="G246">
        <f>FishAbundance!G246</f>
        <v>0</v>
      </c>
      <c r="H246">
        <f>FishAbundance!H246</f>
        <v>0</v>
      </c>
      <c r="I246">
        <f>FishAbundance!I246</f>
        <v>0</v>
      </c>
      <c r="J246">
        <f>FishAbundance!J246</f>
        <v>0</v>
      </c>
      <c r="K246">
        <f>FishAbundance!K246</f>
        <v>0</v>
      </c>
      <c r="L246">
        <f>FishAbundance!L246</f>
        <v>0</v>
      </c>
      <c r="M246">
        <f>FishAbundance!M246</f>
        <v>0</v>
      </c>
      <c r="N246">
        <f>FishAbundance!N246</f>
        <v>0</v>
      </c>
      <c r="O246">
        <f>FishAbundance!O246</f>
        <v>0</v>
      </c>
      <c r="P246">
        <f>FishAbundance!P246</f>
        <v>0</v>
      </c>
      <c r="Q246">
        <f>FishAbundance!Q246</f>
        <v>0</v>
      </c>
      <c r="R246">
        <f>FishAbundance!R246</f>
        <v>0</v>
      </c>
      <c r="S246">
        <f>FishAbundance!S246</f>
        <v>0</v>
      </c>
      <c r="T246">
        <f>FishAbundance!T246</f>
        <v>0</v>
      </c>
      <c r="U246">
        <f>FishAbundance!U246</f>
        <v>0</v>
      </c>
      <c r="V246">
        <f>FishAbundance!V246</f>
        <v>0</v>
      </c>
      <c r="W246">
        <f>FishAbundance!W246</f>
        <v>0</v>
      </c>
      <c r="X246">
        <f>FishAbundance!X246</f>
        <v>0</v>
      </c>
      <c r="Y246">
        <f>FishAbundance!Y246</f>
        <v>0</v>
      </c>
      <c r="Z246">
        <f>FishAbundance!Z246</f>
        <v>0</v>
      </c>
      <c r="AA246">
        <f>FishAbundance!AA246</f>
        <v>0</v>
      </c>
      <c r="AB246">
        <f>FishAbundance!AB246</f>
        <v>0</v>
      </c>
      <c r="AC246">
        <f>FishAbundance!AC246</f>
        <v>0</v>
      </c>
      <c r="AD246">
        <f>FishAbundance!AD246</f>
        <v>0</v>
      </c>
      <c r="AE246">
        <f>FishAbundance!AE246</f>
        <v>0</v>
      </c>
      <c r="AF246">
        <f>FishAbundance!AF246</f>
        <v>0</v>
      </c>
      <c r="AG246">
        <f>FishAbundance!AG246</f>
        <v>0</v>
      </c>
      <c r="AH246">
        <f>FishAbundance!AH246</f>
        <v>0</v>
      </c>
      <c r="AI246">
        <f>FishAbundance!AI246</f>
        <v>0</v>
      </c>
      <c r="AJ246">
        <f>FishAbundance!AJ246</f>
        <v>0</v>
      </c>
      <c r="AK246">
        <f>FishAbundance!AK246</f>
        <v>0</v>
      </c>
      <c r="AL246">
        <f>FishAbundance!AL246</f>
        <v>0</v>
      </c>
      <c r="AM246">
        <f>FishAbundance!AM246</f>
        <v>0</v>
      </c>
      <c r="AN246">
        <f>FishAbundance!AN246</f>
        <v>0</v>
      </c>
      <c r="AO246">
        <f>FishAbundance!AO246</f>
        <v>0</v>
      </c>
      <c r="AP246">
        <f>FishAbundance!AP246</f>
        <v>0</v>
      </c>
      <c r="AQ246">
        <f>FishAbundance!AQ246</f>
        <v>0</v>
      </c>
      <c r="AR246">
        <f>FishAbundance!AR246</f>
        <v>0</v>
      </c>
      <c r="AS246">
        <f>FishAbundance!AS246</f>
        <v>0</v>
      </c>
      <c r="AT246">
        <f>FishAbundance!AT246</f>
        <v>0</v>
      </c>
      <c r="AU246">
        <f>FishAbundance!AU246</f>
        <v>0</v>
      </c>
      <c r="AV246">
        <f>FishAbundance!AV246</f>
        <v>0</v>
      </c>
      <c r="AW246">
        <f>FishAbundance!AW246</f>
        <v>0</v>
      </c>
      <c r="AX246">
        <f>FishAbundance!AX246</f>
        <v>0</v>
      </c>
      <c r="AY246">
        <f>FishAbundance!AY246</f>
        <v>0</v>
      </c>
      <c r="AZ246">
        <f>FishAbundance!AZ246</f>
        <v>0</v>
      </c>
      <c r="BA246">
        <f>FishAbundance!BA246</f>
        <v>0</v>
      </c>
      <c r="BB246">
        <f>FishAbundance!BB246</f>
        <v>0</v>
      </c>
      <c r="BC246">
        <f>FishAbundance!BC246</f>
        <v>0</v>
      </c>
      <c r="BD246">
        <f>FishAbundance!BD246</f>
        <v>0</v>
      </c>
      <c r="BE246">
        <f>FishAbundance!BE246</f>
        <v>0</v>
      </c>
      <c r="BF246">
        <f>FishAbundance!BF246</f>
        <v>2</v>
      </c>
      <c r="BG246">
        <f>FishAbundance!BG246</f>
        <v>0</v>
      </c>
      <c r="BH246">
        <f>FishAbundance!BH246</f>
        <v>0</v>
      </c>
      <c r="BI246">
        <f>FishAbundance!BI246</f>
        <v>0</v>
      </c>
      <c r="BJ246">
        <f>FishAbundance!BJ246</f>
        <v>0</v>
      </c>
      <c r="BK246">
        <f>FishAbundance!BK246</f>
        <v>1</v>
      </c>
      <c r="BL246">
        <f>FishAbundance!BL246</f>
        <v>0</v>
      </c>
      <c r="BM246">
        <f>FishAbundance!BM246</f>
        <v>0</v>
      </c>
      <c r="BN246">
        <f>FishAbundance!BN246</f>
        <v>0</v>
      </c>
      <c r="BO246">
        <f>FishAbundance!BO246</f>
        <v>0</v>
      </c>
      <c r="BP246">
        <f>FishAbundance!BP246</f>
        <v>0</v>
      </c>
      <c r="BQ246">
        <f>FishAbundance!BQ246</f>
        <v>0</v>
      </c>
      <c r="BR246">
        <f>FishAbundance!BR246</f>
        <v>0</v>
      </c>
      <c r="BS246">
        <f>FishAbundance!BS246</f>
        <v>0</v>
      </c>
      <c r="BT246">
        <f>FishAbundance!BT246</f>
        <v>0</v>
      </c>
      <c r="BU246">
        <f>FishAbundance!BU246</f>
        <v>0</v>
      </c>
      <c r="BV246">
        <f>FishAbundance!BV246</f>
        <v>0</v>
      </c>
      <c r="BW246">
        <f>FishAbundance!BW246</f>
        <v>0</v>
      </c>
      <c r="BX246">
        <f>FishAbundance!BX246</f>
        <v>0</v>
      </c>
      <c r="BY246">
        <f>FishAbundance!BY246</f>
        <v>0</v>
      </c>
      <c r="BZ246">
        <f>FishAbundance!BZ246</f>
        <v>0</v>
      </c>
      <c r="CA246">
        <f>FishAbundance!CA246</f>
        <v>0</v>
      </c>
      <c r="CB246">
        <f>FishAbundance!CB246</f>
        <v>0</v>
      </c>
      <c r="CC246">
        <f>FishAbundance!CC246</f>
        <v>0</v>
      </c>
      <c r="CD246">
        <f>FishAbundance!CD246</f>
        <v>0</v>
      </c>
      <c r="CE246">
        <f>FishAbundance!CE246</f>
        <v>0</v>
      </c>
      <c r="CF246">
        <f>FishAbundance!CF246</f>
        <v>0</v>
      </c>
      <c r="CG246">
        <f>FishAbundance!CG246</f>
        <v>0</v>
      </c>
      <c r="CH246">
        <f>FishAbundance!CH246</f>
        <v>0</v>
      </c>
      <c r="CI246">
        <f>FishAbundance!CI246</f>
        <v>0</v>
      </c>
      <c r="CJ246">
        <f>FishAbundance!CJ246</f>
        <v>0</v>
      </c>
      <c r="CK246">
        <f>FishAbundance!CK246</f>
        <v>0</v>
      </c>
      <c r="CL246">
        <f>FishAbundance!CL246</f>
        <v>0</v>
      </c>
      <c r="CM246">
        <f>FishAbundance!CM246</f>
        <v>0</v>
      </c>
      <c r="CN246">
        <f>FishAbundance!CN246</f>
        <v>0</v>
      </c>
      <c r="CO246">
        <f>FishAbundance!CO246</f>
        <v>0</v>
      </c>
      <c r="CP246">
        <f>FishAbundance!CP246</f>
        <v>0</v>
      </c>
      <c r="CQ246">
        <f>FishAbundance!CQ246</f>
        <v>0</v>
      </c>
      <c r="CR246">
        <f>FishAbundance!CR246</f>
        <v>0</v>
      </c>
      <c r="CS246">
        <f>FishAbundance!CS246</f>
        <v>0</v>
      </c>
      <c r="CT246">
        <f>FishAbundance!CT246</f>
        <v>0</v>
      </c>
      <c r="CU246">
        <f>FishAbundance!CU246</f>
        <v>0</v>
      </c>
      <c r="CV246">
        <f>FishAbundance!CV246</f>
        <v>0</v>
      </c>
      <c r="CW246">
        <f>FishAbundance!CW246</f>
        <v>0</v>
      </c>
      <c r="CX246">
        <f>FishAbundance!CX246</f>
        <v>0</v>
      </c>
      <c r="CY246">
        <f>FishAbundance!CY246</f>
        <v>0</v>
      </c>
      <c r="CZ246">
        <f>FishAbundance!CZ246</f>
        <v>2</v>
      </c>
      <c r="DA246">
        <f>FishAbundance!DA246</f>
        <v>3</v>
      </c>
      <c r="DB246">
        <f>FishAbundance!DB246</f>
        <v>0</v>
      </c>
      <c r="DC246">
        <f>FishAbundance!DC246</f>
        <v>2</v>
      </c>
      <c r="DD246">
        <f>FishAbundance!DD246</f>
        <v>0</v>
      </c>
      <c r="DE246">
        <f>FishAbundance!DE246</f>
        <v>0</v>
      </c>
      <c r="DF246">
        <f>FishAbundance!DF246</f>
        <v>2</v>
      </c>
      <c r="DG246">
        <f>FishAbundance!DG246</f>
        <v>0</v>
      </c>
      <c r="DH246">
        <f>FishAbundance!DH246</f>
        <v>0</v>
      </c>
      <c r="DI246">
        <f>FishAbundance!DI246</f>
        <v>0</v>
      </c>
      <c r="DJ246">
        <f>FishAbundance!DJ246</f>
        <v>0</v>
      </c>
      <c r="DK246">
        <f>FishAbundance!DK246</f>
        <v>0</v>
      </c>
      <c r="DL246">
        <f>FishAbundance!DL246</f>
        <v>0</v>
      </c>
      <c r="DM246">
        <f>FishAbundance!DM246</f>
        <v>0</v>
      </c>
      <c r="DN246">
        <f>FishAbundance!DN246</f>
        <v>0</v>
      </c>
      <c r="DO246">
        <f>FishAbundance!DO246</f>
        <v>0</v>
      </c>
      <c r="DP246">
        <f>FishAbundance!DP246</f>
        <v>0</v>
      </c>
      <c r="DQ246">
        <f>FishAbundance!DQ246</f>
        <v>0</v>
      </c>
      <c r="DR246">
        <f>FishAbundance!DR246</f>
        <v>0</v>
      </c>
      <c r="DS246">
        <f>FishAbundance!DS246</f>
        <v>0</v>
      </c>
      <c r="DT246">
        <f>FishAbundance!DT246</f>
        <v>0</v>
      </c>
      <c r="DU246">
        <f>FishAbundance!DU246</f>
        <v>0</v>
      </c>
      <c r="DV246">
        <f>FishAbundance!DV246</f>
        <v>3</v>
      </c>
      <c r="DW246">
        <f>FishAbundance!DW246</f>
        <v>0</v>
      </c>
      <c r="DX246">
        <f>FishAbundance!DX246</f>
        <v>0</v>
      </c>
      <c r="DY246">
        <f>FishAbundance!DY246</f>
        <v>1</v>
      </c>
      <c r="DZ246">
        <f>FishAbundance!DZ246</f>
        <v>2</v>
      </c>
      <c r="EA246">
        <f>FishAbundance!EA246</f>
        <v>3</v>
      </c>
      <c r="EB246">
        <f>FishAbundance!EB246</f>
        <v>2</v>
      </c>
      <c r="EC246">
        <f>FishAbundance!EC246</f>
        <v>2</v>
      </c>
      <c r="ED246">
        <f>FishAbundance!ED246</f>
        <v>0</v>
      </c>
      <c r="EE246">
        <f>FishAbundance!EE246</f>
        <v>0</v>
      </c>
      <c r="EF246">
        <f>FishAbundance!EF246</f>
        <v>0</v>
      </c>
      <c r="EG246">
        <f>FishAbundance!EG246</f>
        <v>0</v>
      </c>
      <c r="EH246">
        <f>FishAbundance!EH246</f>
        <v>0</v>
      </c>
      <c r="EI246">
        <f>FishAbundance!EI246</f>
        <v>0</v>
      </c>
      <c r="EJ246">
        <f>FishAbundance!EJ246</f>
        <v>0</v>
      </c>
      <c r="EK246">
        <f>FishAbundance!EK246</f>
        <v>2</v>
      </c>
      <c r="EL246">
        <f>FishAbundance!EL246</f>
        <v>0</v>
      </c>
      <c r="EM246">
        <f>FishAbundance!EM246</f>
        <v>2</v>
      </c>
      <c r="EN246">
        <f>FishAbundance!EN246</f>
        <v>0</v>
      </c>
      <c r="EO246">
        <f>FishAbundance!EO246</f>
        <v>1</v>
      </c>
      <c r="EP246">
        <f>FishAbundance!EP246</f>
        <v>0</v>
      </c>
      <c r="EQ246">
        <f>FishAbundance!EQ246</f>
        <v>0</v>
      </c>
      <c r="ER246">
        <f>FishAbundance!ER246</f>
        <v>0</v>
      </c>
      <c r="ES246">
        <f>FishAbundance!ES246</f>
        <v>0</v>
      </c>
      <c r="ET246">
        <f>FishAbundance!ET246</f>
        <v>0</v>
      </c>
      <c r="EU246">
        <f>FishAbundance!EU246</f>
        <v>0</v>
      </c>
      <c r="EV246">
        <f>FishAbundance!EV246</f>
        <v>0</v>
      </c>
      <c r="EW246">
        <f>FishAbundance!EW246</f>
        <v>0</v>
      </c>
      <c r="EX246">
        <f>FishAbundance!EX246</f>
        <v>2</v>
      </c>
      <c r="EY246">
        <f>FishAbundance!EY246</f>
        <v>0</v>
      </c>
      <c r="EZ246">
        <f>FishAbundance!EZ246</f>
        <v>0</v>
      </c>
      <c r="FA246">
        <f>FishAbundance!FA246</f>
        <v>0</v>
      </c>
      <c r="FB246">
        <f>FishAbundance!FB246</f>
        <v>0</v>
      </c>
      <c r="FC246">
        <f>FishAbundance!FC246</f>
        <v>0</v>
      </c>
      <c r="FE246">
        <f>VLOOKUP($A246, SiteInfo!$A$2:$R$480, MATCH(FishAbundancePRIMER!FE$1, SiteInfo!$A$1:$R$1,0), 0)</f>
        <v>18</v>
      </c>
      <c r="FF246">
        <f>VLOOKUP($A246, SiteInfo!$A$2:$R$480, MATCH(FishAbundancePRIMER!FF$1, SiteInfo!$A$1:$R$1,0), 0)</f>
        <v>12</v>
      </c>
      <c r="FG246">
        <f>VLOOKUP($A246, SiteInfo!$A$2:$R$480, MATCH(FishAbundancePRIMER!FG$1, SiteInfo!$A$1:$R$1,0), 0)</f>
        <v>1989</v>
      </c>
      <c r="FH246" t="str">
        <f>VLOOKUP($A246, SiteInfo!$A$2:$R$480, MATCH(FishAbundancePRIMER!FH$1, SiteInfo!$A$1:$R$1,0), 0)</f>
        <v>CD</v>
      </c>
      <c r="FI246">
        <f>VLOOKUP($A246, SiteInfo!$A$2:$R$480, MATCH(FishAbundancePRIMER!FI$1, SiteInfo!$A$1:$R$1,0), 0)</f>
        <v>2</v>
      </c>
      <c r="FJ246" t="str">
        <f>VLOOKUP($A246, SiteInfo!$A$2:$R$480, MATCH(FishAbundancePRIMER!FJ$1, SiteInfo!$A$1:$R$1,0), 0)</f>
        <v>Waiata Reach</v>
      </c>
      <c r="FK246" t="str">
        <f>VLOOKUP($A246, SiteInfo!$A$2:$R$480, MATCH(FishAbundancePRIMER!FK$1, SiteInfo!$A$1:$R$1,0), 0)</f>
        <v>Pelorus Sound</v>
      </c>
      <c r="FL246" t="str">
        <f>VLOOKUP($A246, SiteInfo!$A$2:$R$480, MATCH(FishAbundancePRIMER!FL$1, SiteInfo!$A$1:$R$1,0), 0)</f>
        <v>OMS</v>
      </c>
      <c r="FM246" t="str">
        <f>VLOOKUP($A246, SiteInfo!$A$2:$R$480, MATCH(FishAbundancePRIMER!FM$1, SiteInfo!$A$1:$R$1,0), 0)</f>
        <v>Outer Marlborough Sounds</v>
      </c>
      <c r="FN246" t="str">
        <f>VLOOKUP($A246, SiteInfo!$A$2:$R$480, MATCH(FishAbundancePRIMER!FN$1, SiteInfo!$A$1:$R$1,0), 0)</f>
        <v>Ps</v>
      </c>
      <c r="FO246" t="str">
        <f>VLOOKUP($A246, SiteInfo!$A$2:$R$480, MATCH(FishAbundancePRIMER!FO$1, SiteInfo!$A$1:$R$1,0), 0)</f>
        <v>NESI</v>
      </c>
    </row>
    <row r="247" spans="1:171" x14ac:dyDescent="0.25">
      <c r="A247" s="9" t="str">
        <f>FishAbundance!A247</f>
        <v>Ps10</v>
      </c>
      <c r="B247">
        <f>FishAbundance!B247</f>
        <v>0</v>
      </c>
      <c r="C247">
        <f>FishAbundance!C247</f>
        <v>0</v>
      </c>
      <c r="D247">
        <f>FishAbundance!D247</f>
        <v>0</v>
      </c>
      <c r="E247">
        <f>FishAbundance!E247</f>
        <v>0</v>
      </c>
      <c r="F247">
        <f>FishAbundance!F247</f>
        <v>0</v>
      </c>
      <c r="G247">
        <f>FishAbundance!G247</f>
        <v>0</v>
      </c>
      <c r="H247">
        <f>FishAbundance!H247</f>
        <v>0</v>
      </c>
      <c r="I247">
        <f>FishAbundance!I247</f>
        <v>0</v>
      </c>
      <c r="J247">
        <f>FishAbundance!J247</f>
        <v>0</v>
      </c>
      <c r="K247">
        <f>FishAbundance!K247</f>
        <v>0</v>
      </c>
      <c r="L247">
        <f>FishAbundance!L247</f>
        <v>0</v>
      </c>
      <c r="M247">
        <f>FishAbundance!M247</f>
        <v>0</v>
      </c>
      <c r="N247">
        <f>FishAbundance!N247</f>
        <v>0</v>
      </c>
      <c r="O247">
        <f>FishAbundance!O247</f>
        <v>0</v>
      </c>
      <c r="P247">
        <f>FishAbundance!P247</f>
        <v>0</v>
      </c>
      <c r="Q247">
        <f>FishAbundance!Q247</f>
        <v>0</v>
      </c>
      <c r="R247">
        <f>FishAbundance!R247</f>
        <v>0</v>
      </c>
      <c r="S247">
        <f>FishAbundance!S247</f>
        <v>0</v>
      </c>
      <c r="T247">
        <f>FishAbundance!T247</f>
        <v>0</v>
      </c>
      <c r="U247">
        <f>FishAbundance!U247</f>
        <v>0</v>
      </c>
      <c r="V247">
        <f>FishAbundance!V247</f>
        <v>1</v>
      </c>
      <c r="W247">
        <f>FishAbundance!W247</f>
        <v>0</v>
      </c>
      <c r="X247">
        <f>FishAbundance!X247</f>
        <v>0</v>
      </c>
      <c r="Y247">
        <f>FishAbundance!Y247</f>
        <v>0</v>
      </c>
      <c r="Z247">
        <f>FishAbundance!Z247</f>
        <v>0</v>
      </c>
      <c r="AA247">
        <f>FishAbundance!AA247</f>
        <v>0</v>
      </c>
      <c r="AB247">
        <f>FishAbundance!AB247</f>
        <v>0</v>
      </c>
      <c r="AC247">
        <f>FishAbundance!AC247</f>
        <v>0</v>
      </c>
      <c r="AD247">
        <f>FishAbundance!AD247</f>
        <v>0</v>
      </c>
      <c r="AE247">
        <f>FishAbundance!AE247</f>
        <v>0</v>
      </c>
      <c r="AF247">
        <f>FishAbundance!AF247</f>
        <v>0</v>
      </c>
      <c r="AG247">
        <f>FishAbundance!AG247</f>
        <v>0</v>
      </c>
      <c r="AH247">
        <f>FishAbundance!AH247</f>
        <v>0</v>
      </c>
      <c r="AI247">
        <f>FishAbundance!AI247</f>
        <v>0</v>
      </c>
      <c r="AJ247">
        <f>FishAbundance!AJ247</f>
        <v>0</v>
      </c>
      <c r="AK247">
        <f>FishAbundance!AK247</f>
        <v>0</v>
      </c>
      <c r="AL247">
        <f>FishAbundance!AL247</f>
        <v>0</v>
      </c>
      <c r="AM247">
        <f>FishAbundance!AM247</f>
        <v>0</v>
      </c>
      <c r="AN247">
        <f>FishAbundance!AN247</f>
        <v>0</v>
      </c>
      <c r="AO247">
        <f>FishAbundance!AO247</f>
        <v>0</v>
      </c>
      <c r="AP247">
        <f>FishAbundance!AP247</f>
        <v>0</v>
      </c>
      <c r="AQ247">
        <f>FishAbundance!AQ247</f>
        <v>0</v>
      </c>
      <c r="AR247">
        <f>FishAbundance!AR247</f>
        <v>0</v>
      </c>
      <c r="AS247">
        <f>FishAbundance!AS247</f>
        <v>3</v>
      </c>
      <c r="AT247">
        <f>FishAbundance!AT247</f>
        <v>0</v>
      </c>
      <c r="AU247">
        <f>FishAbundance!AU247</f>
        <v>0</v>
      </c>
      <c r="AV247">
        <f>FishAbundance!AV247</f>
        <v>0</v>
      </c>
      <c r="AW247">
        <f>FishAbundance!AW247</f>
        <v>0</v>
      </c>
      <c r="AX247">
        <f>FishAbundance!AX247</f>
        <v>0</v>
      </c>
      <c r="AY247">
        <f>FishAbundance!AY247</f>
        <v>0</v>
      </c>
      <c r="AZ247">
        <f>FishAbundance!AZ247</f>
        <v>0</v>
      </c>
      <c r="BA247">
        <f>FishAbundance!BA247</f>
        <v>0</v>
      </c>
      <c r="BB247">
        <f>FishAbundance!BB247</f>
        <v>0</v>
      </c>
      <c r="BC247">
        <f>FishAbundance!BC247</f>
        <v>0</v>
      </c>
      <c r="BD247">
        <f>FishAbundance!BD247</f>
        <v>0</v>
      </c>
      <c r="BE247">
        <f>FishAbundance!BE247</f>
        <v>0</v>
      </c>
      <c r="BF247">
        <f>FishAbundance!BF247</f>
        <v>0</v>
      </c>
      <c r="BG247">
        <f>FishAbundance!BG247</f>
        <v>0</v>
      </c>
      <c r="BH247">
        <f>FishAbundance!BH247</f>
        <v>0</v>
      </c>
      <c r="BI247">
        <f>FishAbundance!BI247</f>
        <v>0</v>
      </c>
      <c r="BJ247">
        <f>FishAbundance!BJ247</f>
        <v>0</v>
      </c>
      <c r="BK247">
        <f>FishAbundance!BK247</f>
        <v>0</v>
      </c>
      <c r="BL247">
        <f>FishAbundance!BL247</f>
        <v>0</v>
      </c>
      <c r="BM247">
        <f>FishAbundance!BM247</f>
        <v>0</v>
      </c>
      <c r="BN247">
        <f>FishAbundance!BN247</f>
        <v>0</v>
      </c>
      <c r="BO247">
        <f>FishAbundance!BO247</f>
        <v>0</v>
      </c>
      <c r="BP247">
        <f>FishAbundance!BP247</f>
        <v>0</v>
      </c>
      <c r="BQ247">
        <f>FishAbundance!BQ247</f>
        <v>0</v>
      </c>
      <c r="BR247">
        <f>FishAbundance!BR247</f>
        <v>0</v>
      </c>
      <c r="BS247">
        <f>FishAbundance!BS247</f>
        <v>0</v>
      </c>
      <c r="BT247">
        <f>FishAbundance!BT247</f>
        <v>0</v>
      </c>
      <c r="BU247">
        <f>FishAbundance!BU247</f>
        <v>0</v>
      </c>
      <c r="BV247">
        <f>FishAbundance!BV247</f>
        <v>0</v>
      </c>
      <c r="BW247">
        <f>FishAbundance!BW247</f>
        <v>0</v>
      </c>
      <c r="BX247">
        <f>FishAbundance!BX247</f>
        <v>0</v>
      </c>
      <c r="BY247">
        <f>FishAbundance!BY247</f>
        <v>0</v>
      </c>
      <c r="BZ247">
        <f>FishAbundance!BZ247</f>
        <v>0</v>
      </c>
      <c r="CA247">
        <f>FishAbundance!CA247</f>
        <v>0</v>
      </c>
      <c r="CB247">
        <f>FishAbundance!CB247</f>
        <v>0</v>
      </c>
      <c r="CC247">
        <f>FishAbundance!CC247</f>
        <v>0</v>
      </c>
      <c r="CD247">
        <f>FishAbundance!CD247</f>
        <v>0</v>
      </c>
      <c r="CE247">
        <f>FishAbundance!CE247</f>
        <v>0</v>
      </c>
      <c r="CF247">
        <f>FishAbundance!CF247</f>
        <v>0</v>
      </c>
      <c r="CG247">
        <f>FishAbundance!CG247</f>
        <v>0</v>
      </c>
      <c r="CH247">
        <f>FishAbundance!CH247</f>
        <v>0</v>
      </c>
      <c r="CI247">
        <f>FishAbundance!CI247</f>
        <v>0</v>
      </c>
      <c r="CJ247">
        <f>FishAbundance!CJ247</f>
        <v>0</v>
      </c>
      <c r="CK247">
        <f>FishAbundance!CK247</f>
        <v>0</v>
      </c>
      <c r="CL247">
        <f>FishAbundance!CL247</f>
        <v>0</v>
      </c>
      <c r="CM247">
        <f>FishAbundance!CM247</f>
        <v>0</v>
      </c>
      <c r="CN247">
        <f>FishAbundance!CN247</f>
        <v>0</v>
      </c>
      <c r="CO247">
        <f>FishAbundance!CO247</f>
        <v>0</v>
      </c>
      <c r="CP247">
        <f>FishAbundance!CP247</f>
        <v>0</v>
      </c>
      <c r="CQ247">
        <f>FishAbundance!CQ247</f>
        <v>0</v>
      </c>
      <c r="CR247">
        <f>FishAbundance!CR247</f>
        <v>0</v>
      </c>
      <c r="CS247">
        <f>FishAbundance!CS247</f>
        <v>0</v>
      </c>
      <c r="CT247">
        <f>FishAbundance!CT247</f>
        <v>0</v>
      </c>
      <c r="CU247">
        <f>FishAbundance!CU247</f>
        <v>2</v>
      </c>
      <c r="CV247">
        <f>FishAbundance!CV247</f>
        <v>0</v>
      </c>
      <c r="CW247">
        <f>FishAbundance!CW247</f>
        <v>0</v>
      </c>
      <c r="CX247">
        <f>FishAbundance!CX247</f>
        <v>0</v>
      </c>
      <c r="CY247">
        <f>FishAbundance!CY247</f>
        <v>0</v>
      </c>
      <c r="CZ247">
        <f>FishAbundance!CZ247</f>
        <v>0</v>
      </c>
      <c r="DA247">
        <f>FishAbundance!DA247</f>
        <v>3</v>
      </c>
      <c r="DB247">
        <f>FishAbundance!DB247</f>
        <v>2</v>
      </c>
      <c r="DC247">
        <f>FishAbundance!DC247</f>
        <v>2</v>
      </c>
      <c r="DD247">
        <f>FishAbundance!DD247</f>
        <v>0</v>
      </c>
      <c r="DE247">
        <f>FishAbundance!DE247</f>
        <v>0</v>
      </c>
      <c r="DF247">
        <f>FishAbundance!DF247</f>
        <v>2</v>
      </c>
      <c r="DG247">
        <f>FishAbundance!DG247</f>
        <v>0</v>
      </c>
      <c r="DH247">
        <f>FishAbundance!DH247</f>
        <v>0</v>
      </c>
      <c r="DI247">
        <f>FishAbundance!DI247</f>
        <v>0</v>
      </c>
      <c r="DJ247">
        <f>FishAbundance!DJ247</f>
        <v>0</v>
      </c>
      <c r="DK247">
        <f>FishAbundance!DK247</f>
        <v>0</v>
      </c>
      <c r="DL247">
        <f>FishAbundance!DL247</f>
        <v>0</v>
      </c>
      <c r="DM247">
        <f>FishAbundance!DM247</f>
        <v>0</v>
      </c>
      <c r="DN247">
        <f>FishAbundance!DN247</f>
        <v>0</v>
      </c>
      <c r="DO247">
        <f>FishAbundance!DO247</f>
        <v>0</v>
      </c>
      <c r="DP247">
        <f>FishAbundance!DP247</f>
        <v>0</v>
      </c>
      <c r="DQ247">
        <f>FishAbundance!DQ247</f>
        <v>0</v>
      </c>
      <c r="DR247">
        <f>FishAbundance!DR247</f>
        <v>0</v>
      </c>
      <c r="DS247">
        <f>FishAbundance!DS247</f>
        <v>0</v>
      </c>
      <c r="DT247">
        <f>FishAbundance!DT247</f>
        <v>0</v>
      </c>
      <c r="DU247">
        <f>FishAbundance!DU247</f>
        <v>0</v>
      </c>
      <c r="DV247">
        <f>FishAbundance!DV247</f>
        <v>2</v>
      </c>
      <c r="DW247">
        <f>FishAbundance!DW247</f>
        <v>0</v>
      </c>
      <c r="DX247">
        <f>FishAbundance!DX247</f>
        <v>0</v>
      </c>
      <c r="DY247">
        <f>FishAbundance!DY247</f>
        <v>0</v>
      </c>
      <c r="DZ247">
        <f>FishAbundance!DZ247</f>
        <v>3</v>
      </c>
      <c r="EA247">
        <f>FishAbundance!EA247</f>
        <v>2</v>
      </c>
      <c r="EB247">
        <f>FishAbundance!EB247</f>
        <v>3</v>
      </c>
      <c r="EC247">
        <f>FishAbundance!EC247</f>
        <v>2</v>
      </c>
      <c r="ED247">
        <f>FishAbundance!ED247</f>
        <v>0</v>
      </c>
      <c r="EE247">
        <f>FishAbundance!EE247</f>
        <v>0</v>
      </c>
      <c r="EF247">
        <f>FishAbundance!EF247</f>
        <v>0</v>
      </c>
      <c r="EG247">
        <f>FishAbundance!EG247</f>
        <v>0</v>
      </c>
      <c r="EH247">
        <f>FishAbundance!EH247</f>
        <v>0</v>
      </c>
      <c r="EI247">
        <f>FishAbundance!EI247</f>
        <v>0</v>
      </c>
      <c r="EJ247">
        <f>FishAbundance!EJ247</f>
        <v>0</v>
      </c>
      <c r="EK247">
        <f>FishAbundance!EK247</f>
        <v>0</v>
      </c>
      <c r="EL247">
        <f>FishAbundance!EL247</f>
        <v>0</v>
      </c>
      <c r="EM247">
        <f>FishAbundance!EM247</f>
        <v>2</v>
      </c>
      <c r="EN247">
        <f>FishAbundance!EN247</f>
        <v>2</v>
      </c>
      <c r="EO247">
        <f>FishAbundance!EO247</f>
        <v>0</v>
      </c>
      <c r="EP247">
        <f>FishAbundance!EP247</f>
        <v>0</v>
      </c>
      <c r="EQ247">
        <f>FishAbundance!EQ247</f>
        <v>0</v>
      </c>
      <c r="ER247">
        <f>FishAbundance!ER247</f>
        <v>0</v>
      </c>
      <c r="ES247">
        <f>FishAbundance!ES247</f>
        <v>0</v>
      </c>
      <c r="ET247">
        <f>FishAbundance!ET247</f>
        <v>0</v>
      </c>
      <c r="EU247">
        <f>FishAbundance!EU247</f>
        <v>0</v>
      </c>
      <c r="EV247">
        <f>FishAbundance!EV247</f>
        <v>0</v>
      </c>
      <c r="EW247">
        <f>FishAbundance!EW247</f>
        <v>0</v>
      </c>
      <c r="EX247">
        <f>FishAbundance!EX247</f>
        <v>2</v>
      </c>
      <c r="EY247">
        <f>FishAbundance!EY247</f>
        <v>0</v>
      </c>
      <c r="EZ247">
        <f>FishAbundance!EZ247</f>
        <v>0</v>
      </c>
      <c r="FA247">
        <f>FishAbundance!FA247</f>
        <v>0</v>
      </c>
      <c r="FB247">
        <f>FishAbundance!FB247</f>
        <v>0</v>
      </c>
      <c r="FC247">
        <f>FishAbundance!FC247</f>
        <v>0</v>
      </c>
      <c r="FE247">
        <f>VLOOKUP($A247, SiteInfo!$A$2:$R$480, MATCH(FishAbundancePRIMER!FE$1, SiteInfo!$A$1:$R$1,0), 0)</f>
        <v>19</v>
      </c>
      <c r="FF247">
        <f>VLOOKUP($A247, SiteInfo!$A$2:$R$480, MATCH(FishAbundancePRIMER!FF$1, SiteInfo!$A$1:$R$1,0), 0)</f>
        <v>12</v>
      </c>
      <c r="FG247">
        <f>VLOOKUP($A247, SiteInfo!$A$2:$R$480, MATCH(FishAbundancePRIMER!FG$1, SiteInfo!$A$1:$R$1,0), 0)</f>
        <v>1989</v>
      </c>
      <c r="FH247" t="str">
        <f>VLOOKUP($A247, SiteInfo!$A$2:$R$480, MATCH(FishAbundancePRIMER!FH$1, SiteInfo!$A$1:$R$1,0), 0)</f>
        <v>CD</v>
      </c>
      <c r="FI247">
        <f>VLOOKUP($A247, SiteInfo!$A$2:$R$480, MATCH(FishAbundancePRIMER!FI$1, SiteInfo!$A$1:$R$1,0), 0)</f>
        <v>2</v>
      </c>
      <c r="FJ247" t="str">
        <f>VLOOKUP($A247, SiteInfo!$A$2:$R$480, MATCH(FishAbundancePRIMER!FJ$1, SiteInfo!$A$1:$R$1,0), 0)</f>
        <v>Waiata Reach</v>
      </c>
      <c r="FK247" t="str">
        <f>VLOOKUP($A247, SiteInfo!$A$2:$R$480, MATCH(FishAbundancePRIMER!FK$1, SiteInfo!$A$1:$R$1,0), 0)</f>
        <v>Pelorus Sound</v>
      </c>
      <c r="FL247" t="str">
        <f>VLOOKUP($A247, SiteInfo!$A$2:$R$480, MATCH(FishAbundancePRIMER!FL$1, SiteInfo!$A$1:$R$1,0), 0)</f>
        <v>OMS</v>
      </c>
      <c r="FM247" t="str">
        <f>VLOOKUP($A247, SiteInfo!$A$2:$R$480, MATCH(FishAbundancePRIMER!FM$1, SiteInfo!$A$1:$R$1,0), 0)</f>
        <v>Outer Marlborough Sounds</v>
      </c>
      <c r="FN247" t="str">
        <f>VLOOKUP($A247, SiteInfo!$A$2:$R$480, MATCH(FishAbundancePRIMER!FN$1, SiteInfo!$A$1:$R$1,0), 0)</f>
        <v>Ps</v>
      </c>
      <c r="FO247" t="str">
        <f>VLOOKUP($A247, SiteInfo!$A$2:$R$480, MATCH(FishAbundancePRIMER!FO$1, SiteInfo!$A$1:$R$1,0), 0)</f>
        <v>NESI</v>
      </c>
    </row>
    <row r="248" spans="1:171" x14ac:dyDescent="0.25">
      <c r="A248" s="9" t="str">
        <f>FishAbundance!A248</f>
        <v>Ps11</v>
      </c>
      <c r="B248">
        <f>FishAbundance!B248</f>
        <v>0</v>
      </c>
      <c r="C248">
        <f>FishAbundance!C248</f>
        <v>0</v>
      </c>
      <c r="D248">
        <f>FishAbundance!D248</f>
        <v>0</v>
      </c>
      <c r="E248">
        <f>FishAbundance!E248</f>
        <v>0</v>
      </c>
      <c r="F248">
        <f>FishAbundance!F248</f>
        <v>0</v>
      </c>
      <c r="G248">
        <f>FishAbundance!G248</f>
        <v>0</v>
      </c>
      <c r="H248">
        <f>FishAbundance!H248</f>
        <v>0</v>
      </c>
      <c r="I248">
        <f>FishAbundance!I248</f>
        <v>0</v>
      </c>
      <c r="J248">
        <f>FishAbundance!J248</f>
        <v>0</v>
      </c>
      <c r="K248">
        <f>FishAbundance!K248</f>
        <v>0</v>
      </c>
      <c r="L248">
        <f>FishAbundance!L248</f>
        <v>0</v>
      </c>
      <c r="M248">
        <f>FishAbundance!M248</f>
        <v>0</v>
      </c>
      <c r="N248">
        <f>FishAbundance!N248</f>
        <v>0</v>
      </c>
      <c r="O248">
        <f>FishAbundance!O248</f>
        <v>0</v>
      </c>
      <c r="P248">
        <f>FishAbundance!P248</f>
        <v>0</v>
      </c>
      <c r="Q248">
        <f>FishAbundance!Q248</f>
        <v>1</v>
      </c>
      <c r="R248">
        <f>FishAbundance!R248</f>
        <v>0</v>
      </c>
      <c r="S248">
        <f>FishAbundance!S248</f>
        <v>0</v>
      </c>
      <c r="T248">
        <f>FishAbundance!T248</f>
        <v>0</v>
      </c>
      <c r="U248">
        <f>FishAbundance!U248</f>
        <v>0</v>
      </c>
      <c r="V248">
        <f>FishAbundance!V248</f>
        <v>0</v>
      </c>
      <c r="W248">
        <f>FishAbundance!W248</f>
        <v>0</v>
      </c>
      <c r="X248">
        <f>FishAbundance!X248</f>
        <v>0</v>
      </c>
      <c r="Y248">
        <f>FishAbundance!Y248</f>
        <v>0</v>
      </c>
      <c r="Z248">
        <f>FishAbundance!Z248</f>
        <v>0</v>
      </c>
      <c r="AA248">
        <f>FishAbundance!AA248</f>
        <v>2</v>
      </c>
      <c r="AB248">
        <f>FishAbundance!AB248</f>
        <v>2</v>
      </c>
      <c r="AC248">
        <f>FishAbundance!AC248</f>
        <v>0</v>
      </c>
      <c r="AD248">
        <f>FishAbundance!AD248</f>
        <v>0</v>
      </c>
      <c r="AE248">
        <f>FishAbundance!AE248</f>
        <v>0</v>
      </c>
      <c r="AF248">
        <f>FishAbundance!AF248</f>
        <v>0</v>
      </c>
      <c r="AG248">
        <f>FishAbundance!AG248</f>
        <v>0</v>
      </c>
      <c r="AH248">
        <f>FishAbundance!AH248</f>
        <v>0</v>
      </c>
      <c r="AI248">
        <f>FishAbundance!AI248</f>
        <v>0</v>
      </c>
      <c r="AJ248">
        <f>FishAbundance!AJ248</f>
        <v>0</v>
      </c>
      <c r="AK248">
        <f>FishAbundance!AK248</f>
        <v>0</v>
      </c>
      <c r="AL248">
        <f>FishAbundance!AL248</f>
        <v>0</v>
      </c>
      <c r="AM248">
        <f>FishAbundance!AM248</f>
        <v>1</v>
      </c>
      <c r="AN248">
        <f>FishAbundance!AN248</f>
        <v>0</v>
      </c>
      <c r="AO248">
        <f>FishAbundance!AO248</f>
        <v>0</v>
      </c>
      <c r="AP248">
        <f>FishAbundance!AP248</f>
        <v>0</v>
      </c>
      <c r="AQ248">
        <f>FishAbundance!AQ248</f>
        <v>0</v>
      </c>
      <c r="AR248">
        <f>FishAbundance!AR248</f>
        <v>0</v>
      </c>
      <c r="AS248">
        <f>FishAbundance!AS248</f>
        <v>2</v>
      </c>
      <c r="AT248">
        <f>FishAbundance!AT248</f>
        <v>0</v>
      </c>
      <c r="AU248">
        <f>FishAbundance!AU248</f>
        <v>0</v>
      </c>
      <c r="AV248">
        <f>FishAbundance!AV248</f>
        <v>0</v>
      </c>
      <c r="AW248">
        <f>FishAbundance!AW248</f>
        <v>0</v>
      </c>
      <c r="AX248">
        <f>FishAbundance!AX248</f>
        <v>0</v>
      </c>
      <c r="AY248">
        <f>FishAbundance!AY248</f>
        <v>0</v>
      </c>
      <c r="AZ248">
        <f>FishAbundance!AZ248</f>
        <v>0</v>
      </c>
      <c r="BA248">
        <f>FishAbundance!BA248</f>
        <v>0</v>
      </c>
      <c r="BB248">
        <f>FishAbundance!BB248</f>
        <v>0</v>
      </c>
      <c r="BC248">
        <f>FishAbundance!BC248</f>
        <v>0</v>
      </c>
      <c r="BD248">
        <f>FishAbundance!BD248</f>
        <v>0</v>
      </c>
      <c r="BE248">
        <f>FishAbundance!BE248</f>
        <v>0</v>
      </c>
      <c r="BF248">
        <f>FishAbundance!BF248</f>
        <v>0</v>
      </c>
      <c r="BG248">
        <f>FishAbundance!BG248</f>
        <v>0</v>
      </c>
      <c r="BH248">
        <f>FishAbundance!BH248</f>
        <v>0</v>
      </c>
      <c r="BI248">
        <f>FishAbundance!BI248</f>
        <v>0</v>
      </c>
      <c r="BJ248">
        <f>FishAbundance!BJ248</f>
        <v>0</v>
      </c>
      <c r="BK248">
        <f>FishAbundance!BK248</f>
        <v>0</v>
      </c>
      <c r="BL248">
        <f>FishAbundance!BL248</f>
        <v>0</v>
      </c>
      <c r="BM248">
        <f>FishAbundance!BM248</f>
        <v>0</v>
      </c>
      <c r="BN248">
        <f>FishAbundance!BN248</f>
        <v>0</v>
      </c>
      <c r="BO248">
        <f>FishAbundance!BO248</f>
        <v>0</v>
      </c>
      <c r="BP248">
        <f>FishAbundance!BP248</f>
        <v>0</v>
      </c>
      <c r="BQ248">
        <f>FishAbundance!BQ248</f>
        <v>0</v>
      </c>
      <c r="BR248">
        <f>FishAbundance!BR248</f>
        <v>0</v>
      </c>
      <c r="BS248">
        <f>FishAbundance!BS248</f>
        <v>0</v>
      </c>
      <c r="BT248">
        <f>FishAbundance!BT248</f>
        <v>0</v>
      </c>
      <c r="BU248">
        <f>FishAbundance!BU248</f>
        <v>0</v>
      </c>
      <c r="BV248">
        <f>FishAbundance!BV248</f>
        <v>0</v>
      </c>
      <c r="BW248">
        <f>FishAbundance!BW248</f>
        <v>0</v>
      </c>
      <c r="BX248">
        <f>FishAbundance!BX248</f>
        <v>0</v>
      </c>
      <c r="BY248">
        <f>FishAbundance!BY248</f>
        <v>0</v>
      </c>
      <c r="BZ248">
        <f>FishAbundance!BZ248</f>
        <v>0</v>
      </c>
      <c r="CA248">
        <f>FishAbundance!CA248</f>
        <v>0</v>
      </c>
      <c r="CB248">
        <f>FishAbundance!CB248</f>
        <v>0</v>
      </c>
      <c r="CC248">
        <f>FishAbundance!CC248</f>
        <v>0</v>
      </c>
      <c r="CD248">
        <f>FishAbundance!CD248</f>
        <v>0</v>
      </c>
      <c r="CE248">
        <f>FishAbundance!CE248</f>
        <v>0</v>
      </c>
      <c r="CF248">
        <f>FishAbundance!CF248</f>
        <v>0</v>
      </c>
      <c r="CG248">
        <f>FishAbundance!CG248</f>
        <v>0</v>
      </c>
      <c r="CH248">
        <f>FishAbundance!CH248</f>
        <v>0</v>
      </c>
      <c r="CI248">
        <f>FishAbundance!CI248</f>
        <v>0</v>
      </c>
      <c r="CJ248">
        <f>FishAbundance!CJ248</f>
        <v>0</v>
      </c>
      <c r="CK248">
        <f>FishAbundance!CK248</f>
        <v>0</v>
      </c>
      <c r="CL248">
        <f>FishAbundance!CL248</f>
        <v>0</v>
      </c>
      <c r="CM248">
        <f>FishAbundance!CM248</f>
        <v>0</v>
      </c>
      <c r="CN248">
        <f>FishAbundance!CN248</f>
        <v>0</v>
      </c>
      <c r="CO248">
        <f>FishAbundance!CO248</f>
        <v>0</v>
      </c>
      <c r="CP248">
        <f>FishAbundance!CP248</f>
        <v>0</v>
      </c>
      <c r="CQ248">
        <f>FishAbundance!CQ248</f>
        <v>0</v>
      </c>
      <c r="CR248">
        <f>FishAbundance!CR248</f>
        <v>0</v>
      </c>
      <c r="CS248">
        <f>FishAbundance!CS248</f>
        <v>1</v>
      </c>
      <c r="CT248">
        <f>FishAbundance!CT248</f>
        <v>0</v>
      </c>
      <c r="CU248">
        <f>FishAbundance!CU248</f>
        <v>0</v>
      </c>
      <c r="CV248">
        <f>FishAbundance!CV248</f>
        <v>0</v>
      </c>
      <c r="CW248">
        <f>FishAbundance!CW248</f>
        <v>2</v>
      </c>
      <c r="CX248">
        <f>FishAbundance!CX248</f>
        <v>0</v>
      </c>
      <c r="CY248">
        <f>FishAbundance!CY248</f>
        <v>0</v>
      </c>
      <c r="CZ248">
        <f>FishAbundance!CZ248</f>
        <v>2</v>
      </c>
      <c r="DA248">
        <f>FishAbundance!DA248</f>
        <v>3</v>
      </c>
      <c r="DB248">
        <f>FishAbundance!DB248</f>
        <v>0</v>
      </c>
      <c r="DC248">
        <f>FishAbundance!DC248</f>
        <v>2</v>
      </c>
      <c r="DD248">
        <f>FishAbundance!DD248</f>
        <v>0</v>
      </c>
      <c r="DE248">
        <f>FishAbundance!DE248</f>
        <v>0</v>
      </c>
      <c r="DF248">
        <f>FishAbundance!DF248</f>
        <v>2</v>
      </c>
      <c r="DG248">
        <f>FishAbundance!DG248</f>
        <v>0</v>
      </c>
      <c r="DH248">
        <f>FishAbundance!DH248</f>
        <v>0</v>
      </c>
      <c r="DI248">
        <f>FishAbundance!DI248</f>
        <v>0</v>
      </c>
      <c r="DJ248">
        <f>FishAbundance!DJ248</f>
        <v>0</v>
      </c>
      <c r="DK248">
        <f>FishAbundance!DK248</f>
        <v>0</v>
      </c>
      <c r="DL248">
        <f>FishAbundance!DL248</f>
        <v>0</v>
      </c>
      <c r="DM248">
        <f>FishAbundance!DM248</f>
        <v>0</v>
      </c>
      <c r="DN248">
        <f>FishAbundance!DN248</f>
        <v>0</v>
      </c>
      <c r="DO248">
        <f>FishAbundance!DO248</f>
        <v>0</v>
      </c>
      <c r="DP248">
        <f>FishAbundance!DP248</f>
        <v>0</v>
      </c>
      <c r="DQ248">
        <f>FishAbundance!DQ248</f>
        <v>0</v>
      </c>
      <c r="DR248">
        <f>FishAbundance!DR248</f>
        <v>0</v>
      </c>
      <c r="DS248">
        <f>FishAbundance!DS248</f>
        <v>0</v>
      </c>
      <c r="DT248">
        <f>FishAbundance!DT248</f>
        <v>0</v>
      </c>
      <c r="DU248">
        <f>FishAbundance!DU248</f>
        <v>0</v>
      </c>
      <c r="DV248">
        <f>FishAbundance!DV248</f>
        <v>3</v>
      </c>
      <c r="DW248">
        <f>FishAbundance!DW248</f>
        <v>0</v>
      </c>
      <c r="DX248">
        <f>FishAbundance!DX248</f>
        <v>0</v>
      </c>
      <c r="DY248">
        <f>FishAbundance!DY248</f>
        <v>0</v>
      </c>
      <c r="DZ248">
        <f>FishAbundance!DZ248</f>
        <v>3</v>
      </c>
      <c r="EA248">
        <f>FishAbundance!EA248</f>
        <v>0</v>
      </c>
      <c r="EB248">
        <f>FishAbundance!EB248</f>
        <v>2</v>
      </c>
      <c r="EC248">
        <f>FishAbundance!EC248</f>
        <v>2</v>
      </c>
      <c r="ED248">
        <f>FishAbundance!ED248</f>
        <v>0</v>
      </c>
      <c r="EE248">
        <f>FishAbundance!EE248</f>
        <v>0</v>
      </c>
      <c r="EF248">
        <f>FishAbundance!EF248</f>
        <v>0</v>
      </c>
      <c r="EG248">
        <f>FishAbundance!EG248</f>
        <v>0</v>
      </c>
      <c r="EH248">
        <f>FishAbundance!EH248</f>
        <v>0</v>
      </c>
      <c r="EI248">
        <f>FishAbundance!EI248</f>
        <v>0</v>
      </c>
      <c r="EJ248">
        <f>FishAbundance!EJ248</f>
        <v>0</v>
      </c>
      <c r="EK248">
        <f>FishAbundance!EK248</f>
        <v>2</v>
      </c>
      <c r="EL248">
        <f>FishAbundance!EL248</f>
        <v>2</v>
      </c>
      <c r="EM248">
        <f>FishAbundance!EM248</f>
        <v>2</v>
      </c>
      <c r="EN248">
        <f>FishAbundance!EN248</f>
        <v>0</v>
      </c>
      <c r="EO248">
        <f>FishAbundance!EO248</f>
        <v>0</v>
      </c>
      <c r="EP248">
        <f>FishAbundance!EP248</f>
        <v>0</v>
      </c>
      <c r="EQ248">
        <f>FishAbundance!EQ248</f>
        <v>0</v>
      </c>
      <c r="ER248">
        <f>FishAbundance!ER248</f>
        <v>0</v>
      </c>
      <c r="ES248">
        <f>FishAbundance!ES248</f>
        <v>0</v>
      </c>
      <c r="ET248">
        <f>FishAbundance!ET248</f>
        <v>0</v>
      </c>
      <c r="EU248">
        <f>FishAbundance!EU248</f>
        <v>0</v>
      </c>
      <c r="EV248">
        <f>FishAbundance!EV248</f>
        <v>0</v>
      </c>
      <c r="EW248">
        <f>FishAbundance!EW248</f>
        <v>0</v>
      </c>
      <c r="EX248">
        <f>FishAbundance!EX248</f>
        <v>2</v>
      </c>
      <c r="EY248">
        <f>FishAbundance!EY248</f>
        <v>0</v>
      </c>
      <c r="EZ248">
        <f>FishAbundance!EZ248</f>
        <v>0</v>
      </c>
      <c r="FA248">
        <f>FishAbundance!FA248</f>
        <v>0</v>
      </c>
      <c r="FB248">
        <f>FishAbundance!FB248</f>
        <v>0</v>
      </c>
      <c r="FC248">
        <f>FishAbundance!FC248</f>
        <v>0</v>
      </c>
      <c r="FE248">
        <f>VLOOKUP($A248, SiteInfo!$A$2:$R$480, MATCH(FishAbundancePRIMER!FE$1, SiteInfo!$A$1:$R$1,0), 0)</f>
        <v>19</v>
      </c>
      <c r="FF248">
        <f>VLOOKUP($A248, SiteInfo!$A$2:$R$480, MATCH(FishAbundancePRIMER!FF$1, SiteInfo!$A$1:$R$1,0), 0)</f>
        <v>12</v>
      </c>
      <c r="FG248">
        <f>VLOOKUP($A248, SiteInfo!$A$2:$R$480, MATCH(FishAbundancePRIMER!FG$1, SiteInfo!$A$1:$R$1,0), 0)</f>
        <v>1989</v>
      </c>
      <c r="FH248" t="str">
        <f>VLOOKUP($A248, SiteInfo!$A$2:$R$480, MATCH(FishAbundancePRIMER!FH$1, SiteInfo!$A$1:$R$1,0), 0)</f>
        <v>CD</v>
      </c>
      <c r="FI248">
        <f>VLOOKUP($A248, SiteInfo!$A$2:$R$480, MATCH(FishAbundancePRIMER!FI$1, SiteInfo!$A$1:$R$1,0), 0)</f>
        <v>2</v>
      </c>
      <c r="FJ248" t="str">
        <f>VLOOKUP($A248, SiteInfo!$A$2:$R$480, MATCH(FishAbundancePRIMER!FJ$1, SiteInfo!$A$1:$R$1,0), 0)</f>
        <v>Oke Rock</v>
      </c>
      <c r="FK248" t="str">
        <f>VLOOKUP($A248, SiteInfo!$A$2:$R$480, MATCH(FishAbundancePRIMER!FK$1, SiteInfo!$A$1:$R$1,0), 0)</f>
        <v>Pelorus Sound</v>
      </c>
      <c r="FL248" t="str">
        <f>VLOOKUP($A248, SiteInfo!$A$2:$R$480, MATCH(FishAbundancePRIMER!FL$1, SiteInfo!$A$1:$R$1,0), 0)</f>
        <v>OMS</v>
      </c>
      <c r="FM248" t="str">
        <f>VLOOKUP($A248, SiteInfo!$A$2:$R$480, MATCH(FishAbundancePRIMER!FM$1, SiteInfo!$A$1:$R$1,0), 0)</f>
        <v>Outer Marlborough Sounds</v>
      </c>
      <c r="FN248" t="str">
        <f>VLOOKUP($A248, SiteInfo!$A$2:$R$480, MATCH(FishAbundancePRIMER!FN$1, SiteInfo!$A$1:$R$1,0), 0)</f>
        <v>Ps</v>
      </c>
      <c r="FO248" t="str">
        <f>VLOOKUP($A248, SiteInfo!$A$2:$R$480, MATCH(FishAbundancePRIMER!FO$1, SiteInfo!$A$1:$R$1,0), 0)</f>
        <v>NESI</v>
      </c>
    </row>
    <row r="249" spans="1:171" x14ac:dyDescent="0.25">
      <c r="A249" s="9" t="str">
        <f>FishAbundance!A249</f>
        <v>Ps24</v>
      </c>
      <c r="B249">
        <f>FishAbundance!B249</f>
        <v>0</v>
      </c>
      <c r="C249">
        <f>FishAbundance!C249</f>
        <v>0</v>
      </c>
      <c r="D249">
        <f>FishAbundance!D249</f>
        <v>0</v>
      </c>
      <c r="E249">
        <f>FishAbundance!E249</f>
        <v>0</v>
      </c>
      <c r="F249">
        <f>FishAbundance!F249</f>
        <v>0</v>
      </c>
      <c r="G249">
        <f>FishAbundance!G249</f>
        <v>0</v>
      </c>
      <c r="H249">
        <f>FishAbundance!H249</f>
        <v>0</v>
      </c>
      <c r="I249">
        <f>FishAbundance!I249</f>
        <v>0</v>
      </c>
      <c r="J249">
        <f>FishAbundance!J249</f>
        <v>0</v>
      </c>
      <c r="K249">
        <f>FishAbundance!K249</f>
        <v>0</v>
      </c>
      <c r="L249">
        <f>FishAbundance!L249</f>
        <v>0</v>
      </c>
      <c r="M249">
        <f>FishAbundance!M249</f>
        <v>0</v>
      </c>
      <c r="N249">
        <f>FishAbundance!N249</f>
        <v>0</v>
      </c>
      <c r="O249">
        <f>FishAbundance!O249</f>
        <v>0</v>
      </c>
      <c r="P249">
        <f>FishAbundance!P249</f>
        <v>0</v>
      </c>
      <c r="Q249">
        <f>FishAbundance!Q249</f>
        <v>0</v>
      </c>
      <c r="R249">
        <f>FishAbundance!R249</f>
        <v>0</v>
      </c>
      <c r="S249">
        <f>FishAbundance!S249</f>
        <v>0</v>
      </c>
      <c r="T249">
        <f>FishAbundance!T249</f>
        <v>0</v>
      </c>
      <c r="U249">
        <f>FishAbundance!U249</f>
        <v>0</v>
      </c>
      <c r="V249">
        <f>FishAbundance!V249</f>
        <v>1</v>
      </c>
      <c r="W249">
        <f>FishAbundance!W249</f>
        <v>0</v>
      </c>
      <c r="X249">
        <f>FishAbundance!X249</f>
        <v>0</v>
      </c>
      <c r="Y249">
        <f>FishAbundance!Y249</f>
        <v>0</v>
      </c>
      <c r="Z249">
        <f>FishAbundance!Z249</f>
        <v>0</v>
      </c>
      <c r="AA249">
        <f>FishAbundance!AA249</f>
        <v>2</v>
      </c>
      <c r="AB249">
        <f>FishAbundance!AB249</f>
        <v>0</v>
      </c>
      <c r="AC249">
        <f>FishAbundance!AC249</f>
        <v>0</v>
      </c>
      <c r="AD249">
        <f>FishAbundance!AD249</f>
        <v>0</v>
      </c>
      <c r="AE249">
        <f>FishAbundance!AE249</f>
        <v>0</v>
      </c>
      <c r="AF249">
        <f>FishAbundance!AF249</f>
        <v>0</v>
      </c>
      <c r="AG249">
        <f>FishAbundance!AG249</f>
        <v>0</v>
      </c>
      <c r="AH249">
        <f>FishAbundance!AH249</f>
        <v>0</v>
      </c>
      <c r="AI249">
        <f>FishAbundance!AI249</f>
        <v>0</v>
      </c>
      <c r="AJ249">
        <f>FishAbundance!AJ249</f>
        <v>0</v>
      </c>
      <c r="AK249">
        <f>FishAbundance!AK249</f>
        <v>0</v>
      </c>
      <c r="AL249">
        <f>FishAbundance!AL249</f>
        <v>0</v>
      </c>
      <c r="AM249">
        <f>FishAbundance!AM249</f>
        <v>0</v>
      </c>
      <c r="AN249">
        <f>FishAbundance!AN249</f>
        <v>0</v>
      </c>
      <c r="AO249">
        <f>FishAbundance!AO249</f>
        <v>0</v>
      </c>
      <c r="AP249">
        <f>FishAbundance!AP249</f>
        <v>0</v>
      </c>
      <c r="AQ249">
        <f>FishAbundance!AQ249</f>
        <v>0</v>
      </c>
      <c r="AR249">
        <f>FishAbundance!AR249</f>
        <v>0</v>
      </c>
      <c r="AS249">
        <f>FishAbundance!AS249</f>
        <v>0</v>
      </c>
      <c r="AT249">
        <f>FishAbundance!AT249</f>
        <v>0</v>
      </c>
      <c r="AU249">
        <f>FishAbundance!AU249</f>
        <v>0</v>
      </c>
      <c r="AV249">
        <f>FishAbundance!AV249</f>
        <v>0</v>
      </c>
      <c r="AW249">
        <f>FishAbundance!AW249</f>
        <v>0</v>
      </c>
      <c r="AX249">
        <f>FishAbundance!AX249</f>
        <v>0</v>
      </c>
      <c r="AY249">
        <f>FishAbundance!AY249</f>
        <v>0</v>
      </c>
      <c r="AZ249">
        <f>FishAbundance!AZ249</f>
        <v>0</v>
      </c>
      <c r="BA249">
        <f>FishAbundance!BA249</f>
        <v>0</v>
      </c>
      <c r="BB249">
        <f>FishAbundance!BB249</f>
        <v>0</v>
      </c>
      <c r="BC249">
        <f>FishAbundance!BC249</f>
        <v>0</v>
      </c>
      <c r="BD249">
        <f>FishAbundance!BD249</f>
        <v>0</v>
      </c>
      <c r="BE249">
        <f>FishAbundance!BE249</f>
        <v>0</v>
      </c>
      <c r="BF249">
        <f>FishAbundance!BF249</f>
        <v>0</v>
      </c>
      <c r="BG249">
        <f>FishAbundance!BG249</f>
        <v>0</v>
      </c>
      <c r="BH249">
        <f>FishAbundance!BH249</f>
        <v>0</v>
      </c>
      <c r="BI249">
        <f>FishAbundance!BI249</f>
        <v>0</v>
      </c>
      <c r="BJ249">
        <f>FishAbundance!BJ249</f>
        <v>0</v>
      </c>
      <c r="BK249">
        <f>FishAbundance!BK249</f>
        <v>2</v>
      </c>
      <c r="BL249">
        <f>FishAbundance!BL249</f>
        <v>0</v>
      </c>
      <c r="BM249">
        <f>FishAbundance!BM249</f>
        <v>0</v>
      </c>
      <c r="BN249">
        <f>FishAbundance!BN249</f>
        <v>0</v>
      </c>
      <c r="BO249">
        <f>FishAbundance!BO249</f>
        <v>0</v>
      </c>
      <c r="BP249">
        <f>FishAbundance!BP249</f>
        <v>0</v>
      </c>
      <c r="BQ249">
        <f>FishAbundance!BQ249</f>
        <v>0</v>
      </c>
      <c r="BR249">
        <f>FishAbundance!BR249</f>
        <v>0</v>
      </c>
      <c r="BS249">
        <f>FishAbundance!BS249</f>
        <v>0</v>
      </c>
      <c r="BT249">
        <f>FishAbundance!BT249</f>
        <v>0</v>
      </c>
      <c r="BU249">
        <f>FishAbundance!BU249</f>
        <v>0</v>
      </c>
      <c r="BV249">
        <f>FishAbundance!BV249</f>
        <v>0</v>
      </c>
      <c r="BW249">
        <f>FishAbundance!BW249</f>
        <v>0</v>
      </c>
      <c r="BX249">
        <f>FishAbundance!BX249</f>
        <v>0</v>
      </c>
      <c r="BY249">
        <f>FishAbundance!BY249</f>
        <v>0</v>
      </c>
      <c r="BZ249">
        <f>FishAbundance!BZ249</f>
        <v>0</v>
      </c>
      <c r="CA249">
        <f>FishAbundance!CA249</f>
        <v>0</v>
      </c>
      <c r="CB249">
        <f>FishAbundance!CB249</f>
        <v>0</v>
      </c>
      <c r="CC249">
        <f>FishAbundance!CC249</f>
        <v>0</v>
      </c>
      <c r="CD249">
        <f>FishAbundance!CD249</f>
        <v>0</v>
      </c>
      <c r="CE249">
        <f>FishAbundance!CE249</f>
        <v>0</v>
      </c>
      <c r="CF249">
        <f>FishAbundance!CF249</f>
        <v>0</v>
      </c>
      <c r="CG249">
        <f>FishAbundance!CG249</f>
        <v>0</v>
      </c>
      <c r="CH249">
        <f>FishAbundance!CH249</f>
        <v>0</v>
      </c>
      <c r="CI249">
        <f>FishAbundance!CI249</f>
        <v>0</v>
      </c>
      <c r="CJ249">
        <f>FishAbundance!CJ249</f>
        <v>0</v>
      </c>
      <c r="CK249">
        <f>FishAbundance!CK249</f>
        <v>0</v>
      </c>
      <c r="CL249">
        <f>FishAbundance!CL249</f>
        <v>0</v>
      </c>
      <c r="CM249">
        <f>FishAbundance!CM249</f>
        <v>0</v>
      </c>
      <c r="CN249">
        <f>FishAbundance!CN249</f>
        <v>0</v>
      </c>
      <c r="CO249">
        <f>FishAbundance!CO249</f>
        <v>0</v>
      </c>
      <c r="CP249">
        <f>FishAbundance!CP249</f>
        <v>0</v>
      </c>
      <c r="CQ249">
        <f>FishAbundance!CQ249</f>
        <v>0</v>
      </c>
      <c r="CR249">
        <f>FishAbundance!CR249</f>
        <v>0</v>
      </c>
      <c r="CS249">
        <f>FishAbundance!CS249</f>
        <v>0</v>
      </c>
      <c r="CT249">
        <f>FishAbundance!CT249</f>
        <v>0</v>
      </c>
      <c r="CU249">
        <f>FishAbundance!CU249</f>
        <v>0</v>
      </c>
      <c r="CV249">
        <f>FishAbundance!CV249</f>
        <v>0</v>
      </c>
      <c r="CW249">
        <f>FishAbundance!CW249</f>
        <v>0</v>
      </c>
      <c r="CX249">
        <f>FishAbundance!CX249</f>
        <v>0</v>
      </c>
      <c r="CY249">
        <f>FishAbundance!CY249</f>
        <v>0</v>
      </c>
      <c r="CZ249">
        <f>FishAbundance!CZ249</f>
        <v>0</v>
      </c>
      <c r="DA249">
        <f>FishAbundance!DA249</f>
        <v>3</v>
      </c>
      <c r="DB249">
        <f>FishAbundance!DB249</f>
        <v>0</v>
      </c>
      <c r="DC249">
        <f>FishAbundance!DC249</f>
        <v>0</v>
      </c>
      <c r="DD249">
        <f>FishAbundance!DD249</f>
        <v>0</v>
      </c>
      <c r="DE249">
        <f>FishAbundance!DE249</f>
        <v>0</v>
      </c>
      <c r="DF249">
        <f>FishAbundance!DF249</f>
        <v>0</v>
      </c>
      <c r="DG249">
        <f>FishAbundance!DG249</f>
        <v>0</v>
      </c>
      <c r="DH249">
        <f>FishAbundance!DH249</f>
        <v>0</v>
      </c>
      <c r="DI249">
        <f>FishAbundance!DI249</f>
        <v>0</v>
      </c>
      <c r="DJ249">
        <f>FishAbundance!DJ249</f>
        <v>0</v>
      </c>
      <c r="DK249">
        <f>FishAbundance!DK249</f>
        <v>0</v>
      </c>
      <c r="DL249">
        <f>FishAbundance!DL249</f>
        <v>0</v>
      </c>
      <c r="DM249">
        <f>FishAbundance!DM249</f>
        <v>0</v>
      </c>
      <c r="DN249">
        <f>FishAbundance!DN249</f>
        <v>0</v>
      </c>
      <c r="DO249">
        <f>FishAbundance!DO249</f>
        <v>0</v>
      </c>
      <c r="DP249">
        <f>FishAbundance!DP249</f>
        <v>0</v>
      </c>
      <c r="DQ249">
        <f>FishAbundance!DQ249</f>
        <v>0</v>
      </c>
      <c r="DR249">
        <f>FishAbundance!DR249</f>
        <v>0</v>
      </c>
      <c r="DS249">
        <f>FishAbundance!DS249</f>
        <v>0</v>
      </c>
      <c r="DT249">
        <f>FishAbundance!DT249</f>
        <v>0</v>
      </c>
      <c r="DU249">
        <f>FishAbundance!DU249</f>
        <v>0</v>
      </c>
      <c r="DV249">
        <f>FishAbundance!DV249</f>
        <v>3</v>
      </c>
      <c r="DW249">
        <f>FishAbundance!DW249</f>
        <v>0</v>
      </c>
      <c r="DX249">
        <f>FishAbundance!DX249</f>
        <v>0</v>
      </c>
      <c r="DY249">
        <f>FishAbundance!DY249</f>
        <v>0</v>
      </c>
      <c r="DZ249">
        <f>FishAbundance!DZ249</f>
        <v>2</v>
      </c>
      <c r="EA249">
        <f>FishAbundance!EA249</f>
        <v>2</v>
      </c>
      <c r="EB249">
        <f>FishAbundance!EB249</f>
        <v>2</v>
      </c>
      <c r="EC249">
        <f>FishAbundance!EC249</f>
        <v>2</v>
      </c>
      <c r="ED249">
        <f>FishAbundance!ED249</f>
        <v>0</v>
      </c>
      <c r="EE249">
        <f>FishAbundance!EE249</f>
        <v>0</v>
      </c>
      <c r="EF249">
        <f>FishAbundance!EF249</f>
        <v>0</v>
      </c>
      <c r="EG249">
        <f>FishAbundance!EG249</f>
        <v>0</v>
      </c>
      <c r="EH249">
        <f>FishAbundance!EH249</f>
        <v>2</v>
      </c>
      <c r="EI249">
        <f>FishAbundance!EI249</f>
        <v>0</v>
      </c>
      <c r="EJ249">
        <f>FishAbundance!EJ249</f>
        <v>0</v>
      </c>
      <c r="EK249">
        <f>FishAbundance!EK249</f>
        <v>2</v>
      </c>
      <c r="EL249">
        <f>FishAbundance!EL249</f>
        <v>0</v>
      </c>
      <c r="EM249">
        <f>FishAbundance!EM249</f>
        <v>0</v>
      </c>
      <c r="EN249">
        <f>FishAbundance!EN249</f>
        <v>0</v>
      </c>
      <c r="EO249">
        <f>FishAbundance!EO249</f>
        <v>0</v>
      </c>
      <c r="EP249">
        <f>FishAbundance!EP249</f>
        <v>0</v>
      </c>
      <c r="EQ249">
        <f>FishAbundance!EQ249</f>
        <v>0</v>
      </c>
      <c r="ER249">
        <f>FishAbundance!ER249</f>
        <v>0</v>
      </c>
      <c r="ES249">
        <f>FishAbundance!ES249</f>
        <v>0</v>
      </c>
      <c r="ET249">
        <f>FishAbundance!ET249</f>
        <v>1</v>
      </c>
      <c r="EU249">
        <f>FishAbundance!EU249</f>
        <v>0</v>
      </c>
      <c r="EV249">
        <f>FishAbundance!EV249</f>
        <v>0</v>
      </c>
      <c r="EW249">
        <f>FishAbundance!EW249</f>
        <v>0</v>
      </c>
      <c r="EX249">
        <f>FishAbundance!EX249</f>
        <v>0</v>
      </c>
      <c r="EY249">
        <f>FishAbundance!EY249</f>
        <v>0</v>
      </c>
      <c r="EZ249">
        <f>FishAbundance!EZ249</f>
        <v>0</v>
      </c>
      <c r="FA249">
        <f>FishAbundance!FA249</f>
        <v>0</v>
      </c>
      <c r="FB249">
        <f>FishAbundance!FB249</f>
        <v>0</v>
      </c>
      <c r="FC249">
        <f>FishAbundance!FC249</f>
        <v>0</v>
      </c>
      <c r="FE249">
        <f>VLOOKUP($A249, SiteInfo!$A$2:$R$480, MATCH(FishAbundancePRIMER!FE$1, SiteInfo!$A$1:$R$1,0), 0)</f>
        <v>9</v>
      </c>
      <c r="FF249">
        <f>VLOOKUP($A249, SiteInfo!$A$2:$R$480, MATCH(FishAbundancePRIMER!FF$1, SiteInfo!$A$1:$R$1,0), 0)</f>
        <v>4</v>
      </c>
      <c r="FG249">
        <f>VLOOKUP($A249, SiteInfo!$A$2:$R$480, MATCH(FishAbundancePRIMER!FG$1, SiteInfo!$A$1:$R$1,0), 0)</f>
        <v>1990</v>
      </c>
      <c r="FH249" t="str">
        <f>VLOOKUP($A249, SiteInfo!$A$2:$R$480, MATCH(FishAbundancePRIMER!FH$1, SiteInfo!$A$1:$R$1,0), 0)</f>
        <v>CD</v>
      </c>
      <c r="FI249">
        <f>VLOOKUP($A249, SiteInfo!$A$2:$R$480, MATCH(FishAbundancePRIMER!FI$1, SiteInfo!$A$1:$R$1,0), 0)</f>
        <v>2</v>
      </c>
      <c r="FJ249" t="str">
        <f>VLOOKUP($A249, SiteInfo!$A$2:$R$480, MATCH(FishAbundancePRIMER!FJ$1, SiteInfo!$A$1:$R$1,0), 0)</f>
        <v>Beatrix Bay</v>
      </c>
      <c r="FK249" t="str">
        <f>VLOOKUP($A249, SiteInfo!$A$2:$R$480, MATCH(FishAbundancePRIMER!FK$1, SiteInfo!$A$1:$R$1,0), 0)</f>
        <v>Pelorus Sound</v>
      </c>
      <c r="FL249" t="str">
        <f>VLOOKUP($A249, SiteInfo!$A$2:$R$480, MATCH(FishAbundancePRIMER!FL$1, SiteInfo!$A$1:$R$1,0), 0)</f>
        <v>OMS</v>
      </c>
      <c r="FM249" t="str">
        <f>VLOOKUP($A249, SiteInfo!$A$2:$R$480, MATCH(FishAbundancePRIMER!FM$1, SiteInfo!$A$1:$R$1,0), 0)</f>
        <v>Outer Marlborough Sounds</v>
      </c>
      <c r="FN249" t="str">
        <f>VLOOKUP($A249, SiteInfo!$A$2:$R$480, MATCH(FishAbundancePRIMER!FN$1, SiteInfo!$A$1:$R$1,0), 0)</f>
        <v>Ps</v>
      </c>
      <c r="FO249" t="str">
        <f>VLOOKUP($A249, SiteInfo!$A$2:$R$480, MATCH(FishAbundancePRIMER!FO$1, SiteInfo!$A$1:$R$1,0), 0)</f>
        <v>NESI</v>
      </c>
    </row>
    <row r="250" spans="1:171" x14ac:dyDescent="0.25">
      <c r="A250" s="9" t="str">
        <f>FishAbundance!A250</f>
        <v>Ps25</v>
      </c>
      <c r="B250">
        <f>FishAbundance!B250</f>
        <v>0</v>
      </c>
      <c r="C250">
        <f>FishAbundance!C250</f>
        <v>0</v>
      </c>
      <c r="D250">
        <f>FishAbundance!D250</f>
        <v>0</v>
      </c>
      <c r="E250">
        <f>FishAbundance!E250</f>
        <v>0</v>
      </c>
      <c r="F250">
        <f>FishAbundance!F250</f>
        <v>0</v>
      </c>
      <c r="G250">
        <f>FishAbundance!G250</f>
        <v>0</v>
      </c>
      <c r="H250">
        <f>FishAbundance!H250</f>
        <v>0</v>
      </c>
      <c r="I250">
        <f>FishAbundance!I250</f>
        <v>0</v>
      </c>
      <c r="J250">
        <f>FishAbundance!J250</f>
        <v>0</v>
      </c>
      <c r="K250">
        <f>FishAbundance!K250</f>
        <v>0</v>
      </c>
      <c r="L250">
        <f>FishAbundance!L250</f>
        <v>0</v>
      </c>
      <c r="M250">
        <f>FishAbundance!M250</f>
        <v>0</v>
      </c>
      <c r="N250">
        <f>FishAbundance!N250</f>
        <v>0</v>
      </c>
      <c r="O250">
        <f>FishAbundance!O250</f>
        <v>0</v>
      </c>
      <c r="P250">
        <f>FishAbundance!P250</f>
        <v>0</v>
      </c>
      <c r="Q250">
        <f>FishAbundance!Q250</f>
        <v>0</v>
      </c>
      <c r="R250">
        <f>FishAbundance!R250</f>
        <v>0</v>
      </c>
      <c r="S250">
        <f>FishAbundance!S250</f>
        <v>0</v>
      </c>
      <c r="T250">
        <f>FishAbundance!T250</f>
        <v>0</v>
      </c>
      <c r="U250">
        <f>FishAbundance!U250</f>
        <v>0</v>
      </c>
      <c r="V250">
        <f>FishAbundance!V250</f>
        <v>0</v>
      </c>
      <c r="W250">
        <f>FishAbundance!W250</f>
        <v>0</v>
      </c>
      <c r="X250">
        <f>FishAbundance!X250</f>
        <v>0</v>
      </c>
      <c r="Y250">
        <f>FishAbundance!Y250</f>
        <v>0</v>
      </c>
      <c r="Z250">
        <f>FishAbundance!Z250</f>
        <v>0</v>
      </c>
      <c r="AA250">
        <f>FishAbundance!AA250</f>
        <v>0</v>
      </c>
      <c r="AB250">
        <f>FishAbundance!AB250</f>
        <v>0</v>
      </c>
      <c r="AC250">
        <f>FishAbundance!AC250</f>
        <v>0</v>
      </c>
      <c r="AD250">
        <f>FishAbundance!AD250</f>
        <v>0</v>
      </c>
      <c r="AE250">
        <f>FishAbundance!AE250</f>
        <v>0</v>
      </c>
      <c r="AF250">
        <f>FishAbundance!AF250</f>
        <v>0</v>
      </c>
      <c r="AG250">
        <f>FishAbundance!AG250</f>
        <v>0</v>
      </c>
      <c r="AH250">
        <f>FishAbundance!AH250</f>
        <v>0</v>
      </c>
      <c r="AI250">
        <f>FishAbundance!AI250</f>
        <v>0</v>
      </c>
      <c r="AJ250">
        <f>FishAbundance!AJ250</f>
        <v>0</v>
      </c>
      <c r="AK250">
        <f>FishAbundance!AK250</f>
        <v>0</v>
      </c>
      <c r="AL250">
        <f>FishAbundance!AL250</f>
        <v>0</v>
      </c>
      <c r="AM250">
        <f>FishAbundance!AM250</f>
        <v>0</v>
      </c>
      <c r="AN250">
        <f>FishAbundance!AN250</f>
        <v>0</v>
      </c>
      <c r="AO250">
        <f>FishAbundance!AO250</f>
        <v>0</v>
      </c>
      <c r="AP250">
        <f>FishAbundance!AP250</f>
        <v>0</v>
      </c>
      <c r="AQ250">
        <f>FishAbundance!AQ250</f>
        <v>0</v>
      </c>
      <c r="AR250">
        <f>FishAbundance!AR250</f>
        <v>0</v>
      </c>
      <c r="AS250">
        <f>FishAbundance!AS250</f>
        <v>0</v>
      </c>
      <c r="AT250">
        <f>FishAbundance!AT250</f>
        <v>0</v>
      </c>
      <c r="AU250">
        <f>FishAbundance!AU250</f>
        <v>0</v>
      </c>
      <c r="AV250">
        <f>FishAbundance!AV250</f>
        <v>0</v>
      </c>
      <c r="AW250">
        <f>FishAbundance!AW250</f>
        <v>0</v>
      </c>
      <c r="AX250">
        <f>FishAbundance!AX250</f>
        <v>0</v>
      </c>
      <c r="AY250">
        <f>FishAbundance!AY250</f>
        <v>0</v>
      </c>
      <c r="AZ250">
        <f>FishAbundance!AZ250</f>
        <v>0</v>
      </c>
      <c r="BA250">
        <f>FishAbundance!BA250</f>
        <v>0</v>
      </c>
      <c r="BB250">
        <f>FishAbundance!BB250</f>
        <v>0</v>
      </c>
      <c r="BC250">
        <f>FishAbundance!BC250</f>
        <v>0</v>
      </c>
      <c r="BD250">
        <f>FishAbundance!BD250</f>
        <v>2</v>
      </c>
      <c r="BE250">
        <f>FishAbundance!BE250</f>
        <v>0</v>
      </c>
      <c r="BF250">
        <f>FishAbundance!BF250</f>
        <v>0</v>
      </c>
      <c r="BG250">
        <f>FishAbundance!BG250</f>
        <v>0</v>
      </c>
      <c r="BH250">
        <f>FishAbundance!BH250</f>
        <v>0</v>
      </c>
      <c r="BI250">
        <f>FishAbundance!BI250</f>
        <v>0</v>
      </c>
      <c r="BJ250">
        <f>FishAbundance!BJ250</f>
        <v>0</v>
      </c>
      <c r="BK250">
        <f>FishAbundance!BK250</f>
        <v>0</v>
      </c>
      <c r="BL250">
        <f>FishAbundance!BL250</f>
        <v>0</v>
      </c>
      <c r="BM250">
        <f>FishAbundance!BM250</f>
        <v>0</v>
      </c>
      <c r="BN250">
        <f>FishAbundance!BN250</f>
        <v>0</v>
      </c>
      <c r="BO250">
        <f>FishAbundance!BO250</f>
        <v>0</v>
      </c>
      <c r="BP250">
        <f>FishAbundance!BP250</f>
        <v>0</v>
      </c>
      <c r="BQ250">
        <f>FishAbundance!BQ250</f>
        <v>0</v>
      </c>
      <c r="BR250">
        <f>FishAbundance!BR250</f>
        <v>0</v>
      </c>
      <c r="BS250">
        <f>FishAbundance!BS250</f>
        <v>0</v>
      </c>
      <c r="BT250">
        <f>FishAbundance!BT250</f>
        <v>0</v>
      </c>
      <c r="BU250">
        <f>FishAbundance!BU250</f>
        <v>0</v>
      </c>
      <c r="BV250">
        <f>FishAbundance!BV250</f>
        <v>0</v>
      </c>
      <c r="BW250">
        <f>FishAbundance!BW250</f>
        <v>0</v>
      </c>
      <c r="BX250">
        <f>FishAbundance!BX250</f>
        <v>0</v>
      </c>
      <c r="BY250">
        <f>FishAbundance!BY250</f>
        <v>0</v>
      </c>
      <c r="BZ250">
        <f>FishAbundance!BZ250</f>
        <v>0</v>
      </c>
      <c r="CA250">
        <f>FishAbundance!CA250</f>
        <v>0</v>
      </c>
      <c r="CB250">
        <f>FishAbundance!CB250</f>
        <v>0</v>
      </c>
      <c r="CC250">
        <f>FishAbundance!CC250</f>
        <v>0</v>
      </c>
      <c r="CD250">
        <f>FishAbundance!CD250</f>
        <v>0</v>
      </c>
      <c r="CE250">
        <f>FishAbundance!CE250</f>
        <v>0</v>
      </c>
      <c r="CF250">
        <f>FishAbundance!CF250</f>
        <v>0</v>
      </c>
      <c r="CG250">
        <f>FishAbundance!CG250</f>
        <v>0</v>
      </c>
      <c r="CH250">
        <f>FishAbundance!CH250</f>
        <v>0</v>
      </c>
      <c r="CI250">
        <f>FishAbundance!CI250</f>
        <v>0</v>
      </c>
      <c r="CJ250">
        <f>FishAbundance!CJ250</f>
        <v>0</v>
      </c>
      <c r="CK250">
        <f>FishAbundance!CK250</f>
        <v>0</v>
      </c>
      <c r="CL250">
        <f>FishAbundance!CL250</f>
        <v>0</v>
      </c>
      <c r="CM250">
        <f>FishAbundance!CM250</f>
        <v>0</v>
      </c>
      <c r="CN250">
        <f>FishAbundance!CN250</f>
        <v>0</v>
      </c>
      <c r="CO250">
        <f>FishAbundance!CO250</f>
        <v>0</v>
      </c>
      <c r="CP250">
        <f>FishAbundance!CP250</f>
        <v>0</v>
      </c>
      <c r="CQ250">
        <f>FishAbundance!CQ250</f>
        <v>0</v>
      </c>
      <c r="CR250">
        <f>FishAbundance!CR250</f>
        <v>0</v>
      </c>
      <c r="CS250">
        <f>FishAbundance!CS250</f>
        <v>0</v>
      </c>
      <c r="CT250">
        <f>FishAbundance!CT250</f>
        <v>0</v>
      </c>
      <c r="CU250">
        <f>FishAbundance!CU250</f>
        <v>0</v>
      </c>
      <c r="CV250">
        <f>FishAbundance!CV250</f>
        <v>0</v>
      </c>
      <c r="CW250">
        <f>FishAbundance!CW250</f>
        <v>0</v>
      </c>
      <c r="CX250">
        <f>FishAbundance!CX250</f>
        <v>0</v>
      </c>
      <c r="CY250">
        <f>FishAbundance!CY250</f>
        <v>0</v>
      </c>
      <c r="CZ250">
        <f>FishAbundance!CZ250</f>
        <v>0</v>
      </c>
      <c r="DA250">
        <f>FishAbundance!DA250</f>
        <v>4</v>
      </c>
      <c r="DB250">
        <f>FishAbundance!DB250</f>
        <v>0</v>
      </c>
      <c r="DC250">
        <f>FishAbundance!DC250</f>
        <v>0</v>
      </c>
      <c r="DD250">
        <f>FishAbundance!DD250</f>
        <v>0</v>
      </c>
      <c r="DE250">
        <f>FishAbundance!DE250</f>
        <v>0</v>
      </c>
      <c r="DF250">
        <f>FishAbundance!DF250</f>
        <v>0</v>
      </c>
      <c r="DG250">
        <f>FishAbundance!DG250</f>
        <v>0</v>
      </c>
      <c r="DH250">
        <f>FishAbundance!DH250</f>
        <v>0</v>
      </c>
      <c r="DI250">
        <f>FishAbundance!DI250</f>
        <v>0</v>
      </c>
      <c r="DJ250">
        <f>FishAbundance!DJ250</f>
        <v>0</v>
      </c>
      <c r="DK250">
        <f>FishAbundance!DK250</f>
        <v>0</v>
      </c>
      <c r="DL250">
        <f>FishAbundance!DL250</f>
        <v>0</v>
      </c>
      <c r="DM250">
        <f>FishAbundance!DM250</f>
        <v>0</v>
      </c>
      <c r="DN250">
        <f>FishAbundance!DN250</f>
        <v>0</v>
      </c>
      <c r="DO250">
        <f>FishAbundance!DO250</f>
        <v>0</v>
      </c>
      <c r="DP250">
        <f>FishAbundance!DP250</f>
        <v>0</v>
      </c>
      <c r="DQ250">
        <f>FishAbundance!DQ250</f>
        <v>0</v>
      </c>
      <c r="DR250">
        <f>FishAbundance!DR250</f>
        <v>0</v>
      </c>
      <c r="DS250">
        <f>FishAbundance!DS250</f>
        <v>0</v>
      </c>
      <c r="DT250">
        <f>FishAbundance!DT250</f>
        <v>0</v>
      </c>
      <c r="DU250">
        <f>FishAbundance!DU250</f>
        <v>0</v>
      </c>
      <c r="DV250">
        <f>FishAbundance!DV250</f>
        <v>3</v>
      </c>
      <c r="DW250">
        <f>FishAbundance!DW250</f>
        <v>0</v>
      </c>
      <c r="DX250">
        <f>FishAbundance!DX250</f>
        <v>0</v>
      </c>
      <c r="DY250">
        <f>FishAbundance!DY250</f>
        <v>0</v>
      </c>
      <c r="DZ250">
        <f>FishAbundance!DZ250</f>
        <v>2</v>
      </c>
      <c r="EA250">
        <f>FishAbundance!EA250</f>
        <v>2</v>
      </c>
      <c r="EB250">
        <f>FishAbundance!EB250</f>
        <v>2</v>
      </c>
      <c r="EC250">
        <f>FishAbundance!EC250</f>
        <v>2</v>
      </c>
      <c r="ED250">
        <f>FishAbundance!ED250</f>
        <v>0</v>
      </c>
      <c r="EE250">
        <f>FishAbundance!EE250</f>
        <v>0</v>
      </c>
      <c r="EF250">
        <f>FishAbundance!EF250</f>
        <v>0</v>
      </c>
      <c r="EG250">
        <f>FishAbundance!EG250</f>
        <v>0</v>
      </c>
      <c r="EH250">
        <f>FishAbundance!EH250</f>
        <v>0</v>
      </c>
      <c r="EI250">
        <f>FishAbundance!EI250</f>
        <v>0</v>
      </c>
      <c r="EJ250">
        <f>FishAbundance!EJ250</f>
        <v>0</v>
      </c>
      <c r="EK250">
        <f>FishAbundance!EK250</f>
        <v>2</v>
      </c>
      <c r="EL250">
        <f>FishAbundance!EL250</f>
        <v>0</v>
      </c>
      <c r="EM250">
        <f>FishAbundance!EM250</f>
        <v>0</v>
      </c>
      <c r="EN250">
        <f>FishAbundance!EN250</f>
        <v>0</v>
      </c>
      <c r="EO250">
        <f>FishAbundance!EO250</f>
        <v>0</v>
      </c>
      <c r="EP250">
        <f>FishAbundance!EP250</f>
        <v>0</v>
      </c>
      <c r="EQ250">
        <f>FishAbundance!EQ250</f>
        <v>0</v>
      </c>
      <c r="ER250">
        <f>FishAbundance!ER250</f>
        <v>0</v>
      </c>
      <c r="ES250">
        <f>FishAbundance!ES250</f>
        <v>0</v>
      </c>
      <c r="ET250">
        <f>FishAbundance!ET250</f>
        <v>0</v>
      </c>
      <c r="EU250">
        <f>FishAbundance!EU250</f>
        <v>1</v>
      </c>
      <c r="EV250">
        <f>FishAbundance!EV250</f>
        <v>0</v>
      </c>
      <c r="EW250">
        <f>FishAbundance!EW250</f>
        <v>0</v>
      </c>
      <c r="EX250">
        <f>FishAbundance!EX250</f>
        <v>2</v>
      </c>
      <c r="EY250">
        <f>FishAbundance!EY250</f>
        <v>0</v>
      </c>
      <c r="EZ250">
        <f>FishAbundance!EZ250</f>
        <v>0</v>
      </c>
      <c r="FA250">
        <f>FishAbundance!FA250</f>
        <v>0</v>
      </c>
      <c r="FB250">
        <f>FishAbundance!FB250</f>
        <v>0</v>
      </c>
      <c r="FC250">
        <f>FishAbundance!FC250</f>
        <v>0</v>
      </c>
      <c r="FE250">
        <f>VLOOKUP($A250, SiteInfo!$A$2:$R$480, MATCH(FishAbundancePRIMER!FE$1, SiteInfo!$A$1:$R$1,0), 0)</f>
        <v>9</v>
      </c>
      <c r="FF250">
        <f>VLOOKUP($A250, SiteInfo!$A$2:$R$480, MATCH(FishAbundancePRIMER!FF$1, SiteInfo!$A$1:$R$1,0), 0)</f>
        <v>4</v>
      </c>
      <c r="FG250">
        <f>VLOOKUP($A250, SiteInfo!$A$2:$R$480, MATCH(FishAbundancePRIMER!FG$1, SiteInfo!$A$1:$R$1,0), 0)</f>
        <v>1990</v>
      </c>
      <c r="FH250" t="str">
        <f>VLOOKUP($A250, SiteInfo!$A$2:$R$480, MATCH(FishAbundancePRIMER!FH$1, SiteInfo!$A$1:$R$1,0), 0)</f>
        <v>CD</v>
      </c>
      <c r="FI250">
        <f>VLOOKUP($A250, SiteInfo!$A$2:$R$480, MATCH(FishAbundancePRIMER!FI$1, SiteInfo!$A$1:$R$1,0), 0)</f>
        <v>2</v>
      </c>
      <c r="FJ250" t="str">
        <f>VLOOKUP($A250, SiteInfo!$A$2:$R$480, MATCH(FishAbundancePRIMER!FJ$1, SiteInfo!$A$1:$R$1,0), 0)</f>
        <v>Beatrix Bay</v>
      </c>
      <c r="FK250" t="str">
        <f>VLOOKUP($A250, SiteInfo!$A$2:$R$480, MATCH(FishAbundancePRIMER!FK$1, SiteInfo!$A$1:$R$1,0), 0)</f>
        <v>Pelorus Sound</v>
      </c>
      <c r="FL250" t="str">
        <f>VLOOKUP($A250, SiteInfo!$A$2:$R$480, MATCH(FishAbundancePRIMER!FL$1, SiteInfo!$A$1:$R$1,0), 0)</f>
        <v>OMS</v>
      </c>
      <c r="FM250" t="str">
        <f>VLOOKUP($A250, SiteInfo!$A$2:$R$480, MATCH(FishAbundancePRIMER!FM$1, SiteInfo!$A$1:$R$1,0), 0)</f>
        <v>Outer Marlborough Sounds</v>
      </c>
      <c r="FN250" t="str">
        <f>VLOOKUP($A250, SiteInfo!$A$2:$R$480, MATCH(FishAbundancePRIMER!FN$1, SiteInfo!$A$1:$R$1,0), 0)</f>
        <v>Ps</v>
      </c>
      <c r="FO250" t="str">
        <f>VLOOKUP($A250, SiteInfo!$A$2:$R$480, MATCH(FishAbundancePRIMER!FO$1, SiteInfo!$A$1:$R$1,0), 0)</f>
        <v>NESI</v>
      </c>
    </row>
    <row r="251" spans="1:171" x14ac:dyDescent="0.25">
      <c r="A251" s="9" t="str">
        <f>FishAbundance!A251</f>
        <v>Ps28</v>
      </c>
      <c r="B251">
        <f>FishAbundance!B251</f>
        <v>0</v>
      </c>
      <c r="C251">
        <f>FishAbundance!C251</f>
        <v>0</v>
      </c>
      <c r="D251">
        <f>FishAbundance!D251</f>
        <v>0</v>
      </c>
      <c r="E251">
        <f>FishAbundance!E251</f>
        <v>0</v>
      </c>
      <c r="F251">
        <f>FishAbundance!F251</f>
        <v>0</v>
      </c>
      <c r="G251">
        <f>FishAbundance!G251</f>
        <v>0</v>
      </c>
      <c r="H251">
        <f>FishAbundance!H251</f>
        <v>0</v>
      </c>
      <c r="I251">
        <f>FishAbundance!I251</f>
        <v>0</v>
      </c>
      <c r="J251">
        <f>FishAbundance!J251</f>
        <v>0</v>
      </c>
      <c r="K251">
        <f>FishAbundance!K251</f>
        <v>0</v>
      </c>
      <c r="L251">
        <f>FishAbundance!L251</f>
        <v>0</v>
      </c>
      <c r="M251">
        <f>FishAbundance!M251</f>
        <v>0</v>
      </c>
      <c r="N251">
        <f>FishAbundance!N251</f>
        <v>0</v>
      </c>
      <c r="O251">
        <f>FishAbundance!O251</f>
        <v>0</v>
      </c>
      <c r="P251">
        <f>FishAbundance!P251</f>
        <v>0</v>
      </c>
      <c r="Q251">
        <f>FishAbundance!Q251</f>
        <v>1</v>
      </c>
      <c r="R251">
        <f>FishAbundance!R251</f>
        <v>0</v>
      </c>
      <c r="S251">
        <f>FishAbundance!S251</f>
        <v>0</v>
      </c>
      <c r="T251">
        <f>FishAbundance!T251</f>
        <v>0</v>
      </c>
      <c r="U251">
        <f>FishAbundance!U251</f>
        <v>0</v>
      </c>
      <c r="V251">
        <f>FishAbundance!V251</f>
        <v>0</v>
      </c>
      <c r="W251">
        <f>FishAbundance!W251</f>
        <v>0</v>
      </c>
      <c r="X251">
        <f>FishAbundance!X251</f>
        <v>0</v>
      </c>
      <c r="Y251">
        <f>FishAbundance!Y251</f>
        <v>0</v>
      </c>
      <c r="Z251">
        <f>FishAbundance!Z251</f>
        <v>0</v>
      </c>
      <c r="AA251">
        <f>FishAbundance!AA251</f>
        <v>0</v>
      </c>
      <c r="AB251">
        <f>FishAbundance!AB251</f>
        <v>0</v>
      </c>
      <c r="AC251">
        <f>FishAbundance!AC251</f>
        <v>0</v>
      </c>
      <c r="AD251">
        <f>FishAbundance!AD251</f>
        <v>0</v>
      </c>
      <c r="AE251">
        <f>FishAbundance!AE251</f>
        <v>0</v>
      </c>
      <c r="AF251">
        <f>FishAbundance!AF251</f>
        <v>0</v>
      </c>
      <c r="AG251">
        <f>FishAbundance!AG251</f>
        <v>0</v>
      </c>
      <c r="AH251">
        <f>FishAbundance!AH251</f>
        <v>0</v>
      </c>
      <c r="AI251">
        <f>FishAbundance!AI251</f>
        <v>0</v>
      </c>
      <c r="AJ251">
        <f>FishAbundance!AJ251</f>
        <v>0</v>
      </c>
      <c r="AK251">
        <f>FishAbundance!AK251</f>
        <v>0</v>
      </c>
      <c r="AL251">
        <f>FishAbundance!AL251</f>
        <v>0</v>
      </c>
      <c r="AM251">
        <f>FishAbundance!AM251</f>
        <v>0</v>
      </c>
      <c r="AN251">
        <f>FishAbundance!AN251</f>
        <v>0</v>
      </c>
      <c r="AO251">
        <f>FishAbundance!AO251</f>
        <v>0</v>
      </c>
      <c r="AP251">
        <f>FishAbundance!AP251</f>
        <v>0</v>
      </c>
      <c r="AQ251">
        <f>FishAbundance!AQ251</f>
        <v>0</v>
      </c>
      <c r="AR251">
        <f>FishAbundance!AR251</f>
        <v>0</v>
      </c>
      <c r="AS251">
        <f>FishAbundance!AS251</f>
        <v>0</v>
      </c>
      <c r="AT251">
        <f>FishAbundance!AT251</f>
        <v>0</v>
      </c>
      <c r="AU251">
        <f>FishAbundance!AU251</f>
        <v>0</v>
      </c>
      <c r="AV251">
        <f>FishAbundance!AV251</f>
        <v>0</v>
      </c>
      <c r="AW251">
        <f>FishAbundance!AW251</f>
        <v>0</v>
      </c>
      <c r="AX251">
        <f>FishAbundance!AX251</f>
        <v>0</v>
      </c>
      <c r="AY251">
        <f>FishAbundance!AY251</f>
        <v>0</v>
      </c>
      <c r="AZ251">
        <f>FishAbundance!AZ251</f>
        <v>0</v>
      </c>
      <c r="BA251">
        <f>FishAbundance!BA251</f>
        <v>0</v>
      </c>
      <c r="BB251">
        <f>FishAbundance!BB251</f>
        <v>0</v>
      </c>
      <c r="BC251">
        <f>FishAbundance!BC251</f>
        <v>0</v>
      </c>
      <c r="BD251">
        <f>FishAbundance!BD251</f>
        <v>3</v>
      </c>
      <c r="BE251">
        <f>FishAbundance!BE251</f>
        <v>0</v>
      </c>
      <c r="BF251">
        <f>FishAbundance!BF251</f>
        <v>0</v>
      </c>
      <c r="BG251">
        <f>FishAbundance!BG251</f>
        <v>0</v>
      </c>
      <c r="BH251">
        <f>FishAbundance!BH251</f>
        <v>0</v>
      </c>
      <c r="BI251">
        <f>FishAbundance!BI251</f>
        <v>0</v>
      </c>
      <c r="BJ251">
        <f>FishAbundance!BJ251</f>
        <v>0</v>
      </c>
      <c r="BK251">
        <f>FishAbundance!BK251</f>
        <v>1</v>
      </c>
      <c r="BL251">
        <f>FishAbundance!BL251</f>
        <v>0</v>
      </c>
      <c r="BM251">
        <f>FishAbundance!BM251</f>
        <v>0</v>
      </c>
      <c r="BN251">
        <f>FishAbundance!BN251</f>
        <v>0</v>
      </c>
      <c r="BO251">
        <f>FishAbundance!BO251</f>
        <v>0</v>
      </c>
      <c r="BP251">
        <f>FishAbundance!BP251</f>
        <v>0</v>
      </c>
      <c r="BQ251">
        <f>FishAbundance!BQ251</f>
        <v>0</v>
      </c>
      <c r="BR251">
        <f>FishAbundance!BR251</f>
        <v>0</v>
      </c>
      <c r="BS251">
        <f>FishAbundance!BS251</f>
        <v>0</v>
      </c>
      <c r="BT251">
        <f>FishAbundance!BT251</f>
        <v>0</v>
      </c>
      <c r="BU251">
        <f>FishAbundance!BU251</f>
        <v>0</v>
      </c>
      <c r="BV251">
        <f>FishAbundance!BV251</f>
        <v>0</v>
      </c>
      <c r="BW251">
        <f>FishAbundance!BW251</f>
        <v>0</v>
      </c>
      <c r="BX251">
        <f>FishAbundance!BX251</f>
        <v>0</v>
      </c>
      <c r="BY251">
        <f>FishAbundance!BY251</f>
        <v>0</v>
      </c>
      <c r="BZ251">
        <f>FishAbundance!BZ251</f>
        <v>0</v>
      </c>
      <c r="CA251">
        <f>FishAbundance!CA251</f>
        <v>0</v>
      </c>
      <c r="CB251">
        <f>FishAbundance!CB251</f>
        <v>0</v>
      </c>
      <c r="CC251">
        <f>FishAbundance!CC251</f>
        <v>0</v>
      </c>
      <c r="CD251">
        <f>FishAbundance!CD251</f>
        <v>0</v>
      </c>
      <c r="CE251">
        <f>FishAbundance!CE251</f>
        <v>0</v>
      </c>
      <c r="CF251">
        <f>FishAbundance!CF251</f>
        <v>0</v>
      </c>
      <c r="CG251">
        <f>FishAbundance!CG251</f>
        <v>0</v>
      </c>
      <c r="CH251">
        <f>FishAbundance!CH251</f>
        <v>0</v>
      </c>
      <c r="CI251">
        <f>FishAbundance!CI251</f>
        <v>0</v>
      </c>
      <c r="CJ251">
        <f>FishAbundance!CJ251</f>
        <v>0</v>
      </c>
      <c r="CK251">
        <f>FishAbundance!CK251</f>
        <v>0</v>
      </c>
      <c r="CL251">
        <f>FishAbundance!CL251</f>
        <v>0</v>
      </c>
      <c r="CM251">
        <f>FishAbundance!CM251</f>
        <v>0</v>
      </c>
      <c r="CN251">
        <f>FishAbundance!CN251</f>
        <v>0</v>
      </c>
      <c r="CO251">
        <f>FishAbundance!CO251</f>
        <v>0</v>
      </c>
      <c r="CP251">
        <f>FishAbundance!CP251</f>
        <v>0</v>
      </c>
      <c r="CQ251">
        <f>FishAbundance!CQ251</f>
        <v>0</v>
      </c>
      <c r="CR251">
        <f>FishAbundance!CR251</f>
        <v>0</v>
      </c>
      <c r="CS251">
        <f>FishAbundance!CS251</f>
        <v>0</v>
      </c>
      <c r="CT251">
        <f>FishAbundance!CT251</f>
        <v>0</v>
      </c>
      <c r="CU251">
        <f>FishAbundance!CU251</f>
        <v>0</v>
      </c>
      <c r="CV251">
        <f>FishAbundance!CV251</f>
        <v>0</v>
      </c>
      <c r="CW251">
        <f>FishAbundance!CW251</f>
        <v>0</v>
      </c>
      <c r="CX251">
        <f>FishAbundance!CX251</f>
        <v>0</v>
      </c>
      <c r="CY251">
        <f>FishAbundance!CY251</f>
        <v>0</v>
      </c>
      <c r="CZ251">
        <f>FishAbundance!CZ251</f>
        <v>2</v>
      </c>
      <c r="DA251">
        <f>FishAbundance!DA251</f>
        <v>4</v>
      </c>
      <c r="DB251">
        <f>FishAbundance!DB251</f>
        <v>0</v>
      </c>
      <c r="DC251">
        <f>FishAbundance!DC251</f>
        <v>0</v>
      </c>
      <c r="DD251">
        <f>FishAbundance!DD251</f>
        <v>0</v>
      </c>
      <c r="DE251">
        <f>FishAbundance!DE251</f>
        <v>0</v>
      </c>
      <c r="DF251">
        <f>FishAbundance!DF251</f>
        <v>0</v>
      </c>
      <c r="DG251">
        <f>FishAbundance!DG251</f>
        <v>0</v>
      </c>
      <c r="DH251">
        <f>FishAbundance!DH251</f>
        <v>0</v>
      </c>
      <c r="DI251">
        <f>FishAbundance!DI251</f>
        <v>0</v>
      </c>
      <c r="DJ251">
        <f>FishAbundance!DJ251</f>
        <v>0</v>
      </c>
      <c r="DK251">
        <f>FishAbundance!DK251</f>
        <v>0</v>
      </c>
      <c r="DL251">
        <f>FishAbundance!DL251</f>
        <v>0</v>
      </c>
      <c r="DM251">
        <f>FishAbundance!DM251</f>
        <v>0</v>
      </c>
      <c r="DN251">
        <f>FishAbundance!DN251</f>
        <v>0</v>
      </c>
      <c r="DO251">
        <f>FishAbundance!DO251</f>
        <v>0</v>
      </c>
      <c r="DP251">
        <f>FishAbundance!DP251</f>
        <v>0</v>
      </c>
      <c r="DQ251">
        <f>FishAbundance!DQ251</f>
        <v>0</v>
      </c>
      <c r="DR251">
        <f>FishAbundance!DR251</f>
        <v>0</v>
      </c>
      <c r="DS251">
        <f>FishAbundance!DS251</f>
        <v>0</v>
      </c>
      <c r="DT251">
        <f>FishAbundance!DT251</f>
        <v>0</v>
      </c>
      <c r="DU251">
        <f>FishAbundance!DU251</f>
        <v>0</v>
      </c>
      <c r="DV251">
        <f>FishAbundance!DV251</f>
        <v>2</v>
      </c>
      <c r="DW251">
        <f>FishAbundance!DW251</f>
        <v>0</v>
      </c>
      <c r="DX251">
        <f>FishAbundance!DX251</f>
        <v>0</v>
      </c>
      <c r="DY251">
        <f>FishAbundance!DY251</f>
        <v>0</v>
      </c>
      <c r="DZ251">
        <f>FishAbundance!DZ251</f>
        <v>0</v>
      </c>
      <c r="EA251">
        <f>FishAbundance!EA251</f>
        <v>3</v>
      </c>
      <c r="EB251">
        <f>FishAbundance!EB251</f>
        <v>3</v>
      </c>
      <c r="EC251">
        <f>FishAbundance!EC251</f>
        <v>3</v>
      </c>
      <c r="ED251">
        <f>FishAbundance!ED251</f>
        <v>0</v>
      </c>
      <c r="EE251">
        <f>FishAbundance!EE251</f>
        <v>0</v>
      </c>
      <c r="EF251">
        <f>FishAbundance!EF251</f>
        <v>0</v>
      </c>
      <c r="EG251">
        <f>FishAbundance!EG251</f>
        <v>0</v>
      </c>
      <c r="EH251">
        <f>FishAbundance!EH251</f>
        <v>0</v>
      </c>
      <c r="EI251">
        <f>FishAbundance!EI251</f>
        <v>0</v>
      </c>
      <c r="EJ251">
        <f>FishAbundance!EJ251</f>
        <v>0</v>
      </c>
      <c r="EK251">
        <f>FishAbundance!EK251</f>
        <v>0</v>
      </c>
      <c r="EL251">
        <f>FishAbundance!EL251</f>
        <v>0</v>
      </c>
      <c r="EM251">
        <f>FishAbundance!EM251</f>
        <v>1</v>
      </c>
      <c r="EN251">
        <f>FishAbundance!EN251</f>
        <v>0</v>
      </c>
      <c r="EO251">
        <f>FishAbundance!EO251</f>
        <v>0</v>
      </c>
      <c r="EP251">
        <f>FishAbundance!EP251</f>
        <v>0</v>
      </c>
      <c r="EQ251">
        <f>FishAbundance!EQ251</f>
        <v>0</v>
      </c>
      <c r="ER251">
        <f>FishAbundance!ER251</f>
        <v>0</v>
      </c>
      <c r="ES251">
        <f>FishAbundance!ES251</f>
        <v>0</v>
      </c>
      <c r="ET251">
        <f>FishAbundance!ET251</f>
        <v>0</v>
      </c>
      <c r="EU251">
        <f>FishAbundance!EU251</f>
        <v>0</v>
      </c>
      <c r="EV251">
        <f>FishAbundance!EV251</f>
        <v>0</v>
      </c>
      <c r="EW251">
        <f>FishAbundance!EW251</f>
        <v>0</v>
      </c>
      <c r="EX251">
        <f>FishAbundance!EX251</f>
        <v>2</v>
      </c>
      <c r="EY251">
        <f>FishAbundance!EY251</f>
        <v>0</v>
      </c>
      <c r="EZ251">
        <f>FishAbundance!EZ251</f>
        <v>0</v>
      </c>
      <c r="FA251">
        <f>FishAbundance!FA251</f>
        <v>0</v>
      </c>
      <c r="FB251">
        <f>FishAbundance!FB251</f>
        <v>0</v>
      </c>
      <c r="FC251">
        <f>FishAbundance!FC251</f>
        <v>0</v>
      </c>
      <c r="FE251">
        <f>VLOOKUP($A251, SiteInfo!$A$2:$R$480, MATCH(FishAbundancePRIMER!FE$1, SiteInfo!$A$1:$R$1,0), 0)</f>
        <v>10</v>
      </c>
      <c r="FF251">
        <f>VLOOKUP($A251, SiteInfo!$A$2:$R$480, MATCH(FishAbundancePRIMER!FF$1, SiteInfo!$A$1:$R$1,0), 0)</f>
        <v>4</v>
      </c>
      <c r="FG251">
        <f>VLOOKUP($A251, SiteInfo!$A$2:$R$480, MATCH(FishAbundancePRIMER!FG$1, SiteInfo!$A$1:$R$1,0), 0)</f>
        <v>1990</v>
      </c>
      <c r="FH251" t="str">
        <f>VLOOKUP($A251, SiteInfo!$A$2:$R$480, MATCH(FishAbundancePRIMER!FH$1, SiteInfo!$A$1:$R$1,0), 0)</f>
        <v>CD</v>
      </c>
      <c r="FI251">
        <f>VLOOKUP($A251, SiteInfo!$A$2:$R$480, MATCH(FishAbundancePRIMER!FI$1, SiteInfo!$A$1:$R$1,0), 0)</f>
        <v>2</v>
      </c>
      <c r="FJ251" t="str">
        <f>VLOOKUP($A251, SiteInfo!$A$2:$R$480, MATCH(FishAbundancePRIMER!FJ$1, SiteInfo!$A$1:$R$1,0), 0)</f>
        <v>Homewood</v>
      </c>
      <c r="FK251" t="str">
        <f>VLOOKUP($A251, SiteInfo!$A$2:$R$480, MATCH(FishAbundancePRIMER!FK$1, SiteInfo!$A$1:$R$1,0), 0)</f>
        <v>Pelorus Sound</v>
      </c>
      <c r="FL251" t="str">
        <f>VLOOKUP($A251, SiteInfo!$A$2:$R$480, MATCH(FishAbundancePRIMER!FL$1, SiteInfo!$A$1:$R$1,0), 0)</f>
        <v>OMS</v>
      </c>
      <c r="FM251" t="str">
        <f>VLOOKUP($A251, SiteInfo!$A$2:$R$480, MATCH(FishAbundancePRIMER!FM$1, SiteInfo!$A$1:$R$1,0), 0)</f>
        <v>Outer Marlborough Sounds</v>
      </c>
      <c r="FN251" t="str">
        <f>VLOOKUP($A251, SiteInfo!$A$2:$R$480, MATCH(FishAbundancePRIMER!FN$1, SiteInfo!$A$1:$R$1,0), 0)</f>
        <v>Ps</v>
      </c>
      <c r="FO251" t="str">
        <f>VLOOKUP($A251, SiteInfo!$A$2:$R$480, MATCH(FishAbundancePRIMER!FO$1, SiteInfo!$A$1:$R$1,0), 0)</f>
        <v>NESI</v>
      </c>
    </row>
    <row r="252" spans="1:171" x14ac:dyDescent="0.25">
      <c r="A252" s="9" t="str">
        <f>FishAbundance!A252</f>
        <v>Pk1</v>
      </c>
      <c r="B252">
        <f>FishAbundance!B252</f>
        <v>0</v>
      </c>
      <c r="C252">
        <f>FishAbundance!C252</f>
        <v>0</v>
      </c>
      <c r="D252">
        <f>FishAbundance!D252</f>
        <v>0</v>
      </c>
      <c r="E252">
        <f>FishAbundance!E252</f>
        <v>0</v>
      </c>
      <c r="F252">
        <f>FishAbundance!F252</f>
        <v>0</v>
      </c>
      <c r="G252">
        <f>FishAbundance!G252</f>
        <v>0</v>
      </c>
      <c r="H252">
        <f>FishAbundance!H252</f>
        <v>2</v>
      </c>
      <c r="I252">
        <f>FishAbundance!I252</f>
        <v>0</v>
      </c>
      <c r="J252">
        <f>FishAbundance!J252</f>
        <v>1</v>
      </c>
      <c r="K252">
        <f>FishAbundance!K252</f>
        <v>0</v>
      </c>
      <c r="L252">
        <f>FishAbundance!L252</f>
        <v>1</v>
      </c>
      <c r="M252">
        <f>FishAbundance!M252</f>
        <v>0</v>
      </c>
      <c r="N252">
        <f>FishAbundance!N252</f>
        <v>1</v>
      </c>
      <c r="O252">
        <f>FishAbundance!O252</f>
        <v>0</v>
      </c>
      <c r="P252">
        <f>FishAbundance!P252</f>
        <v>0</v>
      </c>
      <c r="Q252">
        <f>FishAbundance!Q252</f>
        <v>0</v>
      </c>
      <c r="R252">
        <f>FishAbundance!R252</f>
        <v>0</v>
      </c>
      <c r="S252">
        <f>FishAbundance!S252</f>
        <v>0</v>
      </c>
      <c r="T252">
        <f>FishAbundance!T252</f>
        <v>0</v>
      </c>
      <c r="U252">
        <f>FishAbundance!U252</f>
        <v>0</v>
      </c>
      <c r="V252">
        <f>FishAbundance!V252</f>
        <v>0</v>
      </c>
      <c r="W252">
        <f>FishAbundance!W252</f>
        <v>0</v>
      </c>
      <c r="X252">
        <f>FishAbundance!X252</f>
        <v>0</v>
      </c>
      <c r="Y252">
        <f>FishAbundance!Y252</f>
        <v>0</v>
      </c>
      <c r="Z252">
        <f>FishAbundance!Z252</f>
        <v>0</v>
      </c>
      <c r="AA252">
        <f>FishAbundance!AA252</f>
        <v>2</v>
      </c>
      <c r="AB252">
        <f>FishAbundance!AB252</f>
        <v>0</v>
      </c>
      <c r="AC252">
        <f>FishAbundance!AC252</f>
        <v>0</v>
      </c>
      <c r="AD252">
        <f>FishAbundance!AD252</f>
        <v>0</v>
      </c>
      <c r="AE252">
        <f>FishAbundance!AE252</f>
        <v>0</v>
      </c>
      <c r="AF252">
        <f>FishAbundance!AF252</f>
        <v>0</v>
      </c>
      <c r="AG252">
        <f>FishAbundance!AG252</f>
        <v>0</v>
      </c>
      <c r="AH252">
        <f>FishAbundance!AH252</f>
        <v>0</v>
      </c>
      <c r="AI252">
        <f>FishAbundance!AI252</f>
        <v>0</v>
      </c>
      <c r="AJ252">
        <f>FishAbundance!AJ252</f>
        <v>0</v>
      </c>
      <c r="AK252">
        <f>FishAbundance!AK252</f>
        <v>0</v>
      </c>
      <c r="AL252">
        <f>FishAbundance!AL252</f>
        <v>3</v>
      </c>
      <c r="AM252">
        <f>FishAbundance!AM252</f>
        <v>0</v>
      </c>
      <c r="AN252">
        <f>FishAbundance!AN252</f>
        <v>0</v>
      </c>
      <c r="AO252">
        <f>FishAbundance!AO252</f>
        <v>0</v>
      </c>
      <c r="AP252">
        <f>FishAbundance!AP252</f>
        <v>0</v>
      </c>
      <c r="AQ252">
        <f>FishAbundance!AQ252</f>
        <v>0</v>
      </c>
      <c r="AR252">
        <f>FishAbundance!AR252</f>
        <v>0</v>
      </c>
      <c r="AS252">
        <f>FishAbundance!AS252</f>
        <v>0</v>
      </c>
      <c r="AT252">
        <f>FishAbundance!AT252</f>
        <v>0</v>
      </c>
      <c r="AU252">
        <f>FishAbundance!AU252</f>
        <v>0</v>
      </c>
      <c r="AV252">
        <f>FishAbundance!AV252</f>
        <v>0</v>
      </c>
      <c r="AW252">
        <f>FishAbundance!AW252</f>
        <v>0</v>
      </c>
      <c r="AX252">
        <f>FishAbundance!AX252</f>
        <v>2</v>
      </c>
      <c r="AY252">
        <f>FishAbundance!AY252</f>
        <v>1</v>
      </c>
      <c r="AZ252">
        <f>FishAbundance!AZ252</f>
        <v>0</v>
      </c>
      <c r="BA252">
        <f>FishAbundance!BA252</f>
        <v>3</v>
      </c>
      <c r="BB252">
        <f>FishAbundance!BB252</f>
        <v>0</v>
      </c>
      <c r="BC252">
        <f>FishAbundance!BC252</f>
        <v>2</v>
      </c>
      <c r="BD252">
        <f>FishAbundance!BD252</f>
        <v>0</v>
      </c>
      <c r="BE252">
        <f>FishAbundance!BE252</f>
        <v>0</v>
      </c>
      <c r="BF252">
        <f>FishAbundance!BF252</f>
        <v>0</v>
      </c>
      <c r="BG252">
        <f>FishAbundance!BG252</f>
        <v>0</v>
      </c>
      <c r="BH252">
        <f>FishAbundance!BH252</f>
        <v>0</v>
      </c>
      <c r="BI252">
        <f>FishAbundance!BI252</f>
        <v>0</v>
      </c>
      <c r="BJ252">
        <f>FishAbundance!BJ252</f>
        <v>3</v>
      </c>
      <c r="BK252">
        <f>FishAbundance!BK252</f>
        <v>2</v>
      </c>
      <c r="BL252">
        <f>FishAbundance!BL252</f>
        <v>0</v>
      </c>
      <c r="BM252">
        <f>FishAbundance!BM252</f>
        <v>0</v>
      </c>
      <c r="BN252">
        <f>FishAbundance!BN252</f>
        <v>0</v>
      </c>
      <c r="BO252">
        <f>FishAbundance!BO252</f>
        <v>3</v>
      </c>
      <c r="BP252">
        <f>FishAbundance!BP252</f>
        <v>0</v>
      </c>
      <c r="BQ252">
        <f>FishAbundance!BQ252</f>
        <v>0</v>
      </c>
      <c r="BR252">
        <f>FishAbundance!BR252</f>
        <v>2</v>
      </c>
      <c r="BS252">
        <f>FishAbundance!BS252</f>
        <v>3</v>
      </c>
      <c r="BT252">
        <f>FishAbundance!BT252</f>
        <v>0</v>
      </c>
      <c r="BU252">
        <f>FishAbundance!BU252</f>
        <v>0</v>
      </c>
      <c r="BV252">
        <f>FishAbundance!BV252</f>
        <v>0</v>
      </c>
      <c r="BW252">
        <f>FishAbundance!BW252</f>
        <v>0</v>
      </c>
      <c r="BX252">
        <f>FishAbundance!BX252</f>
        <v>0</v>
      </c>
      <c r="BY252">
        <f>FishAbundance!BY252</f>
        <v>0</v>
      </c>
      <c r="BZ252">
        <f>FishAbundance!BZ252</f>
        <v>0</v>
      </c>
      <c r="CA252">
        <f>FishAbundance!CA252</f>
        <v>0</v>
      </c>
      <c r="CB252">
        <f>FishAbundance!CB252</f>
        <v>0</v>
      </c>
      <c r="CC252">
        <f>FishAbundance!CC252</f>
        <v>0</v>
      </c>
      <c r="CD252">
        <f>FishAbundance!CD252</f>
        <v>0</v>
      </c>
      <c r="CE252">
        <f>FishAbundance!CE252</f>
        <v>0</v>
      </c>
      <c r="CF252">
        <f>FishAbundance!CF252</f>
        <v>0</v>
      </c>
      <c r="CG252">
        <f>FishAbundance!CG252</f>
        <v>4</v>
      </c>
      <c r="CH252">
        <f>FishAbundance!CH252</f>
        <v>0</v>
      </c>
      <c r="CI252">
        <f>FishAbundance!CI252</f>
        <v>0</v>
      </c>
      <c r="CJ252">
        <f>FishAbundance!CJ252</f>
        <v>0</v>
      </c>
      <c r="CK252">
        <f>FishAbundance!CK252</f>
        <v>0</v>
      </c>
      <c r="CL252">
        <f>FishAbundance!CL252</f>
        <v>0</v>
      </c>
      <c r="CM252">
        <f>FishAbundance!CM252</f>
        <v>0</v>
      </c>
      <c r="CN252">
        <f>FishAbundance!CN252</f>
        <v>2</v>
      </c>
      <c r="CO252">
        <f>FishAbundance!CO252</f>
        <v>0</v>
      </c>
      <c r="CP252">
        <f>FishAbundance!CP252</f>
        <v>0</v>
      </c>
      <c r="CQ252">
        <f>FishAbundance!CQ252</f>
        <v>0</v>
      </c>
      <c r="CR252">
        <f>FishAbundance!CR252</f>
        <v>0</v>
      </c>
      <c r="CS252">
        <f>FishAbundance!CS252</f>
        <v>2</v>
      </c>
      <c r="CT252">
        <f>FishAbundance!CT252</f>
        <v>2</v>
      </c>
      <c r="CU252">
        <f>FishAbundance!CU252</f>
        <v>0</v>
      </c>
      <c r="CV252">
        <f>FishAbundance!CV252</f>
        <v>0</v>
      </c>
      <c r="CW252">
        <f>FishAbundance!CW252</f>
        <v>0</v>
      </c>
      <c r="CX252">
        <f>FishAbundance!CX252</f>
        <v>0</v>
      </c>
      <c r="CY252">
        <f>FishAbundance!CY252</f>
        <v>0</v>
      </c>
      <c r="CZ252">
        <f>FishAbundance!CZ252</f>
        <v>0</v>
      </c>
      <c r="DA252">
        <f>FishAbundance!DA252</f>
        <v>0</v>
      </c>
      <c r="DB252">
        <f>FishAbundance!DB252</f>
        <v>0</v>
      </c>
      <c r="DC252">
        <f>FishAbundance!DC252</f>
        <v>2</v>
      </c>
      <c r="DD252">
        <f>FishAbundance!DD252</f>
        <v>2</v>
      </c>
      <c r="DE252">
        <f>FishAbundance!DE252</f>
        <v>2</v>
      </c>
      <c r="DF252">
        <f>FishAbundance!DF252</f>
        <v>2</v>
      </c>
      <c r="DG252">
        <f>FishAbundance!DG252</f>
        <v>3</v>
      </c>
      <c r="DH252">
        <f>FishAbundance!DH252</f>
        <v>2</v>
      </c>
      <c r="DI252">
        <f>FishAbundance!DI252</f>
        <v>2</v>
      </c>
      <c r="DJ252">
        <f>FishAbundance!DJ252</f>
        <v>0</v>
      </c>
      <c r="DK252">
        <f>FishAbundance!DK252</f>
        <v>2</v>
      </c>
      <c r="DL252">
        <f>FishAbundance!DL252</f>
        <v>0</v>
      </c>
      <c r="DM252">
        <f>FishAbundance!DM252</f>
        <v>0</v>
      </c>
      <c r="DN252">
        <f>FishAbundance!DN252</f>
        <v>0</v>
      </c>
      <c r="DO252">
        <f>FishAbundance!DO252</f>
        <v>0</v>
      </c>
      <c r="DP252">
        <f>FishAbundance!DP252</f>
        <v>0</v>
      </c>
      <c r="DQ252">
        <f>FishAbundance!DQ252</f>
        <v>0</v>
      </c>
      <c r="DR252">
        <f>FishAbundance!DR252</f>
        <v>0</v>
      </c>
      <c r="DS252">
        <f>FishAbundance!DS252</f>
        <v>0</v>
      </c>
      <c r="DT252">
        <f>FishAbundance!DT252</f>
        <v>0</v>
      </c>
      <c r="DU252">
        <f>FishAbundance!DU252</f>
        <v>0</v>
      </c>
      <c r="DV252">
        <f>FishAbundance!DV252</f>
        <v>0</v>
      </c>
      <c r="DW252">
        <f>FishAbundance!DW252</f>
        <v>0</v>
      </c>
      <c r="DX252">
        <f>FishAbundance!DX252</f>
        <v>0</v>
      </c>
      <c r="DY252">
        <f>FishAbundance!DY252</f>
        <v>0</v>
      </c>
      <c r="DZ252">
        <f>FishAbundance!DZ252</f>
        <v>0</v>
      </c>
      <c r="EA252">
        <f>FishAbundance!EA252</f>
        <v>0</v>
      </c>
      <c r="EB252">
        <f>FishAbundance!EB252</f>
        <v>0</v>
      </c>
      <c r="EC252">
        <f>FishAbundance!EC252</f>
        <v>1</v>
      </c>
      <c r="ED252">
        <f>FishAbundance!ED252</f>
        <v>0</v>
      </c>
      <c r="EE252">
        <f>FishAbundance!EE252</f>
        <v>0</v>
      </c>
      <c r="EF252">
        <f>FishAbundance!EF252</f>
        <v>0</v>
      </c>
      <c r="EG252">
        <f>FishAbundance!EG252</f>
        <v>0</v>
      </c>
      <c r="EH252">
        <f>FishAbundance!EH252</f>
        <v>0</v>
      </c>
      <c r="EI252">
        <f>FishAbundance!EI252</f>
        <v>0</v>
      </c>
      <c r="EJ252">
        <f>FishAbundance!EJ252</f>
        <v>0</v>
      </c>
      <c r="EK252">
        <f>FishAbundance!EK252</f>
        <v>2</v>
      </c>
      <c r="EL252">
        <f>FishAbundance!EL252</f>
        <v>0</v>
      </c>
      <c r="EM252">
        <f>FishAbundance!EM252</f>
        <v>3</v>
      </c>
      <c r="EN252">
        <f>FishAbundance!EN252</f>
        <v>0</v>
      </c>
      <c r="EO252">
        <f>FishAbundance!EO252</f>
        <v>2</v>
      </c>
      <c r="EP252">
        <f>FishAbundance!EP252</f>
        <v>0</v>
      </c>
      <c r="EQ252">
        <f>FishAbundance!EQ252</f>
        <v>0</v>
      </c>
      <c r="ER252">
        <f>FishAbundance!ER252</f>
        <v>2</v>
      </c>
      <c r="ES252">
        <f>FishAbundance!ES252</f>
        <v>0</v>
      </c>
      <c r="ET252">
        <f>FishAbundance!ET252</f>
        <v>0</v>
      </c>
      <c r="EU252">
        <f>FishAbundance!EU252</f>
        <v>0</v>
      </c>
      <c r="EV252">
        <f>FishAbundance!EV252</f>
        <v>0</v>
      </c>
      <c r="EW252">
        <f>FishAbundance!EW252</f>
        <v>0</v>
      </c>
      <c r="EX252">
        <f>FishAbundance!EX252</f>
        <v>2</v>
      </c>
      <c r="EY252">
        <f>FishAbundance!EY252</f>
        <v>0</v>
      </c>
      <c r="EZ252">
        <f>FishAbundance!EZ252</f>
        <v>0</v>
      </c>
      <c r="FA252">
        <f>FishAbundance!FA252</f>
        <v>2</v>
      </c>
      <c r="FB252">
        <f>FishAbundance!FB252</f>
        <v>0</v>
      </c>
      <c r="FC252">
        <f>FishAbundance!FC252</f>
        <v>0</v>
      </c>
      <c r="FE252">
        <f>VLOOKUP($A252, SiteInfo!$A$2:$R$480, MATCH(FishAbundancePRIMER!FE$1, SiteInfo!$A$1:$R$1,0), 0)</f>
        <v>3</v>
      </c>
      <c r="FF252">
        <f>VLOOKUP($A252, SiteInfo!$A$2:$R$480, MATCH(FishAbundancePRIMER!FF$1, SiteInfo!$A$1:$R$1,0), 0)</f>
        <v>8</v>
      </c>
      <c r="FG252">
        <f>VLOOKUP($A252, SiteInfo!$A$2:$R$480, MATCH(FishAbundancePRIMER!FG$1, SiteInfo!$A$1:$R$1,0), 0)</f>
        <v>2000</v>
      </c>
      <c r="FH252" t="str">
        <f>VLOOKUP($A252, SiteInfo!$A$2:$R$480, MATCH(FishAbundancePRIMER!FH$1, SiteInfo!$A$1:$R$1,0), 0)</f>
        <v>CD</v>
      </c>
      <c r="FI252">
        <f>VLOOKUP($A252, SiteInfo!$A$2:$R$480, MATCH(FishAbundancePRIMER!FI$1, SiteInfo!$A$1:$R$1,0), 0)</f>
        <v>3</v>
      </c>
      <c r="FJ252" t="str">
        <f>VLOOKUP($A252, SiteInfo!$A$2:$R$480, MATCH(FishAbundancePRIMER!FJ$1, SiteInfo!$A$1:$R$1,0), 0)</f>
        <v>PKI Labrid Channel</v>
      </c>
      <c r="FK252" t="str">
        <f>VLOOKUP($A252, SiteInfo!$A$2:$R$480, MATCH(FishAbundancePRIMER!FK$1, SiteInfo!$A$1:$R$1,0), 0)</f>
        <v>Poor Knights Islands</v>
      </c>
      <c r="FL252" t="str">
        <f>VLOOKUP($A252, SiteInfo!$A$2:$R$480, MATCH(FishAbundancePRIMER!FL$1, SiteInfo!$A$1:$R$1,0), 0)</f>
        <v>PKI</v>
      </c>
      <c r="FM252" t="str">
        <f>VLOOKUP($A252, SiteInfo!$A$2:$R$480, MATCH(FishAbundancePRIMER!FM$1, SiteInfo!$A$1:$R$1,0), 0)</f>
        <v>Poor Knights Islands</v>
      </c>
      <c r="FN252" t="str">
        <f>VLOOKUP($A252, SiteInfo!$A$2:$R$480, MATCH(FishAbundancePRIMER!FN$1, SiteInfo!$A$1:$R$1,0), 0)</f>
        <v>Pk</v>
      </c>
      <c r="FO252" t="str">
        <f>VLOOKUP($A252, SiteInfo!$A$2:$R$480, MATCH(FishAbundancePRIMER!FO$1, SiteInfo!$A$1:$R$1,0), 0)</f>
        <v>NENI</v>
      </c>
    </row>
    <row r="253" spans="1:171" x14ac:dyDescent="0.25">
      <c r="A253" s="9" t="str">
        <f>FishAbundance!A253</f>
        <v>Pk2</v>
      </c>
      <c r="B253">
        <f>FishAbundance!B253</f>
        <v>0</v>
      </c>
      <c r="C253">
        <f>FishAbundance!C253</f>
        <v>0</v>
      </c>
      <c r="D253">
        <f>FishAbundance!D253</f>
        <v>1</v>
      </c>
      <c r="E253">
        <f>FishAbundance!E253</f>
        <v>0</v>
      </c>
      <c r="F253">
        <f>FishAbundance!F253</f>
        <v>0</v>
      </c>
      <c r="G253">
        <f>FishAbundance!G253</f>
        <v>0</v>
      </c>
      <c r="H253">
        <f>FishAbundance!H253</f>
        <v>0</v>
      </c>
      <c r="I253">
        <f>FishAbundance!I253</f>
        <v>0</v>
      </c>
      <c r="J253">
        <f>FishAbundance!J253</f>
        <v>0</v>
      </c>
      <c r="K253">
        <f>FishAbundance!K253</f>
        <v>0</v>
      </c>
      <c r="L253">
        <f>FishAbundance!L253</f>
        <v>1</v>
      </c>
      <c r="M253">
        <f>FishAbundance!M253</f>
        <v>0</v>
      </c>
      <c r="N253">
        <f>FishAbundance!N253</f>
        <v>1</v>
      </c>
      <c r="O253">
        <f>FishAbundance!O253</f>
        <v>0</v>
      </c>
      <c r="P253">
        <f>FishAbundance!P253</f>
        <v>0</v>
      </c>
      <c r="Q253">
        <f>FishAbundance!Q253</f>
        <v>0</v>
      </c>
      <c r="R253">
        <f>FishAbundance!R253</f>
        <v>0</v>
      </c>
      <c r="S253">
        <f>FishAbundance!S253</f>
        <v>1</v>
      </c>
      <c r="T253">
        <f>FishAbundance!T253</f>
        <v>0</v>
      </c>
      <c r="U253">
        <f>FishAbundance!U253</f>
        <v>0</v>
      </c>
      <c r="V253">
        <f>FishAbundance!V253</f>
        <v>0</v>
      </c>
      <c r="W253">
        <f>FishAbundance!W253</f>
        <v>0</v>
      </c>
      <c r="X253">
        <f>FishAbundance!X253</f>
        <v>0</v>
      </c>
      <c r="Y253">
        <f>FishAbundance!Y253</f>
        <v>0</v>
      </c>
      <c r="Z253">
        <f>FishAbundance!Z253</f>
        <v>0</v>
      </c>
      <c r="AA253">
        <f>FishAbundance!AA253</f>
        <v>2</v>
      </c>
      <c r="AB253">
        <f>FishAbundance!AB253</f>
        <v>0</v>
      </c>
      <c r="AC253">
        <f>FishAbundance!AC253</f>
        <v>0</v>
      </c>
      <c r="AD253">
        <f>FishAbundance!AD253</f>
        <v>0</v>
      </c>
      <c r="AE253">
        <f>FishAbundance!AE253</f>
        <v>0</v>
      </c>
      <c r="AF253">
        <f>FishAbundance!AF253</f>
        <v>0</v>
      </c>
      <c r="AG253">
        <f>FishAbundance!AG253</f>
        <v>0</v>
      </c>
      <c r="AH253">
        <f>FishAbundance!AH253</f>
        <v>0</v>
      </c>
      <c r="AI253">
        <f>FishAbundance!AI253</f>
        <v>0</v>
      </c>
      <c r="AJ253">
        <f>FishAbundance!AJ253</f>
        <v>0</v>
      </c>
      <c r="AK253">
        <f>FishAbundance!AK253</f>
        <v>0</v>
      </c>
      <c r="AL253">
        <f>FishAbundance!AL253</f>
        <v>2</v>
      </c>
      <c r="AM253">
        <f>FishAbundance!AM253</f>
        <v>1</v>
      </c>
      <c r="AN253">
        <f>FishAbundance!AN253</f>
        <v>0</v>
      </c>
      <c r="AO253">
        <f>FishAbundance!AO253</f>
        <v>0</v>
      </c>
      <c r="AP253">
        <f>FishAbundance!AP253</f>
        <v>0</v>
      </c>
      <c r="AQ253">
        <f>FishAbundance!AQ253</f>
        <v>0</v>
      </c>
      <c r="AR253">
        <f>FishAbundance!AR253</f>
        <v>0</v>
      </c>
      <c r="AS253">
        <f>FishAbundance!AS253</f>
        <v>0</v>
      </c>
      <c r="AT253">
        <f>FishAbundance!AT253</f>
        <v>0</v>
      </c>
      <c r="AU253">
        <f>FishAbundance!AU253</f>
        <v>0</v>
      </c>
      <c r="AV253">
        <f>FishAbundance!AV253</f>
        <v>0</v>
      </c>
      <c r="AW253">
        <f>FishAbundance!AW253</f>
        <v>0</v>
      </c>
      <c r="AX253">
        <f>FishAbundance!AX253</f>
        <v>2</v>
      </c>
      <c r="AY253">
        <f>FishAbundance!AY253</f>
        <v>0</v>
      </c>
      <c r="AZ253">
        <f>FishAbundance!AZ253</f>
        <v>0</v>
      </c>
      <c r="BA253">
        <f>FishAbundance!BA253</f>
        <v>2</v>
      </c>
      <c r="BB253">
        <f>FishAbundance!BB253</f>
        <v>0</v>
      </c>
      <c r="BC253">
        <f>FishAbundance!BC253</f>
        <v>2</v>
      </c>
      <c r="BD253">
        <f>FishAbundance!BD253</f>
        <v>0</v>
      </c>
      <c r="BE253">
        <f>FishAbundance!BE253</f>
        <v>0</v>
      </c>
      <c r="BF253">
        <f>FishAbundance!BF253</f>
        <v>0</v>
      </c>
      <c r="BG253">
        <f>FishAbundance!BG253</f>
        <v>0</v>
      </c>
      <c r="BH253">
        <f>FishAbundance!BH253</f>
        <v>0</v>
      </c>
      <c r="BI253">
        <f>FishAbundance!BI253</f>
        <v>0</v>
      </c>
      <c r="BJ253">
        <f>FishAbundance!BJ253</f>
        <v>3</v>
      </c>
      <c r="BK253">
        <f>FishAbundance!BK253</f>
        <v>2</v>
      </c>
      <c r="BL253">
        <f>FishAbundance!BL253</f>
        <v>0</v>
      </c>
      <c r="BM253">
        <f>FishAbundance!BM253</f>
        <v>0</v>
      </c>
      <c r="BN253">
        <f>FishAbundance!BN253</f>
        <v>0</v>
      </c>
      <c r="BO253">
        <f>FishAbundance!BO253</f>
        <v>2</v>
      </c>
      <c r="BP253">
        <f>FishAbundance!BP253</f>
        <v>0</v>
      </c>
      <c r="BQ253">
        <f>FishAbundance!BQ253</f>
        <v>0</v>
      </c>
      <c r="BR253">
        <f>FishAbundance!BR253</f>
        <v>2</v>
      </c>
      <c r="BS253">
        <f>FishAbundance!BS253</f>
        <v>3</v>
      </c>
      <c r="BT253">
        <f>FishAbundance!BT253</f>
        <v>0</v>
      </c>
      <c r="BU253">
        <f>FishAbundance!BU253</f>
        <v>0</v>
      </c>
      <c r="BV253">
        <f>FishAbundance!BV253</f>
        <v>2</v>
      </c>
      <c r="BW253">
        <f>FishAbundance!BW253</f>
        <v>0</v>
      </c>
      <c r="BX253">
        <f>FishAbundance!BX253</f>
        <v>0</v>
      </c>
      <c r="BY253">
        <f>FishAbundance!BY253</f>
        <v>0</v>
      </c>
      <c r="BZ253">
        <f>FishAbundance!BZ253</f>
        <v>0</v>
      </c>
      <c r="CA253">
        <f>FishAbundance!CA253</f>
        <v>0</v>
      </c>
      <c r="CB253">
        <f>FishAbundance!CB253</f>
        <v>0</v>
      </c>
      <c r="CC253">
        <f>FishAbundance!CC253</f>
        <v>0</v>
      </c>
      <c r="CD253">
        <f>FishAbundance!CD253</f>
        <v>0</v>
      </c>
      <c r="CE253">
        <f>FishAbundance!CE253</f>
        <v>0</v>
      </c>
      <c r="CF253">
        <f>FishAbundance!CF253</f>
        <v>0</v>
      </c>
      <c r="CG253">
        <f>FishAbundance!CG253</f>
        <v>3</v>
      </c>
      <c r="CH253">
        <f>FishAbundance!CH253</f>
        <v>0</v>
      </c>
      <c r="CI253">
        <f>FishAbundance!CI253</f>
        <v>0</v>
      </c>
      <c r="CJ253">
        <f>FishAbundance!CJ253</f>
        <v>0</v>
      </c>
      <c r="CK253">
        <f>FishAbundance!CK253</f>
        <v>0</v>
      </c>
      <c r="CL253">
        <f>FishAbundance!CL253</f>
        <v>0</v>
      </c>
      <c r="CM253">
        <f>FishAbundance!CM253</f>
        <v>0</v>
      </c>
      <c r="CN253">
        <f>FishAbundance!CN253</f>
        <v>1</v>
      </c>
      <c r="CO253">
        <f>FishAbundance!CO253</f>
        <v>0</v>
      </c>
      <c r="CP253">
        <f>FishAbundance!CP253</f>
        <v>0</v>
      </c>
      <c r="CQ253">
        <f>FishAbundance!CQ253</f>
        <v>0</v>
      </c>
      <c r="CR253">
        <f>FishAbundance!CR253</f>
        <v>0</v>
      </c>
      <c r="CS253">
        <f>FishAbundance!CS253</f>
        <v>2</v>
      </c>
      <c r="CT253">
        <f>FishAbundance!CT253</f>
        <v>2</v>
      </c>
      <c r="CU253">
        <f>FishAbundance!CU253</f>
        <v>0</v>
      </c>
      <c r="CV253">
        <f>FishAbundance!CV253</f>
        <v>0</v>
      </c>
      <c r="CW253">
        <f>FishAbundance!CW253</f>
        <v>0</v>
      </c>
      <c r="CX253">
        <f>FishAbundance!CX253</f>
        <v>0</v>
      </c>
      <c r="CY253">
        <f>FishAbundance!CY253</f>
        <v>0</v>
      </c>
      <c r="CZ253">
        <f>FishAbundance!CZ253</f>
        <v>0</v>
      </c>
      <c r="DA253">
        <f>FishAbundance!DA253</f>
        <v>1</v>
      </c>
      <c r="DB253">
        <f>FishAbundance!DB253</f>
        <v>0</v>
      </c>
      <c r="DC253">
        <f>FishAbundance!DC253</f>
        <v>2</v>
      </c>
      <c r="DD253">
        <f>FishAbundance!DD253</f>
        <v>1</v>
      </c>
      <c r="DE253">
        <f>FishAbundance!DE253</f>
        <v>2</v>
      </c>
      <c r="DF253">
        <f>FishAbundance!DF253</f>
        <v>2</v>
      </c>
      <c r="DG253">
        <f>FishAbundance!DG253</f>
        <v>3</v>
      </c>
      <c r="DH253">
        <f>FishAbundance!DH253</f>
        <v>0</v>
      </c>
      <c r="DI253">
        <f>FishAbundance!DI253</f>
        <v>0</v>
      </c>
      <c r="DJ253">
        <f>FishAbundance!DJ253</f>
        <v>0</v>
      </c>
      <c r="DK253">
        <f>FishAbundance!DK253</f>
        <v>2</v>
      </c>
      <c r="DL253">
        <f>FishAbundance!DL253</f>
        <v>0</v>
      </c>
      <c r="DM253">
        <f>FishAbundance!DM253</f>
        <v>0</v>
      </c>
      <c r="DN253">
        <f>FishAbundance!DN253</f>
        <v>2</v>
      </c>
      <c r="DO253">
        <f>FishAbundance!DO253</f>
        <v>0</v>
      </c>
      <c r="DP253">
        <f>FishAbundance!DP253</f>
        <v>0</v>
      </c>
      <c r="DQ253">
        <f>FishAbundance!DQ253</f>
        <v>0</v>
      </c>
      <c r="DR253">
        <f>FishAbundance!DR253</f>
        <v>0</v>
      </c>
      <c r="DS253">
        <f>FishAbundance!DS253</f>
        <v>0</v>
      </c>
      <c r="DT253">
        <f>FishAbundance!DT253</f>
        <v>0</v>
      </c>
      <c r="DU253">
        <f>FishAbundance!DU253</f>
        <v>0</v>
      </c>
      <c r="DV253">
        <f>FishAbundance!DV253</f>
        <v>0</v>
      </c>
      <c r="DW253">
        <f>FishAbundance!DW253</f>
        <v>0</v>
      </c>
      <c r="DX253">
        <f>FishAbundance!DX253</f>
        <v>0</v>
      </c>
      <c r="DY253">
        <f>FishAbundance!DY253</f>
        <v>0</v>
      </c>
      <c r="DZ253">
        <f>FishAbundance!DZ253</f>
        <v>0</v>
      </c>
      <c r="EA253">
        <f>FishAbundance!EA253</f>
        <v>0</v>
      </c>
      <c r="EB253">
        <f>FishAbundance!EB253</f>
        <v>0</v>
      </c>
      <c r="EC253">
        <f>FishAbundance!EC253</f>
        <v>0</v>
      </c>
      <c r="ED253">
        <f>FishAbundance!ED253</f>
        <v>0</v>
      </c>
      <c r="EE253">
        <f>FishAbundance!EE253</f>
        <v>0</v>
      </c>
      <c r="EF253">
        <f>FishAbundance!EF253</f>
        <v>0</v>
      </c>
      <c r="EG253">
        <f>FishAbundance!EG253</f>
        <v>0</v>
      </c>
      <c r="EH253">
        <f>FishAbundance!EH253</f>
        <v>0</v>
      </c>
      <c r="EI253">
        <f>FishAbundance!EI253</f>
        <v>0</v>
      </c>
      <c r="EJ253">
        <f>FishAbundance!EJ253</f>
        <v>0</v>
      </c>
      <c r="EK253">
        <f>FishAbundance!EK253</f>
        <v>2</v>
      </c>
      <c r="EL253">
        <f>FishAbundance!EL253</f>
        <v>2</v>
      </c>
      <c r="EM253">
        <f>FishAbundance!EM253</f>
        <v>2</v>
      </c>
      <c r="EN253">
        <f>FishAbundance!EN253</f>
        <v>0</v>
      </c>
      <c r="EO253">
        <f>FishAbundance!EO253</f>
        <v>2</v>
      </c>
      <c r="EP253">
        <f>FishAbundance!EP253</f>
        <v>0</v>
      </c>
      <c r="EQ253">
        <f>FishAbundance!EQ253</f>
        <v>0</v>
      </c>
      <c r="ER253">
        <f>FishAbundance!ER253</f>
        <v>3</v>
      </c>
      <c r="ES253">
        <f>FishAbundance!ES253</f>
        <v>1</v>
      </c>
      <c r="ET253">
        <f>FishAbundance!ET253</f>
        <v>0</v>
      </c>
      <c r="EU253">
        <f>FishAbundance!EU253</f>
        <v>0</v>
      </c>
      <c r="EV253">
        <f>FishAbundance!EV253</f>
        <v>0</v>
      </c>
      <c r="EW253">
        <f>FishAbundance!EW253</f>
        <v>0</v>
      </c>
      <c r="EX253">
        <f>FishAbundance!EX253</f>
        <v>2</v>
      </c>
      <c r="EY253">
        <f>FishAbundance!EY253</f>
        <v>0</v>
      </c>
      <c r="EZ253">
        <f>FishAbundance!EZ253</f>
        <v>0</v>
      </c>
      <c r="FA253">
        <f>FishAbundance!FA253</f>
        <v>1</v>
      </c>
      <c r="FB253">
        <f>FishAbundance!FB253</f>
        <v>0</v>
      </c>
      <c r="FC253">
        <f>FishAbundance!FC253</f>
        <v>0</v>
      </c>
      <c r="FE253">
        <f>VLOOKUP($A253, SiteInfo!$A$2:$R$480, MATCH(FishAbundancePRIMER!FE$1, SiteInfo!$A$1:$R$1,0), 0)</f>
        <v>3</v>
      </c>
      <c r="FF253">
        <f>VLOOKUP($A253, SiteInfo!$A$2:$R$480, MATCH(FishAbundancePRIMER!FF$1, SiteInfo!$A$1:$R$1,0), 0)</f>
        <v>8</v>
      </c>
      <c r="FG253">
        <f>VLOOKUP($A253, SiteInfo!$A$2:$R$480, MATCH(FishAbundancePRIMER!FG$1, SiteInfo!$A$1:$R$1,0), 0)</f>
        <v>2000</v>
      </c>
      <c r="FH253" t="str">
        <f>VLOOKUP($A253, SiteInfo!$A$2:$R$480, MATCH(FishAbundancePRIMER!FH$1, SiteInfo!$A$1:$R$1,0), 0)</f>
        <v>CD</v>
      </c>
      <c r="FI253">
        <f>VLOOKUP($A253, SiteInfo!$A$2:$R$480, MATCH(FishAbundancePRIMER!FI$1, SiteInfo!$A$1:$R$1,0), 0)</f>
        <v>2</v>
      </c>
      <c r="FJ253" t="str">
        <f>VLOOKUP($A253, SiteInfo!$A$2:$R$480, MATCH(FishAbundancePRIMER!FJ$1, SiteInfo!$A$1:$R$1,0), 0)</f>
        <v>PKI NW Aorangi</v>
      </c>
      <c r="FK253" t="str">
        <f>VLOOKUP($A253, SiteInfo!$A$2:$R$480, MATCH(FishAbundancePRIMER!FK$1, SiteInfo!$A$1:$R$1,0), 0)</f>
        <v>Poor Knights Islands</v>
      </c>
      <c r="FL253" t="str">
        <f>VLOOKUP($A253, SiteInfo!$A$2:$R$480, MATCH(FishAbundancePRIMER!FL$1, SiteInfo!$A$1:$R$1,0), 0)</f>
        <v>PKI</v>
      </c>
      <c r="FM253" t="str">
        <f>VLOOKUP($A253, SiteInfo!$A$2:$R$480, MATCH(FishAbundancePRIMER!FM$1, SiteInfo!$A$1:$R$1,0), 0)</f>
        <v>Poor Knights Islands</v>
      </c>
      <c r="FN253" t="str">
        <f>VLOOKUP($A253, SiteInfo!$A$2:$R$480, MATCH(FishAbundancePRIMER!FN$1, SiteInfo!$A$1:$R$1,0), 0)</f>
        <v>Pk</v>
      </c>
      <c r="FO253" t="str">
        <f>VLOOKUP($A253, SiteInfo!$A$2:$R$480, MATCH(FishAbundancePRIMER!FO$1, SiteInfo!$A$1:$R$1,0), 0)</f>
        <v>NENI</v>
      </c>
    </row>
    <row r="254" spans="1:171" x14ac:dyDescent="0.25">
      <c r="A254" s="9" t="str">
        <f>FishAbundance!A254</f>
        <v>Pk3</v>
      </c>
      <c r="B254">
        <f>FishAbundance!B254</f>
        <v>0</v>
      </c>
      <c r="C254">
        <f>FishAbundance!C254</f>
        <v>0</v>
      </c>
      <c r="D254">
        <f>FishAbundance!D254</f>
        <v>0</v>
      </c>
      <c r="E254">
        <f>FishAbundance!E254</f>
        <v>0</v>
      </c>
      <c r="F254">
        <f>FishAbundance!F254</f>
        <v>0</v>
      </c>
      <c r="G254">
        <f>FishAbundance!G254</f>
        <v>0</v>
      </c>
      <c r="H254">
        <f>FishAbundance!H254</f>
        <v>0</v>
      </c>
      <c r="I254">
        <f>FishAbundance!I254</f>
        <v>0</v>
      </c>
      <c r="J254">
        <f>FishAbundance!J254</f>
        <v>0</v>
      </c>
      <c r="K254">
        <f>FishAbundance!K254</f>
        <v>0</v>
      </c>
      <c r="L254">
        <f>FishAbundance!L254</f>
        <v>1</v>
      </c>
      <c r="M254">
        <f>FishAbundance!M254</f>
        <v>0</v>
      </c>
      <c r="N254">
        <f>FishAbundance!N254</f>
        <v>0</v>
      </c>
      <c r="O254">
        <f>FishAbundance!O254</f>
        <v>0</v>
      </c>
      <c r="P254">
        <f>FishAbundance!P254</f>
        <v>0</v>
      </c>
      <c r="Q254">
        <f>FishAbundance!Q254</f>
        <v>0</v>
      </c>
      <c r="R254">
        <f>FishAbundance!R254</f>
        <v>0</v>
      </c>
      <c r="S254">
        <f>FishAbundance!S254</f>
        <v>0</v>
      </c>
      <c r="T254">
        <f>FishAbundance!T254</f>
        <v>0</v>
      </c>
      <c r="U254">
        <f>FishAbundance!U254</f>
        <v>0</v>
      </c>
      <c r="V254">
        <f>FishAbundance!V254</f>
        <v>0</v>
      </c>
      <c r="W254">
        <f>FishAbundance!W254</f>
        <v>0</v>
      </c>
      <c r="X254">
        <f>FishAbundance!X254</f>
        <v>0</v>
      </c>
      <c r="Y254">
        <f>FishAbundance!Y254</f>
        <v>0</v>
      </c>
      <c r="Z254">
        <f>FishAbundance!Z254</f>
        <v>0</v>
      </c>
      <c r="AA254">
        <f>FishAbundance!AA254</f>
        <v>2</v>
      </c>
      <c r="AB254">
        <f>FishAbundance!AB254</f>
        <v>0</v>
      </c>
      <c r="AC254">
        <f>FishAbundance!AC254</f>
        <v>0</v>
      </c>
      <c r="AD254">
        <f>FishAbundance!AD254</f>
        <v>0</v>
      </c>
      <c r="AE254">
        <f>FishAbundance!AE254</f>
        <v>0</v>
      </c>
      <c r="AF254">
        <f>FishAbundance!AF254</f>
        <v>0</v>
      </c>
      <c r="AG254">
        <f>FishAbundance!AG254</f>
        <v>0</v>
      </c>
      <c r="AH254">
        <f>FishAbundance!AH254</f>
        <v>0</v>
      </c>
      <c r="AI254">
        <f>FishAbundance!AI254</f>
        <v>0</v>
      </c>
      <c r="AJ254">
        <f>FishAbundance!AJ254</f>
        <v>0</v>
      </c>
      <c r="AK254">
        <f>FishAbundance!AK254</f>
        <v>0</v>
      </c>
      <c r="AL254">
        <f>FishAbundance!AL254</f>
        <v>2</v>
      </c>
      <c r="AM254">
        <f>FishAbundance!AM254</f>
        <v>0</v>
      </c>
      <c r="AN254">
        <f>FishAbundance!AN254</f>
        <v>0</v>
      </c>
      <c r="AO254">
        <f>FishAbundance!AO254</f>
        <v>0</v>
      </c>
      <c r="AP254">
        <f>FishAbundance!AP254</f>
        <v>0</v>
      </c>
      <c r="AQ254">
        <f>FishAbundance!AQ254</f>
        <v>0</v>
      </c>
      <c r="AR254">
        <f>FishAbundance!AR254</f>
        <v>0</v>
      </c>
      <c r="AS254">
        <f>FishAbundance!AS254</f>
        <v>2</v>
      </c>
      <c r="AT254">
        <f>FishAbundance!AT254</f>
        <v>2</v>
      </c>
      <c r="AU254">
        <f>FishAbundance!AU254</f>
        <v>0</v>
      </c>
      <c r="AV254">
        <f>FishAbundance!AV254</f>
        <v>0</v>
      </c>
      <c r="AW254">
        <f>FishAbundance!AW254</f>
        <v>0</v>
      </c>
      <c r="AX254">
        <f>FishAbundance!AX254</f>
        <v>2</v>
      </c>
      <c r="AY254">
        <f>FishAbundance!AY254</f>
        <v>0</v>
      </c>
      <c r="AZ254">
        <f>FishAbundance!AZ254</f>
        <v>0</v>
      </c>
      <c r="BA254">
        <f>FishAbundance!BA254</f>
        <v>3</v>
      </c>
      <c r="BB254">
        <f>FishAbundance!BB254</f>
        <v>0</v>
      </c>
      <c r="BC254">
        <f>FishAbundance!BC254</f>
        <v>2</v>
      </c>
      <c r="BD254">
        <f>FishAbundance!BD254</f>
        <v>2</v>
      </c>
      <c r="BE254">
        <f>FishAbundance!BE254</f>
        <v>0</v>
      </c>
      <c r="BF254">
        <f>FishAbundance!BF254</f>
        <v>0</v>
      </c>
      <c r="BG254">
        <f>FishAbundance!BG254</f>
        <v>0</v>
      </c>
      <c r="BH254">
        <f>FishAbundance!BH254</f>
        <v>0</v>
      </c>
      <c r="BI254">
        <f>FishAbundance!BI254</f>
        <v>0</v>
      </c>
      <c r="BJ254">
        <f>FishAbundance!BJ254</f>
        <v>2</v>
      </c>
      <c r="BK254">
        <f>FishAbundance!BK254</f>
        <v>2</v>
      </c>
      <c r="BL254">
        <f>FishAbundance!BL254</f>
        <v>0</v>
      </c>
      <c r="BM254">
        <f>FishAbundance!BM254</f>
        <v>0</v>
      </c>
      <c r="BN254">
        <f>FishAbundance!BN254</f>
        <v>0</v>
      </c>
      <c r="BO254">
        <f>FishAbundance!BO254</f>
        <v>3</v>
      </c>
      <c r="BP254">
        <f>FishAbundance!BP254</f>
        <v>0</v>
      </c>
      <c r="BQ254">
        <f>FishAbundance!BQ254</f>
        <v>1</v>
      </c>
      <c r="BR254">
        <f>FishAbundance!BR254</f>
        <v>2</v>
      </c>
      <c r="BS254">
        <f>FishAbundance!BS254</f>
        <v>3</v>
      </c>
      <c r="BT254">
        <f>FishAbundance!BT254</f>
        <v>0</v>
      </c>
      <c r="BU254">
        <f>FishAbundance!BU254</f>
        <v>0</v>
      </c>
      <c r="BV254">
        <f>FishAbundance!BV254</f>
        <v>2</v>
      </c>
      <c r="BW254">
        <f>FishAbundance!BW254</f>
        <v>0</v>
      </c>
      <c r="BX254">
        <f>FishAbundance!BX254</f>
        <v>0</v>
      </c>
      <c r="BY254">
        <f>FishAbundance!BY254</f>
        <v>0</v>
      </c>
      <c r="BZ254">
        <f>FishAbundance!BZ254</f>
        <v>0</v>
      </c>
      <c r="CA254">
        <f>FishAbundance!CA254</f>
        <v>0</v>
      </c>
      <c r="CB254">
        <f>FishAbundance!CB254</f>
        <v>0</v>
      </c>
      <c r="CC254">
        <f>FishAbundance!CC254</f>
        <v>0</v>
      </c>
      <c r="CD254">
        <f>FishAbundance!CD254</f>
        <v>0</v>
      </c>
      <c r="CE254">
        <f>FishAbundance!CE254</f>
        <v>0</v>
      </c>
      <c r="CF254">
        <f>FishAbundance!CF254</f>
        <v>0</v>
      </c>
      <c r="CG254">
        <f>FishAbundance!CG254</f>
        <v>4</v>
      </c>
      <c r="CH254">
        <f>FishAbundance!CH254</f>
        <v>0</v>
      </c>
      <c r="CI254">
        <f>FishAbundance!CI254</f>
        <v>0</v>
      </c>
      <c r="CJ254">
        <f>FishAbundance!CJ254</f>
        <v>0</v>
      </c>
      <c r="CK254">
        <f>FishAbundance!CK254</f>
        <v>0</v>
      </c>
      <c r="CL254">
        <f>FishAbundance!CL254</f>
        <v>0</v>
      </c>
      <c r="CM254">
        <f>FishAbundance!CM254</f>
        <v>0</v>
      </c>
      <c r="CN254">
        <f>FishAbundance!CN254</f>
        <v>1</v>
      </c>
      <c r="CO254">
        <f>FishAbundance!CO254</f>
        <v>0</v>
      </c>
      <c r="CP254">
        <f>FishAbundance!CP254</f>
        <v>0</v>
      </c>
      <c r="CQ254">
        <f>FishAbundance!CQ254</f>
        <v>0</v>
      </c>
      <c r="CR254">
        <f>FishAbundance!CR254</f>
        <v>0</v>
      </c>
      <c r="CS254">
        <f>FishAbundance!CS254</f>
        <v>2</v>
      </c>
      <c r="CT254">
        <f>FishAbundance!CT254</f>
        <v>3</v>
      </c>
      <c r="CU254">
        <f>FishAbundance!CU254</f>
        <v>0</v>
      </c>
      <c r="CV254">
        <f>FishAbundance!CV254</f>
        <v>0</v>
      </c>
      <c r="CW254">
        <f>FishAbundance!CW254</f>
        <v>0</v>
      </c>
      <c r="CX254">
        <f>FishAbundance!CX254</f>
        <v>0</v>
      </c>
      <c r="CY254">
        <f>FishAbundance!CY254</f>
        <v>0</v>
      </c>
      <c r="CZ254">
        <f>FishAbundance!CZ254</f>
        <v>0</v>
      </c>
      <c r="DA254">
        <f>FishAbundance!DA254</f>
        <v>1</v>
      </c>
      <c r="DB254">
        <f>FishAbundance!DB254</f>
        <v>0</v>
      </c>
      <c r="DC254">
        <f>FishAbundance!DC254</f>
        <v>2</v>
      </c>
      <c r="DD254">
        <f>FishAbundance!DD254</f>
        <v>2</v>
      </c>
      <c r="DE254">
        <f>FishAbundance!DE254</f>
        <v>2</v>
      </c>
      <c r="DF254">
        <f>FishAbundance!DF254</f>
        <v>2</v>
      </c>
      <c r="DG254">
        <f>FishAbundance!DG254</f>
        <v>3</v>
      </c>
      <c r="DH254">
        <f>FishAbundance!DH254</f>
        <v>0</v>
      </c>
      <c r="DI254">
        <f>FishAbundance!DI254</f>
        <v>0</v>
      </c>
      <c r="DJ254">
        <f>FishAbundance!DJ254</f>
        <v>0</v>
      </c>
      <c r="DK254">
        <f>FishAbundance!DK254</f>
        <v>2</v>
      </c>
      <c r="DL254">
        <f>FishAbundance!DL254</f>
        <v>0</v>
      </c>
      <c r="DM254">
        <f>FishAbundance!DM254</f>
        <v>0</v>
      </c>
      <c r="DN254">
        <f>FishAbundance!DN254</f>
        <v>1</v>
      </c>
      <c r="DO254">
        <f>FishAbundance!DO254</f>
        <v>0</v>
      </c>
      <c r="DP254">
        <f>FishAbundance!DP254</f>
        <v>0</v>
      </c>
      <c r="DQ254">
        <f>FishAbundance!DQ254</f>
        <v>0</v>
      </c>
      <c r="DR254">
        <f>FishAbundance!DR254</f>
        <v>0</v>
      </c>
      <c r="DS254">
        <f>FishAbundance!DS254</f>
        <v>0</v>
      </c>
      <c r="DT254">
        <f>FishAbundance!DT254</f>
        <v>0</v>
      </c>
      <c r="DU254">
        <f>FishAbundance!DU254</f>
        <v>0</v>
      </c>
      <c r="DV254">
        <f>FishAbundance!DV254</f>
        <v>0</v>
      </c>
      <c r="DW254">
        <f>FishAbundance!DW254</f>
        <v>0</v>
      </c>
      <c r="DX254">
        <f>FishAbundance!DX254</f>
        <v>0</v>
      </c>
      <c r="DY254">
        <f>FishAbundance!DY254</f>
        <v>0</v>
      </c>
      <c r="DZ254">
        <f>FishAbundance!DZ254</f>
        <v>0</v>
      </c>
      <c r="EA254">
        <f>FishAbundance!EA254</f>
        <v>0</v>
      </c>
      <c r="EB254">
        <f>FishAbundance!EB254</f>
        <v>0</v>
      </c>
      <c r="EC254">
        <f>FishAbundance!EC254</f>
        <v>0</v>
      </c>
      <c r="ED254">
        <f>FishAbundance!ED254</f>
        <v>0</v>
      </c>
      <c r="EE254">
        <f>FishAbundance!EE254</f>
        <v>0</v>
      </c>
      <c r="EF254">
        <f>FishAbundance!EF254</f>
        <v>0</v>
      </c>
      <c r="EG254">
        <f>FishAbundance!EG254</f>
        <v>0</v>
      </c>
      <c r="EH254">
        <f>FishAbundance!EH254</f>
        <v>0</v>
      </c>
      <c r="EI254">
        <f>FishAbundance!EI254</f>
        <v>0</v>
      </c>
      <c r="EJ254">
        <f>FishAbundance!EJ254</f>
        <v>0</v>
      </c>
      <c r="EK254">
        <f>FishAbundance!EK254</f>
        <v>2</v>
      </c>
      <c r="EL254">
        <f>FishAbundance!EL254</f>
        <v>2</v>
      </c>
      <c r="EM254">
        <f>FishAbundance!EM254</f>
        <v>2</v>
      </c>
      <c r="EN254">
        <f>FishAbundance!EN254</f>
        <v>0</v>
      </c>
      <c r="EO254">
        <f>FishAbundance!EO254</f>
        <v>2</v>
      </c>
      <c r="EP254">
        <f>FishAbundance!EP254</f>
        <v>0</v>
      </c>
      <c r="EQ254">
        <f>FishAbundance!EQ254</f>
        <v>0</v>
      </c>
      <c r="ER254">
        <f>FishAbundance!ER254</f>
        <v>2</v>
      </c>
      <c r="ES254">
        <f>FishAbundance!ES254</f>
        <v>2</v>
      </c>
      <c r="ET254">
        <f>FishAbundance!ET254</f>
        <v>0</v>
      </c>
      <c r="EU254">
        <f>FishAbundance!EU254</f>
        <v>0</v>
      </c>
      <c r="EV254">
        <f>FishAbundance!EV254</f>
        <v>0</v>
      </c>
      <c r="EW254">
        <f>FishAbundance!EW254</f>
        <v>0</v>
      </c>
      <c r="EX254">
        <f>FishAbundance!EX254</f>
        <v>2</v>
      </c>
      <c r="EY254">
        <f>FishAbundance!EY254</f>
        <v>0</v>
      </c>
      <c r="EZ254">
        <f>FishAbundance!EZ254</f>
        <v>0</v>
      </c>
      <c r="FA254">
        <f>FishAbundance!FA254</f>
        <v>1</v>
      </c>
      <c r="FB254">
        <f>FishAbundance!FB254</f>
        <v>0</v>
      </c>
      <c r="FC254">
        <f>FishAbundance!FC254</f>
        <v>0</v>
      </c>
      <c r="FE254">
        <f>VLOOKUP($A254, SiteInfo!$A$2:$R$480, MATCH(FishAbundancePRIMER!FE$1, SiteInfo!$A$1:$R$1,0), 0)</f>
        <v>5</v>
      </c>
      <c r="FF254">
        <f>VLOOKUP($A254, SiteInfo!$A$2:$R$480, MATCH(FishAbundancePRIMER!FF$1, SiteInfo!$A$1:$R$1,0), 0)</f>
        <v>8</v>
      </c>
      <c r="FG254">
        <f>VLOOKUP($A254, SiteInfo!$A$2:$R$480, MATCH(FishAbundancePRIMER!FG$1, SiteInfo!$A$1:$R$1,0), 0)</f>
        <v>2000</v>
      </c>
      <c r="FH254" t="str">
        <f>VLOOKUP($A254, SiteInfo!$A$2:$R$480, MATCH(FishAbundancePRIMER!FH$1, SiteInfo!$A$1:$R$1,0), 0)</f>
        <v>CD</v>
      </c>
      <c r="FI254">
        <f>VLOOKUP($A254, SiteInfo!$A$2:$R$480, MATCH(FishAbundancePRIMER!FI$1, SiteInfo!$A$1:$R$1,0), 0)</f>
        <v>1</v>
      </c>
      <c r="FJ254" t="str">
        <f>VLOOKUP($A254, SiteInfo!$A$2:$R$480, MATCH(FishAbundancePRIMER!FJ$1, SiteInfo!$A$1:$R$1,0), 0)</f>
        <v>PKI NW Aorangi</v>
      </c>
      <c r="FK254" t="str">
        <f>VLOOKUP($A254, SiteInfo!$A$2:$R$480, MATCH(FishAbundancePRIMER!FK$1, SiteInfo!$A$1:$R$1,0), 0)</f>
        <v>Poor Knights Islands</v>
      </c>
      <c r="FL254" t="str">
        <f>VLOOKUP($A254, SiteInfo!$A$2:$R$480, MATCH(FishAbundancePRIMER!FL$1, SiteInfo!$A$1:$R$1,0), 0)</f>
        <v>PKI</v>
      </c>
      <c r="FM254" t="str">
        <f>VLOOKUP($A254, SiteInfo!$A$2:$R$480, MATCH(FishAbundancePRIMER!FM$1, SiteInfo!$A$1:$R$1,0), 0)</f>
        <v>Poor Knights Islands</v>
      </c>
      <c r="FN254" t="str">
        <f>VLOOKUP($A254, SiteInfo!$A$2:$R$480, MATCH(FishAbundancePRIMER!FN$1, SiteInfo!$A$1:$R$1,0), 0)</f>
        <v>Pk</v>
      </c>
      <c r="FO254" t="str">
        <f>VLOOKUP($A254, SiteInfo!$A$2:$R$480, MATCH(FishAbundancePRIMER!FO$1, SiteInfo!$A$1:$R$1,0), 0)</f>
        <v>NENI</v>
      </c>
    </row>
    <row r="255" spans="1:171" x14ac:dyDescent="0.25">
      <c r="A255" s="9" t="str">
        <f>FishAbundance!A255</f>
        <v>Pk4</v>
      </c>
      <c r="B255">
        <f>FishAbundance!B255</f>
        <v>0</v>
      </c>
      <c r="C255">
        <f>FishAbundance!C255</f>
        <v>0</v>
      </c>
      <c r="D255">
        <f>FishAbundance!D255</f>
        <v>0</v>
      </c>
      <c r="E255">
        <f>FishAbundance!E255</f>
        <v>0</v>
      </c>
      <c r="F255">
        <f>FishAbundance!F255</f>
        <v>0</v>
      </c>
      <c r="G255">
        <f>FishAbundance!G255</f>
        <v>0</v>
      </c>
      <c r="H255">
        <f>FishAbundance!H255</f>
        <v>1</v>
      </c>
      <c r="I255">
        <f>FishAbundance!I255</f>
        <v>0</v>
      </c>
      <c r="J255">
        <f>FishAbundance!J255</f>
        <v>0</v>
      </c>
      <c r="K255">
        <f>FishAbundance!K255</f>
        <v>0</v>
      </c>
      <c r="L255">
        <f>FishAbundance!L255</f>
        <v>1</v>
      </c>
      <c r="M255">
        <f>FishAbundance!M255</f>
        <v>0</v>
      </c>
      <c r="N255">
        <f>FishAbundance!N255</f>
        <v>2</v>
      </c>
      <c r="O255">
        <f>FishAbundance!O255</f>
        <v>0</v>
      </c>
      <c r="P255">
        <f>FishAbundance!P255</f>
        <v>0</v>
      </c>
      <c r="Q255">
        <f>FishAbundance!Q255</f>
        <v>0</v>
      </c>
      <c r="R255">
        <f>FishAbundance!R255</f>
        <v>0</v>
      </c>
      <c r="S255">
        <f>FishAbundance!S255</f>
        <v>0</v>
      </c>
      <c r="T255">
        <f>FishAbundance!T255</f>
        <v>0</v>
      </c>
      <c r="U255">
        <f>FishAbundance!U255</f>
        <v>0</v>
      </c>
      <c r="V255">
        <f>FishAbundance!V255</f>
        <v>0</v>
      </c>
      <c r="W255">
        <f>FishAbundance!W255</f>
        <v>0</v>
      </c>
      <c r="X255">
        <f>FishAbundance!X255</f>
        <v>0</v>
      </c>
      <c r="Y255">
        <f>FishAbundance!Y255</f>
        <v>0</v>
      </c>
      <c r="Z255">
        <f>FishAbundance!Z255</f>
        <v>0</v>
      </c>
      <c r="AA255">
        <f>FishAbundance!AA255</f>
        <v>2</v>
      </c>
      <c r="AB255">
        <f>FishAbundance!AB255</f>
        <v>0</v>
      </c>
      <c r="AC255">
        <f>FishAbundance!AC255</f>
        <v>0</v>
      </c>
      <c r="AD255">
        <f>FishAbundance!AD255</f>
        <v>0</v>
      </c>
      <c r="AE255">
        <f>FishAbundance!AE255</f>
        <v>0</v>
      </c>
      <c r="AF255">
        <f>FishAbundance!AF255</f>
        <v>0</v>
      </c>
      <c r="AG255">
        <f>FishAbundance!AG255</f>
        <v>0</v>
      </c>
      <c r="AH255">
        <f>FishAbundance!AH255</f>
        <v>0</v>
      </c>
      <c r="AI255">
        <f>FishAbundance!AI255</f>
        <v>0</v>
      </c>
      <c r="AJ255">
        <f>FishAbundance!AJ255</f>
        <v>0</v>
      </c>
      <c r="AK255">
        <f>FishAbundance!AK255</f>
        <v>0</v>
      </c>
      <c r="AL255">
        <f>FishAbundance!AL255</f>
        <v>2</v>
      </c>
      <c r="AM255">
        <f>FishAbundance!AM255</f>
        <v>0</v>
      </c>
      <c r="AN255">
        <f>FishAbundance!AN255</f>
        <v>0</v>
      </c>
      <c r="AO255">
        <f>FishAbundance!AO255</f>
        <v>0</v>
      </c>
      <c r="AP255">
        <f>FishAbundance!AP255</f>
        <v>0</v>
      </c>
      <c r="AQ255">
        <f>FishAbundance!AQ255</f>
        <v>0</v>
      </c>
      <c r="AR255">
        <f>FishAbundance!AR255</f>
        <v>0</v>
      </c>
      <c r="AS255">
        <f>FishAbundance!AS255</f>
        <v>0</v>
      </c>
      <c r="AT255">
        <f>FishAbundance!AT255</f>
        <v>0</v>
      </c>
      <c r="AU255">
        <f>FishAbundance!AU255</f>
        <v>0</v>
      </c>
      <c r="AV255">
        <f>FishAbundance!AV255</f>
        <v>0</v>
      </c>
      <c r="AW255">
        <f>FishAbundance!AW255</f>
        <v>0</v>
      </c>
      <c r="AX255">
        <f>FishAbundance!AX255</f>
        <v>2</v>
      </c>
      <c r="AY255">
        <f>FishAbundance!AY255</f>
        <v>0</v>
      </c>
      <c r="AZ255">
        <f>FishAbundance!AZ255</f>
        <v>0</v>
      </c>
      <c r="BA255">
        <f>FishAbundance!BA255</f>
        <v>3</v>
      </c>
      <c r="BB255">
        <f>FishAbundance!BB255</f>
        <v>0</v>
      </c>
      <c r="BC255">
        <f>FishAbundance!BC255</f>
        <v>2</v>
      </c>
      <c r="BD255">
        <f>FishAbundance!BD255</f>
        <v>0</v>
      </c>
      <c r="BE255">
        <f>FishAbundance!BE255</f>
        <v>0</v>
      </c>
      <c r="BF255">
        <f>FishAbundance!BF255</f>
        <v>0</v>
      </c>
      <c r="BG255">
        <f>FishAbundance!BG255</f>
        <v>0</v>
      </c>
      <c r="BH255">
        <f>FishAbundance!BH255</f>
        <v>0</v>
      </c>
      <c r="BI255">
        <f>FishAbundance!BI255</f>
        <v>0</v>
      </c>
      <c r="BJ255">
        <f>FishAbundance!BJ255</f>
        <v>3</v>
      </c>
      <c r="BK255">
        <f>FishAbundance!BK255</f>
        <v>2</v>
      </c>
      <c r="BL255">
        <f>FishAbundance!BL255</f>
        <v>0</v>
      </c>
      <c r="BM255">
        <f>FishAbundance!BM255</f>
        <v>0</v>
      </c>
      <c r="BN255">
        <f>FishAbundance!BN255</f>
        <v>0</v>
      </c>
      <c r="BO255">
        <f>FishAbundance!BO255</f>
        <v>3</v>
      </c>
      <c r="BP255">
        <f>FishAbundance!BP255</f>
        <v>0</v>
      </c>
      <c r="BQ255">
        <f>FishAbundance!BQ255</f>
        <v>0</v>
      </c>
      <c r="BR255">
        <f>FishAbundance!BR255</f>
        <v>2</v>
      </c>
      <c r="BS255">
        <f>FishAbundance!BS255</f>
        <v>3</v>
      </c>
      <c r="BT255">
        <f>FishAbundance!BT255</f>
        <v>0</v>
      </c>
      <c r="BU255">
        <f>FishAbundance!BU255</f>
        <v>0</v>
      </c>
      <c r="BV255">
        <f>FishAbundance!BV255</f>
        <v>0</v>
      </c>
      <c r="BW255">
        <f>FishAbundance!BW255</f>
        <v>0</v>
      </c>
      <c r="BX255">
        <f>FishAbundance!BX255</f>
        <v>0</v>
      </c>
      <c r="BY255">
        <f>FishAbundance!BY255</f>
        <v>0</v>
      </c>
      <c r="BZ255">
        <f>FishAbundance!BZ255</f>
        <v>0</v>
      </c>
      <c r="CA255">
        <f>FishAbundance!CA255</f>
        <v>0</v>
      </c>
      <c r="CB255">
        <f>FishAbundance!CB255</f>
        <v>0</v>
      </c>
      <c r="CC255">
        <f>FishAbundance!CC255</f>
        <v>0</v>
      </c>
      <c r="CD255">
        <f>FishAbundance!CD255</f>
        <v>0</v>
      </c>
      <c r="CE255">
        <f>FishAbundance!CE255</f>
        <v>0</v>
      </c>
      <c r="CF255">
        <f>FishAbundance!CF255</f>
        <v>0</v>
      </c>
      <c r="CG255">
        <f>FishAbundance!CG255</f>
        <v>4</v>
      </c>
      <c r="CH255">
        <f>FishAbundance!CH255</f>
        <v>0</v>
      </c>
      <c r="CI255">
        <f>FishAbundance!CI255</f>
        <v>0</v>
      </c>
      <c r="CJ255">
        <f>FishAbundance!CJ255</f>
        <v>0</v>
      </c>
      <c r="CK255">
        <f>FishAbundance!CK255</f>
        <v>0</v>
      </c>
      <c r="CL255">
        <f>FishAbundance!CL255</f>
        <v>0</v>
      </c>
      <c r="CM255">
        <f>FishAbundance!CM255</f>
        <v>0</v>
      </c>
      <c r="CN255">
        <f>FishAbundance!CN255</f>
        <v>2</v>
      </c>
      <c r="CO255">
        <f>FishAbundance!CO255</f>
        <v>0</v>
      </c>
      <c r="CP255">
        <f>FishAbundance!CP255</f>
        <v>0</v>
      </c>
      <c r="CQ255">
        <f>FishAbundance!CQ255</f>
        <v>0</v>
      </c>
      <c r="CR255">
        <f>FishAbundance!CR255</f>
        <v>0</v>
      </c>
      <c r="CS255">
        <f>FishAbundance!CS255</f>
        <v>2</v>
      </c>
      <c r="CT255">
        <f>FishAbundance!CT255</f>
        <v>2</v>
      </c>
      <c r="CU255">
        <f>FishAbundance!CU255</f>
        <v>0</v>
      </c>
      <c r="CV255">
        <f>FishAbundance!CV255</f>
        <v>1</v>
      </c>
      <c r="CW255">
        <f>FishAbundance!CW255</f>
        <v>0</v>
      </c>
      <c r="CX255">
        <f>FishAbundance!CX255</f>
        <v>0</v>
      </c>
      <c r="CY255">
        <f>FishAbundance!CY255</f>
        <v>0</v>
      </c>
      <c r="CZ255">
        <f>FishAbundance!CZ255</f>
        <v>0</v>
      </c>
      <c r="DA255">
        <f>FishAbundance!DA255</f>
        <v>0</v>
      </c>
      <c r="DB255">
        <f>FishAbundance!DB255</f>
        <v>0</v>
      </c>
      <c r="DC255">
        <f>FishAbundance!DC255</f>
        <v>2</v>
      </c>
      <c r="DD255">
        <f>FishAbundance!DD255</f>
        <v>2</v>
      </c>
      <c r="DE255">
        <f>FishAbundance!DE255</f>
        <v>2</v>
      </c>
      <c r="DF255">
        <f>FishAbundance!DF255</f>
        <v>2</v>
      </c>
      <c r="DG255">
        <f>FishAbundance!DG255</f>
        <v>3</v>
      </c>
      <c r="DH255">
        <f>FishAbundance!DH255</f>
        <v>0</v>
      </c>
      <c r="DI255">
        <f>FishAbundance!DI255</f>
        <v>2</v>
      </c>
      <c r="DJ255">
        <f>FishAbundance!DJ255</f>
        <v>0</v>
      </c>
      <c r="DK255">
        <f>FishAbundance!DK255</f>
        <v>2</v>
      </c>
      <c r="DL255">
        <f>FishAbundance!DL255</f>
        <v>0</v>
      </c>
      <c r="DM255">
        <f>FishAbundance!DM255</f>
        <v>0</v>
      </c>
      <c r="DN255">
        <f>FishAbundance!DN255</f>
        <v>0</v>
      </c>
      <c r="DO255">
        <f>FishAbundance!DO255</f>
        <v>0</v>
      </c>
      <c r="DP255">
        <f>FishAbundance!DP255</f>
        <v>0</v>
      </c>
      <c r="DQ255">
        <f>FishAbundance!DQ255</f>
        <v>0</v>
      </c>
      <c r="DR255">
        <f>FishAbundance!DR255</f>
        <v>0</v>
      </c>
      <c r="DS255">
        <f>FishAbundance!DS255</f>
        <v>0</v>
      </c>
      <c r="DT255">
        <f>FishAbundance!DT255</f>
        <v>0</v>
      </c>
      <c r="DU255">
        <f>FishAbundance!DU255</f>
        <v>0</v>
      </c>
      <c r="DV255">
        <f>FishAbundance!DV255</f>
        <v>0</v>
      </c>
      <c r="DW255">
        <f>FishAbundance!DW255</f>
        <v>0</v>
      </c>
      <c r="DX255">
        <f>FishAbundance!DX255</f>
        <v>0</v>
      </c>
      <c r="DY255">
        <f>FishAbundance!DY255</f>
        <v>0</v>
      </c>
      <c r="DZ255">
        <f>FishAbundance!DZ255</f>
        <v>0</v>
      </c>
      <c r="EA255">
        <f>FishAbundance!EA255</f>
        <v>0</v>
      </c>
      <c r="EB255">
        <f>FishAbundance!EB255</f>
        <v>0</v>
      </c>
      <c r="EC255">
        <f>FishAbundance!EC255</f>
        <v>0</v>
      </c>
      <c r="ED255">
        <f>FishAbundance!ED255</f>
        <v>0</v>
      </c>
      <c r="EE255">
        <f>FishAbundance!EE255</f>
        <v>0</v>
      </c>
      <c r="EF255">
        <f>FishAbundance!EF255</f>
        <v>0</v>
      </c>
      <c r="EG255">
        <f>FishAbundance!EG255</f>
        <v>0</v>
      </c>
      <c r="EH255">
        <f>FishAbundance!EH255</f>
        <v>0</v>
      </c>
      <c r="EI255">
        <f>FishAbundance!EI255</f>
        <v>0</v>
      </c>
      <c r="EJ255">
        <f>FishAbundance!EJ255</f>
        <v>0</v>
      </c>
      <c r="EK255">
        <f>FishAbundance!EK255</f>
        <v>2</v>
      </c>
      <c r="EL255">
        <f>FishAbundance!EL255</f>
        <v>2</v>
      </c>
      <c r="EM255">
        <f>FishAbundance!EM255</f>
        <v>3</v>
      </c>
      <c r="EN255">
        <f>FishAbundance!EN255</f>
        <v>0</v>
      </c>
      <c r="EO255">
        <f>FishAbundance!EO255</f>
        <v>2</v>
      </c>
      <c r="EP255">
        <f>FishAbundance!EP255</f>
        <v>0</v>
      </c>
      <c r="EQ255">
        <f>FishAbundance!EQ255</f>
        <v>0</v>
      </c>
      <c r="ER255">
        <f>FishAbundance!ER255</f>
        <v>2</v>
      </c>
      <c r="ES255">
        <f>FishAbundance!ES255</f>
        <v>1</v>
      </c>
      <c r="ET255">
        <f>FishAbundance!ET255</f>
        <v>0</v>
      </c>
      <c r="EU255">
        <f>FishAbundance!EU255</f>
        <v>0</v>
      </c>
      <c r="EV255">
        <f>FishAbundance!EV255</f>
        <v>0</v>
      </c>
      <c r="EW255">
        <f>FishAbundance!EW255</f>
        <v>0</v>
      </c>
      <c r="EX255">
        <f>FishAbundance!EX255</f>
        <v>2</v>
      </c>
      <c r="EY255">
        <f>FishAbundance!EY255</f>
        <v>0</v>
      </c>
      <c r="EZ255">
        <f>FishAbundance!EZ255</f>
        <v>0</v>
      </c>
      <c r="FA255">
        <f>FishAbundance!FA255</f>
        <v>2</v>
      </c>
      <c r="FB255">
        <f>FishAbundance!FB255</f>
        <v>0</v>
      </c>
      <c r="FC255">
        <f>FishAbundance!FC255</f>
        <v>0</v>
      </c>
      <c r="FE255">
        <f>VLOOKUP($A255, SiteInfo!$A$2:$R$480, MATCH(FishAbundancePRIMER!FE$1, SiteInfo!$A$1:$R$1,0), 0)</f>
        <v>5</v>
      </c>
      <c r="FF255">
        <f>VLOOKUP($A255, SiteInfo!$A$2:$R$480, MATCH(FishAbundancePRIMER!FF$1, SiteInfo!$A$1:$R$1,0), 0)</f>
        <v>8</v>
      </c>
      <c r="FG255">
        <f>VLOOKUP($A255, SiteInfo!$A$2:$R$480, MATCH(FishAbundancePRIMER!FG$1, SiteInfo!$A$1:$R$1,0), 0)</f>
        <v>2000</v>
      </c>
      <c r="FH255" t="str">
        <f>VLOOKUP($A255, SiteInfo!$A$2:$R$480, MATCH(FishAbundancePRIMER!FH$1, SiteInfo!$A$1:$R$1,0), 0)</f>
        <v>CD</v>
      </c>
      <c r="FI255">
        <f>VLOOKUP($A255, SiteInfo!$A$2:$R$480, MATCH(FishAbundancePRIMER!FI$1, SiteInfo!$A$1:$R$1,0), 0)</f>
        <v>1</v>
      </c>
      <c r="FJ255" t="str">
        <f>VLOOKUP($A255, SiteInfo!$A$2:$R$480, MATCH(FishAbundancePRIMER!FJ$1, SiteInfo!$A$1:$R$1,0), 0)</f>
        <v>PKI Labrid Channel</v>
      </c>
      <c r="FK255" t="str">
        <f>VLOOKUP($A255, SiteInfo!$A$2:$R$480, MATCH(FishAbundancePRIMER!FK$1, SiteInfo!$A$1:$R$1,0), 0)</f>
        <v>Poor Knights Islands</v>
      </c>
      <c r="FL255" t="str">
        <f>VLOOKUP($A255, SiteInfo!$A$2:$R$480, MATCH(FishAbundancePRIMER!FL$1, SiteInfo!$A$1:$R$1,0), 0)</f>
        <v>PKI</v>
      </c>
      <c r="FM255" t="str">
        <f>VLOOKUP($A255, SiteInfo!$A$2:$R$480, MATCH(FishAbundancePRIMER!FM$1, SiteInfo!$A$1:$R$1,0), 0)</f>
        <v>Poor Knights Islands</v>
      </c>
      <c r="FN255" t="str">
        <f>VLOOKUP($A255, SiteInfo!$A$2:$R$480, MATCH(FishAbundancePRIMER!FN$1, SiteInfo!$A$1:$R$1,0), 0)</f>
        <v>Pk</v>
      </c>
      <c r="FO255" t="str">
        <f>VLOOKUP($A255, SiteInfo!$A$2:$R$480, MATCH(FishAbundancePRIMER!FO$1, SiteInfo!$A$1:$R$1,0), 0)</f>
        <v>NENI</v>
      </c>
    </row>
    <row r="256" spans="1:171" x14ac:dyDescent="0.25">
      <c r="A256" s="9" t="str">
        <f>FishAbundance!A256</f>
        <v>Pk5</v>
      </c>
      <c r="B256">
        <f>FishAbundance!B256</f>
        <v>0</v>
      </c>
      <c r="C256">
        <f>FishAbundance!C256</f>
        <v>0</v>
      </c>
      <c r="D256">
        <f>FishAbundance!D256</f>
        <v>0</v>
      </c>
      <c r="E256">
        <f>FishAbundance!E256</f>
        <v>0</v>
      </c>
      <c r="F256">
        <f>FishAbundance!F256</f>
        <v>0</v>
      </c>
      <c r="G256">
        <f>FishAbundance!G256</f>
        <v>0</v>
      </c>
      <c r="H256">
        <f>FishAbundance!H256</f>
        <v>0</v>
      </c>
      <c r="I256">
        <f>FishAbundance!I256</f>
        <v>0</v>
      </c>
      <c r="J256">
        <f>FishAbundance!J256</f>
        <v>0</v>
      </c>
      <c r="K256">
        <f>FishAbundance!K256</f>
        <v>0</v>
      </c>
      <c r="L256">
        <f>FishAbundance!L256</f>
        <v>0</v>
      </c>
      <c r="M256">
        <f>FishAbundance!M256</f>
        <v>0</v>
      </c>
      <c r="N256">
        <f>FishAbundance!N256</f>
        <v>0</v>
      </c>
      <c r="O256">
        <f>FishAbundance!O256</f>
        <v>0</v>
      </c>
      <c r="P256">
        <f>FishAbundance!P256</f>
        <v>0</v>
      </c>
      <c r="Q256">
        <f>FishAbundance!Q256</f>
        <v>0</v>
      </c>
      <c r="R256">
        <f>FishAbundance!R256</f>
        <v>0</v>
      </c>
      <c r="S256">
        <f>FishAbundance!S256</f>
        <v>0</v>
      </c>
      <c r="T256">
        <f>FishAbundance!T256</f>
        <v>0</v>
      </c>
      <c r="U256">
        <f>FishAbundance!U256</f>
        <v>0</v>
      </c>
      <c r="V256">
        <f>FishAbundance!V256</f>
        <v>2</v>
      </c>
      <c r="W256">
        <f>FishAbundance!W256</f>
        <v>0</v>
      </c>
      <c r="X256">
        <f>FishAbundance!X256</f>
        <v>0</v>
      </c>
      <c r="Y256">
        <f>FishAbundance!Y256</f>
        <v>0</v>
      </c>
      <c r="Z256">
        <f>FishAbundance!Z256</f>
        <v>0</v>
      </c>
      <c r="AA256">
        <f>FishAbundance!AA256</f>
        <v>2</v>
      </c>
      <c r="AB256">
        <f>FishAbundance!AB256</f>
        <v>0</v>
      </c>
      <c r="AC256">
        <f>FishAbundance!AC256</f>
        <v>0</v>
      </c>
      <c r="AD256">
        <f>FishAbundance!AD256</f>
        <v>2</v>
      </c>
      <c r="AE256">
        <f>FishAbundance!AE256</f>
        <v>0</v>
      </c>
      <c r="AF256">
        <f>FishAbundance!AF256</f>
        <v>0</v>
      </c>
      <c r="AG256">
        <f>FishAbundance!AG256</f>
        <v>0</v>
      </c>
      <c r="AH256">
        <f>FishAbundance!AH256</f>
        <v>0</v>
      </c>
      <c r="AI256">
        <f>FishAbundance!AI256</f>
        <v>0</v>
      </c>
      <c r="AJ256">
        <f>FishAbundance!AJ256</f>
        <v>0</v>
      </c>
      <c r="AK256">
        <f>FishAbundance!AK256</f>
        <v>0</v>
      </c>
      <c r="AL256">
        <f>FishAbundance!AL256</f>
        <v>2</v>
      </c>
      <c r="AM256">
        <f>FishAbundance!AM256</f>
        <v>0</v>
      </c>
      <c r="AN256">
        <f>FishAbundance!AN256</f>
        <v>0</v>
      </c>
      <c r="AO256">
        <f>FishAbundance!AO256</f>
        <v>0</v>
      </c>
      <c r="AP256">
        <f>FishAbundance!AP256</f>
        <v>2</v>
      </c>
      <c r="AQ256">
        <f>FishAbundance!AQ256</f>
        <v>0</v>
      </c>
      <c r="AR256">
        <f>FishAbundance!AR256</f>
        <v>0</v>
      </c>
      <c r="AS256">
        <f>FishAbundance!AS256</f>
        <v>3</v>
      </c>
      <c r="AT256">
        <f>FishAbundance!AT256</f>
        <v>2</v>
      </c>
      <c r="AU256">
        <f>FishAbundance!AU256</f>
        <v>0</v>
      </c>
      <c r="AV256">
        <f>FishAbundance!AV256</f>
        <v>0</v>
      </c>
      <c r="AW256">
        <f>FishAbundance!AW256</f>
        <v>0</v>
      </c>
      <c r="AX256">
        <f>FishAbundance!AX256</f>
        <v>2</v>
      </c>
      <c r="AY256">
        <f>FishAbundance!AY256</f>
        <v>2</v>
      </c>
      <c r="AZ256">
        <f>FishAbundance!AZ256</f>
        <v>0</v>
      </c>
      <c r="BA256">
        <f>FishAbundance!BA256</f>
        <v>3</v>
      </c>
      <c r="BB256">
        <f>FishAbundance!BB256</f>
        <v>0</v>
      </c>
      <c r="BC256">
        <f>FishAbundance!BC256</f>
        <v>2</v>
      </c>
      <c r="BD256">
        <f>FishAbundance!BD256</f>
        <v>1</v>
      </c>
      <c r="BE256">
        <f>FishAbundance!BE256</f>
        <v>0</v>
      </c>
      <c r="BF256">
        <f>FishAbundance!BF256</f>
        <v>0</v>
      </c>
      <c r="BG256">
        <f>FishAbundance!BG256</f>
        <v>0</v>
      </c>
      <c r="BH256">
        <f>FishAbundance!BH256</f>
        <v>0</v>
      </c>
      <c r="BI256">
        <f>FishAbundance!BI256</f>
        <v>0</v>
      </c>
      <c r="BJ256">
        <f>FishAbundance!BJ256</f>
        <v>2</v>
      </c>
      <c r="BK256">
        <f>FishAbundance!BK256</f>
        <v>2</v>
      </c>
      <c r="BL256">
        <f>FishAbundance!BL256</f>
        <v>0</v>
      </c>
      <c r="BM256">
        <f>FishAbundance!BM256</f>
        <v>0</v>
      </c>
      <c r="BN256">
        <f>FishAbundance!BN256</f>
        <v>0</v>
      </c>
      <c r="BO256">
        <f>FishAbundance!BO256</f>
        <v>3</v>
      </c>
      <c r="BP256">
        <f>FishAbundance!BP256</f>
        <v>0</v>
      </c>
      <c r="BQ256">
        <f>FishAbundance!BQ256</f>
        <v>0</v>
      </c>
      <c r="BR256">
        <f>FishAbundance!BR256</f>
        <v>0</v>
      </c>
      <c r="BS256">
        <f>FishAbundance!BS256</f>
        <v>2</v>
      </c>
      <c r="BT256">
        <f>FishAbundance!BT256</f>
        <v>0</v>
      </c>
      <c r="BU256">
        <f>FishAbundance!BU256</f>
        <v>0</v>
      </c>
      <c r="BV256">
        <f>FishAbundance!BV256</f>
        <v>0</v>
      </c>
      <c r="BW256">
        <f>FishAbundance!BW256</f>
        <v>0</v>
      </c>
      <c r="BX256">
        <f>FishAbundance!BX256</f>
        <v>0</v>
      </c>
      <c r="BY256">
        <f>FishAbundance!BY256</f>
        <v>0</v>
      </c>
      <c r="BZ256">
        <f>FishAbundance!BZ256</f>
        <v>3</v>
      </c>
      <c r="CA256">
        <f>FishAbundance!CA256</f>
        <v>1</v>
      </c>
      <c r="CB256">
        <f>FishAbundance!CB256</f>
        <v>0</v>
      </c>
      <c r="CC256">
        <f>FishAbundance!CC256</f>
        <v>0</v>
      </c>
      <c r="CD256">
        <f>FishAbundance!CD256</f>
        <v>0</v>
      </c>
      <c r="CE256">
        <f>FishAbundance!CE256</f>
        <v>0</v>
      </c>
      <c r="CF256">
        <f>FishAbundance!CF256</f>
        <v>0</v>
      </c>
      <c r="CG256">
        <f>FishAbundance!CG256</f>
        <v>4</v>
      </c>
      <c r="CH256">
        <f>FishAbundance!CH256</f>
        <v>0</v>
      </c>
      <c r="CI256">
        <f>FishAbundance!CI256</f>
        <v>0</v>
      </c>
      <c r="CJ256">
        <f>FishAbundance!CJ256</f>
        <v>0</v>
      </c>
      <c r="CK256">
        <f>FishAbundance!CK256</f>
        <v>0</v>
      </c>
      <c r="CL256">
        <f>FishAbundance!CL256</f>
        <v>0</v>
      </c>
      <c r="CM256">
        <f>FishAbundance!CM256</f>
        <v>2</v>
      </c>
      <c r="CN256">
        <f>FishAbundance!CN256</f>
        <v>0</v>
      </c>
      <c r="CO256">
        <f>FishAbundance!CO256</f>
        <v>0</v>
      </c>
      <c r="CP256">
        <f>FishAbundance!CP256</f>
        <v>1</v>
      </c>
      <c r="CQ256">
        <f>FishAbundance!CQ256</f>
        <v>0</v>
      </c>
      <c r="CR256">
        <f>FishAbundance!CR256</f>
        <v>0</v>
      </c>
      <c r="CS256">
        <f>FishAbundance!CS256</f>
        <v>2</v>
      </c>
      <c r="CT256">
        <f>FishAbundance!CT256</f>
        <v>3</v>
      </c>
      <c r="CU256">
        <f>FishAbundance!CU256</f>
        <v>0</v>
      </c>
      <c r="CV256">
        <f>FishAbundance!CV256</f>
        <v>0</v>
      </c>
      <c r="CW256">
        <f>FishAbundance!CW256</f>
        <v>0</v>
      </c>
      <c r="CX256">
        <f>FishAbundance!CX256</f>
        <v>0</v>
      </c>
      <c r="CY256">
        <f>FishAbundance!CY256</f>
        <v>0</v>
      </c>
      <c r="CZ256">
        <f>FishAbundance!CZ256</f>
        <v>0</v>
      </c>
      <c r="DA256">
        <f>FishAbundance!DA256</f>
        <v>0</v>
      </c>
      <c r="DB256">
        <f>FishAbundance!DB256</f>
        <v>0</v>
      </c>
      <c r="DC256">
        <f>FishAbundance!DC256</f>
        <v>1</v>
      </c>
      <c r="DD256">
        <f>FishAbundance!DD256</f>
        <v>2</v>
      </c>
      <c r="DE256">
        <f>FishAbundance!DE256</f>
        <v>2</v>
      </c>
      <c r="DF256">
        <f>FishAbundance!DF256</f>
        <v>0</v>
      </c>
      <c r="DG256">
        <f>FishAbundance!DG256</f>
        <v>2</v>
      </c>
      <c r="DH256">
        <f>FishAbundance!DH256</f>
        <v>0</v>
      </c>
      <c r="DI256">
        <f>FishAbundance!DI256</f>
        <v>0</v>
      </c>
      <c r="DJ256">
        <f>FishAbundance!DJ256</f>
        <v>0</v>
      </c>
      <c r="DK256">
        <f>FishAbundance!DK256</f>
        <v>2</v>
      </c>
      <c r="DL256">
        <f>FishAbundance!DL256</f>
        <v>0</v>
      </c>
      <c r="DM256">
        <f>FishAbundance!DM256</f>
        <v>0</v>
      </c>
      <c r="DN256">
        <f>FishAbundance!DN256</f>
        <v>0</v>
      </c>
      <c r="DO256">
        <f>FishAbundance!DO256</f>
        <v>0</v>
      </c>
      <c r="DP256">
        <f>FishAbundance!DP256</f>
        <v>0</v>
      </c>
      <c r="DQ256">
        <f>FishAbundance!DQ256</f>
        <v>0</v>
      </c>
      <c r="DR256">
        <f>FishAbundance!DR256</f>
        <v>0</v>
      </c>
      <c r="DS256">
        <f>FishAbundance!DS256</f>
        <v>0</v>
      </c>
      <c r="DT256">
        <f>FishAbundance!DT256</f>
        <v>0</v>
      </c>
      <c r="DU256">
        <f>FishAbundance!DU256</f>
        <v>0</v>
      </c>
      <c r="DV256">
        <f>FishAbundance!DV256</f>
        <v>0</v>
      </c>
      <c r="DW256">
        <f>FishAbundance!DW256</f>
        <v>0</v>
      </c>
      <c r="DX256">
        <f>FishAbundance!DX256</f>
        <v>0</v>
      </c>
      <c r="DY256">
        <f>FishAbundance!DY256</f>
        <v>0</v>
      </c>
      <c r="DZ256">
        <f>FishAbundance!DZ256</f>
        <v>0</v>
      </c>
      <c r="EA256">
        <f>FishAbundance!EA256</f>
        <v>0</v>
      </c>
      <c r="EB256">
        <f>FishAbundance!EB256</f>
        <v>0</v>
      </c>
      <c r="EC256">
        <f>FishAbundance!EC256</f>
        <v>0</v>
      </c>
      <c r="ED256">
        <f>FishAbundance!ED256</f>
        <v>0</v>
      </c>
      <c r="EE256">
        <f>FishAbundance!EE256</f>
        <v>0</v>
      </c>
      <c r="EF256">
        <f>FishAbundance!EF256</f>
        <v>0</v>
      </c>
      <c r="EG256">
        <f>FishAbundance!EG256</f>
        <v>0</v>
      </c>
      <c r="EH256">
        <f>FishAbundance!EH256</f>
        <v>0</v>
      </c>
      <c r="EI256">
        <f>FishAbundance!EI256</f>
        <v>0</v>
      </c>
      <c r="EJ256">
        <f>FishAbundance!EJ256</f>
        <v>0</v>
      </c>
      <c r="EK256">
        <f>FishAbundance!EK256</f>
        <v>3</v>
      </c>
      <c r="EL256">
        <f>FishAbundance!EL256</f>
        <v>3</v>
      </c>
      <c r="EM256">
        <f>FishAbundance!EM256</f>
        <v>3</v>
      </c>
      <c r="EN256">
        <f>FishAbundance!EN256</f>
        <v>0</v>
      </c>
      <c r="EO256">
        <f>FishAbundance!EO256</f>
        <v>2</v>
      </c>
      <c r="EP256">
        <f>FishAbundance!EP256</f>
        <v>0</v>
      </c>
      <c r="EQ256">
        <f>FishAbundance!EQ256</f>
        <v>0</v>
      </c>
      <c r="ER256">
        <f>FishAbundance!ER256</f>
        <v>3</v>
      </c>
      <c r="ES256">
        <f>FishAbundance!ES256</f>
        <v>1</v>
      </c>
      <c r="ET256">
        <f>FishAbundance!ET256</f>
        <v>0</v>
      </c>
      <c r="EU256">
        <f>FishAbundance!EU256</f>
        <v>0</v>
      </c>
      <c r="EV256">
        <f>FishAbundance!EV256</f>
        <v>0</v>
      </c>
      <c r="EW256">
        <f>FishAbundance!EW256</f>
        <v>0</v>
      </c>
      <c r="EX256">
        <f>FishAbundance!EX256</f>
        <v>2</v>
      </c>
      <c r="EY256">
        <f>FishAbundance!EY256</f>
        <v>0</v>
      </c>
      <c r="EZ256">
        <f>FishAbundance!EZ256</f>
        <v>0</v>
      </c>
      <c r="FA256">
        <f>FishAbundance!FA256</f>
        <v>0</v>
      </c>
      <c r="FB256">
        <f>FishAbundance!FB256</f>
        <v>0</v>
      </c>
      <c r="FC256">
        <f>FishAbundance!FC256</f>
        <v>0</v>
      </c>
      <c r="FE256">
        <f>VLOOKUP($A256, SiteInfo!$A$2:$R$480, MATCH(FishAbundancePRIMER!FE$1, SiteInfo!$A$1:$R$1,0), 0)</f>
        <v>15</v>
      </c>
      <c r="FF256">
        <f>VLOOKUP($A256, SiteInfo!$A$2:$R$480, MATCH(FishAbundancePRIMER!FF$1, SiteInfo!$A$1:$R$1,0), 0)</f>
        <v>3</v>
      </c>
      <c r="FG256">
        <f>VLOOKUP($A256, SiteInfo!$A$2:$R$480, MATCH(FishAbundancePRIMER!FG$1, SiteInfo!$A$1:$R$1,0), 0)</f>
        <v>2001</v>
      </c>
      <c r="FH256" t="str">
        <f>VLOOKUP($A256, SiteInfo!$A$2:$R$480, MATCH(FishAbundancePRIMER!FH$1, SiteInfo!$A$1:$R$1,0), 0)</f>
        <v>CD</v>
      </c>
      <c r="FI256">
        <f>VLOOKUP($A256, SiteInfo!$A$2:$R$480, MATCH(FishAbundancePRIMER!FI$1, SiteInfo!$A$1:$R$1,0), 0)</f>
        <v>2</v>
      </c>
      <c r="FJ256" t="str">
        <f>VLOOKUP($A256, SiteInfo!$A$2:$R$480, MATCH(FishAbundancePRIMER!FJ$1, SiteInfo!$A$1:$R$1,0), 0)</f>
        <v>PKI NW Tawhiti Rahi</v>
      </c>
      <c r="FK256" t="str">
        <f>VLOOKUP($A256, SiteInfo!$A$2:$R$480, MATCH(FishAbundancePRIMER!FK$1, SiteInfo!$A$1:$R$1,0), 0)</f>
        <v>Poor Knights Islands</v>
      </c>
      <c r="FL256" t="str">
        <f>VLOOKUP($A256, SiteInfo!$A$2:$R$480, MATCH(FishAbundancePRIMER!FL$1, SiteInfo!$A$1:$R$1,0), 0)</f>
        <v>PKI</v>
      </c>
      <c r="FM256" t="str">
        <f>VLOOKUP($A256, SiteInfo!$A$2:$R$480, MATCH(FishAbundancePRIMER!FM$1, SiteInfo!$A$1:$R$1,0), 0)</f>
        <v>Poor Knights Islands</v>
      </c>
      <c r="FN256" t="str">
        <f>VLOOKUP($A256, SiteInfo!$A$2:$R$480, MATCH(FishAbundancePRIMER!FN$1, SiteInfo!$A$1:$R$1,0), 0)</f>
        <v>Pk</v>
      </c>
      <c r="FO256" t="str">
        <f>VLOOKUP($A256, SiteInfo!$A$2:$R$480, MATCH(FishAbundancePRIMER!FO$1, SiteInfo!$A$1:$R$1,0), 0)</f>
        <v>NENI</v>
      </c>
    </row>
    <row r="257" spans="1:171" x14ac:dyDescent="0.25">
      <c r="A257" s="9" t="str">
        <f>FishAbundance!A257</f>
        <v>Pk6</v>
      </c>
      <c r="B257">
        <f>FishAbundance!B257</f>
        <v>0</v>
      </c>
      <c r="C257">
        <f>FishAbundance!C257</f>
        <v>0</v>
      </c>
      <c r="D257">
        <f>FishAbundance!D257</f>
        <v>0</v>
      </c>
      <c r="E257">
        <f>FishAbundance!E257</f>
        <v>0</v>
      </c>
      <c r="F257">
        <f>FishAbundance!F257</f>
        <v>0</v>
      </c>
      <c r="G257">
        <f>FishAbundance!G257</f>
        <v>0</v>
      </c>
      <c r="H257">
        <f>FishAbundance!H257</f>
        <v>2</v>
      </c>
      <c r="I257">
        <f>FishAbundance!I257</f>
        <v>0</v>
      </c>
      <c r="J257">
        <f>FishAbundance!J257</f>
        <v>0</v>
      </c>
      <c r="K257">
        <f>FishAbundance!K257</f>
        <v>1</v>
      </c>
      <c r="L257">
        <f>FishAbundance!L257</f>
        <v>1</v>
      </c>
      <c r="M257">
        <f>FishAbundance!M257</f>
        <v>0</v>
      </c>
      <c r="N257">
        <f>FishAbundance!N257</f>
        <v>0</v>
      </c>
      <c r="O257">
        <f>FishAbundance!O257</f>
        <v>0</v>
      </c>
      <c r="P257">
        <f>FishAbundance!P257</f>
        <v>0</v>
      </c>
      <c r="Q257">
        <f>FishAbundance!Q257</f>
        <v>0</v>
      </c>
      <c r="R257">
        <f>FishAbundance!R257</f>
        <v>0</v>
      </c>
      <c r="S257">
        <f>FishAbundance!S257</f>
        <v>0</v>
      </c>
      <c r="T257">
        <f>FishAbundance!T257</f>
        <v>0</v>
      </c>
      <c r="U257">
        <f>FishAbundance!U257</f>
        <v>0</v>
      </c>
      <c r="V257">
        <f>FishAbundance!V257</f>
        <v>0</v>
      </c>
      <c r="W257">
        <f>FishAbundance!W257</f>
        <v>0</v>
      </c>
      <c r="X257">
        <f>FishAbundance!X257</f>
        <v>0</v>
      </c>
      <c r="Y257">
        <f>FishAbundance!Y257</f>
        <v>0</v>
      </c>
      <c r="Z257">
        <f>FishAbundance!Z257</f>
        <v>0</v>
      </c>
      <c r="AA257">
        <f>FishAbundance!AA257</f>
        <v>0</v>
      </c>
      <c r="AB257">
        <f>FishAbundance!AB257</f>
        <v>0</v>
      </c>
      <c r="AC257">
        <f>FishAbundance!AC257</f>
        <v>0</v>
      </c>
      <c r="AD257">
        <f>FishAbundance!AD257</f>
        <v>2</v>
      </c>
      <c r="AE257">
        <f>FishAbundance!AE257</f>
        <v>0</v>
      </c>
      <c r="AF257">
        <f>FishAbundance!AF257</f>
        <v>0</v>
      </c>
      <c r="AG257">
        <f>FishAbundance!AG257</f>
        <v>0</v>
      </c>
      <c r="AH257">
        <f>FishAbundance!AH257</f>
        <v>0</v>
      </c>
      <c r="AI257">
        <f>FishAbundance!AI257</f>
        <v>0</v>
      </c>
      <c r="AJ257">
        <f>FishAbundance!AJ257</f>
        <v>0</v>
      </c>
      <c r="AK257">
        <f>FishAbundance!AK257</f>
        <v>0</v>
      </c>
      <c r="AL257">
        <f>FishAbundance!AL257</f>
        <v>0</v>
      </c>
      <c r="AM257">
        <f>FishAbundance!AM257</f>
        <v>0</v>
      </c>
      <c r="AN257">
        <f>FishAbundance!AN257</f>
        <v>0</v>
      </c>
      <c r="AO257">
        <f>FishAbundance!AO257</f>
        <v>0</v>
      </c>
      <c r="AP257">
        <f>FishAbundance!AP257</f>
        <v>0</v>
      </c>
      <c r="AQ257">
        <f>FishAbundance!AQ257</f>
        <v>0</v>
      </c>
      <c r="AR257">
        <f>FishAbundance!AR257</f>
        <v>2</v>
      </c>
      <c r="AS257">
        <f>FishAbundance!AS257</f>
        <v>0</v>
      </c>
      <c r="AT257">
        <f>FishAbundance!AT257</f>
        <v>4</v>
      </c>
      <c r="AU257">
        <f>FishAbundance!AU257</f>
        <v>0</v>
      </c>
      <c r="AV257">
        <f>FishAbundance!AV257</f>
        <v>0</v>
      </c>
      <c r="AW257">
        <f>FishAbundance!AW257</f>
        <v>0</v>
      </c>
      <c r="AX257">
        <f>FishAbundance!AX257</f>
        <v>2</v>
      </c>
      <c r="AY257">
        <f>FishAbundance!AY257</f>
        <v>0</v>
      </c>
      <c r="AZ257">
        <f>FishAbundance!AZ257</f>
        <v>0</v>
      </c>
      <c r="BA257">
        <f>FishAbundance!BA257</f>
        <v>3</v>
      </c>
      <c r="BB257">
        <f>FishAbundance!BB257</f>
        <v>0</v>
      </c>
      <c r="BC257">
        <f>FishAbundance!BC257</f>
        <v>0</v>
      </c>
      <c r="BD257">
        <f>FishAbundance!BD257</f>
        <v>2</v>
      </c>
      <c r="BE257">
        <f>FishAbundance!BE257</f>
        <v>0</v>
      </c>
      <c r="BF257">
        <f>FishAbundance!BF257</f>
        <v>0</v>
      </c>
      <c r="BG257">
        <f>FishAbundance!BG257</f>
        <v>0</v>
      </c>
      <c r="BH257">
        <f>FishAbundance!BH257</f>
        <v>0</v>
      </c>
      <c r="BI257">
        <f>FishAbundance!BI257</f>
        <v>0</v>
      </c>
      <c r="BJ257">
        <f>FishAbundance!BJ257</f>
        <v>3</v>
      </c>
      <c r="BK257">
        <f>FishAbundance!BK257</f>
        <v>0</v>
      </c>
      <c r="BL257">
        <f>FishAbundance!BL257</f>
        <v>0</v>
      </c>
      <c r="BM257">
        <f>FishAbundance!BM257</f>
        <v>0</v>
      </c>
      <c r="BN257">
        <f>FishAbundance!BN257</f>
        <v>0</v>
      </c>
      <c r="BO257">
        <f>FishAbundance!BO257</f>
        <v>0</v>
      </c>
      <c r="BP257">
        <f>FishAbundance!BP257</f>
        <v>0</v>
      </c>
      <c r="BQ257">
        <f>FishAbundance!BQ257</f>
        <v>0</v>
      </c>
      <c r="BR257">
        <f>FishAbundance!BR257</f>
        <v>0</v>
      </c>
      <c r="BS257">
        <f>FishAbundance!BS257</f>
        <v>4</v>
      </c>
      <c r="BT257">
        <f>FishAbundance!BT257</f>
        <v>2</v>
      </c>
      <c r="BU257">
        <f>FishAbundance!BU257</f>
        <v>0</v>
      </c>
      <c r="BV257">
        <f>FishAbundance!BV257</f>
        <v>1</v>
      </c>
      <c r="BW257">
        <f>FishAbundance!BW257</f>
        <v>0</v>
      </c>
      <c r="BX257">
        <f>FishAbundance!BX257</f>
        <v>0</v>
      </c>
      <c r="BY257">
        <f>FishAbundance!BY257</f>
        <v>0</v>
      </c>
      <c r="BZ257">
        <f>FishAbundance!BZ257</f>
        <v>0</v>
      </c>
      <c r="CA257">
        <f>FishAbundance!CA257</f>
        <v>2</v>
      </c>
      <c r="CB257">
        <f>FishAbundance!CB257</f>
        <v>0</v>
      </c>
      <c r="CC257">
        <f>FishAbundance!CC257</f>
        <v>0</v>
      </c>
      <c r="CD257">
        <f>FishAbundance!CD257</f>
        <v>0</v>
      </c>
      <c r="CE257">
        <f>FishAbundance!CE257</f>
        <v>0</v>
      </c>
      <c r="CF257">
        <f>FishAbundance!CF257</f>
        <v>0</v>
      </c>
      <c r="CG257">
        <f>FishAbundance!CG257</f>
        <v>4</v>
      </c>
      <c r="CH257">
        <f>FishAbundance!CH257</f>
        <v>0</v>
      </c>
      <c r="CI257">
        <f>FishAbundance!CI257</f>
        <v>0</v>
      </c>
      <c r="CJ257">
        <f>FishAbundance!CJ257</f>
        <v>0</v>
      </c>
      <c r="CK257">
        <f>FishAbundance!CK257</f>
        <v>0</v>
      </c>
      <c r="CL257">
        <f>FishAbundance!CL257</f>
        <v>0</v>
      </c>
      <c r="CM257">
        <f>FishAbundance!CM257</f>
        <v>2</v>
      </c>
      <c r="CN257">
        <f>FishAbundance!CN257</f>
        <v>2</v>
      </c>
      <c r="CO257">
        <f>FishAbundance!CO257</f>
        <v>0</v>
      </c>
      <c r="CP257">
        <f>FishAbundance!CP257</f>
        <v>0</v>
      </c>
      <c r="CQ257">
        <f>FishAbundance!CQ257</f>
        <v>0</v>
      </c>
      <c r="CR257">
        <f>FishAbundance!CR257</f>
        <v>0</v>
      </c>
      <c r="CS257">
        <f>FishAbundance!CS257</f>
        <v>2</v>
      </c>
      <c r="CT257">
        <f>FishAbundance!CT257</f>
        <v>2</v>
      </c>
      <c r="CU257">
        <f>FishAbundance!CU257</f>
        <v>0</v>
      </c>
      <c r="CV257">
        <f>FishAbundance!CV257</f>
        <v>0</v>
      </c>
      <c r="CW257">
        <f>FishAbundance!CW257</f>
        <v>0</v>
      </c>
      <c r="CX257">
        <f>FishAbundance!CX257</f>
        <v>0</v>
      </c>
      <c r="CY257">
        <f>FishAbundance!CY257</f>
        <v>0</v>
      </c>
      <c r="CZ257">
        <f>FishAbundance!CZ257</f>
        <v>0</v>
      </c>
      <c r="DA257">
        <f>FishAbundance!DA257</f>
        <v>2</v>
      </c>
      <c r="DB257">
        <f>FishAbundance!DB257</f>
        <v>0</v>
      </c>
      <c r="DC257">
        <f>FishAbundance!DC257</f>
        <v>2</v>
      </c>
      <c r="DD257">
        <f>FishAbundance!DD257</f>
        <v>0</v>
      </c>
      <c r="DE257">
        <f>FishAbundance!DE257</f>
        <v>2</v>
      </c>
      <c r="DF257">
        <f>FishAbundance!DF257</f>
        <v>2</v>
      </c>
      <c r="DG257">
        <f>FishAbundance!DG257</f>
        <v>0</v>
      </c>
      <c r="DH257">
        <f>FishAbundance!DH257</f>
        <v>0</v>
      </c>
      <c r="DI257">
        <f>FishAbundance!DI257</f>
        <v>0</v>
      </c>
      <c r="DJ257">
        <f>FishAbundance!DJ257</f>
        <v>0</v>
      </c>
      <c r="DK257">
        <f>FishAbundance!DK257</f>
        <v>2</v>
      </c>
      <c r="DL257">
        <f>FishAbundance!DL257</f>
        <v>0</v>
      </c>
      <c r="DM257">
        <f>FishAbundance!DM257</f>
        <v>0</v>
      </c>
      <c r="DN257">
        <f>FishAbundance!DN257</f>
        <v>0</v>
      </c>
      <c r="DO257">
        <f>FishAbundance!DO257</f>
        <v>0</v>
      </c>
      <c r="DP257">
        <f>FishAbundance!DP257</f>
        <v>0</v>
      </c>
      <c r="DQ257">
        <f>FishAbundance!DQ257</f>
        <v>0</v>
      </c>
      <c r="DR257">
        <f>FishAbundance!DR257</f>
        <v>0</v>
      </c>
      <c r="DS257">
        <f>FishAbundance!DS257</f>
        <v>1</v>
      </c>
      <c r="DT257">
        <f>FishAbundance!DT257</f>
        <v>0</v>
      </c>
      <c r="DU257">
        <f>FishAbundance!DU257</f>
        <v>0</v>
      </c>
      <c r="DV257">
        <f>FishAbundance!DV257</f>
        <v>0</v>
      </c>
      <c r="DW257">
        <f>FishAbundance!DW257</f>
        <v>0</v>
      </c>
      <c r="DX257">
        <f>FishAbundance!DX257</f>
        <v>0</v>
      </c>
      <c r="DY257">
        <f>FishAbundance!DY257</f>
        <v>0</v>
      </c>
      <c r="DZ257">
        <f>FishAbundance!DZ257</f>
        <v>2</v>
      </c>
      <c r="EA257">
        <f>FishAbundance!EA257</f>
        <v>0</v>
      </c>
      <c r="EB257">
        <f>FishAbundance!EB257</f>
        <v>2</v>
      </c>
      <c r="EC257">
        <f>FishAbundance!EC257</f>
        <v>0</v>
      </c>
      <c r="ED257">
        <f>FishAbundance!ED257</f>
        <v>0</v>
      </c>
      <c r="EE257">
        <f>FishAbundance!EE257</f>
        <v>0</v>
      </c>
      <c r="EF257">
        <f>FishAbundance!EF257</f>
        <v>0</v>
      </c>
      <c r="EG257">
        <f>FishAbundance!EG257</f>
        <v>0</v>
      </c>
      <c r="EH257">
        <f>FishAbundance!EH257</f>
        <v>0</v>
      </c>
      <c r="EI257">
        <f>FishAbundance!EI257</f>
        <v>0</v>
      </c>
      <c r="EJ257">
        <f>FishAbundance!EJ257</f>
        <v>2</v>
      </c>
      <c r="EK257">
        <f>FishAbundance!EK257</f>
        <v>0</v>
      </c>
      <c r="EL257">
        <f>FishAbundance!EL257</f>
        <v>2</v>
      </c>
      <c r="EM257">
        <f>FishAbundance!EM257</f>
        <v>2</v>
      </c>
      <c r="EN257">
        <f>FishAbundance!EN257</f>
        <v>0</v>
      </c>
      <c r="EO257">
        <f>FishAbundance!EO257</f>
        <v>0</v>
      </c>
      <c r="EP257">
        <f>FishAbundance!EP257</f>
        <v>0</v>
      </c>
      <c r="EQ257">
        <f>FishAbundance!EQ257</f>
        <v>0</v>
      </c>
      <c r="ER257">
        <f>FishAbundance!ER257</f>
        <v>2</v>
      </c>
      <c r="ES257">
        <f>FishAbundance!ES257</f>
        <v>0</v>
      </c>
      <c r="ET257">
        <f>FishAbundance!ET257</f>
        <v>0</v>
      </c>
      <c r="EU257">
        <f>FishAbundance!EU257</f>
        <v>0</v>
      </c>
      <c r="EV257">
        <f>FishAbundance!EV257</f>
        <v>0</v>
      </c>
      <c r="EW257">
        <f>FishAbundance!EW257</f>
        <v>0</v>
      </c>
      <c r="EX257">
        <f>FishAbundance!EX257</f>
        <v>3</v>
      </c>
      <c r="EY257">
        <f>FishAbundance!EY257</f>
        <v>0</v>
      </c>
      <c r="EZ257">
        <f>FishAbundance!EZ257</f>
        <v>0</v>
      </c>
      <c r="FA257">
        <f>FishAbundance!FA257</f>
        <v>0</v>
      </c>
      <c r="FB257">
        <f>FishAbundance!FB257</f>
        <v>0</v>
      </c>
      <c r="FC257">
        <f>FishAbundance!FC257</f>
        <v>0</v>
      </c>
      <c r="FE257">
        <f>VLOOKUP($A257, SiteInfo!$A$2:$R$480, MATCH(FishAbundancePRIMER!FE$1, SiteInfo!$A$1:$R$1,0), 0)</f>
        <v>11</v>
      </c>
      <c r="FF257">
        <f>VLOOKUP($A257, SiteInfo!$A$2:$R$480, MATCH(FishAbundancePRIMER!FF$1, SiteInfo!$A$1:$R$1,0), 0)</f>
        <v>5</v>
      </c>
      <c r="FG257">
        <f>VLOOKUP($A257, SiteInfo!$A$2:$R$480, MATCH(FishAbundancePRIMER!FG$1, SiteInfo!$A$1:$R$1,0), 0)</f>
        <v>2002</v>
      </c>
      <c r="FH257" t="str">
        <f>VLOOKUP($A257, SiteInfo!$A$2:$R$480, MATCH(FishAbundancePRIMER!FH$1, SiteInfo!$A$1:$R$1,0), 0)</f>
        <v>CD</v>
      </c>
      <c r="FI257">
        <f>VLOOKUP($A257, SiteInfo!$A$2:$R$480, MATCH(FishAbundancePRIMER!FI$1, SiteInfo!$A$1:$R$1,0), 0)</f>
        <v>1</v>
      </c>
      <c r="FJ257" t="str">
        <f>VLOOKUP($A257, SiteInfo!$A$2:$R$480, MATCH(FishAbundancePRIMER!FJ$1, SiteInfo!$A$1:$R$1,0), 0)</f>
        <v>Sugarloaf</v>
      </c>
      <c r="FK257" t="str">
        <f>VLOOKUP($A257, SiteInfo!$A$2:$R$480, MATCH(FishAbundancePRIMER!FK$1, SiteInfo!$A$1:$R$1,0), 0)</f>
        <v>Poor Knights Islands</v>
      </c>
      <c r="FL257" t="str">
        <f>VLOOKUP($A257, SiteInfo!$A$2:$R$480, MATCH(FishAbundancePRIMER!FL$1, SiteInfo!$A$1:$R$1,0), 0)</f>
        <v>PKI</v>
      </c>
      <c r="FM257" t="str">
        <f>VLOOKUP($A257, SiteInfo!$A$2:$R$480, MATCH(FishAbundancePRIMER!FM$1, SiteInfo!$A$1:$R$1,0), 0)</f>
        <v>Poor Knights Islands</v>
      </c>
      <c r="FN257" t="str">
        <f>VLOOKUP($A257, SiteInfo!$A$2:$R$480, MATCH(FishAbundancePRIMER!FN$1, SiteInfo!$A$1:$R$1,0), 0)</f>
        <v>Pk</v>
      </c>
      <c r="FO257" t="str">
        <f>VLOOKUP($A257, SiteInfo!$A$2:$R$480, MATCH(FishAbundancePRIMER!FO$1, SiteInfo!$A$1:$R$1,0), 0)</f>
        <v>NENI</v>
      </c>
    </row>
    <row r="258" spans="1:171" x14ac:dyDescent="0.25">
      <c r="A258" s="9" t="str">
        <f>FishAbundance!A258</f>
        <v>Pk7</v>
      </c>
      <c r="B258">
        <f>FishAbundance!B258</f>
        <v>0</v>
      </c>
      <c r="C258">
        <f>FishAbundance!C258</f>
        <v>0</v>
      </c>
      <c r="D258">
        <f>FishAbundance!D258</f>
        <v>0</v>
      </c>
      <c r="E258">
        <f>FishAbundance!E258</f>
        <v>0</v>
      </c>
      <c r="F258">
        <f>FishAbundance!F258</f>
        <v>0</v>
      </c>
      <c r="G258">
        <f>FishAbundance!G258</f>
        <v>0</v>
      </c>
      <c r="H258">
        <f>FishAbundance!H258</f>
        <v>0</v>
      </c>
      <c r="I258">
        <f>FishAbundance!I258</f>
        <v>1</v>
      </c>
      <c r="J258">
        <f>FishAbundance!J258</f>
        <v>0</v>
      </c>
      <c r="K258">
        <f>FishAbundance!K258</f>
        <v>1</v>
      </c>
      <c r="L258">
        <f>FishAbundance!L258</f>
        <v>2</v>
      </c>
      <c r="M258">
        <f>FishAbundance!M258</f>
        <v>0</v>
      </c>
      <c r="N258">
        <f>FishAbundance!N258</f>
        <v>1</v>
      </c>
      <c r="O258">
        <f>FishAbundance!O258</f>
        <v>0</v>
      </c>
      <c r="P258">
        <f>FishAbundance!P258</f>
        <v>0</v>
      </c>
      <c r="Q258">
        <f>FishAbundance!Q258</f>
        <v>0</v>
      </c>
      <c r="R258">
        <f>FishAbundance!R258</f>
        <v>0</v>
      </c>
      <c r="S258">
        <f>FishAbundance!S258</f>
        <v>0</v>
      </c>
      <c r="T258">
        <f>FishAbundance!T258</f>
        <v>0</v>
      </c>
      <c r="U258">
        <f>FishAbundance!U258</f>
        <v>0</v>
      </c>
      <c r="V258">
        <f>FishAbundance!V258</f>
        <v>0</v>
      </c>
      <c r="W258">
        <f>FishAbundance!W258</f>
        <v>0</v>
      </c>
      <c r="X258">
        <f>FishAbundance!X258</f>
        <v>0</v>
      </c>
      <c r="Y258">
        <f>FishAbundance!Y258</f>
        <v>0</v>
      </c>
      <c r="Z258">
        <f>FishAbundance!Z258</f>
        <v>0</v>
      </c>
      <c r="AA258">
        <f>FishAbundance!AA258</f>
        <v>2</v>
      </c>
      <c r="AB258">
        <f>FishAbundance!AB258</f>
        <v>0</v>
      </c>
      <c r="AC258">
        <f>FishAbundance!AC258</f>
        <v>0</v>
      </c>
      <c r="AD258">
        <f>FishAbundance!AD258</f>
        <v>0</v>
      </c>
      <c r="AE258">
        <f>FishAbundance!AE258</f>
        <v>1</v>
      </c>
      <c r="AF258">
        <f>FishAbundance!AF258</f>
        <v>0</v>
      </c>
      <c r="AG258">
        <f>FishAbundance!AG258</f>
        <v>0</v>
      </c>
      <c r="AH258">
        <f>FishAbundance!AH258</f>
        <v>0</v>
      </c>
      <c r="AI258">
        <f>FishAbundance!AI258</f>
        <v>0</v>
      </c>
      <c r="AJ258">
        <f>FishAbundance!AJ258</f>
        <v>0</v>
      </c>
      <c r="AK258">
        <f>FishAbundance!AK258</f>
        <v>0</v>
      </c>
      <c r="AL258">
        <f>FishAbundance!AL258</f>
        <v>2</v>
      </c>
      <c r="AM258">
        <f>FishAbundance!AM258</f>
        <v>0</v>
      </c>
      <c r="AN258">
        <f>FishAbundance!AN258</f>
        <v>2</v>
      </c>
      <c r="AO258">
        <f>FishAbundance!AO258</f>
        <v>0</v>
      </c>
      <c r="AP258">
        <f>FishAbundance!AP258</f>
        <v>0</v>
      </c>
      <c r="AQ258">
        <f>FishAbundance!AQ258</f>
        <v>0</v>
      </c>
      <c r="AR258">
        <f>FishAbundance!AR258</f>
        <v>0</v>
      </c>
      <c r="AS258">
        <f>FishAbundance!AS258</f>
        <v>2</v>
      </c>
      <c r="AT258">
        <f>FishAbundance!AT258</f>
        <v>1</v>
      </c>
      <c r="AU258">
        <f>FishAbundance!AU258</f>
        <v>0</v>
      </c>
      <c r="AV258">
        <f>FishAbundance!AV258</f>
        <v>0</v>
      </c>
      <c r="AW258">
        <f>FishAbundance!AW258</f>
        <v>0</v>
      </c>
      <c r="AX258">
        <f>FishAbundance!AX258</f>
        <v>2</v>
      </c>
      <c r="AY258">
        <f>FishAbundance!AY258</f>
        <v>1</v>
      </c>
      <c r="AZ258">
        <f>FishAbundance!AZ258</f>
        <v>0</v>
      </c>
      <c r="BA258">
        <f>FishAbundance!BA258</f>
        <v>2</v>
      </c>
      <c r="BB258">
        <f>FishAbundance!BB258</f>
        <v>0</v>
      </c>
      <c r="BC258">
        <f>FishAbundance!BC258</f>
        <v>2</v>
      </c>
      <c r="BD258">
        <f>FishAbundance!BD258</f>
        <v>2</v>
      </c>
      <c r="BE258">
        <f>FishAbundance!BE258</f>
        <v>0</v>
      </c>
      <c r="BF258">
        <f>FishAbundance!BF258</f>
        <v>0</v>
      </c>
      <c r="BG258">
        <f>FishAbundance!BG258</f>
        <v>0</v>
      </c>
      <c r="BH258">
        <f>FishAbundance!BH258</f>
        <v>0</v>
      </c>
      <c r="BI258">
        <f>FishAbundance!BI258</f>
        <v>0</v>
      </c>
      <c r="BJ258">
        <f>FishAbundance!BJ258</f>
        <v>3</v>
      </c>
      <c r="BK258">
        <f>FishAbundance!BK258</f>
        <v>2</v>
      </c>
      <c r="BL258">
        <f>FishAbundance!BL258</f>
        <v>0</v>
      </c>
      <c r="BM258">
        <f>FishAbundance!BM258</f>
        <v>0</v>
      </c>
      <c r="BN258">
        <f>FishAbundance!BN258</f>
        <v>0</v>
      </c>
      <c r="BO258">
        <f>FishAbundance!BO258</f>
        <v>3</v>
      </c>
      <c r="BP258">
        <f>FishAbundance!BP258</f>
        <v>0</v>
      </c>
      <c r="BQ258">
        <f>FishAbundance!BQ258</f>
        <v>0</v>
      </c>
      <c r="BR258">
        <f>FishAbundance!BR258</f>
        <v>0</v>
      </c>
      <c r="BS258">
        <f>FishAbundance!BS258</f>
        <v>2</v>
      </c>
      <c r="BT258">
        <f>FishAbundance!BT258</f>
        <v>0</v>
      </c>
      <c r="BU258">
        <f>FishAbundance!BU258</f>
        <v>0</v>
      </c>
      <c r="BV258">
        <f>FishAbundance!BV258</f>
        <v>0</v>
      </c>
      <c r="BW258">
        <f>FishAbundance!BW258</f>
        <v>0</v>
      </c>
      <c r="BX258">
        <f>FishAbundance!BX258</f>
        <v>0</v>
      </c>
      <c r="BY258">
        <f>FishAbundance!BY258</f>
        <v>0</v>
      </c>
      <c r="BZ258">
        <f>FishAbundance!BZ258</f>
        <v>0</v>
      </c>
      <c r="CA258">
        <f>FishAbundance!CA258</f>
        <v>0</v>
      </c>
      <c r="CB258">
        <f>FishAbundance!CB258</f>
        <v>0</v>
      </c>
      <c r="CC258">
        <f>FishAbundance!CC258</f>
        <v>0</v>
      </c>
      <c r="CD258">
        <f>FishAbundance!CD258</f>
        <v>0</v>
      </c>
      <c r="CE258">
        <f>FishAbundance!CE258</f>
        <v>0</v>
      </c>
      <c r="CF258">
        <f>FishAbundance!CF258</f>
        <v>0</v>
      </c>
      <c r="CG258">
        <f>FishAbundance!CG258</f>
        <v>3</v>
      </c>
      <c r="CH258">
        <f>FishAbundance!CH258</f>
        <v>0</v>
      </c>
      <c r="CI258">
        <f>FishAbundance!CI258</f>
        <v>0</v>
      </c>
      <c r="CJ258">
        <f>FishAbundance!CJ258</f>
        <v>0</v>
      </c>
      <c r="CK258">
        <f>FishAbundance!CK258</f>
        <v>0</v>
      </c>
      <c r="CL258">
        <f>FishAbundance!CL258</f>
        <v>0</v>
      </c>
      <c r="CM258">
        <f>FishAbundance!CM258</f>
        <v>0</v>
      </c>
      <c r="CN258">
        <f>FishAbundance!CN258</f>
        <v>0</v>
      </c>
      <c r="CO258">
        <f>FishAbundance!CO258</f>
        <v>0</v>
      </c>
      <c r="CP258">
        <f>FishAbundance!CP258</f>
        <v>0</v>
      </c>
      <c r="CQ258">
        <f>FishAbundance!CQ258</f>
        <v>0</v>
      </c>
      <c r="CR258">
        <f>FishAbundance!CR258</f>
        <v>0</v>
      </c>
      <c r="CS258">
        <f>FishAbundance!CS258</f>
        <v>0</v>
      </c>
      <c r="CT258">
        <f>FishAbundance!CT258</f>
        <v>2</v>
      </c>
      <c r="CU258">
        <f>FishAbundance!CU258</f>
        <v>0</v>
      </c>
      <c r="CV258">
        <f>FishAbundance!CV258</f>
        <v>0</v>
      </c>
      <c r="CW258">
        <f>FishAbundance!CW258</f>
        <v>0</v>
      </c>
      <c r="CX258">
        <f>FishAbundance!CX258</f>
        <v>0</v>
      </c>
      <c r="CY258">
        <f>FishAbundance!CY258</f>
        <v>0</v>
      </c>
      <c r="CZ258">
        <f>FishAbundance!CZ258</f>
        <v>0</v>
      </c>
      <c r="DA258">
        <f>FishAbundance!DA258</f>
        <v>0</v>
      </c>
      <c r="DB258">
        <f>FishAbundance!DB258</f>
        <v>0</v>
      </c>
      <c r="DC258">
        <f>FishAbundance!DC258</f>
        <v>2</v>
      </c>
      <c r="DD258">
        <f>FishAbundance!DD258</f>
        <v>0</v>
      </c>
      <c r="DE258">
        <f>FishAbundance!DE258</f>
        <v>2</v>
      </c>
      <c r="DF258">
        <f>FishAbundance!DF258</f>
        <v>0</v>
      </c>
      <c r="DG258">
        <f>FishAbundance!DG258</f>
        <v>2</v>
      </c>
      <c r="DH258">
        <f>FishAbundance!DH258</f>
        <v>0</v>
      </c>
      <c r="DI258">
        <f>FishAbundance!DI258</f>
        <v>0</v>
      </c>
      <c r="DJ258">
        <f>FishAbundance!DJ258</f>
        <v>0</v>
      </c>
      <c r="DK258">
        <f>FishAbundance!DK258</f>
        <v>2</v>
      </c>
      <c r="DL258">
        <f>FishAbundance!DL258</f>
        <v>0</v>
      </c>
      <c r="DM258">
        <f>FishAbundance!DM258</f>
        <v>0</v>
      </c>
      <c r="DN258">
        <f>FishAbundance!DN258</f>
        <v>0</v>
      </c>
      <c r="DO258">
        <f>FishAbundance!DO258</f>
        <v>0</v>
      </c>
      <c r="DP258">
        <f>FishAbundance!DP258</f>
        <v>0</v>
      </c>
      <c r="DQ258">
        <f>FishAbundance!DQ258</f>
        <v>0</v>
      </c>
      <c r="DR258">
        <f>FishAbundance!DR258</f>
        <v>0</v>
      </c>
      <c r="DS258">
        <f>FishAbundance!DS258</f>
        <v>0</v>
      </c>
      <c r="DT258">
        <f>FishAbundance!DT258</f>
        <v>0</v>
      </c>
      <c r="DU258">
        <f>FishAbundance!DU258</f>
        <v>0</v>
      </c>
      <c r="DV258">
        <f>FishAbundance!DV258</f>
        <v>0</v>
      </c>
      <c r="DW258">
        <f>FishAbundance!DW258</f>
        <v>0</v>
      </c>
      <c r="DX258">
        <f>FishAbundance!DX258</f>
        <v>0</v>
      </c>
      <c r="DY258">
        <f>FishAbundance!DY258</f>
        <v>0</v>
      </c>
      <c r="DZ258">
        <f>FishAbundance!DZ258</f>
        <v>2</v>
      </c>
      <c r="EA258">
        <f>FishAbundance!EA258</f>
        <v>0</v>
      </c>
      <c r="EB258">
        <f>FishAbundance!EB258</f>
        <v>0</v>
      </c>
      <c r="EC258">
        <f>FishAbundance!EC258</f>
        <v>2</v>
      </c>
      <c r="ED258">
        <f>FishAbundance!ED258</f>
        <v>0</v>
      </c>
      <c r="EE258">
        <f>FishAbundance!EE258</f>
        <v>0</v>
      </c>
      <c r="EF258">
        <f>FishAbundance!EF258</f>
        <v>0</v>
      </c>
      <c r="EG258">
        <f>FishAbundance!EG258</f>
        <v>0</v>
      </c>
      <c r="EH258">
        <f>FishAbundance!EH258</f>
        <v>0</v>
      </c>
      <c r="EI258">
        <f>FishAbundance!EI258</f>
        <v>0</v>
      </c>
      <c r="EJ258">
        <f>FishAbundance!EJ258</f>
        <v>2</v>
      </c>
      <c r="EK258">
        <f>FishAbundance!EK258</f>
        <v>2</v>
      </c>
      <c r="EL258">
        <f>FishAbundance!EL258</f>
        <v>2</v>
      </c>
      <c r="EM258">
        <f>FishAbundance!EM258</f>
        <v>1</v>
      </c>
      <c r="EN258">
        <f>FishAbundance!EN258</f>
        <v>0</v>
      </c>
      <c r="EO258">
        <f>FishAbundance!EO258</f>
        <v>0</v>
      </c>
      <c r="EP258">
        <f>FishAbundance!EP258</f>
        <v>0</v>
      </c>
      <c r="EQ258">
        <f>FishAbundance!EQ258</f>
        <v>0</v>
      </c>
      <c r="ER258">
        <f>FishAbundance!ER258</f>
        <v>3</v>
      </c>
      <c r="ES258">
        <f>FishAbundance!ES258</f>
        <v>0</v>
      </c>
      <c r="ET258">
        <f>FishAbundance!ET258</f>
        <v>0</v>
      </c>
      <c r="EU258">
        <f>FishAbundance!EU258</f>
        <v>0</v>
      </c>
      <c r="EV258">
        <f>FishAbundance!EV258</f>
        <v>0</v>
      </c>
      <c r="EW258">
        <f>FishAbundance!EW258</f>
        <v>0</v>
      </c>
      <c r="EX258">
        <f>FishAbundance!EX258</f>
        <v>2</v>
      </c>
      <c r="EY258">
        <f>FishAbundance!EY258</f>
        <v>0</v>
      </c>
      <c r="EZ258">
        <f>FishAbundance!EZ258</f>
        <v>0</v>
      </c>
      <c r="FA258">
        <f>FishAbundance!FA258</f>
        <v>0</v>
      </c>
      <c r="FB258">
        <f>FishAbundance!FB258</f>
        <v>0</v>
      </c>
      <c r="FC258">
        <f>FishAbundance!FC258</f>
        <v>0</v>
      </c>
      <c r="FE258">
        <f>VLOOKUP($A258, SiteInfo!$A$2:$R$480, MATCH(FishAbundancePRIMER!FE$1, SiteInfo!$A$1:$R$1,0), 0)</f>
        <v>11</v>
      </c>
      <c r="FF258">
        <f>VLOOKUP($A258, SiteInfo!$A$2:$R$480, MATCH(FishAbundancePRIMER!FF$1, SiteInfo!$A$1:$R$1,0), 0)</f>
        <v>5</v>
      </c>
      <c r="FG258">
        <f>VLOOKUP($A258, SiteInfo!$A$2:$R$480, MATCH(FishAbundancePRIMER!FG$1, SiteInfo!$A$1:$R$1,0), 0)</f>
        <v>2002</v>
      </c>
      <c r="FH258" t="str">
        <f>VLOOKUP($A258, SiteInfo!$A$2:$R$480, MATCH(FishAbundancePRIMER!FH$1, SiteInfo!$A$1:$R$1,0), 0)</f>
        <v>CD</v>
      </c>
      <c r="FI258">
        <f>VLOOKUP($A258, SiteInfo!$A$2:$R$480, MATCH(FishAbundancePRIMER!FI$1, SiteInfo!$A$1:$R$1,0), 0)</f>
        <v>1</v>
      </c>
      <c r="FJ258" t="str">
        <f>VLOOKUP($A258, SiteInfo!$A$2:$R$480, MATCH(FishAbundancePRIMER!FJ$1, SiteInfo!$A$1:$R$1,0), 0)</f>
        <v>PKI NW Aorangi</v>
      </c>
      <c r="FK258" t="str">
        <f>VLOOKUP($A258, SiteInfo!$A$2:$R$480, MATCH(FishAbundancePRIMER!FK$1, SiteInfo!$A$1:$R$1,0), 0)</f>
        <v>Poor Knights Islands</v>
      </c>
      <c r="FL258" t="str">
        <f>VLOOKUP($A258, SiteInfo!$A$2:$R$480, MATCH(FishAbundancePRIMER!FL$1, SiteInfo!$A$1:$R$1,0), 0)</f>
        <v>PKI</v>
      </c>
      <c r="FM258" t="str">
        <f>VLOOKUP($A258, SiteInfo!$A$2:$R$480, MATCH(FishAbundancePRIMER!FM$1, SiteInfo!$A$1:$R$1,0), 0)</f>
        <v>Poor Knights Islands</v>
      </c>
      <c r="FN258" t="str">
        <f>VLOOKUP($A258, SiteInfo!$A$2:$R$480, MATCH(FishAbundancePRIMER!FN$1, SiteInfo!$A$1:$R$1,0), 0)</f>
        <v>Pk</v>
      </c>
      <c r="FO258" t="str">
        <f>VLOOKUP($A258, SiteInfo!$A$2:$R$480, MATCH(FishAbundancePRIMER!FO$1, SiteInfo!$A$1:$R$1,0), 0)</f>
        <v>NENI</v>
      </c>
    </row>
    <row r="259" spans="1:171" x14ac:dyDescent="0.25">
      <c r="A259" s="9" t="str">
        <f>FishAbundance!A259</f>
        <v>Pk8</v>
      </c>
      <c r="B259">
        <f>FishAbundance!B259</f>
        <v>0</v>
      </c>
      <c r="C259">
        <f>FishAbundance!C259</f>
        <v>0</v>
      </c>
      <c r="D259">
        <f>FishAbundance!D259</f>
        <v>0</v>
      </c>
      <c r="E259">
        <f>FishAbundance!E259</f>
        <v>0</v>
      </c>
      <c r="F259">
        <f>FishAbundance!F259</f>
        <v>0</v>
      </c>
      <c r="G259">
        <f>FishAbundance!G259</f>
        <v>0</v>
      </c>
      <c r="H259">
        <f>FishAbundance!H259</f>
        <v>1</v>
      </c>
      <c r="I259">
        <f>FishAbundance!I259</f>
        <v>0</v>
      </c>
      <c r="J259">
        <f>FishAbundance!J259</f>
        <v>0</v>
      </c>
      <c r="K259">
        <f>FishAbundance!K259</f>
        <v>0</v>
      </c>
      <c r="L259">
        <f>FishAbundance!L259</f>
        <v>0</v>
      </c>
      <c r="M259">
        <f>FishAbundance!M259</f>
        <v>0</v>
      </c>
      <c r="N259">
        <f>FishAbundance!N259</f>
        <v>0</v>
      </c>
      <c r="O259">
        <f>FishAbundance!O259</f>
        <v>0</v>
      </c>
      <c r="P259">
        <f>FishAbundance!P259</f>
        <v>0</v>
      </c>
      <c r="Q259">
        <f>FishAbundance!Q259</f>
        <v>0</v>
      </c>
      <c r="R259">
        <f>FishAbundance!R259</f>
        <v>0</v>
      </c>
      <c r="S259">
        <f>FishAbundance!S259</f>
        <v>0</v>
      </c>
      <c r="T259">
        <f>FishAbundance!T259</f>
        <v>0</v>
      </c>
      <c r="U259">
        <f>FishAbundance!U259</f>
        <v>0</v>
      </c>
      <c r="V259">
        <f>FishAbundance!V259</f>
        <v>2</v>
      </c>
      <c r="W259">
        <f>FishAbundance!W259</f>
        <v>0</v>
      </c>
      <c r="X259">
        <f>FishAbundance!X259</f>
        <v>0</v>
      </c>
      <c r="Y259">
        <f>FishAbundance!Y259</f>
        <v>0</v>
      </c>
      <c r="Z259">
        <f>FishAbundance!Z259</f>
        <v>0</v>
      </c>
      <c r="AA259">
        <f>FishAbundance!AA259</f>
        <v>0</v>
      </c>
      <c r="AB259">
        <f>FishAbundance!AB259</f>
        <v>0</v>
      </c>
      <c r="AC259">
        <f>FishAbundance!AC259</f>
        <v>0</v>
      </c>
      <c r="AD259">
        <f>FishAbundance!AD259</f>
        <v>2</v>
      </c>
      <c r="AE259">
        <f>FishAbundance!AE259</f>
        <v>0</v>
      </c>
      <c r="AF259">
        <f>FishAbundance!AF259</f>
        <v>0</v>
      </c>
      <c r="AG259">
        <f>FishAbundance!AG259</f>
        <v>0</v>
      </c>
      <c r="AH259">
        <f>FishAbundance!AH259</f>
        <v>0</v>
      </c>
      <c r="AI259">
        <f>FishAbundance!AI259</f>
        <v>0</v>
      </c>
      <c r="AJ259">
        <f>FishAbundance!AJ259</f>
        <v>0</v>
      </c>
      <c r="AK259">
        <f>FishAbundance!AK259</f>
        <v>0</v>
      </c>
      <c r="AL259">
        <f>FishAbundance!AL259</f>
        <v>2</v>
      </c>
      <c r="AM259">
        <f>FishAbundance!AM259</f>
        <v>0</v>
      </c>
      <c r="AN259">
        <f>FishAbundance!AN259</f>
        <v>0</v>
      </c>
      <c r="AO259">
        <f>FishAbundance!AO259</f>
        <v>0</v>
      </c>
      <c r="AP259">
        <f>FishAbundance!AP259</f>
        <v>1</v>
      </c>
      <c r="AQ259">
        <f>FishAbundance!AQ259</f>
        <v>0</v>
      </c>
      <c r="AR259">
        <f>FishAbundance!AR259</f>
        <v>3</v>
      </c>
      <c r="AS259">
        <f>FishAbundance!AS259</f>
        <v>2</v>
      </c>
      <c r="AT259">
        <f>FishAbundance!AT259</f>
        <v>4</v>
      </c>
      <c r="AU259">
        <f>FishAbundance!AU259</f>
        <v>0</v>
      </c>
      <c r="AV259">
        <f>FishAbundance!AV259</f>
        <v>0</v>
      </c>
      <c r="AW259">
        <f>FishAbundance!AW259</f>
        <v>0</v>
      </c>
      <c r="AX259">
        <f>FishAbundance!AX259</f>
        <v>2</v>
      </c>
      <c r="AY259">
        <f>FishAbundance!AY259</f>
        <v>0</v>
      </c>
      <c r="AZ259">
        <f>FishAbundance!AZ259</f>
        <v>0</v>
      </c>
      <c r="BA259">
        <f>FishAbundance!BA259</f>
        <v>0</v>
      </c>
      <c r="BB259">
        <f>FishAbundance!BB259</f>
        <v>0</v>
      </c>
      <c r="BC259">
        <f>FishAbundance!BC259</f>
        <v>1</v>
      </c>
      <c r="BD259">
        <f>FishAbundance!BD259</f>
        <v>2</v>
      </c>
      <c r="BE259">
        <f>FishAbundance!BE259</f>
        <v>0</v>
      </c>
      <c r="BF259">
        <f>FishAbundance!BF259</f>
        <v>0</v>
      </c>
      <c r="BG259">
        <f>FishAbundance!BG259</f>
        <v>0</v>
      </c>
      <c r="BH259">
        <f>FishAbundance!BH259</f>
        <v>0</v>
      </c>
      <c r="BI259">
        <f>FishAbundance!BI259</f>
        <v>0</v>
      </c>
      <c r="BJ259">
        <f>FishAbundance!BJ259</f>
        <v>3</v>
      </c>
      <c r="BK259">
        <f>FishAbundance!BK259</f>
        <v>0</v>
      </c>
      <c r="BL259">
        <f>FishAbundance!BL259</f>
        <v>0</v>
      </c>
      <c r="BM259">
        <f>FishAbundance!BM259</f>
        <v>0</v>
      </c>
      <c r="BN259">
        <f>FishAbundance!BN259</f>
        <v>0</v>
      </c>
      <c r="BO259">
        <f>FishAbundance!BO259</f>
        <v>0</v>
      </c>
      <c r="BP259">
        <f>FishAbundance!BP259</f>
        <v>0</v>
      </c>
      <c r="BQ259">
        <f>FishAbundance!BQ259</f>
        <v>0</v>
      </c>
      <c r="BR259">
        <f>FishAbundance!BR259</f>
        <v>1</v>
      </c>
      <c r="BS259">
        <f>FishAbundance!BS259</f>
        <v>3</v>
      </c>
      <c r="BT259">
        <f>FishAbundance!BT259</f>
        <v>0</v>
      </c>
      <c r="BU259">
        <f>FishAbundance!BU259</f>
        <v>0</v>
      </c>
      <c r="BV259">
        <f>FishAbundance!BV259</f>
        <v>0</v>
      </c>
      <c r="BW259">
        <f>FishAbundance!BW259</f>
        <v>0</v>
      </c>
      <c r="BX259">
        <f>FishAbundance!BX259</f>
        <v>0</v>
      </c>
      <c r="BY259">
        <f>FishAbundance!BY259</f>
        <v>0</v>
      </c>
      <c r="BZ259">
        <f>FishAbundance!BZ259</f>
        <v>0</v>
      </c>
      <c r="CA259">
        <f>FishAbundance!CA259</f>
        <v>2</v>
      </c>
      <c r="CB259">
        <f>FishAbundance!CB259</f>
        <v>0</v>
      </c>
      <c r="CC259">
        <f>FishAbundance!CC259</f>
        <v>0</v>
      </c>
      <c r="CD259">
        <f>FishAbundance!CD259</f>
        <v>1</v>
      </c>
      <c r="CE259">
        <f>FishAbundance!CE259</f>
        <v>0</v>
      </c>
      <c r="CF259">
        <f>FishAbundance!CF259</f>
        <v>0</v>
      </c>
      <c r="CG259">
        <f>FishAbundance!CG259</f>
        <v>4</v>
      </c>
      <c r="CH259">
        <f>FishAbundance!CH259</f>
        <v>0</v>
      </c>
      <c r="CI259">
        <f>FishAbundance!CI259</f>
        <v>0</v>
      </c>
      <c r="CJ259">
        <f>FishAbundance!CJ259</f>
        <v>2</v>
      </c>
      <c r="CK259">
        <f>FishAbundance!CK259</f>
        <v>0</v>
      </c>
      <c r="CL259">
        <f>FishAbundance!CL259</f>
        <v>0</v>
      </c>
      <c r="CM259">
        <f>FishAbundance!CM259</f>
        <v>0</v>
      </c>
      <c r="CN259">
        <f>FishAbundance!CN259</f>
        <v>0</v>
      </c>
      <c r="CO259">
        <f>FishAbundance!CO259</f>
        <v>0</v>
      </c>
      <c r="CP259">
        <f>FishAbundance!CP259</f>
        <v>0</v>
      </c>
      <c r="CQ259">
        <f>FishAbundance!CQ259</f>
        <v>0</v>
      </c>
      <c r="CR259">
        <f>FishAbundance!CR259</f>
        <v>0</v>
      </c>
      <c r="CS259">
        <f>FishAbundance!CS259</f>
        <v>1</v>
      </c>
      <c r="CT259">
        <f>FishAbundance!CT259</f>
        <v>2</v>
      </c>
      <c r="CU259">
        <f>FishAbundance!CU259</f>
        <v>0</v>
      </c>
      <c r="CV259">
        <f>FishAbundance!CV259</f>
        <v>0</v>
      </c>
      <c r="CW259">
        <f>FishAbundance!CW259</f>
        <v>0</v>
      </c>
      <c r="CX259">
        <f>FishAbundance!CX259</f>
        <v>0</v>
      </c>
      <c r="CY259">
        <f>FishAbundance!CY259</f>
        <v>0</v>
      </c>
      <c r="CZ259">
        <f>FishAbundance!CZ259</f>
        <v>0</v>
      </c>
      <c r="DA259">
        <f>FishAbundance!DA259</f>
        <v>0</v>
      </c>
      <c r="DB259">
        <f>FishAbundance!DB259</f>
        <v>0</v>
      </c>
      <c r="DC259">
        <f>FishAbundance!DC259</f>
        <v>1</v>
      </c>
      <c r="DD259">
        <f>FishAbundance!DD259</f>
        <v>0</v>
      </c>
      <c r="DE259">
        <f>FishAbundance!DE259</f>
        <v>0</v>
      </c>
      <c r="DF259">
        <f>FishAbundance!DF259</f>
        <v>2</v>
      </c>
      <c r="DG259">
        <f>FishAbundance!DG259</f>
        <v>2</v>
      </c>
      <c r="DH259">
        <f>FishAbundance!DH259</f>
        <v>0</v>
      </c>
      <c r="DI259">
        <f>FishAbundance!DI259</f>
        <v>0</v>
      </c>
      <c r="DJ259">
        <f>FishAbundance!DJ259</f>
        <v>0</v>
      </c>
      <c r="DK259">
        <f>FishAbundance!DK259</f>
        <v>2</v>
      </c>
      <c r="DL259">
        <f>FishAbundance!DL259</f>
        <v>0</v>
      </c>
      <c r="DM259">
        <f>FishAbundance!DM259</f>
        <v>0</v>
      </c>
      <c r="DN259">
        <f>FishAbundance!DN259</f>
        <v>0</v>
      </c>
      <c r="DO259">
        <f>FishAbundance!DO259</f>
        <v>0</v>
      </c>
      <c r="DP259">
        <f>FishAbundance!DP259</f>
        <v>0</v>
      </c>
      <c r="DQ259">
        <f>FishAbundance!DQ259</f>
        <v>0</v>
      </c>
      <c r="DR259">
        <f>FishAbundance!DR259</f>
        <v>0</v>
      </c>
      <c r="DS259">
        <f>FishAbundance!DS259</f>
        <v>0</v>
      </c>
      <c r="DT259">
        <f>FishAbundance!DT259</f>
        <v>0</v>
      </c>
      <c r="DU259">
        <f>FishAbundance!DU259</f>
        <v>0</v>
      </c>
      <c r="DV259">
        <f>FishAbundance!DV259</f>
        <v>0</v>
      </c>
      <c r="DW259">
        <f>FishAbundance!DW259</f>
        <v>0</v>
      </c>
      <c r="DX259">
        <f>FishAbundance!DX259</f>
        <v>0</v>
      </c>
      <c r="DY259">
        <f>FishAbundance!DY259</f>
        <v>0</v>
      </c>
      <c r="DZ259">
        <f>FishAbundance!DZ259</f>
        <v>2</v>
      </c>
      <c r="EA259">
        <f>FishAbundance!EA259</f>
        <v>0</v>
      </c>
      <c r="EB259">
        <f>FishAbundance!EB259</f>
        <v>0</v>
      </c>
      <c r="EC259">
        <f>FishAbundance!EC259</f>
        <v>0</v>
      </c>
      <c r="ED259">
        <f>FishAbundance!ED259</f>
        <v>0</v>
      </c>
      <c r="EE259">
        <f>FishAbundance!EE259</f>
        <v>0</v>
      </c>
      <c r="EF259">
        <f>FishAbundance!EF259</f>
        <v>0</v>
      </c>
      <c r="EG259">
        <f>FishAbundance!EG259</f>
        <v>0</v>
      </c>
      <c r="EH259">
        <f>FishAbundance!EH259</f>
        <v>0</v>
      </c>
      <c r="EI259">
        <f>FishAbundance!EI259</f>
        <v>0</v>
      </c>
      <c r="EJ259">
        <f>FishAbundance!EJ259</f>
        <v>0</v>
      </c>
      <c r="EK259">
        <f>FishAbundance!EK259</f>
        <v>0</v>
      </c>
      <c r="EL259">
        <f>FishAbundance!EL259</f>
        <v>3</v>
      </c>
      <c r="EM259">
        <f>FishAbundance!EM259</f>
        <v>0</v>
      </c>
      <c r="EN259">
        <f>FishAbundance!EN259</f>
        <v>0</v>
      </c>
      <c r="EO259">
        <f>FishAbundance!EO259</f>
        <v>0</v>
      </c>
      <c r="EP259">
        <f>FishAbundance!EP259</f>
        <v>0</v>
      </c>
      <c r="EQ259">
        <f>FishAbundance!EQ259</f>
        <v>0</v>
      </c>
      <c r="ER259">
        <f>FishAbundance!ER259</f>
        <v>3</v>
      </c>
      <c r="ES259">
        <f>FishAbundance!ES259</f>
        <v>1</v>
      </c>
      <c r="ET259">
        <f>FishAbundance!ET259</f>
        <v>0</v>
      </c>
      <c r="EU259">
        <f>FishAbundance!EU259</f>
        <v>0</v>
      </c>
      <c r="EV259">
        <f>FishAbundance!EV259</f>
        <v>0</v>
      </c>
      <c r="EW259">
        <f>FishAbundance!EW259</f>
        <v>0</v>
      </c>
      <c r="EX259">
        <f>FishAbundance!EX259</f>
        <v>2</v>
      </c>
      <c r="EY259">
        <f>FishAbundance!EY259</f>
        <v>0</v>
      </c>
      <c r="EZ259">
        <f>FishAbundance!EZ259</f>
        <v>0</v>
      </c>
      <c r="FA259">
        <f>FishAbundance!FA259</f>
        <v>2</v>
      </c>
      <c r="FB259">
        <f>FishAbundance!FB259</f>
        <v>0</v>
      </c>
      <c r="FC259">
        <f>FishAbundance!FC259</f>
        <v>0</v>
      </c>
      <c r="FE259">
        <f>VLOOKUP($A259, SiteInfo!$A$2:$R$480, MATCH(FishAbundancePRIMER!FE$1, SiteInfo!$A$1:$R$1,0), 0)</f>
        <v>12</v>
      </c>
      <c r="FF259">
        <f>VLOOKUP($A259, SiteInfo!$A$2:$R$480, MATCH(FishAbundancePRIMER!FF$1, SiteInfo!$A$1:$R$1,0), 0)</f>
        <v>5</v>
      </c>
      <c r="FG259">
        <f>VLOOKUP($A259, SiteInfo!$A$2:$R$480, MATCH(FishAbundancePRIMER!FG$1, SiteInfo!$A$1:$R$1,0), 0)</f>
        <v>2002</v>
      </c>
      <c r="FH259" t="str">
        <f>VLOOKUP($A259, SiteInfo!$A$2:$R$480, MATCH(FishAbundancePRIMER!FH$1, SiteInfo!$A$1:$R$1,0), 0)</f>
        <v>CD</v>
      </c>
      <c r="FI259">
        <f>VLOOKUP($A259, SiteInfo!$A$2:$R$480, MATCH(FishAbundancePRIMER!FI$1, SiteInfo!$A$1:$R$1,0), 0)</f>
        <v>2</v>
      </c>
      <c r="FJ259" t="str">
        <f>VLOOKUP($A259, SiteInfo!$A$2:$R$480, MATCH(FishAbundancePRIMER!FJ$1, SiteInfo!$A$1:$R$1,0), 0)</f>
        <v>PKI NW Tawhiti Rahi</v>
      </c>
      <c r="FK259" t="str">
        <f>VLOOKUP($A259, SiteInfo!$A$2:$R$480, MATCH(FishAbundancePRIMER!FK$1, SiteInfo!$A$1:$R$1,0), 0)</f>
        <v>Poor Knights Islands</v>
      </c>
      <c r="FL259" t="str">
        <f>VLOOKUP($A259, SiteInfo!$A$2:$R$480, MATCH(FishAbundancePRIMER!FL$1, SiteInfo!$A$1:$R$1,0), 0)</f>
        <v>PKI</v>
      </c>
      <c r="FM259" t="str">
        <f>VLOOKUP($A259, SiteInfo!$A$2:$R$480, MATCH(FishAbundancePRIMER!FM$1, SiteInfo!$A$1:$R$1,0), 0)</f>
        <v>Poor Knights Islands</v>
      </c>
      <c r="FN259" t="str">
        <f>VLOOKUP($A259, SiteInfo!$A$2:$R$480, MATCH(FishAbundancePRIMER!FN$1, SiteInfo!$A$1:$R$1,0), 0)</f>
        <v>Pk</v>
      </c>
      <c r="FO259" t="str">
        <f>VLOOKUP($A259, SiteInfo!$A$2:$R$480, MATCH(FishAbundancePRIMER!FO$1, SiteInfo!$A$1:$R$1,0), 0)</f>
        <v>NENI</v>
      </c>
    </row>
    <row r="260" spans="1:171" x14ac:dyDescent="0.25">
      <c r="A260" s="9" t="str">
        <f>FishAbundance!A260</f>
        <v>Pk9</v>
      </c>
      <c r="B260">
        <f>FishAbundance!B260</f>
        <v>0</v>
      </c>
      <c r="C260">
        <f>FishAbundance!C260</f>
        <v>0</v>
      </c>
      <c r="D260">
        <f>FishAbundance!D260</f>
        <v>0</v>
      </c>
      <c r="E260">
        <f>FishAbundance!E260</f>
        <v>0</v>
      </c>
      <c r="F260">
        <f>FishAbundance!F260</f>
        <v>0</v>
      </c>
      <c r="G260">
        <f>FishAbundance!G260</f>
        <v>0</v>
      </c>
      <c r="H260">
        <f>FishAbundance!H260</f>
        <v>0</v>
      </c>
      <c r="I260">
        <f>FishAbundance!I260</f>
        <v>0</v>
      </c>
      <c r="J260">
        <f>FishAbundance!J260</f>
        <v>0</v>
      </c>
      <c r="K260">
        <f>FishAbundance!K260</f>
        <v>1</v>
      </c>
      <c r="L260">
        <f>FishAbundance!L260</f>
        <v>2</v>
      </c>
      <c r="M260">
        <f>FishAbundance!M260</f>
        <v>0</v>
      </c>
      <c r="N260">
        <f>FishAbundance!N260</f>
        <v>1</v>
      </c>
      <c r="O260">
        <f>FishAbundance!O260</f>
        <v>0</v>
      </c>
      <c r="P260">
        <f>FishAbundance!P260</f>
        <v>0</v>
      </c>
      <c r="Q260">
        <f>FishAbundance!Q260</f>
        <v>1</v>
      </c>
      <c r="R260">
        <f>FishAbundance!R260</f>
        <v>1</v>
      </c>
      <c r="S260">
        <f>FishAbundance!S260</f>
        <v>0</v>
      </c>
      <c r="T260">
        <f>FishAbundance!T260</f>
        <v>0</v>
      </c>
      <c r="U260">
        <f>FishAbundance!U260</f>
        <v>0</v>
      </c>
      <c r="V260">
        <f>FishAbundance!V260</f>
        <v>2</v>
      </c>
      <c r="W260">
        <f>FishAbundance!W260</f>
        <v>0</v>
      </c>
      <c r="X260">
        <f>FishAbundance!X260</f>
        <v>0</v>
      </c>
      <c r="Y260">
        <f>FishAbundance!Y260</f>
        <v>0</v>
      </c>
      <c r="Z260">
        <f>FishAbundance!Z260</f>
        <v>0</v>
      </c>
      <c r="AA260">
        <f>FishAbundance!AA260</f>
        <v>2</v>
      </c>
      <c r="AB260">
        <f>FishAbundance!AB260</f>
        <v>0</v>
      </c>
      <c r="AC260">
        <f>FishAbundance!AC260</f>
        <v>0</v>
      </c>
      <c r="AD260">
        <f>FishAbundance!AD260</f>
        <v>4</v>
      </c>
      <c r="AE260">
        <f>FishAbundance!AE260</f>
        <v>0</v>
      </c>
      <c r="AF260">
        <f>FishAbundance!AF260</f>
        <v>0</v>
      </c>
      <c r="AG260">
        <f>FishAbundance!AG260</f>
        <v>0</v>
      </c>
      <c r="AH260">
        <f>FishAbundance!AH260</f>
        <v>0</v>
      </c>
      <c r="AI260">
        <f>FishAbundance!AI260</f>
        <v>0</v>
      </c>
      <c r="AJ260">
        <f>FishAbundance!AJ260</f>
        <v>0</v>
      </c>
      <c r="AK260">
        <f>FishAbundance!AK260</f>
        <v>0</v>
      </c>
      <c r="AL260">
        <f>FishAbundance!AL260</f>
        <v>0</v>
      </c>
      <c r="AM260">
        <f>FishAbundance!AM260</f>
        <v>0</v>
      </c>
      <c r="AN260">
        <f>FishAbundance!AN260</f>
        <v>0</v>
      </c>
      <c r="AO260">
        <f>FishAbundance!AO260</f>
        <v>0</v>
      </c>
      <c r="AP260">
        <f>FishAbundance!AP260</f>
        <v>0</v>
      </c>
      <c r="AQ260">
        <f>FishAbundance!AQ260</f>
        <v>0</v>
      </c>
      <c r="AR260">
        <f>FishAbundance!AR260</f>
        <v>0</v>
      </c>
      <c r="AS260">
        <f>FishAbundance!AS260</f>
        <v>2</v>
      </c>
      <c r="AT260">
        <f>FishAbundance!AT260</f>
        <v>4</v>
      </c>
      <c r="AU260">
        <f>FishAbundance!AU260</f>
        <v>0</v>
      </c>
      <c r="AV260">
        <f>FishAbundance!AV260</f>
        <v>0</v>
      </c>
      <c r="AW260">
        <f>FishAbundance!AW260</f>
        <v>0</v>
      </c>
      <c r="AX260">
        <f>FishAbundance!AX260</f>
        <v>2</v>
      </c>
      <c r="AY260">
        <f>FishAbundance!AY260</f>
        <v>0</v>
      </c>
      <c r="AZ260">
        <f>FishAbundance!AZ260</f>
        <v>0</v>
      </c>
      <c r="BA260">
        <f>FishAbundance!BA260</f>
        <v>4</v>
      </c>
      <c r="BB260">
        <f>FishAbundance!BB260</f>
        <v>0</v>
      </c>
      <c r="BC260">
        <f>FishAbundance!BC260</f>
        <v>2</v>
      </c>
      <c r="BD260">
        <f>FishAbundance!BD260</f>
        <v>1</v>
      </c>
      <c r="BE260">
        <f>FishAbundance!BE260</f>
        <v>0</v>
      </c>
      <c r="BF260">
        <f>FishAbundance!BF260</f>
        <v>0</v>
      </c>
      <c r="BG260">
        <f>FishAbundance!BG260</f>
        <v>0</v>
      </c>
      <c r="BH260">
        <f>FishAbundance!BH260</f>
        <v>0</v>
      </c>
      <c r="BI260">
        <f>FishAbundance!BI260</f>
        <v>0</v>
      </c>
      <c r="BJ260">
        <f>FishAbundance!BJ260</f>
        <v>3</v>
      </c>
      <c r="BK260">
        <f>FishAbundance!BK260</f>
        <v>0</v>
      </c>
      <c r="BL260">
        <f>FishAbundance!BL260</f>
        <v>0</v>
      </c>
      <c r="BM260">
        <f>FishAbundance!BM260</f>
        <v>0</v>
      </c>
      <c r="BN260">
        <f>FishAbundance!BN260</f>
        <v>0</v>
      </c>
      <c r="BO260">
        <f>FishAbundance!BO260</f>
        <v>2</v>
      </c>
      <c r="BP260">
        <f>FishAbundance!BP260</f>
        <v>0</v>
      </c>
      <c r="BQ260">
        <f>FishAbundance!BQ260</f>
        <v>0</v>
      </c>
      <c r="BR260">
        <f>FishAbundance!BR260</f>
        <v>1</v>
      </c>
      <c r="BS260">
        <f>FishAbundance!BS260</f>
        <v>4</v>
      </c>
      <c r="BT260">
        <f>FishAbundance!BT260</f>
        <v>0</v>
      </c>
      <c r="BU260">
        <f>FishAbundance!BU260</f>
        <v>0</v>
      </c>
      <c r="BV260">
        <f>FishAbundance!BV260</f>
        <v>0</v>
      </c>
      <c r="BW260">
        <f>FishAbundance!BW260</f>
        <v>0</v>
      </c>
      <c r="BX260">
        <f>FishAbundance!BX260</f>
        <v>0</v>
      </c>
      <c r="BY260">
        <f>FishAbundance!BY260</f>
        <v>0</v>
      </c>
      <c r="BZ260">
        <f>FishAbundance!BZ260</f>
        <v>3</v>
      </c>
      <c r="CA260">
        <f>FishAbundance!CA260</f>
        <v>0</v>
      </c>
      <c r="CB260">
        <f>FishAbundance!CB260</f>
        <v>0</v>
      </c>
      <c r="CC260">
        <f>FishAbundance!CC260</f>
        <v>0</v>
      </c>
      <c r="CD260">
        <f>FishAbundance!CD260</f>
        <v>0</v>
      </c>
      <c r="CE260">
        <f>FishAbundance!CE260</f>
        <v>0</v>
      </c>
      <c r="CF260">
        <f>FishAbundance!CF260</f>
        <v>0</v>
      </c>
      <c r="CG260">
        <f>FishAbundance!CG260</f>
        <v>4</v>
      </c>
      <c r="CH260">
        <f>FishAbundance!CH260</f>
        <v>0</v>
      </c>
      <c r="CI260">
        <f>FishAbundance!CI260</f>
        <v>0</v>
      </c>
      <c r="CJ260">
        <f>FishAbundance!CJ260</f>
        <v>2</v>
      </c>
      <c r="CK260">
        <f>FishAbundance!CK260</f>
        <v>0</v>
      </c>
      <c r="CL260">
        <f>FishAbundance!CL260</f>
        <v>0</v>
      </c>
      <c r="CM260">
        <f>FishAbundance!CM260</f>
        <v>0</v>
      </c>
      <c r="CN260">
        <f>FishAbundance!CN260</f>
        <v>0</v>
      </c>
      <c r="CO260">
        <f>FishAbundance!CO260</f>
        <v>1</v>
      </c>
      <c r="CP260">
        <f>FishAbundance!CP260</f>
        <v>0</v>
      </c>
      <c r="CQ260">
        <f>FishAbundance!CQ260</f>
        <v>0</v>
      </c>
      <c r="CR260">
        <f>FishAbundance!CR260</f>
        <v>0</v>
      </c>
      <c r="CS260">
        <f>FishAbundance!CS260</f>
        <v>2</v>
      </c>
      <c r="CT260">
        <f>FishAbundance!CT260</f>
        <v>2</v>
      </c>
      <c r="CU260">
        <f>FishAbundance!CU260</f>
        <v>0</v>
      </c>
      <c r="CV260">
        <f>FishAbundance!CV260</f>
        <v>0</v>
      </c>
      <c r="CW260">
        <f>FishAbundance!CW260</f>
        <v>0</v>
      </c>
      <c r="CX260">
        <f>FishAbundance!CX260</f>
        <v>0</v>
      </c>
      <c r="CY260">
        <f>FishAbundance!CY260</f>
        <v>0</v>
      </c>
      <c r="CZ260">
        <f>FishAbundance!CZ260</f>
        <v>0</v>
      </c>
      <c r="DA260">
        <f>FishAbundance!DA260</f>
        <v>0</v>
      </c>
      <c r="DB260">
        <f>FishAbundance!DB260</f>
        <v>0</v>
      </c>
      <c r="DC260">
        <f>FishAbundance!DC260</f>
        <v>1</v>
      </c>
      <c r="DD260">
        <f>FishAbundance!DD260</f>
        <v>0</v>
      </c>
      <c r="DE260">
        <f>FishAbundance!DE260</f>
        <v>2</v>
      </c>
      <c r="DF260">
        <f>FishAbundance!DF260</f>
        <v>0</v>
      </c>
      <c r="DG260">
        <f>FishAbundance!DG260</f>
        <v>2</v>
      </c>
      <c r="DH260">
        <f>FishAbundance!DH260</f>
        <v>0</v>
      </c>
      <c r="DI260">
        <f>FishAbundance!DI260</f>
        <v>1</v>
      </c>
      <c r="DJ260">
        <f>FishAbundance!DJ260</f>
        <v>0</v>
      </c>
      <c r="DK260">
        <f>FishAbundance!DK260</f>
        <v>2</v>
      </c>
      <c r="DL260">
        <f>FishAbundance!DL260</f>
        <v>0</v>
      </c>
      <c r="DM260">
        <f>FishAbundance!DM260</f>
        <v>0</v>
      </c>
      <c r="DN260">
        <f>FishAbundance!DN260</f>
        <v>0</v>
      </c>
      <c r="DO260">
        <f>FishAbundance!DO260</f>
        <v>0</v>
      </c>
      <c r="DP260">
        <f>FishAbundance!DP260</f>
        <v>0</v>
      </c>
      <c r="DQ260">
        <f>FishAbundance!DQ260</f>
        <v>0</v>
      </c>
      <c r="DR260">
        <f>FishAbundance!DR260</f>
        <v>0</v>
      </c>
      <c r="DS260">
        <f>FishAbundance!DS260</f>
        <v>1</v>
      </c>
      <c r="DT260">
        <f>FishAbundance!DT260</f>
        <v>0</v>
      </c>
      <c r="DU260">
        <f>FishAbundance!DU260</f>
        <v>0</v>
      </c>
      <c r="DV260">
        <f>FishAbundance!DV260</f>
        <v>0</v>
      </c>
      <c r="DW260">
        <f>FishAbundance!DW260</f>
        <v>0</v>
      </c>
      <c r="DX260">
        <f>FishAbundance!DX260</f>
        <v>0</v>
      </c>
      <c r="DY260">
        <f>FishAbundance!DY260</f>
        <v>0</v>
      </c>
      <c r="DZ260">
        <f>FishAbundance!DZ260</f>
        <v>0</v>
      </c>
      <c r="EA260">
        <f>FishAbundance!EA260</f>
        <v>0</v>
      </c>
      <c r="EB260">
        <f>FishAbundance!EB260</f>
        <v>0</v>
      </c>
      <c r="EC260">
        <f>FishAbundance!EC260</f>
        <v>0</v>
      </c>
      <c r="ED260">
        <f>FishAbundance!ED260</f>
        <v>0</v>
      </c>
      <c r="EE260">
        <f>FishAbundance!EE260</f>
        <v>0</v>
      </c>
      <c r="EF260">
        <f>FishAbundance!EF260</f>
        <v>0</v>
      </c>
      <c r="EG260">
        <f>FishAbundance!EG260</f>
        <v>0</v>
      </c>
      <c r="EH260">
        <f>FishAbundance!EH260</f>
        <v>0</v>
      </c>
      <c r="EI260">
        <f>FishAbundance!EI260</f>
        <v>0</v>
      </c>
      <c r="EJ260">
        <f>FishAbundance!EJ260</f>
        <v>1</v>
      </c>
      <c r="EK260">
        <f>FishAbundance!EK260</f>
        <v>2</v>
      </c>
      <c r="EL260">
        <f>FishAbundance!EL260</f>
        <v>2</v>
      </c>
      <c r="EM260">
        <f>FishAbundance!EM260</f>
        <v>2</v>
      </c>
      <c r="EN260">
        <f>FishAbundance!EN260</f>
        <v>0</v>
      </c>
      <c r="EO260">
        <f>FishAbundance!EO260</f>
        <v>2</v>
      </c>
      <c r="EP260">
        <f>FishAbundance!EP260</f>
        <v>0</v>
      </c>
      <c r="EQ260">
        <f>FishAbundance!EQ260</f>
        <v>0</v>
      </c>
      <c r="ER260">
        <f>FishAbundance!ER260</f>
        <v>3</v>
      </c>
      <c r="ES260">
        <f>FishAbundance!ES260</f>
        <v>1</v>
      </c>
      <c r="ET260">
        <f>FishAbundance!ET260</f>
        <v>0</v>
      </c>
      <c r="EU260">
        <f>FishAbundance!EU260</f>
        <v>0</v>
      </c>
      <c r="EV260">
        <f>FishAbundance!EV260</f>
        <v>0</v>
      </c>
      <c r="EW260">
        <f>FishAbundance!EW260</f>
        <v>0</v>
      </c>
      <c r="EX260">
        <f>FishAbundance!EX260</f>
        <v>2</v>
      </c>
      <c r="EY260">
        <f>FishAbundance!EY260</f>
        <v>0</v>
      </c>
      <c r="EZ260">
        <f>FishAbundance!EZ260</f>
        <v>0</v>
      </c>
      <c r="FA260">
        <f>FishAbundance!FA260</f>
        <v>2</v>
      </c>
      <c r="FB260">
        <f>FishAbundance!FB260</f>
        <v>0</v>
      </c>
      <c r="FC260">
        <f>FishAbundance!FC260</f>
        <v>0</v>
      </c>
      <c r="FE260">
        <f>VLOOKUP($A260, SiteInfo!$A$2:$R$480, MATCH(FishAbundancePRIMER!FE$1, SiteInfo!$A$1:$R$1,0), 0)</f>
        <v>12</v>
      </c>
      <c r="FF260">
        <f>VLOOKUP($A260, SiteInfo!$A$2:$R$480, MATCH(FishAbundancePRIMER!FF$1, SiteInfo!$A$1:$R$1,0), 0)</f>
        <v>5</v>
      </c>
      <c r="FG260">
        <f>VLOOKUP($A260, SiteInfo!$A$2:$R$480, MATCH(FishAbundancePRIMER!FG$1, SiteInfo!$A$1:$R$1,0), 0)</f>
        <v>2002</v>
      </c>
      <c r="FH260" t="str">
        <f>VLOOKUP($A260, SiteInfo!$A$2:$R$480, MATCH(FishAbundancePRIMER!FH$1, SiteInfo!$A$1:$R$1,0), 0)</f>
        <v>CD</v>
      </c>
      <c r="FI260">
        <f>VLOOKUP($A260, SiteInfo!$A$2:$R$480, MATCH(FishAbundancePRIMER!FI$1, SiteInfo!$A$1:$R$1,0), 0)</f>
        <v>1</v>
      </c>
      <c r="FJ260" t="str">
        <f>VLOOKUP($A260, SiteInfo!$A$2:$R$480, MATCH(FishAbundancePRIMER!FJ$1, SiteInfo!$A$1:$R$1,0), 0)</f>
        <v>PKI NW Tawhiti Rahi</v>
      </c>
      <c r="FK260" t="str">
        <f>VLOOKUP($A260, SiteInfo!$A$2:$R$480, MATCH(FishAbundancePRIMER!FK$1, SiteInfo!$A$1:$R$1,0), 0)</f>
        <v>Poor Knights Islands</v>
      </c>
      <c r="FL260" t="str">
        <f>VLOOKUP($A260, SiteInfo!$A$2:$R$480, MATCH(FishAbundancePRIMER!FL$1, SiteInfo!$A$1:$R$1,0), 0)</f>
        <v>PKI</v>
      </c>
      <c r="FM260" t="str">
        <f>VLOOKUP($A260, SiteInfo!$A$2:$R$480, MATCH(FishAbundancePRIMER!FM$1, SiteInfo!$A$1:$R$1,0), 0)</f>
        <v>Poor Knights Islands</v>
      </c>
      <c r="FN260" t="str">
        <f>VLOOKUP($A260, SiteInfo!$A$2:$R$480, MATCH(FishAbundancePRIMER!FN$1, SiteInfo!$A$1:$R$1,0), 0)</f>
        <v>Pk</v>
      </c>
      <c r="FO260" t="str">
        <f>VLOOKUP($A260, SiteInfo!$A$2:$R$480, MATCH(FishAbundancePRIMER!FO$1, SiteInfo!$A$1:$R$1,0), 0)</f>
        <v>NENI</v>
      </c>
    </row>
    <row r="261" spans="1:171" x14ac:dyDescent="0.25">
      <c r="A261" s="9" t="str">
        <f>FishAbundance!A261</f>
        <v>Pk10</v>
      </c>
      <c r="B261">
        <f>FishAbundance!B261</f>
        <v>0</v>
      </c>
      <c r="C261">
        <f>FishAbundance!C261</f>
        <v>0</v>
      </c>
      <c r="D261">
        <f>FishAbundance!D261</f>
        <v>0</v>
      </c>
      <c r="E261">
        <f>FishAbundance!E261</f>
        <v>0</v>
      </c>
      <c r="F261">
        <f>FishAbundance!F261</f>
        <v>0</v>
      </c>
      <c r="G261">
        <f>FishAbundance!G261</f>
        <v>0</v>
      </c>
      <c r="H261">
        <f>FishAbundance!H261</f>
        <v>0</v>
      </c>
      <c r="I261">
        <f>FishAbundance!I261</f>
        <v>0</v>
      </c>
      <c r="J261">
        <f>FishAbundance!J261</f>
        <v>1</v>
      </c>
      <c r="K261">
        <f>FishAbundance!K261</f>
        <v>0</v>
      </c>
      <c r="L261">
        <f>FishAbundance!L261</f>
        <v>2</v>
      </c>
      <c r="M261">
        <f>FishAbundance!M261</f>
        <v>0</v>
      </c>
      <c r="N261">
        <f>FishAbundance!N261</f>
        <v>0</v>
      </c>
      <c r="O261">
        <f>FishAbundance!O261</f>
        <v>0</v>
      </c>
      <c r="P261">
        <f>FishAbundance!P261</f>
        <v>0</v>
      </c>
      <c r="Q261">
        <f>FishAbundance!Q261</f>
        <v>0</v>
      </c>
      <c r="R261">
        <f>FishAbundance!R261</f>
        <v>0</v>
      </c>
      <c r="S261">
        <f>FishAbundance!S261</f>
        <v>1</v>
      </c>
      <c r="T261">
        <f>FishAbundance!T261</f>
        <v>2</v>
      </c>
      <c r="U261">
        <f>FishAbundance!U261</f>
        <v>0</v>
      </c>
      <c r="V261">
        <f>FishAbundance!V261</f>
        <v>0</v>
      </c>
      <c r="W261">
        <f>FishAbundance!W261</f>
        <v>0</v>
      </c>
      <c r="X261">
        <f>FishAbundance!X261</f>
        <v>0</v>
      </c>
      <c r="Y261">
        <f>FishAbundance!Y261</f>
        <v>0</v>
      </c>
      <c r="Z261">
        <f>FishAbundance!Z261</f>
        <v>0</v>
      </c>
      <c r="AA261">
        <f>FishAbundance!AA261</f>
        <v>2</v>
      </c>
      <c r="AB261">
        <f>FishAbundance!AB261</f>
        <v>0</v>
      </c>
      <c r="AC261">
        <f>FishAbundance!AC261</f>
        <v>0</v>
      </c>
      <c r="AD261">
        <f>FishAbundance!AD261</f>
        <v>0</v>
      </c>
      <c r="AE261">
        <f>FishAbundance!AE261</f>
        <v>0</v>
      </c>
      <c r="AF261">
        <f>FishAbundance!AF261</f>
        <v>0</v>
      </c>
      <c r="AG261">
        <f>FishAbundance!AG261</f>
        <v>0</v>
      </c>
      <c r="AH261">
        <f>FishAbundance!AH261</f>
        <v>0</v>
      </c>
      <c r="AI261">
        <f>FishAbundance!AI261</f>
        <v>0</v>
      </c>
      <c r="AJ261">
        <f>FishAbundance!AJ261</f>
        <v>0</v>
      </c>
      <c r="AK261">
        <f>FishAbundance!AK261</f>
        <v>0</v>
      </c>
      <c r="AL261">
        <f>FishAbundance!AL261</f>
        <v>1</v>
      </c>
      <c r="AM261">
        <f>FishAbundance!AM261</f>
        <v>0</v>
      </c>
      <c r="AN261">
        <f>FishAbundance!AN261</f>
        <v>0</v>
      </c>
      <c r="AO261">
        <f>FishAbundance!AO261</f>
        <v>0</v>
      </c>
      <c r="AP261">
        <f>FishAbundance!AP261</f>
        <v>0</v>
      </c>
      <c r="AQ261">
        <f>FishAbundance!AQ261</f>
        <v>0</v>
      </c>
      <c r="AR261">
        <f>FishAbundance!AR261</f>
        <v>0</v>
      </c>
      <c r="AS261">
        <f>FishAbundance!AS261</f>
        <v>0</v>
      </c>
      <c r="AT261">
        <f>FishAbundance!AT261</f>
        <v>0</v>
      </c>
      <c r="AU261">
        <f>FishAbundance!AU261</f>
        <v>0</v>
      </c>
      <c r="AV261">
        <f>FishAbundance!AV261</f>
        <v>0</v>
      </c>
      <c r="AW261">
        <f>FishAbundance!AW261</f>
        <v>0</v>
      </c>
      <c r="AX261">
        <f>FishAbundance!AX261</f>
        <v>0</v>
      </c>
      <c r="AY261">
        <f>FishAbundance!AY261</f>
        <v>0</v>
      </c>
      <c r="AZ261">
        <f>FishAbundance!AZ261</f>
        <v>0</v>
      </c>
      <c r="BA261">
        <f>FishAbundance!BA261</f>
        <v>3</v>
      </c>
      <c r="BB261">
        <f>FishAbundance!BB261</f>
        <v>0</v>
      </c>
      <c r="BC261">
        <f>FishAbundance!BC261</f>
        <v>0</v>
      </c>
      <c r="BD261">
        <f>FishAbundance!BD261</f>
        <v>2</v>
      </c>
      <c r="BE261">
        <f>FishAbundance!BE261</f>
        <v>0</v>
      </c>
      <c r="BF261">
        <f>FishAbundance!BF261</f>
        <v>0</v>
      </c>
      <c r="BG261">
        <f>FishAbundance!BG261</f>
        <v>0</v>
      </c>
      <c r="BH261">
        <f>FishAbundance!BH261</f>
        <v>0</v>
      </c>
      <c r="BI261">
        <f>FishAbundance!BI261</f>
        <v>0</v>
      </c>
      <c r="BJ261">
        <f>FishAbundance!BJ261</f>
        <v>2</v>
      </c>
      <c r="BK261">
        <f>FishAbundance!BK261</f>
        <v>2</v>
      </c>
      <c r="BL261">
        <f>FishAbundance!BL261</f>
        <v>1</v>
      </c>
      <c r="BM261">
        <f>FishAbundance!BM261</f>
        <v>0</v>
      </c>
      <c r="BN261">
        <f>FishAbundance!BN261</f>
        <v>0</v>
      </c>
      <c r="BO261">
        <f>FishAbundance!BO261</f>
        <v>2</v>
      </c>
      <c r="BP261">
        <f>FishAbundance!BP261</f>
        <v>0</v>
      </c>
      <c r="BQ261">
        <f>FishAbundance!BQ261</f>
        <v>0</v>
      </c>
      <c r="BR261">
        <f>FishAbundance!BR261</f>
        <v>0</v>
      </c>
      <c r="BS261">
        <f>FishAbundance!BS261</f>
        <v>2</v>
      </c>
      <c r="BT261">
        <f>FishAbundance!BT261</f>
        <v>0</v>
      </c>
      <c r="BU261">
        <f>FishAbundance!BU261</f>
        <v>1</v>
      </c>
      <c r="BV261">
        <f>FishAbundance!BV261</f>
        <v>0</v>
      </c>
      <c r="BW261">
        <f>FishAbundance!BW261</f>
        <v>0</v>
      </c>
      <c r="BX261">
        <f>FishAbundance!BX261</f>
        <v>0</v>
      </c>
      <c r="BY261">
        <f>FishAbundance!BY261</f>
        <v>0</v>
      </c>
      <c r="BZ261">
        <f>FishAbundance!BZ261</f>
        <v>0</v>
      </c>
      <c r="CA261">
        <f>FishAbundance!CA261</f>
        <v>0</v>
      </c>
      <c r="CB261">
        <f>FishAbundance!CB261</f>
        <v>0</v>
      </c>
      <c r="CC261">
        <f>FishAbundance!CC261</f>
        <v>0</v>
      </c>
      <c r="CD261">
        <f>FishAbundance!CD261</f>
        <v>0</v>
      </c>
      <c r="CE261">
        <f>FishAbundance!CE261</f>
        <v>0</v>
      </c>
      <c r="CF261">
        <f>FishAbundance!CF261</f>
        <v>0</v>
      </c>
      <c r="CG261">
        <f>FishAbundance!CG261</f>
        <v>3</v>
      </c>
      <c r="CH261">
        <f>FishAbundance!CH261</f>
        <v>0</v>
      </c>
      <c r="CI261">
        <f>FishAbundance!CI261</f>
        <v>0</v>
      </c>
      <c r="CJ261">
        <f>FishAbundance!CJ261</f>
        <v>0</v>
      </c>
      <c r="CK261">
        <f>FishAbundance!CK261</f>
        <v>0</v>
      </c>
      <c r="CL261">
        <f>FishAbundance!CL261</f>
        <v>0</v>
      </c>
      <c r="CM261">
        <f>FishAbundance!CM261</f>
        <v>0</v>
      </c>
      <c r="CN261">
        <f>FishAbundance!CN261</f>
        <v>1</v>
      </c>
      <c r="CO261">
        <f>FishAbundance!CO261</f>
        <v>0</v>
      </c>
      <c r="CP261">
        <f>FishAbundance!CP261</f>
        <v>0</v>
      </c>
      <c r="CQ261">
        <f>FishAbundance!CQ261</f>
        <v>0</v>
      </c>
      <c r="CR261">
        <f>FishAbundance!CR261</f>
        <v>0</v>
      </c>
      <c r="CS261">
        <f>FishAbundance!CS261</f>
        <v>0</v>
      </c>
      <c r="CT261">
        <f>FishAbundance!CT261</f>
        <v>2</v>
      </c>
      <c r="CU261">
        <f>FishAbundance!CU261</f>
        <v>0</v>
      </c>
      <c r="CV261">
        <f>FishAbundance!CV261</f>
        <v>0</v>
      </c>
      <c r="CW261">
        <f>FishAbundance!CW261</f>
        <v>0</v>
      </c>
      <c r="CX261">
        <f>FishAbundance!CX261</f>
        <v>0</v>
      </c>
      <c r="CY261">
        <f>FishAbundance!CY261</f>
        <v>0</v>
      </c>
      <c r="CZ261">
        <f>FishAbundance!CZ261</f>
        <v>0</v>
      </c>
      <c r="DA261">
        <f>FishAbundance!DA261</f>
        <v>0</v>
      </c>
      <c r="DB261">
        <f>FishAbundance!DB261</f>
        <v>0</v>
      </c>
      <c r="DC261">
        <f>FishAbundance!DC261</f>
        <v>0</v>
      </c>
      <c r="DD261">
        <f>FishAbundance!DD261</f>
        <v>0</v>
      </c>
      <c r="DE261">
        <f>FishAbundance!DE261</f>
        <v>1</v>
      </c>
      <c r="DF261">
        <f>FishAbundance!DF261</f>
        <v>0</v>
      </c>
      <c r="DG261">
        <f>FishAbundance!DG261</f>
        <v>2</v>
      </c>
      <c r="DH261">
        <f>FishAbundance!DH261</f>
        <v>0</v>
      </c>
      <c r="DI261">
        <f>FishAbundance!DI261</f>
        <v>1</v>
      </c>
      <c r="DJ261">
        <f>FishAbundance!DJ261</f>
        <v>0</v>
      </c>
      <c r="DK261">
        <f>FishAbundance!DK261</f>
        <v>0</v>
      </c>
      <c r="DL261">
        <f>FishAbundance!DL261</f>
        <v>0</v>
      </c>
      <c r="DM261">
        <f>FishAbundance!DM261</f>
        <v>0</v>
      </c>
      <c r="DN261">
        <f>FishAbundance!DN261</f>
        <v>0</v>
      </c>
      <c r="DO261">
        <f>FishAbundance!DO261</f>
        <v>0</v>
      </c>
      <c r="DP261">
        <f>FishAbundance!DP261</f>
        <v>0</v>
      </c>
      <c r="DQ261">
        <f>FishAbundance!DQ261</f>
        <v>0</v>
      </c>
      <c r="DR261">
        <f>FishAbundance!DR261</f>
        <v>0</v>
      </c>
      <c r="DS261">
        <f>FishAbundance!DS261</f>
        <v>0</v>
      </c>
      <c r="DT261">
        <f>FishAbundance!DT261</f>
        <v>0</v>
      </c>
      <c r="DU261">
        <f>FishAbundance!DU261</f>
        <v>0</v>
      </c>
      <c r="DV261">
        <f>FishAbundance!DV261</f>
        <v>0</v>
      </c>
      <c r="DW261">
        <f>FishAbundance!DW261</f>
        <v>0</v>
      </c>
      <c r="DX261">
        <f>FishAbundance!DX261</f>
        <v>0</v>
      </c>
      <c r="DY261">
        <f>FishAbundance!DY261</f>
        <v>0</v>
      </c>
      <c r="DZ261">
        <f>FishAbundance!DZ261</f>
        <v>2</v>
      </c>
      <c r="EA261">
        <f>FishAbundance!EA261</f>
        <v>0</v>
      </c>
      <c r="EB261">
        <f>FishAbundance!EB261</f>
        <v>0</v>
      </c>
      <c r="EC261">
        <f>FishAbundance!EC261</f>
        <v>1</v>
      </c>
      <c r="ED261">
        <f>FishAbundance!ED261</f>
        <v>0</v>
      </c>
      <c r="EE261">
        <f>FishAbundance!EE261</f>
        <v>0</v>
      </c>
      <c r="EF261">
        <f>FishAbundance!EF261</f>
        <v>0</v>
      </c>
      <c r="EG261">
        <f>FishAbundance!EG261</f>
        <v>0</v>
      </c>
      <c r="EH261">
        <f>FishAbundance!EH261</f>
        <v>0</v>
      </c>
      <c r="EI261">
        <f>FishAbundance!EI261</f>
        <v>0</v>
      </c>
      <c r="EJ261">
        <f>FishAbundance!EJ261</f>
        <v>0</v>
      </c>
      <c r="EK261">
        <f>FishAbundance!EK261</f>
        <v>2</v>
      </c>
      <c r="EL261">
        <f>FishAbundance!EL261</f>
        <v>0</v>
      </c>
      <c r="EM261">
        <f>FishAbundance!EM261</f>
        <v>2</v>
      </c>
      <c r="EN261">
        <f>FishAbundance!EN261</f>
        <v>0</v>
      </c>
      <c r="EO261">
        <f>FishAbundance!EO261</f>
        <v>2</v>
      </c>
      <c r="EP261">
        <f>FishAbundance!EP261</f>
        <v>0</v>
      </c>
      <c r="EQ261">
        <f>FishAbundance!EQ261</f>
        <v>0</v>
      </c>
      <c r="ER261">
        <f>FishAbundance!ER261</f>
        <v>2</v>
      </c>
      <c r="ES261">
        <f>FishAbundance!ES261</f>
        <v>0</v>
      </c>
      <c r="ET261">
        <f>FishAbundance!ET261</f>
        <v>0</v>
      </c>
      <c r="EU261">
        <f>FishAbundance!EU261</f>
        <v>0</v>
      </c>
      <c r="EV261">
        <f>FishAbundance!EV261</f>
        <v>0</v>
      </c>
      <c r="EW261">
        <f>FishAbundance!EW261</f>
        <v>0</v>
      </c>
      <c r="EX261">
        <f>FishAbundance!EX261</f>
        <v>2</v>
      </c>
      <c r="EY261">
        <f>FishAbundance!EY261</f>
        <v>0</v>
      </c>
      <c r="EZ261">
        <f>FishAbundance!EZ261</f>
        <v>0</v>
      </c>
      <c r="FA261">
        <f>FishAbundance!FA261</f>
        <v>2</v>
      </c>
      <c r="FB261">
        <f>FishAbundance!FB261</f>
        <v>0</v>
      </c>
      <c r="FC261">
        <f>FishAbundance!FC261</f>
        <v>0</v>
      </c>
      <c r="FE261">
        <f>VLOOKUP($A261, SiteInfo!$A$2:$R$480, MATCH(FishAbundancePRIMER!FE$1, SiteInfo!$A$1:$R$1,0), 0)</f>
        <v>12</v>
      </c>
      <c r="FF261">
        <f>VLOOKUP($A261, SiteInfo!$A$2:$R$480, MATCH(FishAbundancePRIMER!FF$1, SiteInfo!$A$1:$R$1,0), 0)</f>
        <v>5</v>
      </c>
      <c r="FG261">
        <f>VLOOKUP($A261, SiteInfo!$A$2:$R$480, MATCH(FishAbundancePRIMER!FG$1, SiteInfo!$A$1:$R$1,0), 0)</f>
        <v>2002</v>
      </c>
      <c r="FH261" t="str">
        <f>VLOOKUP($A261, SiteInfo!$A$2:$R$480, MATCH(FishAbundancePRIMER!FH$1, SiteInfo!$A$1:$R$1,0), 0)</f>
        <v>CD</v>
      </c>
      <c r="FI261">
        <f>VLOOKUP($A261, SiteInfo!$A$2:$R$480, MATCH(FishAbundancePRIMER!FI$1, SiteInfo!$A$1:$R$1,0), 0)</f>
        <v>1</v>
      </c>
      <c r="FJ261" t="str">
        <f>VLOOKUP($A261, SiteInfo!$A$2:$R$480, MATCH(FishAbundancePRIMER!FJ$1, SiteInfo!$A$1:$R$1,0), 0)</f>
        <v>PKI NW Aorangi</v>
      </c>
      <c r="FK261" t="str">
        <f>VLOOKUP($A261, SiteInfo!$A$2:$R$480, MATCH(FishAbundancePRIMER!FK$1, SiteInfo!$A$1:$R$1,0), 0)</f>
        <v>Poor Knights Islands</v>
      </c>
      <c r="FL261" t="str">
        <f>VLOOKUP($A261, SiteInfo!$A$2:$R$480, MATCH(FishAbundancePRIMER!FL$1, SiteInfo!$A$1:$R$1,0), 0)</f>
        <v>PKI</v>
      </c>
      <c r="FM261" t="str">
        <f>VLOOKUP($A261, SiteInfo!$A$2:$R$480, MATCH(FishAbundancePRIMER!FM$1, SiteInfo!$A$1:$R$1,0), 0)</f>
        <v>Poor Knights Islands</v>
      </c>
      <c r="FN261" t="str">
        <f>VLOOKUP($A261, SiteInfo!$A$2:$R$480, MATCH(FishAbundancePRIMER!FN$1, SiteInfo!$A$1:$R$1,0), 0)</f>
        <v>Pk</v>
      </c>
      <c r="FO261" t="str">
        <f>VLOOKUP($A261, SiteInfo!$A$2:$R$480, MATCH(FishAbundancePRIMER!FO$1, SiteInfo!$A$1:$R$1,0), 0)</f>
        <v>NENI</v>
      </c>
    </row>
    <row r="262" spans="1:171" x14ac:dyDescent="0.25">
      <c r="A262" s="9" t="str">
        <f>FishAbundance!A262</f>
        <v>Pk11</v>
      </c>
      <c r="B262">
        <f>FishAbundance!B262</f>
        <v>0</v>
      </c>
      <c r="C262">
        <f>FishAbundance!C262</f>
        <v>0</v>
      </c>
      <c r="D262">
        <f>FishAbundance!D262</f>
        <v>0</v>
      </c>
      <c r="E262">
        <f>FishAbundance!E262</f>
        <v>0</v>
      </c>
      <c r="F262">
        <f>FishAbundance!F262</f>
        <v>0</v>
      </c>
      <c r="G262">
        <f>FishAbundance!G262</f>
        <v>0</v>
      </c>
      <c r="H262">
        <f>FishAbundance!H262</f>
        <v>0</v>
      </c>
      <c r="I262">
        <f>FishAbundance!I262</f>
        <v>0</v>
      </c>
      <c r="J262">
        <f>FishAbundance!J262</f>
        <v>0</v>
      </c>
      <c r="K262">
        <f>FishAbundance!K262</f>
        <v>0</v>
      </c>
      <c r="L262">
        <f>FishAbundance!L262</f>
        <v>1</v>
      </c>
      <c r="M262">
        <f>FishAbundance!M262</f>
        <v>0</v>
      </c>
      <c r="N262">
        <f>FishAbundance!N262</f>
        <v>0</v>
      </c>
      <c r="O262">
        <f>FishAbundance!O262</f>
        <v>0</v>
      </c>
      <c r="P262">
        <f>FishAbundance!P262</f>
        <v>0</v>
      </c>
      <c r="Q262">
        <f>FishAbundance!Q262</f>
        <v>0</v>
      </c>
      <c r="R262">
        <f>FishAbundance!R262</f>
        <v>0</v>
      </c>
      <c r="S262">
        <f>FishAbundance!S262</f>
        <v>0</v>
      </c>
      <c r="T262">
        <f>FishAbundance!T262</f>
        <v>0</v>
      </c>
      <c r="U262">
        <f>FishAbundance!U262</f>
        <v>0</v>
      </c>
      <c r="V262">
        <f>FishAbundance!V262</f>
        <v>0</v>
      </c>
      <c r="W262">
        <f>FishAbundance!W262</f>
        <v>0</v>
      </c>
      <c r="X262">
        <f>FishAbundance!X262</f>
        <v>0</v>
      </c>
      <c r="Y262">
        <f>FishAbundance!Y262</f>
        <v>0</v>
      </c>
      <c r="Z262">
        <f>FishAbundance!Z262</f>
        <v>0</v>
      </c>
      <c r="AA262">
        <f>FishAbundance!AA262</f>
        <v>2</v>
      </c>
      <c r="AB262">
        <f>FishAbundance!AB262</f>
        <v>0</v>
      </c>
      <c r="AC262">
        <f>FishAbundance!AC262</f>
        <v>0</v>
      </c>
      <c r="AD262">
        <f>FishAbundance!AD262</f>
        <v>0</v>
      </c>
      <c r="AE262">
        <f>FishAbundance!AE262</f>
        <v>0</v>
      </c>
      <c r="AF262">
        <f>FishAbundance!AF262</f>
        <v>0</v>
      </c>
      <c r="AG262">
        <f>FishAbundance!AG262</f>
        <v>0</v>
      </c>
      <c r="AH262">
        <f>FishAbundance!AH262</f>
        <v>0</v>
      </c>
      <c r="AI262">
        <f>FishAbundance!AI262</f>
        <v>0</v>
      </c>
      <c r="AJ262">
        <f>FishAbundance!AJ262</f>
        <v>0</v>
      </c>
      <c r="AK262">
        <f>FishAbundance!AK262</f>
        <v>0</v>
      </c>
      <c r="AL262">
        <f>FishAbundance!AL262</f>
        <v>2</v>
      </c>
      <c r="AM262">
        <f>FishAbundance!AM262</f>
        <v>0</v>
      </c>
      <c r="AN262">
        <f>FishAbundance!AN262</f>
        <v>0</v>
      </c>
      <c r="AO262">
        <f>FishAbundance!AO262</f>
        <v>0</v>
      </c>
      <c r="AP262">
        <f>FishAbundance!AP262</f>
        <v>0</v>
      </c>
      <c r="AQ262">
        <f>FishAbundance!AQ262</f>
        <v>0</v>
      </c>
      <c r="AR262">
        <f>FishAbundance!AR262</f>
        <v>2</v>
      </c>
      <c r="AS262">
        <f>FishAbundance!AS262</f>
        <v>2</v>
      </c>
      <c r="AT262">
        <f>FishAbundance!AT262</f>
        <v>4</v>
      </c>
      <c r="AU262">
        <f>FishAbundance!AU262</f>
        <v>0</v>
      </c>
      <c r="AV262">
        <f>FishAbundance!AV262</f>
        <v>0</v>
      </c>
      <c r="AW262">
        <f>FishAbundance!AW262</f>
        <v>0</v>
      </c>
      <c r="AX262">
        <f>FishAbundance!AX262</f>
        <v>2</v>
      </c>
      <c r="AY262">
        <f>FishAbundance!AY262</f>
        <v>0</v>
      </c>
      <c r="AZ262">
        <f>FishAbundance!AZ262</f>
        <v>0</v>
      </c>
      <c r="BA262">
        <f>FishAbundance!BA262</f>
        <v>4</v>
      </c>
      <c r="BB262">
        <f>FishAbundance!BB262</f>
        <v>0</v>
      </c>
      <c r="BC262">
        <f>FishAbundance!BC262</f>
        <v>0</v>
      </c>
      <c r="BD262">
        <f>FishAbundance!BD262</f>
        <v>0</v>
      </c>
      <c r="BE262">
        <f>FishAbundance!BE262</f>
        <v>0</v>
      </c>
      <c r="BF262">
        <f>FishAbundance!BF262</f>
        <v>0</v>
      </c>
      <c r="BG262">
        <f>FishAbundance!BG262</f>
        <v>0</v>
      </c>
      <c r="BH262">
        <f>FishAbundance!BH262</f>
        <v>0</v>
      </c>
      <c r="BI262">
        <f>FishAbundance!BI262</f>
        <v>0</v>
      </c>
      <c r="BJ262">
        <f>FishAbundance!BJ262</f>
        <v>2</v>
      </c>
      <c r="BK262">
        <f>FishAbundance!BK262</f>
        <v>0</v>
      </c>
      <c r="BL262">
        <f>FishAbundance!BL262</f>
        <v>0</v>
      </c>
      <c r="BM262">
        <f>FishAbundance!BM262</f>
        <v>0</v>
      </c>
      <c r="BN262">
        <f>FishAbundance!BN262</f>
        <v>0</v>
      </c>
      <c r="BO262">
        <f>FishAbundance!BO262</f>
        <v>2</v>
      </c>
      <c r="BP262">
        <f>FishAbundance!BP262</f>
        <v>0</v>
      </c>
      <c r="BQ262">
        <f>FishAbundance!BQ262</f>
        <v>0</v>
      </c>
      <c r="BR262">
        <f>FishAbundance!BR262</f>
        <v>0</v>
      </c>
      <c r="BS262">
        <f>FishAbundance!BS262</f>
        <v>3</v>
      </c>
      <c r="BT262">
        <f>FishAbundance!BT262</f>
        <v>0</v>
      </c>
      <c r="BU262">
        <f>FishAbundance!BU262</f>
        <v>0</v>
      </c>
      <c r="BV262">
        <f>FishAbundance!BV262</f>
        <v>0</v>
      </c>
      <c r="BW262">
        <f>FishAbundance!BW262</f>
        <v>0</v>
      </c>
      <c r="BX262">
        <f>FishAbundance!BX262</f>
        <v>0</v>
      </c>
      <c r="BY262">
        <f>FishAbundance!BY262</f>
        <v>0</v>
      </c>
      <c r="BZ262">
        <f>FishAbundance!BZ262</f>
        <v>0</v>
      </c>
      <c r="CA262">
        <f>FishAbundance!CA262</f>
        <v>0</v>
      </c>
      <c r="CB262">
        <f>FishAbundance!CB262</f>
        <v>0</v>
      </c>
      <c r="CC262">
        <f>FishAbundance!CC262</f>
        <v>0</v>
      </c>
      <c r="CD262">
        <f>FishAbundance!CD262</f>
        <v>0</v>
      </c>
      <c r="CE262">
        <f>FishAbundance!CE262</f>
        <v>1</v>
      </c>
      <c r="CF262">
        <f>FishAbundance!CF262</f>
        <v>0</v>
      </c>
      <c r="CG262">
        <f>FishAbundance!CG262</f>
        <v>4</v>
      </c>
      <c r="CH262">
        <f>FishAbundance!CH262</f>
        <v>0</v>
      </c>
      <c r="CI262">
        <f>FishAbundance!CI262</f>
        <v>0</v>
      </c>
      <c r="CJ262">
        <f>FishAbundance!CJ262</f>
        <v>2</v>
      </c>
      <c r="CK262">
        <f>FishAbundance!CK262</f>
        <v>0</v>
      </c>
      <c r="CL262">
        <f>FishAbundance!CL262</f>
        <v>0</v>
      </c>
      <c r="CM262">
        <f>FishAbundance!CM262</f>
        <v>0</v>
      </c>
      <c r="CN262">
        <f>FishAbundance!CN262</f>
        <v>0</v>
      </c>
      <c r="CO262">
        <f>FishAbundance!CO262</f>
        <v>0</v>
      </c>
      <c r="CP262">
        <f>FishAbundance!CP262</f>
        <v>0</v>
      </c>
      <c r="CQ262">
        <f>FishAbundance!CQ262</f>
        <v>0</v>
      </c>
      <c r="CR262">
        <f>FishAbundance!CR262</f>
        <v>0</v>
      </c>
      <c r="CS262">
        <f>FishAbundance!CS262</f>
        <v>2</v>
      </c>
      <c r="CT262">
        <f>FishAbundance!CT262</f>
        <v>2</v>
      </c>
      <c r="CU262">
        <f>FishAbundance!CU262</f>
        <v>1</v>
      </c>
      <c r="CV262">
        <f>FishAbundance!CV262</f>
        <v>0</v>
      </c>
      <c r="CW262">
        <f>FishAbundance!CW262</f>
        <v>0</v>
      </c>
      <c r="CX262">
        <f>FishAbundance!CX262</f>
        <v>0</v>
      </c>
      <c r="CY262">
        <f>FishAbundance!CY262</f>
        <v>0</v>
      </c>
      <c r="CZ262">
        <f>FishAbundance!CZ262</f>
        <v>0</v>
      </c>
      <c r="DA262">
        <f>FishAbundance!DA262</f>
        <v>0</v>
      </c>
      <c r="DB262">
        <f>FishAbundance!DB262</f>
        <v>0</v>
      </c>
      <c r="DC262">
        <f>FishAbundance!DC262</f>
        <v>0</v>
      </c>
      <c r="DD262">
        <f>FishAbundance!DD262</f>
        <v>0</v>
      </c>
      <c r="DE262">
        <f>FishAbundance!DE262</f>
        <v>2</v>
      </c>
      <c r="DF262">
        <f>FishAbundance!DF262</f>
        <v>0</v>
      </c>
      <c r="DG262">
        <f>FishAbundance!DG262</f>
        <v>2</v>
      </c>
      <c r="DH262">
        <f>FishAbundance!DH262</f>
        <v>0</v>
      </c>
      <c r="DI262">
        <f>FishAbundance!DI262</f>
        <v>0</v>
      </c>
      <c r="DJ262">
        <f>FishAbundance!DJ262</f>
        <v>1</v>
      </c>
      <c r="DK262">
        <f>FishAbundance!DK262</f>
        <v>2</v>
      </c>
      <c r="DL262">
        <f>FishAbundance!DL262</f>
        <v>0</v>
      </c>
      <c r="DM262">
        <f>FishAbundance!DM262</f>
        <v>0</v>
      </c>
      <c r="DN262">
        <f>FishAbundance!DN262</f>
        <v>0</v>
      </c>
      <c r="DO262">
        <f>FishAbundance!DO262</f>
        <v>0</v>
      </c>
      <c r="DP262">
        <f>FishAbundance!DP262</f>
        <v>0</v>
      </c>
      <c r="DQ262">
        <f>FishAbundance!DQ262</f>
        <v>0</v>
      </c>
      <c r="DR262">
        <f>FishAbundance!DR262</f>
        <v>0</v>
      </c>
      <c r="DS262">
        <f>FishAbundance!DS262</f>
        <v>0</v>
      </c>
      <c r="DT262">
        <f>FishAbundance!DT262</f>
        <v>0</v>
      </c>
      <c r="DU262">
        <f>FishAbundance!DU262</f>
        <v>0</v>
      </c>
      <c r="DV262">
        <f>FishAbundance!DV262</f>
        <v>0</v>
      </c>
      <c r="DW262">
        <f>FishAbundance!DW262</f>
        <v>0</v>
      </c>
      <c r="DX262">
        <f>FishAbundance!DX262</f>
        <v>0</v>
      </c>
      <c r="DY262">
        <f>FishAbundance!DY262</f>
        <v>0</v>
      </c>
      <c r="DZ262">
        <f>FishAbundance!DZ262</f>
        <v>2</v>
      </c>
      <c r="EA262">
        <f>FishAbundance!EA262</f>
        <v>0</v>
      </c>
      <c r="EB262">
        <f>FishAbundance!EB262</f>
        <v>0</v>
      </c>
      <c r="EC262">
        <f>FishAbundance!EC262</f>
        <v>0</v>
      </c>
      <c r="ED262">
        <f>FishAbundance!ED262</f>
        <v>0</v>
      </c>
      <c r="EE262">
        <f>FishAbundance!EE262</f>
        <v>0</v>
      </c>
      <c r="EF262">
        <f>FishAbundance!EF262</f>
        <v>0</v>
      </c>
      <c r="EG262">
        <f>FishAbundance!EG262</f>
        <v>0</v>
      </c>
      <c r="EH262">
        <f>FishAbundance!EH262</f>
        <v>0</v>
      </c>
      <c r="EI262">
        <f>FishAbundance!EI262</f>
        <v>0</v>
      </c>
      <c r="EJ262">
        <f>FishAbundance!EJ262</f>
        <v>0</v>
      </c>
      <c r="EK262">
        <f>FishAbundance!EK262</f>
        <v>2</v>
      </c>
      <c r="EL262">
        <f>FishAbundance!EL262</f>
        <v>2</v>
      </c>
      <c r="EM262">
        <f>FishAbundance!EM262</f>
        <v>2</v>
      </c>
      <c r="EN262">
        <f>FishAbundance!EN262</f>
        <v>0</v>
      </c>
      <c r="EO262">
        <f>FishAbundance!EO262</f>
        <v>2</v>
      </c>
      <c r="EP262">
        <f>FishAbundance!EP262</f>
        <v>0</v>
      </c>
      <c r="EQ262">
        <f>FishAbundance!EQ262</f>
        <v>0</v>
      </c>
      <c r="ER262">
        <f>FishAbundance!ER262</f>
        <v>3</v>
      </c>
      <c r="ES262">
        <f>FishAbundance!ES262</f>
        <v>2</v>
      </c>
      <c r="ET262">
        <f>FishAbundance!ET262</f>
        <v>0</v>
      </c>
      <c r="EU262">
        <f>FishAbundance!EU262</f>
        <v>0</v>
      </c>
      <c r="EV262">
        <f>FishAbundance!EV262</f>
        <v>0</v>
      </c>
      <c r="EW262">
        <f>FishAbundance!EW262</f>
        <v>0</v>
      </c>
      <c r="EX262">
        <f>FishAbundance!EX262</f>
        <v>2</v>
      </c>
      <c r="EY262">
        <f>FishAbundance!EY262</f>
        <v>0</v>
      </c>
      <c r="EZ262">
        <f>FishAbundance!EZ262</f>
        <v>0</v>
      </c>
      <c r="FA262">
        <f>FishAbundance!FA262</f>
        <v>0</v>
      </c>
      <c r="FB262">
        <f>FishAbundance!FB262</f>
        <v>0</v>
      </c>
      <c r="FC262">
        <f>FishAbundance!FC262</f>
        <v>0</v>
      </c>
      <c r="FE262">
        <f>VLOOKUP($A262, SiteInfo!$A$2:$R$480, MATCH(FishAbundancePRIMER!FE$1, SiteInfo!$A$1:$R$1,0), 0)</f>
        <v>13</v>
      </c>
      <c r="FF262">
        <f>VLOOKUP($A262, SiteInfo!$A$2:$R$480, MATCH(FishAbundancePRIMER!FF$1, SiteInfo!$A$1:$R$1,0), 0)</f>
        <v>5</v>
      </c>
      <c r="FG262">
        <f>VLOOKUP($A262, SiteInfo!$A$2:$R$480, MATCH(FishAbundancePRIMER!FG$1, SiteInfo!$A$1:$R$1,0), 0)</f>
        <v>2002</v>
      </c>
      <c r="FH262" t="str">
        <f>VLOOKUP($A262, SiteInfo!$A$2:$R$480, MATCH(FishAbundancePRIMER!FH$1, SiteInfo!$A$1:$R$1,0), 0)</f>
        <v>CD</v>
      </c>
      <c r="FI262">
        <f>VLOOKUP($A262, SiteInfo!$A$2:$R$480, MATCH(FishAbundancePRIMER!FI$1, SiteInfo!$A$1:$R$1,0), 0)</f>
        <v>1</v>
      </c>
      <c r="FJ262" t="str">
        <f>VLOOKUP($A262, SiteInfo!$A$2:$R$480, MATCH(FishAbundancePRIMER!FJ$1, SiteInfo!$A$1:$R$1,0), 0)</f>
        <v>PKI SW Tawhiti Rahi</v>
      </c>
      <c r="FK262" t="str">
        <f>VLOOKUP($A262, SiteInfo!$A$2:$R$480, MATCH(FishAbundancePRIMER!FK$1, SiteInfo!$A$1:$R$1,0), 0)</f>
        <v>Poor Knights Islands</v>
      </c>
      <c r="FL262" t="str">
        <f>VLOOKUP($A262, SiteInfo!$A$2:$R$480, MATCH(FishAbundancePRIMER!FL$1, SiteInfo!$A$1:$R$1,0), 0)</f>
        <v>PKI</v>
      </c>
      <c r="FM262" t="str">
        <f>VLOOKUP($A262, SiteInfo!$A$2:$R$480, MATCH(FishAbundancePRIMER!FM$1, SiteInfo!$A$1:$R$1,0), 0)</f>
        <v>Poor Knights Islands</v>
      </c>
      <c r="FN262" t="str">
        <f>VLOOKUP($A262, SiteInfo!$A$2:$R$480, MATCH(FishAbundancePRIMER!FN$1, SiteInfo!$A$1:$R$1,0), 0)</f>
        <v>Pk</v>
      </c>
      <c r="FO262" t="str">
        <f>VLOOKUP($A262, SiteInfo!$A$2:$R$480, MATCH(FishAbundancePRIMER!FO$1, SiteInfo!$A$1:$R$1,0), 0)</f>
        <v>NENI</v>
      </c>
    </row>
    <row r="263" spans="1:171" x14ac:dyDescent="0.25">
      <c r="A263" s="9" t="str">
        <f>FishAbundance!A263</f>
        <v>Pk12</v>
      </c>
      <c r="B263">
        <f>FishAbundance!B263</f>
        <v>0</v>
      </c>
      <c r="C263">
        <f>FishAbundance!C263</f>
        <v>0</v>
      </c>
      <c r="D263">
        <f>FishAbundance!D263</f>
        <v>0</v>
      </c>
      <c r="E263">
        <f>FishAbundance!E263</f>
        <v>0</v>
      </c>
      <c r="F263">
        <f>FishAbundance!F263</f>
        <v>0</v>
      </c>
      <c r="G263">
        <f>FishAbundance!G263</f>
        <v>0</v>
      </c>
      <c r="H263">
        <f>FishAbundance!H263</f>
        <v>0</v>
      </c>
      <c r="I263">
        <f>FishAbundance!I263</f>
        <v>0</v>
      </c>
      <c r="J263">
        <f>FishAbundance!J263</f>
        <v>0</v>
      </c>
      <c r="K263">
        <f>FishAbundance!K263</f>
        <v>0</v>
      </c>
      <c r="L263">
        <f>FishAbundance!L263</f>
        <v>2</v>
      </c>
      <c r="M263">
        <f>FishAbundance!M263</f>
        <v>1</v>
      </c>
      <c r="N263">
        <f>FishAbundance!N263</f>
        <v>0</v>
      </c>
      <c r="O263">
        <f>FishAbundance!O263</f>
        <v>0</v>
      </c>
      <c r="P263">
        <f>FishAbundance!P263</f>
        <v>0</v>
      </c>
      <c r="Q263">
        <f>FishAbundance!Q263</f>
        <v>0</v>
      </c>
      <c r="R263">
        <f>FishAbundance!R263</f>
        <v>0</v>
      </c>
      <c r="S263">
        <f>FishAbundance!S263</f>
        <v>0</v>
      </c>
      <c r="T263">
        <f>FishAbundance!T263</f>
        <v>0</v>
      </c>
      <c r="U263">
        <f>FishAbundance!U263</f>
        <v>0</v>
      </c>
      <c r="V263">
        <f>FishAbundance!V263</f>
        <v>2</v>
      </c>
      <c r="W263">
        <f>FishAbundance!W263</f>
        <v>0</v>
      </c>
      <c r="X263">
        <f>FishAbundance!X263</f>
        <v>0</v>
      </c>
      <c r="Y263">
        <f>FishAbundance!Y263</f>
        <v>0</v>
      </c>
      <c r="Z263">
        <f>FishAbundance!Z263</f>
        <v>0</v>
      </c>
      <c r="AA263">
        <f>FishAbundance!AA263</f>
        <v>2</v>
      </c>
      <c r="AB263">
        <f>FishAbundance!AB263</f>
        <v>0</v>
      </c>
      <c r="AC263">
        <f>FishAbundance!AC263</f>
        <v>0</v>
      </c>
      <c r="AD263">
        <f>FishAbundance!AD263</f>
        <v>0</v>
      </c>
      <c r="AE263">
        <f>FishAbundance!AE263</f>
        <v>0</v>
      </c>
      <c r="AF263">
        <f>FishAbundance!AF263</f>
        <v>0</v>
      </c>
      <c r="AG263">
        <f>FishAbundance!AG263</f>
        <v>0</v>
      </c>
      <c r="AH263">
        <f>FishAbundance!AH263</f>
        <v>0</v>
      </c>
      <c r="AI263">
        <f>FishAbundance!AI263</f>
        <v>0</v>
      </c>
      <c r="AJ263">
        <f>FishAbundance!AJ263</f>
        <v>0</v>
      </c>
      <c r="AK263">
        <f>FishAbundance!AK263</f>
        <v>0</v>
      </c>
      <c r="AL263">
        <f>FishAbundance!AL263</f>
        <v>2</v>
      </c>
      <c r="AM263">
        <f>FishAbundance!AM263</f>
        <v>0</v>
      </c>
      <c r="AN263">
        <f>FishAbundance!AN263</f>
        <v>0</v>
      </c>
      <c r="AO263">
        <f>FishAbundance!AO263</f>
        <v>0</v>
      </c>
      <c r="AP263">
        <f>FishAbundance!AP263</f>
        <v>0</v>
      </c>
      <c r="AQ263">
        <f>FishAbundance!AQ263</f>
        <v>0</v>
      </c>
      <c r="AR263">
        <f>FishAbundance!AR263</f>
        <v>3</v>
      </c>
      <c r="AS263">
        <f>FishAbundance!AS263</f>
        <v>2</v>
      </c>
      <c r="AT263">
        <f>FishAbundance!AT263</f>
        <v>2</v>
      </c>
      <c r="AU263">
        <f>FishAbundance!AU263</f>
        <v>0</v>
      </c>
      <c r="AV263">
        <f>FishAbundance!AV263</f>
        <v>0</v>
      </c>
      <c r="AW263">
        <f>FishAbundance!AW263</f>
        <v>0</v>
      </c>
      <c r="AX263">
        <f>FishAbundance!AX263</f>
        <v>2</v>
      </c>
      <c r="AY263">
        <f>FishAbundance!AY263</f>
        <v>0</v>
      </c>
      <c r="AZ263">
        <f>FishAbundance!AZ263</f>
        <v>0</v>
      </c>
      <c r="BA263">
        <f>FishAbundance!BA263</f>
        <v>1</v>
      </c>
      <c r="BB263">
        <f>FishAbundance!BB263</f>
        <v>0</v>
      </c>
      <c r="BC263">
        <f>FishAbundance!BC263</f>
        <v>0</v>
      </c>
      <c r="BD263">
        <f>FishAbundance!BD263</f>
        <v>0</v>
      </c>
      <c r="BE263">
        <f>FishAbundance!BE263</f>
        <v>0</v>
      </c>
      <c r="BF263">
        <f>FishAbundance!BF263</f>
        <v>0</v>
      </c>
      <c r="BG263">
        <f>FishAbundance!BG263</f>
        <v>0</v>
      </c>
      <c r="BH263">
        <f>FishAbundance!BH263</f>
        <v>0</v>
      </c>
      <c r="BI263">
        <f>FishAbundance!BI263</f>
        <v>0</v>
      </c>
      <c r="BJ263">
        <f>FishAbundance!BJ263</f>
        <v>2</v>
      </c>
      <c r="BK263">
        <f>FishAbundance!BK263</f>
        <v>0</v>
      </c>
      <c r="BL263">
        <f>FishAbundance!BL263</f>
        <v>0</v>
      </c>
      <c r="BM263">
        <f>FishAbundance!BM263</f>
        <v>0</v>
      </c>
      <c r="BN263">
        <f>FishAbundance!BN263</f>
        <v>0</v>
      </c>
      <c r="BO263">
        <f>FishAbundance!BO263</f>
        <v>2</v>
      </c>
      <c r="BP263">
        <f>FishAbundance!BP263</f>
        <v>0</v>
      </c>
      <c r="BQ263">
        <f>FishAbundance!BQ263</f>
        <v>0</v>
      </c>
      <c r="BR263">
        <f>FishAbundance!BR263</f>
        <v>0</v>
      </c>
      <c r="BS263">
        <f>FishAbundance!BS263</f>
        <v>1</v>
      </c>
      <c r="BT263">
        <f>FishAbundance!BT263</f>
        <v>0</v>
      </c>
      <c r="BU263">
        <f>FishAbundance!BU263</f>
        <v>0</v>
      </c>
      <c r="BV263">
        <f>FishAbundance!BV263</f>
        <v>0</v>
      </c>
      <c r="BW263">
        <f>FishAbundance!BW263</f>
        <v>0</v>
      </c>
      <c r="BX263">
        <f>FishAbundance!BX263</f>
        <v>0</v>
      </c>
      <c r="BY263">
        <f>FishAbundance!BY263</f>
        <v>0</v>
      </c>
      <c r="BZ263">
        <f>FishAbundance!BZ263</f>
        <v>0</v>
      </c>
      <c r="CA263">
        <f>FishAbundance!CA263</f>
        <v>0</v>
      </c>
      <c r="CB263">
        <f>FishAbundance!CB263</f>
        <v>0</v>
      </c>
      <c r="CC263">
        <f>FishAbundance!CC263</f>
        <v>0</v>
      </c>
      <c r="CD263">
        <f>FishAbundance!CD263</f>
        <v>0</v>
      </c>
      <c r="CE263">
        <f>FishAbundance!CE263</f>
        <v>0</v>
      </c>
      <c r="CF263">
        <f>FishAbundance!CF263</f>
        <v>0</v>
      </c>
      <c r="CG263">
        <f>FishAbundance!CG263</f>
        <v>3</v>
      </c>
      <c r="CH263">
        <f>FishAbundance!CH263</f>
        <v>0</v>
      </c>
      <c r="CI263">
        <f>FishAbundance!CI263</f>
        <v>0</v>
      </c>
      <c r="CJ263">
        <f>FishAbundance!CJ263</f>
        <v>0</v>
      </c>
      <c r="CK263">
        <f>FishAbundance!CK263</f>
        <v>0</v>
      </c>
      <c r="CL263">
        <f>FishAbundance!CL263</f>
        <v>0</v>
      </c>
      <c r="CM263">
        <f>FishAbundance!CM263</f>
        <v>2</v>
      </c>
      <c r="CN263">
        <f>FishAbundance!CN263</f>
        <v>0</v>
      </c>
      <c r="CO263">
        <f>FishAbundance!CO263</f>
        <v>0</v>
      </c>
      <c r="CP263">
        <f>FishAbundance!CP263</f>
        <v>0</v>
      </c>
      <c r="CQ263">
        <f>FishAbundance!CQ263</f>
        <v>0</v>
      </c>
      <c r="CR263">
        <f>FishAbundance!CR263</f>
        <v>0</v>
      </c>
      <c r="CS263">
        <f>FishAbundance!CS263</f>
        <v>0</v>
      </c>
      <c r="CT263">
        <f>FishAbundance!CT263</f>
        <v>2</v>
      </c>
      <c r="CU263">
        <f>FishAbundance!CU263</f>
        <v>0</v>
      </c>
      <c r="CV263">
        <f>FishAbundance!CV263</f>
        <v>0</v>
      </c>
      <c r="CW263">
        <f>FishAbundance!CW263</f>
        <v>0</v>
      </c>
      <c r="CX263">
        <f>FishAbundance!CX263</f>
        <v>0</v>
      </c>
      <c r="CY263">
        <f>FishAbundance!CY263</f>
        <v>0</v>
      </c>
      <c r="CZ263">
        <f>FishAbundance!CZ263</f>
        <v>0</v>
      </c>
      <c r="DA263">
        <f>FishAbundance!DA263</f>
        <v>0</v>
      </c>
      <c r="DB263">
        <f>FishAbundance!DB263</f>
        <v>0</v>
      </c>
      <c r="DC263">
        <f>FishAbundance!DC263</f>
        <v>1</v>
      </c>
      <c r="DD263">
        <f>FishAbundance!DD263</f>
        <v>0</v>
      </c>
      <c r="DE263">
        <f>FishAbundance!DE263</f>
        <v>2</v>
      </c>
      <c r="DF263">
        <f>FishAbundance!DF263</f>
        <v>0</v>
      </c>
      <c r="DG263">
        <f>FishAbundance!DG263</f>
        <v>2</v>
      </c>
      <c r="DH263">
        <f>FishAbundance!DH263</f>
        <v>0</v>
      </c>
      <c r="DI263">
        <f>FishAbundance!DI263</f>
        <v>0</v>
      </c>
      <c r="DJ263">
        <f>FishAbundance!DJ263</f>
        <v>0</v>
      </c>
      <c r="DK263">
        <f>FishAbundance!DK263</f>
        <v>2</v>
      </c>
      <c r="DL263">
        <f>FishAbundance!DL263</f>
        <v>0</v>
      </c>
      <c r="DM263">
        <f>FishAbundance!DM263</f>
        <v>0</v>
      </c>
      <c r="DN263">
        <f>FishAbundance!DN263</f>
        <v>0</v>
      </c>
      <c r="DO263">
        <f>FishAbundance!DO263</f>
        <v>0</v>
      </c>
      <c r="DP263">
        <f>FishAbundance!DP263</f>
        <v>0</v>
      </c>
      <c r="DQ263">
        <f>FishAbundance!DQ263</f>
        <v>0</v>
      </c>
      <c r="DR263">
        <f>FishAbundance!DR263</f>
        <v>0</v>
      </c>
      <c r="DS263">
        <f>FishAbundance!DS263</f>
        <v>1</v>
      </c>
      <c r="DT263">
        <f>FishAbundance!DT263</f>
        <v>0</v>
      </c>
      <c r="DU263">
        <f>FishAbundance!DU263</f>
        <v>0</v>
      </c>
      <c r="DV263">
        <f>FishAbundance!DV263</f>
        <v>0</v>
      </c>
      <c r="DW263">
        <f>FishAbundance!DW263</f>
        <v>0</v>
      </c>
      <c r="DX263">
        <f>FishAbundance!DX263</f>
        <v>0</v>
      </c>
      <c r="DY263">
        <f>FishAbundance!DY263</f>
        <v>0</v>
      </c>
      <c r="DZ263">
        <f>FishAbundance!DZ263</f>
        <v>0</v>
      </c>
      <c r="EA263">
        <f>FishAbundance!EA263</f>
        <v>0</v>
      </c>
      <c r="EB263">
        <f>FishAbundance!EB263</f>
        <v>0</v>
      </c>
      <c r="EC263">
        <f>FishAbundance!EC263</f>
        <v>0</v>
      </c>
      <c r="ED263">
        <f>FishAbundance!ED263</f>
        <v>0</v>
      </c>
      <c r="EE263">
        <f>FishAbundance!EE263</f>
        <v>0</v>
      </c>
      <c r="EF263">
        <f>FishAbundance!EF263</f>
        <v>0</v>
      </c>
      <c r="EG263">
        <f>FishAbundance!EG263</f>
        <v>0</v>
      </c>
      <c r="EH263">
        <f>FishAbundance!EH263</f>
        <v>0</v>
      </c>
      <c r="EI263">
        <f>FishAbundance!EI263</f>
        <v>0</v>
      </c>
      <c r="EJ263">
        <f>FishAbundance!EJ263</f>
        <v>1</v>
      </c>
      <c r="EK263">
        <f>FishAbundance!EK263</f>
        <v>2</v>
      </c>
      <c r="EL263">
        <f>FishAbundance!EL263</f>
        <v>2</v>
      </c>
      <c r="EM263">
        <f>FishAbundance!EM263</f>
        <v>2</v>
      </c>
      <c r="EN263">
        <f>FishAbundance!EN263</f>
        <v>0</v>
      </c>
      <c r="EO263">
        <f>FishAbundance!EO263</f>
        <v>2</v>
      </c>
      <c r="EP263">
        <f>FishAbundance!EP263</f>
        <v>0</v>
      </c>
      <c r="EQ263">
        <f>FishAbundance!EQ263</f>
        <v>0</v>
      </c>
      <c r="ER263">
        <f>FishAbundance!ER263</f>
        <v>2</v>
      </c>
      <c r="ES263">
        <f>FishAbundance!ES263</f>
        <v>0</v>
      </c>
      <c r="ET263">
        <f>FishAbundance!ET263</f>
        <v>0</v>
      </c>
      <c r="EU263">
        <f>FishAbundance!EU263</f>
        <v>0</v>
      </c>
      <c r="EV263">
        <f>FishAbundance!EV263</f>
        <v>0</v>
      </c>
      <c r="EW263">
        <f>FishAbundance!EW263</f>
        <v>0</v>
      </c>
      <c r="EX263">
        <f>FishAbundance!EX263</f>
        <v>2</v>
      </c>
      <c r="EY263">
        <f>FishAbundance!EY263</f>
        <v>0</v>
      </c>
      <c r="EZ263">
        <f>FishAbundance!EZ263</f>
        <v>0</v>
      </c>
      <c r="FA263">
        <f>FishAbundance!FA263</f>
        <v>0</v>
      </c>
      <c r="FB263">
        <f>FishAbundance!FB263</f>
        <v>0</v>
      </c>
      <c r="FC263">
        <f>FishAbundance!FC263</f>
        <v>0</v>
      </c>
      <c r="FE263">
        <f>VLOOKUP($A263, SiteInfo!$A$2:$R$480, MATCH(FishAbundancePRIMER!FE$1, SiteInfo!$A$1:$R$1,0), 0)</f>
        <v>13</v>
      </c>
      <c r="FF263">
        <f>VLOOKUP($A263, SiteInfo!$A$2:$R$480, MATCH(FishAbundancePRIMER!FF$1, SiteInfo!$A$1:$R$1,0), 0)</f>
        <v>5</v>
      </c>
      <c r="FG263">
        <f>VLOOKUP($A263, SiteInfo!$A$2:$R$480, MATCH(FishAbundancePRIMER!FG$1, SiteInfo!$A$1:$R$1,0), 0)</f>
        <v>2002</v>
      </c>
      <c r="FH263" t="str">
        <f>VLOOKUP($A263, SiteInfo!$A$2:$R$480, MATCH(FishAbundancePRIMER!FH$1, SiteInfo!$A$1:$R$1,0), 0)</f>
        <v>CD</v>
      </c>
      <c r="FI263">
        <f>VLOOKUP($A263, SiteInfo!$A$2:$R$480, MATCH(FishAbundancePRIMER!FI$1, SiteInfo!$A$1:$R$1,0), 0)</f>
        <v>1</v>
      </c>
      <c r="FJ263" t="str">
        <f>VLOOKUP($A263, SiteInfo!$A$2:$R$480, MATCH(FishAbundancePRIMER!FJ$1, SiteInfo!$A$1:$R$1,0), 0)</f>
        <v>PKI SW Tawhiti Rahi</v>
      </c>
      <c r="FK263" t="str">
        <f>VLOOKUP($A263, SiteInfo!$A$2:$R$480, MATCH(FishAbundancePRIMER!FK$1, SiteInfo!$A$1:$R$1,0), 0)</f>
        <v>Poor Knights Islands</v>
      </c>
      <c r="FL263" t="str">
        <f>VLOOKUP($A263, SiteInfo!$A$2:$R$480, MATCH(FishAbundancePRIMER!FL$1, SiteInfo!$A$1:$R$1,0), 0)</f>
        <v>PKI</v>
      </c>
      <c r="FM263" t="str">
        <f>VLOOKUP($A263, SiteInfo!$A$2:$R$480, MATCH(FishAbundancePRIMER!FM$1, SiteInfo!$A$1:$R$1,0), 0)</f>
        <v>Poor Knights Islands</v>
      </c>
      <c r="FN263" t="str">
        <f>VLOOKUP($A263, SiteInfo!$A$2:$R$480, MATCH(FishAbundancePRIMER!FN$1, SiteInfo!$A$1:$R$1,0), 0)</f>
        <v>Pk</v>
      </c>
      <c r="FO263" t="str">
        <f>VLOOKUP($A263, SiteInfo!$A$2:$R$480, MATCH(FishAbundancePRIMER!FO$1, SiteInfo!$A$1:$R$1,0), 0)</f>
        <v>NENI</v>
      </c>
    </row>
    <row r="264" spans="1:171" x14ac:dyDescent="0.25">
      <c r="A264" s="9" t="str">
        <f>FishAbundance!A264</f>
        <v>Pk13</v>
      </c>
      <c r="B264">
        <f>FishAbundance!B264</f>
        <v>0</v>
      </c>
      <c r="C264">
        <f>FishAbundance!C264</f>
        <v>0</v>
      </c>
      <c r="D264">
        <f>FishAbundance!D264</f>
        <v>0</v>
      </c>
      <c r="E264">
        <f>FishAbundance!E264</f>
        <v>0</v>
      </c>
      <c r="F264">
        <f>FishAbundance!F264</f>
        <v>0</v>
      </c>
      <c r="G264">
        <f>FishAbundance!G264</f>
        <v>0</v>
      </c>
      <c r="H264">
        <f>FishAbundance!H264</f>
        <v>1</v>
      </c>
      <c r="I264">
        <f>FishAbundance!I264</f>
        <v>0</v>
      </c>
      <c r="J264">
        <f>FishAbundance!J264</f>
        <v>1</v>
      </c>
      <c r="K264">
        <f>FishAbundance!K264</f>
        <v>2</v>
      </c>
      <c r="L264">
        <f>FishAbundance!L264</f>
        <v>2</v>
      </c>
      <c r="M264">
        <f>FishAbundance!M264</f>
        <v>0</v>
      </c>
      <c r="N264">
        <f>FishAbundance!N264</f>
        <v>2</v>
      </c>
      <c r="O264">
        <f>FishAbundance!O264</f>
        <v>0</v>
      </c>
      <c r="P264">
        <f>FishAbundance!P264</f>
        <v>0</v>
      </c>
      <c r="Q264">
        <f>FishAbundance!Q264</f>
        <v>0</v>
      </c>
      <c r="R264">
        <f>FishAbundance!R264</f>
        <v>0</v>
      </c>
      <c r="S264">
        <f>FishAbundance!S264</f>
        <v>2</v>
      </c>
      <c r="T264">
        <f>FishAbundance!T264</f>
        <v>0</v>
      </c>
      <c r="U264">
        <f>FishAbundance!U264</f>
        <v>0</v>
      </c>
      <c r="V264">
        <f>FishAbundance!V264</f>
        <v>2</v>
      </c>
      <c r="W264">
        <f>FishAbundance!W264</f>
        <v>0</v>
      </c>
      <c r="X264">
        <f>FishAbundance!X264</f>
        <v>0</v>
      </c>
      <c r="Y264">
        <f>FishAbundance!Y264</f>
        <v>0</v>
      </c>
      <c r="Z264">
        <f>FishAbundance!Z264</f>
        <v>0</v>
      </c>
      <c r="AA264">
        <f>FishAbundance!AA264</f>
        <v>2</v>
      </c>
      <c r="AB264">
        <f>FishAbundance!AB264</f>
        <v>0</v>
      </c>
      <c r="AC264">
        <f>FishAbundance!AC264</f>
        <v>0</v>
      </c>
      <c r="AD264">
        <f>FishAbundance!AD264</f>
        <v>2</v>
      </c>
      <c r="AE264">
        <f>FishAbundance!AE264</f>
        <v>0</v>
      </c>
      <c r="AF264">
        <f>FishAbundance!AF264</f>
        <v>0</v>
      </c>
      <c r="AG264">
        <f>FishAbundance!AG264</f>
        <v>0</v>
      </c>
      <c r="AH264">
        <f>FishAbundance!AH264</f>
        <v>0</v>
      </c>
      <c r="AI264">
        <f>FishAbundance!AI264</f>
        <v>0</v>
      </c>
      <c r="AJ264">
        <f>FishAbundance!AJ264</f>
        <v>0</v>
      </c>
      <c r="AK264">
        <f>FishAbundance!AK264</f>
        <v>0</v>
      </c>
      <c r="AL264">
        <f>FishAbundance!AL264</f>
        <v>2</v>
      </c>
      <c r="AM264">
        <f>FishAbundance!AM264</f>
        <v>0</v>
      </c>
      <c r="AN264">
        <f>FishAbundance!AN264</f>
        <v>0</v>
      </c>
      <c r="AO264">
        <f>FishAbundance!AO264</f>
        <v>0</v>
      </c>
      <c r="AP264">
        <f>FishAbundance!AP264</f>
        <v>0</v>
      </c>
      <c r="AQ264">
        <f>FishAbundance!AQ264</f>
        <v>0</v>
      </c>
      <c r="AR264">
        <f>FishAbundance!AR264</f>
        <v>0</v>
      </c>
      <c r="AS264">
        <f>FishAbundance!AS264</f>
        <v>0</v>
      </c>
      <c r="AT264">
        <f>FishAbundance!AT264</f>
        <v>3</v>
      </c>
      <c r="AU264">
        <f>FishAbundance!AU264</f>
        <v>0</v>
      </c>
      <c r="AV264">
        <f>FishAbundance!AV264</f>
        <v>0</v>
      </c>
      <c r="AW264">
        <f>FishAbundance!AW264</f>
        <v>0</v>
      </c>
      <c r="AX264">
        <f>FishAbundance!AX264</f>
        <v>2</v>
      </c>
      <c r="AY264">
        <f>FishAbundance!AY264</f>
        <v>0</v>
      </c>
      <c r="AZ264">
        <f>FishAbundance!AZ264</f>
        <v>0</v>
      </c>
      <c r="BA264">
        <f>FishAbundance!BA264</f>
        <v>0</v>
      </c>
      <c r="BB264">
        <f>FishAbundance!BB264</f>
        <v>0</v>
      </c>
      <c r="BC264">
        <f>FishAbundance!BC264</f>
        <v>0</v>
      </c>
      <c r="BD264">
        <f>FishAbundance!BD264</f>
        <v>1</v>
      </c>
      <c r="BE264">
        <f>FishAbundance!BE264</f>
        <v>0</v>
      </c>
      <c r="BF264">
        <f>FishAbundance!BF264</f>
        <v>0</v>
      </c>
      <c r="BG264">
        <f>FishAbundance!BG264</f>
        <v>0</v>
      </c>
      <c r="BH264">
        <f>FishAbundance!BH264</f>
        <v>0</v>
      </c>
      <c r="BI264">
        <f>FishAbundance!BI264</f>
        <v>0</v>
      </c>
      <c r="BJ264">
        <f>FishAbundance!BJ264</f>
        <v>2</v>
      </c>
      <c r="BK264">
        <f>FishAbundance!BK264</f>
        <v>3</v>
      </c>
      <c r="BL264">
        <f>FishAbundance!BL264</f>
        <v>0</v>
      </c>
      <c r="BM264">
        <f>FishAbundance!BM264</f>
        <v>0</v>
      </c>
      <c r="BN264">
        <f>FishAbundance!BN264</f>
        <v>0</v>
      </c>
      <c r="BO264">
        <f>FishAbundance!BO264</f>
        <v>2</v>
      </c>
      <c r="BP264">
        <f>FishAbundance!BP264</f>
        <v>0</v>
      </c>
      <c r="BQ264">
        <f>FishAbundance!BQ264</f>
        <v>0</v>
      </c>
      <c r="BR264">
        <f>FishAbundance!BR264</f>
        <v>2</v>
      </c>
      <c r="BS264">
        <f>FishAbundance!BS264</f>
        <v>2</v>
      </c>
      <c r="BT264">
        <f>FishAbundance!BT264</f>
        <v>0</v>
      </c>
      <c r="BU264">
        <f>FishAbundance!BU264</f>
        <v>0</v>
      </c>
      <c r="BV264">
        <f>FishAbundance!BV264</f>
        <v>0</v>
      </c>
      <c r="BW264">
        <f>FishAbundance!BW264</f>
        <v>0</v>
      </c>
      <c r="BX264">
        <f>FishAbundance!BX264</f>
        <v>0</v>
      </c>
      <c r="BY264">
        <f>FishAbundance!BY264</f>
        <v>0</v>
      </c>
      <c r="BZ264">
        <f>FishAbundance!BZ264</f>
        <v>0</v>
      </c>
      <c r="CA264">
        <f>FishAbundance!CA264</f>
        <v>0</v>
      </c>
      <c r="CB264">
        <f>FishAbundance!CB264</f>
        <v>0</v>
      </c>
      <c r="CC264">
        <f>FishAbundance!CC264</f>
        <v>0</v>
      </c>
      <c r="CD264">
        <f>FishAbundance!CD264</f>
        <v>0</v>
      </c>
      <c r="CE264">
        <f>FishAbundance!CE264</f>
        <v>0</v>
      </c>
      <c r="CF264">
        <f>FishAbundance!CF264</f>
        <v>0</v>
      </c>
      <c r="CG264">
        <f>FishAbundance!CG264</f>
        <v>3</v>
      </c>
      <c r="CH264">
        <f>FishAbundance!CH264</f>
        <v>0</v>
      </c>
      <c r="CI264">
        <f>FishAbundance!CI264</f>
        <v>0</v>
      </c>
      <c r="CJ264">
        <f>FishAbundance!CJ264</f>
        <v>2</v>
      </c>
      <c r="CK264">
        <f>FishAbundance!CK264</f>
        <v>0</v>
      </c>
      <c r="CL264">
        <f>FishAbundance!CL264</f>
        <v>0</v>
      </c>
      <c r="CM264">
        <f>FishAbundance!CM264</f>
        <v>0</v>
      </c>
      <c r="CN264">
        <f>FishAbundance!CN264</f>
        <v>0</v>
      </c>
      <c r="CO264">
        <f>FishAbundance!CO264</f>
        <v>0</v>
      </c>
      <c r="CP264">
        <f>FishAbundance!CP264</f>
        <v>0</v>
      </c>
      <c r="CQ264">
        <f>FishAbundance!CQ264</f>
        <v>0</v>
      </c>
      <c r="CR264">
        <f>FishAbundance!CR264</f>
        <v>0</v>
      </c>
      <c r="CS264">
        <f>FishAbundance!CS264</f>
        <v>2</v>
      </c>
      <c r="CT264">
        <f>FishAbundance!CT264</f>
        <v>2</v>
      </c>
      <c r="CU264">
        <f>FishAbundance!CU264</f>
        <v>1</v>
      </c>
      <c r="CV264">
        <f>FishAbundance!CV264</f>
        <v>1</v>
      </c>
      <c r="CW264">
        <f>FishAbundance!CW264</f>
        <v>0</v>
      </c>
      <c r="CX264">
        <f>FishAbundance!CX264</f>
        <v>0</v>
      </c>
      <c r="CY264">
        <f>FishAbundance!CY264</f>
        <v>0</v>
      </c>
      <c r="CZ264">
        <f>FishAbundance!CZ264</f>
        <v>0</v>
      </c>
      <c r="DA264">
        <f>FishAbundance!DA264</f>
        <v>0</v>
      </c>
      <c r="DB264">
        <f>FishAbundance!DB264</f>
        <v>0</v>
      </c>
      <c r="DC264">
        <f>FishAbundance!DC264</f>
        <v>0</v>
      </c>
      <c r="DD264">
        <f>FishAbundance!DD264</f>
        <v>0</v>
      </c>
      <c r="DE264">
        <f>FishAbundance!DE264</f>
        <v>2</v>
      </c>
      <c r="DF264">
        <f>FishAbundance!DF264</f>
        <v>0</v>
      </c>
      <c r="DG264">
        <f>FishAbundance!DG264</f>
        <v>2</v>
      </c>
      <c r="DH264">
        <f>FishAbundance!DH264</f>
        <v>1</v>
      </c>
      <c r="DI264">
        <f>FishAbundance!DI264</f>
        <v>1</v>
      </c>
      <c r="DJ264">
        <f>FishAbundance!DJ264</f>
        <v>1</v>
      </c>
      <c r="DK264">
        <f>FishAbundance!DK264</f>
        <v>2</v>
      </c>
      <c r="DL264">
        <f>FishAbundance!DL264</f>
        <v>0</v>
      </c>
      <c r="DM264">
        <f>FishAbundance!DM264</f>
        <v>0</v>
      </c>
      <c r="DN264">
        <f>FishAbundance!DN264</f>
        <v>0</v>
      </c>
      <c r="DO264">
        <f>FishAbundance!DO264</f>
        <v>0</v>
      </c>
      <c r="DP264">
        <f>FishAbundance!DP264</f>
        <v>0</v>
      </c>
      <c r="DQ264">
        <f>FishAbundance!DQ264</f>
        <v>0</v>
      </c>
      <c r="DR264">
        <f>FishAbundance!DR264</f>
        <v>0</v>
      </c>
      <c r="DS264">
        <f>FishAbundance!DS264</f>
        <v>0</v>
      </c>
      <c r="DT264">
        <f>FishAbundance!DT264</f>
        <v>0</v>
      </c>
      <c r="DU264">
        <f>FishAbundance!DU264</f>
        <v>0</v>
      </c>
      <c r="DV264">
        <f>FishAbundance!DV264</f>
        <v>0</v>
      </c>
      <c r="DW264">
        <f>FishAbundance!DW264</f>
        <v>0</v>
      </c>
      <c r="DX264">
        <f>FishAbundance!DX264</f>
        <v>0</v>
      </c>
      <c r="DY264">
        <f>FishAbundance!DY264</f>
        <v>0</v>
      </c>
      <c r="DZ264">
        <f>FishAbundance!DZ264</f>
        <v>2</v>
      </c>
      <c r="EA264">
        <f>FishAbundance!EA264</f>
        <v>0</v>
      </c>
      <c r="EB264">
        <f>FishAbundance!EB264</f>
        <v>0</v>
      </c>
      <c r="EC264">
        <f>FishAbundance!EC264</f>
        <v>0</v>
      </c>
      <c r="ED264">
        <f>FishAbundance!ED264</f>
        <v>0</v>
      </c>
      <c r="EE264">
        <f>FishAbundance!EE264</f>
        <v>0</v>
      </c>
      <c r="EF264">
        <f>FishAbundance!EF264</f>
        <v>0</v>
      </c>
      <c r="EG264">
        <f>FishAbundance!EG264</f>
        <v>0</v>
      </c>
      <c r="EH264">
        <f>FishAbundance!EH264</f>
        <v>0</v>
      </c>
      <c r="EI264">
        <f>FishAbundance!EI264</f>
        <v>0</v>
      </c>
      <c r="EJ264">
        <f>FishAbundance!EJ264</f>
        <v>0</v>
      </c>
      <c r="EK264">
        <f>FishAbundance!EK264</f>
        <v>2</v>
      </c>
      <c r="EL264">
        <f>FishAbundance!EL264</f>
        <v>2</v>
      </c>
      <c r="EM264">
        <f>FishAbundance!EM264</f>
        <v>2</v>
      </c>
      <c r="EN264">
        <f>FishAbundance!EN264</f>
        <v>0</v>
      </c>
      <c r="EO264">
        <f>FishAbundance!EO264</f>
        <v>2</v>
      </c>
      <c r="EP264">
        <f>FishAbundance!EP264</f>
        <v>0</v>
      </c>
      <c r="EQ264">
        <f>FishAbundance!EQ264</f>
        <v>0</v>
      </c>
      <c r="ER264">
        <f>FishAbundance!ER264</f>
        <v>3</v>
      </c>
      <c r="ES264">
        <f>FishAbundance!ES264</f>
        <v>0</v>
      </c>
      <c r="ET264">
        <f>FishAbundance!ET264</f>
        <v>0</v>
      </c>
      <c r="EU264">
        <f>FishAbundance!EU264</f>
        <v>0</v>
      </c>
      <c r="EV264">
        <f>FishAbundance!EV264</f>
        <v>0</v>
      </c>
      <c r="EW264">
        <f>FishAbundance!EW264</f>
        <v>0</v>
      </c>
      <c r="EX264">
        <f>FishAbundance!EX264</f>
        <v>2</v>
      </c>
      <c r="EY264">
        <f>FishAbundance!EY264</f>
        <v>0</v>
      </c>
      <c r="EZ264">
        <f>FishAbundance!EZ264</f>
        <v>0</v>
      </c>
      <c r="FA264">
        <f>FishAbundance!FA264</f>
        <v>2</v>
      </c>
      <c r="FB264">
        <f>FishAbundance!FB264</f>
        <v>0</v>
      </c>
      <c r="FC264">
        <f>FishAbundance!FC264</f>
        <v>0</v>
      </c>
      <c r="FE264">
        <f>VLOOKUP($A264, SiteInfo!$A$2:$R$480, MATCH(FishAbundancePRIMER!FE$1, SiteInfo!$A$1:$R$1,0), 0)</f>
        <v>15</v>
      </c>
      <c r="FF264">
        <f>VLOOKUP($A264, SiteInfo!$A$2:$R$480, MATCH(FishAbundancePRIMER!FF$1, SiteInfo!$A$1:$R$1,0), 0)</f>
        <v>5</v>
      </c>
      <c r="FG264">
        <f>VLOOKUP($A264, SiteInfo!$A$2:$R$480, MATCH(FishAbundancePRIMER!FG$1, SiteInfo!$A$1:$R$1,0), 0)</f>
        <v>2002</v>
      </c>
      <c r="FH264" t="str">
        <f>VLOOKUP($A264, SiteInfo!$A$2:$R$480, MATCH(FishAbundancePRIMER!FH$1, SiteInfo!$A$1:$R$1,0), 0)</f>
        <v>CD</v>
      </c>
      <c r="FI264">
        <f>VLOOKUP($A264, SiteInfo!$A$2:$R$480, MATCH(FishAbundancePRIMER!FI$1, SiteInfo!$A$1:$R$1,0), 0)</f>
        <v>3</v>
      </c>
      <c r="FJ264" t="str">
        <f>VLOOKUP($A264, SiteInfo!$A$2:$R$480, MATCH(FishAbundancePRIMER!FJ$1, SiteInfo!$A$1:$R$1,0), 0)</f>
        <v>PKI W Aorangi</v>
      </c>
      <c r="FK264" t="str">
        <f>VLOOKUP($A264, SiteInfo!$A$2:$R$480, MATCH(FishAbundancePRIMER!FK$1, SiteInfo!$A$1:$R$1,0), 0)</f>
        <v>Poor Knights Islands</v>
      </c>
      <c r="FL264" t="str">
        <f>VLOOKUP($A264, SiteInfo!$A$2:$R$480, MATCH(FishAbundancePRIMER!FL$1, SiteInfo!$A$1:$R$1,0), 0)</f>
        <v>PKI</v>
      </c>
      <c r="FM264" t="str">
        <f>VLOOKUP($A264, SiteInfo!$A$2:$R$480, MATCH(FishAbundancePRIMER!FM$1, SiteInfo!$A$1:$R$1,0), 0)</f>
        <v>Poor Knights Islands</v>
      </c>
      <c r="FN264" t="str">
        <f>VLOOKUP($A264, SiteInfo!$A$2:$R$480, MATCH(FishAbundancePRIMER!FN$1, SiteInfo!$A$1:$R$1,0), 0)</f>
        <v>Pk</v>
      </c>
      <c r="FO264" t="str">
        <f>VLOOKUP($A264, SiteInfo!$A$2:$R$480, MATCH(FishAbundancePRIMER!FO$1, SiteInfo!$A$1:$R$1,0), 0)</f>
        <v>NENI</v>
      </c>
    </row>
    <row r="265" spans="1:171" x14ac:dyDescent="0.25">
      <c r="A265" s="9" t="str">
        <f>FishAbundance!A265</f>
        <v>Pk14</v>
      </c>
      <c r="B265">
        <f>FishAbundance!B265</f>
        <v>0</v>
      </c>
      <c r="C265">
        <f>FishAbundance!C265</f>
        <v>0</v>
      </c>
      <c r="D265">
        <f>FishAbundance!D265</f>
        <v>0</v>
      </c>
      <c r="E265">
        <f>FishAbundance!E265</f>
        <v>0</v>
      </c>
      <c r="F265">
        <f>FishAbundance!F265</f>
        <v>0</v>
      </c>
      <c r="G265">
        <f>FishAbundance!G265</f>
        <v>0</v>
      </c>
      <c r="H265">
        <f>FishAbundance!H265</f>
        <v>0</v>
      </c>
      <c r="I265">
        <f>FishAbundance!I265</f>
        <v>0</v>
      </c>
      <c r="J265">
        <f>FishAbundance!J265</f>
        <v>0</v>
      </c>
      <c r="K265">
        <f>FishAbundance!K265</f>
        <v>0</v>
      </c>
      <c r="L265">
        <f>FishAbundance!L265</f>
        <v>0</v>
      </c>
      <c r="M265">
        <f>FishAbundance!M265</f>
        <v>0</v>
      </c>
      <c r="N265">
        <f>FishAbundance!N265</f>
        <v>0</v>
      </c>
      <c r="O265">
        <f>FishAbundance!O265</f>
        <v>0</v>
      </c>
      <c r="P265">
        <f>FishAbundance!P265</f>
        <v>0</v>
      </c>
      <c r="Q265">
        <f>FishAbundance!Q265</f>
        <v>0</v>
      </c>
      <c r="R265">
        <f>FishAbundance!R265</f>
        <v>0</v>
      </c>
      <c r="S265">
        <f>FishAbundance!S265</f>
        <v>0</v>
      </c>
      <c r="T265">
        <f>FishAbundance!T265</f>
        <v>0</v>
      </c>
      <c r="U265">
        <f>FishAbundance!U265</f>
        <v>0</v>
      </c>
      <c r="V265">
        <f>FishAbundance!V265</f>
        <v>2</v>
      </c>
      <c r="W265">
        <f>FishAbundance!W265</f>
        <v>0</v>
      </c>
      <c r="X265">
        <f>FishAbundance!X265</f>
        <v>0</v>
      </c>
      <c r="Y265">
        <f>FishAbundance!Y265</f>
        <v>0</v>
      </c>
      <c r="Z265">
        <f>FishAbundance!Z265</f>
        <v>0</v>
      </c>
      <c r="AA265">
        <f>FishAbundance!AA265</f>
        <v>2</v>
      </c>
      <c r="AB265">
        <f>FishAbundance!AB265</f>
        <v>0</v>
      </c>
      <c r="AC265">
        <f>FishAbundance!AC265</f>
        <v>0</v>
      </c>
      <c r="AD265">
        <f>FishAbundance!AD265</f>
        <v>0</v>
      </c>
      <c r="AE265">
        <f>FishAbundance!AE265</f>
        <v>1</v>
      </c>
      <c r="AF265">
        <f>FishAbundance!AF265</f>
        <v>0</v>
      </c>
      <c r="AG265">
        <f>FishAbundance!AG265</f>
        <v>0</v>
      </c>
      <c r="AH265">
        <f>FishAbundance!AH265</f>
        <v>0</v>
      </c>
      <c r="AI265">
        <f>FishAbundance!AI265</f>
        <v>0</v>
      </c>
      <c r="AJ265">
        <f>FishAbundance!AJ265</f>
        <v>0</v>
      </c>
      <c r="AK265">
        <f>FishAbundance!AK265</f>
        <v>0</v>
      </c>
      <c r="AL265">
        <f>FishAbundance!AL265</f>
        <v>2</v>
      </c>
      <c r="AM265">
        <f>FishAbundance!AM265</f>
        <v>0</v>
      </c>
      <c r="AN265">
        <f>FishAbundance!AN265</f>
        <v>0</v>
      </c>
      <c r="AO265">
        <f>FishAbundance!AO265</f>
        <v>0</v>
      </c>
      <c r="AP265">
        <f>FishAbundance!AP265</f>
        <v>0</v>
      </c>
      <c r="AQ265">
        <f>FishAbundance!AQ265</f>
        <v>0</v>
      </c>
      <c r="AR265">
        <f>FishAbundance!AR265</f>
        <v>0</v>
      </c>
      <c r="AS265">
        <f>FishAbundance!AS265</f>
        <v>2</v>
      </c>
      <c r="AT265">
        <f>FishAbundance!AT265</f>
        <v>2</v>
      </c>
      <c r="AU265">
        <f>FishAbundance!AU265</f>
        <v>0</v>
      </c>
      <c r="AV265">
        <f>FishAbundance!AV265</f>
        <v>0</v>
      </c>
      <c r="AW265">
        <f>FishAbundance!AW265</f>
        <v>0</v>
      </c>
      <c r="AX265">
        <f>FishAbundance!AX265</f>
        <v>2</v>
      </c>
      <c r="AY265">
        <f>FishAbundance!AY265</f>
        <v>0</v>
      </c>
      <c r="AZ265">
        <f>FishAbundance!AZ265</f>
        <v>0</v>
      </c>
      <c r="BA265">
        <f>FishAbundance!BA265</f>
        <v>0</v>
      </c>
      <c r="BB265">
        <f>FishAbundance!BB265</f>
        <v>0</v>
      </c>
      <c r="BC265">
        <f>FishAbundance!BC265</f>
        <v>0</v>
      </c>
      <c r="BD265">
        <f>FishAbundance!BD265</f>
        <v>0</v>
      </c>
      <c r="BE265">
        <f>FishAbundance!BE265</f>
        <v>0</v>
      </c>
      <c r="BF265">
        <f>FishAbundance!BF265</f>
        <v>0</v>
      </c>
      <c r="BG265">
        <f>FishAbundance!BG265</f>
        <v>0</v>
      </c>
      <c r="BH265">
        <f>FishAbundance!BH265</f>
        <v>0</v>
      </c>
      <c r="BI265">
        <f>FishAbundance!BI265</f>
        <v>0</v>
      </c>
      <c r="BJ265">
        <f>FishAbundance!BJ265</f>
        <v>2</v>
      </c>
      <c r="BK265">
        <f>FishAbundance!BK265</f>
        <v>2</v>
      </c>
      <c r="BL265">
        <f>FishAbundance!BL265</f>
        <v>0</v>
      </c>
      <c r="BM265">
        <f>FishAbundance!BM265</f>
        <v>0</v>
      </c>
      <c r="BN265">
        <f>FishAbundance!BN265</f>
        <v>0</v>
      </c>
      <c r="BO265">
        <f>FishAbundance!BO265</f>
        <v>3</v>
      </c>
      <c r="BP265">
        <f>FishAbundance!BP265</f>
        <v>0</v>
      </c>
      <c r="BQ265">
        <f>FishAbundance!BQ265</f>
        <v>1</v>
      </c>
      <c r="BR265">
        <f>FishAbundance!BR265</f>
        <v>2</v>
      </c>
      <c r="BS265">
        <f>FishAbundance!BS265</f>
        <v>3</v>
      </c>
      <c r="BT265">
        <f>FishAbundance!BT265</f>
        <v>0</v>
      </c>
      <c r="BU265">
        <f>FishAbundance!BU265</f>
        <v>0</v>
      </c>
      <c r="BV265">
        <f>FishAbundance!BV265</f>
        <v>0</v>
      </c>
      <c r="BW265">
        <f>FishAbundance!BW265</f>
        <v>0</v>
      </c>
      <c r="BX265">
        <f>FishAbundance!BX265</f>
        <v>0</v>
      </c>
      <c r="BY265">
        <f>FishAbundance!BY265</f>
        <v>0</v>
      </c>
      <c r="BZ265">
        <f>FishAbundance!BZ265</f>
        <v>0</v>
      </c>
      <c r="CA265">
        <f>FishAbundance!CA265</f>
        <v>2</v>
      </c>
      <c r="CB265">
        <f>FishAbundance!CB265</f>
        <v>0</v>
      </c>
      <c r="CC265">
        <f>FishAbundance!CC265</f>
        <v>0</v>
      </c>
      <c r="CD265">
        <f>FishAbundance!CD265</f>
        <v>0</v>
      </c>
      <c r="CE265">
        <f>FishAbundance!CE265</f>
        <v>0</v>
      </c>
      <c r="CF265">
        <f>FishAbundance!CF265</f>
        <v>0</v>
      </c>
      <c r="CG265">
        <f>FishAbundance!CG265</f>
        <v>3</v>
      </c>
      <c r="CH265">
        <f>FishAbundance!CH265</f>
        <v>0</v>
      </c>
      <c r="CI265">
        <f>FishAbundance!CI265</f>
        <v>0</v>
      </c>
      <c r="CJ265">
        <f>FishAbundance!CJ265</f>
        <v>0</v>
      </c>
      <c r="CK265">
        <f>FishAbundance!CK265</f>
        <v>0</v>
      </c>
      <c r="CL265">
        <f>FishAbundance!CL265</f>
        <v>0</v>
      </c>
      <c r="CM265">
        <f>FishAbundance!CM265</f>
        <v>0</v>
      </c>
      <c r="CN265">
        <f>FishAbundance!CN265</f>
        <v>0</v>
      </c>
      <c r="CO265">
        <f>FishAbundance!CO265</f>
        <v>0</v>
      </c>
      <c r="CP265">
        <f>FishAbundance!CP265</f>
        <v>0</v>
      </c>
      <c r="CQ265">
        <f>FishAbundance!CQ265</f>
        <v>0</v>
      </c>
      <c r="CR265">
        <f>FishAbundance!CR265</f>
        <v>0</v>
      </c>
      <c r="CS265">
        <f>FishAbundance!CS265</f>
        <v>2</v>
      </c>
      <c r="CT265">
        <f>FishAbundance!CT265</f>
        <v>2</v>
      </c>
      <c r="CU265">
        <f>FishAbundance!CU265</f>
        <v>0</v>
      </c>
      <c r="CV265">
        <f>FishAbundance!CV265</f>
        <v>0</v>
      </c>
      <c r="CW265">
        <f>FishAbundance!CW265</f>
        <v>0</v>
      </c>
      <c r="CX265">
        <f>FishAbundance!CX265</f>
        <v>0</v>
      </c>
      <c r="CY265">
        <f>FishAbundance!CY265</f>
        <v>0</v>
      </c>
      <c r="CZ265">
        <f>FishAbundance!CZ265</f>
        <v>0</v>
      </c>
      <c r="DA265">
        <f>FishAbundance!DA265</f>
        <v>0</v>
      </c>
      <c r="DB265">
        <f>FishAbundance!DB265</f>
        <v>0</v>
      </c>
      <c r="DC265">
        <f>FishAbundance!DC265</f>
        <v>0</v>
      </c>
      <c r="DD265">
        <f>FishAbundance!DD265</f>
        <v>0</v>
      </c>
      <c r="DE265">
        <f>FishAbundance!DE265</f>
        <v>2</v>
      </c>
      <c r="DF265">
        <f>FishAbundance!DF265</f>
        <v>2</v>
      </c>
      <c r="DG265">
        <f>FishAbundance!DG265</f>
        <v>2</v>
      </c>
      <c r="DH265">
        <f>FishAbundance!DH265</f>
        <v>1</v>
      </c>
      <c r="DI265">
        <f>FishAbundance!DI265</f>
        <v>0</v>
      </c>
      <c r="DJ265">
        <f>FishAbundance!DJ265</f>
        <v>0</v>
      </c>
      <c r="DK265">
        <f>FishAbundance!DK265</f>
        <v>2</v>
      </c>
      <c r="DL265">
        <f>FishAbundance!DL265</f>
        <v>0</v>
      </c>
      <c r="DM265">
        <f>FishAbundance!DM265</f>
        <v>0</v>
      </c>
      <c r="DN265">
        <f>FishAbundance!DN265</f>
        <v>0</v>
      </c>
      <c r="DO265">
        <f>FishAbundance!DO265</f>
        <v>0</v>
      </c>
      <c r="DP265">
        <f>FishAbundance!DP265</f>
        <v>0</v>
      </c>
      <c r="DQ265">
        <f>FishAbundance!DQ265</f>
        <v>0</v>
      </c>
      <c r="DR265">
        <f>FishAbundance!DR265</f>
        <v>0</v>
      </c>
      <c r="DS265">
        <f>FishAbundance!DS265</f>
        <v>0</v>
      </c>
      <c r="DT265">
        <f>FishAbundance!DT265</f>
        <v>0</v>
      </c>
      <c r="DU265">
        <f>FishAbundance!DU265</f>
        <v>0</v>
      </c>
      <c r="DV265">
        <f>FishAbundance!DV265</f>
        <v>0</v>
      </c>
      <c r="DW265">
        <f>FishAbundance!DW265</f>
        <v>0</v>
      </c>
      <c r="DX265">
        <f>FishAbundance!DX265</f>
        <v>0</v>
      </c>
      <c r="DY265">
        <f>FishAbundance!DY265</f>
        <v>0</v>
      </c>
      <c r="DZ265">
        <f>FishAbundance!DZ265</f>
        <v>1</v>
      </c>
      <c r="EA265">
        <f>FishAbundance!EA265</f>
        <v>0</v>
      </c>
      <c r="EB265">
        <f>FishAbundance!EB265</f>
        <v>0</v>
      </c>
      <c r="EC265">
        <f>FishAbundance!EC265</f>
        <v>0</v>
      </c>
      <c r="ED265">
        <f>FishAbundance!ED265</f>
        <v>0</v>
      </c>
      <c r="EE265">
        <f>FishAbundance!EE265</f>
        <v>0</v>
      </c>
      <c r="EF265">
        <f>FishAbundance!EF265</f>
        <v>0</v>
      </c>
      <c r="EG265">
        <f>FishAbundance!EG265</f>
        <v>0</v>
      </c>
      <c r="EH265">
        <f>FishAbundance!EH265</f>
        <v>0</v>
      </c>
      <c r="EI265">
        <f>FishAbundance!EI265</f>
        <v>0</v>
      </c>
      <c r="EJ265">
        <f>FishAbundance!EJ265</f>
        <v>0</v>
      </c>
      <c r="EK265">
        <f>FishAbundance!EK265</f>
        <v>0</v>
      </c>
      <c r="EL265">
        <f>FishAbundance!EL265</f>
        <v>0</v>
      </c>
      <c r="EM265">
        <f>FishAbundance!EM265</f>
        <v>0</v>
      </c>
      <c r="EN265">
        <f>FishAbundance!EN265</f>
        <v>0</v>
      </c>
      <c r="EO265">
        <f>FishAbundance!EO265</f>
        <v>0</v>
      </c>
      <c r="EP265">
        <f>FishAbundance!EP265</f>
        <v>0</v>
      </c>
      <c r="EQ265">
        <f>FishAbundance!EQ265</f>
        <v>0</v>
      </c>
      <c r="ER265">
        <f>FishAbundance!ER265</f>
        <v>0</v>
      </c>
      <c r="ES265">
        <f>FishAbundance!ES265</f>
        <v>0</v>
      </c>
      <c r="ET265">
        <f>FishAbundance!ET265</f>
        <v>0</v>
      </c>
      <c r="EU265">
        <f>FishAbundance!EU265</f>
        <v>0</v>
      </c>
      <c r="EV265">
        <f>FishAbundance!EV265</f>
        <v>0</v>
      </c>
      <c r="EW265">
        <f>FishAbundance!EW265</f>
        <v>0</v>
      </c>
      <c r="EX265">
        <f>FishAbundance!EX265</f>
        <v>2</v>
      </c>
      <c r="EY265">
        <f>FishAbundance!EY265</f>
        <v>0</v>
      </c>
      <c r="EZ265">
        <f>FishAbundance!EZ265</f>
        <v>0</v>
      </c>
      <c r="FA265">
        <f>FishAbundance!FA265</f>
        <v>0</v>
      </c>
      <c r="FB265">
        <f>FishAbundance!FB265</f>
        <v>0</v>
      </c>
      <c r="FC265">
        <f>FishAbundance!FC265</f>
        <v>0</v>
      </c>
      <c r="FE265">
        <f>VLOOKUP($A265, SiteInfo!$A$2:$R$480, MATCH(FishAbundancePRIMER!FE$1, SiteInfo!$A$1:$R$1,0), 0)</f>
        <v>15</v>
      </c>
      <c r="FF265">
        <f>VLOOKUP($A265, SiteInfo!$A$2:$R$480, MATCH(FishAbundancePRIMER!FF$1, SiteInfo!$A$1:$R$1,0), 0)</f>
        <v>5</v>
      </c>
      <c r="FG265">
        <f>VLOOKUP($A265, SiteInfo!$A$2:$R$480, MATCH(FishAbundancePRIMER!FG$1, SiteInfo!$A$1:$R$1,0), 0)</f>
        <v>2002</v>
      </c>
      <c r="FH265" t="str">
        <f>VLOOKUP($A265, SiteInfo!$A$2:$R$480, MATCH(FishAbundancePRIMER!FH$1, SiteInfo!$A$1:$R$1,0), 0)</f>
        <v>CD</v>
      </c>
      <c r="FI265">
        <f>VLOOKUP($A265, SiteInfo!$A$2:$R$480, MATCH(FishAbundancePRIMER!FI$1, SiteInfo!$A$1:$R$1,0), 0)</f>
        <v>2</v>
      </c>
      <c r="FJ265" t="str">
        <f>VLOOKUP($A265, SiteInfo!$A$2:$R$480, MATCH(FishAbundancePRIMER!FJ$1, SiteInfo!$A$1:$R$1,0), 0)</f>
        <v>PKI W Aorangi</v>
      </c>
      <c r="FK265" t="str">
        <f>VLOOKUP($A265, SiteInfo!$A$2:$R$480, MATCH(FishAbundancePRIMER!FK$1, SiteInfo!$A$1:$R$1,0), 0)</f>
        <v>Poor Knights Islands</v>
      </c>
      <c r="FL265" t="str">
        <f>VLOOKUP($A265, SiteInfo!$A$2:$R$480, MATCH(FishAbundancePRIMER!FL$1, SiteInfo!$A$1:$R$1,0), 0)</f>
        <v>PKI</v>
      </c>
      <c r="FM265" t="str">
        <f>VLOOKUP($A265, SiteInfo!$A$2:$R$480, MATCH(FishAbundancePRIMER!FM$1, SiteInfo!$A$1:$R$1,0), 0)</f>
        <v>Poor Knights Islands</v>
      </c>
      <c r="FN265" t="str">
        <f>VLOOKUP($A265, SiteInfo!$A$2:$R$480, MATCH(FishAbundancePRIMER!FN$1, SiteInfo!$A$1:$R$1,0), 0)</f>
        <v>Pk</v>
      </c>
      <c r="FO265" t="str">
        <f>VLOOKUP($A265, SiteInfo!$A$2:$R$480, MATCH(FishAbundancePRIMER!FO$1, SiteInfo!$A$1:$R$1,0), 0)</f>
        <v>NENI</v>
      </c>
    </row>
    <row r="266" spans="1:171" x14ac:dyDescent="0.25">
      <c r="A266" s="9" t="str">
        <f>FishAbundance!A266</f>
        <v>Pk15</v>
      </c>
      <c r="B266">
        <f>FishAbundance!B266</f>
        <v>0</v>
      </c>
      <c r="C266">
        <f>FishAbundance!C266</f>
        <v>0</v>
      </c>
      <c r="D266">
        <f>FishAbundance!D266</f>
        <v>0</v>
      </c>
      <c r="E266">
        <f>FishAbundance!E266</f>
        <v>0</v>
      </c>
      <c r="F266">
        <f>FishAbundance!F266</f>
        <v>0</v>
      </c>
      <c r="G266">
        <f>FishAbundance!G266</f>
        <v>0</v>
      </c>
      <c r="H266">
        <f>FishAbundance!H266</f>
        <v>0</v>
      </c>
      <c r="I266">
        <f>FishAbundance!I266</f>
        <v>1</v>
      </c>
      <c r="J266">
        <f>FishAbundance!J266</f>
        <v>0</v>
      </c>
      <c r="K266">
        <f>FishAbundance!K266</f>
        <v>0</v>
      </c>
      <c r="L266">
        <f>FishAbundance!L266</f>
        <v>2</v>
      </c>
      <c r="M266">
        <f>FishAbundance!M266</f>
        <v>0</v>
      </c>
      <c r="N266">
        <f>FishAbundance!N266</f>
        <v>2</v>
      </c>
      <c r="O266">
        <f>FishAbundance!O266</f>
        <v>0</v>
      </c>
      <c r="P266">
        <f>FishAbundance!P266</f>
        <v>0</v>
      </c>
      <c r="Q266">
        <f>FishAbundance!Q266</f>
        <v>0</v>
      </c>
      <c r="R266">
        <f>FishAbundance!R266</f>
        <v>0</v>
      </c>
      <c r="S266">
        <f>FishAbundance!S266</f>
        <v>0</v>
      </c>
      <c r="T266">
        <f>FishAbundance!T266</f>
        <v>0</v>
      </c>
      <c r="U266">
        <f>FishAbundance!U266</f>
        <v>0</v>
      </c>
      <c r="V266">
        <f>FishAbundance!V266</f>
        <v>1</v>
      </c>
      <c r="W266">
        <f>FishAbundance!W266</f>
        <v>0</v>
      </c>
      <c r="X266">
        <f>FishAbundance!X266</f>
        <v>0</v>
      </c>
      <c r="Y266">
        <f>FishAbundance!Y266</f>
        <v>0</v>
      </c>
      <c r="Z266">
        <f>FishAbundance!Z266</f>
        <v>0</v>
      </c>
      <c r="AA266">
        <f>FishAbundance!AA266</f>
        <v>0</v>
      </c>
      <c r="AB266">
        <f>FishAbundance!AB266</f>
        <v>0</v>
      </c>
      <c r="AC266">
        <f>FishAbundance!AC266</f>
        <v>0</v>
      </c>
      <c r="AD266">
        <f>FishAbundance!AD266</f>
        <v>0</v>
      </c>
      <c r="AE266">
        <f>FishAbundance!AE266</f>
        <v>0</v>
      </c>
      <c r="AF266">
        <f>FishAbundance!AF266</f>
        <v>0</v>
      </c>
      <c r="AG266">
        <f>FishAbundance!AG266</f>
        <v>0</v>
      </c>
      <c r="AH266">
        <f>FishAbundance!AH266</f>
        <v>0</v>
      </c>
      <c r="AI266">
        <f>FishAbundance!AI266</f>
        <v>0</v>
      </c>
      <c r="AJ266">
        <f>FishAbundance!AJ266</f>
        <v>0</v>
      </c>
      <c r="AK266">
        <f>FishAbundance!AK266</f>
        <v>0</v>
      </c>
      <c r="AL266">
        <f>FishAbundance!AL266</f>
        <v>1</v>
      </c>
      <c r="AM266">
        <f>FishAbundance!AM266</f>
        <v>0</v>
      </c>
      <c r="AN266">
        <f>FishAbundance!AN266</f>
        <v>0</v>
      </c>
      <c r="AO266">
        <f>FishAbundance!AO266</f>
        <v>0</v>
      </c>
      <c r="AP266">
        <f>FishAbundance!AP266</f>
        <v>0</v>
      </c>
      <c r="AQ266">
        <f>FishAbundance!AQ266</f>
        <v>0</v>
      </c>
      <c r="AR266">
        <f>FishAbundance!AR266</f>
        <v>0</v>
      </c>
      <c r="AS266">
        <f>FishAbundance!AS266</f>
        <v>2</v>
      </c>
      <c r="AT266">
        <f>FishAbundance!AT266</f>
        <v>3</v>
      </c>
      <c r="AU266">
        <f>FishAbundance!AU266</f>
        <v>0</v>
      </c>
      <c r="AV266">
        <f>FishAbundance!AV266</f>
        <v>0</v>
      </c>
      <c r="AW266">
        <f>FishAbundance!AW266</f>
        <v>0</v>
      </c>
      <c r="AX266">
        <f>FishAbundance!AX266</f>
        <v>3</v>
      </c>
      <c r="AY266">
        <f>FishAbundance!AY266</f>
        <v>0</v>
      </c>
      <c r="AZ266">
        <f>FishAbundance!AZ266</f>
        <v>0</v>
      </c>
      <c r="BA266">
        <f>FishAbundance!BA266</f>
        <v>3</v>
      </c>
      <c r="BB266">
        <f>FishAbundance!BB266</f>
        <v>0</v>
      </c>
      <c r="BC266">
        <f>FishAbundance!BC266</f>
        <v>0</v>
      </c>
      <c r="BD266">
        <f>FishAbundance!BD266</f>
        <v>1</v>
      </c>
      <c r="BE266">
        <f>FishAbundance!BE266</f>
        <v>0</v>
      </c>
      <c r="BF266">
        <f>FishAbundance!BF266</f>
        <v>0</v>
      </c>
      <c r="BG266">
        <f>FishAbundance!BG266</f>
        <v>0</v>
      </c>
      <c r="BH266">
        <f>FishAbundance!BH266</f>
        <v>0</v>
      </c>
      <c r="BI266">
        <f>FishAbundance!BI266</f>
        <v>0</v>
      </c>
      <c r="BJ266">
        <f>FishAbundance!BJ266</f>
        <v>2</v>
      </c>
      <c r="BK266">
        <f>FishAbundance!BK266</f>
        <v>2</v>
      </c>
      <c r="BL266">
        <f>FishAbundance!BL266</f>
        <v>0</v>
      </c>
      <c r="BM266">
        <f>FishAbundance!BM266</f>
        <v>0</v>
      </c>
      <c r="BN266">
        <f>FishAbundance!BN266</f>
        <v>0</v>
      </c>
      <c r="BO266">
        <f>FishAbundance!BO266</f>
        <v>0</v>
      </c>
      <c r="BP266">
        <f>FishAbundance!BP266</f>
        <v>0</v>
      </c>
      <c r="BQ266">
        <f>FishAbundance!BQ266</f>
        <v>0</v>
      </c>
      <c r="BR266">
        <f>FishAbundance!BR266</f>
        <v>2</v>
      </c>
      <c r="BS266">
        <f>FishAbundance!BS266</f>
        <v>2</v>
      </c>
      <c r="BT266">
        <f>FishAbundance!BT266</f>
        <v>0</v>
      </c>
      <c r="BU266">
        <f>FishAbundance!BU266</f>
        <v>1</v>
      </c>
      <c r="BV266">
        <f>FishAbundance!BV266</f>
        <v>0</v>
      </c>
      <c r="BW266">
        <f>FishAbundance!BW266</f>
        <v>0</v>
      </c>
      <c r="BX266">
        <f>FishAbundance!BX266</f>
        <v>0</v>
      </c>
      <c r="BY266">
        <f>FishAbundance!BY266</f>
        <v>0</v>
      </c>
      <c r="BZ266">
        <f>FishAbundance!BZ266</f>
        <v>0</v>
      </c>
      <c r="CA266">
        <f>FishAbundance!CA266</f>
        <v>0</v>
      </c>
      <c r="CB266">
        <f>FishAbundance!CB266</f>
        <v>0</v>
      </c>
      <c r="CC266">
        <f>FishAbundance!CC266</f>
        <v>0</v>
      </c>
      <c r="CD266">
        <f>FishAbundance!CD266</f>
        <v>0</v>
      </c>
      <c r="CE266">
        <f>FishAbundance!CE266</f>
        <v>2</v>
      </c>
      <c r="CF266">
        <f>FishAbundance!CF266</f>
        <v>0</v>
      </c>
      <c r="CG266">
        <f>FishAbundance!CG266</f>
        <v>3</v>
      </c>
      <c r="CH266">
        <f>FishAbundance!CH266</f>
        <v>0</v>
      </c>
      <c r="CI266">
        <f>FishAbundance!CI266</f>
        <v>0</v>
      </c>
      <c r="CJ266">
        <f>FishAbundance!CJ266</f>
        <v>2</v>
      </c>
      <c r="CK266">
        <f>FishAbundance!CK266</f>
        <v>0</v>
      </c>
      <c r="CL266">
        <f>FishAbundance!CL266</f>
        <v>0</v>
      </c>
      <c r="CM266">
        <f>FishAbundance!CM266</f>
        <v>1</v>
      </c>
      <c r="CN266">
        <f>FishAbundance!CN266</f>
        <v>0</v>
      </c>
      <c r="CO266">
        <f>FishAbundance!CO266</f>
        <v>0</v>
      </c>
      <c r="CP266">
        <f>FishAbundance!CP266</f>
        <v>0</v>
      </c>
      <c r="CQ266">
        <f>FishAbundance!CQ266</f>
        <v>0</v>
      </c>
      <c r="CR266">
        <f>FishAbundance!CR266</f>
        <v>0</v>
      </c>
      <c r="CS266">
        <f>FishAbundance!CS266</f>
        <v>0</v>
      </c>
      <c r="CT266">
        <f>FishAbundance!CT266</f>
        <v>2</v>
      </c>
      <c r="CU266">
        <f>FishAbundance!CU266</f>
        <v>1</v>
      </c>
      <c r="CV266">
        <f>FishAbundance!CV266</f>
        <v>0</v>
      </c>
      <c r="CW266">
        <f>FishAbundance!CW266</f>
        <v>0</v>
      </c>
      <c r="CX266">
        <f>FishAbundance!CX266</f>
        <v>0</v>
      </c>
      <c r="CY266">
        <f>FishAbundance!CY266</f>
        <v>0</v>
      </c>
      <c r="CZ266">
        <f>FishAbundance!CZ266</f>
        <v>0</v>
      </c>
      <c r="DA266">
        <f>FishAbundance!DA266</f>
        <v>0</v>
      </c>
      <c r="DB266">
        <f>FishAbundance!DB266</f>
        <v>0</v>
      </c>
      <c r="DC266">
        <f>FishAbundance!DC266</f>
        <v>1</v>
      </c>
      <c r="DD266">
        <f>FishAbundance!DD266</f>
        <v>0</v>
      </c>
      <c r="DE266">
        <f>FishAbundance!DE266</f>
        <v>2</v>
      </c>
      <c r="DF266">
        <f>FishAbundance!DF266</f>
        <v>0</v>
      </c>
      <c r="DG266">
        <f>FishAbundance!DG266</f>
        <v>2</v>
      </c>
      <c r="DH266">
        <f>FishAbundance!DH266</f>
        <v>0</v>
      </c>
      <c r="DI266">
        <f>FishAbundance!DI266</f>
        <v>1</v>
      </c>
      <c r="DJ266">
        <f>FishAbundance!DJ266</f>
        <v>0</v>
      </c>
      <c r="DK266">
        <f>FishAbundance!DK266</f>
        <v>2</v>
      </c>
      <c r="DL266">
        <f>FishAbundance!DL266</f>
        <v>0</v>
      </c>
      <c r="DM266">
        <f>FishAbundance!DM266</f>
        <v>0</v>
      </c>
      <c r="DN266">
        <f>FishAbundance!DN266</f>
        <v>0</v>
      </c>
      <c r="DO266">
        <f>FishAbundance!DO266</f>
        <v>0</v>
      </c>
      <c r="DP266">
        <f>FishAbundance!DP266</f>
        <v>0</v>
      </c>
      <c r="DQ266">
        <f>FishAbundance!DQ266</f>
        <v>0</v>
      </c>
      <c r="DR266">
        <f>FishAbundance!DR266</f>
        <v>0</v>
      </c>
      <c r="DS266">
        <f>FishAbundance!DS266</f>
        <v>0</v>
      </c>
      <c r="DT266">
        <f>FishAbundance!DT266</f>
        <v>0</v>
      </c>
      <c r="DU266">
        <f>FishAbundance!DU266</f>
        <v>0</v>
      </c>
      <c r="DV266">
        <f>FishAbundance!DV266</f>
        <v>0</v>
      </c>
      <c r="DW266">
        <f>FishAbundance!DW266</f>
        <v>0</v>
      </c>
      <c r="DX266">
        <f>FishAbundance!DX266</f>
        <v>0</v>
      </c>
      <c r="DY266">
        <f>FishAbundance!DY266</f>
        <v>0</v>
      </c>
      <c r="DZ266">
        <f>FishAbundance!DZ266</f>
        <v>2</v>
      </c>
      <c r="EA266">
        <f>FishAbundance!EA266</f>
        <v>0</v>
      </c>
      <c r="EB266">
        <f>FishAbundance!EB266</f>
        <v>0</v>
      </c>
      <c r="EC266">
        <f>FishAbundance!EC266</f>
        <v>0</v>
      </c>
      <c r="ED266">
        <f>FishAbundance!ED266</f>
        <v>0</v>
      </c>
      <c r="EE266">
        <f>FishAbundance!EE266</f>
        <v>0</v>
      </c>
      <c r="EF266">
        <f>FishAbundance!EF266</f>
        <v>0</v>
      </c>
      <c r="EG266">
        <f>FishAbundance!EG266</f>
        <v>0</v>
      </c>
      <c r="EH266">
        <f>FishAbundance!EH266</f>
        <v>0</v>
      </c>
      <c r="EI266">
        <f>FishAbundance!EI266</f>
        <v>0</v>
      </c>
      <c r="EJ266">
        <f>FishAbundance!EJ266</f>
        <v>1</v>
      </c>
      <c r="EK266">
        <f>FishAbundance!EK266</f>
        <v>2</v>
      </c>
      <c r="EL266">
        <f>FishAbundance!EL266</f>
        <v>2</v>
      </c>
      <c r="EM266">
        <f>FishAbundance!EM266</f>
        <v>2</v>
      </c>
      <c r="EN266">
        <f>FishAbundance!EN266</f>
        <v>0</v>
      </c>
      <c r="EO266">
        <f>FishAbundance!EO266</f>
        <v>0</v>
      </c>
      <c r="EP266">
        <f>FishAbundance!EP266</f>
        <v>0</v>
      </c>
      <c r="EQ266">
        <f>FishAbundance!EQ266</f>
        <v>0</v>
      </c>
      <c r="ER266">
        <f>FishAbundance!ER266</f>
        <v>3</v>
      </c>
      <c r="ES266">
        <f>FishAbundance!ES266</f>
        <v>1</v>
      </c>
      <c r="ET266">
        <f>FishAbundance!ET266</f>
        <v>0</v>
      </c>
      <c r="EU266">
        <f>FishAbundance!EU266</f>
        <v>0</v>
      </c>
      <c r="EV266">
        <f>FishAbundance!EV266</f>
        <v>0</v>
      </c>
      <c r="EW266">
        <f>FishAbundance!EW266</f>
        <v>0</v>
      </c>
      <c r="EX266">
        <f>FishAbundance!EX266</f>
        <v>2</v>
      </c>
      <c r="EY266">
        <f>FishAbundance!EY266</f>
        <v>0</v>
      </c>
      <c r="EZ266">
        <f>FishAbundance!EZ266</f>
        <v>0</v>
      </c>
      <c r="FA266">
        <f>FishAbundance!FA266</f>
        <v>2</v>
      </c>
      <c r="FB266">
        <f>FishAbundance!FB266</f>
        <v>0</v>
      </c>
      <c r="FC266">
        <f>FishAbundance!FC266</f>
        <v>0</v>
      </c>
      <c r="FE266">
        <f>VLOOKUP($A266, SiteInfo!$A$2:$R$480, MATCH(FishAbundancePRIMER!FE$1, SiteInfo!$A$1:$R$1,0), 0)</f>
        <v>16</v>
      </c>
      <c r="FF266">
        <f>VLOOKUP($A266, SiteInfo!$A$2:$R$480, MATCH(FishAbundancePRIMER!FF$1, SiteInfo!$A$1:$R$1,0), 0)</f>
        <v>5</v>
      </c>
      <c r="FG266">
        <f>VLOOKUP($A266, SiteInfo!$A$2:$R$480, MATCH(FishAbundancePRIMER!FG$1, SiteInfo!$A$1:$R$1,0), 0)</f>
        <v>2002</v>
      </c>
      <c r="FH266" t="str">
        <f>VLOOKUP($A266, SiteInfo!$A$2:$R$480, MATCH(FishAbundancePRIMER!FH$1, SiteInfo!$A$1:$R$1,0), 0)</f>
        <v>CD</v>
      </c>
      <c r="FI266">
        <f>VLOOKUP($A266, SiteInfo!$A$2:$R$480, MATCH(FishAbundancePRIMER!FI$1, SiteInfo!$A$1:$R$1,0), 0)</f>
        <v>3</v>
      </c>
      <c r="FJ266" t="str">
        <f>VLOOKUP($A266, SiteInfo!$A$2:$R$480, MATCH(FishAbundancePRIMER!FJ$1, SiteInfo!$A$1:$R$1,0), 0)</f>
        <v>PKI Motu Kapiti Island</v>
      </c>
      <c r="FK266" t="str">
        <f>VLOOKUP($A266, SiteInfo!$A$2:$R$480, MATCH(FishAbundancePRIMER!FK$1, SiteInfo!$A$1:$R$1,0), 0)</f>
        <v>Poor Knights Islands</v>
      </c>
      <c r="FL266" t="str">
        <f>VLOOKUP($A266, SiteInfo!$A$2:$R$480, MATCH(FishAbundancePRIMER!FL$1, SiteInfo!$A$1:$R$1,0), 0)</f>
        <v>PKI</v>
      </c>
      <c r="FM266" t="str">
        <f>VLOOKUP($A266, SiteInfo!$A$2:$R$480, MATCH(FishAbundancePRIMER!FM$1, SiteInfo!$A$1:$R$1,0), 0)</f>
        <v>Poor Knights Islands</v>
      </c>
      <c r="FN266" t="str">
        <f>VLOOKUP($A266, SiteInfo!$A$2:$R$480, MATCH(FishAbundancePRIMER!FN$1, SiteInfo!$A$1:$R$1,0), 0)</f>
        <v>Pk</v>
      </c>
      <c r="FO266" t="str">
        <f>VLOOKUP($A266, SiteInfo!$A$2:$R$480, MATCH(FishAbundancePRIMER!FO$1, SiteInfo!$A$1:$R$1,0), 0)</f>
        <v>NENI</v>
      </c>
    </row>
    <row r="267" spans="1:171" x14ac:dyDescent="0.25">
      <c r="A267" s="9" t="str">
        <f>FishAbundance!A267</f>
        <v>Pk16</v>
      </c>
      <c r="B267">
        <f>FishAbundance!B267</f>
        <v>0</v>
      </c>
      <c r="C267">
        <f>FishAbundance!C267</f>
        <v>0</v>
      </c>
      <c r="D267">
        <f>FishAbundance!D267</f>
        <v>0</v>
      </c>
      <c r="E267">
        <f>FishAbundance!E267</f>
        <v>0</v>
      </c>
      <c r="F267">
        <f>FishAbundance!F267</f>
        <v>0</v>
      </c>
      <c r="G267">
        <f>FishAbundance!G267</f>
        <v>0</v>
      </c>
      <c r="H267">
        <f>FishAbundance!H267</f>
        <v>0</v>
      </c>
      <c r="I267">
        <f>FishAbundance!I267</f>
        <v>2</v>
      </c>
      <c r="J267">
        <f>FishAbundance!J267</f>
        <v>0</v>
      </c>
      <c r="K267">
        <f>FishAbundance!K267</f>
        <v>0</v>
      </c>
      <c r="L267">
        <f>FishAbundance!L267</f>
        <v>2</v>
      </c>
      <c r="M267">
        <f>FishAbundance!M267</f>
        <v>0</v>
      </c>
      <c r="N267">
        <f>FishAbundance!N267</f>
        <v>2</v>
      </c>
      <c r="O267">
        <f>FishAbundance!O267</f>
        <v>0</v>
      </c>
      <c r="P267">
        <f>FishAbundance!P267</f>
        <v>0</v>
      </c>
      <c r="Q267">
        <f>FishAbundance!Q267</f>
        <v>0</v>
      </c>
      <c r="R267">
        <f>FishAbundance!R267</f>
        <v>0</v>
      </c>
      <c r="S267">
        <f>FishAbundance!S267</f>
        <v>0</v>
      </c>
      <c r="T267">
        <f>FishAbundance!T267</f>
        <v>0</v>
      </c>
      <c r="U267">
        <f>FishAbundance!U267</f>
        <v>0</v>
      </c>
      <c r="V267">
        <f>FishAbundance!V267</f>
        <v>0</v>
      </c>
      <c r="W267">
        <f>FishAbundance!W267</f>
        <v>0</v>
      </c>
      <c r="X267">
        <f>FishAbundance!X267</f>
        <v>0</v>
      </c>
      <c r="Y267">
        <f>FishAbundance!Y267</f>
        <v>0</v>
      </c>
      <c r="Z267">
        <f>FishAbundance!Z267</f>
        <v>0</v>
      </c>
      <c r="AA267">
        <f>FishAbundance!AA267</f>
        <v>0</v>
      </c>
      <c r="AB267">
        <f>FishAbundance!AB267</f>
        <v>0</v>
      </c>
      <c r="AC267">
        <f>FishAbundance!AC267</f>
        <v>0</v>
      </c>
      <c r="AD267">
        <f>FishAbundance!AD267</f>
        <v>0</v>
      </c>
      <c r="AE267">
        <f>FishAbundance!AE267</f>
        <v>0</v>
      </c>
      <c r="AF267">
        <f>FishAbundance!AF267</f>
        <v>0</v>
      </c>
      <c r="AG267">
        <f>FishAbundance!AG267</f>
        <v>0</v>
      </c>
      <c r="AH267">
        <f>FishAbundance!AH267</f>
        <v>0</v>
      </c>
      <c r="AI267">
        <f>FishAbundance!AI267</f>
        <v>0</v>
      </c>
      <c r="AJ267">
        <f>FishAbundance!AJ267</f>
        <v>0</v>
      </c>
      <c r="AK267">
        <f>FishAbundance!AK267</f>
        <v>0</v>
      </c>
      <c r="AL267">
        <f>FishAbundance!AL267</f>
        <v>2</v>
      </c>
      <c r="AM267">
        <f>FishAbundance!AM267</f>
        <v>0</v>
      </c>
      <c r="AN267">
        <f>FishAbundance!AN267</f>
        <v>0</v>
      </c>
      <c r="AO267">
        <f>FishAbundance!AO267</f>
        <v>0</v>
      </c>
      <c r="AP267">
        <f>FishAbundance!AP267</f>
        <v>0</v>
      </c>
      <c r="AQ267">
        <f>FishAbundance!AQ267</f>
        <v>0</v>
      </c>
      <c r="AR267">
        <f>FishAbundance!AR267</f>
        <v>0</v>
      </c>
      <c r="AS267">
        <f>FishAbundance!AS267</f>
        <v>2</v>
      </c>
      <c r="AT267">
        <f>FishAbundance!AT267</f>
        <v>2</v>
      </c>
      <c r="AU267">
        <f>FishAbundance!AU267</f>
        <v>0</v>
      </c>
      <c r="AV267">
        <f>FishAbundance!AV267</f>
        <v>0</v>
      </c>
      <c r="AW267">
        <f>FishAbundance!AW267</f>
        <v>0</v>
      </c>
      <c r="AX267">
        <f>FishAbundance!AX267</f>
        <v>0</v>
      </c>
      <c r="AY267">
        <f>FishAbundance!AY267</f>
        <v>0</v>
      </c>
      <c r="AZ267">
        <f>FishAbundance!AZ267</f>
        <v>0</v>
      </c>
      <c r="BA267">
        <f>FishAbundance!BA267</f>
        <v>0</v>
      </c>
      <c r="BB267">
        <f>FishAbundance!BB267</f>
        <v>0</v>
      </c>
      <c r="BC267">
        <f>FishAbundance!BC267</f>
        <v>2</v>
      </c>
      <c r="BD267">
        <f>FishAbundance!BD267</f>
        <v>1</v>
      </c>
      <c r="BE267">
        <f>FishAbundance!BE267</f>
        <v>0</v>
      </c>
      <c r="BF267">
        <f>FishAbundance!BF267</f>
        <v>0</v>
      </c>
      <c r="BG267">
        <f>FishAbundance!BG267</f>
        <v>0</v>
      </c>
      <c r="BH267">
        <f>FishAbundance!BH267</f>
        <v>0</v>
      </c>
      <c r="BI267">
        <f>FishAbundance!BI267</f>
        <v>0</v>
      </c>
      <c r="BJ267">
        <f>FishAbundance!BJ267</f>
        <v>3</v>
      </c>
      <c r="BK267">
        <f>FishAbundance!BK267</f>
        <v>2</v>
      </c>
      <c r="BL267">
        <f>FishAbundance!BL267</f>
        <v>0</v>
      </c>
      <c r="BM267">
        <f>FishAbundance!BM267</f>
        <v>0</v>
      </c>
      <c r="BN267">
        <f>FishAbundance!BN267</f>
        <v>0</v>
      </c>
      <c r="BO267">
        <f>FishAbundance!BO267</f>
        <v>0</v>
      </c>
      <c r="BP267">
        <f>FishAbundance!BP267</f>
        <v>0</v>
      </c>
      <c r="BQ267">
        <f>FishAbundance!BQ267</f>
        <v>0</v>
      </c>
      <c r="BR267">
        <f>FishAbundance!BR267</f>
        <v>2</v>
      </c>
      <c r="BS267">
        <f>FishAbundance!BS267</f>
        <v>2</v>
      </c>
      <c r="BT267">
        <f>FishAbundance!BT267</f>
        <v>0</v>
      </c>
      <c r="BU267">
        <f>FishAbundance!BU267</f>
        <v>0</v>
      </c>
      <c r="BV267">
        <f>FishAbundance!BV267</f>
        <v>0</v>
      </c>
      <c r="BW267">
        <f>FishAbundance!BW267</f>
        <v>0</v>
      </c>
      <c r="BX267">
        <f>FishAbundance!BX267</f>
        <v>0</v>
      </c>
      <c r="BY267">
        <f>FishAbundance!BY267</f>
        <v>0</v>
      </c>
      <c r="BZ267">
        <f>FishAbundance!BZ267</f>
        <v>0</v>
      </c>
      <c r="CA267">
        <f>FishAbundance!CA267</f>
        <v>2</v>
      </c>
      <c r="CB267">
        <f>FishAbundance!CB267</f>
        <v>0</v>
      </c>
      <c r="CC267">
        <f>FishAbundance!CC267</f>
        <v>0</v>
      </c>
      <c r="CD267">
        <f>FishAbundance!CD267</f>
        <v>0</v>
      </c>
      <c r="CE267">
        <f>FishAbundance!CE267</f>
        <v>0</v>
      </c>
      <c r="CF267">
        <f>FishAbundance!CF267</f>
        <v>0</v>
      </c>
      <c r="CG267">
        <f>FishAbundance!CG267</f>
        <v>3</v>
      </c>
      <c r="CH267">
        <f>FishAbundance!CH267</f>
        <v>0</v>
      </c>
      <c r="CI267">
        <f>FishAbundance!CI267</f>
        <v>0</v>
      </c>
      <c r="CJ267">
        <f>FishAbundance!CJ267</f>
        <v>2</v>
      </c>
      <c r="CK267">
        <f>FishAbundance!CK267</f>
        <v>0</v>
      </c>
      <c r="CL267">
        <f>FishAbundance!CL267</f>
        <v>0</v>
      </c>
      <c r="CM267">
        <f>FishAbundance!CM267</f>
        <v>0</v>
      </c>
      <c r="CN267">
        <f>FishAbundance!CN267</f>
        <v>0</v>
      </c>
      <c r="CO267">
        <f>FishAbundance!CO267</f>
        <v>0</v>
      </c>
      <c r="CP267">
        <f>FishAbundance!CP267</f>
        <v>0</v>
      </c>
      <c r="CQ267">
        <f>FishAbundance!CQ267</f>
        <v>0</v>
      </c>
      <c r="CR267">
        <f>FishAbundance!CR267</f>
        <v>0</v>
      </c>
      <c r="CS267">
        <f>FishAbundance!CS267</f>
        <v>2</v>
      </c>
      <c r="CT267">
        <f>FishAbundance!CT267</f>
        <v>2</v>
      </c>
      <c r="CU267">
        <f>FishAbundance!CU267</f>
        <v>0</v>
      </c>
      <c r="CV267">
        <f>FishAbundance!CV267</f>
        <v>0</v>
      </c>
      <c r="CW267">
        <f>FishAbundance!CW267</f>
        <v>0</v>
      </c>
      <c r="CX267">
        <f>FishAbundance!CX267</f>
        <v>0</v>
      </c>
      <c r="CY267">
        <f>FishAbundance!CY267</f>
        <v>0</v>
      </c>
      <c r="CZ267">
        <f>FishAbundance!CZ267</f>
        <v>0</v>
      </c>
      <c r="DA267">
        <f>FishAbundance!DA267</f>
        <v>0</v>
      </c>
      <c r="DB267">
        <f>FishAbundance!DB267</f>
        <v>0</v>
      </c>
      <c r="DC267">
        <f>FishAbundance!DC267</f>
        <v>0</v>
      </c>
      <c r="DD267">
        <f>FishAbundance!DD267</f>
        <v>0</v>
      </c>
      <c r="DE267">
        <f>FishAbundance!DE267</f>
        <v>2</v>
      </c>
      <c r="DF267">
        <f>FishAbundance!DF267</f>
        <v>1</v>
      </c>
      <c r="DG267">
        <f>FishAbundance!DG267</f>
        <v>2</v>
      </c>
      <c r="DH267">
        <f>FishAbundance!DH267</f>
        <v>0</v>
      </c>
      <c r="DI267">
        <f>FishAbundance!DI267</f>
        <v>2</v>
      </c>
      <c r="DJ267">
        <f>FishAbundance!DJ267</f>
        <v>0</v>
      </c>
      <c r="DK267">
        <f>FishAbundance!DK267</f>
        <v>2</v>
      </c>
      <c r="DL267">
        <f>FishAbundance!DL267</f>
        <v>0</v>
      </c>
      <c r="DM267">
        <f>FishAbundance!DM267</f>
        <v>0</v>
      </c>
      <c r="DN267">
        <f>FishAbundance!DN267</f>
        <v>0</v>
      </c>
      <c r="DO267">
        <f>FishAbundance!DO267</f>
        <v>0</v>
      </c>
      <c r="DP267">
        <f>FishAbundance!DP267</f>
        <v>0</v>
      </c>
      <c r="DQ267">
        <f>FishAbundance!DQ267</f>
        <v>0</v>
      </c>
      <c r="DR267">
        <f>FishAbundance!DR267</f>
        <v>0</v>
      </c>
      <c r="DS267">
        <f>FishAbundance!DS267</f>
        <v>0</v>
      </c>
      <c r="DT267">
        <f>FishAbundance!DT267</f>
        <v>0</v>
      </c>
      <c r="DU267">
        <f>FishAbundance!DU267</f>
        <v>0</v>
      </c>
      <c r="DV267">
        <f>FishAbundance!DV267</f>
        <v>0</v>
      </c>
      <c r="DW267">
        <f>FishAbundance!DW267</f>
        <v>0</v>
      </c>
      <c r="DX267">
        <f>FishAbundance!DX267</f>
        <v>0</v>
      </c>
      <c r="DY267">
        <f>FishAbundance!DY267</f>
        <v>0</v>
      </c>
      <c r="DZ267">
        <f>FishAbundance!DZ267</f>
        <v>2</v>
      </c>
      <c r="EA267">
        <f>FishAbundance!EA267</f>
        <v>0</v>
      </c>
      <c r="EB267">
        <f>FishAbundance!EB267</f>
        <v>0</v>
      </c>
      <c r="EC267">
        <f>FishAbundance!EC267</f>
        <v>0</v>
      </c>
      <c r="ED267">
        <f>FishAbundance!ED267</f>
        <v>0</v>
      </c>
      <c r="EE267">
        <f>FishAbundance!EE267</f>
        <v>0</v>
      </c>
      <c r="EF267">
        <f>FishAbundance!EF267</f>
        <v>0</v>
      </c>
      <c r="EG267">
        <f>FishAbundance!EG267</f>
        <v>0</v>
      </c>
      <c r="EH267">
        <f>FishAbundance!EH267</f>
        <v>0</v>
      </c>
      <c r="EI267">
        <f>FishAbundance!EI267</f>
        <v>0</v>
      </c>
      <c r="EJ267">
        <f>FishAbundance!EJ267</f>
        <v>0</v>
      </c>
      <c r="EK267">
        <f>FishAbundance!EK267</f>
        <v>2</v>
      </c>
      <c r="EL267">
        <f>FishAbundance!EL267</f>
        <v>2</v>
      </c>
      <c r="EM267">
        <f>FishAbundance!EM267</f>
        <v>2</v>
      </c>
      <c r="EN267">
        <f>FishAbundance!EN267</f>
        <v>0</v>
      </c>
      <c r="EO267">
        <f>FishAbundance!EO267</f>
        <v>0</v>
      </c>
      <c r="EP267">
        <f>FishAbundance!EP267</f>
        <v>0</v>
      </c>
      <c r="EQ267">
        <f>FishAbundance!EQ267</f>
        <v>0</v>
      </c>
      <c r="ER267">
        <f>FishAbundance!ER267</f>
        <v>0</v>
      </c>
      <c r="ES267">
        <f>FishAbundance!ES267</f>
        <v>0</v>
      </c>
      <c r="ET267">
        <f>FishAbundance!ET267</f>
        <v>0</v>
      </c>
      <c r="EU267">
        <f>FishAbundance!EU267</f>
        <v>0</v>
      </c>
      <c r="EV267">
        <f>FishAbundance!EV267</f>
        <v>0</v>
      </c>
      <c r="EW267">
        <f>FishAbundance!EW267</f>
        <v>0</v>
      </c>
      <c r="EX267">
        <f>FishAbundance!EX267</f>
        <v>2</v>
      </c>
      <c r="EY267">
        <f>FishAbundance!EY267</f>
        <v>0</v>
      </c>
      <c r="EZ267">
        <f>FishAbundance!EZ267</f>
        <v>0</v>
      </c>
      <c r="FA267">
        <f>FishAbundance!FA267</f>
        <v>0</v>
      </c>
      <c r="FB267">
        <f>FishAbundance!FB267</f>
        <v>0</v>
      </c>
      <c r="FC267">
        <f>FishAbundance!FC267</f>
        <v>0</v>
      </c>
      <c r="FE267">
        <f>VLOOKUP($A267, SiteInfo!$A$2:$R$480, MATCH(FishAbundancePRIMER!FE$1, SiteInfo!$A$1:$R$1,0), 0)</f>
        <v>16</v>
      </c>
      <c r="FF267">
        <f>VLOOKUP($A267, SiteInfo!$A$2:$R$480, MATCH(FishAbundancePRIMER!FF$1, SiteInfo!$A$1:$R$1,0), 0)</f>
        <v>5</v>
      </c>
      <c r="FG267">
        <f>VLOOKUP($A267, SiteInfo!$A$2:$R$480, MATCH(FishAbundancePRIMER!FG$1, SiteInfo!$A$1:$R$1,0), 0)</f>
        <v>2002</v>
      </c>
      <c r="FH267" t="str">
        <f>VLOOKUP($A267, SiteInfo!$A$2:$R$480, MATCH(FishAbundancePRIMER!FH$1, SiteInfo!$A$1:$R$1,0), 0)</f>
        <v>CD</v>
      </c>
      <c r="FI267">
        <f>VLOOKUP($A267, SiteInfo!$A$2:$R$480, MATCH(FishAbundancePRIMER!FI$1, SiteInfo!$A$1:$R$1,0), 0)</f>
        <v>2</v>
      </c>
      <c r="FJ267" t="str">
        <f>VLOOKUP($A267, SiteInfo!$A$2:$R$480, MATCH(FishAbundancePRIMER!FJ$1, SiteInfo!$A$1:$R$1,0), 0)</f>
        <v>PKI W Tawhiti Rahi</v>
      </c>
      <c r="FK267" t="str">
        <f>VLOOKUP($A267, SiteInfo!$A$2:$R$480, MATCH(FishAbundancePRIMER!FK$1, SiteInfo!$A$1:$R$1,0), 0)</f>
        <v>Poor Knights Islands</v>
      </c>
      <c r="FL267" t="str">
        <f>VLOOKUP($A267, SiteInfo!$A$2:$R$480, MATCH(FishAbundancePRIMER!FL$1, SiteInfo!$A$1:$R$1,0), 0)</f>
        <v>PKI</v>
      </c>
      <c r="FM267" t="str">
        <f>VLOOKUP($A267, SiteInfo!$A$2:$R$480, MATCH(FishAbundancePRIMER!FM$1, SiteInfo!$A$1:$R$1,0), 0)</f>
        <v>Poor Knights Islands</v>
      </c>
      <c r="FN267" t="str">
        <f>VLOOKUP($A267, SiteInfo!$A$2:$R$480, MATCH(FishAbundancePRIMER!FN$1, SiteInfo!$A$1:$R$1,0), 0)</f>
        <v>Pk</v>
      </c>
      <c r="FO267" t="str">
        <f>VLOOKUP($A267, SiteInfo!$A$2:$R$480, MATCH(FishAbundancePRIMER!FO$1, SiteInfo!$A$1:$R$1,0), 0)</f>
        <v>NENI</v>
      </c>
    </row>
    <row r="268" spans="1:171" x14ac:dyDescent="0.25">
      <c r="A268" s="9" t="str">
        <f>FishAbundance!A268</f>
        <v>Pk17</v>
      </c>
      <c r="B268">
        <f>FishAbundance!B268</f>
        <v>0</v>
      </c>
      <c r="C268">
        <f>FishAbundance!C268</f>
        <v>0</v>
      </c>
      <c r="D268">
        <f>FishAbundance!D268</f>
        <v>0</v>
      </c>
      <c r="E268">
        <f>FishAbundance!E268</f>
        <v>0</v>
      </c>
      <c r="F268">
        <f>FishAbundance!F268</f>
        <v>0</v>
      </c>
      <c r="G268">
        <f>FishAbundance!G268</f>
        <v>0</v>
      </c>
      <c r="H268">
        <f>FishAbundance!H268</f>
        <v>0</v>
      </c>
      <c r="I268">
        <f>FishAbundance!I268</f>
        <v>0</v>
      </c>
      <c r="J268">
        <f>FishAbundance!J268</f>
        <v>0</v>
      </c>
      <c r="K268">
        <f>FishAbundance!K268</f>
        <v>1</v>
      </c>
      <c r="L268">
        <f>FishAbundance!L268</f>
        <v>2</v>
      </c>
      <c r="M268">
        <f>FishAbundance!M268</f>
        <v>1</v>
      </c>
      <c r="N268">
        <f>FishAbundance!N268</f>
        <v>2</v>
      </c>
      <c r="O268">
        <f>FishAbundance!O268</f>
        <v>0</v>
      </c>
      <c r="P268">
        <f>FishAbundance!P268</f>
        <v>0</v>
      </c>
      <c r="Q268">
        <f>FishAbundance!Q268</f>
        <v>1</v>
      </c>
      <c r="R268">
        <f>FishAbundance!R268</f>
        <v>0</v>
      </c>
      <c r="S268">
        <f>FishAbundance!S268</f>
        <v>0</v>
      </c>
      <c r="T268">
        <f>FishAbundance!T268</f>
        <v>0</v>
      </c>
      <c r="U268">
        <f>FishAbundance!U268</f>
        <v>0</v>
      </c>
      <c r="V268">
        <f>FishAbundance!V268</f>
        <v>0</v>
      </c>
      <c r="W268">
        <f>FishAbundance!W268</f>
        <v>0</v>
      </c>
      <c r="X268">
        <f>FishAbundance!X268</f>
        <v>0</v>
      </c>
      <c r="Y268">
        <f>FishAbundance!Y268</f>
        <v>0</v>
      </c>
      <c r="Z268">
        <f>FishAbundance!Z268</f>
        <v>0</v>
      </c>
      <c r="AA268">
        <f>FishAbundance!AA268</f>
        <v>2</v>
      </c>
      <c r="AB268">
        <f>FishAbundance!AB268</f>
        <v>0</v>
      </c>
      <c r="AC268">
        <f>FishAbundance!AC268</f>
        <v>0</v>
      </c>
      <c r="AD268">
        <f>FishAbundance!AD268</f>
        <v>0</v>
      </c>
      <c r="AE268">
        <f>FishAbundance!AE268</f>
        <v>1</v>
      </c>
      <c r="AF268">
        <f>FishAbundance!AF268</f>
        <v>0</v>
      </c>
      <c r="AG268">
        <f>FishAbundance!AG268</f>
        <v>0</v>
      </c>
      <c r="AH268">
        <f>FishAbundance!AH268</f>
        <v>0</v>
      </c>
      <c r="AI268">
        <f>FishAbundance!AI268</f>
        <v>0</v>
      </c>
      <c r="AJ268">
        <f>FishAbundance!AJ268</f>
        <v>0</v>
      </c>
      <c r="AK268">
        <f>FishAbundance!AK268</f>
        <v>0</v>
      </c>
      <c r="AL268">
        <f>FishAbundance!AL268</f>
        <v>2</v>
      </c>
      <c r="AM268">
        <f>FishAbundance!AM268</f>
        <v>0</v>
      </c>
      <c r="AN268">
        <f>FishAbundance!AN268</f>
        <v>0</v>
      </c>
      <c r="AO268">
        <f>FishAbundance!AO268</f>
        <v>0</v>
      </c>
      <c r="AP268">
        <f>FishAbundance!AP268</f>
        <v>0</v>
      </c>
      <c r="AQ268">
        <f>FishAbundance!AQ268</f>
        <v>0</v>
      </c>
      <c r="AR268">
        <f>FishAbundance!AR268</f>
        <v>0</v>
      </c>
      <c r="AS268">
        <f>FishAbundance!AS268</f>
        <v>2</v>
      </c>
      <c r="AT268">
        <f>FishAbundance!AT268</f>
        <v>1</v>
      </c>
      <c r="AU268">
        <f>FishAbundance!AU268</f>
        <v>0</v>
      </c>
      <c r="AV268">
        <f>FishAbundance!AV268</f>
        <v>0</v>
      </c>
      <c r="AW268">
        <f>FishAbundance!AW268</f>
        <v>0</v>
      </c>
      <c r="AX268">
        <f>FishAbundance!AX268</f>
        <v>0</v>
      </c>
      <c r="AY268">
        <f>FishAbundance!AY268</f>
        <v>0</v>
      </c>
      <c r="AZ268">
        <f>FishAbundance!AZ268</f>
        <v>0</v>
      </c>
      <c r="BA268">
        <f>FishAbundance!BA268</f>
        <v>3</v>
      </c>
      <c r="BB268">
        <f>FishAbundance!BB268</f>
        <v>0</v>
      </c>
      <c r="BC268">
        <f>FishAbundance!BC268</f>
        <v>2</v>
      </c>
      <c r="BD268">
        <f>FishAbundance!BD268</f>
        <v>2</v>
      </c>
      <c r="BE268">
        <f>FishAbundance!BE268</f>
        <v>0</v>
      </c>
      <c r="BF268">
        <f>FishAbundance!BF268</f>
        <v>0</v>
      </c>
      <c r="BG268">
        <f>FishAbundance!BG268</f>
        <v>0</v>
      </c>
      <c r="BH268">
        <f>FishAbundance!BH268</f>
        <v>0</v>
      </c>
      <c r="BI268">
        <f>FishAbundance!BI268</f>
        <v>0</v>
      </c>
      <c r="BJ268">
        <f>FishAbundance!BJ268</f>
        <v>3</v>
      </c>
      <c r="BK268">
        <f>FishAbundance!BK268</f>
        <v>2</v>
      </c>
      <c r="BL268">
        <f>FishAbundance!BL268</f>
        <v>0</v>
      </c>
      <c r="BM268">
        <f>FishAbundance!BM268</f>
        <v>0</v>
      </c>
      <c r="BN268">
        <f>FishAbundance!BN268</f>
        <v>0</v>
      </c>
      <c r="BO268">
        <f>FishAbundance!BO268</f>
        <v>3</v>
      </c>
      <c r="BP268">
        <f>FishAbundance!BP268</f>
        <v>0</v>
      </c>
      <c r="BQ268">
        <f>FishAbundance!BQ268</f>
        <v>0</v>
      </c>
      <c r="BR268">
        <f>FishAbundance!BR268</f>
        <v>0</v>
      </c>
      <c r="BS268">
        <f>FishAbundance!BS268</f>
        <v>2</v>
      </c>
      <c r="BT268">
        <f>FishAbundance!BT268</f>
        <v>0</v>
      </c>
      <c r="BU268">
        <f>FishAbundance!BU268</f>
        <v>0</v>
      </c>
      <c r="BV268">
        <f>FishAbundance!BV268</f>
        <v>0</v>
      </c>
      <c r="BW268">
        <f>FishAbundance!BW268</f>
        <v>0</v>
      </c>
      <c r="BX268">
        <f>FishAbundance!BX268</f>
        <v>0</v>
      </c>
      <c r="BY268">
        <f>FishAbundance!BY268</f>
        <v>0</v>
      </c>
      <c r="BZ268">
        <f>FishAbundance!BZ268</f>
        <v>0</v>
      </c>
      <c r="CA268">
        <f>FishAbundance!CA268</f>
        <v>0</v>
      </c>
      <c r="CB268">
        <f>FishAbundance!CB268</f>
        <v>0</v>
      </c>
      <c r="CC268">
        <f>FishAbundance!CC268</f>
        <v>0</v>
      </c>
      <c r="CD268">
        <f>FishAbundance!CD268</f>
        <v>0</v>
      </c>
      <c r="CE268">
        <f>FishAbundance!CE268</f>
        <v>0</v>
      </c>
      <c r="CF268">
        <f>FishAbundance!CF268</f>
        <v>0</v>
      </c>
      <c r="CG268">
        <f>FishAbundance!CG268</f>
        <v>3</v>
      </c>
      <c r="CH268">
        <f>FishAbundance!CH268</f>
        <v>0</v>
      </c>
      <c r="CI268">
        <f>FishAbundance!CI268</f>
        <v>0</v>
      </c>
      <c r="CJ268">
        <f>FishAbundance!CJ268</f>
        <v>2</v>
      </c>
      <c r="CK268">
        <f>FishAbundance!CK268</f>
        <v>0</v>
      </c>
      <c r="CL268">
        <f>FishAbundance!CL268</f>
        <v>0</v>
      </c>
      <c r="CM268">
        <f>FishAbundance!CM268</f>
        <v>0</v>
      </c>
      <c r="CN268">
        <f>FishAbundance!CN268</f>
        <v>0</v>
      </c>
      <c r="CO268">
        <f>FishAbundance!CO268</f>
        <v>0</v>
      </c>
      <c r="CP268">
        <f>FishAbundance!CP268</f>
        <v>0</v>
      </c>
      <c r="CQ268">
        <f>FishAbundance!CQ268</f>
        <v>0</v>
      </c>
      <c r="CR268">
        <f>FishAbundance!CR268</f>
        <v>0</v>
      </c>
      <c r="CS268">
        <f>FishAbundance!CS268</f>
        <v>2</v>
      </c>
      <c r="CT268">
        <f>FishAbundance!CT268</f>
        <v>2</v>
      </c>
      <c r="CU268">
        <f>FishAbundance!CU268</f>
        <v>0</v>
      </c>
      <c r="CV268">
        <f>FishAbundance!CV268</f>
        <v>0</v>
      </c>
      <c r="CW268">
        <f>FishAbundance!CW268</f>
        <v>0</v>
      </c>
      <c r="CX268">
        <f>FishAbundance!CX268</f>
        <v>0</v>
      </c>
      <c r="CY268">
        <f>FishAbundance!CY268</f>
        <v>0</v>
      </c>
      <c r="CZ268">
        <f>FishAbundance!CZ268</f>
        <v>0</v>
      </c>
      <c r="DA268">
        <f>FishAbundance!DA268</f>
        <v>0</v>
      </c>
      <c r="DB268">
        <f>FishAbundance!DB268</f>
        <v>0</v>
      </c>
      <c r="DC268">
        <f>FishAbundance!DC268</f>
        <v>1</v>
      </c>
      <c r="DD268">
        <f>FishAbundance!DD268</f>
        <v>0</v>
      </c>
      <c r="DE268">
        <f>FishAbundance!DE268</f>
        <v>2</v>
      </c>
      <c r="DF268">
        <f>FishAbundance!DF268</f>
        <v>0</v>
      </c>
      <c r="DG268">
        <f>FishAbundance!DG268</f>
        <v>2</v>
      </c>
      <c r="DH268">
        <f>FishAbundance!DH268</f>
        <v>1</v>
      </c>
      <c r="DI268">
        <f>FishAbundance!DI268</f>
        <v>1</v>
      </c>
      <c r="DJ268">
        <f>FishAbundance!DJ268</f>
        <v>0</v>
      </c>
      <c r="DK268">
        <f>FishAbundance!DK268</f>
        <v>2</v>
      </c>
      <c r="DL268">
        <f>FishAbundance!DL268</f>
        <v>0</v>
      </c>
      <c r="DM268">
        <f>FishAbundance!DM268</f>
        <v>0</v>
      </c>
      <c r="DN268">
        <f>FishAbundance!DN268</f>
        <v>1</v>
      </c>
      <c r="DO268">
        <f>FishAbundance!DO268</f>
        <v>0</v>
      </c>
      <c r="DP268">
        <f>FishAbundance!DP268</f>
        <v>0</v>
      </c>
      <c r="DQ268">
        <f>FishAbundance!DQ268</f>
        <v>0</v>
      </c>
      <c r="DR268">
        <f>FishAbundance!DR268</f>
        <v>0</v>
      </c>
      <c r="DS268">
        <f>FishAbundance!DS268</f>
        <v>0</v>
      </c>
      <c r="DT268">
        <f>FishAbundance!DT268</f>
        <v>0</v>
      </c>
      <c r="DU268">
        <f>FishAbundance!DU268</f>
        <v>0</v>
      </c>
      <c r="DV268">
        <f>FishAbundance!DV268</f>
        <v>0</v>
      </c>
      <c r="DW268">
        <f>FishAbundance!DW268</f>
        <v>0</v>
      </c>
      <c r="DX268">
        <f>FishAbundance!DX268</f>
        <v>0</v>
      </c>
      <c r="DY268">
        <f>FishAbundance!DY268</f>
        <v>0</v>
      </c>
      <c r="DZ268">
        <f>FishAbundance!DZ268</f>
        <v>0</v>
      </c>
      <c r="EA268">
        <f>FishAbundance!EA268</f>
        <v>0</v>
      </c>
      <c r="EB268">
        <f>FishAbundance!EB268</f>
        <v>0</v>
      </c>
      <c r="EC268">
        <f>FishAbundance!EC268</f>
        <v>0</v>
      </c>
      <c r="ED268">
        <f>FishAbundance!ED268</f>
        <v>0</v>
      </c>
      <c r="EE268">
        <f>FishAbundance!EE268</f>
        <v>0</v>
      </c>
      <c r="EF268">
        <f>FishAbundance!EF268</f>
        <v>0</v>
      </c>
      <c r="EG268">
        <f>FishAbundance!EG268</f>
        <v>0</v>
      </c>
      <c r="EH268">
        <f>FishAbundance!EH268</f>
        <v>0</v>
      </c>
      <c r="EI268">
        <f>FishAbundance!EI268</f>
        <v>0</v>
      </c>
      <c r="EJ268">
        <f>FishAbundance!EJ268</f>
        <v>0</v>
      </c>
      <c r="EK268">
        <f>FishAbundance!EK268</f>
        <v>2</v>
      </c>
      <c r="EL268">
        <f>FishAbundance!EL268</f>
        <v>2</v>
      </c>
      <c r="EM268">
        <f>FishAbundance!EM268</f>
        <v>2</v>
      </c>
      <c r="EN268">
        <f>FishAbundance!EN268</f>
        <v>0</v>
      </c>
      <c r="EO268">
        <f>FishAbundance!EO268</f>
        <v>0</v>
      </c>
      <c r="EP268">
        <f>FishAbundance!EP268</f>
        <v>0</v>
      </c>
      <c r="EQ268">
        <f>FishAbundance!EQ268</f>
        <v>0</v>
      </c>
      <c r="ER268">
        <f>FishAbundance!ER268</f>
        <v>3</v>
      </c>
      <c r="ES268">
        <f>FishAbundance!ES268</f>
        <v>0</v>
      </c>
      <c r="ET268">
        <f>FishAbundance!ET268</f>
        <v>0</v>
      </c>
      <c r="EU268">
        <f>FishAbundance!EU268</f>
        <v>0</v>
      </c>
      <c r="EV268">
        <f>FishAbundance!EV268</f>
        <v>0</v>
      </c>
      <c r="EW268">
        <f>FishAbundance!EW268</f>
        <v>0</v>
      </c>
      <c r="EX268">
        <f>FishAbundance!EX268</f>
        <v>2</v>
      </c>
      <c r="EY268">
        <f>FishAbundance!EY268</f>
        <v>1</v>
      </c>
      <c r="EZ268">
        <f>FishAbundance!EZ268</f>
        <v>0</v>
      </c>
      <c r="FA268">
        <f>FishAbundance!FA268</f>
        <v>1</v>
      </c>
      <c r="FB268">
        <f>FishAbundance!FB268</f>
        <v>0</v>
      </c>
      <c r="FC268">
        <f>FishAbundance!FC268</f>
        <v>0</v>
      </c>
      <c r="FE268">
        <f>VLOOKUP($A268, SiteInfo!$A$2:$R$480, MATCH(FishAbundancePRIMER!FE$1, SiteInfo!$A$1:$R$1,0), 0)</f>
        <v>16</v>
      </c>
      <c r="FF268">
        <f>VLOOKUP($A268, SiteInfo!$A$2:$R$480, MATCH(FishAbundancePRIMER!FF$1, SiteInfo!$A$1:$R$1,0), 0)</f>
        <v>5</v>
      </c>
      <c r="FG268">
        <f>VLOOKUP($A268, SiteInfo!$A$2:$R$480, MATCH(FishAbundancePRIMER!FG$1, SiteInfo!$A$1:$R$1,0), 0)</f>
        <v>2002</v>
      </c>
      <c r="FH268" t="str">
        <f>VLOOKUP($A268, SiteInfo!$A$2:$R$480, MATCH(FishAbundancePRIMER!FH$1, SiteInfo!$A$1:$R$1,0), 0)</f>
        <v>CD</v>
      </c>
      <c r="FI268">
        <f>VLOOKUP($A268, SiteInfo!$A$2:$R$480, MATCH(FishAbundancePRIMER!FI$1, SiteInfo!$A$1:$R$1,0), 0)</f>
        <v>5</v>
      </c>
      <c r="FJ268" t="str">
        <f>VLOOKUP($A268, SiteInfo!$A$2:$R$480, MATCH(FishAbundancePRIMER!FJ$1, SiteInfo!$A$1:$R$1,0), 0)</f>
        <v>PKI Labrid Channel</v>
      </c>
      <c r="FK268" t="str">
        <f>VLOOKUP($A268, SiteInfo!$A$2:$R$480, MATCH(FishAbundancePRIMER!FK$1, SiteInfo!$A$1:$R$1,0), 0)</f>
        <v>Poor Knights Islands</v>
      </c>
      <c r="FL268" t="str">
        <f>VLOOKUP($A268, SiteInfo!$A$2:$R$480, MATCH(FishAbundancePRIMER!FL$1, SiteInfo!$A$1:$R$1,0), 0)</f>
        <v>PKI</v>
      </c>
      <c r="FM268" t="str">
        <f>VLOOKUP($A268, SiteInfo!$A$2:$R$480, MATCH(FishAbundancePRIMER!FM$1, SiteInfo!$A$1:$R$1,0), 0)</f>
        <v>Poor Knights Islands</v>
      </c>
      <c r="FN268" t="str">
        <f>VLOOKUP($A268, SiteInfo!$A$2:$R$480, MATCH(FishAbundancePRIMER!FN$1, SiteInfo!$A$1:$R$1,0), 0)</f>
        <v>Pk</v>
      </c>
      <c r="FO268" t="str">
        <f>VLOOKUP($A268, SiteInfo!$A$2:$R$480, MATCH(FishAbundancePRIMER!FO$1, SiteInfo!$A$1:$R$1,0), 0)</f>
        <v>NENI</v>
      </c>
    </row>
    <row r="269" spans="1:171" x14ac:dyDescent="0.25">
      <c r="A269" s="9" t="str">
        <f>FishAbundance!A269</f>
        <v>Pk18</v>
      </c>
      <c r="B269">
        <f>FishAbundance!B269</f>
        <v>0</v>
      </c>
      <c r="C269">
        <f>FishAbundance!C269</f>
        <v>0</v>
      </c>
      <c r="D269">
        <f>FishAbundance!D269</f>
        <v>0</v>
      </c>
      <c r="E269">
        <f>FishAbundance!E269</f>
        <v>0</v>
      </c>
      <c r="F269">
        <f>FishAbundance!F269</f>
        <v>0</v>
      </c>
      <c r="G269">
        <f>FishAbundance!G269</f>
        <v>0</v>
      </c>
      <c r="H269">
        <f>FishAbundance!H269</f>
        <v>0</v>
      </c>
      <c r="I269">
        <f>FishAbundance!I269</f>
        <v>0</v>
      </c>
      <c r="J269">
        <f>FishAbundance!J269</f>
        <v>0</v>
      </c>
      <c r="K269">
        <f>FishAbundance!K269</f>
        <v>0</v>
      </c>
      <c r="L269">
        <f>FishAbundance!L269</f>
        <v>0</v>
      </c>
      <c r="M269">
        <f>FishAbundance!M269</f>
        <v>0</v>
      </c>
      <c r="N269">
        <f>FishAbundance!N269</f>
        <v>2</v>
      </c>
      <c r="O269">
        <f>FishAbundance!O269</f>
        <v>0</v>
      </c>
      <c r="P269">
        <f>FishAbundance!P269</f>
        <v>0</v>
      </c>
      <c r="Q269">
        <f>FishAbundance!Q269</f>
        <v>0</v>
      </c>
      <c r="R269">
        <f>FishAbundance!R269</f>
        <v>0</v>
      </c>
      <c r="S269">
        <f>FishAbundance!S269</f>
        <v>0</v>
      </c>
      <c r="T269">
        <f>FishAbundance!T269</f>
        <v>0</v>
      </c>
      <c r="U269">
        <f>FishAbundance!U269</f>
        <v>0</v>
      </c>
      <c r="V269">
        <f>FishAbundance!V269</f>
        <v>0</v>
      </c>
      <c r="W269">
        <f>FishAbundance!W269</f>
        <v>0</v>
      </c>
      <c r="X269">
        <f>FishAbundance!X269</f>
        <v>0</v>
      </c>
      <c r="Y269">
        <f>FishAbundance!Y269</f>
        <v>0</v>
      </c>
      <c r="Z269">
        <f>FishAbundance!Z269</f>
        <v>0</v>
      </c>
      <c r="AA269">
        <f>FishAbundance!AA269</f>
        <v>2</v>
      </c>
      <c r="AB269">
        <f>FishAbundance!AB269</f>
        <v>0</v>
      </c>
      <c r="AC269">
        <f>FishAbundance!AC269</f>
        <v>0</v>
      </c>
      <c r="AD269">
        <f>FishAbundance!AD269</f>
        <v>0</v>
      </c>
      <c r="AE269">
        <f>FishAbundance!AE269</f>
        <v>0</v>
      </c>
      <c r="AF269">
        <f>FishAbundance!AF269</f>
        <v>0</v>
      </c>
      <c r="AG269">
        <f>FishAbundance!AG269</f>
        <v>0</v>
      </c>
      <c r="AH269">
        <f>FishAbundance!AH269</f>
        <v>0</v>
      </c>
      <c r="AI269">
        <f>FishAbundance!AI269</f>
        <v>0</v>
      </c>
      <c r="AJ269">
        <f>FishAbundance!AJ269</f>
        <v>0</v>
      </c>
      <c r="AK269">
        <f>FishAbundance!AK269</f>
        <v>0</v>
      </c>
      <c r="AL269">
        <f>FishAbundance!AL269</f>
        <v>2</v>
      </c>
      <c r="AM269">
        <f>FishAbundance!AM269</f>
        <v>0</v>
      </c>
      <c r="AN269">
        <f>FishAbundance!AN269</f>
        <v>0</v>
      </c>
      <c r="AO269">
        <f>FishAbundance!AO269</f>
        <v>0</v>
      </c>
      <c r="AP269">
        <f>FishAbundance!AP269</f>
        <v>0</v>
      </c>
      <c r="AQ269">
        <f>FishAbundance!AQ269</f>
        <v>0</v>
      </c>
      <c r="AR269">
        <f>FishAbundance!AR269</f>
        <v>0</v>
      </c>
      <c r="AS269">
        <f>FishAbundance!AS269</f>
        <v>2</v>
      </c>
      <c r="AT269">
        <f>FishAbundance!AT269</f>
        <v>3</v>
      </c>
      <c r="AU269">
        <f>FishAbundance!AU269</f>
        <v>0</v>
      </c>
      <c r="AV269">
        <f>FishAbundance!AV269</f>
        <v>0</v>
      </c>
      <c r="AW269">
        <f>FishAbundance!AW269</f>
        <v>0</v>
      </c>
      <c r="AX269">
        <f>FishAbundance!AX269</f>
        <v>2</v>
      </c>
      <c r="AY269">
        <f>FishAbundance!AY269</f>
        <v>0</v>
      </c>
      <c r="AZ269">
        <f>FishAbundance!AZ269</f>
        <v>0</v>
      </c>
      <c r="BA269">
        <f>FishAbundance!BA269</f>
        <v>3</v>
      </c>
      <c r="BB269">
        <f>FishAbundance!BB269</f>
        <v>0</v>
      </c>
      <c r="BC269">
        <f>FishAbundance!BC269</f>
        <v>0</v>
      </c>
      <c r="BD269">
        <f>FishAbundance!BD269</f>
        <v>0</v>
      </c>
      <c r="BE269">
        <f>FishAbundance!BE269</f>
        <v>0</v>
      </c>
      <c r="BF269">
        <f>FishAbundance!BF269</f>
        <v>0</v>
      </c>
      <c r="BG269">
        <f>FishAbundance!BG269</f>
        <v>0</v>
      </c>
      <c r="BH269">
        <f>FishAbundance!BH269</f>
        <v>0</v>
      </c>
      <c r="BI269">
        <f>FishAbundance!BI269</f>
        <v>0</v>
      </c>
      <c r="BJ269">
        <f>FishAbundance!BJ269</f>
        <v>2</v>
      </c>
      <c r="BK269">
        <f>FishAbundance!BK269</f>
        <v>2</v>
      </c>
      <c r="BL269">
        <f>FishAbundance!BL269</f>
        <v>0</v>
      </c>
      <c r="BM269">
        <f>FishAbundance!BM269</f>
        <v>0</v>
      </c>
      <c r="BN269">
        <f>FishAbundance!BN269</f>
        <v>0</v>
      </c>
      <c r="BO269">
        <f>FishAbundance!BO269</f>
        <v>2</v>
      </c>
      <c r="BP269">
        <f>FishAbundance!BP269</f>
        <v>0</v>
      </c>
      <c r="BQ269">
        <f>FishAbundance!BQ269</f>
        <v>1</v>
      </c>
      <c r="BR269">
        <f>FishAbundance!BR269</f>
        <v>2</v>
      </c>
      <c r="BS269">
        <f>FishAbundance!BS269</f>
        <v>3</v>
      </c>
      <c r="BT269">
        <f>FishAbundance!BT269</f>
        <v>0</v>
      </c>
      <c r="BU269">
        <f>FishAbundance!BU269</f>
        <v>1</v>
      </c>
      <c r="BV269">
        <f>FishAbundance!BV269</f>
        <v>1</v>
      </c>
      <c r="BW269">
        <f>FishAbundance!BW269</f>
        <v>0</v>
      </c>
      <c r="BX269">
        <f>FishAbundance!BX269</f>
        <v>0</v>
      </c>
      <c r="BY269">
        <f>FishAbundance!BY269</f>
        <v>0</v>
      </c>
      <c r="BZ269">
        <f>FishAbundance!BZ269</f>
        <v>0</v>
      </c>
      <c r="CA269">
        <f>FishAbundance!CA269</f>
        <v>0</v>
      </c>
      <c r="CB269">
        <f>FishAbundance!CB269</f>
        <v>0</v>
      </c>
      <c r="CC269">
        <f>FishAbundance!CC269</f>
        <v>0</v>
      </c>
      <c r="CD269">
        <f>FishAbundance!CD269</f>
        <v>0</v>
      </c>
      <c r="CE269">
        <f>FishAbundance!CE269</f>
        <v>0</v>
      </c>
      <c r="CF269">
        <f>FishAbundance!CF269</f>
        <v>0</v>
      </c>
      <c r="CG269">
        <f>FishAbundance!CG269</f>
        <v>3</v>
      </c>
      <c r="CH269">
        <f>FishAbundance!CH269</f>
        <v>0</v>
      </c>
      <c r="CI269">
        <f>FishAbundance!CI269</f>
        <v>0</v>
      </c>
      <c r="CJ269">
        <f>FishAbundance!CJ269</f>
        <v>2</v>
      </c>
      <c r="CK269">
        <f>FishAbundance!CK269</f>
        <v>0</v>
      </c>
      <c r="CL269">
        <f>FishAbundance!CL269</f>
        <v>0</v>
      </c>
      <c r="CM269">
        <f>FishAbundance!CM269</f>
        <v>0</v>
      </c>
      <c r="CN269">
        <f>FishAbundance!CN269</f>
        <v>2</v>
      </c>
      <c r="CO269">
        <f>FishAbundance!CO269</f>
        <v>0</v>
      </c>
      <c r="CP269">
        <f>FishAbundance!CP269</f>
        <v>0</v>
      </c>
      <c r="CQ269">
        <f>FishAbundance!CQ269</f>
        <v>0</v>
      </c>
      <c r="CR269">
        <f>FishAbundance!CR269</f>
        <v>0</v>
      </c>
      <c r="CS269">
        <f>FishAbundance!CS269</f>
        <v>1</v>
      </c>
      <c r="CT269">
        <f>FishAbundance!CT269</f>
        <v>2</v>
      </c>
      <c r="CU269">
        <f>FishAbundance!CU269</f>
        <v>1</v>
      </c>
      <c r="CV269">
        <f>FishAbundance!CV269</f>
        <v>0</v>
      </c>
      <c r="CW269">
        <f>FishAbundance!CW269</f>
        <v>0</v>
      </c>
      <c r="CX269">
        <f>FishAbundance!CX269</f>
        <v>0</v>
      </c>
      <c r="CY269">
        <f>FishAbundance!CY269</f>
        <v>0</v>
      </c>
      <c r="CZ269">
        <f>FishAbundance!CZ269</f>
        <v>0</v>
      </c>
      <c r="DA269">
        <f>FishAbundance!DA269</f>
        <v>0</v>
      </c>
      <c r="DB269">
        <f>FishAbundance!DB269</f>
        <v>0</v>
      </c>
      <c r="DC269">
        <f>FishAbundance!DC269</f>
        <v>2</v>
      </c>
      <c r="DD269">
        <f>FishAbundance!DD269</f>
        <v>0</v>
      </c>
      <c r="DE269">
        <f>FishAbundance!DE269</f>
        <v>2</v>
      </c>
      <c r="DF269">
        <f>FishAbundance!DF269</f>
        <v>0</v>
      </c>
      <c r="DG269">
        <f>FishAbundance!DG269</f>
        <v>2</v>
      </c>
      <c r="DH269">
        <f>FishAbundance!DH269</f>
        <v>0</v>
      </c>
      <c r="DI269">
        <f>FishAbundance!DI269</f>
        <v>1</v>
      </c>
      <c r="DJ269">
        <f>FishAbundance!DJ269</f>
        <v>1</v>
      </c>
      <c r="DK269">
        <f>FishAbundance!DK269</f>
        <v>2</v>
      </c>
      <c r="DL269">
        <f>FishAbundance!DL269</f>
        <v>0</v>
      </c>
      <c r="DM269">
        <f>FishAbundance!DM269</f>
        <v>0</v>
      </c>
      <c r="DN269">
        <f>FishAbundance!DN269</f>
        <v>0</v>
      </c>
      <c r="DO269">
        <f>FishAbundance!DO269</f>
        <v>0</v>
      </c>
      <c r="DP269">
        <f>FishAbundance!DP269</f>
        <v>0</v>
      </c>
      <c r="DQ269">
        <f>FishAbundance!DQ269</f>
        <v>0</v>
      </c>
      <c r="DR269">
        <f>FishAbundance!DR269</f>
        <v>0</v>
      </c>
      <c r="DS269">
        <f>FishAbundance!DS269</f>
        <v>2</v>
      </c>
      <c r="DT269">
        <f>FishAbundance!DT269</f>
        <v>0</v>
      </c>
      <c r="DU269">
        <f>FishAbundance!DU269</f>
        <v>0</v>
      </c>
      <c r="DV269">
        <f>FishAbundance!DV269</f>
        <v>0</v>
      </c>
      <c r="DW269">
        <f>FishAbundance!DW269</f>
        <v>0</v>
      </c>
      <c r="DX269">
        <f>FishAbundance!DX269</f>
        <v>0</v>
      </c>
      <c r="DY269">
        <f>FishAbundance!DY269</f>
        <v>0</v>
      </c>
      <c r="DZ269">
        <f>FishAbundance!DZ269</f>
        <v>2</v>
      </c>
      <c r="EA269">
        <f>FishAbundance!EA269</f>
        <v>0</v>
      </c>
      <c r="EB269">
        <f>FishAbundance!EB269</f>
        <v>0</v>
      </c>
      <c r="EC269">
        <f>FishAbundance!EC269</f>
        <v>0</v>
      </c>
      <c r="ED269">
        <f>FishAbundance!ED269</f>
        <v>0</v>
      </c>
      <c r="EE269">
        <f>FishAbundance!EE269</f>
        <v>0</v>
      </c>
      <c r="EF269">
        <f>FishAbundance!EF269</f>
        <v>0</v>
      </c>
      <c r="EG269">
        <f>FishAbundance!EG269</f>
        <v>0</v>
      </c>
      <c r="EH269">
        <f>FishAbundance!EH269</f>
        <v>0</v>
      </c>
      <c r="EI269">
        <f>FishAbundance!EI269</f>
        <v>1</v>
      </c>
      <c r="EJ269">
        <f>FishAbundance!EJ269</f>
        <v>0</v>
      </c>
      <c r="EK269">
        <f>FishAbundance!EK269</f>
        <v>2</v>
      </c>
      <c r="EL269">
        <f>FishAbundance!EL269</f>
        <v>2</v>
      </c>
      <c r="EM269">
        <f>FishAbundance!EM269</f>
        <v>3</v>
      </c>
      <c r="EN269">
        <f>FishAbundance!EN269</f>
        <v>0</v>
      </c>
      <c r="EO269">
        <f>FishAbundance!EO269</f>
        <v>2</v>
      </c>
      <c r="EP269">
        <f>FishAbundance!EP269</f>
        <v>0</v>
      </c>
      <c r="EQ269">
        <f>FishAbundance!EQ269</f>
        <v>0</v>
      </c>
      <c r="ER269">
        <f>FishAbundance!ER269</f>
        <v>3</v>
      </c>
      <c r="ES269">
        <f>FishAbundance!ES269</f>
        <v>2</v>
      </c>
      <c r="ET269">
        <f>FishAbundance!ET269</f>
        <v>0</v>
      </c>
      <c r="EU269">
        <f>FishAbundance!EU269</f>
        <v>0</v>
      </c>
      <c r="EV269">
        <f>FishAbundance!EV269</f>
        <v>0</v>
      </c>
      <c r="EW269">
        <f>FishAbundance!EW269</f>
        <v>0</v>
      </c>
      <c r="EX269">
        <f>FishAbundance!EX269</f>
        <v>2</v>
      </c>
      <c r="EY269">
        <f>FishAbundance!EY269</f>
        <v>0</v>
      </c>
      <c r="EZ269">
        <f>FishAbundance!EZ269</f>
        <v>0</v>
      </c>
      <c r="FA269">
        <f>FishAbundance!FA269</f>
        <v>1</v>
      </c>
      <c r="FB269">
        <f>FishAbundance!FB269</f>
        <v>0</v>
      </c>
      <c r="FC269">
        <f>FishAbundance!FC269</f>
        <v>0</v>
      </c>
      <c r="FE269">
        <f>VLOOKUP($A269, SiteInfo!$A$2:$R$480, MATCH(FishAbundancePRIMER!FE$1, SiteInfo!$A$1:$R$1,0), 0)</f>
        <v>17</v>
      </c>
      <c r="FF269">
        <f>VLOOKUP($A269, SiteInfo!$A$2:$R$480, MATCH(FishAbundancePRIMER!FF$1, SiteInfo!$A$1:$R$1,0), 0)</f>
        <v>5</v>
      </c>
      <c r="FG269">
        <f>VLOOKUP($A269, SiteInfo!$A$2:$R$480, MATCH(FishAbundancePRIMER!FG$1, SiteInfo!$A$1:$R$1,0), 0)</f>
        <v>2002</v>
      </c>
      <c r="FH269" t="str">
        <f>VLOOKUP($A269, SiteInfo!$A$2:$R$480, MATCH(FishAbundancePRIMER!FH$1, SiteInfo!$A$1:$R$1,0), 0)</f>
        <v>CD</v>
      </c>
      <c r="FI269">
        <f>VLOOKUP($A269, SiteInfo!$A$2:$R$480, MATCH(FishAbundancePRIMER!FI$1, SiteInfo!$A$1:$R$1,0), 0)</f>
        <v>2</v>
      </c>
      <c r="FJ269" t="str">
        <f>VLOOKUP($A269, SiteInfo!$A$2:$R$480, MATCH(FishAbundancePRIMER!FJ$1, SiteInfo!$A$1:$R$1,0), 0)</f>
        <v>PKI Labrid Channel</v>
      </c>
      <c r="FK269" t="str">
        <f>VLOOKUP($A269, SiteInfo!$A$2:$R$480, MATCH(FishAbundancePRIMER!FK$1, SiteInfo!$A$1:$R$1,0), 0)</f>
        <v>Poor Knights Islands</v>
      </c>
      <c r="FL269" t="str">
        <f>VLOOKUP($A269, SiteInfo!$A$2:$R$480, MATCH(FishAbundancePRIMER!FL$1, SiteInfo!$A$1:$R$1,0), 0)</f>
        <v>PKI</v>
      </c>
      <c r="FM269" t="str">
        <f>VLOOKUP($A269, SiteInfo!$A$2:$R$480, MATCH(FishAbundancePRIMER!FM$1, SiteInfo!$A$1:$R$1,0), 0)</f>
        <v>Poor Knights Islands</v>
      </c>
      <c r="FN269" t="str">
        <f>VLOOKUP($A269, SiteInfo!$A$2:$R$480, MATCH(FishAbundancePRIMER!FN$1, SiteInfo!$A$1:$R$1,0), 0)</f>
        <v>Pk</v>
      </c>
      <c r="FO269" t="str">
        <f>VLOOKUP($A269, SiteInfo!$A$2:$R$480, MATCH(FishAbundancePRIMER!FO$1, SiteInfo!$A$1:$R$1,0), 0)</f>
        <v>NENI</v>
      </c>
    </row>
    <row r="270" spans="1:171" x14ac:dyDescent="0.25">
      <c r="A270" s="9" t="str">
        <f>FishAbundance!A270</f>
        <v>Pk19</v>
      </c>
      <c r="B270">
        <f>FishAbundance!B270</f>
        <v>0</v>
      </c>
      <c r="C270">
        <f>FishAbundance!C270</f>
        <v>0</v>
      </c>
      <c r="D270">
        <f>FishAbundance!D270</f>
        <v>0</v>
      </c>
      <c r="E270">
        <f>FishAbundance!E270</f>
        <v>0</v>
      </c>
      <c r="F270">
        <f>FishAbundance!F270</f>
        <v>0</v>
      </c>
      <c r="G270">
        <f>FishAbundance!G270</f>
        <v>0</v>
      </c>
      <c r="H270">
        <f>FishAbundance!H270</f>
        <v>0</v>
      </c>
      <c r="I270">
        <f>FishAbundance!I270</f>
        <v>0</v>
      </c>
      <c r="J270">
        <f>FishAbundance!J270</f>
        <v>0</v>
      </c>
      <c r="K270">
        <f>FishAbundance!K270</f>
        <v>0</v>
      </c>
      <c r="L270">
        <f>FishAbundance!L270</f>
        <v>0</v>
      </c>
      <c r="M270">
        <f>FishAbundance!M270</f>
        <v>0</v>
      </c>
      <c r="N270">
        <f>FishAbundance!N270</f>
        <v>1</v>
      </c>
      <c r="O270">
        <f>FishAbundance!O270</f>
        <v>0</v>
      </c>
      <c r="P270">
        <f>FishAbundance!P270</f>
        <v>0</v>
      </c>
      <c r="Q270">
        <f>FishAbundance!Q270</f>
        <v>0</v>
      </c>
      <c r="R270">
        <f>FishAbundance!R270</f>
        <v>0</v>
      </c>
      <c r="S270">
        <f>FishAbundance!S270</f>
        <v>0</v>
      </c>
      <c r="T270">
        <f>FishAbundance!T270</f>
        <v>0</v>
      </c>
      <c r="U270">
        <f>FishAbundance!U270</f>
        <v>0</v>
      </c>
      <c r="V270">
        <f>FishAbundance!V270</f>
        <v>2</v>
      </c>
      <c r="W270">
        <f>FishAbundance!W270</f>
        <v>0</v>
      </c>
      <c r="X270">
        <f>FishAbundance!X270</f>
        <v>0</v>
      </c>
      <c r="Y270">
        <f>FishAbundance!Y270</f>
        <v>0</v>
      </c>
      <c r="Z270">
        <f>FishAbundance!Z270</f>
        <v>0</v>
      </c>
      <c r="AA270">
        <f>FishAbundance!AA270</f>
        <v>2</v>
      </c>
      <c r="AB270">
        <f>FishAbundance!AB270</f>
        <v>0</v>
      </c>
      <c r="AC270">
        <f>FishAbundance!AC270</f>
        <v>0</v>
      </c>
      <c r="AD270">
        <f>FishAbundance!AD270</f>
        <v>0</v>
      </c>
      <c r="AE270">
        <f>FishAbundance!AE270</f>
        <v>0</v>
      </c>
      <c r="AF270">
        <f>FishAbundance!AF270</f>
        <v>0</v>
      </c>
      <c r="AG270">
        <f>FishAbundance!AG270</f>
        <v>0</v>
      </c>
      <c r="AH270">
        <f>FishAbundance!AH270</f>
        <v>0</v>
      </c>
      <c r="AI270">
        <f>FishAbundance!AI270</f>
        <v>0</v>
      </c>
      <c r="AJ270">
        <f>FishAbundance!AJ270</f>
        <v>0</v>
      </c>
      <c r="AK270">
        <f>FishAbundance!AK270</f>
        <v>0</v>
      </c>
      <c r="AL270">
        <f>FishAbundance!AL270</f>
        <v>2</v>
      </c>
      <c r="AM270">
        <f>FishAbundance!AM270</f>
        <v>0</v>
      </c>
      <c r="AN270">
        <f>FishAbundance!AN270</f>
        <v>0</v>
      </c>
      <c r="AO270">
        <f>FishAbundance!AO270</f>
        <v>0</v>
      </c>
      <c r="AP270">
        <f>FishAbundance!AP270</f>
        <v>0</v>
      </c>
      <c r="AQ270">
        <f>FishAbundance!AQ270</f>
        <v>0</v>
      </c>
      <c r="AR270">
        <f>FishAbundance!AR270</f>
        <v>0</v>
      </c>
      <c r="AS270">
        <f>FishAbundance!AS270</f>
        <v>2</v>
      </c>
      <c r="AT270">
        <f>FishAbundance!AT270</f>
        <v>4</v>
      </c>
      <c r="AU270">
        <f>FishAbundance!AU270</f>
        <v>0</v>
      </c>
      <c r="AV270">
        <f>FishAbundance!AV270</f>
        <v>0</v>
      </c>
      <c r="AW270">
        <f>FishAbundance!AW270</f>
        <v>0</v>
      </c>
      <c r="AX270">
        <f>FishAbundance!AX270</f>
        <v>2</v>
      </c>
      <c r="AY270">
        <f>FishAbundance!AY270</f>
        <v>1</v>
      </c>
      <c r="AZ270">
        <f>FishAbundance!AZ270</f>
        <v>0</v>
      </c>
      <c r="BA270">
        <f>FishAbundance!BA270</f>
        <v>3</v>
      </c>
      <c r="BB270">
        <f>FishAbundance!BB270</f>
        <v>0</v>
      </c>
      <c r="BC270">
        <f>FishAbundance!BC270</f>
        <v>0</v>
      </c>
      <c r="BD270">
        <f>FishAbundance!BD270</f>
        <v>1</v>
      </c>
      <c r="BE270">
        <f>FishAbundance!BE270</f>
        <v>0</v>
      </c>
      <c r="BF270">
        <f>FishAbundance!BF270</f>
        <v>0</v>
      </c>
      <c r="BG270">
        <f>FishAbundance!BG270</f>
        <v>0</v>
      </c>
      <c r="BH270">
        <f>FishAbundance!BH270</f>
        <v>0</v>
      </c>
      <c r="BI270">
        <f>FishAbundance!BI270</f>
        <v>0</v>
      </c>
      <c r="BJ270">
        <f>FishAbundance!BJ270</f>
        <v>3</v>
      </c>
      <c r="BK270">
        <f>FishAbundance!BK270</f>
        <v>2</v>
      </c>
      <c r="BL270">
        <f>FishAbundance!BL270</f>
        <v>0</v>
      </c>
      <c r="BM270">
        <f>FishAbundance!BM270</f>
        <v>0</v>
      </c>
      <c r="BN270">
        <f>FishAbundance!BN270</f>
        <v>0</v>
      </c>
      <c r="BO270">
        <f>FishAbundance!BO270</f>
        <v>3</v>
      </c>
      <c r="BP270">
        <f>FishAbundance!BP270</f>
        <v>0</v>
      </c>
      <c r="BQ270">
        <f>FishAbundance!BQ270</f>
        <v>0</v>
      </c>
      <c r="BR270">
        <f>FishAbundance!BR270</f>
        <v>2</v>
      </c>
      <c r="BS270">
        <f>FishAbundance!BS270</f>
        <v>3</v>
      </c>
      <c r="BT270">
        <f>FishAbundance!BT270</f>
        <v>0</v>
      </c>
      <c r="BU270">
        <f>FishAbundance!BU270</f>
        <v>0</v>
      </c>
      <c r="BV270">
        <f>FishAbundance!BV270</f>
        <v>0</v>
      </c>
      <c r="BW270">
        <f>FishAbundance!BW270</f>
        <v>0</v>
      </c>
      <c r="BX270">
        <f>FishAbundance!BX270</f>
        <v>0</v>
      </c>
      <c r="BY270">
        <f>FishAbundance!BY270</f>
        <v>0</v>
      </c>
      <c r="BZ270">
        <f>FishAbundance!BZ270</f>
        <v>0</v>
      </c>
      <c r="CA270">
        <f>FishAbundance!CA270</f>
        <v>0</v>
      </c>
      <c r="CB270">
        <f>FishAbundance!CB270</f>
        <v>0</v>
      </c>
      <c r="CC270">
        <f>FishAbundance!CC270</f>
        <v>0</v>
      </c>
      <c r="CD270">
        <f>FishAbundance!CD270</f>
        <v>0</v>
      </c>
      <c r="CE270">
        <f>FishAbundance!CE270</f>
        <v>0</v>
      </c>
      <c r="CF270">
        <f>FishAbundance!CF270</f>
        <v>0</v>
      </c>
      <c r="CG270">
        <f>FishAbundance!CG270</f>
        <v>4</v>
      </c>
      <c r="CH270">
        <f>FishAbundance!CH270</f>
        <v>0</v>
      </c>
      <c r="CI270">
        <f>FishAbundance!CI270</f>
        <v>0</v>
      </c>
      <c r="CJ270">
        <f>FishAbundance!CJ270</f>
        <v>2</v>
      </c>
      <c r="CK270">
        <f>FishAbundance!CK270</f>
        <v>0</v>
      </c>
      <c r="CL270">
        <f>FishAbundance!CL270</f>
        <v>0</v>
      </c>
      <c r="CM270">
        <f>FishAbundance!CM270</f>
        <v>0</v>
      </c>
      <c r="CN270">
        <f>FishAbundance!CN270</f>
        <v>0</v>
      </c>
      <c r="CO270">
        <f>FishAbundance!CO270</f>
        <v>0</v>
      </c>
      <c r="CP270">
        <f>FishAbundance!CP270</f>
        <v>0</v>
      </c>
      <c r="CQ270">
        <f>FishAbundance!CQ270</f>
        <v>0</v>
      </c>
      <c r="CR270">
        <f>FishAbundance!CR270</f>
        <v>0</v>
      </c>
      <c r="CS270">
        <f>FishAbundance!CS270</f>
        <v>0</v>
      </c>
      <c r="CT270">
        <f>FishAbundance!CT270</f>
        <v>2</v>
      </c>
      <c r="CU270">
        <f>FishAbundance!CU270</f>
        <v>0</v>
      </c>
      <c r="CV270">
        <f>FishAbundance!CV270</f>
        <v>0</v>
      </c>
      <c r="CW270">
        <f>FishAbundance!CW270</f>
        <v>0</v>
      </c>
      <c r="CX270">
        <f>FishAbundance!CX270</f>
        <v>0</v>
      </c>
      <c r="CY270">
        <f>FishAbundance!CY270</f>
        <v>0</v>
      </c>
      <c r="CZ270">
        <f>FishAbundance!CZ270</f>
        <v>0</v>
      </c>
      <c r="DA270">
        <f>FishAbundance!DA270</f>
        <v>0</v>
      </c>
      <c r="DB270">
        <f>FishAbundance!DB270</f>
        <v>0</v>
      </c>
      <c r="DC270">
        <f>FishAbundance!DC270</f>
        <v>1</v>
      </c>
      <c r="DD270">
        <f>FishAbundance!DD270</f>
        <v>0</v>
      </c>
      <c r="DE270">
        <f>FishAbundance!DE270</f>
        <v>2</v>
      </c>
      <c r="DF270">
        <f>FishAbundance!DF270</f>
        <v>0</v>
      </c>
      <c r="DG270">
        <f>FishAbundance!DG270</f>
        <v>2</v>
      </c>
      <c r="DH270">
        <f>FishAbundance!DH270</f>
        <v>0</v>
      </c>
      <c r="DI270">
        <f>FishAbundance!DI270</f>
        <v>1</v>
      </c>
      <c r="DJ270">
        <f>FishAbundance!DJ270</f>
        <v>0</v>
      </c>
      <c r="DK270">
        <f>FishAbundance!DK270</f>
        <v>2</v>
      </c>
      <c r="DL270">
        <f>FishAbundance!DL270</f>
        <v>0</v>
      </c>
      <c r="DM270">
        <f>FishAbundance!DM270</f>
        <v>0</v>
      </c>
      <c r="DN270">
        <f>FishAbundance!DN270</f>
        <v>0</v>
      </c>
      <c r="DO270">
        <f>FishAbundance!DO270</f>
        <v>0</v>
      </c>
      <c r="DP270">
        <f>FishAbundance!DP270</f>
        <v>0</v>
      </c>
      <c r="DQ270">
        <f>FishAbundance!DQ270</f>
        <v>0</v>
      </c>
      <c r="DR270">
        <f>FishAbundance!DR270</f>
        <v>0</v>
      </c>
      <c r="DS270">
        <f>FishAbundance!DS270</f>
        <v>0</v>
      </c>
      <c r="DT270">
        <f>FishAbundance!DT270</f>
        <v>0</v>
      </c>
      <c r="DU270">
        <f>FishAbundance!DU270</f>
        <v>0</v>
      </c>
      <c r="DV270">
        <f>FishAbundance!DV270</f>
        <v>0</v>
      </c>
      <c r="DW270">
        <f>FishAbundance!DW270</f>
        <v>0</v>
      </c>
      <c r="DX270">
        <f>FishAbundance!DX270</f>
        <v>0</v>
      </c>
      <c r="DY270">
        <f>FishAbundance!DY270</f>
        <v>0</v>
      </c>
      <c r="DZ270">
        <f>FishAbundance!DZ270</f>
        <v>2</v>
      </c>
      <c r="EA270">
        <f>FishAbundance!EA270</f>
        <v>0</v>
      </c>
      <c r="EB270">
        <f>FishAbundance!EB270</f>
        <v>0</v>
      </c>
      <c r="EC270">
        <f>FishAbundance!EC270</f>
        <v>0</v>
      </c>
      <c r="ED270">
        <f>FishAbundance!ED270</f>
        <v>0</v>
      </c>
      <c r="EE270">
        <f>FishAbundance!EE270</f>
        <v>0</v>
      </c>
      <c r="EF270">
        <f>FishAbundance!EF270</f>
        <v>0</v>
      </c>
      <c r="EG270">
        <f>FishAbundance!EG270</f>
        <v>0</v>
      </c>
      <c r="EH270">
        <f>FishAbundance!EH270</f>
        <v>0</v>
      </c>
      <c r="EI270">
        <f>FishAbundance!EI270</f>
        <v>0</v>
      </c>
      <c r="EJ270">
        <f>FishAbundance!EJ270</f>
        <v>0</v>
      </c>
      <c r="EK270">
        <f>FishAbundance!EK270</f>
        <v>2</v>
      </c>
      <c r="EL270">
        <f>FishAbundance!EL270</f>
        <v>2</v>
      </c>
      <c r="EM270">
        <f>FishAbundance!EM270</f>
        <v>2</v>
      </c>
      <c r="EN270">
        <f>FishAbundance!EN270</f>
        <v>0</v>
      </c>
      <c r="EO270">
        <f>FishAbundance!EO270</f>
        <v>2</v>
      </c>
      <c r="EP270">
        <f>FishAbundance!EP270</f>
        <v>0</v>
      </c>
      <c r="EQ270">
        <f>FishAbundance!EQ270</f>
        <v>0</v>
      </c>
      <c r="ER270">
        <f>FishAbundance!ER270</f>
        <v>3</v>
      </c>
      <c r="ES270">
        <f>FishAbundance!ES270</f>
        <v>1</v>
      </c>
      <c r="ET270">
        <f>FishAbundance!ET270</f>
        <v>0</v>
      </c>
      <c r="EU270">
        <f>FishAbundance!EU270</f>
        <v>0</v>
      </c>
      <c r="EV270">
        <f>FishAbundance!EV270</f>
        <v>0</v>
      </c>
      <c r="EW270">
        <f>FishAbundance!EW270</f>
        <v>0</v>
      </c>
      <c r="EX270">
        <f>FishAbundance!EX270</f>
        <v>2</v>
      </c>
      <c r="EY270">
        <f>FishAbundance!EY270</f>
        <v>0</v>
      </c>
      <c r="EZ270">
        <f>FishAbundance!EZ270</f>
        <v>0</v>
      </c>
      <c r="FA270">
        <f>FishAbundance!FA270</f>
        <v>0</v>
      </c>
      <c r="FB270">
        <f>FishAbundance!FB270</f>
        <v>0</v>
      </c>
      <c r="FC270">
        <f>FishAbundance!FC270</f>
        <v>0</v>
      </c>
      <c r="FE270">
        <f>VLOOKUP($A270, SiteInfo!$A$2:$R$480, MATCH(FishAbundancePRIMER!FE$1, SiteInfo!$A$1:$R$1,0), 0)</f>
        <v>17</v>
      </c>
      <c r="FF270">
        <f>VLOOKUP($A270, SiteInfo!$A$2:$R$480, MATCH(FishAbundancePRIMER!FF$1, SiteInfo!$A$1:$R$1,0), 0)</f>
        <v>5</v>
      </c>
      <c r="FG270">
        <f>VLOOKUP($A270, SiteInfo!$A$2:$R$480, MATCH(FishAbundancePRIMER!FG$1, SiteInfo!$A$1:$R$1,0), 0)</f>
        <v>2002</v>
      </c>
      <c r="FH270" t="str">
        <f>VLOOKUP($A270, SiteInfo!$A$2:$R$480, MATCH(FishAbundancePRIMER!FH$1, SiteInfo!$A$1:$R$1,0), 0)</f>
        <v>CD</v>
      </c>
      <c r="FI270">
        <f>VLOOKUP($A270, SiteInfo!$A$2:$R$480, MATCH(FishAbundancePRIMER!FI$1, SiteInfo!$A$1:$R$1,0), 0)</f>
        <v>3</v>
      </c>
      <c r="FJ270" t="str">
        <f>VLOOKUP($A270, SiteInfo!$A$2:$R$480, MATCH(FishAbundancePRIMER!FJ$1, SiteInfo!$A$1:$R$1,0), 0)</f>
        <v>PKI W Aorangi</v>
      </c>
      <c r="FK270" t="str">
        <f>VLOOKUP($A270, SiteInfo!$A$2:$R$480, MATCH(FishAbundancePRIMER!FK$1, SiteInfo!$A$1:$R$1,0), 0)</f>
        <v>Poor Knights Islands</v>
      </c>
      <c r="FL270" t="str">
        <f>VLOOKUP($A270, SiteInfo!$A$2:$R$480, MATCH(FishAbundancePRIMER!FL$1, SiteInfo!$A$1:$R$1,0), 0)</f>
        <v>PKI</v>
      </c>
      <c r="FM270" t="str">
        <f>VLOOKUP($A270, SiteInfo!$A$2:$R$480, MATCH(FishAbundancePRIMER!FM$1, SiteInfo!$A$1:$R$1,0), 0)</f>
        <v>Poor Knights Islands</v>
      </c>
      <c r="FN270" t="str">
        <f>VLOOKUP($A270, SiteInfo!$A$2:$R$480, MATCH(FishAbundancePRIMER!FN$1, SiteInfo!$A$1:$R$1,0), 0)</f>
        <v>Pk</v>
      </c>
      <c r="FO270" t="str">
        <f>VLOOKUP($A270, SiteInfo!$A$2:$R$480, MATCH(FishAbundancePRIMER!FO$1, SiteInfo!$A$1:$R$1,0), 0)</f>
        <v>NENI</v>
      </c>
    </row>
    <row r="271" spans="1:171" x14ac:dyDescent="0.25">
      <c r="A271" s="9" t="str">
        <f>FishAbundance!A271</f>
        <v>Pk20</v>
      </c>
      <c r="B271">
        <f>FishAbundance!B271</f>
        <v>0</v>
      </c>
      <c r="C271">
        <f>FishAbundance!C271</f>
        <v>0</v>
      </c>
      <c r="D271">
        <f>FishAbundance!D271</f>
        <v>0</v>
      </c>
      <c r="E271">
        <f>FishAbundance!E271</f>
        <v>0</v>
      </c>
      <c r="F271">
        <f>FishAbundance!F271</f>
        <v>0</v>
      </c>
      <c r="G271">
        <f>FishAbundance!G271</f>
        <v>0</v>
      </c>
      <c r="H271">
        <f>FishAbundance!H271</f>
        <v>0</v>
      </c>
      <c r="I271">
        <f>FishAbundance!I271</f>
        <v>0</v>
      </c>
      <c r="J271">
        <f>FishAbundance!J271</f>
        <v>0</v>
      </c>
      <c r="K271">
        <f>FishAbundance!K271</f>
        <v>0</v>
      </c>
      <c r="L271">
        <f>FishAbundance!L271</f>
        <v>1</v>
      </c>
      <c r="M271">
        <f>FishAbundance!M271</f>
        <v>0</v>
      </c>
      <c r="N271">
        <f>FishAbundance!N271</f>
        <v>0</v>
      </c>
      <c r="O271">
        <f>FishAbundance!O271</f>
        <v>0</v>
      </c>
      <c r="P271">
        <f>FishAbundance!P271</f>
        <v>0</v>
      </c>
      <c r="Q271">
        <f>FishAbundance!Q271</f>
        <v>0</v>
      </c>
      <c r="R271">
        <f>FishAbundance!R271</f>
        <v>0</v>
      </c>
      <c r="S271">
        <f>FishAbundance!S271</f>
        <v>0</v>
      </c>
      <c r="T271">
        <f>FishAbundance!T271</f>
        <v>0</v>
      </c>
      <c r="U271">
        <f>FishAbundance!U271</f>
        <v>0</v>
      </c>
      <c r="V271">
        <f>FishAbundance!V271</f>
        <v>0</v>
      </c>
      <c r="W271">
        <f>FishAbundance!W271</f>
        <v>0</v>
      </c>
      <c r="X271">
        <f>FishAbundance!X271</f>
        <v>0</v>
      </c>
      <c r="Y271">
        <f>FishAbundance!Y271</f>
        <v>0</v>
      </c>
      <c r="Z271">
        <f>FishAbundance!Z271</f>
        <v>0</v>
      </c>
      <c r="AA271">
        <f>FishAbundance!AA271</f>
        <v>0</v>
      </c>
      <c r="AB271">
        <f>FishAbundance!AB271</f>
        <v>0</v>
      </c>
      <c r="AC271">
        <f>FishAbundance!AC271</f>
        <v>0</v>
      </c>
      <c r="AD271">
        <f>FishAbundance!AD271</f>
        <v>3</v>
      </c>
      <c r="AE271">
        <f>FishAbundance!AE271</f>
        <v>0</v>
      </c>
      <c r="AF271">
        <f>FishAbundance!AF271</f>
        <v>0</v>
      </c>
      <c r="AG271">
        <f>FishAbundance!AG271</f>
        <v>0</v>
      </c>
      <c r="AH271">
        <f>FishAbundance!AH271</f>
        <v>0</v>
      </c>
      <c r="AI271">
        <f>FishAbundance!AI271</f>
        <v>0</v>
      </c>
      <c r="AJ271">
        <f>FishAbundance!AJ271</f>
        <v>0</v>
      </c>
      <c r="AK271">
        <f>FishAbundance!AK271</f>
        <v>0</v>
      </c>
      <c r="AL271">
        <f>FishAbundance!AL271</f>
        <v>0</v>
      </c>
      <c r="AM271">
        <f>FishAbundance!AM271</f>
        <v>0</v>
      </c>
      <c r="AN271">
        <f>FishAbundance!AN271</f>
        <v>0</v>
      </c>
      <c r="AO271">
        <f>FishAbundance!AO271</f>
        <v>0</v>
      </c>
      <c r="AP271">
        <f>FishAbundance!AP271</f>
        <v>0</v>
      </c>
      <c r="AQ271">
        <f>FishAbundance!AQ271</f>
        <v>0</v>
      </c>
      <c r="AR271">
        <f>FishAbundance!AR271</f>
        <v>2</v>
      </c>
      <c r="AS271">
        <f>FishAbundance!AS271</f>
        <v>0</v>
      </c>
      <c r="AT271">
        <f>FishAbundance!AT271</f>
        <v>4</v>
      </c>
      <c r="AU271">
        <f>FishAbundance!AU271</f>
        <v>0</v>
      </c>
      <c r="AV271">
        <f>FishAbundance!AV271</f>
        <v>0</v>
      </c>
      <c r="AW271">
        <f>FishAbundance!AW271</f>
        <v>0</v>
      </c>
      <c r="AX271">
        <f>FishAbundance!AX271</f>
        <v>2</v>
      </c>
      <c r="AY271">
        <f>FishAbundance!AY271</f>
        <v>0</v>
      </c>
      <c r="AZ271">
        <f>FishAbundance!AZ271</f>
        <v>0</v>
      </c>
      <c r="BA271">
        <f>FishAbundance!BA271</f>
        <v>4</v>
      </c>
      <c r="BB271">
        <f>FishAbundance!BB271</f>
        <v>0</v>
      </c>
      <c r="BC271">
        <f>FishAbundance!BC271</f>
        <v>4</v>
      </c>
      <c r="BD271">
        <f>FishAbundance!BD271</f>
        <v>3</v>
      </c>
      <c r="BE271">
        <f>FishAbundance!BE271</f>
        <v>0</v>
      </c>
      <c r="BF271">
        <f>FishAbundance!BF271</f>
        <v>0</v>
      </c>
      <c r="BG271">
        <f>FishAbundance!BG271</f>
        <v>0</v>
      </c>
      <c r="BH271">
        <f>FishAbundance!BH271</f>
        <v>0</v>
      </c>
      <c r="BI271">
        <f>FishAbundance!BI271</f>
        <v>0</v>
      </c>
      <c r="BJ271">
        <f>FishAbundance!BJ271</f>
        <v>3</v>
      </c>
      <c r="BK271">
        <f>FishAbundance!BK271</f>
        <v>0</v>
      </c>
      <c r="BL271">
        <f>FishAbundance!BL271</f>
        <v>0</v>
      </c>
      <c r="BM271">
        <f>FishAbundance!BM271</f>
        <v>0</v>
      </c>
      <c r="BN271">
        <f>FishAbundance!BN271</f>
        <v>0</v>
      </c>
      <c r="BO271">
        <f>FishAbundance!BO271</f>
        <v>0</v>
      </c>
      <c r="BP271">
        <f>FishAbundance!BP271</f>
        <v>0</v>
      </c>
      <c r="BQ271">
        <f>FishAbundance!BQ271</f>
        <v>0</v>
      </c>
      <c r="BR271">
        <f>FishAbundance!BR271</f>
        <v>2</v>
      </c>
      <c r="BS271">
        <f>FishAbundance!BS271</f>
        <v>4</v>
      </c>
      <c r="BT271">
        <f>FishAbundance!BT271</f>
        <v>1</v>
      </c>
      <c r="BU271">
        <f>FishAbundance!BU271</f>
        <v>0</v>
      </c>
      <c r="BV271">
        <f>FishAbundance!BV271</f>
        <v>0</v>
      </c>
      <c r="BW271">
        <f>FishAbundance!BW271</f>
        <v>0</v>
      </c>
      <c r="BX271">
        <f>FishAbundance!BX271</f>
        <v>0</v>
      </c>
      <c r="BY271">
        <f>FishAbundance!BY271</f>
        <v>0</v>
      </c>
      <c r="BZ271">
        <f>FishAbundance!BZ271</f>
        <v>0</v>
      </c>
      <c r="CA271">
        <f>FishAbundance!CA271</f>
        <v>2</v>
      </c>
      <c r="CB271">
        <f>FishAbundance!CB271</f>
        <v>0</v>
      </c>
      <c r="CC271">
        <f>FishAbundance!CC271</f>
        <v>0</v>
      </c>
      <c r="CD271">
        <f>FishAbundance!CD271</f>
        <v>0</v>
      </c>
      <c r="CE271">
        <f>FishAbundance!CE271</f>
        <v>0</v>
      </c>
      <c r="CF271">
        <f>FishAbundance!CF271</f>
        <v>0</v>
      </c>
      <c r="CG271">
        <f>FishAbundance!CG271</f>
        <v>4</v>
      </c>
      <c r="CH271">
        <f>FishAbundance!CH271</f>
        <v>0</v>
      </c>
      <c r="CI271">
        <f>FishAbundance!CI271</f>
        <v>0</v>
      </c>
      <c r="CJ271">
        <f>FishAbundance!CJ271</f>
        <v>2</v>
      </c>
      <c r="CK271">
        <f>FishAbundance!CK271</f>
        <v>0</v>
      </c>
      <c r="CL271">
        <f>FishAbundance!CL271</f>
        <v>0</v>
      </c>
      <c r="CM271">
        <f>FishAbundance!CM271</f>
        <v>0</v>
      </c>
      <c r="CN271">
        <f>FishAbundance!CN271</f>
        <v>2</v>
      </c>
      <c r="CO271">
        <f>FishAbundance!CO271</f>
        <v>0</v>
      </c>
      <c r="CP271">
        <f>FishAbundance!CP271</f>
        <v>0</v>
      </c>
      <c r="CQ271">
        <f>FishAbundance!CQ271</f>
        <v>0</v>
      </c>
      <c r="CR271">
        <f>FishAbundance!CR271</f>
        <v>0</v>
      </c>
      <c r="CS271">
        <f>FishAbundance!CS271</f>
        <v>2</v>
      </c>
      <c r="CT271">
        <f>FishAbundance!CT271</f>
        <v>2</v>
      </c>
      <c r="CU271">
        <f>FishAbundance!CU271</f>
        <v>0</v>
      </c>
      <c r="CV271">
        <f>FishAbundance!CV271</f>
        <v>0</v>
      </c>
      <c r="CW271">
        <f>FishAbundance!CW271</f>
        <v>0</v>
      </c>
      <c r="CX271">
        <f>FishAbundance!CX271</f>
        <v>0</v>
      </c>
      <c r="CY271">
        <f>FishAbundance!CY271</f>
        <v>0</v>
      </c>
      <c r="CZ271">
        <f>FishAbundance!CZ271</f>
        <v>0</v>
      </c>
      <c r="DA271">
        <f>FishAbundance!DA271</f>
        <v>0</v>
      </c>
      <c r="DB271">
        <f>FishAbundance!DB271</f>
        <v>0</v>
      </c>
      <c r="DC271">
        <f>FishAbundance!DC271</f>
        <v>0</v>
      </c>
      <c r="DD271">
        <f>FishAbundance!DD271</f>
        <v>0</v>
      </c>
      <c r="DE271">
        <f>FishAbundance!DE271</f>
        <v>2</v>
      </c>
      <c r="DF271">
        <f>FishAbundance!DF271</f>
        <v>0</v>
      </c>
      <c r="DG271">
        <f>FishAbundance!DG271</f>
        <v>0</v>
      </c>
      <c r="DH271">
        <f>FishAbundance!DH271</f>
        <v>0</v>
      </c>
      <c r="DI271">
        <f>FishAbundance!DI271</f>
        <v>1</v>
      </c>
      <c r="DJ271">
        <f>FishAbundance!DJ271</f>
        <v>0</v>
      </c>
      <c r="DK271">
        <f>FishAbundance!DK271</f>
        <v>2</v>
      </c>
      <c r="DL271">
        <f>FishAbundance!DL271</f>
        <v>1</v>
      </c>
      <c r="DM271">
        <f>FishAbundance!DM271</f>
        <v>0</v>
      </c>
      <c r="DN271">
        <f>FishAbundance!DN271</f>
        <v>0</v>
      </c>
      <c r="DO271">
        <f>FishAbundance!DO271</f>
        <v>0</v>
      </c>
      <c r="DP271">
        <f>FishAbundance!DP271</f>
        <v>0</v>
      </c>
      <c r="DQ271">
        <f>FishAbundance!DQ271</f>
        <v>0</v>
      </c>
      <c r="DR271">
        <f>FishAbundance!DR271</f>
        <v>0</v>
      </c>
      <c r="DS271">
        <f>FishAbundance!DS271</f>
        <v>2</v>
      </c>
      <c r="DT271">
        <f>FishAbundance!DT271</f>
        <v>0</v>
      </c>
      <c r="DU271">
        <f>FishAbundance!DU271</f>
        <v>0</v>
      </c>
      <c r="DV271">
        <f>FishAbundance!DV271</f>
        <v>0</v>
      </c>
      <c r="DW271">
        <f>FishAbundance!DW271</f>
        <v>0</v>
      </c>
      <c r="DX271">
        <f>FishAbundance!DX271</f>
        <v>0</v>
      </c>
      <c r="DY271">
        <f>FishAbundance!DY271</f>
        <v>0</v>
      </c>
      <c r="DZ271">
        <f>FishAbundance!DZ271</f>
        <v>2</v>
      </c>
      <c r="EA271">
        <f>FishAbundance!EA271</f>
        <v>0</v>
      </c>
      <c r="EB271">
        <f>FishAbundance!EB271</f>
        <v>0</v>
      </c>
      <c r="EC271">
        <f>FishAbundance!EC271</f>
        <v>0</v>
      </c>
      <c r="ED271">
        <f>FishAbundance!ED271</f>
        <v>0</v>
      </c>
      <c r="EE271">
        <f>FishAbundance!EE271</f>
        <v>0</v>
      </c>
      <c r="EF271">
        <f>FishAbundance!EF271</f>
        <v>0</v>
      </c>
      <c r="EG271">
        <f>FishAbundance!EG271</f>
        <v>0</v>
      </c>
      <c r="EH271">
        <f>FishAbundance!EH271</f>
        <v>0</v>
      </c>
      <c r="EI271">
        <f>FishAbundance!EI271</f>
        <v>0</v>
      </c>
      <c r="EJ271">
        <f>FishAbundance!EJ271</f>
        <v>0</v>
      </c>
      <c r="EK271">
        <f>FishAbundance!EK271</f>
        <v>0</v>
      </c>
      <c r="EL271">
        <f>FishAbundance!EL271</f>
        <v>3</v>
      </c>
      <c r="EM271">
        <f>FishAbundance!EM271</f>
        <v>2</v>
      </c>
      <c r="EN271">
        <f>FishAbundance!EN271</f>
        <v>0</v>
      </c>
      <c r="EO271">
        <f>FishAbundance!EO271</f>
        <v>0</v>
      </c>
      <c r="EP271">
        <f>FishAbundance!EP271</f>
        <v>0</v>
      </c>
      <c r="EQ271">
        <f>FishAbundance!EQ271</f>
        <v>0</v>
      </c>
      <c r="ER271">
        <f>FishAbundance!ER271</f>
        <v>1</v>
      </c>
      <c r="ES271">
        <f>FishAbundance!ES271</f>
        <v>1</v>
      </c>
      <c r="ET271">
        <f>FishAbundance!ET271</f>
        <v>0</v>
      </c>
      <c r="EU271">
        <f>FishAbundance!EU271</f>
        <v>0</v>
      </c>
      <c r="EV271">
        <f>FishAbundance!EV271</f>
        <v>0</v>
      </c>
      <c r="EW271">
        <f>FishAbundance!EW271</f>
        <v>0</v>
      </c>
      <c r="EX271">
        <f>FishAbundance!EX271</f>
        <v>3</v>
      </c>
      <c r="EY271">
        <f>FishAbundance!EY271</f>
        <v>0</v>
      </c>
      <c r="EZ271">
        <f>FishAbundance!EZ271</f>
        <v>0</v>
      </c>
      <c r="FA271">
        <f>FishAbundance!FA271</f>
        <v>1</v>
      </c>
      <c r="FB271">
        <f>FishAbundance!FB271</f>
        <v>0</v>
      </c>
      <c r="FC271">
        <f>FishAbundance!FC271</f>
        <v>0</v>
      </c>
      <c r="FE271">
        <f>VLOOKUP($A271, SiteInfo!$A$2:$R$480, MATCH(FishAbundancePRIMER!FE$1, SiteInfo!$A$1:$R$1,0), 0)</f>
        <v>10</v>
      </c>
      <c r="FF271">
        <f>VLOOKUP($A271, SiteInfo!$A$2:$R$480, MATCH(FishAbundancePRIMER!FF$1, SiteInfo!$A$1:$R$1,0), 0)</f>
        <v>5</v>
      </c>
      <c r="FG271">
        <f>VLOOKUP($A271, SiteInfo!$A$2:$R$480, MATCH(FishAbundancePRIMER!FG$1, SiteInfo!$A$1:$R$1,0), 0)</f>
        <v>2003</v>
      </c>
      <c r="FH271" t="str">
        <f>VLOOKUP($A271, SiteInfo!$A$2:$R$480, MATCH(FishAbundancePRIMER!FH$1, SiteInfo!$A$1:$R$1,0), 0)</f>
        <v>CD</v>
      </c>
      <c r="FI271">
        <f>VLOOKUP($A271, SiteInfo!$A$2:$R$480, MATCH(FishAbundancePRIMER!FI$1, SiteInfo!$A$1:$R$1,0), 0)</f>
        <v>1</v>
      </c>
      <c r="FJ271" t="str">
        <f>VLOOKUP($A271, SiteInfo!$A$2:$R$480, MATCH(FishAbundancePRIMER!FJ$1, SiteInfo!$A$1:$R$1,0), 0)</f>
        <v>Sugarloaf</v>
      </c>
      <c r="FK271" t="str">
        <f>VLOOKUP($A271, SiteInfo!$A$2:$R$480, MATCH(FishAbundancePRIMER!FK$1, SiteInfo!$A$1:$R$1,0), 0)</f>
        <v>Poor Knights Islands</v>
      </c>
      <c r="FL271" t="str">
        <f>VLOOKUP($A271, SiteInfo!$A$2:$R$480, MATCH(FishAbundancePRIMER!FL$1, SiteInfo!$A$1:$R$1,0), 0)</f>
        <v>PKI</v>
      </c>
      <c r="FM271" t="str">
        <f>VLOOKUP($A271, SiteInfo!$A$2:$R$480, MATCH(FishAbundancePRIMER!FM$1, SiteInfo!$A$1:$R$1,0), 0)</f>
        <v>Poor Knights Islands</v>
      </c>
      <c r="FN271" t="str">
        <f>VLOOKUP($A271, SiteInfo!$A$2:$R$480, MATCH(FishAbundancePRIMER!FN$1, SiteInfo!$A$1:$R$1,0), 0)</f>
        <v>Pk</v>
      </c>
      <c r="FO271" t="str">
        <f>VLOOKUP($A271, SiteInfo!$A$2:$R$480, MATCH(FishAbundancePRIMER!FO$1, SiteInfo!$A$1:$R$1,0), 0)</f>
        <v>NENI</v>
      </c>
    </row>
    <row r="272" spans="1:171" x14ac:dyDescent="0.25">
      <c r="A272" s="9" t="str">
        <f>FishAbundance!A272</f>
        <v>Pk21</v>
      </c>
      <c r="B272">
        <f>FishAbundance!B272</f>
        <v>0</v>
      </c>
      <c r="C272">
        <f>FishAbundance!C272</f>
        <v>0</v>
      </c>
      <c r="D272">
        <f>FishAbundance!D272</f>
        <v>0</v>
      </c>
      <c r="E272">
        <f>FishAbundance!E272</f>
        <v>0</v>
      </c>
      <c r="F272">
        <f>FishAbundance!F272</f>
        <v>0</v>
      </c>
      <c r="G272">
        <f>FishAbundance!G272</f>
        <v>0</v>
      </c>
      <c r="H272">
        <f>FishAbundance!H272</f>
        <v>2</v>
      </c>
      <c r="I272">
        <f>FishAbundance!I272</f>
        <v>1</v>
      </c>
      <c r="J272">
        <f>FishAbundance!J272</f>
        <v>0</v>
      </c>
      <c r="K272">
        <f>FishAbundance!K272</f>
        <v>0</v>
      </c>
      <c r="L272">
        <f>FishAbundance!L272</f>
        <v>1</v>
      </c>
      <c r="M272">
        <f>FishAbundance!M272</f>
        <v>0</v>
      </c>
      <c r="N272">
        <f>FishAbundance!N272</f>
        <v>1</v>
      </c>
      <c r="O272">
        <f>FishAbundance!O272</f>
        <v>0</v>
      </c>
      <c r="P272">
        <f>FishAbundance!P272</f>
        <v>0</v>
      </c>
      <c r="Q272">
        <f>FishAbundance!Q272</f>
        <v>0</v>
      </c>
      <c r="R272">
        <f>FishAbundance!R272</f>
        <v>0</v>
      </c>
      <c r="S272">
        <f>FishAbundance!S272</f>
        <v>0</v>
      </c>
      <c r="T272">
        <f>FishAbundance!T272</f>
        <v>0</v>
      </c>
      <c r="U272">
        <f>FishAbundance!U272</f>
        <v>0</v>
      </c>
      <c r="V272">
        <f>FishAbundance!V272</f>
        <v>0</v>
      </c>
      <c r="W272">
        <f>FishAbundance!W272</f>
        <v>0</v>
      </c>
      <c r="X272">
        <f>FishAbundance!X272</f>
        <v>0</v>
      </c>
      <c r="Y272">
        <f>FishAbundance!Y272</f>
        <v>0</v>
      </c>
      <c r="Z272">
        <f>FishAbundance!Z272</f>
        <v>0</v>
      </c>
      <c r="AA272">
        <f>FishAbundance!AA272</f>
        <v>2</v>
      </c>
      <c r="AB272">
        <f>FishAbundance!AB272</f>
        <v>0</v>
      </c>
      <c r="AC272">
        <f>FishAbundance!AC272</f>
        <v>0</v>
      </c>
      <c r="AD272">
        <f>FishAbundance!AD272</f>
        <v>0</v>
      </c>
      <c r="AE272">
        <f>FishAbundance!AE272</f>
        <v>0</v>
      </c>
      <c r="AF272">
        <f>FishAbundance!AF272</f>
        <v>0</v>
      </c>
      <c r="AG272">
        <f>FishAbundance!AG272</f>
        <v>0</v>
      </c>
      <c r="AH272">
        <f>FishAbundance!AH272</f>
        <v>0</v>
      </c>
      <c r="AI272">
        <f>FishAbundance!AI272</f>
        <v>0</v>
      </c>
      <c r="AJ272">
        <f>FishAbundance!AJ272</f>
        <v>0</v>
      </c>
      <c r="AK272">
        <f>FishAbundance!AK272</f>
        <v>0</v>
      </c>
      <c r="AL272">
        <f>FishAbundance!AL272</f>
        <v>3</v>
      </c>
      <c r="AM272">
        <f>FishAbundance!AM272</f>
        <v>0</v>
      </c>
      <c r="AN272">
        <f>FishAbundance!AN272</f>
        <v>0</v>
      </c>
      <c r="AO272">
        <f>FishAbundance!AO272</f>
        <v>0</v>
      </c>
      <c r="AP272">
        <f>FishAbundance!AP272</f>
        <v>0</v>
      </c>
      <c r="AQ272">
        <f>FishAbundance!AQ272</f>
        <v>0</v>
      </c>
      <c r="AR272">
        <f>FishAbundance!AR272</f>
        <v>0</v>
      </c>
      <c r="AS272">
        <f>FishAbundance!AS272</f>
        <v>2</v>
      </c>
      <c r="AT272">
        <f>FishAbundance!AT272</f>
        <v>2</v>
      </c>
      <c r="AU272">
        <f>FishAbundance!AU272</f>
        <v>0</v>
      </c>
      <c r="AV272">
        <f>FishAbundance!AV272</f>
        <v>0</v>
      </c>
      <c r="AW272">
        <f>FishAbundance!AW272</f>
        <v>1</v>
      </c>
      <c r="AX272">
        <f>FishAbundance!AX272</f>
        <v>2</v>
      </c>
      <c r="AY272">
        <f>FishAbundance!AY272</f>
        <v>0</v>
      </c>
      <c r="AZ272">
        <f>FishAbundance!AZ272</f>
        <v>0</v>
      </c>
      <c r="BA272">
        <f>FishAbundance!BA272</f>
        <v>3</v>
      </c>
      <c r="BB272">
        <f>FishAbundance!BB272</f>
        <v>0</v>
      </c>
      <c r="BC272">
        <f>FishAbundance!BC272</f>
        <v>0</v>
      </c>
      <c r="BD272">
        <f>FishAbundance!BD272</f>
        <v>2</v>
      </c>
      <c r="BE272">
        <f>FishAbundance!BE272</f>
        <v>0</v>
      </c>
      <c r="BF272">
        <f>FishAbundance!BF272</f>
        <v>0</v>
      </c>
      <c r="BG272">
        <f>FishAbundance!BG272</f>
        <v>0</v>
      </c>
      <c r="BH272">
        <f>FishAbundance!BH272</f>
        <v>0</v>
      </c>
      <c r="BI272">
        <f>FishAbundance!BI272</f>
        <v>0</v>
      </c>
      <c r="BJ272">
        <f>FishAbundance!BJ272</f>
        <v>3</v>
      </c>
      <c r="BK272">
        <f>FishAbundance!BK272</f>
        <v>2</v>
      </c>
      <c r="BL272">
        <f>FishAbundance!BL272</f>
        <v>0</v>
      </c>
      <c r="BM272">
        <f>FishAbundance!BM272</f>
        <v>0</v>
      </c>
      <c r="BN272">
        <f>FishAbundance!BN272</f>
        <v>0</v>
      </c>
      <c r="BO272">
        <f>FishAbundance!BO272</f>
        <v>3</v>
      </c>
      <c r="BP272">
        <f>FishAbundance!BP272</f>
        <v>0</v>
      </c>
      <c r="BQ272">
        <f>FishAbundance!BQ272</f>
        <v>0</v>
      </c>
      <c r="BR272">
        <f>FishAbundance!BR272</f>
        <v>0</v>
      </c>
      <c r="BS272">
        <f>FishAbundance!BS272</f>
        <v>2</v>
      </c>
      <c r="BT272">
        <f>FishAbundance!BT272</f>
        <v>0</v>
      </c>
      <c r="BU272">
        <f>FishAbundance!BU272</f>
        <v>0</v>
      </c>
      <c r="BV272">
        <f>FishAbundance!BV272</f>
        <v>1</v>
      </c>
      <c r="BW272">
        <f>FishAbundance!BW272</f>
        <v>0</v>
      </c>
      <c r="BX272">
        <f>FishAbundance!BX272</f>
        <v>0</v>
      </c>
      <c r="BY272">
        <f>FishAbundance!BY272</f>
        <v>0</v>
      </c>
      <c r="BZ272">
        <f>FishAbundance!BZ272</f>
        <v>0</v>
      </c>
      <c r="CA272">
        <f>FishAbundance!CA272</f>
        <v>0</v>
      </c>
      <c r="CB272">
        <f>FishAbundance!CB272</f>
        <v>0</v>
      </c>
      <c r="CC272">
        <f>FishAbundance!CC272</f>
        <v>0</v>
      </c>
      <c r="CD272">
        <f>FishAbundance!CD272</f>
        <v>0</v>
      </c>
      <c r="CE272">
        <f>FishAbundance!CE272</f>
        <v>0</v>
      </c>
      <c r="CF272">
        <f>FishAbundance!CF272</f>
        <v>0</v>
      </c>
      <c r="CG272">
        <f>FishAbundance!CG272</f>
        <v>3</v>
      </c>
      <c r="CH272">
        <f>FishAbundance!CH272</f>
        <v>0</v>
      </c>
      <c r="CI272">
        <f>FishAbundance!CI272</f>
        <v>0</v>
      </c>
      <c r="CJ272">
        <f>FishAbundance!CJ272</f>
        <v>2</v>
      </c>
      <c r="CK272">
        <f>FishAbundance!CK272</f>
        <v>0</v>
      </c>
      <c r="CL272">
        <f>FishAbundance!CL272</f>
        <v>0</v>
      </c>
      <c r="CM272">
        <f>FishAbundance!CM272</f>
        <v>0</v>
      </c>
      <c r="CN272">
        <f>FishAbundance!CN272</f>
        <v>0</v>
      </c>
      <c r="CO272">
        <f>FishAbundance!CO272</f>
        <v>0</v>
      </c>
      <c r="CP272">
        <f>FishAbundance!CP272</f>
        <v>0</v>
      </c>
      <c r="CQ272">
        <f>FishAbundance!CQ272</f>
        <v>0</v>
      </c>
      <c r="CR272">
        <f>FishAbundance!CR272</f>
        <v>0</v>
      </c>
      <c r="CS272">
        <f>FishAbundance!CS272</f>
        <v>0</v>
      </c>
      <c r="CT272">
        <f>FishAbundance!CT272</f>
        <v>2</v>
      </c>
      <c r="CU272">
        <f>FishAbundance!CU272</f>
        <v>0</v>
      </c>
      <c r="CV272">
        <f>FishAbundance!CV272</f>
        <v>0</v>
      </c>
      <c r="CW272">
        <f>FishAbundance!CW272</f>
        <v>0</v>
      </c>
      <c r="CX272">
        <f>FishAbundance!CX272</f>
        <v>0</v>
      </c>
      <c r="CY272">
        <f>FishAbundance!CY272</f>
        <v>0</v>
      </c>
      <c r="CZ272">
        <f>FishAbundance!CZ272</f>
        <v>0</v>
      </c>
      <c r="DA272">
        <f>FishAbundance!DA272</f>
        <v>0</v>
      </c>
      <c r="DB272">
        <f>FishAbundance!DB272</f>
        <v>0</v>
      </c>
      <c r="DC272">
        <f>FishAbundance!DC272</f>
        <v>0</v>
      </c>
      <c r="DD272">
        <f>FishAbundance!DD272</f>
        <v>0</v>
      </c>
      <c r="DE272">
        <f>FishAbundance!DE272</f>
        <v>2</v>
      </c>
      <c r="DF272">
        <f>FishAbundance!DF272</f>
        <v>0</v>
      </c>
      <c r="DG272">
        <f>FishAbundance!DG272</f>
        <v>2</v>
      </c>
      <c r="DH272">
        <f>FishAbundance!DH272</f>
        <v>0</v>
      </c>
      <c r="DI272">
        <f>FishAbundance!DI272</f>
        <v>2</v>
      </c>
      <c r="DJ272">
        <f>FishAbundance!DJ272</f>
        <v>0</v>
      </c>
      <c r="DK272">
        <f>FishAbundance!DK272</f>
        <v>2</v>
      </c>
      <c r="DL272">
        <f>FishAbundance!DL272</f>
        <v>0</v>
      </c>
      <c r="DM272">
        <f>FishAbundance!DM272</f>
        <v>0</v>
      </c>
      <c r="DN272">
        <f>FishAbundance!DN272</f>
        <v>0</v>
      </c>
      <c r="DO272">
        <f>FishAbundance!DO272</f>
        <v>0</v>
      </c>
      <c r="DP272">
        <f>FishAbundance!DP272</f>
        <v>0</v>
      </c>
      <c r="DQ272">
        <f>FishAbundance!DQ272</f>
        <v>0</v>
      </c>
      <c r="DR272">
        <f>FishAbundance!DR272</f>
        <v>0</v>
      </c>
      <c r="DS272">
        <f>FishAbundance!DS272</f>
        <v>0</v>
      </c>
      <c r="DT272">
        <f>FishAbundance!DT272</f>
        <v>0</v>
      </c>
      <c r="DU272">
        <f>FishAbundance!DU272</f>
        <v>0</v>
      </c>
      <c r="DV272">
        <f>FishAbundance!DV272</f>
        <v>0</v>
      </c>
      <c r="DW272">
        <f>FishAbundance!DW272</f>
        <v>0</v>
      </c>
      <c r="DX272">
        <f>FishAbundance!DX272</f>
        <v>0</v>
      </c>
      <c r="DY272">
        <f>FishAbundance!DY272</f>
        <v>0</v>
      </c>
      <c r="DZ272">
        <f>FishAbundance!DZ272</f>
        <v>0</v>
      </c>
      <c r="EA272">
        <f>FishAbundance!EA272</f>
        <v>0</v>
      </c>
      <c r="EB272">
        <f>FishAbundance!EB272</f>
        <v>0</v>
      </c>
      <c r="EC272">
        <f>FishAbundance!EC272</f>
        <v>0</v>
      </c>
      <c r="ED272">
        <f>FishAbundance!ED272</f>
        <v>0</v>
      </c>
      <c r="EE272">
        <f>FishAbundance!EE272</f>
        <v>0</v>
      </c>
      <c r="EF272">
        <f>FishAbundance!EF272</f>
        <v>0</v>
      </c>
      <c r="EG272">
        <f>FishAbundance!EG272</f>
        <v>0</v>
      </c>
      <c r="EH272">
        <f>FishAbundance!EH272</f>
        <v>0</v>
      </c>
      <c r="EI272">
        <f>FishAbundance!EI272</f>
        <v>0</v>
      </c>
      <c r="EJ272">
        <f>FishAbundance!EJ272</f>
        <v>0</v>
      </c>
      <c r="EK272">
        <f>FishAbundance!EK272</f>
        <v>0</v>
      </c>
      <c r="EL272">
        <f>FishAbundance!EL272</f>
        <v>0</v>
      </c>
      <c r="EM272">
        <f>FishAbundance!EM272</f>
        <v>3</v>
      </c>
      <c r="EN272">
        <f>FishAbundance!EN272</f>
        <v>0</v>
      </c>
      <c r="EO272">
        <f>FishAbundance!EO272</f>
        <v>0</v>
      </c>
      <c r="EP272">
        <f>FishAbundance!EP272</f>
        <v>0</v>
      </c>
      <c r="EQ272">
        <f>FishAbundance!EQ272</f>
        <v>0</v>
      </c>
      <c r="ER272">
        <f>FishAbundance!ER272</f>
        <v>3</v>
      </c>
      <c r="ES272">
        <f>FishAbundance!ES272</f>
        <v>1</v>
      </c>
      <c r="ET272">
        <f>FishAbundance!ET272</f>
        <v>0</v>
      </c>
      <c r="EU272">
        <f>FishAbundance!EU272</f>
        <v>0</v>
      </c>
      <c r="EV272">
        <f>FishAbundance!EV272</f>
        <v>0</v>
      </c>
      <c r="EW272">
        <f>FishAbundance!EW272</f>
        <v>0</v>
      </c>
      <c r="EX272">
        <f>FishAbundance!EX272</f>
        <v>2</v>
      </c>
      <c r="EY272">
        <f>FishAbundance!EY272</f>
        <v>0</v>
      </c>
      <c r="EZ272">
        <f>FishAbundance!EZ272</f>
        <v>0</v>
      </c>
      <c r="FA272">
        <f>FishAbundance!FA272</f>
        <v>0</v>
      </c>
      <c r="FB272">
        <f>FishAbundance!FB272</f>
        <v>0</v>
      </c>
      <c r="FC272">
        <f>FishAbundance!FC272</f>
        <v>0</v>
      </c>
      <c r="FE272">
        <f>VLOOKUP($A272, SiteInfo!$A$2:$R$480, MATCH(FishAbundancePRIMER!FE$1, SiteInfo!$A$1:$R$1,0), 0)</f>
        <v>10</v>
      </c>
      <c r="FF272">
        <f>VLOOKUP($A272, SiteInfo!$A$2:$R$480, MATCH(FishAbundancePRIMER!FF$1, SiteInfo!$A$1:$R$1,0), 0)</f>
        <v>5</v>
      </c>
      <c r="FG272">
        <f>VLOOKUP($A272, SiteInfo!$A$2:$R$480, MATCH(FishAbundancePRIMER!FG$1, SiteInfo!$A$1:$R$1,0), 0)</f>
        <v>2003</v>
      </c>
      <c r="FH272" t="str">
        <f>VLOOKUP($A272, SiteInfo!$A$2:$R$480, MATCH(FishAbundancePRIMER!FH$1, SiteInfo!$A$1:$R$1,0), 0)</f>
        <v>CD</v>
      </c>
      <c r="FI272">
        <f>VLOOKUP($A272, SiteInfo!$A$2:$R$480, MATCH(FishAbundancePRIMER!FI$1, SiteInfo!$A$1:$R$1,0), 0)</f>
        <v>2</v>
      </c>
      <c r="FJ272" t="str">
        <f>VLOOKUP($A272, SiteInfo!$A$2:$R$480, MATCH(FishAbundancePRIMER!FJ$1, SiteInfo!$A$1:$R$1,0), 0)</f>
        <v>PKI Labrid Channel</v>
      </c>
      <c r="FK272" t="str">
        <f>VLOOKUP($A272, SiteInfo!$A$2:$R$480, MATCH(FishAbundancePRIMER!FK$1, SiteInfo!$A$1:$R$1,0), 0)</f>
        <v>Poor Knights Islands</v>
      </c>
      <c r="FL272" t="str">
        <f>VLOOKUP($A272, SiteInfo!$A$2:$R$480, MATCH(FishAbundancePRIMER!FL$1, SiteInfo!$A$1:$R$1,0), 0)</f>
        <v>PKI</v>
      </c>
      <c r="FM272" t="str">
        <f>VLOOKUP($A272, SiteInfo!$A$2:$R$480, MATCH(FishAbundancePRIMER!FM$1, SiteInfo!$A$1:$R$1,0), 0)</f>
        <v>Poor Knights Islands</v>
      </c>
      <c r="FN272" t="str">
        <f>VLOOKUP($A272, SiteInfo!$A$2:$R$480, MATCH(FishAbundancePRIMER!FN$1, SiteInfo!$A$1:$R$1,0), 0)</f>
        <v>Pk</v>
      </c>
      <c r="FO272" t="str">
        <f>VLOOKUP($A272, SiteInfo!$A$2:$R$480, MATCH(FishAbundancePRIMER!FO$1, SiteInfo!$A$1:$R$1,0), 0)</f>
        <v>NENI</v>
      </c>
    </row>
    <row r="273" spans="1:171" x14ac:dyDescent="0.25">
      <c r="A273" s="9" t="str">
        <f>FishAbundance!A273</f>
        <v>Pk22</v>
      </c>
      <c r="B273">
        <f>FishAbundance!B273</f>
        <v>0</v>
      </c>
      <c r="C273">
        <f>FishAbundance!C273</f>
        <v>0</v>
      </c>
      <c r="D273">
        <f>FishAbundance!D273</f>
        <v>0</v>
      </c>
      <c r="E273">
        <f>FishAbundance!E273</f>
        <v>0</v>
      </c>
      <c r="F273">
        <f>FishAbundance!F273</f>
        <v>1</v>
      </c>
      <c r="G273">
        <f>FishAbundance!G273</f>
        <v>0</v>
      </c>
      <c r="H273">
        <f>FishAbundance!H273</f>
        <v>1</v>
      </c>
      <c r="I273">
        <f>FishAbundance!I273</f>
        <v>1</v>
      </c>
      <c r="J273">
        <f>FishAbundance!J273</f>
        <v>0</v>
      </c>
      <c r="K273">
        <f>FishAbundance!K273</f>
        <v>0</v>
      </c>
      <c r="L273">
        <f>FishAbundance!L273</f>
        <v>0</v>
      </c>
      <c r="M273">
        <f>FishAbundance!M273</f>
        <v>0</v>
      </c>
      <c r="N273">
        <f>FishAbundance!N273</f>
        <v>1</v>
      </c>
      <c r="O273">
        <f>FishAbundance!O273</f>
        <v>0</v>
      </c>
      <c r="P273">
        <f>FishAbundance!P273</f>
        <v>0</v>
      </c>
      <c r="Q273">
        <f>FishAbundance!Q273</f>
        <v>0</v>
      </c>
      <c r="R273">
        <f>FishAbundance!R273</f>
        <v>0</v>
      </c>
      <c r="S273">
        <f>FishAbundance!S273</f>
        <v>0</v>
      </c>
      <c r="T273">
        <f>FishAbundance!T273</f>
        <v>0</v>
      </c>
      <c r="U273">
        <f>FishAbundance!U273</f>
        <v>0</v>
      </c>
      <c r="V273">
        <f>FishAbundance!V273</f>
        <v>0</v>
      </c>
      <c r="W273">
        <f>FishAbundance!W273</f>
        <v>0</v>
      </c>
      <c r="X273">
        <f>FishAbundance!X273</f>
        <v>0</v>
      </c>
      <c r="Y273">
        <f>FishAbundance!Y273</f>
        <v>0</v>
      </c>
      <c r="Z273">
        <f>FishAbundance!Z273</f>
        <v>0</v>
      </c>
      <c r="AA273">
        <f>FishAbundance!AA273</f>
        <v>0</v>
      </c>
      <c r="AB273">
        <f>FishAbundance!AB273</f>
        <v>0</v>
      </c>
      <c r="AC273">
        <f>FishAbundance!AC273</f>
        <v>0</v>
      </c>
      <c r="AD273">
        <f>FishAbundance!AD273</f>
        <v>2</v>
      </c>
      <c r="AE273">
        <f>FishAbundance!AE273</f>
        <v>0</v>
      </c>
      <c r="AF273">
        <f>FishAbundance!AF273</f>
        <v>0</v>
      </c>
      <c r="AG273">
        <f>FishAbundance!AG273</f>
        <v>0</v>
      </c>
      <c r="AH273">
        <f>FishAbundance!AH273</f>
        <v>0</v>
      </c>
      <c r="AI273">
        <f>FishAbundance!AI273</f>
        <v>0</v>
      </c>
      <c r="AJ273">
        <f>FishAbundance!AJ273</f>
        <v>0</v>
      </c>
      <c r="AK273">
        <f>FishAbundance!AK273</f>
        <v>0</v>
      </c>
      <c r="AL273">
        <f>FishAbundance!AL273</f>
        <v>1</v>
      </c>
      <c r="AM273">
        <f>FishAbundance!AM273</f>
        <v>0</v>
      </c>
      <c r="AN273">
        <f>FishAbundance!AN273</f>
        <v>0</v>
      </c>
      <c r="AO273">
        <f>FishAbundance!AO273</f>
        <v>0</v>
      </c>
      <c r="AP273">
        <f>FishAbundance!AP273</f>
        <v>0</v>
      </c>
      <c r="AQ273">
        <f>FishAbundance!AQ273</f>
        <v>0</v>
      </c>
      <c r="AR273">
        <f>FishAbundance!AR273</f>
        <v>0</v>
      </c>
      <c r="AS273">
        <f>FishAbundance!AS273</f>
        <v>2</v>
      </c>
      <c r="AT273">
        <f>FishAbundance!AT273</f>
        <v>2</v>
      </c>
      <c r="AU273">
        <f>FishAbundance!AU273</f>
        <v>0</v>
      </c>
      <c r="AV273">
        <f>FishAbundance!AV273</f>
        <v>0</v>
      </c>
      <c r="AW273">
        <f>FishAbundance!AW273</f>
        <v>0</v>
      </c>
      <c r="AX273">
        <f>FishAbundance!AX273</f>
        <v>2</v>
      </c>
      <c r="AY273">
        <f>FishAbundance!AY273</f>
        <v>0</v>
      </c>
      <c r="AZ273">
        <f>FishAbundance!AZ273</f>
        <v>0</v>
      </c>
      <c r="BA273">
        <f>FishAbundance!BA273</f>
        <v>4</v>
      </c>
      <c r="BB273">
        <f>FishAbundance!BB273</f>
        <v>0</v>
      </c>
      <c r="BC273">
        <f>FishAbundance!BC273</f>
        <v>1</v>
      </c>
      <c r="BD273">
        <f>FishAbundance!BD273</f>
        <v>0</v>
      </c>
      <c r="BE273">
        <f>FishAbundance!BE273</f>
        <v>0</v>
      </c>
      <c r="BF273">
        <f>FishAbundance!BF273</f>
        <v>0</v>
      </c>
      <c r="BG273">
        <f>FishAbundance!BG273</f>
        <v>0</v>
      </c>
      <c r="BH273">
        <f>FishAbundance!BH273</f>
        <v>0</v>
      </c>
      <c r="BI273">
        <f>FishAbundance!BI273</f>
        <v>0</v>
      </c>
      <c r="BJ273">
        <f>FishAbundance!BJ273</f>
        <v>3</v>
      </c>
      <c r="BK273">
        <f>FishAbundance!BK273</f>
        <v>0</v>
      </c>
      <c r="BL273">
        <f>FishAbundance!BL273</f>
        <v>0</v>
      </c>
      <c r="BM273">
        <f>FishAbundance!BM273</f>
        <v>0</v>
      </c>
      <c r="BN273">
        <f>FishAbundance!BN273</f>
        <v>0</v>
      </c>
      <c r="BO273">
        <f>FishAbundance!BO273</f>
        <v>3</v>
      </c>
      <c r="BP273">
        <f>FishAbundance!BP273</f>
        <v>0</v>
      </c>
      <c r="BQ273">
        <f>FishAbundance!BQ273</f>
        <v>0</v>
      </c>
      <c r="BR273">
        <f>FishAbundance!BR273</f>
        <v>0</v>
      </c>
      <c r="BS273">
        <f>FishAbundance!BS273</f>
        <v>3</v>
      </c>
      <c r="BT273">
        <f>FishAbundance!BT273</f>
        <v>0</v>
      </c>
      <c r="BU273">
        <f>FishAbundance!BU273</f>
        <v>0</v>
      </c>
      <c r="BV273">
        <f>FishAbundance!BV273</f>
        <v>1</v>
      </c>
      <c r="BW273">
        <f>FishAbundance!BW273</f>
        <v>0</v>
      </c>
      <c r="BX273">
        <f>FishAbundance!BX273</f>
        <v>0</v>
      </c>
      <c r="BY273">
        <f>FishAbundance!BY273</f>
        <v>0</v>
      </c>
      <c r="BZ273">
        <f>FishAbundance!BZ273</f>
        <v>0</v>
      </c>
      <c r="CA273">
        <f>FishAbundance!CA273</f>
        <v>1</v>
      </c>
      <c r="CB273">
        <f>FishAbundance!CB273</f>
        <v>0</v>
      </c>
      <c r="CC273">
        <f>FishAbundance!CC273</f>
        <v>0</v>
      </c>
      <c r="CD273">
        <f>FishAbundance!CD273</f>
        <v>0</v>
      </c>
      <c r="CE273">
        <f>FishAbundance!CE273</f>
        <v>0</v>
      </c>
      <c r="CF273">
        <f>FishAbundance!CF273</f>
        <v>0</v>
      </c>
      <c r="CG273">
        <f>FishAbundance!CG273</f>
        <v>3</v>
      </c>
      <c r="CH273">
        <f>FishAbundance!CH273</f>
        <v>0</v>
      </c>
      <c r="CI273">
        <f>FishAbundance!CI273</f>
        <v>0</v>
      </c>
      <c r="CJ273">
        <f>FishAbundance!CJ273</f>
        <v>2</v>
      </c>
      <c r="CK273">
        <f>FishAbundance!CK273</f>
        <v>0</v>
      </c>
      <c r="CL273">
        <f>FishAbundance!CL273</f>
        <v>0</v>
      </c>
      <c r="CM273">
        <f>FishAbundance!CM273</f>
        <v>0</v>
      </c>
      <c r="CN273">
        <f>FishAbundance!CN273</f>
        <v>1</v>
      </c>
      <c r="CO273">
        <f>FishAbundance!CO273</f>
        <v>0</v>
      </c>
      <c r="CP273">
        <f>FishAbundance!CP273</f>
        <v>0</v>
      </c>
      <c r="CQ273">
        <f>FishAbundance!CQ273</f>
        <v>0</v>
      </c>
      <c r="CR273">
        <f>FishAbundance!CR273</f>
        <v>0</v>
      </c>
      <c r="CS273">
        <f>FishAbundance!CS273</f>
        <v>2</v>
      </c>
      <c r="CT273">
        <f>FishAbundance!CT273</f>
        <v>3</v>
      </c>
      <c r="CU273">
        <f>FishAbundance!CU273</f>
        <v>0</v>
      </c>
      <c r="CV273">
        <f>FishAbundance!CV273</f>
        <v>2</v>
      </c>
      <c r="CW273">
        <f>FishAbundance!CW273</f>
        <v>0</v>
      </c>
      <c r="CX273">
        <f>FishAbundance!CX273</f>
        <v>0</v>
      </c>
      <c r="CY273">
        <f>FishAbundance!CY273</f>
        <v>0</v>
      </c>
      <c r="CZ273">
        <f>FishAbundance!CZ273</f>
        <v>0</v>
      </c>
      <c r="DA273">
        <f>FishAbundance!DA273</f>
        <v>1</v>
      </c>
      <c r="DB273">
        <f>FishAbundance!DB273</f>
        <v>0</v>
      </c>
      <c r="DC273">
        <f>FishAbundance!DC273</f>
        <v>0</v>
      </c>
      <c r="DD273">
        <f>FishAbundance!DD273</f>
        <v>0</v>
      </c>
      <c r="DE273">
        <f>FishAbundance!DE273</f>
        <v>2</v>
      </c>
      <c r="DF273">
        <f>FishAbundance!DF273</f>
        <v>0</v>
      </c>
      <c r="DG273">
        <f>FishAbundance!DG273</f>
        <v>2</v>
      </c>
      <c r="DH273">
        <f>FishAbundance!DH273</f>
        <v>0</v>
      </c>
      <c r="DI273">
        <f>FishAbundance!DI273</f>
        <v>0</v>
      </c>
      <c r="DJ273">
        <f>FishAbundance!DJ273</f>
        <v>0</v>
      </c>
      <c r="DK273">
        <f>FishAbundance!DK273</f>
        <v>2</v>
      </c>
      <c r="DL273">
        <f>FishAbundance!DL273</f>
        <v>0</v>
      </c>
      <c r="DM273">
        <f>FishAbundance!DM273</f>
        <v>0</v>
      </c>
      <c r="DN273">
        <f>FishAbundance!DN273</f>
        <v>0</v>
      </c>
      <c r="DO273">
        <f>FishAbundance!DO273</f>
        <v>0</v>
      </c>
      <c r="DP273">
        <f>FishAbundance!DP273</f>
        <v>0</v>
      </c>
      <c r="DQ273">
        <f>FishAbundance!DQ273</f>
        <v>0</v>
      </c>
      <c r="DR273">
        <f>FishAbundance!DR273</f>
        <v>0</v>
      </c>
      <c r="DS273">
        <f>FishAbundance!DS273</f>
        <v>3</v>
      </c>
      <c r="DT273">
        <f>FishAbundance!DT273</f>
        <v>0</v>
      </c>
      <c r="DU273">
        <f>FishAbundance!DU273</f>
        <v>0</v>
      </c>
      <c r="DV273">
        <f>FishAbundance!DV273</f>
        <v>0</v>
      </c>
      <c r="DW273">
        <f>FishAbundance!DW273</f>
        <v>0</v>
      </c>
      <c r="DX273">
        <f>FishAbundance!DX273</f>
        <v>0</v>
      </c>
      <c r="DY273">
        <f>FishAbundance!DY273</f>
        <v>0</v>
      </c>
      <c r="DZ273">
        <f>FishAbundance!DZ273</f>
        <v>2</v>
      </c>
      <c r="EA273">
        <f>FishAbundance!EA273</f>
        <v>0</v>
      </c>
      <c r="EB273">
        <f>FishAbundance!EB273</f>
        <v>0</v>
      </c>
      <c r="EC273">
        <f>FishAbundance!EC273</f>
        <v>0</v>
      </c>
      <c r="ED273">
        <f>FishAbundance!ED273</f>
        <v>0</v>
      </c>
      <c r="EE273">
        <f>FishAbundance!EE273</f>
        <v>0</v>
      </c>
      <c r="EF273">
        <f>FishAbundance!EF273</f>
        <v>0</v>
      </c>
      <c r="EG273">
        <f>FishAbundance!EG273</f>
        <v>0</v>
      </c>
      <c r="EH273">
        <f>FishAbundance!EH273</f>
        <v>0</v>
      </c>
      <c r="EI273">
        <f>FishAbundance!EI273</f>
        <v>0</v>
      </c>
      <c r="EJ273">
        <f>FishAbundance!EJ273</f>
        <v>0</v>
      </c>
      <c r="EK273">
        <f>FishAbundance!EK273</f>
        <v>2</v>
      </c>
      <c r="EL273">
        <f>FishAbundance!EL273</f>
        <v>0</v>
      </c>
      <c r="EM273">
        <f>FishAbundance!EM273</f>
        <v>2</v>
      </c>
      <c r="EN273">
        <f>FishAbundance!EN273</f>
        <v>0</v>
      </c>
      <c r="EO273">
        <f>FishAbundance!EO273</f>
        <v>0</v>
      </c>
      <c r="EP273">
        <f>FishAbundance!EP273</f>
        <v>0</v>
      </c>
      <c r="EQ273">
        <f>FishAbundance!EQ273</f>
        <v>0</v>
      </c>
      <c r="ER273">
        <f>FishAbundance!ER273</f>
        <v>2</v>
      </c>
      <c r="ES273">
        <f>FishAbundance!ES273</f>
        <v>1</v>
      </c>
      <c r="ET273">
        <f>FishAbundance!ET273</f>
        <v>0</v>
      </c>
      <c r="EU273">
        <f>FishAbundance!EU273</f>
        <v>0</v>
      </c>
      <c r="EV273">
        <f>FishAbundance!EV273</f>
        <v>0</v>
      </c>
      <c r="EW273">
        <f>FishAbundance!EW273</f>
        <v>0</v>
      </c>
      <c r="EX273">
        <f>FishAbundance!EX273</f>
        <v>2</v>
      </c>
      <c r="EY273">
        <f>FishAbundance!EY273</f>
        <v>0</v>
      </c>
      <c r="EZ273">
        <f>FishAbundance!EZ273</f>
        <v>0</v>
      </c>
      <c r="FA273">
        <f>FishAbundance!FA273</f>
        <v>1</v>
      </c>
      <c r="FB273">
        <f>FishAbundance!FB273</f>
        <v>0</v>
      </c>
      <c r="FC273">
        <f>FishAbundance!FC273</f>
        <v>0</v>
      </c>
      <c r="FE273">
        <f>VLOOKUP($A273, SiteInfo!$A$2:$R$480, MATCH(FishAbundancePRIMER!FE$1, SiteInfo!$A$1:$R$1,0), 0)</f>
        <v>11</v>
      </c>
      <c r="FF273">
        <f>VLOOKUP($A273, SiteInfo!$A$2:$R$480, MATCH(FishAbundancePRIMER!FF$1, SiteInfo!$A$1:$R$1,0), 0)</f>
        <v>5</v>
      </c>
      <c r="FG273">
        <f>VLOOKUP($A273, SiteInfo!$A$2:$R$480, MATCH(FishAbundancePRIMER!FG$1, SiteInfo!$A$1:$R$1,0), 0)</f>
        <v>2003</v>
      </c>
      <c r="FH273" t="str">
        <f>VLOOKUP($A273, SiteInfo!$A$2:$R$480, MATCH(FishAbundancePRIMER!FH$1, SiteInfo!$A$1:$R$1,0), 0)</f>
        <v>CD</v>
      </c>
      <c r="FI273">
        <f>VLOOKUP($A273, SiteInfo!$A$2:$R$480, MATCH(FishAbundancePRIMER!FI$1, SiteInfo!$A$1:$R$1,0), 0)</f>
        <v>1</v>
      </c>
      <c r="FJ273" t="str">
        <f>VLOOKUP($A273, SiteInfo!$A$2:$R$480, MATCH(FishAbundancePRIMER!FJ$1, SiteInfo!$A$1:$R$1,0), 0)</f>
        <v>PKI NE Tawhiti Rahi</v>
      </c>
      <c r="FK273" t="str">
        <f>VLOOKUP($A273, SiteInfo!$A$2:$R$480, MATCH(FishAbundancePRIMER!FK$1, SiteInfo!$A$1:$R$1,0), 0)</f>
        <v>Poor Knights Islands</v>
      </c>
      <c r="FL273" t="str">
        <f>VLOOKUP($A273, SiteInfo!$A$2:$R$480, MATCH(FishAbundancePRIMER!FL$1, SiteInfo!$A$1:$R$1,0), 0)</f>
        <v>PKI</v>
      </c>
      <c r="FM273" t="str">
        <f>VLOOKUP($A273, SiteInfo!$A$2:$R$480, MATCH(FishAbundancePRIMER!FM$1, SiteInfo!$A$1:$R$1,0), 0)</f>
        <v>Poor Knights Islands</v>
      </c>
      <c r="FN273" t="str">
        <f>VLOOKUP($A273, SiteInfo!$A$2:$R$480, MATCH(FishAbundancePRIMER!FN$1, SiteInfo!$A$1:$R$1,0), 0)</f>
        <v>Pk</v>
      </c>
      <c r="FO273" t="str">
        <f>VLOOKUP($A273, SiteInfo!$A$2:$R$480, MATCH(FishAbundancePRIMER!FO$1, SiteInfo!$A$1:$R$1,0), 0)</f>
        <v>NENI</v>
      </c>
    </row>
    <row r="274" spans="1:171" x14ac:dyDescent="0.25">
      <c r="A274" s="9" t="str">
        <f>FishAbundance!A274</f>
        <v>Pk23</v>
      </c>
      <c r="B274">
        <f>FishAbundance!B274</f>
        <v>0</v>
      </c>
      <c r="C274">
        <f>FishAbundance!C274</f>
        <v>0</v>
      </c>
      <c r="D274">
        <f>FishAbundance!D274</f>
        <v>0</v>
      </c>
      <c r="E274">
        <f>FishAbundance!E274</f>
        <v>0</v>
      </c>
      <c r="F274">
        <f>FishAbundance!F274</f>
        <v>0</v>
      </c>
      <c r="G274">
        <f>FishAbundance!G274</f>
        <v>0</v>
      </c>
      <c r="H274">
        <f>FishAbundance!H274</f>
        <v>0</v>
      </c>
      <c r="I274">
        <f>FishAbundance!I274</f>
        <v>0</v>
      </c>
      <c r="J274">
        <f>FishAbundance!J274</f>
        <v>1</v>
      </c>
      <c r="K274">
        <f>FishAbundance!K274</f>
        <v>0</v>
      </c>
      <c r="L274">
        <f>FishAbundance!L274</f>
        <v>1</v>
      </c>
      <c r="M274">
        <f>FishAbundance!M274</f>
        <v>0</v>
      </c>
      <c r="N274">
        <f>FishAbundance!N274</f>
        <v>0</v>
      </c>
      <c r="O274">
        <f>FishAbundance!O274</f>
        <v>0</v>
      </c>
      <c r="P274">
        <f>FishAbundance!P274</f>
        <v>0</v>
      </c>
      <c r="Q274">
        <f>FishAbundance!Q274</f>
        <v>0</v>
      </c>
      <c r="R274">
        <f>FishAbundance!R274</f>
        <v>0</v>
      </c>
      <c r="S274">
        <f>FishAbundance!S274</f>
        <v>0</v>
      </c>
      <c r="T274">
        <f>FishAbundance!T274</f>
        <v>0</v>
      </c>
      <c r="U274">
        <f>FishAbundance!U274</f>
        <v>0</v>
      </c>
      <c r="V274">
        <f>FishAbundance!V274</f>
        <v>0</v>
      </c>
      <c r="W274">
        <f>FishAbundance!W274</f>
        <v>0</v>
      </c>
      <c r="X274">
        <f>FishAbundance!X274</f>
        <v>0</v>
      </c>
      <c r="Y274">
        <f>FishAbundance!Y274</f>
        <v>0</v>
      </c>
      <c r="Z274">
        <f>FishAbundance!Z274</f>
        <v>0</v>
      </c>
      <c r="AA274">
        <f>FishAbundance!AA274</f>
        <v>0</v>
      </c>
      <c r="AB274">
        <f>FishAbundance!AB274</f>
        <v>0</v>
      </c>
      <c r="AC274">
        <f>FishAbundance!AC274</f>
        <v>0</v>
      </c>
      <c r="AD274">
        <f>FishAbundance!AD274</f>
        <v>0</v>
      </c>
      <c r="AE274">
        <f>FishAbundance!AE274</f>
        <v>0</v>
      </c>
      <c r="AF274">
        <f>FishAbundance!AF274</f>
        <v>0</v>
      </c>
      <c r="AG274">
        <f>FishAbundance!AG274</f>
        <v>0</v>
      </c>
      <c r="AH274">
        <f>FishAbundance!AH274</f>
        <v>0</v>
      </c>
      <c r="AI274">
        <f>FishAbundance!AI274</f>
        <v>0</v>
      </c>
      <c r="AJ274">
        <f>FishAbundance!AJ274</f>
        <v>0</v>
      </c>
      <c r="AK274">
        <f>FishAbundance!AK274</f>
        <v>0</v>
      </c>
      <c r="AL274">
        <f>FishAbundance!AL274</f>
        <v>2</v>
      </c>
      <c r="AM274">
        <f>FishAbundance!AM274</f>
        <v>0</v>
      </c>
      <c r="AN274">
        <f>FishAbundance!AN274</f>
        <v>0</v>
      </c>
      <c r="AO274">
        <f>FishAbundance!AO274</f>
        <v>0</v>
      </c>
      <c r="AP274">
        <f>FishAbundance!AP274</f>
        <v>0</v>
      </c>
      <c r="AQ274">
        <f>FishAbundance!AQ274</f>
        <v>0</v>
      </c>
      <c r="AR274">
        <f>FishAbundance!AR274</f>
        <v>0</v>
      </c>
      <c r="AS274">
        <f>FishAbundance!AS274</f>
        <v>2</v>
      </c>
      <c r="AT274">
        <f>FishAbundance!AT274</f>
        <v>3</v>
      </c>
      <c r="AU274">
        <f>FishAbundance!AU274</f>
        <v>0</v>
      </c>
      <c r="AV274">
        <f>FishAbundance!AV274</f>
        <v>0</v>
      </c>
      <c r="AW274">
        <f>FishAbundance!AW274</f>
        <v>0</v>
      </c>
      <c r="AX274">
        <f>FishAbundance!AX274</f>
        <v>2</v>
      </c>
      <c r="AY274">
        <f>FishAbundance!AY274</f>
        <v>1</v>
      </c>
      <c r="AZ274">
        <f>FishAbundance!AZ274</f>
        <v>0</v>
      </c>
      <c r="BA274">
        <f>FishAbundance!BA274</f>
        <v>2</v>
      </c>
      <c r="BB274">
        <f>FishAbundance!BB274</f>
        <v>0</v>
      </c>
      <c r="BC274">
        <f>FishAbundance!BC274</f>
        <v>0</v>
      </c>
      <c r="BD274">
        <f>FishAbundance!BD274</f>
        <v>0</v>
      </c>
      <c r="BE274">
        <f>FishAbundance!BE274</f>
        <v>0</v>
      </c>
      <c r="BF274">
        <f>FishAbundance!BF274</f>
        <v>0</v>
      </c>
      <c r="BG274">
        <f>FishAbundance!BG274</f>
        <v>0</v>
      </c>
      <c r="BH274">
        <f>FishAbundance!BH274</f>
        <v>0</v>
      </c>
      <c r="BI274">
        <f>FishAbundance!BI274</f>
        <v>0</v>
      </c>
      <c r="BJ274">
        <f>FishAbundance!BJ274</f>
        <v>2</v>
      </c>
      <c r="BK274">
        <f>FishAbundance!BK274</f>
        <v>2</v>
      </c>
      <c r="BL274">
        <f>FishAbundance!BL274</f>
        <v>0</v>
      </c>
      <c r="BM274">
        <f>FishAbundance!BM274</f>
        <v>0</v>
      </c>
      <c r="BN274">
        <f>FishAbundance!BN274</f>
        <v>0</v>
      </c>
      <c r="BO274">
        <f>FishAbundance!BO274</f>
        <v>0</v>
      </c>
      <c r="BP274">
        <f>FishAbundance!BP274</f>
        <v>0</v>
      </c>
      <c r="BQ274">
        <f>FishAbundance!BQ274</f>
        <v>0</v>
      </c>
      <c r="BR274">
        <f>FishAbundance!BR274</f>
        <v>0</v>
      </c>
      <c r="BS274">
        <f>FishAbundance!BS274</f>
        <v>2</v>
      </c>
      <c r="BT274">
        <f>FishAbundance!BT274</f>
        <v>0</v>
      </c>
      <c r="BU274">
        <f>FishAbundance!BU274</f>
        <v>0</v>
      </c>
      <c r="BV274">
        <f>FishAbundance!BV274</f>
        <v>0</v>
      </c>
      <c r="BW274">
        <f>FishAbundance!BW274</f>
        <v>0</v>
      </c>
      <c r="BX274">
        <f>FishAbundance!BX274</f>
        <v>0</v>
      </c>
      <c r="BY274">
        <f>FishAbundance!BY274</f>
        <v>0</v>
      </c>
      <c r="BZ274">
        <f>FishAbundance!BZ274</f>
        <v>0</v>
      </c>
      <c r="CA274">
        <f>FishAbundance!CA274</f>
        <v>0</v>
      </c>
      <c r="CB274">
        <f>FishAbundance!CB274</f>
        <v>0</v>
      </c>
      <c r="CC274">
        <f>FishAbundance!CC274</f>
        <v>0</v>
      </c>
      <c r="CD274">
        <f>FishAbundance!CD274</f>
        <v>0</v>
      </c>
      <c r="CE274">
        <f>FishAbundance!CE274</f>
        <v>1</v>
      </c>
      <c r="CF274">
        <f>FishAbundance!CF274</f>
        <v>0</v>
      </c>
      <c r="CG274">
        <f>FishAbundance!CG274</f>
        <v>4</v>
      </c>
      <c r="CH274">
        <f>FishAbundance!CH274</f>
        <v>0</v>
      </c>
      <c r="CI274">
        <f>FishAbundance!CI274</f>
        <v>0</v>
      </c>
      <c r="CJ274">
        <f>FishAbundance!CJ274</f>
        <v>2</v>
      </c>
      <c r="CK274">
        <f>FishAbundance!CK274</f>
        <v>0</v>
      </c>
      <c r="CL274">
        <f>FishAbundance!CL274</f>
        <v>0</v>
      </c>
      <c r="CM274">
        <f>FishAbundance!CM274</f>
        <v>0</v>
      </c>
      <c r="CN274">
        <f>FishAbundance!CN274</f>
        <v>0</v>
      </c>
      <c r="CO274">
        <f>FishAbundance!CO274</f>
        <v>0</v>
      </c>
      <c r="CP274">
        <f>FishAbundance!CP274</f>
        <v>0</v>
      </c>
      <c r="CQ274">
        <f>FishAbundance!CQ274</f>
        <v>0</v>
      </c>
      <c r="CR274">
        <f>FishAbundance!CR274</f>
        <v>0</v>
      </c>
      <c r="CS274">
        <f>FishAbundance!CS274</f>
        <v>2</v>
      </c>
      <c r="CT274">
        <f>FishAbundance!CT274</f>
        <v>0</v>
      </c>
      <c r="CU274">
        <f>FishAbundance!CU274</f>
        <v>0</v>
      </c>
      <c r="CV274">
        <f>FishAbundance!CV274</f>
        <v>0</v>
      </c>
      <c r="CW274">
        <f>FishAbundance!CW274</f>
        <v>0</v>
      </c>
      <c r="CX274">
        <f>FishAbundance!CX274</f>
        <v>0</v>
      </c>
      <c r="CY274">
        <f>FishAbundance!CY274</f>
        <v>0</v>
      </c>
      <c r="CZ274">
        <f>FishAbundance!CZ274</f>
        <v>0</v>
      </c>
      <c r="DA274">
        <f>FishAbundance!DA274</f>
        <v>0</v>
      </c>
      <c r="DB274">
        <f>FishAbundance!DB274</f>
        <v>0</v>
      </c>
      <c r="DC274">
        <f>FishAbundance!DC274</f>
        <v>0</v>
      </c>
      <c r="DD274">
        <f>FishAbundance!DD274</f>
        <v>0</v>
      </c>
      <c r="DE274">
        <f>FishAbundance!DE274</f>
        <v>2</v>
      </c>
      <c r="DF274">
        <f>FishAbundance!DF274</f>
        <v>0</v>
      </c>
      <c r="DG274">
        <f>FishAbundance!DG274</f>
        <v>2</v>
      </c>
      <c r="DH274">
        <f>FishAbundance!DH274</f>
        <v>0</v>
      </c>
      <c r="DI274">
        <f>FishAbundance!DI274</f>
        <v>1</v>
      </c>
      <c r="DJ274">
        <f>FishAbundance!DJ274</f>
        <v>0</v>
      </c>
      <c r="DK274">
        <f>FishAbundance!DK274</f>
        <v>2</v>
      </c>
      <c r="DL274">
        <f>FishAbundance!DL274</f>
        <v>0</v>
      </c>
      <c r="DM274">
        <f>FishAbundance!DM274</f>
        <v>0</v>
      </c>
      <c r="DN274">
        <f>FishAbundance!DN274</f>
        <v>0</v>
      </c>
      <c r="DO274">
        <f>FishAbundance!DO274</f>
        <v>0</v>
      </c>
      <c r="DP274">
        <f>FishAbundance!DP274</f>
        <v>0</v>
      </c>
      <c r="DQ274">
        <f>FishAbundance!DQ274</f>
        <v>0</v>
      </c>
      <c r="DR274">
        <f>FishAbundance!DR274</f>
        <v>0</v>
      </c>
      <c r="DS274">
        <f>FishAbundance!DS274</f>
        <v>2</v>
      </c>
      <c r="DT274">
        <f>FishAbundance!DT274</f>
        <v>0</v>
      </c>
      <c r="DU274">
        <f>FishAbundance!DU274</f>
        <v>0</v>
      </c>
      <c r="DV274">
        <f>FishAbundance!DV274</f>
        <v>0</v>
      </c>
      <c r="DW274">
        <f>FishAbundance!DW274</f>
        <v>0</v>
      </c>
      <c r="DX274">
        <f>FishAbundance!DX274</f>
        <v>0</v>
      </c>
      <c r="DY274">
        <f>FishAbundance!DY274</f>
        <v>0</v>
      </c>
      <c r="DZ274">
        <f>FishAbundance!DZ274</f>
        <v>2</v>
      </c>
      <c r="EA274">
        <f>FishAbundance!EA274</f>
        <v>0</v>
      </c>
      <c r="EB274">
        <f>FishAbundance!EB274</f>
        <v>0</v>
      </c>
      <c r="EC274">
        <f>FishAbundance!EC274</f>
        <v>0</v>
      </c>
      <c r="ED274">
        <f>FishAbundance!ED274</f>
        <v>0</v>
      </c>
      <c r="EE274">
        <f>FishAbundance!EE274</f>
        <v>0</v>
      </c>
      <c r="EF274">
        <f>FishAbundance!EF274</f>
        <v>0</v>
      </c>
      <c r="EG274">
        <f>FishAbundance!EG274</f>
        <v>0</v>
      </c>
      <c r="EH274">
        <f>FishAbundance!EH274</f>
        <v>0</v>
      </c>
      <c r="EI274">
        <f>FishAbundance!EI274</f>
        <v>0</v>
      </c>
      <c r="EJ274">
        <f>FishAbundance!EJ274</f>
        <v>0</v>
      </c>
      <c r="EK274">
        <f>FishAbundance!EK274</f>
        <v>2</v>
      </c>
      <c r="EL274">
        <f>FishAbundance!EL274</f>
        <v>2</v>
      </c>
      <c r="EM274">
        <f>FishAbundance!EM274</f>
        <v>2</v>
      </c>
      <c r="EN274">
        <f>FishAbundance!EN274</f>
        <v>0</v>
      </c>
      <c r="EO274">
        <f>FishAbundance!EO274</f>
        <v>1</v>
      </c>
      <c r="EP274">
        <f>FishAbundance!EP274</f>
        <v>0</v>
      </c>
      <c r="EQ274">
        <f>FishAbundance!EQ274</f>
        <v>0</v>
      </c>
      <c r="ER274">
        <f>FishAbundance!ER274</f>
        <v>3</v>
      </c>
      <c r="ES274">
        <f>FishAbundance!ES274</f>
        <v>1</v>
      </c>
      <c r="ET274">
        <f>FishAbundance!ET274</f>
        <v>0</v>
      </c>
      <c r="EU274">
        <f>FishAbundance!EU274</f>
        <v>0</v>
      </c>
      <c r="EV274">
        <f>FishAbundance!EV274</f>
        <v>0</v>
      </c>
      <c r="EW274">
        <f>FishAbundance!EW274</f>
        <v>0</v>
      </c>
      <c r="EX274">
        <f>FishAbundance!EX274</f>
        <v>2</v>
      </c>
      <c r="EY274">
        <f>FishAbundance!EY274</f>
        <v>0</v>
      </c>
      <c r="EZ274">
        <f>FishAbundance!EZ274</f>
        <v>0</v>
      </c>
      <c r="FA274">
        <f>FishAbundance!FA274</f>
        <v>2</v>
      </c>
      <c r="FB274">
        <f>FishAbundance!FB274</f>
        <v>0</v>
      </c>
      <c r="FC274">
        <f>FishAbundance!FC274</f>
        <v>0</v>
      </c>
      <c r="FE274">
        <f>VLOOKUP($A274, SiteInfo!$A$2:$R$480, MATCH(FishAbundancePRIMER!FE$1, SiteInfo!$A$1:$R$1,0), 0)</f>
        <v>11</v>
      </c>
      <c r="FF274">
        <f>VLOOKUP($A274, SiteInfo!$A$2:$R$480, MATCH(FishAbundancePRIMER!FF$1, SiteInfo!$A$1:$R$1,0), 0)</f>
        <v>5</v>
      </c>
      <c r="FG274">
        <f>VLOOKUP($A274, SiteInfo!$A$2:$R$480, MATCH(FishAbundancePRIMER!FG$1, SiteInfo!$A$1:$R$1,0), 0)</f>
        <v>2003</v>
      </c>
      <c r="FH274" t="str">
        <f>VLOOKUP($A274, SiteInfo!$A$2:$R$480, MATCH(FishAbundancePRIMER!FH$1, SiteInfo!$A$1:$R$1,0), 0)</f>
        <v>CD</v>
      </c>
      <c r="FI274">
        <f>VLOOKUP($A274, SiteInfo!$A$2:$R$480, MATCH(FishAbundancePRIMER!FI$1, SiteInfo!$A$1:$R$1,0), 0)</f>
        <v>1</v>
      </c>
      <c r="FJ274" t="str">
        <f>VLOOKUP($A274, SiteInfo!$A$2:$R$480, MATCH(FishAbundancePRIMER!FJ$1, SiteInfo!$A$1:$R$1,0), 0)</f>
        <v>PKI Motu Kapiti Island</v>
      </c>
      <c r="FK274" t="str">
        <f>VLOOKUP($A274, SiteInfo!$A$2:$R$480, MATCH(FishAbundancePRIMER!FK$1, SiteInfo!$A$1:$R$1,0), 0)</f>
        <v>Poor Knights Islands</v>
      </c>
      <c r="FL274" t="str">
        <f>VLOOKUP($A274, SiteInfo!$A$2:$R$480, MATCH(FishAbundancePRIMER!FL$1, SiteInfo!$A$1:$R$1,0), 0)</f>
        <v>PKI</v>
      </c>
      <c r="FM274" t="str">
        <f>VLOOKUP($A274, SiteInfo!$A$2:$R$480, MATCH(FishAbundancePRIMER!FM$1, SiteInfo!$A$1:$R$1,0), 0)</f>
        <v>Poor Knights Islands</v>
      </c>
      <c r="FN274" t="str">
        <f>VLOOKUP($A274, SiteInfo!$A$2:$R$480, MATCH(FishAbundancePRIMER!FN$1, SiteInfo!$A$1:$R$1,0), 0)</f>
        <v>Pk</v>
      </c>
      <c r="FO274" t="str">
        <f>VLOOKUP($A274, SiteInfo!$A$2:$R$480, MATCH(FishAbundancePRIMER!FO$1, SiteInfo!$A$1:$R$1,0), 0)</f>
        <v>NENI</v>
      </c>
    </row>
    <row r="275" spans="1:171" x14ac:dyDescent="0.25">
      <c r="A275" s="9" t="str">
        <f>FishAbundance!A275</f>
        <v>Pk24</v>
      </c>
      <c r="B275">
        <f>FishAbundance!B275</f>
        <v>0</v>
      </c>
      <c r="C275">
        <f>FishAbundance!C275</f>
        <v>0</v>
      </c>
      <c r="D275">
        <f>FishAbundance!D275</f>
        <v>0</v>
      </c>
      <c r="E275">
        <f>FishAbundance!E275</f>
        <v>0</v>
      </c>
      <c r="F275">
        <f>FishAbundance!F275</f>
        <v>0</v>
      </c>
      <c r="G275">
        <f>FishAbundance!G275</f>
        <v>0</v>
      </c>
      <c r="H275">
        <f>FishAbundance!H275</f>
        <v>0</v>
      </c>
      <c r="I275">
        <f>FishAbundance!I275</f>
        <v>0</v>
      </c>
      <c r="J275">
        <f>FishAbundance!J275</f>
        <v>0</v>
      </c>
      <c r="K275">
        <f>FishAbundance!K275</f>
        <v>0</v>
      </c>
      <c r="L275">
        <f>FishAbundance!L275</f>
        <v>0</v>
      </c>
      <c r="M275">
        <f>FishAbundance!M275</f>
        <v>0</v>
      </c>
      <c r="N275">
        <f>FishAbundance!N275</f>
        <v>1</v>
      </c>
      <c r="O275">
        <f>FishAbundance!O275</f>
        <v>0</v>
      </c>
      <c r="P275">
        <f>FishAbundance!P275</f>
        <v>0</v>
      </c>
      <c r="Q275">
        <f>FishAbundance!Q275</f>
        <v>0</v>
      </c>
      <c r="R275">
        <f>FishAbundance!R275</f>
        <v>0</v>
      </c>
      <c r="S275">
        <f>FishAbundance!S275</f>
        <v>0</v>
      </c>
      <c r="T275">
        <f>FishAbundance!T275</f>
        <v>0</v>
      </c>
      <c r="U275">
        <f>FishAbundance!U275</f>
        <v>0</v>
      </c>
      <c r="V275">
        <f>FishAbundance!V275</f>
        <v>0</v>
      </c>
      <c r="W275">
        <f>FishAbundance!W275</f>
        <v>0</v>
      </c>
      <c r="X275">
        <f>FishAbundance!X275</f>
        <v>0</v>
      </c>
      <c r="Y275">
        <f>FishAbundance!Y275</f>
        <v>0</v>
      </c>
      <c r="Z275">
        <f>FishAbundance!Z275</f>
        <v>0</v>
      </c>
      <c r="AA275">
        <f>FishAbundance!AA275</f>
        <v>2</v>
      </c>
      <c r="AB275">
        <f>FishAbundance!AB275</f>
        <v>0</v>
      </c>
      <c r="AC275">
        <f>FishAbundance!AC275</f>
        <v>0</v>
      </c>
      <c r="AD275">
        <f>FishAbundance!AD275</f>
        <v>0</v>
      </c>
      <c r="AE275">
        <f>FishAbundance!AE275</f>
        <v>0</v>
      </c>
      <c r="AF275">
        <f>FishAbundance!AF275</f>
        <v>0</v>
      </c>
      <c r="AG275">
        <f>FishAbundance!AG275</f>
        <v>0</v>
      </c>
      <c r="AH275">
        <f>FishAbundance!AH275</f>
        <v>0</v>
      </c>
      <c r="AI275">
        <f>FishAbundance!AI275</f>
        <v>0</v>
      </c>
      <c r="AJ275">
        <f>FishAbundance!AJ275</f>
        <v>0</v>
      </c>
      <c r="AK275">
        <f>FishAbundance!AK275</f>
        <v>0</v>
      </c>
      <c r="AL275">
        <f>FishAbundance!AL275</f>
        <v>2</v>
      </c>
      <c r="AM275">
        <f>FishAbundance!AM275</f>
        <v>0</v>
      </c>
      <c r="AN275">
        <f>FishAbundance!AN275</f>
        <v>0</v>
      </c>
      <c r="AO275">
        <f>FishAbundance!AO275</f>
        <v>0</v>
      </c>
      <c r="AP275">
        <f>FishAbundance!AP275</f>
        <v>0</v>
      </c>
      <c r="AQ275">
        <f>FishAbundance!AQ275</f>
        <v>0</v>
      </c>
      <c r="AR275">
        <f>FishAbundance!AR275</f>
        <v>0</v>
      </c>
      <c r="AS275">
        <f>FishAbundance!AS275</f>
        <v>0</v>
      </c>
      <c r="AT275">
        <f>FishAbundance!AT275</f>
        <v>3</v>
      </c>
      <c r="AU275">
        <f>FishAbundance!AU275</f>
        <v>0</v>
      </c>
      <c r="AV275">
        <f>FishAbundance!AV275</f>
        <v>0</v>
      </c>
      <c r="AW275">
        <f>FishAbundance!AW275</f>
        <v>0</v>
      </c>
      <c r="AX275">
        <f>FishAbundance!AX275</f>
        <v>2</v>
      </c>
      <c r="AY275">
        <f>FishAbundance!AY275</f>
        <v>0</v>
      </c>
      <c r="AZ275">
        <f>FishAbundance!AZ275</f>
        <v>0</v>
      </c>
      <c r="BA275">
        <f>FishAbundance!BA275</f>
        <v>0</v>
      </c>
      <c r="BB275">
        <f>FishAbundance!BB275</f>
        <v>0</v>
      </c>
      <c r="BC275">
        <f>FishAbundance!BC275</f>
        <v>1</v>
      </c>
      <c r="BD275">
        <f>FishAbundance!BD275</f>
        <v>0</v>
      </c>
      <c r="BE275">
        <f>FishAbundance!BE275</f>
        <v>0</v>
      </c>
      <c r="BF275">
        <f>FishAbundance!BF275</f>
        <v>0</v>
      </c>
      <c r="BG275">
        <f>FishAbundance!BG275</f>
        <v>0</v>
      </c>
      <c r="BH275">
        <f>FishAbundance!BH275</f>
        <v>0</v>
      </c>
      <c r="BI275">
        <f>FishAbundance!BI275</f>
        <v>0</v>
      </c>
      <c r="BJ275">
        <f>FishAbundance!BJ275</f>
        <v>2</v>
      </c>
      <c r="BK275">
        <f>FishAbundance!BK275</f>
        <v>0</v>
      </c>
      <c r="BL275">
        <f>FishAbundance!BL275</f>
        <v>0</v>
      </c>
      <c r="BM275">
        <f>FishAbundance!BM275</f>
        <v>0</v>
      </c>
      <c r="BN275">
        <f>FishAbundance!BN275</f>
        <v>0</v>
      </c>
      <c r="BO275">
        <f>FishAbundance!BO275</f>
        <v>3</v>
      </c>
      <c r="BP275">
        <f>FishAbundance!BP275</f>
        <v>0</v>
      </c>
      <c r="BQ275">
        <f>FishAbundance!BQ275</f>
        <v>3</v>
      </c>
      <c r="BR275">
        <f>FishAbundance!BR275</f>
        <v>0</v>
      </c>
      <c r="BS275">
        <f>FishAbundance!BS275</f>
        <v>3</v>
      </c>
      <c r="BT275">
        <f>FishAbundance!BT275</f>
        <v>0</v>
      </c>
      <c r="BU275">
        <f>FishAbundance!BU275</f>
        <v>0</v>
      </c>
      <c r="BV275">
        <f>FishAbundance!BV275</f>
        <v>0</v>
      </c>
      <c r="BW275">
        <f>FishAbundance!BW275</f>
        <v>0</v>
      </c>
      <c r="BX275">
        <f>FishAbundance!BX275</f>
        <v>0</v>
      </c>
      <c r="BY275">
        <f>FishAbundance!BY275</f>
        <v>0</v>
      </c>
      <c r="BZ275">
        <f>FishAbundance!BZ275</f>
        <v>0</v>
      </c>
      <c r="CA275">
        <f>FishAbundance!CA275</f>
        <v>2</v>
      </c>
      <c r="CB275">
        <f>FishAbundance!CB275</f>
        <v>0</v>
      </c>
      <c r="CC275">
        <f>FishAbundance!CC275</f>
        <v>0</v>
      </c>
      <c r="CD275">
        <f>FishAbundance!CD275</f>
        <v>0</v>
      </c>
      <c r="CE275">
        <f>FishAbundance!CE275</f>
        <v>0</v>
      </c>
      <c r="CF275">
        <f>FishAbundance!CF275</f>
        <v>0</v>
      </c>
      <c r="CG275">
        <f>FishAbundance!CG275</f>
        <v>3</v>
      </c>
      <c r="CH275">
        <f>FishAbundance!CH275</f>
        <v>0</v>
      </c>
      <c r="CI275">
        <f>FishAbundance!CI275</f>
        <v>0</v>
      </c>
      <c r="CJ275">
        <f>FishAbundance!CJ275</f>
        <v>2</v>
      </c>
      <c r="CK275">
        <f>FishAbundance!CK275</f>
        <v>0</v>
      </c>
      <c r="CL275">
        <f>FishAbundance!CL275</f>
        <v>0</v>
      </c>
      <c r="CM275">
        <f>FishAbundance!CM275</f>
        <v>0</v>
      </c>
      <c r="CN275">
        <f>FishAbundance!CN275</f>
        <v>1</v>
      </c>
      <c r="CO275">
        <f>FishAbundance!CO275</f>
        <v>1</v>
      </c>
      <c r="CP275">
        <f>FishAbundance!CP275</f>
        <v>0</v>
      </c>
      <c r="CQ275">
        <f>FishAbundance!CQ275</f>
        <v>0</v>
      </c>
      <c r="CR275">
        <f>FishAbundance!CR275</f>
        <v>0</v>
      </c>
      <c r="CS275">
        <f>FishAbundance!CS275</f>
        <v>2</v>
      </c>
      <c r="CT275">
        <f>FishAbundance!CT275</f>
        <v>2</v>
      </c>
      <c r="CU275">
        <f>FishAbundance!CU275</f>
        <v>0</v>
      </c>
      <c r="CV275">
        <f>FishAbundance!CV275</f>
        <v>0</v>
      </c>
      <c r="CW275">
        <f>FishAbundance!CW275</f>
        <v>0</v>
      </c>
      <c r="CX275">
        <f>FishAbundance!CX275</f>
        <v>0</v>
      </c>
      <c r="CY275">
        <f>FishAbundance!CY275</f>
        <v>0</v>
      </c>
      <c r="CZ275">
        <f>FishAbundance!CZ275</f>
        <v>0</v>
      </c>
      <c r="DA275">
        <f>FishAbundance!DA275</f>
        <v>0</v>
      </c>
      <c r="DB275">
        <f>FishAbundance!DB275</f>
        <v>0</v>
      </c>
      <c r="DC275">
        <f>FishAbundance!DC275</f>
        <v>1</v>
      </c>
      <c r="DD275">
        <f>FishAbundance!DD275</f>
        <v>0</v>
      </c>
      <c r="DE275">
        <f>FishAbundance!DE275</f>
        <v>2</v>
      </c>
      <c r="DF275">
        <f>FishAbundance!DF275</f>
        <v>2</v>
      </c>
      <c r="DG275">
        <f>FishAbundance!DG275</f>
        <v>2</v>
      </c>
      <c r="DH275">
        <f>FishAbundance!DH275</f>
        <v>0</v>
      </c>
      <c r="DI275">
        <f>FishAbundance!DI275</f>
        <v>2</v>
      </c>
      <c r="DJ275">
        <f>FishAbundance!DJ275</f>
        <v>0</v>
      </c>
      <c r="DK275">
        <f>FishAbundance!DK275</f>
        <v>2</v>
      </c>
      <c r="DL275">
        <f>FishAbundance!DL275</f>
        <v>0</v>
      </c>
      <c r="DM275">
        <f>FishAbundance!DM275</f>
        <v>0</v>
      </c>
      <c r="DN275">
        <f>FishAbundance!DN275</f>
        <v>0</v>
      </c>
      <c r="DO275">
        <f>FishAbundance!DO275</f>
        <v>0</v>
      </c>
      <c r="DP275">
        <f>FishAbundance!DP275</f>
        <v>0</v>
      </c>
      <c r="DQ275">
        <f>FishAbundance!DQ275</f>
        <v>0</v>
      </c>
      <c r="DR275">
        <f>FishAbundance!DR275</f>
        <v>0</v>
      </c>
      <c r="DS275">
        <f>FishAbundance!DS275</f>
        <v>2</v>
      </c>
      <c r="DT275">
        <f>FishAbundance!DT275</f>
        <v>0</v>
      </c>
      <c r="DU275">
        <f>FishAbundance!DU275</f>
        <v>0</v>
      </c>
      <c r="DV275">
        <f>FishAbundance!DV275</f>
        <v>0</v>
      </c>
      <c r="DW275">
        <f>FishAbundance!DW275</f>
        <v>0</v>
      </c>
      <c r="DX275">
        <f>FishAbundance!DX275</f>
        <v>0</v>
      </c>
      <c r="DY275">
        <f>FishAbundance!DY275</f>
        <v>0</v>
      </c>
      <c r="DZ275">
        <f>FishAbundance!DZ275</f>
        <v>2</v>
      </c>
      <c r="EA275">
        <f>FishAbundance!EA275</f>
        <v>0</v>
      </c>
      <c r="EB275">
        <f>FishAbundance!EB275</f>
        <v>0</v>
      </c>
      <c r="EC275">
        <f>FishAbundance!EC275</f>
        <v>0</v>
      </c>
      <c r="ED275">
        <f>FishAbundance!ED275</f>
        <v>0</v>
      </c>
      <c r="EE275">
        <f>FishAbundance!EE275</f>
        <v>0</v>
      </c>
      <c r="EF275">
        <f>FishAbundance!EF275</f>
        <v>0</v>
      </c>
      <c r="EG275">
        <f>FishAbundance!EG275</f>
        <v>0</v>
      </c>
      <c r="EH275">
        <f>FishAbundance!EH275</f>
        <v>0</v>
      </c>
      <c r="EI275">
        <f>FishAbundance!EI275</f>
        <v>0</v>
      </c>
      <c r="EJ275">
        <f>FishAbundance!EJ275</f>
        <v>2</v>
      </c>
      <c r="EK275">
        <f>FishAbundance!EK275</f>
        <v>3</v>
      </c>
      <c r="EL275">
        <f>FishAbundance!EL275</f>
        <v>0</v>
      </c>
      <c r="EM275">
        <f>FishAbundance!EM275</f>
        <v>2</v>
      </c>
      <c r="EN275">
        <f>FishAbundance!EN275</f>
        <v>0</v>
      </c>
      <c r="EO275">
        <f>FishAbundance!EO275</f>
        <v>0</v>
      </c>
      <c r="EP275">
        <f>FishAbundance!EP275</f>
        <v>0</v>
      </c>
      <c r="EQ275">
        <f>FishAbundance!EQ275</f>
        <v>0</v>
      </c>
      <c r="ER275">
        <f>FishAbundance!ER275</f>
        <v>2</v>
      </c>
      <c r="ES275">
        <f>FishAbundance!ES275</f>
        <v>1</v>
      </c>
      <c r="ET275">
        <f>FishAbundance!ET275</f>
        <v>0</v>
      </c>
      <c r="EU275">
        <f>FishAbundance!EU275</f>
        <v>0</v>
      </c>
      <c r="EV275">
        <f>FishAbundance!EV275</f>
        <v>0</v>
      </c>
      <c r="EW275">
        <f>FishAbundance!EW275</f>
        <v>0</v>
      </c>
      <c r="EX275">
        <f>FishAbundance!EX275</f>
        <v>0</v>
      </c>
      <c r="EY275">
        <f>FishAbundance!EY275</f>
        <v>0</v>
      </c>
      <c r="EZ275">
        <f>FishAbundance!EZ275</f>
        <v>0</v>
      </c>
      <c r="FA275">
        <f>FishAbundance!FA275</f>
        <v>2</v>
      </c>
      <c r="FB275">
        <f>FishAbundance!FB275</f>
        <v>0</v>
      </c>
      <c r="FC275">
        <f>FishAbundance!FC275</f>
        <v>0</v>
      </c>
      <c r="FE275">
        <f>VLOOKUP($A275, SiteInfo!$A$2:$R$480, MATCH(FishAbundancePRIMER!FE$1, SiteInfo!$A$1:$R$1,0), 0)</f>
        <v>12</v>
      </c>
      <c r="FF275">
        <f>VLOOKUP($A275, SiteInfo!$A$2:$R$480, MATCH(FishAbundancePRIMER!FF$1, SiteInfo!$A$1:$R$1,0), 0)</f>
        <v>5</v>
      </c>
      <c r="FG275">
        <f>VLOOKUP($A275, SiteInfo!$A$2:$R$480, MATCH(FishAbundancePRIMER!FG$1, SiteInfo!$A$1:$R$1,0), 0)</f>
        <v>2003</v>
      </c>
      <c r="FH275" t="str">
        <f>VLOOKUP($A275, SiteInfo!$A$2:$R$480, MATCH(FishAbundancePRIMER!FH$1, SiteInfo!$A$1:$R$1,0), 0)</f>
        <v>CD</v>
      </c>
      <c r="FI275">
        <f>VLOOKUP($A275, SiteInfo!$A$2:$R$480, MATCH(FishAbundancePRIMER!FI$1, SiteInfo!$A$1:$R$1,0), 0)</f>
        <v>1</v>
      </c>
      <c r="FJ275" t="str">
        <f>VLOOKUP($A275, SiteInfo!$A$2:$R$480, MATCH(FishAbundancePRIMER!FJ$1, SiteInfo!$A$1:$R$1,0), 0)</f>
        <v>PKI NE Tawhiti Rahi</v>
      </c>
      <c r="FK275" t="str">
        <f>VLOOKUP($A275, SiteInfo!$A$2:$R$480, MATCH(FishAbundancePRIMER!FK$1, SiteInfo!$A$1:$R$1,0), 0)</f>
        <v>Poor Knights Islands</v>
      </c>
      <c r="FL275" t="str">
        <f>VLOOKUP($A275, SiteInfo!$A$2:$R$480, MATCH(FishAbundancePRIMER!FL$1, SiteInfo!$A$1:$R$1,0), 0)</f>
        <v>PKI</v>
      </c>
      <c r="FM275" t="str">
        <f>VLOOKUP($A275, SiteInfo!$A$2:$R$480, MATCH(FishAbundancePRIMER!FM$1, SiteInfo!$A$1:$R$1,0), 0)</f>
        <v>Poor Knights Islands</v>
      </c>
      <c r="FN275" t="str">
        <f>VLOOKUP($A275, SiteInfo!$A$2:$R$480, MATCH(FishAbundancePRIMER!FN$1, SiteInfo!$A$1:$R$1,0), 0)</f>
        <v>Pk</v>
      </c>
      <c r="FO275" t="str">
        <f>VLOOKUP($A275, SiteInfo!$A$2:$R$480, MATCH(FishAbundancePRIMER!FO$1, SiteInfo!$A$1:$R$1,0), 0)</f>
        <v>NENI</v>
      </c>
    </row>
    <row r="276" spans="1:171" x14ac:dyDescent="0.25">
      <c r="A276" s="9" t="str">
        <f>FishAbundance!A276</f>
        <v>Pk25</v>
      </c>
      <c r="B276">
        <f>FishAbundance!B276</f>
        <v>0</v>
      </c>
      <c r="C276">
        <f>FishAbundance!C276</f>
        <v>0</v>
      </c>
      <c r="D276">
        <f>FishAbundance!D276</f>
        <v>0</v>
      </c>
      <c r="E276">
        <f>FishAbundance!E276</f>
        <v>0</v>
      </c>
      <c r="F276">
        <f>FishAbundance!F276</f>
        <v>0</v>
      </c>
      <c r="G276">
        <f>FishAbundance!G276</f>
        <v>0</v>
      </c>
      <c r="H276">
        <f>FishAbundance!H276</f>
        <v>0</v>
      </c>
      <c r="I276">
        <f>FishAbundance!I276</f>
        <v>0</v>
      </c>
      <c r="J276">
        <f>FishAbundance!J276</f>
        <v>0</v>
      </c>
      <c r="K276">
        <f>FishAbundance!K276</f>
        <v>0</v>
      </c>
      <c r="L276">
        <f>FishAbundance!L276</f>
        <v>1</v>
      </c>
      <c r="M276">
        <f>FishAbundance!M276</f>
        <v>0</v>
      </c>
      <c r="N276">
        <f>FishAbundance!N276</f>
        <v>1</v>
      </c>
      <c r="O276">
        <f>FishAbundance!O276</f>
        <v>0</v>
      </c>
      <c r="P276">
        <f>FishAbundance!P276</f>
        <v>0</v>
      </c>
      <c r="Q276">
        <f>FishAbundance!Q276</f>
        <v>0</v>
      </c>
      <c r="R276">
        <f>FishAbundance!R276</f>
        <v>0</v>
      </c>
      <c r="S276">
        <f>FishAbundance!S276</f>
        <v>0</v>
      </c>
      <c r="T276">
        <f>FishAbundance!T276</f>
        <v>0</v>
      </c>
      <c r="U276">
        <f>FishAbundance!U276</f>
        <v>0</v>
      </c>
      <c r="V276">
        <f>FishAbundance!V276</f>
        <v>0</v>
      </c>
      <c r="W276">
        <f>FishAbundance!W276</f>
        <v>0</v>
      </c>
      <c r="X276">
        <f>FishAbundance!X276</f>
        <v>0</v>
      </c>
      <c r="Y276">
        <f>FishAbundance!Y276</f>
        <v>0</v>
      </c>
      <c r="Z276">
        <f>FishAbundance!Z276</f>
        <v>0</v>
      </c>
      <c r="AA276">
        <f>FishAbundance!AA276</f>
        <v>0</v>
      </c>
      <c r="AB276">
        <f>FishAbundance!AB276</f>
        <v>0</v>
      </c>
      <c r="AC276">
        <f>FishAbundance!AC276</f>
        <v>0</v>
      </c>
      <c r="AD276">
        <f>FishAbundance!AD276</f>
        <v>0</v>
      </c>
      <c r="AE276">
        <f>FishAbundance!AE276</f>
        <v>0</v>
      </c>
      <c r="AF276">
        <f>FishAbundance!AF276</f>
        <v>0</v>
      </c>
      <c r="AG276">
        <f>FishAbundance!AG276</f>
        <v>0</v>
      </c>
      <c r="AH276">
        <f>FishAbundance!AH276</f>
        <v>0</v>
      </c>
      <c r="AI276">
        <f>FishAbundance!AI276</f>
        <v>0</v>
      </c>
      <c r="AJ276">
        <f>FishAbundance!AJ276</f>
        <v>0</v>
      </c>
      <c r="AK276">
        <f>FishAbundance!AK276</f>
        <v>0</v>
      </c>
      <c r="AL276">
        <f>FishAbundance!AL276</f>
        <v>2</v>
      </c>
      <c r="AM276">
        <f>FishAbundance!AM276</f>
        <v>0</v>
      </c>
      <c r="AN276">
        <f>FishAbundance!AN276</f>
        <v>0</v>
      </c>
      <c r="AO276">
        <f>FishAbundance!AO276</f>
        <v>0</v>
      </c>
      <c r="AP276">
        <f>FishAbundance!AP276</f>
        <v>0</v>
      </c>
      <c r="AQ276">
        <f>FishAbundance!AQ276</f>
        <v>0</v>
      </c>
      <c r="AR276">
        <f>FishAbundance!AR276</f>
        <v>0</v>
      </c>
      <c r="AS276">
        <f>FishAbundance!AS276</f>
        <v>1</v>
      </c>
      <c r="AT276">
        <f>FishAbundance!AT276</f>
        <v>3</v>
      </c>
      <c r="AU276">
        <f>FishAbundance!AU276</f>
        <v>0</v>
      </c>
      <c r="AV276">
        <f>FishAbundance!AV276</f>
        <v>0</v>
      </c>
      <c r="AW276">
        <f>FishAbundance!AW276</f>
        <v>0</v>
      </c>
      <c r="AX276">
        <f>FishAbundance!AX276</f>
        <v>2</v>
      </c>
      <c r="AY276">
        <f>FishAbundance!AY276</f>
        <v>0</v>
      </c>
      <c r="AZ276">
        <f>FishAbundance!AZ276</f>
        <v>0</v>
      </c>
      <c r="BA276">
        <f>FishAbundance!BA276</f>
        <v>3</v>
      </c>
      <c r="BB276">
        <f>FishAbundance!BB276</f>
        <v>0</v>
      </c>
      <c r="BC276">
        <f>FishAbundance!BC276</f>
        <v>0</v>
      </c>
      <c r="BD276">
        <f>FishAbundance!BD276</f>
        <v>2</v>
      </c>
      <c r="BE276">
        <f>FishAbundance!BE276</f>
        <v>0</v>
      </c>
      <c r="BF276">
        <f>FishAbundance!BF276</f>
        <v>0</v>
      </c>
      <c r="BG276">
        <f>FishAbundance!BG276</f>
        <v>0</v>
      </c>
      <c r="BH276">
        <f>FishAbundance!BH276</f>
        <v>0</v>
      </c>
      <c r="BI276">
        <f>FishAbundance!BI276</f>
        <v>0</v>
      </c>
      <c r="BJ276">
        <f>FishAbundance!BJ276</f>
        <v>3</v>
      </c>
      <c r="BK276">
        <f>FishAbundance!BK276</f>
        <v>0</v>
      </c>
      <c r="BL276">
        <f>FishAbundance!BL276</f>
        <v>0</v>
      </c>
      <c r="BM276">
        <f>FishAbundance!BM276</f>
        <v>0</v>
      </c>
      <c r="BN276">
        <f>FishAbundance!BN276</f>
        <v>0</v>
      </c>
      <c r="BO276">
        <f>FishAbundance!BO276</f>
        <v>0</v>
      </c>
      <c r="BP276">
        <f>FishAbundance!BP276</f>
        <v>0</v>
      </c>
      <c r="BQ276">
        <f>FishAbundance!BQ276</f>
        <v>0</v>
      </c>
      <c r="BR276">
        <f>FishAbundance!BR276</f>
        <v>0</v>
      </c>
      <c r="BS276">
        <f>FishAbundance!BS276</f>
        <v>3</v>
      </c>
      <c r="BT276">
        <f>FishAbundance!BT276</f>
        <v>0</v>
      </c>
      <c r="BU276">
        <f>FishAbundance!BU276</f>
        <v>0</v>
      </c>
      <c r="BV276">
        <f>FishAbundance!BV276</f>
        <v>0</v>
      </c>
      <c r="BW276">
        <f>FishAbundance!BW276</f>
        <v>0</v>
      </c>
      <c r="BX276">
        <f>FishAbundance!BX276</f>
        <v>0</v>
      </c>
      <c r="BY276">
        <f>FishAbundance!BY276</f>
        <v>0</v>
      </c>
      <c r="BZ276">
        <f>FishAbundance!BZ276</f>
        <v>0</v>
      </c>
      <c r="CA276">
        <f>FishAbundance!CA276</f>
        <v>0</v>
      </c>
      <c r="CB276">
        <f>FishAbundance!CB276</f>
        <v>0</v>
      </c>
      <c r="CC276">
        <f>FishAbundance!CC276</f>
        <v>0</v>
      </c>
      <c r="CD276">
        <f>FishAbundance!CD276</f>
        <v>0</v>
      </c>
      <c r="CE276">
        <f>FishAbundance!CE276</f>
        <v>0</v>
      </c>
      <c r="CF276">
        <f>FishAbundance!CF276</f>
        <v>0</v>
      </c>
      <c r="CG276">
        <f>FishAbundance!CG276</f>
        <v>4</v>
      </c>
      <c r="CH276">
        <f>FishAbundance!CH276</f>
        <v>0</v>
      </c>
      <c r="CI276">
        <f>FishAbundance!CI276</f>
        <v>0</v>
      </c>
      <c r="CJ276">
        <f>FishAbundance!CJ276</f>
        <v>2</v>
      </c>
      <c r="CK276">
        <f>FishAbundance!CK276</f>
        <v>0</v>
      </c>
      <c r="CL276">
        <f>FishAbundance!CL276</f>
        <v>0</v>
      </c>
      <c r="CM276">
        <f>FishAbundance!CM276</f>
        <v>0</v>
      </c>
      <c r="CN276">
        <f>FishAbundance!CN276</f>
        <v>1</v>
      </c>
      <c r="CO276">
        <f>FishAbundance!CO276</f>
        <v>1</v>
      </c>
      <c r="CP276">
        <f>FishAbundance!CP276</f>
        <v>0</v>
      </c>
      <c r="CQ276">
        <f>FishAbundance!CQ276</f>
        <v>0</v>
      </c>
      <c r="CR276">
        <f>FishAbundance!CR276</f>
        <v>0</v>
      </c>
      <c r="CS276">
        <f>FishAbundance!CS276</f>
        <v>2</v>
      </c>
      <c r="CT276">
        <f>FishAbundance!CT276</f>
        <v>2</v>
      </c>
      <c r="CU276">
        <f>FishAbundance!CU276</f>
        <v>0</v>
      </c>
      <c r="CV276">
        <f>FishAbundance!CV276</f>
        <v>0</v>
      </c>
      <c r="CW276">
        <f>FishAbundance!CW276</f>
        <v>0</v>
      </c>
      <c r="CX276">
        <f>FishAbundance!CX276</f>
        <v>0</v>
      </c>
      <c r="CY276">
        <f>FishAbundance!CY276</f>
        <v>0</v>
      </c>
      <c r="CZ276">
        <f>FishAbundance!CZ276</f>
        <v>0</v>
      </c>
      <c r="DA276">
        <f>FishAbundance!DA276</f>
        <v>0</v>
      </c>
      <c r="DB276">
        <f>FishAbundance!DB276</f>
        <v>0</v>
      </c>
      <c r="DC276">
        <f>FishAbundance!DC276</f>
        <v>1</v>
      </c>
      <c r="DD276">
        <f>FishAbundance!DD276</f>
        <v>0</v>
      </c>
      <c r="DE276">
        <f>FishAbundance!DE276</f>
        <v>2</v>
      </c>
      <c r="DF276">
        <f>FishAbundance!DF276</f>
        <v>2</v>
      </c>
      <c r="DG276">
        <f>FishAbundance!DG276</f>
        <v>0</v>
      </c>
      <c r="DH276">
        <f>FishAbundance!DH276</f>
        <v>0</v>
      </c>
      <c r="DI276">
        <f>FishAbundance!DI276</f>
        <v>0</v>
      </c>
      <c r="DJ276">
        <f>FishAbundance!DJ276</f>
        <v>0</v>
      </c>
      <c r="DK276">
        <f>FishAbundance!DK276</f>
        <v>2</v>
      </c>
      <c r="DL276">
        <f>FishAbundance!DL276</f>
        <v>0</v>
      </c>
      <c r="DM276">
        <f>FishAbundance!DM276</f>
        <v>0</v>
      </c>
      <c r="DN276">
        <f>FishAbundance!DN276</f>
        <v>0</v>
      </c>
      <c r="DO276">
        <f>FishAbundance!DO276</f>
        <v>0</v>
      </c>
      <c r="DP276">
        <f>FishAbundance!DP276</f>
        <v>0</v>
      </c>
      <c r="DQ276">
        <f>FishAbundance!DQ276</f>
        <v>0</v>
      </c>
      <c r="DR276">
        <f>FishAbundance!DR276</f>
        <v>0</v>
      </c>
      <c r="DS276">
        <f>FishAbundance!DS276</f>
        <v>0</v>
      </c>
      <c r="DT276">
        <f>FishAbundance!DT276</f>
        <v>0</v>
      </c>
      <c r="DU276">
        <f>FishAbundance!DU276</f>
        <v>0</v>
      </c>
      <c r="DV276">
        <f>FishAbundance!DV276</f>
        <v>0</v>
      </c>
      <c r="DW276">
        <f>FishAbundance!DW276</f>
        <v>0</v>
      </c>
      <c r="DX276">
        <f>FishAbundance!DX276</f>
        <v>0</v>
      </c>
      <c r="DY276">
        <f>FishAbundance!DY276</f>
        <v>0</v>
      </c>
      <c r="DZ276">
        <f>FishAbundance!DZ276</f>
        <v>0</v>
      </c>
      <c r="EA276">
        <f>FishAbundance!EA276</f>
        <v>0</v>
      </c>
      <c r="EB276">
        <f>FishAbundance!EB276</f>
        <v>0</v>
      </c>
      <c r="EC276">
        <f>FishAbundance!EC276</f>
        <v>0</v>
      </c>
      <c r="ED276">
        <f>FishAbundance!ED276</f>
        <v>0</v>
      </c>
      <c r="EE276">
        <f>FishAbundance!EE276</f>
        <v>0</v>
      </c>
      <c r="EF276">
        <f>FishAbundance!EF276</f>
        <v>0</v>
      </c>
      <c r="EG276">
        <f>FishAbundance!EG276</f>
        <v>0</v>
      </c>
      <c r="EH276">
        <f>FishAbundance!EH276</f>
        <v>0</v>
      </c>
      <c r="EI276">
        <f>FishAbundance!EI276</f>
        <v>0</v>
      </c>
      <c r="EJ276">
        <f>FishAbundance!EJ276</f>
        <v>1</v>
      </c>
      <c r="EK276">
        <f>FishAbundance!EK276</f>
        <v>2</v>
      </c>
      <c r="EL276">
        <f>FishAbundance!EL276</f>
        <v>3</v>
      </c>
      <c r="EM276">
        <f>FishAbundance!EM276</f>
        <v>3</v>
      </c>
      <c r="EN276">
        <f>FishAbundance!EN276</f>
        <v>0</v>
      </c>
      <c r="EO276">
        <f>FishAbundance!EO276</f>
        <v>2</v>
      </c>
      <c r="EP276">
        <f>FishAbundance!EP276</f>
        <v>0</v>
      </c>
      <c r="EQ276">
        <f>FishAbundance!EQ276</f>
        <v>0</v>
      </c>
      <c r="ER276">
        <f>FishAbundance!ER276</f>
        <v>2</v>
      </c>
      <c r="ES276">
        <f>FishAbundance!ES276</f>
        <v>2</v>
      </c>
      <c r="ET276">
        <f>FishAbundance!ET276</f>
        <v>0</v>
      </c>
      <c r="EU276">
        <f>FishAbundance!EU276</f>
        <v>0</v>
      </c>
      <c r="EV276">
        <f>FishAbundance!EV276</f>
        <v>0</v>
      </c>
      <c r="EW276">
        <f>FishAbundance!EW276</f>
        <v>0</v>
      </c>
      <c r="EX276">
        <f>FishAbundance!EX276</f>
        <v>2</v>
      </c>
      <c r="EY276">
        <f>FishAbundance!EY276</f>
        <v>0</v>
      </c>
      <c r="EZ276">
        <f>FishAbundance!EZ276</f>
        <v>0</v>
      </c>
      <c r="FA276">
        <f>FishAbundance!FA276</f>
        <v>0</v>
      </c>
      <c r="FB276">
        <f>FishAbundance!FB276</f>
        <v>0</v>
      </c>
      <c r="FC276">
        <f>FishAbundance!FC276</f>
        <v>0</v>
      </c>
      <c r="FE276">
        <f>VLOOKUP($A276, SiteInfo!$A$2:$R$480, MATCH(FishAbundancePRIMER!FE$1, SiteInfo!$A$1:$R$1,0), 0)</f>
        <v>12</v>
      </c>
      <c r="FF276">
        <f>VLOOKUP($A276, SiteInfo!$A$2:$R$480, MATCH(FishAbundancePRIMER!FF$1, SiteInfo!$A$1:$R$1,0), 0)</f>
        <v>5</v>
      </c>
      <c r="FG276">
        <f>VLOOKUP($A276, SiteInfo!$A$2:$R$480, MATCH(FishAbundancePRIMER!FG$1, SiteInfo!$A$1:$R$1,0), 0)</f>
        <v>2003</v>
      </c>
      <c r="FH276" t="str">
        <f>VLOOKUP($A276, SiteInfo!$A$2:$R$480, MATCH(FishAbundancePRIMER!FH$1, SiteInfo!$A$1:$R$1,0), 0)</f>
        <v>CD</v>
      </c>
      <c r="FI276">
        <f>VLOOKUP($A276, SiteInfo!$A$2:$R$480, MATCH(FishAbundancePRIMER!FI$1, SiteInfo!$A$1:$R$1,0), 0)</f>
        <v>1</v>
      </c>
      <c r="FJ276" t="str">
        <f>VLOOKUP($A276, SiteInfo!$A$2:$R$480, MATCH(FishAbundancePRIMER!FJ$1, SiteInfo!$A$1:$R$1,0), 0)</f>
        <v>PKI NE Tawhiti Rahi</v>
      </c>
      <c r="FK276" t="str">
        <f>VLOOKUP($A276, SiteInfo!$A$2:$R$480, MATCH(FishAbundancePRIMER!FK$1, SiteInfo!$A$1:$R$1,0), 0)</f>
        <v>Poor Knights Islands</v>
      </c>
      <c r="FL276" t="str">
        <f>VLOOKUP($A276, SiteInfo!$A$2:$R$480, MATCH(FishAbundancePRIMER!FL$1, SiteInfo!$A$1:$R$1,0), 0)</f>
        <v>PKI</v>
      </c>
      <c r="FM276" t="str">
        <f>VLOOKUP($A276, SiteInfo!$A$2:$R$480, MATCH(FishAbundancePRIMER!FM$1, SiteInfo!$A$1:$R$1,0), 0)</f>
        <v>Poor Knights Islands</v>
      </c>
      <c r="FN276" t="str">
        <f>VLOOKUP($A276, SiteInfo!$A$2:$R$480, MATCH(FishAbundancePRIMER!FN$1, SiteInfo!$A$1:$R$1,0), 0)</f>
        <v>Pk</v>
      </c>
      <c r="FO276" t="str">
        <f>VLOOKUP($A276, SiteInfo!$A$2:$R$480, MATCH(FishAbundancePRIMER!FO$1, SiteInfo!$A$1:$R$1,0), 0)</f>
        <v>NENI</v>
      </c>
    </row>
    <row r="277" spans="1:171" x14ac:dyDescent="0.25">
      <c r="A277" s="9" t="str">
        <f>FishAbundance!A277</f>
        <v>Pk26</v>
      </c>
      <c r="B277">
        <f>FishAbundance!B277</f>
        <v>0</v>
      </c>
      <c r="C277">
        <f>FishAbundance!C277</f>
        <v>0</v>
      </c>
      <c r="D277">
        <f>FishAbundance!D277</f>
        <v>0</v>
      </c>
      <c r="E277">
        <f>FishAbundance!E277</f>
        <v>0</v>
      </c>
      <c r="F277">
        <f>FishAbundance!F277</f>
        <v>0</v>
      </c>
      <c r="G277">
        <f>FishAbundance!G277</f>
        <v>0</v>
      </c>
      <c r="H277">
        <f>FishAbundance!H277</f>
        <v>1</v>
      </c>
      <c r="I277">
        <f>FishAbundance!I277</f>
        <v>1</v>
      </c>
      <c r="J277">
        <f>FishAbundance!J277</f>
        <v>0</v>
      </c>
      <c r="K277">
        <f>FishAbundance!K277</f>
        <v>1</v>
      </c>
      <c r="L277">
        <f>FishAbundance!L277</f>
        <v>0</v>
      </c>
      <c r="M277">
        <f>FishAbundance!M277</f>
        <v>1</v>
      </c>
      <c r="N277">
        <f>FishAbundance!N277</f>
        <v>0</v>
      </c>
      <c r="O277">
        <f>FishAbundance!O277</f>
        <v>0</v>
      </c>
      <c r="P277">
        <f>FishAbundance!P277</f>
        <v>0</v>
      </c>
      <c r="Q277">
        <f>FishAbundance!Q277</f>
        <v>0</v>
      </c>
      <c r="R277">
        <f>FishAbundance!R277</f>
        <v>0</v>
      </c>
      <c r="S277">
        <f>FishAbundance!S277</f>
        <v>0</v>
      </c>
      <c r="T277">
        <f>FishAbundance!T277</f>
        <v>0</v>
      </c>
      <c r="U277">
        <f>FishAbundance!U277</f>
        <v>0</v>
      </c>
      <c r="V277">
        <f>FishAbundance!V277</f>
        <v>1</v>
      </c>
      <c r="W277">
        <f>FishAbundance!W277</f>
        <v>0</v>
      </c>
      <c r="X277">
        <f>FishAbundance!X277</f>
        <v>0</v>
      </c>
      <c r="Y277">
        <f>FishAbundance!Y277</f>
        <v>0</v>
      </c>
      <c r="Z277">
        <f>FishAbundance!Z277</f>
        <v>0</v>
      </c>
      <c r="AA277">
        <f>FishAbundance!AA277</f>
        <v>2</v>
      </c>
      <c r="AB277">
        <f>FishAbundance!AB277</f>
        <v>0</v>
      </c>
      <c r="AC277">
        <f>FishAbundance!AC277</f>
        <v>0</v>
      </c>
      <c r="AD277">
        <f>FishAbundance!AD277</f>
        <v>0</v>
      </c>
      <c r="AE277">
        <f>FishAbundance!AE277</f>
        <v>0</v>
      </c>
      <c r="AF277">
        <f>FishAbundance!AF277</f>
        <v>0</v>
      </c>
      <c r="AG277">
        <f>FishAbundance!AG277</f>
        <v>0</v>
      </c>
      <c r="AH277">
        <f>FishAbundance!AH277</f>
        <v>0</v>
      </c>
      <c r="AI277">
        <f>FishAbundance!AI277</f>
        <v>0</v>
      </c>
      <c r="AJ277">
        <f>FishAbundance!AJ277</f>
        <v>0</v>
      </c>
      <c r="AK277">
        <f>FishAbundance!AK277</f>
        <v>0</v>
      </c>
      <c r="AL277">
        <f>FishAbundance!AL277</f>
        <v>2</v>
      </c>
      <c r="AM277">
        <f>FishAbundance!AM277</f>
        <v>0</v>
      </c>
      <c r="AN277">
        <f>FishAbundance!AN277</f>
        <v>0</v>
      </c>
      <c r="AO277">
        <f>FishAbundance!AO277</f>
        <v>0</v>
      </c>
      <c r="AP277">
        <f>FishAbundance!AP277</f>
        <v>0</v>
      </c>
      <c r="AQ277">
        <f>FishAbundance!AQ277</f>
        <v>0</v>
      </c>
      <c r="AR277">
        <f>FishAbundance!AR277</f>
        <v>0</v>
      </c>
      <c r="AS277">
        <f>FishAbundance!AS277</f>
        <v>2</v>
      </c>
      <c r="AT277">
        <f>FishAbundance!AT277</f>
        <v>3</v>
      </c>
      <c r="AU277">
        <f>FishAbundance!AU277</f>
        <v>0</v>
      </c>
      <c r="AV277">
        <f>FishAbundance!AV277</f>
        <v>0</v>
      </c>
      <c r="AW277">
        <f>FishAbundance!AW277</f>
        <v>0</v>
      </c>
      <c r="AX277">
        <f>FishAbundance!AX277</f>
        <v>2</v>
      </c>
      <c r="AY277">
        <f>FishAbundance!AY277</f>
        <v>0</v>
      </c>
      <c r="AZ277">
        <f>FishAbundance!AZ277</f>
        <v>0</v>
      </c>
      <c r="BA277">
        <f>FishAbundance!BA277</f>
        <v>0</v>
      </c>
      <c r="BB277">
        <f>FishAbundance!BB277</f>
        <v>0</v>
      </c>
      <c r="BC277">
        <f>FishAbundance!BC277</f>
        <v>1</v>
      </c>
      <c r="BD277">
        <f>FishAbundance!BD277</f>
        <v>1</v>
      </c>
      <c r="BE277">
        <f>FishAbundance!BE277</f>
        <v>0</v>
      </c>
      <c r="BF277">
        <f>FishAbundance!BF277</f>
        <v>0</v>
      </c>
      <c r="BG277">
        <f>FishAbundance!BG277</f>
        <v>0</v>
      </c>
      <c r="BH277">
        <f>FishAbundance!BH277</f>
        <v>0</v>
      </c>
      <c r="BI277">
        <f>FishAbundance!BI277</f>
        <v>0</v>
      </c>
      <c r="BJ277">
        <f>FishAbundance!BJ277</f>
        <v>3</v>
      </c>
      <c r="BK277">
        <f>FishAbundance!BK277</f>
        <v>3</v>
      </c>
      <c r="BL277">
        <f>FishAbundance!BL277</f>
        <v>0</v>
      </c>
      <c r="BM277">
        <f>FishAbundance!BM277</f>
        <v>0</v>
      </c>
      <c r="BN277">
        <f>FishAbundance!BN277</f>
        <v>0</v>
      </c>
      <c r="BO277">
        <f>FishAbundance!BO277</f>
        <v>3</v>
      </c>
      <c r="BP277">
        <f>FishAbundance!BP277</f>
        <v>0</v>
      </c>
      <c r="BQ277">
        <f>FishAbundance!BQ277</f>
        <v>0</v>
      </c>
      <c r="BR277">
        <f>FishAbundance!BR277</f>
        <v>2</v>
      </c>
      <c r="BS277">
        <f>FishAbundance!BS277</f>
        <v>3</v>
      </c>
      <c r="BT277">
        <f>FishAbundance!BT277</f>
        <v>0</v>
      </c>
      <c r="BU277">
        <f>FishAbundance!BU277</f>
        <v>0</v>
      </c>
      <c r="BV277">
        <f>FishAbundance!BV277</f>
        <v>0</v>
      </c>
      <c r="BW277">
        <f>FishAbundance!BW277</f>
        <v>0</v>
      </c>
      <c r="BX277">
        <f>FishAbundance!BX277</f>
        <v>0</v>
      </c>
      <c r="BY277">
        <f>FishAbundance!BY277</f>
        <v>0</v>
      </c>
      <c r="BZ277">
        <f>FishAbundance!BZ277</f>
        <v>0</v>
      </c>
      <c r="CA277">
        <f>FishAbundance!CA277</f>
        <v>0</v>
      </c>
      <c r="CB277">
        <f>FishAbundance!CB277</f>
        <v>0</v>
      </c>
      <c r="CC277">
        <f>FishAbundance!CC277</f>
        <v>0</v>
      </c>
      <c r="CD277">
        <f>FishAbundance!CD277</f>
        <v>0</v>
      </c>
      <c r="CE277">
        <f>FishAbundance!CE277</f>
        <v>1</v>
      </c>
      <c r="CF277">
        <f>FishAbundance!CF277</f>
        <v>0</v>
      </c>
      <c r="CG277">
        <f>FishAbundance!CG277</f>
        <v>4</v>
      </c>
      <c r="CH277">
        <f>FishAbundance!CH277</f>
        <v>0</v>
      </c>
      <c r="CI277">
        <f>FishAbundance!CI277</f>
        <v>0</v>
      </c>
      <c r="CJ277">
        <f>FishAbundance!CJ277</f>
        <v>2</v>
      </c>
      <c r="CK277">
        <f>FishAbundance!CK277</f>
        <v>0</v>
      </c>
      <c r="CL277">
        <f>FishAbundance!CL277</f>
        <v>0</v>
      </c>
      <c r="CM277">
        <f>FishAbundance!CM277</f>
        <v>0</v>
      </c>
      <c r="CN277">
        <f>FishAbundance!CN277</f>
        <v>0</v>
      </c>
      <c r="CO277">
        <f>FishAbundance!CO277</f>
        <v>0</v>
      </c>
      <c r="CP277">
        <f>FishAbundance!CP277</f>
        <v>0</v>
      </c>
      <c r="CQ277">
        <f>FishAbundance!CQ277</f>
        <v>0</v>
      </c>
      <c r="CR277">
        <f>FishAbundance!CR277</f>
        <v>0</v>
      </c>
      <c r="CS277">
        <f>FishAbundance!CS277</f>
        <v>2</v>
      </c>
      <c r="CT277">
        <f>FishAbundance!CT277</f>
        <v>3</v>
      </c>
      <c r="CU277">
        <f>FishAbundance!CU277</f>
        <v>0</v>
      </c>
      <c r="CV277">
        <f>FishAbundance!CV277</f>
        <v>0</v>
      </c>
      <c r="CW277">
        <f>FishAbundance!CW277</f>
        <v>0</v>
      </c>
      <c r="CX277">
        <f>FishAbundance!CX277</f>
        <v>0</v>
      </c>
      <c r="CY277">
        <f>FishAbundance!CY277</f>
        <v>0</v>
      </c>
      <c r="CZ277">
        <f>FishAbundance!CZ277</f>
        <v>0</v>
      </c>
      <c r="DA277">
        <f>FishAbundance!DA277</f>
        <v>0</v>
      </c>
      <c r="DB277">
        <f>FishAbundance!DB277</f>
        <v>0</v>
      </c>
      <c r="DC277">
        <f>FishAbundance!DC277</f>
        <v>0</v>
      </c>
      <c r="DD277">
        <f>FishAbundance!DD277</f>
        <v>0</v>
      </c>
      <c r="DE277">
        <f>FishAbundance!DE277</f>
        <v>2</v>
      </c>
      <c r="DF277">
        <f>FishAbundance!DF277</f>
        <v>0</v>
      </c>
      <c r="DG277">
        <f>FishAbundance!DG277</f>
        <v>2</v>
      </c>
      <c r="DH277">
        <f>FishAbundance!DH277</f>
        <v>0</v>
      </c>
      <c r="DI277">
        <f>FishAbundance!DI277</f>
        <v>2</v>
      </c>
      <c r="DJ277">
        <f>FishAbundance!DJ277</f>
        <v>1</v>
      </c>
      <c r="DK277">
        <f>FishAbundance!DK277</f>
        <v>2</v>
      </c>
      <c r="DL277">
        <f>FishAbundance!DL277</f>
        <v>0</v>
      </c>
      <c r="DM277">
        <f>FishAbundance!DM277</f>
        <v>0</v>
      </c>
      <c r="DN277">
        <f>FishAbundance!DN277</f>
        <v>0</v>
      </c>
      <c r="DO277">
        <f>FishAbundance!DO277</f>
        <v>0</v>
      </c>
      <c r="DP277">
        <f>FishAbundance!DP277</f>
        <v>0</v>
      </c>
      <c r="DQ277">
        <f>FishAbundance!DQ277</f>
        <v>0</v>
      </c>
      <c r="DR277">
        <f>FishAbundance!DR277</f>
        <v>0</v>
      </c>
      <c r="DS277">
        <f>FishAbundance!DS277</f>
        <v>1</v>
      </c>
      <c r="DT277">
        <f>FishAbundance!DT277</f>
        <v>0</v>
      </c>
      <c r="DU277">
        <f>FishAbundance!DU277</f>
        <v>0</v>
      </c>
      <c r="DV277">
        <f>FishAbundance!DV277</f>
        <v>0</v>
      </c>
      <c r="DW277">
        <f>FishAbundance!DW277</f>
        <v>0</v>
      </c>
      <c r="DX277">
        <f>FishAbundance!DX277</f>
        <v>0</v>
      </c>
      <c r="DY277">
        <f>FishAbundance!DY277</f>
        <v>0</v>
      </c>
      <c r="DZ277">
        <f>FishAbundance!DZ277</f>
        <v>0</v>
      </c>
      <c r="EA277">
        <f>FishAbundance!EA277</f>
        <v>0</v>
      </c>
      <c r="EB277">
        <f>FishAbundance!EB277</f>
        <v>0</v>
      </c>
      <c r="EC277">
        <f>FishAbundance!EC277</f>
        <v>0</v>
      </c>
      <c r="ED277">
        <f>FishAbundance!ED277</f>
        <v>0</v>
      </c>
      <c r="EE277">
        <f>FishAbundance!EE277</f>
        <v>0</v>
      </c>
      <c r="EF277">
        <f>FishAbundance!EF277</f>
        <v>0</v>
      </c>
      <c r="EG277">
        <f>FishAbundance!EG277</f>
        <v>0</v>
      </c>
      <c r="EH277">
        <f>FishAbundance!EH277</f>
        <v>0</v>
      </c>
      <c r="EI277">
        <f>FishAbundance!EI277</f>
        <v>0</v>
      </c>
      <c r="EJ277">
        <f>FishAbundance!EJ277</f>
        <v>0</v>
      </c>
      <c r="EK277">
        <f>FishAbundance!EK277</f>
        <v>2</v>
      </c>
      <c r="EL277">
        <f>FishAbundance!EL277</f>
        <v>2</v>
      </c>
      <c r="EM277">
        <f>FishAbundance!EM277</f>
        <v>3</v>
      </c>
      <c r="EN277">
        <f>FishAbundance!EN277</f>
        <v>0</v>
      </c>
      <c r="EO277">
        <f>FishAbundance!EO277</f>
        <v>0</v>
      </c>
      <c r="EP277">
        <f>FishAbundance!EP277</f>
        <v>0</v>
      </c>
      <c r="EQ277">
        <f>FishAbundance!EQ277</f>
        <v>0</v>
      </c>
      <c r="ER277">
        <f>FishAbundance!ER277</f>
        <v>3</v>
      </c>
      <c r="ES277">
        <f>FishAbundance!ES277</f>
        <v>2</v>
      </c>
      <c r="ET277">
        <f>FishAbundance!ET277</f>
        <v>0</v>
      </c>
      <c r="EU277">
        <f>FishAbundance!EU277</f>
        <v>0</v>
      </c>
      <c r="EV277">
        <f>FishAbundance!EV277</f>
        <v>0</v>
      </c>
      <c r="EW277">
        <f>FishAbundance!EW277</f>
        <v>0</v>
      </c>
      <c r="EX277">
        <f>FishAbundance!EX277</f>
        <v>2</v>
      </c>
      <c r="EY277">
        <f>FishAbundance!EY277</f>
        <v>0</v>
      </c>
      <c r="EZ277">
        <f>FishAbundance!EZ277</f>
        <v>0</v>
      </c>
      <c r="FA277">
        <f>FishAbundance!FA277</f>
        <v>2</v>
      </c>
      <c r="FB277">
        <f>FishAbundance!FB277</f>
        <v>0</v>
      </c>
      <c r="FC277">
        <f>FishAbundance!FC277</f>
        <v>0</v>
      </c>
      <c r="FE277">
        <f>VLOOKUP($A277, SiteInfo!$A$2:$R$480, MATCH(FishAbundancePRIMER!FE$1, SiteInfo!$A$1:$R$1,0), 0)</f>
        <v>13</v>
      </c>
      <c r="FF277">
        <f>VLOOKUP($A277, SiteInfo!$A$2:$R$480, MATCH(FishAbundancePRIMER!FF$1, SiteInfo!$A$1:$R$1,0), 0)</f>
        <v>5</v>
      </c>
      <c r="FG277">
        <f>VLOOKUP($A277, SiteInfo!$A$2:$R$480, MATCH(FishAbundancePRIMER!FG$1, SiteInfo!$A$1:$R$1,0), 0)</f>
        <v>2003</v>
      </c>
      <c r="FH277" t="str">
        <f>VLOOKUP($A277, SiteInfo!$A$2:$R$480, MATCH(FishAbundancePRIMER!FH$1, SiteInfo!$A$1:$R$1,0), 0)</f>
        <v>CD</v>
      </c>
      <c r="FI277">
        <f>VLOOKUP($A277, SiteInfo!$A$2:$R$480, MATCH(FishAbundancePRIMER!FI$1, SiteInfo!$A$1:$R$1,0), 0)</f>
        <v>1</v>
      </c>
      <c r="FJ277" t="str">
        <f>VLOOKUP($A277, SiteInfo!$A$2:$R$480, MATCH(FishAbundancePRIMER!FJ$1, SiteInfo!$A$1:$R$1,0), 0)</f>
        <v>PKI W Aorangi</v>
      </c>
      <c r="FK277" t="str">
        <f>VLOOKUP($A277, SiteInfo!$A$2:$R$480, MATCH(FishAbundancePRIMER!FK$1, SiteInfo!$A$1:$R$1,0), 0)</f>
        <v>Poor Knights Islands</v>
      </c>
      <c r="FL277" t="str">
        <f>VLOOKUP($A277, SiteInfo!$A$2:$R$480, MATCH(FishAbundancePRIMER!FL$1, SiteInfo!$A$1:$R$1,0), 0)</f>
        <v>PKI</v>
      </c>
      <c r="FM277" t="str">
        <f>VLOOKUP($A277, SiteInfo!$A$2:$R$480, MATCH(FishAbundancePRIMER!FM$1, SiteInfo!$A$1:$R$1,0), 0)</f>
        <v>Poor Knights Islands</v>
      </c>
      <c r="FN277" t="str">
        <f>VLOOKUP($A277, SiteInfo!$A$2:$R$480, MATCH(FishAbundancePRIMER!FN$1, SiteInfo!$A$1:$R$1,0), 0)</f>
        <v>Pk</v>
      </c>
      <c r="FO277" t="str">
        <f>VLOOKUP($A277, SiteInfo!$A$2:$R$480, MATCH(FishAbundancePRIMER!FO$1, SiteInfo!$A$1:$R$1,0), 0)</f>
        <v>NENI</v>
      </c>
    </row>
    <row r="278" spans="1:171" x14ac:dyDescent="0.25">
      <c r="A278" s="9" t="str">
        <f>FishAbundance!A278</f>
        <v>Pk27</v>
      </c>
      <c r="B278">
        <f>FishAbundance!B278</f>
        <v>0</v>
      </c>
      <c r="C278">
        <f>FishAbundance!C278</f>
        <v>0</v>
      </c>
      <c r="D278">
        <f>FishAbundance!D278</f>
        <v>0</v>
      </c>
      <c r="E278">
        <f>FishAbundance!E278</f>
        <v>0</v>
      </c>
      <c r="F278">
        <f>FishAbundance!F278</f>
        <v>0</v>
      </c>
      <c r="G278">
        <f>FishAbundance!G278</f>
        <v>0</v>
      </c>
      <c r="H278">
        <f>FishAbundance!H278</f>
        <v>0</v>
      </c>
      <c r="I278">
        <f>FishAbundance!I278</f>
        <v>0</v>
      </c>
      <c r="J278">
        <f>FishAbundance!J278</f>
        <v>0</v>
      </c>
      <c r="K278">
        <f>FishAbundance!K278</f>
        <v>1</v>
      </c>
      <c r="L278">
        <f>FishAbundance!L278</f>
        <v>1</v>
      </c>
      <c r="M278">
        <f>FishAbundance!M278</f>
        <v>0</v>
      </c>
      <c r="N278">
        <f>FishAbundance!N278</f>
        <v>1</v>
      </c>
      <c r="O278">
        <f>FishAbundance!O278</f>
        <v>0</v>
      </c>
      <c r="P278">
        <f>FishAbundance!P278</f>
        <v>0</v>
      </c>
      <c r="Q278">
        <f>FishAbundance!Q278</f>
        <v>0</v>
      </c>
      <c r="R278">
        <f>FishAbundance!R278</f>
        <v>0</v>
      </c>
      <c r="S278">
        <f>FishAbundance!S278</f>
        <v>0</v>
      </c>
      <c r="T278">
        <f>FishAbundance!T278</f>
        <v>0</v>
      </c>
      <c r="U278">
        <f>FishAbundance!U278</f>
        <v>0</v>
      </c>
      <c r="V278">
        <f>FishAbundance!V278</f>
        <v>0</v>
      </c>
      <c r="W278">
        <f>FishAbundance!W278</f>
        <v>0</v>
      </c>
      <c r="X278">
        <f>FishAbundance!X278</f>
        <v>0</v>
      </c>
      <c r="Y278">
        <f>FishAbundance!Y278</f>
        <v>0</v>
      </c>
      <c r="Z278">
        <f>FishAbundance!Z278</f>
        <v>0</v>
      </c>
      <c r="AA278">
        <f>FishAbundance!AA278</f>
        <v>2</v>
      </c>
      <c r="AB278">
        <f>FishAbundance!AB278</f>
        <v>0</v>
      </c>
      <c r="AC278">
        <f>FishAbundance!AC278</f>
        <v>0</v>
      </c>
      <c r="AD278">
        <f>FishAbundance!AD278</f>
        <v>0</v>
      </c>
      <c r="AE278">
        <f>FishAbundance!AE278</f>
        <v>1</v>
      </c>
      <c r="AF278">
        <f>FishAbundance!AF278</f>
        <v>0</v>
      </c>
      <c r="AG278">
        <f>FishAbundance!AG278</f>
        <v>0</v>
      </c>
      <c r="AH278">
        <f>FishAbundance!AH278</f>
        <v>0</v>
      </c>
      <c r="AI278">
        <f>FishAbundance!AI278</f>
        <v>0</v>
      </c>
      <c r="AJ278">
        <f>FishAbundance!AJ278</f>
        <v>0</v>
      </c>
      <c r="AK278">
        <f>FishAbundance!AK278</f>
        <v>0</v>
      </c>
      <c r="AL278">
        <f>FishAbundance!AL278</f>
        <v>2</v>
      </c>
      <c r="AM278">
        <f>FishAbundance!AM278</f>
        <v>0</v>
      </c>
      <c r="AN278">
        <f>FishAbundance!AN278</f>
        <v>0</v>
      </c>
      <c r="AO278">
        <f>FishAbundance!AO278</f>
        <v>0</v>
      </c>
      <c r="AP278">
        <f>FishAbundance!AP278</f>
        <v>0</v>
      </c>
      <c r="AQ278">
        <f>FishAbundance!AQ278</f>
        <v>0</v>
      </c>
      <c r="AR278">
        <f>FishAbundance!AR278</f>
        <v>0</v>
      </c>
      <c r="AS278">
        <f>FishAbundance!AS278</f>
        <v>1</v>
      </c>
      <c r="AT278">
        <f>FishAbundance!AT278</f>
        <v>1</v>
      </c>
      <c r="AU278">
        <f>FishAbundance!AU278</f>
        <v>0</v>
      </c>
      <c r="AV278">
        <f>FishAbundance!AV278</f>
        <v>0</v>
      </c>
      <c r="AW278">
        <f>FishAbundance!AW278</f>
        <v>0</v>
      </c>
      <c r="AX278">
        <f>FishAbundance!AX278</f>
        <v>2</v>
      </c>
      <c r="AY278">
        <f>FishAbundance!AY278</f>
        <v>0</v>
      </c>
      <c r="AZ278">
        <f>FishAbundance!AZ278</f>
        <v>0</v>
      </c>
      <c r="BA278">
        <f>FishAbundance!BA278</f>
        <v>0</v>
      </c>
      <c r="BB278">
        <f>FishAbundance!BB278</f>
        <v>0</v>
      </c>
      <c r="BC278">
        <f>FishAbundance!BC278</f>
        <v>3</v>
      </c>
      <c r="BD278">
        <f>FishAbundance!BD278</f>
        <v>2</v>
      </c>
      <c r="BE278">
        <f>FishAbundance!BE278</f>
        <v>0</v>
      </c>
      <c r="BF278">
        <f>FishAbundance!BF278</f>
        <v>0</v>
      </c>
      <c r="BG278">
        <f>FishAbundance!BG278</f>
        <v>0</v>
      </c>
      <c r="BH278">
        <f>FishAbundance!BH278</f>
        <v>0</v>
      </c>
      <c r="BI278">
        <f>FishAbundance!BI278</f>
        <v>0</v>
      </c>
      <c r="BJ278">
        <f>FishAbundance!BJ278</f>
        <v>3</v>
      </c>
      <c r="BK278">
        <f>FishAbundance!BK278</f>
        <v>2</v>
      </c>
      <c r="BL278">
        <f>FishAbundance!BL278</f>
        <v>0</v>
      </c>
      <c r="BM278">
        <f>FishAbundance!BM278</f>
        <v>0</v>
      </c>
      <c r="BN278">
        <f>FishAbundance!BN278</f>
        <v>0</v>
      </c>
      <c r="BO278">
        <f>FishAbundance!BO278</f>
        <v>3</v>
      </c>
      <c r="BP278">
        <f>FishAbundance!BP278</f>
        <v>0</v>
      </c>
      <c r="BQ278">
        <f>FishAbundance!BQ278</f>
        <v>0</v>
      </c>
      <c r="BR278">
        <f>FishAbundance!BR278</f>
        <v>0</v>
      </c>
      <c r="BS278">
        <f>FishAbundance!BS278</f>
        <v>3</v>
      </c>
      <c r="BT278">
        <f>FishAbundance!BT278</f>
        <v>0</v>
      </c>
      <c r="BU278">
        <f>FishAbundance!BU278</f>
        <v>0</v>
      </c>
      <c r="BV278">
        <f>FishAbundance!BV278</f>
        <v>0</v>
      </c>
      <c r="BW278">
        <f>FishAbundance!BW278</f>
        <v>0</v>
      </c>
      <c r="BX278">
        <f>FishAbundance!BX278</f>
        <v>0</v>
      </c>
      <c r="BY278">
        <f>FishAbundance!BY278</f>
        <v>0</v>
      </c>
      <c r="BZ278">
        <f>FishAbundance!BZ278</f>
        <v>0</v>
      </c>
      <c r="CA278">
        <f>FishAbundance!CA278</f>
        <v>0</v>
      </c>
      <c r="CB278">
        <f>FishAbundance!CB278</f>
        <v>0</v>
      </c>
      <c r="CC278">
        <f>FishAbundance!CC278</f>
        <v>0</v>
      </c>
      <c r="CD278">
        <f>FishAbundance!CD278</f>
        <v>0</v>
      </c>
      <c r="CE278">
        <f>FishAbundance!CE278</f>
        <v>0</v>
      </c>
      <c r="CF278">
        <f>FishAbundance!CF278</f>
        <v>0</v>
      </c>
      <c r="CG278">
        <f>FishAbundance!CG278</f>
        <v>3</v>
      </c>
      <c r="CH278">
        <f>FishAbundance!CH278</f>
        <v>0</v>
      </c>
      <c r="CI278">
        <f>FishAbundance!CI278</f>
        <v>0</v>
      </c>
      <c r="CJ278">
        <f>FishAbundance!CJ278</f>
        <v>2</v>
      </c>
      <c r="CK278">
        <f>FishAbundance!CK278</f>
        <v>0</v>
      </c>
      <c r="CL278">
        <f>FishAbundance!CL278</f>
        <v>0</v>
      </c>
      <c r="CM278">
        <f>FishAbundance!CM278</f>
        <v>0</v>
      </c>
      <c r="CN278">
        <f>FishAbundance!CN278</f>
        <v>0</v>
      </c>
      <c r="CO278">
        <f>FishAbundance!CO278</f>
        <v>0</v>
      </c>
      <c r="CP278">
        <f>FishAbundance!CP278</f>
        <v>0</v>
      </c>
      <c r="CQ278">
        <f>FishAbundance!CQ278</f>
        <v>0</v>
      </c>
      <c r="CR278">
        <f>FishAbundance!CR278</f>
        <v>0</v>
      </c>
      <c r="CS278">
        <f>FishAbundance!CS278</f>
        <v>2</v>
      </c>
      <c r="CT278">
        <f>FishAbundance!CT278</f>
        <v>2</v>
      </c>
      <c r="CU278">
        <f>FishAbundance!CU278</f>
        <v>0</v>
      </c>
      <c r="CV278">
        <f>FishAbundance!CV278</f>
        <v>0</v>
      </c>
      <c r="CW278">
        <f>FishAbundance!CW278</f>
        <v>0</v>
      </c>
      <c r="CX278">
        <f>FishAbundance!CX278</f>
        <v>0</v>
      </c>
      <c r="CY278">
        <f>FishAbundance!CY278</f>
        <v>0</v>
      </c>
      <c r="CZ278">
        <f>FishAbundance!CZ278</f>
        <v>0</v>
      </c>
      <c r="DA278">
        <f>FishAbundance!DA278</f>
        <v>0</v>
      </c>
      <c r="DB278">
        <f>FishAbundance!DB278</f>
        <v>0</v>
      </c>
      <c r="DC278">
        <f>FishAbundance!DC278</f>
        <v>0</v>
      </c>
      <c r="DD278">
        <f>FishAbundance!DD278</f>
        <v>0</v>
      </c>
      <c r="DE278">
        <f>FishAbundance!DE278</f>
        <v>2</v>
      </c>
      <c r="DF278">
        <f>FishAbundance!DF278</f>
        <v>0</v>
      </c>
      <c r="DG278">
        <f>FishAbundance!DG278</f>
        <v>2</v>
      </c>
      <c r="DH278">
        <f>FishAbundance!DH278</f>
        <v>0</v>
      </c>
      <c r="DI278">
        <f>FishAbundance!DI278</f>
        <v>2</v>
      </c>
      <c r="DJ278">
        <f>FishAbundance!DJ278</f>
        <v>0</v>
      </c>
      <c r="DK278">
        <f>FishAbundance!DK278</f>
        <v>2</v>
      </c>
      <c r="DL278">
        <f>FishAbundance!DL278</f>
        <v>0</v>
      </c>
      <c r="DM278">
        <f>FishAbundance!DM278</f>
        <v>0</v>
      </c>
      <c r="DN278">
        <f>FishAbundance!DN278</f>
        <v>0</v>
      </c>
      <c r="DO278">
        <f>FishAbundance!DO278</f>
        <v>0</v>
      </c>
      <c r="DP278">
        <f>FishAbundance!DP278</f>
        <v>0</v>
      </c>
      <c r="DQ278">
        <f>FishAbundance!DQ278</f>
        <v>0</v>
      </c>
      <c r="DR278">
        <f>FishAbundance!DR278</f>
        <v>0</v>
      </c>
      <c r="DS278">
        <f>FishAbundance!DS278</f>
        <v>0</v>
      </c>
      <c r="DT278">
        <f>FishAbundance!DT278</f>
        <v>0</v>
      </c>
      <c r="DU278">
        <f>FishAbundance!DU278</f>
        <v>0</v>
      </c>
      <c r="DV278">
        <f>FishAbundance!DV278</f>
        <v>0</v>
      </c>
      <c r="DW278">
        <f>FishAbundance!DW278</f>
        <v>0</v>
      </c>
      <c r="DX278">
        <f>FishAbundance!DX278</f>
        <v>0</v>
      </c>
      <c r="DY278">
        <f>FishAbundance!DY278</f>
        <v>0</v>
      </c>
      <c r="DZ278">
        <f>FishAbundance!DZ278</f>
        <v>2</v>
      </c>
      <c r="EA278">
        <f>FishAbundance!EA278</f>
        <v>0</v>
      </c>
      <c r="EB278">
        <f>FishAbundance!EB278</f>
        <v>0</v>
      </c>
      <c r="EC278">
        <f>FishAbundance!EC278</f>
        <v>0</v>
      </c>
      <c r="ED278">
        <f>FishAbundance!ED278</f>
        <v>0</v>
      </c>
      <c r="EE278">
        <f>FishAbundance!EE278</f>
        <v>0</v>
      </c>
      <c r="EF278">
        <f>FishAbundance!EF278</f>
        <v>0</v>
      </c>
      <c r="EG278">
        <f>FishAbundance!EG278</f>
        <v>0</v>
      </c>
      <c r="EH278">
        <f>FishAbundance!EH278</f>
        <v>0</v>
      </c>
      <c r="EI278">
        <f>FishAbundance!EI278</f>
        <v>0</v>
      </c>
      <c r="EJ278">
        <f>FishAbundance!EJ278</f>
        <v>0</v>
      </c>
      <c r="EK278">
        <f>FishAbundance!EK278</f>
        <v>2</v>
      </c>
      <c r="EL278">
        <f>FishAbundance!EL278</f>
        <v>2</v>
      </c>
      <c r="EM278">
        <f>FishAbundance!EM278</f>
        <v>2</v>
      </c>
      <c r="EN278">
        <f>FishAbundance!EN278</f>
        <v>0</v>
      </c>
      <c r="EO278">
        <f>FishAbundance!EO278</f>
        <v>0</v>
      </c>
      <c r="EP278">
        <f>FishAbundance!EP278</f>
        <v>0</v>
      </c>
      <c r="EQ278">
        <f>FishAbundance!EQ278</f>
        <v>0</v>
      </c>
      <c r="ER278">
        <f>FishAbundance!ER278</f>
        <v>3</v>
      </c>
      <c r="ES278">
        <f>FishAbundance!ES278</f>
        <v>0</v>
      </c>
      <c r="ET278">
        <f>FishAbundance!ET278</f>
        <v>0</v>
      </c>
      <c r="EU278">
        <f>FishAbundance!EU278</f>
        <v>0</v>
      </c>
      <c r="EV278">
        <f>FishAbundance!EV278</f>
        <v>0</v>
      </c>
      <c r="EW278">
        <f>FishAbundance!EW278</f>
        <v>0</v>
      </c>
      <c r="EX278">
        <f>FishAbundance!EX278</f>
        <v>2</v>
      </c>
      <c r="EY278">
        <f>FishAbundance!EY278</f>
        <v>0</v>
      </c>
      <c r="EZ278">
        <f>FishAbundance!EZ278</f>
        <v>0</v>
      </c>
      <c r="FA278">
        <f>FishAbundance!FA278</f>
        <v>2</v>
      </c>
      <c r="FB278">
        <f>FishAbundance!FB278</f>
        <v>0</v>
      </c>
      <c r="FC278">
        <f>FishAbundance!FC278</f>
        <v>0</v>
      </c>
      <c r="FE278">
        <f>VLOOKUP($A278, SiteInfo!$A$2:$R$480, MATCH(FishAbundancePRIMER!FE$1, SiteInfo!$A$1:$R$1,0), 0)</f>
        <v>13</v>
      </c>
      <c r="FF278">
        <f>VLOOKUP($A278, SiteInfo!$A$2:$R$480, MATCH(FishAbundancePRIMER!FF$1, SiteInfo!$A$1:$R$1,0), 0)</f>
        <v>5</v>
      </c>
      <c r="FG278">
        <f>VLOOKUP($A278, SiteInfo!$A$2:$R$480, MATCH(FishAbundancePRIMER!FG$1, SiteInfo!$A$1:$R$1,0), 0)</f>
        <v>2003</v>
      </c>
      <c r="FH278" t="str">
        <f>VLOOKUP($A278, SiteInfo!$A$2:$R$480, MATCH(FishAbundancePRIMER!FH$1, SiteInfo!$A$1:$R$1,0), 0)</f>
        <v>CD</v>
      </c>
      <c r="FI278">
        <f>VLOOKUP($A278, SiteInfo!$A$2:$R$480, MATCH(FishAbundancePRIMER!FI$1, SiteInfo!$A$1:$R$1,0), 0)</f>
        <v>1</v>
      </c>
      <c r="FJ278" t="str">
        <f>VLOOKUP($A278, SiteInfo!$A$2:$R$480, MATCH(FishAbundancePRIMER!FJ$1, SiteInfo!$A$1:$R$1,0), 0)</f>
        <v>PKI NW Aorangi</v>
      </c>
      <c r="FK278" t="str">
        <f>VLOOKUP($A278, SiteInfo!$A$2:$R$480, MATCH(FishAbundancePRIMER!FK$1, SiteInfo!$A$1:$R$1,0), 0)</f>
        <v>Poor Knights Islands</v>
      </c>
      <c r="FL278" t="str">
        <f>VLOOKUP($A278, SiteInfo!$A$2:$R$480, MATCH(FishAbundancePRIMER!FL$1, SiteInfo!$A$1:$R$1,0), 0)</f>
        <v>PKI</v>
      </c>
      <c r="FM278" t="str">
        <f>VLOOKUP($A278, SiteInfo!$A$2:$R$480, MATCH(FishAbundancePRIMER!FM$1, SiteInfo!$A$1:$R$1,0), 0)</f>
        <v>Poor Knights Islands</v>
      </c>
      <c r="FN278" t="str">
        <f>VLOOKUP($A278, SiteInfo!$A$2:$R$480, MATCH(FishAbundancePRIMER!FN$1, SiteInfo!$A$1:$R$1,0), 0)</f>
        <v>Pk</v>
      </c>
      <c r="FO278" t="str">
        <f>VLOOKUP($A278, SiteInfo!$A$2:$R$480, MATCH(FishAbundancePRIMER!FO$1, SiteInfo!$A$1:$R$1,0), 0)</f>
        <v>NENI</v>
      </c>
    </row>
    <row r="279" spans="1:171" x14ac:dyDescent="0.25">
      <c r="A279" s="9" t="str">
        <f>FishAbundance!A279</f>
        <v>Pk28</v>
      </c>
      <c r="B279">
        <f>FishAbundance!B279</f>
        <v>0</v>
      </c>
      <c r="C279">
        <f>FishAbundance!C279</f>
        <v>0</v>
      </c>
      <c r="D279">
        <f>FishAbundance!D279</f>
        <v>0</v>
      </c>
      <c r="E279">
        <f>FishAbundance!E279</f>
        <v>0</v>
      </c>
      <c r="F279">
        <f>FishAbundance!F279</f>
        <v>0</v>
      </c>
      <c r="G279">
        <f>FishAbundance!G279</f>
        <v>0</v>
      </c>
      <c r="H279">
        <f>FishAbundance!H279</f>
        <v>0</v>
      </c>
      <c r="I279">
        <f>FishAbundance!I279</f>
        <v>1</v>
      </c>
      <c r="J279">
        <f>FishAbundance!J279</f>
        <v>0</v>
      </c>
      <c r="K279">
        <f>FishAbundance!K279</f>
        <v>0</v>
      </c>
      <c r="L279">
        <f>FishAbundance!L279</f>
        <v>2</v>
      </c>
      <c r="M279">
        <f>FishAbundance!M279</f>
        <v>0</v>
      </c>
      <c r="N279">
        <f>FishAbundance!N279</f>
        <v>2</v>
      </c>
      <c r="O279">
        <f>FishAbundance!O279</f>
        <v>0</v>
      </c>
      <c r="P279">
        <f>FishAbundance!P279</f>
        <v>0</v>
      </c>
      <c r="Q279">
        <f>FishAbundance!Q279</f>
        <v>0</v>
      </c>
      <c r="R279">
        <f>FishAbundance!R279</f>
        <v>0</v>
      </c>
      <c r="S279">
        <f>FishAbundance!S279</f>
        <v>0</v>
      </c>
      <c r="T279">
        <f>FishAbundance!T279</f>
        <v>0</v>
      </c>
      <c r="U279">
        <f>FishAbundance!U279</f>
        <v>0</v>
      </c>
      <c r="V279">
        <f>FishAbundance!V279</f>
        <v>2</v>
      </c>
      <c r="W279">
        <f>FishAbundance!W279</f>
        <v>0</v>
      </c>
      <c r="X279">
        <f>FishAbundance!X279</f>
        <v>0</v>
      </c>
      <c r="Y279">
        <f>FishAbundance!Y279</f>
        <v>0</v>
      </c>
      <c r="Z279">
        <f>FishAbundance!Z279</f>
        <v>0</v>
      </c>
      <c r="AA279">
        <f>FishAbundance!AA279</f>
        <v>2</v>
      </c>
      <c r="AB279">
        <f>FishAbundance!AB279</f>
        <v>0</v>
      </c>
      <c r="AC279">
        <f>FishAbundance!AC279</f>
        <v>0</v>
      </c>
      <c r="AD279">
        <f>FishAbundance!AD279</f>
        <v>1</v>
      </c>
      <c r="AE279">
        <f>FishAbundance!AE279</f>
        <v>0</v>
      </c>
      <c r="AF279">
        <f>FishAbundance!AF279</f>
        <v>0</v>
      </c>
      <c r="AG279">
        <f>FishAbundance!AG279</f>
        <v>0</v>
      </c>
      <c r="AH279">
        <f>FishAbundance!AH279</f>
        <v>0</v>
      </c>
      <c r="AI279">
        <f>FishAbundance!AI279</f>
        <v>0</v>
      </c>
      <c r="AJ279">
        <f>FishAbundance!AJ279</f>
        <v>0</v>
      </c>
      <c r="AK279">
        <f>FishAbundance!AK279</f>
        <v>0</v>
      </c>
      <c r="AL279">
        <f>FishAbundance!AL279</f>
        <v>0</v>
      </c>
      <c r="AM279">
        <f>FishAbundance!AM279</f>
        <v>0</v>
      </c>
      <c r="AN279">
        <f>FishAbundance!AN279</f>
        <v>0</v>
      </c>
      <c r="AO279">
        <f>FishAbundance!AO279</f>
        <v>0</v>
      </c>
      <c r="AP279">
        <f>FishAbundance!AP279</f>
        <v>0</v>
      </c>
      <c r="AQ279">
        <f>FishAbundance!AQ279</f>
        <v>0</v>
      </c>
      <c r="AR279">
        <f>FishAbundance!AR279</f>
        <v>0</v>
      </c>
      <c r="AS279">
        <f>FishAbundance!AS279</f>
        <v>0</v>
      </c>
      <c r="AT279">
        <f>FishAbundance!AT279</f>
        <v>2</v>
      </c>
      <c r="AU279">
        <f>FishAbundance!AU279</f>
        <v>0</v>
      </c>
      <c r="AV279">
        <f>FishAbundance!AV279</f>
        <v>0</v>
      </c>
      <c r="AW279">
        <f>FishAbundance!AW279</f>
        <v>0</v>
      </c>
      <c r="AX279">
        <f>FishAbundance!AX279</f>
        <v>2</v>
      </c>
      <c r="AY279">
        <f>FishAbundance!AY279</f>
        <v>0</v>
      </c>
      <c r="AZ279">
        <f>FishAbundance!AZ279</f>
        <v>0</v>
      </c>
      <c r="BA279">
        <f>FishAbundance!BA279</f>
        <v>0</v>
      </c>
      <c r="BB279">
        <f>FishAbundance!BB279</f>
        <v>0</v>
      </c>
      <c r="BC279">
        <f>FishAbundance!BC279</f>
        <v>3</v>
      </c>
      <c r="BD279">
        <f>FishAbundance!BD279</f>
        <v>2</v>
      </c>
      <c r="BE279">
        <f>FishAbundance!BE279</f>
        <v>0</v>
      </c>
      <c r="BF279">
        <f>FishAbundance!BF279</f>
        <v>0</v>
      </c>
      <c r="BG279">
        <f>FishAbundance!BG279</f>
        <v>0</v>
      </c>
      <c r="BH279">
        <f>FishAbundance!BH279</f>
        <v>0</v>
      </c>
      <c r="BI279">
        <f>FishAbundance!BI279</f>
        <v>0</v>
      </c>
      <c r="BJ279">
        <f>FishAbundance!BJ279</f>
        <v>3</v>
      </c>
      <c r="BK279">
        <f>FishAbundance!BK279</f>
        <v>0</v>
      </c>
      <c r="BL279">
        <f>FishAbundance!BL279</f>
        <v>0</v>
      </c>
      <c r="BM279">
        <f>FishAbundance!BM279</f>
        <v>0</v>
      </c>
      <c r="BN279">
        <f>FishAbundance!BN279</f>
        <v>0</v>
      </c>
      <c r="BO279">
        <f>FishAbundance!BO279</f>
        <v>3</v>
      </c>
      <c r="BP279">
        <f>FishAbundance!BP279</f>
        <v>0</v>
      </c>
      <c r="BQ279">
        <f>FishAbundance!BQ279</f>
        <v>2</v>
      </c>
      <c r="BR279">
        <f>FishAbundance!BR279</f>
        <v>3</v>
      </c>
      <c r="BS279">
        <f>FishAbundance!BS279</f>
        <v>3</v>
      </c>
      <c r="BT279">
        <f>FishAbundance!BT279</f>
        <v>0</v>
      </c>
      <c r="BU279">
        <f>FishAbundance!BU279</f>
        <v>0</v>
      </c>
      <c r="BV279">
        <f>FishAbundance!BV279</f>
        <v>0</v>
      </c>
      <c r="BW279">
        <f>FishAbundance!BW279</f>
        <v>0</v>
      </c>
      <c r="BX279">
        <f>FishAbundance!BX279</f>
        <v>0</v>
      </c>
      <c r="BY279">
        <f>FishAbundance!BY279</f>
        <v>0</v>
      </c>
      <c r="BZ279">
        <f>FishAbundance!BZ279</f>
        <v>0</v>
      </c>
      <c r="CA279">
        <f>FishAbundance!CA279</f>
        <v>2</v>
      </c>
      <c r="CB279">
        <f>FishAbundance!CB279</f>
        <v>0</v>
      </c>
      <c r="CC279">
        <f>FishAbundance!CC279</f>
        <v>0</v>
      </c>
      <c r="CD279">
        <f>FishAbundance!CD279</f>
        <v>0</v>
      </c>
      <c r="CE279">
        <f>FishAbundance!CE279</f>
        <v>1</v>
      </c>
      <c r="CF279">
        <f>FishAbundance!CF279</f>
        <v>0</v>
      </c>
      <c r="CG279">
        <f>FishAbundance!CG279</f>
        <v>3</v>
      </c>
      <c r="CH279">
        <f>FishAbundance!CH279</f>
        <v>0</v>
      </c>
      <c r="CI279">
        <f>FishAbundance!CI279</f>
        <v>0</v>
      </c>
      <c r="CJ279">
        <f>FishAbundance!CJ279</f>
        <v>2</v>
      </c>
      <c r="CK279">
        <f>FishAbundance!CK279</f>
        <v>0</v>
      </c>
      <c r="CL279">
        <f>FishAbundance!CL279</f>
        <v>0</v>
      </c>
      <c r="CM279">
        <f>FishAbundance!CM279</f>
        <v>1</v>
      </c>
      <c r="CN279">
        <f>FishAbundance!CN279</f>
        <v>2</v>
      </c>
      <c r="CO279">
        <f>FishAbundance!CO279</f>
        <v>0</v>
      </c>
      <c r="CP279">
        <f>FishAbundance!CP279</f>
        <v>0</v>
      </c>
      <c r="CQ279">
        <f>FishAbundance!CQ279</f>
        <v>0</v>
      </c>
      <c r="CR279">
        <f>FishAbundance!CR279</f>
        <v>0</v>
      </c>
      <c r="CS279">
        <f>FishAbundance!CS279</f>
        <v>2</v>
      </c>
      <c r="CT279">
        <f>FishAbundance!CT279</f>
        <v>3</v>
      </c>
      <c r="CU279">
        <f>FishAbundance!CU279</f>
        <v>0</v>
      </c>
      <c r="CV279">
        <f>FishAbundance!CV279</f>
        <v>1</v>
      </c>
      <c r="CW279">
        <f>FishAbundance!CW279</f>
        <v>0</v>
      </c>
      <c r="CX279">
        <f>FishAbundance!CX279</f>
        <v>0</v>
      </c>
      <c r="CY279">
        <f>FishAbundance!CY279</f>
        <v>0</v>
      </c>
      <c r="CZ279">
        <f>FishAbundance!CZ279</f>
        <v>0</v>
      </c>
      <c r="DA279">
        <f>FishAbundance!DA279</f>
        <v>0</v>
      </c>
      <c r="DB279">
        <f>FishAbundance!DB279</f>
        <v>0</v>
      </c>
      <c r="DC279">
        <f>FishAbundance!DC279</f>
        <v>2</v>
      </c>
      <c r="DD279">
        <f>FishAbundance!DD279</f>
        <v>0</v>
      </c>
      <c r="DE279">
        <f>FishAbundance!DE279</f>
        <v>2</v>
      </c>
      <c r="DF279">
        <f>FishAbundance!DF279</f>
        <v>1</v>
      </c>
      <c r="DG279">
        <f>FishAbundance!DG279</f>
        <v>2</v>
      </c>
      <c r="DH279">
        <f>FishAbundance!DH279</f>
        <v>0</v>
      </c>
      <c r="DI279">
        <f>FishAbundance!DI279</f>
        <v>2</v>
      </c>
      <c r="DJ279">
        <f>FishAbundance!DJ279</f>
        <v>0</v>
      </c>
      <c r="DK279">
        <f>FishAbundance!DK279</f>
        <v>2</v>
      </c>
      <c r="DL279">
        <f>FishAbundance!DL279</f>
        <v>0</v>
      </c>
      <c r="DM279">
        <f>FishAbundance!DM279</f>
        <v>0</v>
      </c>
      <c r="DN279">
        <f>FishAbundance!DN279</f>
        <v>0</v>
      </c>
      <c r="DO279">
        <f>FishAbundance!DO279</f>
        <v>0</v>
      </c>
      <c r="DP279">
        <f>FishAbundance!DP279</f>
        <v>0</v>
      </c>
      <c r="DQ279">
        <f>FishAbundance!DQ279</f>
        <v>0</v>
      </c>
      <c r="DR279">
        <f>FishAbundance!DR279</f>
        <v>0</v>
      </c>
      <c r="DS279">
        <f>FishAbundance!DS279</f>
        <v>1</v>
      </c>
      <c r="DT279">
        <f>FishAbundance!DT279</f>
        <v>0</v>
      </c>
      <c r="DU279">
        <f>FishAbundance!DU279</f>
        <v>0</v>
      </c>
      <c r="DV279">
        <f>FishAbundance!DV279</f>
        <v>0</v>
      </c>
      <c r="DW279">
        <f>FishAbundance!DW279</f>
        <v>0</v>
      </c>
      <c r="DX279">
        <f>FishAbundance!DX279</f>
        <v>0</v>
      </c>
      <c r="DY279">
        <f>FishAbundance!DY279</f>
        <v>0</v>
      </c>
      <c r="DZ279">
        <f>FishAbundance!DZ279</f>
        <v>2</v>
      </c>
      <c r="EA279">
        <f>FishAbundance!EA279</f>
        <v>0</v>
      </c>
      <c r="EB279">
        <f>FishAbundance!EB279</f>
        <v>0</v>
      </c>
      <c r="EC279">
        <f>FishAbundance!EC279</f>
        <v>0</v>
      </c>
      <c r="ED279">
        <f>FishAbundance!ED279</f>
        <v>0</v>
      </c>
      <c r="EE279">
        <f>FishAbundance!EE279</f>
        <v>0</v>
      </c>
      <c r="EF279">
        <f>FishAbundance!EF279</f>
        <v>0</v>
      </c>
      <c r="EG279">
        <f>FishAbundance!EG279</f>
        <v>0</v>
      </c>
      <c r="EH279">
        <f>FishAbundance!EH279</f>
        <v>0</v>
      </c>
      <c r="EI279">
        <f>FishAbundance!EI279</f>
        <v>0</v>
      </c>
      <c r="EJ279">
        <f>FishAbundance!EJ279</f>
        <v>2</v>
      </c>
      <c r="EK279">
        <f>FishAbundance!EK279</f>
        <v>0</v>
      </c>
      <c r="EL279">
        <f>FishAbundance!EL279</f>
        <v>2</v>
      </c>
      <c r="EM279">
        <f>FishAbundance!EM279</f>
        <v>0</v>
      </c>
      <c r="EN279">
        <f>FishAbundance!EN279</f>
        <v>0</v>
      </c>
      <c r="EO279">
        <f>FishAbundance!EO279</f>
        <v>2</v>
      </c>
      <c r="EP279">
        <f>FishAbundance!EP279</f>
        <v>0</v>
      </c>
      <c r="EQ279">
        <f>FishAbundance!EQ279</f>
        <v>0</v>
      </c>
      <c r="ER279">
        <f>FishAbundance!ER279</f>
        <v>2</v>
      </c>
      <c r="ES279">
        <f>FishAbundance!ES279</f>
        <v>0</v>
      </c>
      <c r="ET279">
        <f>FishAbundance!ET279</f>
        <v>0</v>
      </c>
      <c r="EU279">
        <f>FishAbundance!EU279</f>
        <v>0</v>
      </c>
      <c r="EV279">
        <f>FishAbundance!EV279</f>
        <v>0</v>
      </c>
      <c r="EW279">
        <f>FishAbundance!EW279</f>
        <v>0</v>
      </c>
      <c r="EX279">
        <f>FishAbundance!EX279</f>
        <v>3</v>
      </c>
      <c r="EY279">
        <f>FishAbundance!EY279</f>
        <v>0</v>
      </c>
      <c r="EZ279">
        <f>FishAbundance!EZ279</f>
        <v>0</v>
      </c>
      <c r="FA279">
        <f>FishAbundance!FA279</f>
        <v>0</v>
      </c>
      <c r="FB279">
        <f>FishAbundance!FB279</f>
        <v>0</v>
      </c>
      <c r="FC279">
        <f>FishAbundance!FC279</f>
        <v>0</v>
      </c>
      <c r="FE279">
        <f>VLOOKUP($A279, SiteInfo!$A$2:$R$480, MATCH(FishAbundancePRIMER!FE$1, SiteInfo!$A$1:$R$1,0), 0)</f>
        <v>14</v>
      </c>
      <c r="FF279">
        <f>VLOOKUP($A279, SiteInfo!$A$2:$R$480, MATCH(FishAbundancePRIMER!FF$1, SiteInfo!$A$1:$R$1,0), 0)</f>
        <v>5</v>
      </c>
      <c r="FG279">
        <f>VLOOKUP($A279, SiteInfo!$A$2:$R$480, MATCH(FishAbundancePRIMER!FG$1, SiteInfo!$A$1:$R$1,0), 0)</f>
        <v>2003</v>
      </c>
      <c r="FH279" t="str">
        <f>VLOOKUP($A279, SiteInfo!$A$2:$R$480, MATCH(FishAbundancePRIMER!FH$1, SiteInfo!$A$1:$R$1,0), 0)</f>
        <v>CD</v>
      </c>
      <c r="FI279">
        <f>VLOOKUP($A279, SiteInfo!$A$2:$R$480, MATCH(FishAbundancePRIMER!FI$1, SiteInfo!$A$1:$R$1,0), 0)</f>
        <v>2</v>
      </c>
      <c r="FJ279" t="str">
        <f>VLOOKUP($A279, SiteInfo!$A$2:$R$480, MATCH(FishAbundancePRIMER!FJ$1, SiteInfo!$A$1:$R$1,0), 0)</f>
        <v>Tie-Dye Arch</v>
      </c>
      <c r="FK279" t="str">
        <f>VLOOKUP($A279, SiteInfo!$A$2:$R$480, MATCH(FishAbundancePRIMER!FK$1, SiteInfo!$A$1:$R$1,0), 0)</f>
        <v>Poor Knights Islands</v>
      </c>
      <c r="FL279" t="str">
        <f>VLOOKUP($A279, SiteInfo!$A$2:$R$480, MATCH(FishAbundancePRIMER!FL$1, SiteInfo!$A$1:$R$1,0), 0)</f>
        <v>PKI</v>
      </c>
      <c r="FM279" t="str">
        <f>VLOOKUP($A279, SiteInfo!$A$2:$R$480, MATCH(FishAbundancePRIMER!FM$1, SiteInfo!$A$1:$R$1,0), 0)</f>
        <v>Poor Knights Islands</v>
      </c>
      <c r="FN279" t="str">
        <f>VLOOKUP($A279, SiteInfo!$A$2:$R$480, MATCH(FishAbundancePRIMER!FN$1, SiteInfo!$A$1:$R$1,0), 0)</f>
        <v>Pk</v>
      </c>
      <c r="FO279" t="str">
        <f>VLOOKUP($A279, SiteInfo!$A$2:$R$480, MATCH(FishAbundancePRIMER!FO$1, SiteInfo!$A$1:$R$1,0), 0)</f>
        <v>NENI</v>
      </c>
    </row>
    <row r="280" spans="1:171" x14ac:dyDescent="0.25">
      <c r="A280" s="9" t="str">
        <f>FishAbundance!A280</f>
        <v>Pk29</v>
      </c>
      <c r="B280">
        <f>FishAbundance!B280</f>
        <v>0</v>
      </c>
      <c r="C280">
        <f>FishAbundance!C280</f>
        <v>0</v>
      </c>
      <c r="D280">
        <f>FishAbundance!D280</f>
        <v>0</v>
      </c>
      <c r="E280">
        <f>FishAbundance!E280</f>
        <v>0</v>
      </c>
      <c r="F280">
        <f>FishAbundance!F280</f>
        <v>0</v>
      </c>
      <c r="G280">
        <f>FishAbundance!G280</f>
        <v>0</v>
      </c>
      <c r="H280">
        <f>FishAbundance!H280</f>
        <v>1</v>
      </c>
      <c r="I280">
        <f>FishAbundance!I280</f>
        <v>2</v>
      </c>
      <c r="J280">
        <f>FishAbundance!J280</f>
        <v>0</v>
      </c>
      <c r="K280">
        <f>FishAbundance!K280</f>
        <v>0</v>
      </c>
      <c r="L280">
        <f>FishAbundance!L280</f>
        <v>2</v>
      </c>
      <c r="M280">
        <f>FishAbundance!M280</f>
        <v>0</v>
      </c>
      <c r="N280">
        <f>FishAbundance!N280</f>
        <v>0</v>
      </c>
      <c r="O280">
        <f>FishAbundance!O280</f>
        <v>0</v>
      </c>
      <c r="P280">
        <f>FishAbundance!P280</f>
        <v>0</v>
      </c>
      <c r="Q280">
        <f>FishAbundance!Q280</f>
        <v>0</v>
      </c>
      <c r="R280">
        <f>FishAbundance!R280</f>
        <v>0</v>
      </c>
      <c r="S280">
        <f>FishAbundance!S280</f>
        <v>0</v>
      </c>
      <c r="T280">
        <f>FishAbundance!T280</f>
        <v>0</v>
      </c>
      <c r="U280">
        <f>FishAbundance!U280</f>
        <v>0</v>
      </c>
      <c r="V280">
        <f>FishAbundance!V280</f>
        <v>0</v>
      </c>
      <c r="W280">
        <f>FishAbundance!W280</f>
        <v>0</v>
      </c>
      <c r="X280">
        <f>FishAbundance!X280</f>
        <v>0</v>
      </c>
      <c r="Y280">
        <f>FishAbundance!Y280</f>
        <v>0</v>
      </c>
      <c r="Z280">
        <f>FishAbundance!Z280</f>
        <v>0</v>
      </c>
      <c r="AA280">
        <f>FishAbundance!AA280</f>
        <v>2</v>
      </c>
      <c r="AB280">
        <f>FishAbundance!AB280</f>
        <v>0</v>
      </c>
      <c r="AC280">
        <f>FishAbundance!AC280</f>
        <v>0</v>
      </c>
      <c r="AD280">
        <f>FishAbundance!AD280</f>
        <v>0</v>
      </c>
      <c r="AE280">
        <f>FishAbundance!AE280</f>
        <v>0</v>
      </c>
      <c r="AF280">
        <f>FishAbundance!AF280</f>
        <v>0</v>
      </c>
      <c r="AG280">
        <f>FishAbundance!AG280</f>
        <v>0</v>
      </c>
      <c r="AH280">
        <f>FishAbundance!AH280</f>
        <v>0</v>
      </c>
      <c r="AI280">
        <f>FishAbundance!AI280</f>
        <v>0</v>
      </c>
      <c r="AJ280">
        <f>FishAbundance!AJ280</f>
        <v>0</v>
      </c>
      <c r="AK280">
        <f>FishAbundance!AK280</f>
        <v>0</v>
      </c>
      <c r="AL280">
        <f>FishAbundance!AL280</f>
        <v>2</v>
      </c>
      <c r="AM280">
        <f>FishAbundance!AM280</f>
        <v>0</v>
      </c>
      <c r="AN280">
        <f>FishAbundance!AN280</f>
        <v>0</v>
      </c>
      <c r="AO280">
        <f>FishAbundance!AO280</f>
        <v>0</v>
      </c>
      <c r="AP280">
        <f>FishAbundance!AP280</f>
        <v>0</v>
      </c>
      <c r="AQ280">
        <f>FishAbundance!AQ280</f>
        <v>0</v>
      </c>
      <c r="AR280">
        <f>FishAbundance!AR280</f>
        <v>3</v>
      </c>
      <c r="AS280">
        <f>FishAbundance!AS280</f>
        <v>2</v>
      </c>
      <c r="AT280">
        <f>FishAbundance!AT280</f>
        <v>2</v>
      </c>
      <c r="AU280">
        <f>FishAbundance!AU280</f>
        <v>0</v>
      </c>
      <c r="AV280">
        <f>FishAbundance!AV280</f>
        <v>0</v>
      </c>
      <c r="AW280">
        <f>FishAbundance!AW280</f>
        <v>0</v>
      </c>
      <c r="AX280">
        <f>FishAbundance!AX280</f>
        <v>2</v>
      </c>
      <c r="AY280">
        <f>FishAbundance!AY280</f>
        <v>1</v>
      </c>
      <c r="AZ280">
        <f>FishAbundance!AZ280</f>
        <v>0</v>
      </c>
      <c r="BA280">
        <f>FishAbundance!BA280</f>
        <v>3</v>
      </c>
      <c r="BB280">
        <f>FishAbundance!BB280</f>
        <v>0</v>
      </c>
      <c r="BC280">
        <f>FishAbundance!BC280</f>
        <v>0</v>
      </c>
      <c r="BD280">
        <f>FishAbundance!BD280</f>
        <v>1</v>
      </c>
      <c r="BE280">
        <f>FishAbundance!BE280</f>
        <v>0</v>
      </c>
      <c r="BF280">
        <f>FishAbundance!BF280</f>
        <v>0</v>
      </c>
      <c r="BG280">
        <f>FishAbundance!BG280</f>
        <v>0</v>
      </c>
      <c r="BH280">
        <f>FishAbundance!BH280</f>
        <v>0</v>
      </c>
      <c r="BI280">
        <f>FishAbundance!BI280</f>
        <v>0</v>
      </c>
      <c r="BJ280">
        <f>FishAbundance!BJ280</f>
        <v>3</v>
      </c>
      <c r="BK280">
        <f>FishAbundance!BK280</f>
        <v>2</v>
      </c>
      <c r="BL280">
        <f>FishAbundance!BL280</f>
        <v>0</v>
      </c>
      <c r="BM280">
        <f>FishAbundance!BM280</f>
        <v>0</v>
      </c>
      <c r="BN280">
        <f>FishAbundance!BN280</f>
        <v>0</v>
      </c>
      <c r="BO280">
        <f>FishAbundance!BO280</f>
        <v>2</v>
      </c>
      <c r="BP280">
        <f>FishAbundance!BP280</f>
        <v>0</v>
      </c>
      <c r="BQ280">
        <f>FishAbundance!BQ280</f>
        <v>0</v>
      </c>
      <c r="BR280">
        <f>FishAbundance!BR280</f>
        <v>1</v>
      </c>
      <c r="BS280">
        <f>FishAbundance!BS280</f>
        <v>1</v>
      </c>
      <c r="BT280">
        <f>FishAbundance!BT280</f>
        <v>0</v>
      </c>
      <c r="BU280">
        <f>FishAbundance!BU280</f>
        <v>0</v>
      </c>
      <c r="BV280">
        <f>FishAbundance!BV280</f>
        <v>0</v>
      </c>
      <c r="BW280">
        <f>FishAbundance!BW280</f>
        <v>0</v>
      </c>
      <c r="BX280">
        <f>FishAbundance!BX280</f>
        <v>0</v>
      </c>
      <c r="BY280">
        <f>FishAbundance!BY280</f>
        <v>0</v>
      </c>
      <c r="BZ280">
        <f>FishAbundance!BZ280</f>
        <v>0</v>
      </c>
      <c r="CA280">
        <f>FishAbundance!CA280</f>
        <v>1</v>
      </c>
      <c r="CB280">
        <f>FishAbundance!CB280</f>
        <v>0</v>
      </c>
      <c r="CC280">
        <f>FishAbundance!CC280</f>
        <v>0</v>
      </c>
      <c r="CD280">
        <f>FishAbundance!CD280</f>
        <v>0</v>
      </c>
      <c r="CE280">
        <f>FishAbundance!CE280</f>
        <v>0</v>
      </c>
      <c r="CF280">
        <f>FishAbundance!CF280</f>
        <v>0</v>
      </c>
      <c r="CG280">
        <f>FishAbundance!CG280</f>
        <v>3</v>
      </c>
      <c r="CH280">
        <f>FishAbundance!CH280</f>
        <v>0</v>
      </c>
      <c r="CI280">
        <f>FishAbundance!CI280</f>
        <v>0</v>
      </c>
      <c r="CJ280">
        <f>FishAbundance!CJ280</f>
        <v>2</v>
      </c>
      <c r="CK280">
        <f>FishAbundance!CK280</f>
        <v>0</v>
      </c>
      <c r="CL280">
        <f>FishAbundance!CL280</f>
        <v>0</v>
      </c>
      <c r="CM280">
        <f>FishAbundance!CM280</f>
        <v>1</v>
      </c>
      <c r="CN280">
        <f>FishAbundance!CN280</f>
        <v>0</v>
      </c>
      <c r="CO280">
        <f>FishAbundance!CO280</f>
        <v>0</v>
      </c>
      <c r="CP280">
        <f>FishAbundance!CP280</f>
        <v>0</v>
      </c>
      <c r="CQ280">
        <f>FishAbundance!CQ280</f>
        <v>0</v>
      </c>
      <c r="CR280">
        <f>FishAbundance!CR280</f>
        <v>0</v>
      </c>
      <c r="CS280">
        <f>FishAbundance!CS280</f>
        <v>2</v>
      </c>
      <c r="CT280">
        <f>FishAbundance!CT280</f>
        <v>2</v>
      </c>
      <c r="CU280">
        <f>FishAbundance!CU280</f>
        <v>0</v>
      </c>
      <c r="CV280">
        <f>FishAbundance!CV280</f>
        <v>0</v>
      </c>
      <c r="CW280">
        <f>FishAbundance!CW280</f>
        <v>0</v>
      </c>
      <c r="CX280">
        <f>FishAbundance!CX280</f>
        <v>0</v>
      </c>
      <c r="CY280">
        <f>FishAbundance!CY280</f>
        <v>0</v>
      </c>
      <c r="CZ280">
        <f>FishAbundance!CZ280</f>
        <v>0</v>
      </c>
      <c r="DA280">
        <f>FishAbundance!DA280</f>
        <v>0</v>
      </c>
      <c r="DB280">
        <f>FishAbundance!DB280</f>
        <v>0</v>
      </c>
      <c r="DC280">
        <f>FishAbundance!DC280</f>
        <v>1</v>
      </c>
      <c r="DD280">
        <f>FishAbundance!DD280</f>
        <v>1</v>
      </c>
      <c r="DE280">
        <f>FishAbundance!DE280</f>
        <v>2</v>
      </c>
      <c r="DF280">
        <f>FishAbundance!DF280</f>
        <v>0</v>
      </c>
      <c r="DG280">
        <f>FishAbundance!DG280</f>
        <v>2</v>
      </c>
      <c r="DH280">
        <f>FishAbundance!DH280</f>
        <v>0</v>
      </c>
      <c r="DI280">
        <f>FishAbundance!DI280</f>
        <v>2</v>
      </c>
      <c r="DJ280">
        <f>FishAbundance!DJ280</f>
        <v>0</v>
      </c>
      <c r="DK280">
        <f>FishAbundance!DK280</f>
        <v>2</v>
      </c>
      <c r="DL280">
        <f>FishAbundance!DL280</f>
        <v>0</v>
      </c>
      <c r="DM280">
        <f>FishAbundance!DM280</f>
        <v>0</v>
      </c>
      <c r="DN280">
        <f>FishAbundance!DN280</f>
        <v>0</v>
      </c>
      <c r="DO280">
        <f>FishAbundance!DO280</f>
        <v>0</v>
      </c>
      <c r="DP280">
        <f>FishAbundance!DP280</f>
        <v>0</v>
      </c>
      <c r="DQ280">
        <f>FishAbundance!DQ280</f>
        <v>0</v>
      </c>
      <c r="DR280">
        <f>FishAbundance!DR280</f>
        <v>0</v>
      </c>
      <c r="DS280">
        <f>FishAbundance!DS280</f>
        <v>2</v>
      </c>
      <c r="DT280">
        <f>FishAbundance!DT280</f>
        <v>0</v>
      </c>
      <c r="DU280">
        <f>FishAbundance!DU280</f>
        <v>0</v>
      </c>
      <c r="DV280">
        <f>FishAbundance!DV280</f>
        <v>0</v>
      </c>
      <c r="DW280">
        <f>FishAbundance!DW280</f>
        <v>0</v>
      </c>
      <c r="DX280">
        <f>FishAbundance!DX280</f>
        <v>0</v>
      </c>
      <c r="DY280">
        <f>FishAbundance!DY280</f>
        <v>0</v>
      </c>
      <c r="DZ280">
        <f>FishAbundance!DZ280</f>
        <v>2</v>
      </c>
      <c r="EA280">
        <f>FishAbundance!EA280</f>
        <v>0</v>
      </c>
      <c r="EB280">
        <f>FishAbundance!EB280</f>
        <v>0</v>
      </c>
      <c r="EC280">
        <f>FishAbundance!EC280</f>
        <v>0</v>
      </c>
      <c r="ED280">
        <f>FishAbundance!ED280</f>
        <v>0</v>
      </c>
      <c r="EE280">
        <f>FishAbundance!EE280</f>
        <v>0</v>
      </c>
      <c r="EF280">
        <f>FishAbundance!EF280</f>
        <v>0</v>
      </c>
      <c r="EG280">
        <f>FishAbundance!EG280</f>
        <v>0</v>
      </c>
      <c r="EH280">
        <f>FishAbundance!EH280</f>
        <v>0</v>
      </c>
      <c r="EI280">
        <f>FishAbundance!EI280</f>
        <v>0</v>
      </c>
      <c r="EJ280">
        <f>FishAbundance!EJ280</f>
        <v>2</v>
      </c>
      <c r="EK280">
        <f>FishAbundance!EK280</f>
        <v>0</v>
      </c>
      <c r="EL280">
        <f>FishAbundance!EL280</f>
        <v>3</v>
      </c>
      <c r="EM280">
        <f>FishAbundance!EM280</f>
        <v>0</v>
      </c>
      <c r="EN280">
        <f>FishAbundance!EN280</f>
        <v>0</v>
      </c>
      <c r="EO280">
        <f>FishAbundance!EO280</f>
        <v>1</v>
      </c>
      <c r="EP280">
        <f>FishAbundance!EP280</f>
        <v>0</v>
      </c>
      <c r="EQ280">
        <f>FishAbundance!EQ280</f>
        <v>0</v>
      </c>
      <c r="ER280">
        <f>FishAbundance!ER280</f>
        <v>3</v>
      </c>
      <c r="ES280">
        <f>FishAbundance!ES280</f>
        <v>2</v>
      </c>
      <c r="ET280">
        <f>FishAbundance!ET280</f>
        <v>0</v>
      </c>
      <c r="EU280">
        <f>FishAbundance!EU280</f>
        <v>0</v>
      </c>
      <c r="EV280">
        <f>FishAbundance!EV280</f>
        <v>0</v>
      </c>
      <c r="EW280">
        <f>FishAbundance!EW280</f>
        <v>0</v>
      </c>
      <c r="EX280">
        <f>FishAbundance!EX280</f>
        <v>2</v>
      </c>
      <c r="EY280">
        <f>FishAbundance!EY280</f>
        <v>0</v>
      </c>
      <c r="EZ280">
        <f>FishAbundance!EZ280</f>
        <v>0</v>
      </c>
      <c r="FA280">
        <f>FishAbundance!FA280</f>
        <v>0</v>
      </c>
      <c r="FB280">
        <f>FishAbundance!FB280</f>
        <v>0</v>
      </c>
      <c r="FC280">
        <f>FishAbundance!FC280</f>
        <v>0</v>
      </c>
      <c r="FE280">
        <f>VLOOKUP($A280, SiteInfo!$A$2:$R$480, MATCH(FishAbundancePRIMER!FE$1, SiteInfo!$A$1:$R$1,0), 0)</f>
        <v>15</v>
      </c>
      <c r="FF280">
        <f>VLOOKUP($A280, SiteInfo!$A$2:$R$480, MATCH(FishAbundancePRIMER!FF$1, SiteInfo!$A$1:$R$1,0), 0)</f>
        <v>5</v>
      </c>
      <c r="FG280">
        <f>VLOOKUP($A280, SiteInfo!$A$2:$R$480, MATCH(FishAbundancePRIMER!FG$1, SiteInfo!$A$1:$R$1,0), 0)</f>
        <v>2003</v>
      </c>
      <c r="FH280" t="str">
        <f>VLOOKUP($A280, SiteInfo!$A$2:$R$480, MATCH(FishAbundancePRIMER!FH$1, SiteInfo!$A$1:$R$1,0), 0)</f>
        <v>CD</v>
      </c>
      <c r="FI280">
        <f>VLOOKUP($A280, SiteInfo!$A$2:$R$480, MATCH(FishAbundancePRIMER!FI$1, SiteInfo!$A$1:$R$1,0), 0)</f>
        <v>1</v>
      </c>
      <c r="FJ280" t="str">
        <f>VLOOKUP($A280, SiteInfo!$A$2:$R$480, MATCH(FishAbundancePRIMER!FJ$1, SiteInfo!$A$1:$R$1,0), 0)</f>
        <v>PKI NW Tawhiti Rahi</v>
      </c>
      <c r="FK280" t="str">
        <f>VLOOKUP($A280, SiteInfo!$A$2:$R$480, MATCH(FishAbundancePRIMER!FK$1, SiteInfo!$A$1:$R$1,0), 0)</f>
        <v>Poor Knights Islands</v>
      </c>
      <c r="FL280" t="str">
        <f>VLOOKUP($A280, SiteInfo!$A$2:$R$480, MATCH(FishAbundancePRIMER!FL$1, SiteInfo!$A$1:$R$1,0), 0)</f>
        <v>PKI</v>
      </c>
      <c r="FM280" t="str">
        <f>VLOOKUP($A280, SiteInfo!$A$2:$R$480, MATCH(FishAbundancePRIMER!FM$1, SiteInfo!$A$1:$R$1,0), 0)</f>
        <v>Poor Knights Islands</v>
      </c>
      <c r="FN280" t="str">
        <f>VLOOKUP($A280, SiteInfo!$A$2:$R$480, MATCH(FishAbundancePRIMER!FN$1, SiteInfo!$A$1:$R$1,0), 0)</f>
        <v>Pk</v>
      </c>
      <c r="FO280" t="str">
        <f>VLOOKUP($A280, SiteInfo!$A$2:$R$480, MATCH(FishAbundancePRIMER!FO$1, SiteInfo!$A$1:$R$1,0), 0)</f>
        <v>NENI</v>
      </c>
    </row>
    <row r="281" spans="1:171" x14ac:dyDescent="0.25">
      <c r="A281" s="9" t="str">
        <f>FishAbundance!A281</f>
        <v>Pk30</v>
      </c>
      <c r="B281">
        <f>FishAbundance!B281</f>
        <v>0</v>
      </c>
      <c r="C281">
        <f>FishAbundance!C281</f>
        <v>0</v>
      </c>
      <c r="D281">
        <f>FishAbundance!D281</f>
        <v>0</v>
      </c>
      <c r="E281">
        <f>FishAbundance!E281</f>
        <v>0</v>
      </c>
      <c r="F281">
        <f>FishAbundance!F281</f>
        <v>0</v>
      </c>
      <c r="G281">
        <f>FishAbundance!G281</f>
        <v>0</v>
      </c>
      <c r="H281">
        <f>FishAbundance!H281</f>
        <v>0</v>
      </c>
      <c r="I281">
        <f>FishAbundance!I281</f>
        <v>0</v>
      </c>
      <c r="J281">
        <f>FishAbundance!J281</f>
        <v>0</v>
      </c>
      <c r="K281">
        <f>FishAbundance!K281</f>
        <v>0</v>
      </c>
      <c r="L281">
        <f>FishAbundance!L281</f>
        <v>0</v>
      </c>
      <c r="M281">
        <f>FishAbundance!M281</f>
        <v>1</v>
      </c>
      <c r="N281">
        <f>FishAbundance!N281</f>
        <v>0</v>
      </c>
      <c r="O281">
        <f>FishAbundance!O281</f>
        <v>0</v>
      </c>
      <c r="P281">
        <f>FishAbundance!P281</f>
        <v>0</v>
      </c>
      <c r="Q281">
        <f>FishAbundance!Q281</f>
        <v>0</v>
      </c>
      <c r="R281">
        <f>FishAbundance!R281</f>
        <v>0</v>
      </c>
      <c r="S281">
        <f>FishAbundance!S281</f>
        <v>0</v>
      </c>
      <c r="T281">
        <f>FishAbundance!T281</f>
        <v>0</v>
      </c>
      <c r="U281">
        <f>FishAbundance!U281</f>
        <v>0</v>
      </c>
      <c r="V281">
        <f>FishAbundance!V281</f>
        <v>2</v>
      </c>
      <c r="W281">
        <f>FishAbundance!W281</f>
        <v>0</v>
      </c>
      <c r="X281">
        <f>FishAbundance!X281</f>
        <v>0</v>
      </c>
      <c r="Y281">
        <f>FishAbundance!Y281</f>
        <v>0</v>
      </c>
      <c r="Z281">
        <f>FishAbundance!Z281</f>
        <v>0</v>
      </c>
      <c r="AA281">
        <f>FishAbundance!AA281</f>
        <v>0</v>
      </c>
      <c r="AB281">
        <f>FishAbundance!AB281</f>
        <v>0</v>
      </c>
      <c r="AC281">
        <f>FishAbundance!AC281</f>
        <v>0</v>
      </c>
      <c r="AD281">
        <f>FishAbundance!AD281</f>
        <v>2</v>
      </c>
      <c r="AE281">
        <f>FishAbundance!AE281</f>
        <v>0</v>
      </c>
      <c r="AF281">
        <f>FishAbundance!AF281</f>
        <v>0</v>
      </c>
      <c r="AG281">
        <f>FishAbundance!AG281</f>
        <v>0</v>
      </c>
      <c r="AH281">
        <f>FishAbundance!AH281</f>
        <v>0</v>
      </c>
      <c r="AI281">
        <f>FishAbundance!AI281</f>
        <v>0</v>
      </c>
      <c r="AJ281">
        <f>FishAbundance!AJ281</f>
        <v>0</v>
      </c>
      <c r="AK281">
        <f>FishAbundance!AK281</f>
        <v>0</v>
      </c>
      <c r="AL281">
        <f>FishAbundance!AL281</f>
        <v>0</v>
      </c>
      <c r="AM281">
        <f>FishAbundance!AM281</f>
        <v>2</v>
      </c>
      <c r="AN281">
        <f>FishAbundance!AN281</f>
        <v>0</v>
      </c>
      <c r="AO281">
        <f>FishAbundance!AO281</f>
        <v>0</v>
      </c>
      <c r="AP281">
        <f>FishAbundance!AP281</f>
        <v>0</v>
      </c>
      <c r="AQ281">
        <f>FishAbundance!AQ281</f>
        <v>0</v>
      </c>
      <c r="AR281">
        <f>FishAbundance!AR281</f>
        <v>0</v>
      </c>
      <c r="AS281">
        <f>FishAbundance!AS281</f>
        <v>2</v>
      </c>
      <c r="AT281">
        <f>FishAbundance!AT281</f>
        <v>4</v>
      </c>
      <c r="AU281">
        <f>FishAbundance!AU281</f>
        <v>0</v>
      </c>
      <c r="AV281">
        <f>FishAbundance!AV281</f>
        <v>0</v>
      </c>
      <c r="AW281">
        <f>FishAbundance!AW281</f>
        <v>0</v>
      </c>
      <c r="AX281">
        <f>FishAbundance!AX281</f>
        <v>2</v>
      </c>
      <c r="AY281">
        <f>FishAbundance!AY281</f>
        <v>0</v>
      </c>
      <c r="AZ281">
        <f>FishAbundance!AZ281</f>
        <v>0</v>
      </c>
      <c r="BA281">
        <f>FishAbundance!BA281</f>
        <v>3</v>
      </c>
      <c r="BB281">
        <f>FishAbundance!BB281</f>
        <v>0</v>
      </c>
      <c r="BC281">
        <f>FishAbundance!BC281</f>
        <v>4</v>
      </c>
      <c r="BD281">
        <f>FishAbundance!BD281</f>
        <v>2</v>
      </c>
      <c r="BE281">
        <f>FishAbundance!BE281</f>
        <v>0</v>
      </c>
      <c r="BF281">
        <f>FishAbundance!BF281</f>
        <v>0</v>
      </c>
      <c r="BG281">
        <f>FishAbundance!BG281</f>
        <v>0</v>
      </c>
      <c r="BH281">
        <f>FishAbundance!BH281</f>
        <v>0</v>
      </c>
      <c r="BI281">
        <f>FishAbundance!BI281</f>
        <v>0</v>
      </c>
      <c r="BJ281">
        <f>FishAbundance!BJ281</f>
        <v>3</v>
      </c>
      <c r="BK281">
        <f>FishAbundance!BK281</f>
        <v>1</v>
      </c>
      <c r="BL281">
        <f>FishAbundance!BL281</f>
        <v>0</v>
      </c>
      <c r="BM281">
        <f>FishAbundance!BM281</f>
        <v>0</v>
      </c>
      <c r="BN281">
        <f>FishAbundance!BN281</f>
        <v>0</v>
      </c>
      <c r="BO281">
        <f>FishAbundance!BO281</f>
        <v>2</v>
      </c>
      <c r="BP281">
        <f>FishAbundance!BP281</f>
        <v>0</v>
      </c>
      <c r="BQ281">
        <f>FishAbundance!BQ281</f>
        <v>0</v>
      </c>
      <c r="BR281">
        <f>FishAbundance!BR281</f>
        <v>0</v>
      </c>
      <c r="BS281">
        <f>FishAbundance!BS281</f>
        <v>4</v>
      </c>
      <c r="BT281">
        <f>FishAbundance!BT281</f>
        <v>0</v>
      </c>
      <c r="BU281">
        <f>FishAbundance!BU281</f>
        <v>0</v>
      </c>
      <c r="BV281">
        <f>FishAbundance!BV281</f>
        <v>0</v>
      </c>
      <c r="BW281">
        <f>FishAbundance!BW281</f>
        <v>0</v>
      </c>
      <c r="BX281">
        <f>FishAbundance!BX281</f>
        <v>0</v>
      </c>
      <c r="BY281">
        <f>FishAbundance!BY281</f>
        <v>0</v>
      </c>
      <c r="BZ281">
        <f>FishAbundance!BZ281</f>
        <v>0</v>
      </c>
      <c r="CA281">
        <f>FishAbundance!CA281</f>
        <v>0</v>
      </c>
      <c r="CB281">
        <f>FishAbundance!CB281</f>
        <v>0</v>
      </c>
      <c r="CC281">
        <f>FishAbundance!CC281</f>
        <v>0</v>
      </c>
      <c r="CD281">
        <f>FishAbundance!CD281</f>
        <v>0</v>
      </c>
      <c r="CE281">
        <f>FishAbundance!CE281</f>
        <v>0</v>
      </c>
      <c r="CF281">
        <f>FishAbundance!CF281</f>
        <v>0</v>
      </c>
      <c r="CG281">
        <f>FishAbundance!CG281</f>
        <v>4</v>
      </c>
      <c r="CH281">
        <f>FishAbundance!CH281</f>
        <v>0</v>
      </c>
      <c r="CI281">
        <f>FishAbundance!CI281</f>
        <v>0</v>
      </c>
      <c r="CJ281">
        <f>FishAbundance!CJ281</f>
        <v>2</v>
      </c>
      <c r="CK281">
        <f>FishAbundance!CK281</f>
        <v>0</v>
      </c>
      <c r="CL281">
        <f>FishAbundance!CL281</f>
        <v>0</v>
      </c>
      <c r="CM281">
        <f>FishAbundance!CM281</f>
        <v>2</v>
      </c>
      <c r="CN281">
        <f>FishAbundance!CN281</f>
        <v>0</v>
      </c>
      <c r="CO281">
        <f>FishAbundance!CO281</f>
        <v>0</v>
      </c>
      <c r="CP281">
        <f>FishAbundance!CP281</f>
        <v>0</v>
      </c>
      <c r="CQ281">
        <f>FishAbundance!CQ281</f>
        <v>0</v>
      </c>
      <c r="CR281">
        <f>FishAbundance!CR281</f>
        <v>0</v>
      </c>
      <c r="CS281">
        <f>FishAbundance!CS281</f>
        <v>2</v>
      </c>
      <c r="CT281">
        <f>FishAbundance!CT281</f>
        <v>3</v>
      </c>
      <c r="CU281">
        <f>FishAbundance!CU281</f>
        <v>0</v>
      </c>
      <c r="CV281">
        <f>FishAbundance!CV281</f>
        <v>0</v>
      </c>
      <c r="CW281">
        <f>FishAbundance!CW281</f>
        <v>1</v>
      </c>
      <c r="CX281">
        <f>FishAbundance!CX281</f>
        <v>0</v>
      </c>
      <c r="CY281">
        <f>FishAbundance!CY281</f>
        <v>0</v>
      </c>
      <c r="CZ281">
        <f>FishAbundance!CZ281</f>
        <v>0</v>
      </c>
      <c r="DA281">
        <f>FishAbundance!DA281</f>
        <v>0</v>
      </c>
      <c r="DB281">
        <f>FishAbundance!DB281</f>
        <v>0</v>
      </c>
      <c r="DC281">
        <f>FishAbundance!DC281</f>
        <v>0</v>
      </c>
      <c r="DD281">
        <f>FishAbundance!DD281</f>
        <v>0</v>
      </c>
      <c r="DE281">
        <f>FishAbundance!DE281</f>
        <v>2</v>
      </c>
      <c r="DF281">
        <f>FishAbundance!DF281</f>
        <v>1</v>
      </c>
      <c r="DG281">
        <f>FishAbundance!DG281</f>
        <v>2</v>
      </c>
      <c r="DH281">
        <f>FishAbundance!DH281</f>
        <v>0</v>
      </c>
      <c r="DI281">
        <f>FishAbundance!DI281</f>
        <v>2</v>
      </c>
      <c r="DJ281">
        <f>FishAbundance!DJ281</f>
        <v>0</v>
      </c>
      <c r="DK281">
        <f>FishAbundance!DK281</f>
        <v>2</v>
      </c>
      <c r="DL281">
        <f>FishAbundance!DL281</f>
        <v>0</v>
      </c>
      <c r="DM281">
        <f>FishAbundance!DM281</f>
        <v>0</v>
      </c>
      <c r="DN281">
        <f>FishAbundance!DN281</f>
        <v>0</v>
      </c>
      <c r="DO281">
        <f>FishAbundance!DO281</f>
        <v>0</v>
      </c>
      <c r="DP281">
        <f>FishAbundance!DP281</f>
        <v>0</v>
      </c>
      <c r="DQ281">
        <f>FishAbundance!DQ281</f>
        <v>0</v>
      </c>
      <c r="DR281">
        <f>FishAbundance!DR281</f>
        <v>0</v>
      </c>
      <c r="DS281">
        <f>FishAbundance!DS281</f>
        <v>0</v>
      </c>
      <c r="DT281">
        <f>FishAbundance!DT281</f>
        <v>0</v>
      </c>
      <c r="DU281">
        <f>FishAbundance!DU281</f>
        <v>0</v>
      </c>
      <c r="DV281">
        <f>FishAbundance!DV281</f>
        <v>0</v>
      </c>
      <c r="DW281">
        <f>FishAbundance!DW281</f>
        <v>0</v>
      </c>
      <c r="DX281">
        <f>FishAbundance!DX281</f>
        <v>0</v>
      </c>
      <c r="DY281">
        <f>FishAbundance!DY281</f>
        <v>0</v>
      </c>
      <c r="DZ281">
        <f>FishAbundance!DZ281</f>
        <v>2</v>
      </c>
      <c r="EA281">
        <f>FishAbundance!EA281</f>
        <v>0</v>
      </c>
      <c r="EB281">
        <f>FishAbundance!EB281</f>
        <v>0</v>
      </c>
      <c r="EC281">
        <f>FishAbundance!EC281</f>
        <v>0</v>
      </c>
      <c r="ED281">
        <f>FishAbundance!ED281</f>
        <v>0</v>
      </c>
      <c r="EE281">
        <f>FishAbundance!EE281</f>
        <v>0</v>
      </c>
      <c r="EF281">
        <f>FishAbundance!EF281</f>
        <v>0</v>
      </c>
      <c r="EG281">
        <f>FishAbundance!EG281</f>
        <v>0</v>
      </c>
      <c r="EH281">
        <f>FishAbundance!EH281</f>
        <v>0</v>
      </c>
      <c r="EI281">
        <f>FishAbundance!EI281</f>
        <v>0</v>
      </c>
      <c r="EJ281">
        <f>FishAbundance!EJ281</f>
        <v>0</v>
      </c>
      <c r="EK281">
        <f>FishAbundance!EK281</f>
        <v>0</v>
      </c>
      <c r="EL281">
        <f>FishAbundance!EL281</f>
        <v>2</v>
      </c>
      <c r="EM281">
        <f>FishAbundance!EM281</f>
        <v>3</v>
      </c>
      <c r="EN281">
        <f>FishAbundance!EN281</f>
        <v>0</v>
      </c>
      <c r="EO281">
        <f>FishAbundance!EO281</f>
        <v>0</v>
      </c>
      <c r="EP281">
        <f>FishAbundance!EP281</f>
        <v>0</v>
      </c>
      <c r="EQ281">
        <f>FishAbundance!EQ281</f>
        <v>0</v>
      </c>
      <c r="ER281">
        <f>FishAbundance!ER281</f>
        <v>2</v>
      </c>
      <c r="ES281">
        <f>FishAbundance!ES281</f>
        <v>2</v>
      </c>
      <c r="ET281">
        <f>FishAbundance!ET281</f>
        <v>0</v>
      </c>
      <c r="EU281">
        <f>FishAbundance!EU281</f>
        <v>0</v>
      </c>
      <c r="EV281">
        <f>FishAbundance!EV281</f>
        <v>0</v>
      </c>
      <c r="EW281">
        <f>FishAbundance!EW281</f>
        <v>0</v>
      </c>
      <c r="EX281">
        <f>FishAbundance!EX281</f>
        <v>2</v>
      </c>
      <c r="EY281">
        <f>FishAbundance!EY281</f>
        <v>0</v>
      </c>
      <c r="EZ281">
        <f>FishAbundance!EZ281</f>
        <v>0</v>
      </c>
      <c r="FA281">
        <f>FishAbundance!FA281</f>
        <v>0</v>
      </c>
      <c r="FB281">
        <f>FishAbundance!FB281</f>
        <v>0</v>
      </c>
      <c r="FC281">
        <f>FishAbundance!FC281</f>
        <v>0</v>
      </c>
      <c r="FE281">
        <f>VLOOKUP($A281, SiteInfo!$A$2:$R$480, MATCH(FishAbundancePRIMER!FE$1, SiteInfo!$A$1:$R$1,0), 0)</f>
        <v>15</v>
      </c>
      <c r="FF281">
        <f>VLOOKUP($A281, SiteInfo!$A$2:$R$480, MATCH(FishAbundancePRIMER!FF$1, SiteInfo!$A$1:$R$1,0), 0)</f>
        <v>5</v>
      </c>
      <c r="FG281">
        <f>VLOOKUP($A281, SiteInfo!$A$2:$R$480, MATCH(FishAbundancePRIMER!FG$1, SiteInfo!$A$1:$R$1,0), 0)</f>
        <v>2003</v>
      </c>
      <c r="FH281" t="str">
        <f>VLOOKUP($A281, SiteInfo!$A$2:$R$480, MATCH(FishAbundancePRIMER!FH$1, SiteInfo!$A$1:$R$1,0), 0)</f>
        <v>CD</v>
      </c>
      <c r="FI281">
        <f>VLOOKUP($A281, SiteInfo!$A$2:$R$480, MATCH(FishAbundancePRIMER!FI$1, SiteInfo!$A$1:$R$1,0), 0)</f>
        <v>1</v>
      </c>
      <c r="FJ281" t="str">
        <f>VLOOKUP($A281, SiteInfo!$A$2:$R$480, MATCH(FishAbundancePRIMER!FJ$1, SiteInfo!$A$1:$R$1,0), 0)</f>
        <v>PKI NW Tawhiti Rahi</v>
      </c>
      <c r="FK281" t="str">
        <f>VLOOKUP($A281, SiteInfo!$A$2:$R$480, MATCH(FishAbundancePRIMER!FK$1, SiteInfo!$A$1:$R$1,0), 0)</f>
        <v>Poor Knights Islands</v>
      </c>
      <c r="FL281" t="str">
        <f>VLOOKUP($A281, SiteInfo!$A$2:$R$480, MATCH(FishAbundancePRIMER!FL$1, SiteInfo!$A$1:$R$1,0), 0)</f>
        <v>PKI</v>
      </c>
      <c r="FM281" t="str">
        <f>VLOOKUP($A281, SiteInfo!$A$2:$R$480, MATCH(FishAbundancePRIMER!FM$1, SiteInfo!$A$1:$R$1,0), 0)</f>
        <v>Poor Knights Islands</v>
      </c>
      <c r="FN281" t="str">
        <f>VLOOKUP($A281, SiteInfo!$A$2:$R$480, MATCH(FishAbundancePRIMER!FN$1, SiteInfo!$A$1:$R$1,0), 0)</f>
        <v>Pk</v>
      </c>
      <c r="FO281" t="str">
        <f>VLOOKUP($A281, SiteInfo!$A$2:$R$480, MATCH(FishAbundancePRIMER!FO$1, SiteInfo!$A$1:$R$1,0), 0)</f>
        <v>NENI</v>
      </c>
    </row>
    <row r="282" spans="1:171" x14ac:dyDescent="0.25">
      <c r="A282" s="9" t="str">
        <f>FishAbundance!A282</f>
        <v>Pk31</v>
      </c>
      <c r="B282">
        <f>FishAbundance!B282</f>
        <v>0</v>
      </c>
      <c r="C282">
        <f>FishAbundance!C282</f>
        <v>0</v>
      </c>
      <c r="D282">
        <f>FishAbundance!D282</f>
        <v>0</v>
      </c>
      <c r="E282">
        <f>FishAbundance!E282</f>
        <v>0</v>
      </c>
      <c r="F282">
        <f>FishAbundance!F282</f>
        <v>0</v>
      </c>
      <c r="G282">
        <f>FishAbundance!G282</f>
        <v>0</v>
      </c>
      <c r="H282">
        <f>FishAbundance!H282</f>
        <v>1</v>
      </c>
      <c r="I282">
        <f>FishAbundance!I282</f>
        <v>0</v>
      </c>
      <c r="J282">
        <f>FishAbundance!J282</f>
        <v>0</v>
      </c>
      <c r="K282">
        <f>FishAbundance!K282</f>
        <v>0</v>
      </c>
      <c r="L282">
        <f>FishAbundance!L282</f>
        <v>0</v>
      </c>
      <c r="M282">
        <f>FishAbundance!M282</f>
        <v>0</v>
      </c>
      <c r="N282">
        <f>FishAbundance!N282</f>
        <v>0</v>
      </c>
      <c r="O282">
        <f>FishAbundance!O282</f>
        <v>0</v>
      </c>
      <c r="P282">
        <f>FishAbundance!P282</f>
        <v>0</v>
      </c>
      <c r="Q282">
        <f>FishAbundance!Q282</f>
        <v>0</v>
      </c>
      <c r="R282">
        <f>FishAbundance!R282</f>
        <v>0</v>
      </c>
      <c r="S282">
        <f>FishAbundance!S282</f>
        <v>0</v>
      </c>
      <c r="T282">
        <f>FishAbundance!T282</f>
        <v>0</v>
      </c>
      <c r="U282">
        <f>FishAbundance!U282</f>
        <v>0</v>
      </c>
      <c r="V282">
        <f>FishAbundance!V282</f>
        <v>1</v>
      </c>
      <c r="W282">
        <f>FishAbundance!W282</f>
        <v>0</v>
      </c>
      <c r="X282">
        <f>FishAbundance!X282</f>
        <v>0</v>
      </c>
      <c r="Y282">
        <f>FishAbundance!Y282</f>
        <v>0</v>
      </c>
      <c r="Z282">
        <f>FishAbundance!Z282</f>
        <v>0</v>
      </c>
      <c r="AA282">
        <f>FishAbundance!AA282</f>
        <v>0</v>
      </c>
      <c r="AB282">
        <f>FishAbundance!AB282</f>
        <v>0</v>
      </c>
      <c r="AC282">
        <f>FishAbundance!AC282</f>
        <v>0</v>
      </c>
      <c r="AD282">
        <f>FishAbundance!AD282</f>
        <v>0</v>
      </c>
      <c r="AE282">
        <f>FishAbundance!AE282</f>
        <v>2</v>
      </c>
      <c r="AF282">
        <f>FishAbundance!AF282</f>
        <v>0</v>
      </c>
      <c r="AG282">
        <f>FishAbundance!AG282</f>
        <v>0</v>
      </c>
      <c r="AH282">
        <f>FishAbundance!AH282</f>
        <v>0</v>
      </c>
      <c r="AI282">
        <f>FishAbundance!AI282</f>
        <v>0</v>
      </c>
      <c r="AJ282">
        <f>FishAbundance!AJ282</f>
        <v>0</v>
      </c>
      <c r="AK282">
        <f>FishAbundance!AK282</f>
        <v>0</v>
      </c>
      <c r="AL282">
        <f>FishAbundance!AL282</f>
        <v>0</v>
      </c>
      <c r="AM282">
        <f>FishAbundance!AM282</f>
        <v>0</v>
      </c>
      <c r="AN282">
        <f>FishAbundance!AN282</f>
        <v>0</v>
      </c>
      <c r="AO282">
        <f>FishAbundance!AO282</f>
        <v>0</v>
      </c>
      <c r="AP282">
        <f>FishAbundance!AP282</f>
        <v>0</v>
      </c>
      <c r="AQ282">
        <f>FishAbundance!AQ282</f>
        <v>0</v>
      </c>
      <c r="AR282">
        <f>FishAbundance!AR282</f>
        <v>0</v>
      </c>
      <c r="AS282">
        <f>FishAbundance!AS282</f>
        <v>0</v>
      </c>
      <c r="AT282">
        <f>FishAbundance!AT282</f>
        <v>2</v>
      </c>
      <c r="AU282">
        <f>FishAbundance!AU282</f>
        <v>0</v>
      </c>
      <c r="AV282">
        <f>FishAbundance!AV282</f>
        <v>0</v>
      </c>
      <c r="AW282">
        <f>FishAbundance!AW282</f>
        <v>0</v>
      </c>
      <c r="AX282">
        <f>FishAbundance!AX282</f>
        <v>0</v>
      </c>
      <c r="AY282">
        <f>FishAbundance!AY282</f>
        <v>0</v>
      </c>
      <c r="AZ282">
        <f>FishAbundance!AZ282</f>
        <v>0</v>
      </c>
      <c r="BA282">
        <f>FishAbundance!BA282</f>
        <v>0</v>
      </c>
      <c r="BB282">
        <f>FishAbundance!BB282</f>
        <v>0</v>
      </c>
      <c r="BC282">
        <f>FishAbundance!BC282</f>
        <v>2</v>
      </c>
      <c r="BD282">
        <f>FishAbundance!BD282</f>
        <v>1</v>
      </c>
      <c r="BE282">
        <f>FishAbundance!BE282</f>
        <v>0</v>
      </c>
      <c r="BF282">
        <f>FishAbundance!BF282</f>
        <v>0</v>
      </c>
      <c r="BG282">
        <f>FishAbundance!BG282</f>
        <v>0</v>
      </c>
      <c r="BH282">
        <f>FishAbundance!BH282</f>
        <v>0</v>
      </c>
      <c r="BI282">
        <f>FishAbundance!BI282</f>
        <v>0</v>
      </c>
      <c r="BJ282">
        <f>FishAbundance!BJ282</f>
        <v>4</v>
      </c>
      <c r="BK282">
        <f>FishAbundance!BK282</f>
        <v>2</v>
      </c>
      <c r="BL282">
        <f>FishAbundance!BL282</f>
        <v>0</v>
      </c>
      <c r="BM282">
        <f>FishAbundance!BM282</f>
        <v>0</v>
      </c>
      <c r="BN282">
        <f>FishAbundance!BN282</f>
        <v>0</v>
      </c>
      <c r="BO282">
        <f>FishAbundance!BO282</f>
        <v>0</v>
      </c>
      <c r="BP282">
        <f>FishAbundance!BP282</f>
        <v>0</v>
      </c>
      <c r="BQ282">
        <f>FishAbundance!BQ282</f>
        <v>0</v>
      </c>
      <c r="BR282">
        <f>FishAbundance!BR282</f>
        <v>0</v>
      </c>
      <c r="BS282">
        <f>FishAbundance!BS282</f>
        <v>0</v>
      </c>
      <c r="BT282">
        <f>FishAbundance!BT282</f>
        <v>0</v>
      </c>
      <c r="BU282">
        <f>FishAbundance!BU282</f>
        <v>0</v>
      </c>
      <c r="BV282">
        <f>FishAbundance!BV282</f>
        <v>0</v>
      </c>
      <c r="BW282">
        <f>FishAbundance!BW282</f>
        <v>0</v>
      </c>
      <c r="BX282">
        <f>FishAbundance!BX282</f>
        <v>0</v>
      </c>
      <c r="BY282">
        <f>FishAbundance!BY282</f>
        <v>0</v>
      </c>
      <c r="BZ282">
        <f>FishAbundance!BZ282</f>
        <v>0</v>
      </c>
      <c r="CA282">
        <f>FishAbundance!CA282</f>
        <v>0</v>
      </c>
      <c r="CB282">
        <f>FishAbundance!CB282</f>
        <v>0</v>
      </c>
      <c r="CC282">
        <f>FishAbundance!CC282</f>
        <v>0</v>
      </c>
      <c r="CD282">
        <f>FishAbundance!CD282</f>
        <v>1</v>
      </c>
      <c r="CE282">
        <f>FishAbundance!CE282</f>
        <v>0</v>
      </c>
      <c r="CF282">
        <f>FishAbundance!CF282</f>
        <v>0</v>
      </c>
      <c r="CG282">
        <f>FishAbundance!CG282</f>
        <v>3</v>
      </c>
      <c r="CH282">
        <f>FishAbundance!CH282</f>
        <v>0</v>
      </c>
      <c r="CI282">
        <f>FishAbundance!CI282</f>
        <v>0</v>
      </c>
      <c r="CJ282">
        <f>FishAbundance!CJ282</f>
        <v>2</v>
      </c>
      <c r="CK282">
        <f>FishAbundance!CK282</f>
        <v>0</v>
      </c>
      <c r="CL282">
        <f>FishAbundance!CL282</f>
        <v>0</v>
      </c>
      <c r="CM282">
        <f>FishAbundance!CM282</f>
        <v>0</v>
      </c>
      <c r="CN282">
        <f>FishAbundance!CN282</f>
        <v>0</v>
      </c>
      <c r="CO282">
        <f>FishAbundance!CO282</f>
        <v>0</v>
      </c>
      <c r="CP282">
        <f>FishAbundance!CP282</f>
        <v>0</v>
      </c>
      <c r="CQ282">
        <f>FishAbundance!CQ282</f>
        <v>0</v>
      </c>
      <c r="CR282">
        <f>FishAbundance!CR282</f>
        <v>0</v>
      </c>
      <c r="CS282">
        <f>FishAbundance!CS282</f>
        <v>0</v>
      </c>
      <c r="CT282">
        <f>FishAbundance!CT282</f>
        <v>2</v>
      </c>
      <c r="CU282">
        <f>FishAbundance!CU282</f>
        <v>1</v>
      </c>
      <c r="CV282">
        <f>FishAbundance!CV282</f>
        <v>1</v>
      </c>
      <c r="CW282">
        <f>FishAbundance!CW282</f>
        <v>0</v>
      </c>
      <c r="CX282">
        <f>FishAbundance!CX282</f>
        <v>0</v>
      </c>
      <c r="CY282">
        <f>FishAbundance!CY282</f>
        <v>0</v>
      </c>
      <c r="CZ282">
        <f>FishAbundance!CZ282</f>
        <v>0</v>
      </c>
      <c r="DA282">
        <f>FishAbundance!DA282</f>
        <v>0</v>
      </c>
      <c r="DB282">
        <f>FishAbundance!DB282</f>
        <v>0</v>
      </c>
      <c r="DC282">
        <f>FishAbundance!DC282</f>
        <v>0</v>
      </c>
      <c r="DD282">
        <f>FishAbundance!DD282</f>
        <v>1</v>
      </c>
      <c r="DE282">
        <f>FishAbundance!DE282</f>
        <v>2</v>
      </c>
      <c r="DF282">
        <f>FishAbundance!DF282</f>
        <v>0</v>
      </c>
      <c r="DG282">
        <f>FishAbundance!DG282</f>
        <v>3</v>
      </c>
      <c r="DH282">
        <f>FishAbundance!DH282</f>
        <v>1</v>
      </c>
      <c r="DI282">
        <f>FishAbundance!DI282</f>
        <v>2</v>
      </c>
      <c r="DJ282">
        <f>FishAbundance!DJ282</f>
        <v>2</v>
      </c>
      <c r="DK282">
        <f>FishAbundance!DK282</f>
        <v>2</v>
      </c>
      <c r="DL282">
        <f>FishAbundance!DL282</f>
        <v>0</v>
      </c>
      <c r="DM282">
        <f>FishAbundance!DM282</f>
        <v>0</v>
      </c>
      <c r="DN282">
        <f>FishAbundance!DN282</f>
        <v>0</v>
      </c>
      <c r="DO282">
        <f>FishAbundance!DO282</f>
        <v>0</v>
      </c>
      <c r="DP282">
        <f>FishAbundance!DP282</f>
        <v>0</v>
      </c>
      <c r="DQ282">
        <f>FishAbundance!DQ282</f>
        <v>0</v>
      </c>
      <c r="DR282">
        <f>FishAbundance!DR282</f>
        <v>0</v>
      </c>
      <c r="DS282">
        <f>FishAbundance!DS282</f>
        <v>0</v>
      </c>
      <c r="DT282">
        <f>FishAbundance!DT282</f>
        <v>0</v>
      </c>
      <c r="DU282">
        <f>FishAbundance!DU282</f>
        <v>0</v>
      </c>
      <c r="DV282">
        <f>FishAbundance!DV282</f>
        <v>1</v>
      </c>
      <c r="DW282">
        <f>FishAbundance!DW282</f>
        <v>0</v>
      </c>
      <c r="DX282">
        <f>FishAbundance!DX282</f>
        <v>0</v>
      </c>
      <c r="DY282">
        <f>FishAbundance!DY282</f>
        <v>0</v>
      </c>
      <c r="DZ282">
        <f>FishAbundance!DZ282</f>
        <v>2</v>
      </c>
      <c r="EA282">
        <f>FishAbundance!EA282</f>
        <v>0</v>
      </c>
      <c r="EB282">
        <f>FishAbundance!EB282</f>
        <v>0</v>
      </c>
      <c r="EC282">
        <f>FishAbundance!EC282</f>
        <v>0</v>
      </c>
      <c r="ED282">
        <f>FishAbundance!ED282</f>
        <v>0</v>
      </c>
      <c r="EE282">
        <f>FishAbundance!EE282</f>
        <v>0</v>
      </c>
      <c r="EF282">
        <f>FishAbundance!EF282</f>
        <v>0</v>
      </c>
      <c r="EG282">
        <f>FishAbundance!EG282</f>
        <v>0</v>
      </c>
      <c r="EH282">
        <f>FishAbundance!EH282</f>
        <v>0</v>
      </c>
      <c r="EI282">
        <f>FishAbundance!EI282</f>
        <v>0</v>
      </c>
      <c r="EJ282">
        <f>FishAbundance!EJ282</f>
        <v>0</v>
      </c>
      <c r="EK282">
        <f>FishAbundance!EK282</f>
        <v>0</v>
      </c>
      <c r="EL282">
        <f>FishAbundance!EL282</f>
        <v>0</v>
      </c>
      <c r="EM282">
        <f>FishAbundance!EM282</f>
        <v>2</v>
      </c>
      <c r="EN282">
        <f>FishAbundance!EN282</f>
        <v>0</v>
      </c>
      <c r="EO282">
        <f>FishAbundance!EO282</f>
        <v>0</v>
      </c>
      <c r="EP282">
        <f>FishAbundance!EP282</f>
        <v>0</v>
      </c>
      <c r="EQ282">
        <f>FishAbundance!EQ282</f>
        <v>0</v>
      </c>
      <c r="ER282">
        <f>FishAbundance!ER282</f>
        <v>0</v>
      </c>
      <c r="ES282">
        <f>FishAbundance!ES282</f>
        <v>0</v>
      </c>
      <c r="ET282">
        <f>FishAbundance!ET282</f>
        <v>0</v>
      </c>
      <c r="EU282">
        <f>FishAbundance!EU282</f>
        <v>0</v>
      </c>
      <c r="EV282">
        <f>FishAbundance!EV282</f>
        <v>0</v>
      </c>
      <c r="EW282">
        <f>FishAbundance!EW282</f>
        <v>0</v>
      </c>
      <c r="EX282">
        <f>FishAbundance!EX282</f>
        <v>2</v>
      </c>
      <c r="EY282">
        <f>FishAbundance!EY282</f>
        <v>0</v>
      </c>
      <c r="EZ282">
        <f>FishAbundance!EZ282</f>
        <v>0</v>
      </c>
      <c r="FA282">
        <f>FishAbundance!FA282</f>
        <v>2</v>
      </c>
      <c r="FB282">
        <f>FishAbundance!FB282</f>
        <v>0</v>
      </c>
      <c r="FC282">
        <f>FishAbundance!FC282</f>
        <v>0</v>
      </c>
      <c r="FE282">
        <f>VLOOKUP($A282, SiteInfo!$A$2:$R$480, MATCH(FishAbundancePRIMER!FE$1, SiteInfo!$A$1:$R$1,0), 0)</f>
        <v>15</v>
      </c>
      <c r="FF282">
        <f>VLOOKUP($A282, SiteInfo!$A$2:$R$480, MATCH(FishAbundancePRIMER!FF$1, SiteInfo!$A$1:$R$1,0), 0)</f>
        <v>5</v>
      </c>
      <c r="FG282">
        <f>VLOOKUP($A282, SiteInfo!$A$2:$R$480, MATCH(FishAbundancePRIMER!FG$1, SiteInfo!$A$1:$R$1,0), 0)</f>
        <v>2003</v>
      </c>
      <c r="FH282" t="str">
        <f>VLOOKUP($A282, SiteInfo!$A$2:$R$480, MATCH(FishAbundancePRIMER!FH$1, SiteInfo!$A$1:$R$1,0), 0)</f>
        <v>CD</v>
      </c>
      <c r="FI282">
        <f>VLOOKUP($A282, SiteInfo!$A$2:$R$480, MATCH(FishAbundancePRIMER!FI$1, SiteInfo!$A$1:$R$1,0), 0)</f>
        <v>1</v>
      </c>
      <c r="FJ282" t="str">
        <f>VLOOKUP($A282, SiteInfo!$A$2:$R$480, MATCH(FishAbundancePRIMER!FJ$1, SiteInfo!$A$1:$R$1,0), 0)</f>
        <v>PKI NW Aorangi</v>
      </c>
      <c r="FK282" t="str">
        <f>VLOOKUP($A282, SiteInfo!$A$2:$R$480, MATCH(FishAbundancePRIMER!FK$1, SiteInfo!$A$1:$R$1,0), 0)</f>
        <v>Poor Knights Islands</v>
      </c>
      <c r="FL282" t="str">
        <f>VLOOKUP($A282, SiteInfo!$A$2:$R$480, MATCH(FishAbundancePRIMER!FL$1, SiteInfo!$A$1:$R$1,0), 0)</f>
        <v>PKI</v>
      </c>
      <c r="FM282" t="str">
        <f>VLOOKUP($A282, SiteInfo!$A$2:$R$480, MATCH(FishAbundancePRIMER!FM$1, SiteInfo!$A$1:$R$1,0), 0)</f>
        <v>Poor Knights Islands</v>
      </c>
      <c r="FN282" t="str">
        <f>VLOOKUP($A282, SiteInfo!$A$2:$R$480, MATCH(FishAbundancePRIMER!FN$1, SiteInfo!$A$1:$R$1,0), 0)</f>
        <v>Pk</v>
      </c>
      <c r="FO282" t="str">
        <f>VLOOKUP($A282, SiteInfo!$A$2:$R$480, MATCH(FishAbundancePRIMER!FO$1, SiteInfo!$A$1:$R$1,0), 0)</f>
        <v>NENI</v>
      </c>
    </row>
    <row r="283" spans="1:171" x14ac:dyDescent="0.25">
      <c r="A283" s="9" t="str">
        <f>FishAbundance!A283</f>
        <v>Pk32</v>
      </c>
      <c r="B283">
        <f>FishAbundance!B283</f>
        <v>0</v>
      </c>
      <c r="C283">
        <f>FishAbundance!C283</f>
        <v>0</v>
      </c>
      <c r="D283">
        <f>FishAbundance!D283</f>
        <v>0</v>
      </c>
      <c r="E283">
        <f>FishAbundance!E283</f>
        <v>0</v>
      </c>
      <c r="F283">
        <f>FishAbundance!F283</f>
        <v>0</v>
      </c>
      <c r="G283">
        <f>FishAbundance!G283</f>
        <v>0</v>
      </c>
      <c r="H283">
        <f>FishAbundance!H283</f>
        <v>1</v>
      </c>
      <c r="I283">
        <f>FishAbundance!I283</f>
        <v>0</v>
      </c>
      <c r="J283">
        <f>FishAbundance!J283</f>
        <v>0</v>
      </c>
      <c r="K283">
        <f>FishAbundance!K283</f>
        <v>1</v>
      </c>
      <c r="L283">
        <f>FishAbundance!L283</f>
        <v>0</v>
      </c>
      <c r="M283">
        <f>FishAbundance!M283</f>
        <v>0</v>
      </c>
      <c r="N283">
        <f>FishAbundance!N283</f>
        <v>1</v>
      </c>
      <c r="O283">
        <f>FishAbundance!O283</f>
        <v>0</v>
      </c>
      <c r="P283">
        <f>FishAbundance!P283</f>
        <v>0</v>
      </c>
      <c r="Q283">
        <f>FishAbundance!Q283</f>
        <v>0</v>
      </c>
      <c r="R283">
        <f>FishAbundance!R283</f>
        <v>0</v>
      </c>
      <c r="S283">
        <f>FishAbundance!S283</f>
        <v>0</v>
      </c>
      <c r="T283">
        <f>FishAbundance!T283</f>
        <v>0</v>
      </c>
      <c r="U283">
        <f>FishAbundance!U283</f>
        <v>0</v>
      </c>
      <c r="V283">
        <f>FishAbundance!V283</f>
        <v>2</v>
      </c>
      <c r="W283">
        <f>FishAbundance!W283</f>
        <v>0</v>
      </c>
      <c r="X283">
        <f>FishAbundance!X283</f>
        <v>0</v>
      </c>
      <c r="Y283">
        <f>FishAbundance!Y283</f>
        <v>0</v>
      </c>
      <c r="Z283">
        <f>FishAbundance!Z283</f>
        <v>0</v>
      </c>
      <c r="AA283">
        <f>FishAbundance!AA283</f>
        <v>2</v>
      </c>
      <c r="AB283">
        <f>FishAbundance!AB283</f>
        <v>0</v>
      </c>
      <c r="AC283">
        <f>FishAbundance!AC283</f>
        <v>0</v>
      </c>
      <c r="AD283">
        <f>FishAbundance!AD283</f>
        <v>0</v>
      </c>
      <c r="AE283">
        <f>FishAbundance!AE283</f>
        <v>0</v>
      </c>
      <c r="AF283">
        <f>FishAbundance!AF283</f>
        <v>0</v>
      </c>
      <c r="AG283">
        <f>FishAbundance!AG283</f>
        <v>0</v>
      </c>
      <c r="AH283">
        <f>FishAbundance!AH283</f>
        <v>0</v>
      </c>
      <c r="AI283">
        <f>FishAbundance!AI283</f>
        <v>0</v>
      </c>
      <c r="AJ283">
        <f>FishAbundance!AJ283</f>
        <v>0</v>
      </c>
      <c r="AK283">
        <f>FishAbundance!AK283</f>
        <v>0</v>
      </c>
      <c r="AL283">
        <f>FishAbundance!AL283</f>
        <v>2</v>
      </c>
      <c r="AM283">
        <f>FishAbundance!AM283</f>
        <v>0</v>
      </c>
      <c r="AN283">
        <f>FishAbundance!AN283</f>
        <v>0</v>
      </c>
      <c r="AO283">
        <f>FishAbundance!AO283</f>
        <v>0</v>
      </c>
      <c r="AP283">
        <f>FishAbundance!AP283</f>
        <v>0</v>
      </c>
      <c r="AQ283">
        <f>FishAbundance!AQ283</f>
        <v>0</v>
      </c>
      <c r="AR283">
        <f>FishAbundance!AR283</f>
        <v>0</v>
      </c>
      <c r="AS283">
        <f>FishAbundance!AS283</f>
        <v>2</v>
      </c>
      <c r="AT283">
        <f>FishAbundance!AT283</f>
        <v>2</v>
      </c>
      <c r="AU283">
        <f>FishAbundance!AU283</f>
        <v>0</v>
      </c>
      <c r="AV283">
        <f>FishAbundance!AV283</f>
        <v>0</v>
      </c>
      <c r="AW283">
        <f>FishAbundance!AW283</f>
        <v>0</v>
      </c>
      <c r="AX283">
        <f>FishAbundance!AX283</f>
        <v>2</v>
      </c>
      <c r="AY283">
        <f>FishAbundance!AY283</f>
        <v>0</v>
      </c>
      <c r="AZ283">
        <f>FishAbundance!AZ283</f>
        <v>0</v>
      </c>
      <c r="BA283">
        <f>FishAbundance!BA283</f>
        <v>0</v>
      </c>
      <c r="BB283">
        <f>FishAbundance!BB283</f>
        <v>0</v>
      </c>
      <c r="BC283">
        <f>FishAbundance!BC283</f>
        <v>0</v>
      </c>
      <c r="BD283">
        <f>FishAbundance!BD283</f>
        <v>1</v>
      </c>
      <c r="BE283">
        <f>FishAbundance!BE283</f>
        <v>0</v>
      </c>
      <c r="BF283">
        <f>FishAbundance!BF283</f>
        <v>0</v>
      </c>
      <c r="BG283">
        <f>FishAbundance!BG283</f>
        <v>0</v>
      </c>
      <c r="BH283">
        <f>FishAbundance!BH283</f>
        <v>0</v>
      </c>
      <c r="BI283">
        <f>FishAbundance!BI283</f>
        <v>0</v>
      </c>
      <c r="BJ283">
        <f>FishAbundance!BJ283</f>
        <v>3</v>
      </c>
      <c r="BK283">
        <f>FishAbundance!BK283</f>
        <v>1</v>
      </c>
      <c r="BL283">
        <f>FishAbundance!BL283</f>
        <v>0</v>
      </c>
      <c r="BM283">
        <f>FishAbundance!BM283</f>
        <v>0</v>
      </c>
      <c r="BN283">
        <f>FishAbundance!BN283</f>
        <v>0</v>
      </c>
      <c r="BO283">
        <f>FishAbundance!BO283</f>
        <v>3</v>
      </c>
      <c r="BP283">
        <f>FishAbundance!BP283</f>
        <v>0</v>
      </c>
      <c r="BQ283">
        <f>FishAbundance!BQ283</f>
        <v>0</v>
      </c>
      <c r="BR283">
        <f>FishAbundance!BR283</f>
        <v>0</v>
      </c>
      <c r="BS283">
        <f>FishAbundance!BS283</f>
        <v>2</v>
      </c>
      <c r="BT283">
        <f>FishAbundance!BT283</f>
        <v>0</v>
      </c>
      <c r="BU283">
        <f>FishAbundance!BU283</f>
        <v>0</v>
      </c>
      <c r="BV283">
        <f>FishAbundance!BV283</f>
        <v>0</v>
      </c>
      <c r="BW283">
        <f>FishAbundance!BW283</f>
        <v>0</v>
      </c>
      <c r="BX283">
        <f>FishAbundance!BX283</f>
        <v>0</v>
      </c>
      <c r="BY283">
        <f>FishAbundance!BY283</f>
        <v>0</v>
      </c>
      <c r="BZ283">
        <f>FishAbundance!BZ283</f>
        <v>0</v>
      </c>
      <c r="CA283">
        <f>FishAbundance!CA283</f>
        <v>0</v>
      </c>
      <c r="CB283">
        <f>FishAbundance!CB283</f>
        <v>0</v>
      </c>
      <c r="CC283">
        <f>FishAbundance!CC283</f>
        <v>0</v>
      </c>
      <c r="CD283">
        <f>FishAbundance!CD283</f>
        <v>0</v>
      </c>
      <c r="CE283">
        <f>FishAbundance!CE283</f>
        <v>1</v>
      </c>
      <c r="CF283">
        <f>FishAbundance!CF283</f>
        <v>0</v>
      </c>
      <c r="CG283">
        <f>FishAbundance!CG283</f>
        <v>2</v>
      </c>
      <c r="CH283">
        <f>FishAbundance!CH283</f>
        <v>0</v>
      </c>
      <c r="CI283">
        <f>FishAbundance!CI283</f>
        <v>0</v>
      </c>
      <c r="CJ283">
        <f>FishAbundance!CJ283</f>
        <v>2</v>
      </c>
      <c r="CK283">
        <f>FishAbundance!CK283</f>
        <v>0</v>
      </c>
      <c r="CL283">
        <f>FishAbundance!CL283</f>
        <v>0</v>
      </c>
      <c r="CM283">
        <f>FishAbundance!CM283</f>
        <v>2</v>
      </c>
      <c r="CN283">
        <f>FishAbundance!CN283</f>
        <v>1</v>
      </c>
      <c r="CO283">
        <f>FishAbundance!CO283</f>
        <v>0</v>
      </c>
      <c r="CP283">
        <f>FishAbundance!CP283</f>
        <v>0</v>
      </c>
      <c r="CQ283">
        <f>FishAbundance!CQ283</f>
        <v>0</v>
      </c>
      <c r="CR283">
        <f>FishAbundance!CR283</f>
        <v>0</v>
      </c>
      <c r="CS283">
        <f>FishAbundance!CS283</f>
        <v>2</v>
      </c>
      <c r="CT283">
        <f>FishAbundance!CT283</f>
        <v>2</v>
      </c>
      <c r="CU283">
        <f>FishAbundance!CU283</f>
        <v>0</v>
      </c>
      <c r="CV283">
        <f>FishAbundance!CV283</f>
        <v>0</v>
      </c>
      <c r="CW283">
        <f>FishAbundance!CW283</f>
        <v>0</v>
      </c>
      <c r="CX283">
        <f>FishAbundance!CX283</f>
        <v>0</v>
      </c>
      <c r="CY283">
        <f>FishAbundance!CY283</f>
        <v>0</v>
      </c>
      <c r="CZ283">
        <f>FishAbundance!CZ283</f>
        <v>0</v>
      </c>
      <c r="DA283">
        <f>FishAbundance!DA283</f>
        <v>0</v>
      </c>
      <c r="DB283">
        <f>FishAbundance!DB283</f>
        <v>0</v>
      </c>
      <c r="DC283">
        <f>FishAbundance!DC283</f>
        <v>0</v>
      </c>
      <c r="DD283">
        <f>FishAbundance!DD283</f>
        <v>0</v>
      </c>
      <c r="DE283">
        <f>FishAbundance!DE283</f>
        <v>2</v>
      </c>
      <c r="DF283">
        <f>FishAbundance!DF283</f>
        <v>1</v>
      </c>
      <c r="DG283">
        <f>FishAbundance!DG283</f>
        <v>2</v>
      </c>
      <c r="DH283">
        <f>FishAbundance!DH283</f>
        <v>0</v>
      </c>
      <c r="DI283">
        <f>FishAbundance!DI283</f>
        <v>2</v>
      </c>
      <c r="DJ283">
        <f>FishAbundance!DJ283</f>
        <v>0</v>
      </c>
      <c r="DK283">
        <f>FishAbundance!DK283</f>
        <v>2</v>
      </c>
      <c r="DL283">
        <f>FishAbundance!DL283</f>
        <v>0</v>
      </c>
      <c r="DM283">
        <f>FishAbundance!DM283</f>
        <v>0</v>
      </c>
      <c r="DN283">
        <f>FishAbundance!DN283</f>
        <v>0</v>
      </c>
      <c r="DO283">
        <f>FishAbundance!DO283</f>
        <v>0</v>
      </c>
      <c r="DP283">
        <f>FishAbundance!DP283</f>
        <v>0</v>
      </c>
      <c r="DQ283">
        <f>FishAbundance!DQ283</f>
        <v>0</v>
      </c>
      <c r="DR283">
        <f>FishAbundance!DR283</f>
        <v>0</v>
      </c>
      <c r="DS283">
        <f>FishAbundance!DS283</f>
        <v>0</v>
      </c>
      <c r="DT283">
        <f>FishAbundance!DT283</f>
        <v>0</v>
      </c>
      <c r="DU283">
        <f>FishAbundance!DU283</f>
        <v>0</v>
      </c>
      <c r="DV283">
        <f>FishAbundance!DV283</f>
        <v>1</v>
      </c>
      <c r="DW283">
        <f>FishAbundance!DW283</f>
        <v>0</v>
      </c>
      <c r="DX283">
        <f>FishAbundance!DX283</f>
        <v>0</v>
      </c>
      <c r="DY283">
        <f>FishAbundance!DY283</f>
        <v>0</v>
      </c>
      <c r="DZ283">
        <f>FishAbundance!DZ283</f>
        <v>2</v>
      </c>
      <c r="EA283">
        <f>FishAbundance!EA283</f>
        <v>0</v>
      </c>
      <c r="EB283">
        <f>FishAbundance!EB283</f>
        <v>0</v>
      </c>
      <c r="EC283">
        <f>FishAbundance!EC283</f>
        <v>0</v>
      </c>
      <c r="ED283">
        <f>FishAbundance!ED283</f>
        <v>0</v>
      </c>
      <c r="EE283">
        <f>FishAbundance!EE283</f>
        <v>0</v>
      </c>
      <c r="EF283">
        <f>FishAbundance!EF283</f>
        <v>0</v>
      </c>
      <c r="EG283">
        <f>FishAbundance!EG283</f>
        <v>0</v>
      </c>
      <c r="EH283">
        <f>FishAbundance!EH283</f>
        <v>0</v>
      </c>
      <c r="EI283">
        <f>FishAbundance!EI283</f>
        <v>0</v>
      </c>
      <c r="EJ283">
        <f>FishAbundance!EJ283</f>
        <v>0</v>
      </c>
      <c r="EK283">
        <f>FishAbundance!EK283</f>
        <v>2</v>
      </c>
      <c r="EL283">
        <f>FishAbundance!EL283</f>
        <v>2</v>
      </c>
      <c r="EM283">
        <f>FishAbundance!EM283</f>
        <v>3</v>
      </c>
      <c r="EN283">
        <f>FishAbundance!EN283</f>
        <v>0</v>
      </c>
      <c r="EO283">
        <f>FishAbundance!EO283</f>
        <v>0</v>
      </c>
      <c r="EP283">
        <f>FishAbundance!EP283</f>
        <v>0</v>
      </c>
      <c r="EQ283">
        <f>FishAbundance!EQ283</f>
        <v>0</v>
      </c>
      <c r="ER283">
        <f>FishAbundance!ER283</f>
        <v>2</v>
      </c>
      <c r="ES283">
        <f>FishAbundance!ES283</f>
        <v>2</v>
      </c>
      <c r="ET283">
        <f>FishAbundance!ET283</f>
        <v>0</v>
      </c>
      <c r="EU283">
        <f>FishAbundance!EU283</f>
        <v>0</v>
      </c>
      <c r="EV283">
        <f>FishAbundance!EV283</f>
        <v>0</v>
      </c>
      <c r="EW283">
        <f>FishAbundance!EW283</f>
        <v>0</v>
      </c>
      <c r="EX283">
        <f>FishAbundance!EX283</f>
        <v>2</v>
      </c>
      <c r="EY283">
        <f>FishAbundance!EY283</f>
        <v>0</v>
      </c>
      <c r="EZ283">
        <f>FishAbundance!EZ283</f>
        <v>0</v>
      </c>
      <c r="FA283">
        <f>FishAbundance!FA283</f>
        <v>0</v>
      </c>
      <c r="FB283">
        <f>FishAbundance!FB283</f>
        <v>0</v>
      </c>
      <c r="FC283">
        <f>FishAbundance!FC283</f>
        <v>0</v>
      </c>
      <c r="FE283">
        <f>VLOOKUP($A283, SiteInfo!$A$2:$R$480, MATCH(FishAbundancePRIMER!FE$1, SiteInfo!$A$1:$R$1,0), 0)</f>
        <v>16</v>
      </c>
      <c r="FF283">
        <f>VLOOKUP($A283, SiteInfo!$A$2:$R$480, MATCH(FishAbundancePRIMER!FF$1, SiteInfo!$A$1:$R$1,0), 0)</f>
        <v>5</v>
      </c>
      <c r="FG283">
        <f>VLOOKUP($A283, SiteInfo!$A$2:$R$480, MATCH(FishAbundancePRIMER!FG$1, SiteInfo!$A$1:$R$1,0), 0)</f>
        <v>2003</v>
      </c>
      <c r="FH283" t="str">
        <f>VLOOKUP($A283, SiteInfo!$A$2:$R$480, MATCH(FishAbundancePRIMER!FH$1, SiteInfo!$A$1:$R$1,0), 0)</f>
        <v>CD</v>
      </c>
      <c r="FI283">
        <f>VLOOKUP($A283, SiteInfo!$A$2:$R$480, MATCH(FishAbundancePRIMER!FI$1, SiteInfo!$A$1:$R$1,0), 0)</f>
        <v>1</v>
      </c>
      <c r="FJ283" t="str">
        <f>VLOOKUP($A283, SiteInfo!$A$2:$R$480, MATCH(FishAbundancePRIMER!FJ$1, SiteInfo!$A$1:$R$1,0), 0)</f>
        <v>PKI W Aorangi</v>
      </c>
      <c r="FK283" t="str">
        <f>VLOOKUP($A283, SiteInfo!$A$2:$R$480, MATCH(FishAbundancePRIMER!FK$1, SiteInfo!$A$1:$R$1,0), 0)</f>
        <v>Poor Knights Islands</v>
      </c>
      <c r="FL283" t="str">
        <f>VLOOKUP($A283, SiteInfo!$A$2:$R$480, MATCH(FishAbundancePRIMER!FL$1, SiteInfo!$A$1:$R$1,0), 0)</f>
        <v>PKI</v>
      </c>
      <c r="FM283" t="str">
        <f>VLOOKUP($A283, SiteInfo!$A$2:$R$480, MATCH(FishAbundancePRIMER!FM$1, SiteInfo!$A$1:$R$1,0), 0)</f>
        <v>Poor Knights Islands</v>
      </c>
      <c r="FN283" t="str">
        <f>VLOOKUP($A283, SiteInfo!$A$2:$R$480, MATCH(FishAbundancePRIMER!FN$1, SiteInfo!$A$1:$R$1,0), 0)</f>
        <v>Pk</v>
      </c>
      <c r="FO283" t="str">
        <f>VLOOKUP($A283, SiteInfo!$A$2:$R$480, MATCH(FishAbundancePRIMER!FO$1, SiteInfo!$A$1:$R$1,0), 0)</f>
        <v>NENI</v>
      </c>
    </row>
    <row r="284" spans="1:171" x14ac:dyDescent="0.25">
      <c r="A284" s="9" t="str">
        <f>FishAbundance!A284</f>
        <v>Pk33</v>
      </c>
      <c r="B284">
        <f>FishAbundance!B284</f>
        <v>0</v>
      </c>
      <c r="C284">
        <f>FishAbundance!C284</f>
        <v>0</v>
      </c>
      <c r="D284">
        <f>FishAbundance!D284</f>
        <v>0</v>
      </c>
      <c r="E284">
        <f>FishAbundance!E284</f>
        <v>0</v>
      </c>
      <c r="F284">
        <f>FishAbundance!F284</f>
        <v>0</v>
      </c>
      <c r="G284">
        <f>FishAbundance!G284</f>
        <v>0</v>
      </c>
      <c r="H284">
        <f>FishAbundance!H284</f>
        <v>0</v>
      </c>
      <c r="I284">
        <f>FishAbundance!I284</f>
        <v>0</v>
      </c>
      <c r="J284">
        <f>FishAbundance!J284</f>
        <v>0</v>
      </c>
      <c r="K284">
        <f>FishAbundance!K284</f>
        <v>0</v>
      </c>
      <c r="L284">
        <f>FishAbundance!L284</f>
        <v>2</v>
      </c>
      <c r="M284">
        <f>FishAbundance!M284</f>
        <v>0</v>
      </c>
      <c r="N284">
        <f>FishAbundance!N284</f>
        <v>0</v>
      </c>
      <c r="O284">
        <f>FishAbundance!O284</f>
        <v>0</v>
      </c>
      <c r="P284">
        <f>FishAbundance!P284</f>
        <v>0</v>
      </c>
      <c r="Q284">
        <f>FishAbundance!Q284</f>
        <v>0</v>
      </c>
      <c r="R284">
        <f>FishAbundance!R284</f>
        <v>0</v>
      </c>
      <c r="S284">
        <f>FishAbundance!S284</f>
        <v>0</v>
      </c>
      <c r="T284">
        <f>FishAbundance!T284</f>
        <v>0</v>
      </c>
      <c r="U284">
        <f>FishAbundance!U284</f>
        <v>0</v>
      </c>
      <c r="V284">
        <f>FishAbundance!V284</f>
        <v>2</v>
      </c>
      <c r="W284">
        <f>FishAbundance!W284</f>
        <v>0</v>
      </c>
      <c r="X284">
        <f>FishAbundance!X284</f>
        <v>0</v>
      </c>
      <c r="Y284">
        <f>FishAbundance!Y284</f>
        <v>0</v>
      </c>
      <c r="Z284">
        <f>FishAbundance!Z284</f>
        <v>0</v>
      </c>
      <c r="AA284">
        <f>FishAbundance!AA284</f>
        <v>0</v>
      </c>
      <c r="AB284">
        <f>FishAbundance!AB284</f>
        <v>0</v>
      </c>
      <c r="AC284">
        <f>FishAbundance!AC284</f>
        <v>0</v>
      </c>
      <c r="AD284">
        <f>FishAbundance!AD284</f>
        <v>2</v>
      </c>
      <c r="AE284">
        <f>FishAbundance!AE284</f>
        <v>0</v>
      </c>
      <c r="AF284">
        <f>FishAbundance!AF284</f>
        <v>0</v>
      </c>
      <c r="AG284">
        <f>FishAbundance!AG284</f>
        <v>0</v>
      </c>
      <c r="AH284">
        <f>FishAbundance!AH284</f>
        <v>0</v>
      </c>
      <c r="AI284">
        <f>FishAbundance!AI284</f>
        <v>0</v>
      </c>
      <c r="AJ284">
        <f>FishAbundance!AJ284</f>
        <v>0</v>
      </c>
      <c r="AK284">
        <f>FishAbundance!AK284</f>
        <v>0</v>
      </c>
      <c r="AL284">
        <f>FishAbundance!AL284</f>
        <v>2</v>
      </c>
      <c r="AM284">
        <f>FishAbundance!AM284</f>
        <v>0</v>
      </c>
      <c r="AN284">
        <f>FishAbundance!AN284</f>
        <v>0</v>
      </c>
      <c r="AO284">
        <f>FishAbundance!AO284</f>
        <v>0</v>
      </c>
      <c r="AP284">
        <f>FishAbundance!AP284</f>
        <v>0</v>
      </c>
      <c r="AQ284">
        <f>FishAbundance!AQ284</f>
        <v>0</v>
      </c>
      <c r="AR284">
        <f>FishAbundance!AR284</f>
        <v>0</v>
      </c>
      <c r="AS284">
        <f>FishAbundance!AS284</f>
        <v>2</v>
      </c>
      <c r="AT284">
        <f>FishAbundance!AT284</f>
        <v>3</v>
      </c>
      <c r="AU284">
        <f>FishAbundance!AU284</f>
        <v>0</v>
      </c>
      <c r="AV284">
        <f>FishAbundance!AV284</f>
        <v>0</v>
      </c>
      <c r="AW284">
        <f>FishAbundance!AW284</f>
        <v>0</v>
      </c>
      <c r="AX284">
        <f>FishAbundance!AX284</f>
        <v>2</v>
      </c>
      <c r="AY284">
        <f>FishAbundance!AY284</f>
        <v>0</v>
      </c>
      <c r="AZ284">
        <f>FishAbundance!AZ284</f>
        <v>0</v>
      </c>
      <c r="BA284">
        <f>FishAbundance!BA284</f>
        <v>0</v>
      </c>
      <c r="BB284">
        <f>FishAbundance!BB284</f>
        <v>0</v>
      </c>
      <c r="BC284">
        <f>FishAbundance!BC284</f>
        <v>3</v>
      </c>
      <c r="BD284">
        <f>FishAbundance!BD284</f>
        <v>2</v>
      </c>
      <c r="BE284">
        <f>FishAbundance!BE284</f>
        <v>0</v>
      </c>
      <c r="BF284">
        <f>FishAbundance!BF284</f>
        <v>0</v>
      </c>
      <c r="BG284">
        <f>FishAbundance!BG284</f>
        <v>0</v>
      </c>
      <c r="BH284">
        <f>FishAbundance!BH284</f>
        <v>0</v>
      </c>
      <c r="BI284">
        <f>FishAbundance!BI284</f>
        <v>0</v>
      </c>
      <c r="BJ284">
        <f>FishAbundance!BJ284</f>
        <v>3</v>
      </c>
      <c r="BK284">
        <f>FishAbundance!BK284</f>
        <v>0</v>
      </c>
      <c r="BL284">
        <f>FishAbundance!BL284</f>
        <v>0</v>
      </c>
      <c r="BM284">
        <f>FishAbundance!BM284</f>
        <v>0</v>
      </c>
      <c r="BN284">
        <f>FishAbundance!BN284</f>
        <v>0</v>
      </c>
      <c r="BO284">
        <f>FishAbundance!BO284</f>
        <v>3</v>
      </c>
      <c r="BP284">
        <f>FishAbundance!BP284</f>
        <v>0</v>
      </c>
      <c r="BQ284">
        <f>FishAbundance!BQ284</f>
        <v>2</v>
      </c>
      <c r="BR284">
        <f>FishAbundance!BR284</f>
        <v>2</v>
      </c>
      <c r="BS284">
        <f>FishAbundance!BS284</f>
        <v>4</v>
      </c>
      <c r="BT284">
        <f>FishAbundance!BT284</f>
        <v>0</v>
      </c>
      <c r="BU284">
        <f>FishAbundance!BU284</f>
        <v>0</v>
      </c>
      <c r="BV284">
        <f>FishAbundance!BV284</f>
        <v>1</v>
      </c>
      <c r="BW284">
        <f>FishAbundance!BW284</f>
        <v>0</v>
      </c>
      <c r="BX284">
        <f>FishAbundance!BX284</f>
        <v>0</v>
      </c>
      <c r="BY284">
        <f>FishAbundance!BY284</f>
        <v>0</v>
      </c>
      <c r="BZ284">
        <f>FishAbundance!BZ284</f>
        <v>0</v>
      </c>
      <c r="CA284">
        <f>FishAbundance!CA284</f>
        <v>2</v>
      </c>
      <c r="CB284">
        <f>FishAbundance!CB284</f>
        <v>0</v>
      </c>
      <c r="CC284">
        <f>FishAbundance!CC284</f>
        <v>0</v>
      </c>
      <c r="CD284">
        <f>FishAbundance!CD284</f>
        <v>0</v>
      </c>
      <c r="CE284">
        <f>FishAbundance!CE284</f>
        <v>0</v>
      </c>
      <c r="CF284">
        <f>FishAbundance!CF284</f>
        <v>0</v>
      </c>
      <c r="CG284">
        <f>FishAbundance!CG284</f>
        <v>4</v>
      </c>
      <c r="CH284">
        <f>FishAbundance!CH284</f>
        <v>0</v>
      </c>
      <c r="CI284">
        <f>FishAbundance!CI284</f>
        <v>0</v>
      </c>
      <c r="CJ284">
        <f>FishAbundance!CJ284</f>
        <v>2</v>
      </c>
      <c r="CK284">
        <f>FishAbundance!CK284</f>
        <v>0</v>
      </c>
      <c r="CL284">
        <f>FishAbundance!CL284</f>
        <v>0</v>
      </c>
      <c r="CM284">
        <f>FishAbundance!CM284</f>
        <v>2</v>
      </c>
      <c r="CN284">
        <f>FishAbundance!CN284</f>
        <v>0</v>
      </c>
      <c r="CO284">
        <f>FishAbundance!CO284</f>
        <v>0</v>
      </c>
      <c r="CP284">
        <f>FishAbundance!CP284</f>
        <v>0</v>
      </c>
      <c r="CQ284">
        <f>FishAbundance!CQ284</f>
        <v>0</v>
      </c>
      <c r="CR284">
        <f>FishAbundance!CR284</f>
        <v>0</v>
      </c>
      <c r="CS284">
        <f>FishAbundance!CS284</f>
        <v>2</v>
      </c>
      <c r="CT284">
        <f>FishAbundance!CT284</f>
        <v>3</v>
      </c>
      <c r="CU284">
        <f>FishAbundance!CU284</f>
        <v>1</v>
      </c>
      <c r="CV284">
        <f>FishAbundance!CV284</f>
        <v>1</v>
      </c>
      <c r="CW284">
        <f>FishAbundance!CW284</f>
        <v>1</v>
      </c>
      <c r="CX284">
        <f>FishAbundance!CX284</f>
        <v>0</v>
      </c>
      <c r="CY284">
        <f>FishAbundance!CY284</f>
        <v>0</v>
      </c>
      <c r="CZ284">
        <f>FishAbundance!CZ284</f>
        <v>0</v>
      </c>
      <c r="DA284">
        <f>FishAbundance!DA284</f>
        <v>0</v>
      </c>
      <c r="DB284">
        <f>FishAbundance!DB284</f>
        <v>0</v>
      </c>
      <c r="DC284">
        <f>FishAbundance!DC284</f>
        <v>1</v>
      </c>
      <c r="DD284">
        <f>FishAbundance!DD284</f>
        <v>0</v>
      </c>
      <c r="DE284">
        <f>FishAbundance!DE284</f>
        <v>2</v>
      </c>
      <c r="DF284">
        <f>FishAbundance!DF284</f>
        <v>2</v>
      </c>
      <c r="DG284">
        <f>FishAbundance!DG284</f>
        <v>2</v>
      </c>
      <c r="DH284">
        <f>FishAbundance!DH284</f>
        <v>0</v>
      </c>
      <c r="DI284">
        <f>FishAbundance!DI284</f>
        <v>2</v>
      </c>
      <c r="DJ284">
        <f>FishAbundance!DJ284</f>
        <v>0</v>
      </c>
      <c r="DK284">
        <f>FishAbundance!DK284</f>
        <v>2</v>
      </c>
      <c r="DL284">
        <f>FishAbundance!DL284</f>
        <v>0</v>
      </c>
      <c r="DM284">
        <f>FishAbundance!DM284</f>
        <v>0</v>
      </c>
      <c r="DN284">
        <f>FishAbundance!DN284</f>
        <v>0</v>
      </c>
      <c r="DO284">
        <f>FishAbundance!DO284</f>
        <v>0</v>
      </c>
      <c r="DP284">
        <f>FishAbundance!DP284</f>
        <v>0</v>
      </c>
      <c r="DQ284">
        <f>FishAbundance!DQ284</f>
        <v>0</v>
      </c>
      <c r="DR284">
        <f>FishAbundance!DR284</f>
        <v>0</v>
      </c>
      <c r="DS284">
        <f>FishAbundance!DS284</f>
        <v>0</v>
      </c>
      <c r="DT284">
        <f>FishAbundance!DT284</f>
        <v>0</v>
      </c>
      <c r="DU284">
        <f>FishAbundance!DU284</f>
        <v>0</v>
      </c>
      <c r="DV284">
        <f>FishAbundance!DV284</f>
        <v>0</v>
      </c>
      <c r="DW284">
        <f>FishAbundance!DW284</f>
        <v>0</v>
      </c>
      <c r="DX284">
        <f>FishAbundance!DX284</f>
        <v>0</v>
      </c>
      <c r="DY284">
        <f>FishAbundance!DY284</f>
        <v>0</v>
      </c>
      <c r="DZ284">
        <f>FishAbundance!DZ284</f>
        <v>2</v>
      </c>
      <c r="EA284">
        <f>FishAbundance!EA284</f>
        <v>0</v>
      </c>
      <c r="EB284">
        <f>FishAbundance!EB284</f>
        <v>0</v>
      </c>
      <c r="EC284">
        <f>FishAbundance!EC284</f>
        <v>0</v>
      </c>
      <c r="ED284">
        <f>FishAbundance!ED284</f>
        <v>0</v>
      </c>
      <c r="EE284">
        <f>FishAbundance!EE284</f>
        <v>0</v>
      </c>
      <c r="EF284">
        <f>FishAbundance!EF284</f>
        <v>0</v>
      </c>
      <c r="EG284">
        <f>FishAbundance!EG284</f>
        <v>0</v>
      </c>
      <c r="EH284">
        <f>FishAbundance!EH284</f>
        <v>0</v>
      </c>
      <c r="EI284">
        <f>FishAbundance!EI284</f>
        <v>0</v>
      </c>
      <c r="EJ284">
        <f>FishAbundance!EJ284</f>
        <v>0</v>
      </c>
      <c r="EK284">
        <f>FishAbundance!EK284</f>
        <v>2</v>
      </c>
      <c r="EL284">
        <f>FishAbundance!EL284</f>
        <v>2</v>
      </c>
      <c r="EM284">
        <f>FishAbundance!EM284</f>
        <v>2</v>
      </c>
      <c r="EN284">
        <f>FishAbundance!EN284</f>
        <v>0</v>
      </c>
      <c r="EO284">
        <f>FishAbundance!EO284</f>
        <v>0</v>
      </c>
      <c r="EP284">
        <f>FishAbundance!EP284</f>
        <v>0</v>
      </c>
      <c r="EQ284">
        <f>FishAbundance!EQ284</f>
        <v>0</v>
      </c>
      <c r="ER284">
        <f>FishAbundance!ER284</f>
        <v>2</v>
      </c>
      <c r="ES284">
        <f>FishAbundance!ES284</f>
        <v>0</v>
      </c>
      <c r="ET284">
        <f>FishAbundance!ET284</f>
        <v>0</v>
      </c>
      <c r="EU284">
        <f>FishAbundance!EU284</f>
        <v>0</v>
      </c>
      <c r="EV284">
        <f>FishAbundance!EV284</f>
        <v>0</v>
      </c>
      <c r="EW284">
        <f>FishAbundance!EW284</f>
        <v>0</v>
      </c>
      <c r="EX284">
        <f>FishAbundance!EX284</f>
        <v>2</v>
      </c>
      <c r="EY284">
        <f>FishAbundance!EY284</f>
        <v>0</v>
      </c>
      <c r="EZ284">
        <f>FishAbundance!EZ284</f>
        <v>0</v>
      </c>
      <c r="FA284">
        <f>FishAbundance!FA284</f>
        <v>0</v>
      </c>
      <c r="FB284">
        <f>FishAbundance!FB284</f>
        <v>0</v>
      </c>
      <c r="FC284">
        <f>FishAbundance!FC284</f>
        <v>0</v>
      </c>
      <c r="FE284">
        <f>VLOOKUP($A284, SiteInfo!$A$2:$R$480, MATCH(FishAbundancePRIMER!FE$1, SiteInfo!$A$1:$R$1,0), 0)</f>
        <v>16</v>
      </c>
      <c r="FF284">
        <f>VLOOKUP($A284, SiteInfo!$A$2:$R$480, MATCH(FishAbundancePRIMER!FF$1, SiteInfo!$A$1:$R$1,0), 0)</f>
        <v>5</v>
      </c>
      <c r="FG284">
        <f>VLOOKUP($A284, SiteInfo!$A$2:$R$480, MATCH(FishAbundancePRIMER!FG$1, SiteInfo!$A$1:$R$1,0), 0)</f>
        <v>2003</v>
      </c>
      <c r="FH284" t="str">
        <f>VLOOKUP($A284, SiteInfo!$A$2:$R$480, MATCH(FishAbundancePRIMER!FH$1, SiteInfo!$A$1:$R$1,0), 0)</f>
        <v>CD</v>
      </c>
      <c r="FI284">
        <f>VLOOKUP($A284, SiteInfo!$A$2:$R$480, MATCH(FishAbundancePRIMER!FI$1, SiteInfo!$A$1:$R$1,0), 0)</f>
        <v>1</v>
      </c>
      <c r="FJ284" t="str">
        <f>VLOOKUP($A284, SiteInfo!$A$2:$R$480, MATCH(FishAbundancePRIMER!FJ$1, SiteInfo!$A$1:$R$1,0), 0)</f>
        <v>PKI NW Tawhiti Rahi</v>
      </c>
      <c r="FK284" t="str">
        <f>VLOOKUP($A284, SiteInfo!$A$2:$R$480, MATCH(FishAbundancePRIMER!FK$1, SiteInfo!$A$1:$R$1,0), 0)</f>
        <v>Poor Knights Islands</v>
      </c>
      <c r="FL284" t="str">
        <f>VLOOKUP($A284, SiteInfo!$A$2:$R$480, MATCH(FishAbundancePRIMER!FL$1, SiteInfo!$A$1:$R$1,0), 0)</f>
        <v>PKI</v>
      </c>
      <c r="FM284" t="str">
        <f>VLOOKUP($A284, SiteInfo!$A$2:$R$480, MATCH(FishAbundancePRIMER!FM$1, SiteInfo!$A$1:$R$1,0), 0)</f>
        <v>Poor Knights Islands</v>
      </c>
      <c r="FN284" t="str">
        <f>VLOOKUP($A284, SiteInfo!$A$2:$R$480, MATCH(FishAbundancePRIMER!FN$1, SiteInfo!$A$1:$R$1,0), 0)</f>
        <v>Pk</v>
      </c>
      <c r="FO284" t="str">
        <f>VLOOKUP($A284, SiteInfo!$A$2:$R$480, MATCH(FishAbundancePRIMER!FO$1, SiteInfo!$A$1:$R$1,0), 0)</f>
        <v>NENI</v>
      </c>
    </row>
    <row r="285" spans="1:171" x14ac:dyDescent="0.25">
      <c r="A285" s="9" t="str">
        <f>FishAbundance!A285</f>
        <v>Pk34</v>
      </c>
      <c r="B285">
        <f>FishAbundance!B285</f>
        <v>0</v>
      </c>
      <c r="C285">
        <f>FishAbundance!C285</f>
        <v>0</v>
      </c>
      <c r="D285">
        <f>FishAbundance!D285</f>
        <v>0</v>
      </c>
      <c r="E285">
        <f>FishAbundance!E285</f>
        <v>0</v>
      </c>
      <c r="F285">
        <f>FishAbundance!F285</f>
        <v>0</v>
      </c>
      <c r="G285">
        <f>FishAbundance!G285</f>
        <v>0</v>
      </c>
      <c r="H285">
        <f>FishAbundance!H285</f>
        <v>0</v>
      </c>
      <c r="I285">
        <f>FishAbundance!I285</f>
        <v>0</v>
      </c>
      <c r="J285">
        <f>FishAbundance!J285</f>
        <v>0</v>
      </c>
      <c r="K285">
        <f>FishAbundance!K285</f>
        <v>0</v>
      </c>
      <c r="L285">
        <f>FishAbundance!L285</f>
        <v>1</v>
      </c>
      <c r="M285">
        <f>FishAbundance!M285</f>
        <v>0</v>
      </c>
      <c r="N285">
        <f>FishAbundance!N285</f>
        <v>1</v>
      </c>
      <c r="O285">
        <f>FishAbundance!O285</f>
        <v>0</v>
      </c>
      <c r="P285">
        <f>FishAbundance!P285</f>
        <v>0</v>
      </c>
      <c r="Q285">
        <f>FishAbundance!Q285</f>
        <v>0</v>
      </c>
      <c r="R285">
        <f>FishAbundance!R285</f>
        <v>0</v>
      </c>
      <c r="S285">
        <f>FishAbundance!S285</f>
        <v>0</v>
      </c>
      <c r="T285">
        <f>FishAbundance!T285</f>
        <v>0</v>
      </c>
      <c r="U285">
        <f>FishAbundance!U285</f>
        <v>0</v>
      </c>
      <c r="V285">
        <f>FishAbundance!V285</f>
        <v>0</v>
      </c>
      <c r="W285">
        <f>FishAbundance!W285</f>
        <v>0</v>
      </c>
      <c r="X285">
        <f>FishAbundance!X285</f>
        <v>0</v>
      </c>
      <c r="Y285">
        <f>FishAbundance!Y285</f>
        <v>0</v>
      </c>
      <c r="Z285">
        <f>FishAbundance!Z285</f>
        <v>0</v>
      </c>
      <c r="AA285">
        <f>FishAbundance!AA285</f>
        <v>2</v>
      </c>
      <c r="AB285">
        <f>FishAbundance!AB285</f>
        <v>0</v>
      </c>
      <c r="AC285">
        <f>FishAbundance!AC285</f>
        <v>0</v>
      </c>
      <c r="AD285">
        <f>FishAbundance!AD285</f>
        <v>0</v>
      </c>
      <c r="AE285">
        <f>FishAbundance!AE285</f>
        <v>0</v>
      </c>
      <c r="AF285">
        <f>FishAbundance!AF285</f>
        <v>0</v>
      </c>
      <c r="AG285">
        <f>FishAbundance!AG285</f>
        <v>0</v>
      </c>
      <c r="AH285">
        <f>FishAbundance!AH285</f>
        <v>0</v>
      </c>
      <c r="AI285">
        <f>FishAbundance!AI285</f>
        <v>0</v>
      </c>
      <c r="AJ285">
        <f>FishAbundance!AJ285</f>
        <v>0</v>
      </c>
      <c r="AK285">
        <f>FishAbundance!AK285</f>
        <v>0</v>
      </c>
      <c r="AL285">
        <f>FishAbundance!AL285</f>
        <v>1</v>
      </c>
      <c r="AM285">
        <f>FishAbundance!AM285</f>
        <v>0</v>
      </c>
      <c r="AN285">
        <f>FishAbundance!AN285</f>
        <v>0</v>
      </c>
      <c r="AO285">
        <f>FishAbundance!AO285</f>
        <v>0</v>
      </c>
      <c r="AP285">
        <f>FishAbundance!AP285</f>
        <v>0</v>
      </c>
      <c r="AQ285">
        <f>FishAbundance!AQ285</f>
        <v>0</v>
      </c>
      <c r="AR285">
        <f>FishAbundance!AR285</f>
        <v>0</v>
      </c>
      <c r="AS285">
        <f>FishAbundance!AS285</f>
        <v>4</v>
      </c>
      <c r="AT285">
        <f>FishAbundance!AT285</f>
        <v>2</v>
      </c>
      <c r="AU285">
        <f>FishAbundance!AU285</f>
        <v>0</v>
      </c>
      <c r="AV285">
        <f>FishAbundance!AV285</f>
        <v>0</v>
      </c>
      <c r="AW285">
        <f>FishAbundance!AW285</f>
        <v>0</v>
      </c>
      <c r="AX285">
        <f>FishAbundance!AX285</f>
        <v>2</v>
      </c>
      <c r="AY285">
        <f>FishAbundance!AY285</f>
        <v>0</v>
      </c>
      <c r="AZ285">
        <f>FishAbundance!AZ285</f>
        <v>0</v>
      </c>
      <c r="BA285">
        <f>FishAbundance!BA285</f>
        <v>2</v>
      </c>
      <c r="BB285">
        <f>FishAbundance!BB285</f>
        <v>0</v>
      </c>
      <c r="BC285">
        <f>FishAbundance!BC285</f>
        <v>2</v>
      </c>
      <c r="BD285">
        <f>FishAbundance!BD285</f>
        <v>1</v>
      </c>
      <c r="BE285">
        <f>FishAbundance!BE285</f>
        <v>0</v>
      </c>
      <c r="BF285">
        <f>FishAbundance!BF285</f>
        <v>0</v>
      </c>
      <c r="BG285">
        <f>FishAbundance!BG285</f>
        <v>0</v>
      </c>
      <c r="BH285">
        <f>FishAbundance!BH285</f>
        <v>0</v>
      </c>
      <c r="BI285">
        <f>FishAbundance!BI285</f>
        <v>0</v>
      </c>
      <c r="BJ285">
        <f>FishAbundance!BJ285</f>
        <v>2</v>
      </c>
      <c r="BK285">
        <f>FishAbundance!BK285</f>
        <v>0</v>
      </c>
      <c r="BL285">
        <f>FishAbundance!BL285</f>
        <v>0</v>
      </c>
      <c r="BM285">
        <f>FishAbundance!BM285</f>
        <v>0</v>
      </c>
      <c r="BN285">
        <f>FishAbundance!BN285</f>
        <v>0</v>
      </c>
      <c r="BO285">
        <f>FishAbundance!BO285</f>
        <v>3</v>
      </c>
      <c r="BP285">
        <f>FishAbundance!BP285</f>
        <v>0</v>
      </c>
      <c r="BQ285">
        <f>FishAbundance!BQ285</f>
        <v>0</v>
      </c>
      <c r="BR285">
        <f>FishAbundance!BR285</f>
        <v>3</v>
      </c>
      <c r="BS285">
        <f>FishAbundance!BS285</f>
        <v>1</v>
      </c>
      <c r="BT285">
        <f>FishAbundance!BT285</f>
        <v>0</v>
      </c>
      <c r="BU285">
        <f>FishAbundance!BU285</f>
        <v>0</v>
      </c>
      <c r="BV285">
        <f>FishAbundance!BV285</f>
        <v>0</v>
      </c>
      <c r="BW285">
        <f>FishAbundance!BW285</f>
        <v>0</v>
      </c>
      <c r="BX285">
        <f>FishAbundance!BX285</f>
        <v>0</v>
      </c>
      <c r="BY285">
        <f>FishAbundance!BY285</f>
        <v>0</v>
      </c>
      <c r="BZ285">
        <f>FishAbundance!BZ285</f>
        <v>0</v>
      </c>
      <c r="CA285">
        <f>FishAbundance!CA285</f>
        <v>0</v>
      </c>
      <c r="CB285">
        <f>FishAbundance!CB285</f>
        <v>0</v>
      </c>
      <c r="CC285">
        <f>FishAbundance!CC285</f>
        <v>0</v>
      </c>
      <c r="CD285">
        <f>FishAbundance!CD285</f>
        <v>0</v>
      </c>
      <c r="CE285">
        <f>FishAbundance!CE285</f>
        <v>0</v>
      </c>
      <c r="CF285">
        <f>FishAbundance!CF285</f>
        <v>0</v>
      </c>
      <c r="CG285">
        <f>FishAbundance!CG285</f>
        <v>3</v>
      </c>
      <c r="CH285">
        <f>FishAbundance!CH285</f>
        <v>0</v>
      </c>
      <c r="CI285">
        <f>FishAbundance!CI285</f>
        <v>0</v>
      </c>
      <c r="CJ285">
        <f>FishAbundance!CJ285</f>
        <v>2</v>
      </c>
      <c r="CK285">
        <f>FishAbundance!CK285</f>
        <v>0</v>
      </c>
      <c r="CL285">
        <f>FishAbundance!CL285</f>
        <v>0</v>
      </c>
      <c r="CM285">
        <f>FishAbundance!CM285</f>
        <v>0</v>
      </c>
      <c r="CN285">
        <f>FishAbundance!CN285</f>
        <v>0</v>
      </c>
      <c r="CO285">
        <f>FishAbundance!CO285</f>
        <v>1</v>
      </c>
      <c r="CP285">
        <f>FishAbundance!CP285</f>
        <v>0</v>
      </c>
      <c r="CQ285">
        <f>FishAbundance!CQ285</f>
        <v>0</v>
      </c>
      <c r="CR285">
        <f>FishAbundance!CR285</f>
        <v>0</v>
      </c>
      <c r="CS285">
        <f>FishAbundance!CS285</f>
        <v>0</v>
      </c>
      <c r="CT285">
        <f>FishAbundance!CT285</f>
        <v>2</v>
      </c>
      <c r="CU285">
        <f>FishAbundance!CU285</f>
        <v>0</v>
      </c>
      <c r="CV285">
        <f>FishAbundance!CV285</f>
        <v>1</v>
      </c>
      <c r="CW285">
        <f>FishAbundance!CW285</f>
        <v>0</v>
      </c>
      <c r="CX285">
        <f>FishAbundance!CX285</f>
        <v>0</v>
      </c>
      <c r="CY285">
        <f>FishAbundance!CY285</f>
        <v>0</v>
      </c>
      <c r="CZ285">
        <f>FishAbundance!CZ285</f>
        <v>0</v>
      </c>
      <c r="DA285">
        <f>FishAbundance!DA285</f>
        <v>2</v>
      </c>
      <c r="DB285">
        <f>FishAbundance!DB285</f>
        <v>0</v>
      </c>
      <c r="DC285">
        <f>FishAbundance!DC285</f>
        <v>2</v>
      </c>
      <c r="DD285">
        <f>FishAbundance!DD285</f>
        <v>0</v>
      </c>
      <c r="DE285">
        <f>FishAbundance!DE285</f>
        <v>2</v>
      </c>
      <c r="DF285">
        <f>FishAbundance!DF285</f>
        <v>2</v>
      </c>
      <c r="DG285">
        <f>FishAbundance!DG285</f>
        <v>2</v>
      </c>
      <c r="DH285">
        <f>FishAbundance!DH285</f>
        <v>0</v>
      </c>
      <c r="DI285">
        <f>FishAbundance!DI285</f>
        <v>2</v>
      </c>
      <c r="DJ285">
        <f>FishAbundance!DJ285</f>
        <v>0</v>
      </c>
      <c r="DK285">
        <f>FishAbundance!DK285</f>
        <v>2</v>
      </c>
      <c r="DL285">
        <f>FishAbundance!DL285</f>
        <v>0</v>
      </c>
      <c r="DM285">
        <f>FishAbundance!DM285</f>
        <v>0</v>
      </c>
      <c r="DN285">
        <f>FishAbundance!DN285</f>
        <v>0</v>
      </c>
      <c r="DO285">
        <f>FishAbundance!DO285</f>
        <v>0</v>
      </c>
      <c r="DP285">
        <f>FishAbundance!DP285</f>
        <v>0</v>
      </c>
      <c r="DQ285">
        <f>FishAbundance!DQ285</f>
        <v>0</v>
      </c>
      <c r="DR285">
        <f>FishAbundance!DR285</f>
        <v>0</v>
      </c>
      <c r="DS285">
        <f>FishAbundance!DS285</f>
        <v>0</v>
      </c>
      <c r="DT285">
        <f>FishAbundance!DT285</f>
        <v>0</v>
      </c>
      <c r="DU285">
        <f>FishAbundance!DU285</f>
        <v>0</v>
      </c>
      <c r="DV285">
        <f>FishAbundance!DV285</f>
        <v>0</v>
      </c>
      <c r="DW285">
        <f>FishAbundance!DW285</f>
        <v>0</v>
      </c>
      <c r="DX285">
        <f>FishAbundance!DX285</f>
        <v>0</v>
      </c>
      <c r="DY285">
        <f>FishAbundance!DY285</f>
        <v>0</v>
      </c>
      <c r="DZ285">
        <f>FishAbundance!DZ285</f>
        <v>2</v>
      </c>
      <c r="EA285">
        <f>FishAbundance!EA285</f>
        <v>0</v>
      </c>
      <c r="EB285">
        <f>FishAbundance!EB285</f>
        <v>0</v>
      </c>
      <c r="EC285">
        <f>FishAbundance!EC285</f>
        <v>0</v>
      </c>
      <c r="ED285">
        <f>FishAbundance!ED285</f>
        <v>0</v>
      </c>
      <c r="EE285">
        <f>FishAbundance!EE285</f>
        <v>0</v>
      </c>
      <c r="EF285">
        <f>FishAbundance!EF285</f>
        <v>0</v>
      </c>
      <c r="EG285">
        <f>FishAbundance!EG285</f>
        <v>0</v>
      </c>
      <c r="EH285">
        <f>FishAbundance!EH285</f>
        <v>0</v>
      </c>
      <c r="EI285">
        <f>FishAbundance!EI285</f>
        <v>0</v>
      </c>
      <c r="EJ285">
        <f>FishAbundance!EJ285</f>
        <v>1</v>
      </c>
      <c r="EK285">
        <f>FishAbundance!EK285</f>
        <v>2</v>
      </c>
      <c r="EL285">
        <f>FishAbundance!EL285</f>
        <v>3</v>
      </c>
      <c r="EM285">
        <f>FishAbundance!EM285</f>
        <v>3</v>
      </c>
      <c r="EN285">
        <f>FishAbundance!EN285</f>
        <v>0</v>
      </c>
      <c r="EO285">
        <f>FishAbundance!EO285</f>
        <v>2</v>
      </c>
      <c r="EP285">
        <f>FishAbundance!EP285</f>
        <v>0</v>
      </c>
      <c r="EQ285">
        <f>FishAbundance!EQ285</f>
        <v>0</v>
      </c>
      <c r="ER285">
        <f>FishAbundance!ER285</f>
        <v>0</v>
      </c>
      <c r="ES285">
        <f>FishAbundance!ES285</f>
        <v>0</v>
      </c>
      <c r="ET285">
        <f>FishAbundance!ET285</f>
        <v>0</v>
      </c>
      <c r="EU285">
        <f>FishAbundance!EU285</f>
        <v>0</v>
      </c>
      <c r="EV285">
        <f>FishAbundance!EV285</f>
        <v>0</v>
      </c>
      <c r="EW285">
        <f>FishAbundance!EW285</f>
        <v>0</v>
      </c>
      <c r="EX285">
        <f>FishAbundance!EX285</f>
        <v>2</v>
      </c>
      <c r="EY285">
        <f>FishAbundance!EY285</f>
        <v>0</v>
      </c>
      <c r="EZ285">
        <f>FishAbundance!EZ285</f>
        <v>0</v>
      </c>
      <c r="FA285">
        <f>FishAbundance!FA285</f>
        <v>1</v>
      </c>
      <c r="FB285">
        <f>FishAbundance!FB285</f>
        <v>0</v>
      </c>
      <c r="FC285">
        <f>FishAbundance!FC285</f>
        <v>0</v>
      </c>
      <c r="FE285">
        <f>VLOOKUP($A285, SiteInfo!$A$2:$R$480, MATCH(FishAbundancePRIMER!FE$1, SiteInfo!$A$1:$R$1,0), 0)</f>
        <v>15</v>
      </c>
      <c r="FF285">
        <f>VLOOKUP($A285, SiteInfo!$A$2:$R$480, MATCH(FishAbundancePRIMER!FF$1, SiteInfo!$A$1:$R$1,0), 0)</f>
        <v>5</v>
      </c>
      <c r="FG285">
        <f>VLOOKUP($A285, SiteInfo!$A$2:$R$480, MATCH(FishAbundancePRIMER!FG$1, SiteInfo!$A$1:$R$1,0), 0)</f>
        <v>2004</v>
      </c>
      <c r="FH285" t="str">
        <f>VLOOKUP($A285, SiteInfo!$A$2:$R$480, MATCH(FishAbundancePRIMER!FH$1, SiteInfo!$A$1:$R$1,0), 0)</f>
        <v>CD</v>
      </c>
      <c r="FI285">
        <f>VLOOKUP($A285, SiteInfo!$A$2:$R$480, MATCH(FishAbundancePRIMER!FI$1, SiteInfo!$A$1:$R$1,0), 0)</f>
        <v>2</v>
      </c>
      <c r="FJ285" t="str">
        <f>VLOOKUP($A285, SiteInfo!$A$2:$R$480, MATCH(FishAbundancePRIMER!FJ$1, SiteInfo!$A$1:$R$1,0), 0)</f>
        <v>PKI NE Aorangi</v>
      </c>
      <c r="FK285" t="str">
        <f>VLOOKUP($A285, SiteInfo!$A$2:$R$480, MATCH(FishAbundancePRIMER!FK$1, SiteInfo!$A$1:$R$1,0), 0)</f>
        <v>Poor Knights Islands</v>
      </c>
      <c r="FL285" t="str">
        <f>VLOOKUP($A285, SiteInfo!$A$2:$R$480, MATCH(FishAbundancePRIMER!FL$1, SiteInfo!$A$1:$R$1,0), 0)</f>
        <v>PKI</v>
      </c>
      <c r="FM285" t="str">
        <f>VLOOKUP($A285, SiteInfo!$A$2:$R$480, MATCH(FishAbundancePRIMER!FM$1, SiteInfo!$A$1:$R$1,0), 0)</f>
        <v>Poor Knights Islands</v>
      </c>
      <c r="FN285" t="str">
        <f>VLOOKUP($A285, SiteInfo!$A$2:$R$480, MATCH(FishAbundancePRIMER!FN$1, SiteInfo!$A$1:$R$1,0), 0)</f>
        <v>Pk</v>
      </c>
      <c r="FO285" t="str">
        <f>VLOOKUP($A285, SiteInfo!$A$2:$R$480, MATCH(FishAbundancePRIMER!FO$1, SiteInfo!$A$1:$R$1,0), 0)</f>
        <v>NENI</v>
      </c>
    </row>
    <row r="286" spans="1:171" x14ac:dyDescent="0.25">
      <c r="A286" s="9" t="str">
        <f>FishAbundance!A286</f>
        <v>Pk35</v>
      </c>
      <c r="B286">
        <f>FishAbundance!B286</f>
        <v>0</v>
      </c>
      <c r="C286">
        <f>FishAbundance!C286</f>
        <v>0</v>
      </c>
      <c r="D286">
        <f>FishAbundance!D286</f>
        <v>0</v>
      </c>
      <c r="E286">
        <f>FishAbundance!E286</f>
        <v>0</v>
      </c>
      <c r="F286">
        <f>FishAbundance!F286</f>
        <v>0</v>
      </c>
      <c r="G286">
        <f>FishAbundance!G286</f>
        <v>0</v>
      </c>
      <c r="H286">
        <f>FishAbundance!H286</f>
        <v>0</v>
      </c>
      <c r="I286">
        <f>FishAbundance!I286</f>
        <v>1</v>
      </c>
      <c r="J286">
        <f>FishAbundance!J286</f>
        <v>0</v>
      </c>
      <c r="K286">
        <f>FishAbundance!K286</f>
        <v>0</v>
      </c>
      <c r="L286">
        <f>FishAbundance!L286</f>
        <v>1</v>
      </c>
      <c r="M286">
        <f>FishAbundance!M286</f>
        <v>1</v>
      </c>
      <c r="N286">
        <f>FishAbundance!N286</f>
        <v>0</v>
      </c>
      <c r="O286">
        <f>FishAbundance!O286</f>
        <v>0</v>
      </c>
      <c r="P286">
        <f>FishAbundance!P286</f>
        <v>0</v>
      </c>
      <c r="Q286">
        <f>FishAbundance!Q286</f>
        <v>0</v>
      </c>
      <c r="R286">
        <f>FishAbundance!R286</f>
        <v>0</v>
      </c>
      <c r="S286">
        <f>FishAbundance!S286</f>
        <v>0</v>
      </c>
      <c r="T286">
        <f>FishAbundance!T286</f>
        <v>1</v>
      </c>
      <c r="U286">
        <f>FishAbundance!U286</f>
        <v>0</v>
      </c>
      <c r="V286">
        <f>FishAbundance!V286</f>
        <v>1</v>
      </c>
      <c r="W286">
        <f>FishAbundance!W286</f>
        <v>0</v>
      </c>
      <c r="X286">
        <f>FishAbundance!X286</f>
        <v>0</v>
      </c>
      <c r="Y286">
        <f>FishAbundance!Y286</f>
        <v>0</v>
      </c>
      <c r="Z286">
        <f>FishAbundance!Z286</f>
        <v>0</v>
      </c>
      <c r="AA286">
        <f>FishAbundance!AA286</f>
        <v>2</v>
      </c>
      <c r="AB286">
        <f>FishAbundance!AB286</f>
        <v>0</v>
      </c>
      <c r="AC286">
        <f>FishAbundance!AC286</f>
        <v>0</v>
      </c>
      <c r="AD286">
        <f>FishAbundance!AD286</f>
        <v>0</v>
      </c>
      <c r="AE286">
        <f>FishAbundance!AE286</f>
        <v>2</v>
      </c>
      <c r="AF286">
        <f>FishAbundance!AF286</f>
        <v>0</v>
      </c>
      <c r="AG286">
        <f>FishAbundance!AG286</f>
        <v>0</v>
      </c>
      <c r="AH286">
        <f>FishAbundance!AH286</f>
        <v>0</v>
      </c>
      <c r="AI286">
        <f>FishAbundance!AI286</f>
        <v>0</v>
      </c>
      <c r="AJ286">
        <f>FishAbundance!AJ286</f>
        <v>0</v>
      </c>
      <c r="AK286">
        <f>FishAbundance!AK286</f>
        <v>0</v>
      </c>
      <c r="AL286">
        <f>FishAbundance!AL286</f>
        <v>2</v>
      </c>
      <c r="AM286">
        <f>FishAbundance!AM286</f>
        <v>0</v>
      </c>
      <c r="AN286">
        <f>FishAbundance!AN286</f>
        <v>0</v>
      </c>
      <c r="AO286">
        <f>FishAbundance!AO286</f>
        <v>0</v>
      </c>
      <c r="AP286">
        <f>FishAbundance!AP286</f>
        <v>0</v>
      </c>
      <c r="AQ286">
        <f>FishAbundance!AQ286</f>
        <v>0</v>
      </c>
      <c r="AR286">
        <f>FishAbundance!AR286</f>
        <v>0</v>
      </c>
      <c r="AS286">
        <f>FishAbundance!AS286</f>
        <v>1</v>
      </c>
      <c r="AT286">
        <f>FishAbundance!AT286</f>
        <v>0</v>
      </c>
      <c r="AU286">
        <f>FishAbundance!AU286</f>
        <v>0</v>
      </c>
      <c r="AV286">
        <f>FishAbundance!AV286</f>
        <v>0</v>
      </c>
      <c r="AW286">
        <f>FishAbundance!AW286</f>
        <v>0</v>
      </c>
      <c r="AX286">
        <f>FishAbundance!AX286</f>
        <v>2</v>
      </c>
      <c r="AY286">
        <f>FishAbundance!AY286</f>
        <v>0</v>
      </c>
      <c r="AZ286">
        <f>FishAbundance!AZ286</f>
        <v>0</v>
      </c>
      <c r="BA286">
        <f>FishAbundance!BA286</f>
        <v>3</v>
      </c>
      <c r="BB286">
        <f>FishAbundance!BB286</f>
        <v>0</v>
      </c>
      <c r="BC286">
        <f>FishAbundance!BC286</f>
        <v>3</v>
      </c>
      <c r="BD286">
        <f>FishAbundance!BD286</f>
        <v>3</v>
      </c>
      <c r="BE286">
        <f>FishAbundance!BE286</f>
        <v>0</v>
      </c>
      <c r="BF286">
        <f>FishAbundance!BF286</f>
        <v>0</v>
      </c>
      <c r="BG286">
        <f>FishAbundance!BG286</f>
        <v>0</v>
      </c>
      <c r="BH286">
        <f>FishAbundance!BH286</f>
        <v>0</v>
      </c>
      <c r="BI286">
        <f>FishAbundance!BI286</f>
        <v>0</v>
      </c>
      <c r="BJ286">
        <f>FishAbundance!BJ286</f>
        <v>2</v>
      </c>
      <c r="BK286">
        <f>FishAbundance!BK286</f>
        <v>2</v>
      </c>
      <c r="BL286">
        <f>FishAbundance!BL286</f>
        <v>0</v>
      </c>
      <c r="BM286">
        <f>FishAbundance!BM286</f>
        <v>0</v>
      </c>
      <c r="BN286">
        <f>FishAbundance!BN286</f>
        <v>0</v>
      </c>
      <c r="BO286">
        <f>FishAbundance!BO286</f>
        <v>3</v>
      </c>
      <c r="BP286">
        <f>FishAbundance!BP286</f>
        <v>0</v>
      </c>
      <c r="BQ286">
        <f>FishAbundance!BQ286</f>
        <v>0</v>
      </c>
      <c r="BR286">
        <f>FishAbundance!BR286</f>
        <v>2</v>
      </c>
      <c r="BS286">
        <f>FishAbundance!BS286</f>
        <v>2</v>
      </c>
      <c r="BT286">
        <f>FishAbundance!BT286</f>
        <v>0</v>
      </c>
      <c r="BU286">
        <f>FishAbundance!BU286</f>
        <v>0</v>
      </c>
      <c r="BV286">
        <f>FishAbundance!BV286</f>
        <v>2</v>
      </c>
      <c r="BW286">
        <f>FishAbundance!BW286</f>
        <v>3</v>
      </c>
      <c r="BX286">
        <f>FishAbundance!BX286</f>
        <v>0</v>
      </c>
      <c r="BY286">
        <f>FishAbundance!BY286</f>
        <v>0</v>
      </c>
      <c r="BZ286">
        <f>FishAbundance!BZ286</f>
        <v>0</v>
      </c>
      <c r="CA286">
        <f>FishAbundance!CA286</f>
        <v>0</v>
      </c>
      <c r="CB286">
        <f>FishAbundance!CB286</f>
        <v>0</v>
      </c>
      <c r="CC286">
        <f>FishAbundance!CC286</f>
        <v>0</v>
      </c>
      <c r="CD286">
        <f>FishAbundance!CD286</f>
        <v>0</v>
      </c>
      <c r="CE286">
        <f>FishAbundance!CE286</f>
        <v>0</v>
      </c>
      <c r="CF286">
        <f>FishAbundance!CF286</f>
        <v>0</v>
      </c>
      <c r="CG286">
        <f>FishAbundance!CG286</f>
        <v>3</v>
      </c>
      <c r="CH286">
        <f>FishAbundance!CH286</f>
        <v>0</v>
      </c>
      <c r="CI286">
        <f>FishAbundance!CI286</f>
        <v>0</v>
      </c>
      <c r="CJ286">
        <f>FishAbundance!CJ286</f>
        <v>2</v>
      </c>
      <c r="CK286">
        <f>FishAbundance!CK286</f>
        <v>0</v>
      </c>
      <c r="CL286">
        <f>FishAbundance!CL286</f>
        <v>0</v>
      </c>
      <c r="CM286">
        <f>FishAbundance!CM286</f>
        <v>2</v>
      </c>
      <c r="CN286">
        <f>FishAbundance!CN286</f>
        <v>1</v>
      </c>
      <c r="CO286">
        <f>FishAbundance!CO286</f>
        <v>0</v>
      </c>
      <c r="CP286">
        <f>FishAbundance!CP286</f>
        <v>0</v>
      </c>
      <c r="CQ286">
        <f>FishAbundance!CQ286</f>
        <v>0</v>
      </c>
      <c r="CR286">
        <f>FishAbundance!CR286</f>
        <v>0</v>
      </c>
      <c r="CS286">
        <f>FishAbundance!CS286</f>
        <v>1</v>
      </c>
      <c r="CT286">
        <f>FishAbundance!CT286</f>
        <v>2</v>
      </c>
      <c r="CU286">
        <f>FishAbundance!CU286</f>
        <v>0</v>
      </c>
      <c r="CV286">
        <f>FishAbundance!CV286</f>
        <v>0</v>
      </c>
      <c r="CW286">
        <f>FishAbundance!CW286</f>
        <v>0</v>
      </c>
      <c r="CX286">
        <f>FishAbundance!CX286</f>
        <v>0</v>
      </c>
      <c r="CY286">
        <f>FishAbundance!CY286</f>
        <v>0</v>
      </c>
      <c r="CZ286">
        <f>FishAbundance!CZ286</f>
        <v>0</v>
      </c>
      <c r="DA286">
        <f>FishAbundance!DA286</f>
        <v>2</v>
      </c>
      <c r="DB286">
        <f>FishAbundance!DB286</f>
        <v>0</v>
      </c>
      <c r="DC286">
        <f>FishAbundance!DC286</f>
        <v>2</v>
      </c>
      <c r="DD286">
        <f>FishAbundance!DD286</f>
        <v>0</v>
      </c>
      <c r="DE286">
        <f>FishAbundance!DE286</f>
        <v>2</v>
      </c>
      <c r="DF286">
        <f>FishAbundance!DF286</f>
        <v>0</v>
      </c>
      <c r="DG286">
        <f>FishAbundance!DG286</f>
        <v>3</v>
      </c>
      <c r="DH286">
        <f>FishAbundance!DH286</f>
        <v>0</v>
      </c>
      <c r="DI286">
        <f>FishAbundance!DI286</f>
        <v>0</v>
      </c>
      <c r="DJ286">
        <f>FishAbundance!DJ286</f>
        <v>0</v>
      </c>
      <c r="DK286">
        <f>FishAbundance!DK286</f>
        <v>2</v>
      </c>
      <c r="DL286">
        <f>FishAbundance!DL286</f>
        <v>0</v>
      </c>
      <c r="DM286">
        <f>FishAbundance!DM286</f>
        <v>0</v>
      </c>
      <c r="DN286">
        <f>FishAbundance!DN286</f>
        <v>1</v>
      </c>
      <c r="DO286">
        <f>FishAbundance!DO286</f>
        <v>0</v>
      </c>
      <c r="DP286">
        <f>FishAbundance!DP286</f>
        <v>0</v>
      </c>
      <c r="DQ286">
        <f>FishAbundance!DQ286</f>
        <v>0</v>
      </c>
      <c r="DR286">
        <f>FishAbundance!DR286</f>
        <v>0</v>
      </c>
      <c r="DS286">
        <f>FishAbundance!DS286</f>
        <v>2</v>
      </c>
      <c r="DT286">
        <f>FishAbundance!DT286</f>
        <v>0</v>
      </c>
      <c r="DU286">
        <f>FishAbundance!DU286</f>
        <v>0</v>
      </c>
      <c r="DV286">
        <f>FishAbundance!DV286</f>
        <v>0</v>
      </c>
      <c r="DW286">
        <f>FishAbundance!DW286</f>
        <v>0</v>
      </c>
      <c r="DX286">
        <f>FishAbundance!DX286</f>
        <v>0</v>
      </c>
      <c r="DY286">
        <f>FishAbundance!DY286</f>
        <v>0</v>
      </c>
      <c r="DZ286">
        <f>FishAbundance!DZ286</f>
        <v>2</v>
      </c>
      <c r="EA286">
        <f>FishAbundance!EA286</f>
        <v>0</v>
      </c>
      <c r="EB286">
        <f>FishAbundance!EB286</f>
        <v>0</v>
      </c>
      <c r="EC286">
        <f>FishAbundance!EC286</f>
        <v>1</v>
      </c>
      <c r="ED286">
        <f>FishAbundance!ED286</f>
        <v>0</v>
      </c>
      <c r="EE286">
        <f>FishAbundance!EE286</f>
        <v>0</v>
      </c>
      <c r="EF286">
        <f>FishAbundance!EF286</f>
        <v>0</v>
      </c>
      <c r="EG286">
        <f>FishAbundance!EG286</f>
        <v>0</v>
      </c>
      <c r="EH286">
        <f>FishAbundance!EH286</f>
        <v>0</v>
      </c>
      <c r="EI286">
        <f>FishAbundance!EI286</f>
        <v>1</v>
      </c>
      <c r="EJ286">
        <f>FishAbundance!EJ286</f>
        <v>0</v>
      </c>
      <c r="EK286">
        <f>FishAbundance!EK286</f>
        <v>2</v>
      </c>
      <c r="EL286">
        <f>FishAbundance!EL286</f>
        <v>0</v>
      </c>
      <c r="EM286">
        <f>FishAbundance!EM286</f>
        <v>2</v>
      </c>
      <c r="EN286">
        <f>FishAbundance!EN286</f>
        <v>0</v>
      </c>
      <c r="EO286">
        <f>FishAbundance!EO286</f>
        <v>2</v>
      </c>
      <c r="EP286">
        <f>FishAbundance!EP286</f>
        <v>0</v>
      </c>
      <c r="EQ286">
        <f>FishAbundance!EQ286</f>
        <v>0</v>
      </c>
      <c r="ER286">
        <f>FishAbundance!ER286</f>
        <v>1</v>
      </c>
      <c r="ES286">
        <f>FishAbundance!ES286</f>
        <v>0</v>
      </c>
      <c r="ET286">
        <f>FishAbundance!ET286</f>
        <v>0</v>
      </c>
      <c r="EU286">
        <f>FishAbundance!EU286</f>
        <v>0</v>
      </c>
      <c r="EV286">
        <f>FishAbundance!EV286</f>
        <v>0</v>
      </c>
      <c r="EW286">
        <f>FishAbundance!EW286</f>
        <v>0</v>
      </c>
      <c r="EX286">
        <f>FishAbundance!EX286</f>
        <v>2</v>
      </c>
      <c r="EY286">
        <f>FishAbundance!EY286</f>
        <v>0</v>
      </c>
      <c r="EZ286">
        <f>FishAbundance!EZ286</f>
        <v>0</v>
      </c>
      <c r="FA286">
        <f>FishAbundance!FA286</f>
        <v>2</v>
      </c>
      <c r="FB286">
        <f>FishAbundance!FB286</f>
        <v>0</v>
      </c>
      <c r="FC286">
        <f>FishAbundance!FC286</f>
        <v>0</v>
      </c>
      <c r="FE286">
        <f>VLOOKUP($A286, SiteInfo!$A$2:$R$480, MATCH(FishAbundancePRIMER!FE$1, SiteInfo!$A$1:$R$1,0), 0)</f>
        <v>15</v>
      </c>
      <c r="FF286">
        <f>VLOOKUP($A286, SiteInfo!$A$2:$R$480, MATCH(FishAbundancePRIMER!FF$1, SiteInfo!$A$1:$R$1,0), 0)</f>
        <v>5</v>
      </c>
      <c r="FG286">
        <f>VLOOKUP($A286, SiteInfo!$A$2:$R$480, MATCH(FishAbundancePRIMER!FG$1, SiteInfo!$A$1:$R$1,0), 0)</f>
        <v>2004</v>
      </c>
      <c r="FH286" t="str">
        <f>VLOOKUP($A286, SiteInfo!$A$2:$R$480, MATCH(FishAbundancePRIMER!FH$1, SiteInfo!$A$1:$R$1,0), 0)</f>
        <v>CD</v>
      </c>
      <c r="FI286">
        <f>VLOOKUP($A286, SiteInfo!$A$2:$R$480, MATCH(FishAbundancePRIMER!FI$1, SiteInfo!$A$1:$R$1,0), 0)</f>
        <v>2</v>
      </c>
      <c r="FJ286" t="str">
        <f>VLOOKUP($A286, SiteInfo!$A$2:$R$480, MATCH(FishAbundancePRIMER!FJ$1, SiteInfo!$A$1:$R$1,0), 0)</f>
        <v>PKI NW Aorangi</v>
      </c>
      <c r="FK286" t="str">
        <f>VLOOKUP($A286, SiteInfo!$A$2:$R$480, MATCH(FishAbundancePRIMER!FK$1, SiteInfo!$A$1:$R$1,0), 0)</f>
        <v>Poor Knights Islands</v>
      </c>
      <c r="FL286" t="str">
        <f>VLOOKUP($A286, SiteInfo!$A$2:$R$480, MATCH(FishAbundancePRIMER!FL$1, SiteInfo!$A$1:$R$1,0), 0)</f>
        <v>PKI</v>
      </c>
      <c r="FM286" t="str">
        <f>VLOOKUP($A286, SiteInfo!$A$2:$R$480, MATCH(FishAbundancePRIMER!FM$1, SiteInfo!$A$1:$R$1,0), 0)</f>
        <v>Poor Knights Islands</v>
      </c>
      <c r="FN286" t="str">
        <f>VLOOKUP($A286, SiteInfo!$A$2:$R$480, MATCH(FishAbundancePRIMER!FN$1, SiteInfo!$A$1:$R$1,0), 0)</f>
        <v>Pk</v>
      </c>
      <c r="FO286" t="str">
        <f>VLOOKUP($A286, SiteInfo!$A$2:$R$480, MATCH(FishAbundancePRIMER!FO$1, SiteInfo!$A$1:$R$1,0), 0)</f>
        <v>NENI</v>
      </c>
    </row>
    <row r="287" spans="1:171" x14ac:dyDescent="0.25">
      <c r="A287" s="9" t="str">
        <f>FishAbundance!A287</f>
        <v>Pk36</v>
      </c>
      <c r="B287">
        <f>FishAbundance!B287</f>
        <v>0</v>
      </c>
      <c r="C287">
        <f>FishAbundance!C287</f>
        <v>0</v>
      </c>
      <c r="D287">
        <f>FishAbundance!D287</f>
        <v>0</v>
      </c>
      <c r="E287">
        <f>FishAbundance!E287</f>
        <v>0</v>
      </c>
      <c r="F287">
        <f>FishAbundance!F287</f>
        <v>1</v>
      </c>
      <c r="G287">
        <f>FishAbundance!G287</f>
        <v>0</v>
      </c>
      <c r="H287">
        <f>FishAbundance!H287</f>
        <v>2</v>
      </c>
      <c r="I287">
        <f>FishAbundance!I287</f>
        <v>1</v>
      </c>
      <c r="J287">
        <f>FishAbundance!J287</f>
        <v>0</v>
      </c>
      <c r="K287">
        <f>FishAbundance!K287</f>
        <v>1</v>
      </c>
      <c r="L287">
        <f>FishAbundance!L287</f>
        <v>2</v>
      </c>
      <c r="M287">
        <f>FishAbundance!M287</f>
        <v>0</v>
      </c>
      <c r="N287">
        <f>FishAbundance!N287</f>
        <v>1</v>
      </c>
      <c r="O287">
        <f>FishAbundance!O287</f>
        <v>0</v>
      </c>
      <c r="P287">
        <f>FishAbundance!P287</f>
        <v>0</v>
      </c>
      <c r="Q287">
        <f>FishAbundance!Q287</f>
        <v>0</v>
      </c>
      <c r="R287">
        <f>FishAbundance!R287</f>
        <v>0</v>
      </c>
      <c r="S287">
        <f>FishAbundance!S287</f>
        <v>0</v>
      </c>
      <c r="T287">
        <f>FishAbundance!T287</f>
        <v>0</v>
      </c>
      <c r="U287">
        <f>FishAbundance!U287</f>
        <v>0</v>
      </c>
      <c r="V287">
        <f>FishAbundance!V287</f>
        <v>2</v>
      </c>
      <c r="W287">
        <f>FishAbundance!W287</f>
        <v>0</v>
      </c>
      <c r="X287">
        <f>FishAbundance!X287</f>
        <v>0</v>
      </c>
      <c r="Y287">
        <f>FishAbundance!Y287</f>
        <v>0</v>
      </c>
      <c r="Z287">
        <f>FishAbundance!Z287</f>
        <v>0</v>
      </c>
      <c r="AA287">
        <f>FishAbundance!AA287</f>
        <v>2</v>
      </c>
      <c r="AB287">
        <f>FishAbundance!AB287</f>
        <v>0</v>
      </c>
      <c r="AC287">
        <f>FishAbundance!AC287</f>
        <v>0</v>
      </c>
      <c r="AD287">
        <f>FishAbundance!AD287</f>
        <v>3</v>
      </c>
      <c r="AE287">
        <f>FishAbundance!AE287</f>
        <v>1</v>
      </c>
      <c r="AF287">
        <f>FishAbundance!AF287</f>
        <v>0</v>
      </c>
      <c r="AG287">
        <f>FishAbundance!AG287</f>
        <v>0</v>
      </c>
      <c r="AH287">
        <f>FishAbundance!AH287</f>
        <v>0</v>
      </c>
      <c r="AI287">
        <f>FishAbundance!AI287</f>
        <v>0</v>
      </c>
      <c r="AJ287">
        <f>FishAbundance!AJ287</f>
        <v>0</v>
      </c>
      <c r="AK287">
        <f>FishAbundance!AK287</f>
        <v>0</v>
      </c>
      <c r="AL287">
        <f>FishAbundance!AL287</f>
        <v>2</v>
      </c>
      <c r="AM287">
        <f>FishAbundance!AM287</f>
        <v>0</v>
      </c>
      <c r="AN287">
        <f>FishAbundance!AN287</f>
        <v>0</v>
      </c>
      <c r="AO287">
        <f>FishAbundance!AO287</f>
        <v>0</v>
      </c>
      <c r="AP287">
        <f>FishAbundance!AP287</f>
        <v>1</v>
      </c>
      <c r="AQ287">
        <f>FishAbundance!AQ287</f>
        <v>0</v>
      </c>
      <c r="AR287">
        <f>FishAbundance!AR287</f>
        <v>0</v>
      </c>
      <c r="AS287">
        <f>FishAbundance!AS287</f>
        <v>2</v>
      </c>
      <c r="AT287">
        <f>FishAbundance!AT287</f>
        <v>3</v>
      </c>
      <c r="AU287">
        <f>FishAbundance!AU287</f>
        <v>0</v>
      </c>
      <c r="AV287">
        <f>FishAbundance!AV287</f>
        <v>0</v>
      </c>
      <c r="AW287">
        <f>FishAbundance!AW287</f>
        <v>0</v>
      </c>
      <c r="AX287">
        <f>FishAbundance!AX287</f>
        <v>2</v>
      </c>
      <c r="AY287">
        <f>FishAbundance!AY287</f>
        <v>0</v>
      </c>
      <c r="AZ287">
        <f>FishAbundance!AZ287</f>
        <v>0</v>
      </c>
      <c r="BA287">
        <f>FishAbundance!BA287</f>
        <v>2</v>
      </c>
      <c r="BB287">
        <f>FishAbundance!BB287</f>
        <v>0</v>
      </c>
      <c r="BC287">
        <f>FishAbundance!BC287</f>
        <v>2</v>
      </c>
      <c r="BD287">
        <f>FishAbundance!BD287</f>
        <v>1</v>
      </c>
      <c r="BE287">
        <f>FishAbundance!BE287</f>
        <v>0</v>
      </c>
      <c r="BF287">
        <f>FishAbundance!BF287</f>
        <v>0</v>
      </c>
      <c r="BG287">
        <f>FishAbundance!BG287</f>
        <v>0</v>
      </c>
      <c r="BH287">
        <f>FishAbundance!BH287</f>
        <v>0</v>
      </c>
      <c r="BI287">
        <f>FishAbundance!BI287</f>
        <v>0</v>
      </c>
      <c r="BJ287">
        <f>FishAbundance!BJ287</f>
        <v>2</v>
      </c>
      <c r="BK287">
        <f>FishAbundance!BK287</f>
        <v>0</v>
      </c>
      <c r="BL287">
        <f>FishAbundance!BL287</f>
        <v>0</v>
      </c>
      <c r="BM287">
        <f>FishAbundance!BM287</f>
        <v>0</v>
      </c>
      <c r="BN287">
        <f>FishAbundance!BN287</f>
        <v>0</v>
      </c>
      <c r="BO287">
        <f>FishAbundance!BO287</f>
        <v>3</v>
      </c>
      <c r="BP287">
        <f>FishAbundance!BP287</f>
        <v>0</v>
      </c>
      <c r="BQ287">
        <f>FishAbundance!BQ287</f>
        <v>1</v>
      </c>
      <c r="BR287">
        <f>FishAbundance!BR287</f>
        <v>3</v>
      </c>
      <c r="BS287">
        <f>FishAbundance!BS287</f>
        <v>3</v>
      </c>
      <c r="BT287">
        <f>FishAbundance!BT287</f>
        <v>0</v>
      </c>
      <c r="BU287">
        <f>FishAbundance!BU287</f>
        <v>0</v>
      </c>
      <c r="BV287">
        <f>FishAbundance!BV287</f>
        <v>1</v>
      </c>
      <c r="BW287">
        <f>FishAbundance!BW287</f>
        <v>0</v>
      </c>
      <c r="BX287">
        <f>FishAbundance!BX287</f>
        <v>0</v>
      </c>
      <c r="BY287">
        <f>FishAbundance!BY287</f>
        <v>0</v>
      </c>
      <c r="BZ287">
        <f>FishAbundance!BZ287</f>
        <v>2</v>
      </c>
      <c r="CA287">
        <f>FishAbundance!CA287</f>
        <v>2</v>
      </c>
      <c r="CB287">
        <f>FishAbundance!CB287</f>
        <v>0</v>
      </c>
      <c r="CC287">
        <f>FishAbundance!CC287</f>
        <v>0</v>
      </c>
      <c r="CD287">
        <f>FishAbundance!CD287</f>
        <v>0</v>
      </c>
      <c r="CE287">
        <f>FishAbundance!CE287</f>
        <v>0</v>
      </c>
      <c r="CF287">
        <f>FishAbundance!CF287</f>
        <v>0</v>
      </c>
      <c r="CG287">
        <f>FishAbundance!CG287</f>
        <v>4</v>
      </c>
      <c r="CH287">
        <f>FishAbundance!CH287</f>
        <v>0</v>
      </c>
      <c r="CI287">
        <f>FishAbundance!CI287</f>
        <v>0</v>
      </c>
      <c r="CJ287">
        <f>FishAbundance!CJ287</f>
        <v>2</v>
      </c>
      <c r="CK287">
        <f>FishAbundance!CK287</f>
        <v>0</v>
      </c>
      <c r="CL287">
        <f>FishAbundance!CL287</f>
        <v>0</v>
      </c>
      <c r="CM287">
        <f>FishAbundance!CM287</f>
        <v>0</v>
      </c>
      <c r="CN287">
        <f>FishAbundance!CN287</f>
        <v>0</v>
      </c>
      <c r="CO287">
        <f>FishAbundance!CO287</f>
        <v>1</v>
      </c>
      <c r="CP287">
        <f>FishAbundance!CP287</f>
        <v>0</v>
      </c>
      <c r="CQ287">
        <f>FishAbundance!CQ287</f>
        <v>0</v>
      </c>
      <c r="CR287">
        <f>FishAbundance!CR287</f>
        <v>0</v>
      </c>
      <c r="CS287">
        <f>FishAbundance!CS287</f>
        <v>2</v>
      </c>
      <c r="CT287">
        <f>FishAbundance!CT287</f>
        <v>3</v>
      </c>
      <c r="CU287">
        <f>FishAbundance!CU287</f>
        <v>0</v>
      </c>
      <c r="CV287">
        <f>FishAbundance!CV287</f>
        <v>0</v>
      </c>
      <c r="CW287">
        <f>FishAbundance!CW287</f>
        <v>1</v>
      </c>
      <c r="CX287">
        <f>FishAbundance!CX287</f>
        <v>0</v>
      </c>
      <c r="CY287">
        <f>FishAbundance!CY287</f>
        <v>0</v>
      </c>
      <c r="CZ287">
        <f>FishAbundance!CZ287</f>
        <v>0</v>
      </c>
      <c r="DA287">
        <f>FishAbundance!DA287</f>
        <v>0</v>
      </c>
      <c r="DB287">
        <f>FishAbundance!DB287</f>
        <v>0</v>
      </c>
      <c r="DC287">
        <f>FishAbundance!DC287</f>
        <v>2</v>
      </c>
      <c r="DD287">
        <f>FishAbundance!DD287</f>
        <v>1</v>
      </c>
      <c r="DE287">
        <f>FishAbundance!DE287</f>
        <v>2</v>
      </c>
      <c r="DF287">
        <f>FishAbundance!DF287</f>
        <v>0</v>
      </c>
      <c r="DG287">
        <f>FishAbundance!DG287</f>
        <v>2</v>
      </c>
      <c r="DH287">
        <f>FishAbundance!DH287</f>
        <v>0</v>
      </c>
      <c r="DI287">
        <f>FishAbundance!DI287</f>
        <v>0</v>
      </c>
      <c r="DJ287">
        <f>FishAbundance!DJ287</f>
        <v>0</v>
      </c>
      <c r="DK287">
        <f>FishAbundance!DK287</f>
        <v>2</v>
      </c>
      <c r="DL287">
        <f>FishAbundance!DL287</f>
        <v>0</v>
      </c>
      <c r="DM287">
        <f>FishAbundance!DM287</f>
        <v>0</v>
      </c>
      <c r="DN287">
        <f>FishAbundance!DN287</f>
        <v>0</v>
      </c>
      <c r="DO287">
        <f>FishAbundance!DO287</f>
        <v>0</v>
      </c>
      <c r="DP287">
        <f>FishAbundance!DP287</f>
        <v>0</v>
      </c>
      <c r="DQ287">
        <f>FishAbundance!DQ287</f>
        <v>0</v>
      </c>
      <c r="DR287">
        <f>FishAbundance!DR287</f>
        <v>0</v>
      </c>
      <c r="DS287">
        <f>FishAbundance!DS287</f>
        <v>0</v>
      </c>
      <c r="DT287">
        <f>FishAbundance!DT287</f>
        <v>0</v>
      </c>
      <c r="DU287">
        <f>FishAbundance!DU287</f>
        <v>0</v>
      </c>
      <c r="DV287">
        <f>FishAbundance!DV287</f>
        <v>0</v>
      </c>
      <c r="DW287">
        <f>FishAbundance!DW287</f>
        <v>0</v>
      </c>
      <c r="DX287">
        <f>FishAbundance!DX287</f>
        <v>0</v>
      </c>
      <c r="DY287">
        <f>FishAbundance!DY287</f>
        <v>0</v>
      </c>
      <c r="DZ287">
        <f>FishAbundance!DZ287</f>
        <v>2</v>
      </c>
      <c r="EA287">
        <f>FishAbundance!EA287</f>
        <v>0</v>
      </c>
      <c r="EB287">
        <f>FishAbundance!EB287</f>
        <v>0</v>
      </c>
      <c r="EC287">
        <f>FishAbundance!EC287</f>
        <v>0</v>
      </c>
      <c r="ED287">
        <f>FishAbundance!ED287</f>
        <v>0</v>
      </c>
      <c r="EE287">
        <f>FishAbundance!EE287</f>
        <v>0</v>
      </c>
      <c r="EF287">
        <f>FishAbundance!EF287</f>
        <v>0</v>
      </c>
      <c r="EG287">
        <f>FishAbundance!EG287</f>
        <v>0</v>
      </c>
      <c r="EH287">
        <f>FishAbundance!EH287</f>
        <v>0</v>
      </c>
      <c r="EI287">
        <f>FishAbundance!EI287</f>
        <v>0</v>
      </c>
      <c r="EJ287">
        <f>FishAbundance!EJ287</f>
        <v>2</v>
      </c>
      <c r="EK287">
        <f>FishAbundance!EK287</f>
        <v>2</v>
      </c>
      <c r="EL287">
        <f>FishAbundance!EL287</f>
        <v>3</v>
      </c>
      <c r="EM287">
        <f>FishAbundance!EM287</f>
        <v>2</v>
      </c>
      <c r="EN287">
        <f>FishAbundance!EN287</f>
        <v>0</v>
      </c>
      <c r="EO287">
        <f>FishAbundance!EO287</f>
        <v>2</v>
      </c>
      <c r="EP287">
        <f>FishAbundance!EP287</f>
        <v>0</v>
      </c>
      <c r="EQ287">
        <f>FishAbundance!EQ287</f>
        <v>0</v>
      </c>
      <c r="ER287">
        <f>FishAbundance!ER287</f>
        <v>2</v>
      </c>
      <c r="ES287">
        <f>FishAbundance!ES287</f>
        <v>0</v>
      </c>
      <c r="ET287">
        <f>FishAbundance!ET287</f>
        <v>0</v>
      </c>
      <c r="EU287">
        <f>FishAbundance!EU287</f>
        <v>0</v>
      </c>
      <c r="EV287">
        <f>FishAbundance!EV287</f>
        <v>0</v>
      </c>
      <c r="EW287">
        <f>FishAbundance!EW287</f>
        <v>0</v>
      </c>
      <c r="EX287">
        <f>FishAbundance!EX287</f>
        <v>0</v>
      </c>
      <c r="EY287">
        <f>FishAbundance!EY287</f>
        <v>0</v>
      </c>
      <c r="EZ287">
        <f>FishAbundance!EZ287</f>
        <v>0</v>
      </c>
      <c r="FA287">
        <f>FishAbundance!FA287</f>
        <v>0</v>
      </c>
      <c r="FB287">
        <f>FishAbundance!FB287</f>
        <v>0</v>
      </c>
      <c r="FC287">
        <f>FishAbundance!FC287</f>
        <v>0</v>
      </c>
      <c r="FE287">
        <f>VLOOKUP($A287, SiteInfo!$A$2:$R$480, MATCH(FishAbundancePRIMER!FE$1, SiteInfo!$A$1:$R$1,0), 0)</f>
        <v>16</v>
      </c>
      <c r="FF287">
        <f>VLOOKUP($A287, SiteInfo!$A$2:$R$480, MATCH(FishAbundancePRIMER!FF$1, SiteInfo!$A$1:$R$1,0), 0)</f>
        <v>5</v>
      </c>
      <c r="FG287">
        <f>VLOOKUP($A287, SiteInfo!$A$2:$R$480, MATCH(FishAbundancePRIMER!FG$1, SiteInfo!$A$1:$R$1,0), 0)</f>
        <v>2004</v>
      </c>
      <c r="FH287" t="str">
        <f>VLOOKUP($A287, SiteInfo!$A$2:$R$480, MATCH(FishAbundancePRIMER!FH$1, SiteInfo!$A$1:$R$1,0), 0)</f>
        <v>CD</v>
      </c>
      <c r="FI287">
        <f>VLOOKUP($A287, SiteInfo!$A$2:$R$480, MATCH(FishAbundancePRIMER!FI$1, SiteInfo!$A$1:$R$1,0), 0)</f>
        <v>3</v>
      </c>
      <c r="FJ287" t="str">
        <f>VLOOKUP($A287, SiteInfo!$A$2:$R$480, MATCH(FishAbundancePRIMER!FJ$1, SiteInfo!$A$1:$R$1,0), 0)</f>
        <v>PKI NW Tawhiti Rahi</v>
      </c>
      <c r="FK287" t="str">
        <f>VLOOKUP($A287, SiteInfo!$A$2:$R$480, MATCH(FishAbundancePRIMER!FK$1, SiteInfo!$A$1:$R$1,0), 0)</f>
        <v>Poor Knights Islands</v>
      </c>
      <c r="FL287" t="str">
        <f>VLOOKUP($A287, SiteInfo!$A$2:$R$480, MATCH(FishAbundancePRIMER!FL$1, SiteInfo!$A$1:$R$1,0), 0)</f>
        <v>PKI</v>
      </c>
      <c r="FM287" t="str">
        <f>VLOOKUP($A287, SiteInfo!$A$2:$R$480, MATCH(FishAbundancePRIMER!FM$1, SiteInfo!$A$1:$R$1,0), 0)</f>
        <v>Poor Knights Islands</v>
      </c>
      <c r="FN287" t="str">
        <f>VLOOKUP($A287, SiteInfo!$A$2:$R$480, MATCH(FishAbundancePRIMER!FN$1, SiteInfo!$A$1:$R$1,0), 0)</f>
        <v>Pk</v>
      </c>
      <c r="FO287" t="str">
        <f>VLOOKUP($A287, SiteInfo!$A$2:$R$480, MATCH(FishAbundancePRIMER!FO$1, SiteInfo!$A$1:$R$1,0), 0)</f>
        <v>NENI</v>
      </c>
    </row>
    <row r="288" spans="1:171" x14ac:dyDescent="0.25">
      <c r="A288" s="9" t="str">
        <f>FishAbundance!A288</f>
        <v>Pk37</v>
      </c>
      <c r="B288">
        <f>FishAbundance!B288</f>
        <v>0</v>
      </c>
      <c r="C288">
        <f>FishAbundance!C288</f>
        <v>0</v>
      </c>
      <c r="D288">
        <f>FishAbundance!D288</f>
        <v>0</v>
      </c>
      <c r="E288">
        <f>FishAbundance!E288</f>
        <v>0</v>
      </c>
      <c r="F288">
        <f>FishAbundance!F288</f>
        <v>0</v>
      </c>
      <c r="G288">
        <f>FishAbundance!G288</f>
        <v>0</v>
      </c>
      <c r="H288">
        <f>FishAbundance!H288</f>
        <v>0</v>
      </c>
      <c r="I288">
        <f>FishAbundance!I288</f>
        <v>1</v>
      </c>
      <c r="J288">
        <f>FishAbundance!J288</f>
        <v>1</v>
      </c>
      <c r="K288">
        <f>FishAbundance!K288</f>
        <v>1</v>
      </c>
      <c r="L288">
        <f>FishAbundance!L288</f>
        <v>2</v>
      </c>
      <c r="M288">
        <f>FishAbundance!M288</f>
        <v>0</v>
      </c>
      <c r="N288">
        <f>FishAbundance!N288</f>
        <v>1</v>
      </c>
      <c r="O288">
        <f>FishAbundance!O288</f>
        <v>0</v>
      </c>
      <c r="P288">
        <f>FishAbundance!P288</f>
        <v>0</v>
      </c>
      <c r="Q288">
        <f>FishAbundance!Q288</f>
        <v>0</v>
      </c>
      <c r="R288">
        <f>FishAbundance!R288</f>
        <v>0</v>
      </c>
      <c r="S288">
        <f>FishAbundance!S288</f>
        <v>0</v>
      </c>
      <c r="T288">
        <f>FishAbundance!T288</f>
        <v>0</v>
      </c>
      <c r="U288">
        <f>FishAbundance!U288</f>
        <v>0</v>
      </c>
      <c r="V288">
        <f>FishAbundance!V288</f>
        <v>2</v>
      </c>
      <c r="W288">
        <f>FishAbundance!W288</f>
        <v>0</v>
      </c>
      <c r="X288">
        <f>FishAbundance!X288</f>
        <v>0</v>
      </c>
      <c r="Y288">
        <f>FishAbundance!Y288</f>
        <v>0</v>
      </c>
      <c r="Z288">
        <f>FishAbundance!Z288</f>
        <v>0</v>
      </c>
      <c r="AA288">
        <f>FishAbundance!AA288</f>
        <v>2</v>
      </c>
      <c r="AB288">
        <f>FishAbundance!AB288</f>
        <v>0</v>
      </c>
      <c r="AC288">
        <f>FishAbundance!AC288</f>
        <v>0</v>
      </c>
      <c r="AD288">
        <f>FishAbundance!AD288</f>
        <v>1</v>
      </c>
      <c r="AE288">
        <f>FishAbundance!AE288</f>
        <v>0</v>
      </c>
      <c r="AF288">
        <f>FishAbundance!AF288</f>
        <v>0</v>
      </c>
      <c r="AG288">
        <f>FishAbundance!AG288</f>
        <v>0</v>
      </c>
      <c r="AH288">
        <f>FishAbundance!AH288</f>
        <v>0</v>
      </c>
      <c r="AI288">
        <f>FishAbundance!AI288</f>
        <v>0</v>
      </c>
      <c r="AJ288">
        <f>FishAbundance!AJ288</f>
        <v>0</v>
      </c>
      <c r="AK288">
        <f>FishAbundance!AK288</f>
        <v>0</v>
      </c>
      <c r="AL288">
        <f>FishAbundance!AL288</f>
        <v>1</v>
      </c>
      <c r="AM288">
        <f>FishAbundance!AM288</f>
        <v>0</v>
      </c>
      <c r="AN288">
        <f>FishAbundance!AN288</f>
        <v>0</v>
      </c>
      <c r="AO288">
        <f>FishAbundance!AO288</f>
        <v>0</v>
      </c>
      <c r="AP288">
        <f>FishAbundance!AP288</f>
        <v>0</v>
      </c>
      <c r="AQ288">
        <f>FishAbundance!AQ288</f>
        <v>0</v>
      </c>
      <c r="AR288">
        <f>FishAbundance!AR288</f>
        <v>1</v>
      </c>
      <c r="AS288">
        <f>FishAbundance!AS288</f>
        <v>2</v>
      </c>
      <c r="AT288">
        <f>FishAbundance!AT288</f>
        <v>3</v>
      </c>
      <c r="AU288">
        <f>FishAbundance!AU288</f>
        <v>0</v>
      </c>
      <c r="AV288">
        <f>FishAbundance!AV288</f>
        <v>0</v>
      </c>
      <c r="AW288">
        <f>FishAbundance!AW288</f>
        <v>0</v>
      </c>
      <c r="AX288">
        <f>FishAbundance!AX288</f>
        <v>2</v>
      </c>
      <c r="AY288">
        <f>FishAbundance!AY288</f>
        <v>0</v>
      </c>
      <c r="AZ288">
        <f>FishAbundance!AZ288</f>
        <v>0</v>
      </c>
      <c r="BA288">
        <f>FishAbundance!BA288</f>
        <v>3</v>
      </c>
      <c r="BB288">
        <f>FishAbundance!BB288</f>
        <v>0</v>
      </c>
      <c r="BC288">
        <f>FishAbundance!BC288</f>
        <v>0</v>
      </c>
      <c r="BD288">
        <f>FishAbundance!BD288</f>
        <v>1</v>
      </c>
      <c r="BE288">
        <f>FishAbundance!BE288</f>
        <v>0</v>
      </c>
      <c r="BF288">
        <f>FishAbundance!BF288</f>
        <v>0</v>
      </c>
      <c r="BG288">
        <f>FishAbundance!BG288</f>
        <v>0</v>
      </c>
      <c r="BH288">
        <f>FishAbundance!BH288</f>
        <v>0</v>
      </c>
      <c r="BI288">
        <f>FishAbundance!BI288</f>
        <v>0</v>
      </c>
      <c r="BJ288">
        <f>FishAbundance!BJ288</f>
        <v>2</v>
      </c>
      <c r="BK288">
        <f>FishAbundance!BK288</f>
        <v>0</v>
      </c>
      <c r="BL288">
        <f>FishAbundance!BL288</f>
        <v>0</v>
      </c>
      <c r="BM288">
        <f>FishAbundance!BM288</f>
        <v>0</v>
      </c>
      <c r="BN288">
        <f>FishAbundance!BN288</f>
        <v>0</v>
      </c>
      <c r="BO288">
        <f>FishAbundance!BO288</f>
        <v>3</v>
      </c>
      <c r="BP288">
        <f>FishAbundance!BP288</f>
        <v>0</v>
      </c>
      <c r="BQ288">
        <f>FishAbundance!BQ288</f>
        <v>1</v>
      </c>
      <c r="BR288">
        <f>FishAbundance!BR288</f>
        <v>3</v>
      </c>
      <c r="BS288">
        <f>FishAbundance!BS288</f>
        <v>4</v>
      </c>
      <c r="BT288">
        <f>FishAbundance!BT288</f>
        <v>0</v>
      </c>
      <c r="BU288">
        <f>FishAbundance!BU288</f>
        <v>0</v>
      </c>
      <c r="BV288">
        <f>FishAbundance!BV288</f>
        <v>0</v>
      </c>
      <c r="BW288">
        <f>FishAbundance!BW288</f>
        <v>0</v>
      </c>
      <c r="BX288">
        <f>FishAbundance!BX288</f>
        <v>0</v>
      </c>
      <c r="BY288">
        <f>FishAbundance!BY288</f>
        <v>0</v>
      </c>
      <c r="BZ288">
        <f>FishAbundance!BZ288</f>
        <v>0</v>
      </c>
      <c r="CA288">
        <f>FishAbundance!CA288</f>
        <v>1</v>
      </c>
      <c r="CB288">
        <f>FishAbundance!CB288</f>
        <v>0</v>
      </c>
      <c r="CC288">
        <f>FishAbundance!CC288</f>
        <v>0</v>
      </c>
      <c r="CD288">
        <f>FishAbundance!CD288</f>
        <v>0</v>
      </c>
      <c r="CE288">
        <f>FishAbundance!CE288</f>
        <v>1</v>
      </c>
      <c r="CF288">
        <f>FishAbundance!CF288</f>
        <v>0</v>
      </c>
      <c r="CG288">
        <f>FishAbundance!CG288</f>
        <v>4</v>
      </c>
      <c r="CH288">
        <f>FishAbundance!CH288</f>
        <v>0</v>
      </c>
      <c r="CI288">
        <f>FishAbundance!CI288</f>
        <v>0</v>
      </c>
      <c r="CJ288">
        <f>FishAbundance!CJ288</f>
        <v>2</v>
      </c>
      <c r="CK288">
        <f>FishAbundance!CK288</f>
        <v>0</v>
      </c>
      <c r="CL288">
        <f>FishAbundance!CL288</f>
        <v>0</v>
      </c>
      <c r="CM288">
        <f>FishAbundance!CM288</f>
        <v>2</v>
      </c>
      <c r="CN288">
        <f>FishAbundance!CN288</f>
        <v>0</v>
      </c>
      <c r="CO288">
        <f>FishAbundance!CO288</f>
        <v>0</v>
      </c>
      <c r="CP288">
        <f>FishAbundance!CP288</f>
        <v>0</v>
      </c>
      <c r="CQ288">
        <f>FishAbundance!CQ288</f>
        <v>0</v>
      </c>
      <c r="CR288">
        <f>FishAbundance!CR288</f>
        <v>0</v>
      </c>
      <c r="CS288">
        <f>FishAbundance!CS288</f>
        <v>1</v>
      </c>
      <c r="CT288">
        <f>FishAbundance!CT288</f>
        <v>2</v>
      </c>
      <c r="CU288">
        <f>FishAbundance!CU288</f>
        <v>0</v>
      </c>
      <c r="CV288">
        <f>FishAbundance!CV288</f>
        <v>0</v>
      </c>
      <c r="CW288">
        <f>FishAbundance!CW288</f>
        <v>0</v>
      </c>
      <c r="CX288">
        <f>FishAbundance!CX288</f>
        <v>0</v>
      </c>
      <c r="CY288">
        <f>FishAbundance!CY288</f>
        <v>0</v>
      </c>
      <c r="CZ288">
        <f>FishAbundance!CZ288</f>
        <v>0</v>
      </c>
      <c r="DA288">
        <f>FishAbundance!DA288</f>
        <v>0</v>
      </c>
      <c r="DB288">
        <f>FishAbundance!DB288</f>
        <v>0</v>
      </c>
      <c r="DC288">
        <f>FishAbundance!DC288</f>
        <v>2</v>
      </c>
      <c r="DD288">
        <f>FishAbundance!DD288</f>
        <v>0</v>
      </c>
      <c r="DE288">
        <f>FishAbundance!DE288</f>
        <v>2</v>
      </c>
      <c r="DF288">
        <f>FishAbundance!DF288</f>
        <v>2</v>
      </c>
      <c r="DG288">
        <f>FishAbundance!DG288</f>
        <v>2</v>
      </c>
      <c r="DH288">
        <f>FishAbundance!DH288</f>
        <v>0</v>
      </c>
      <c r="DI288">
        <f>FishAbundance!DI288</f>
        <v>0</v>
      </c>
      <c r="DJ288">
        <f>FishAbundance!DJ288</f>
        <v>1</v>
      </c>
      <c r="DK288">
        <f>FishAbundance!DK288</f>
        <v>2</v>
      </c>
      <c r="DL288">
        <f>FishAbundance!DL288</f>
        <v>0</v>
      </c>
      <c r="DM288">
        <f>FishAbundance!DM288</f>
        <v>0</v>
      </c>
      <c r="DN288">
        <f>FishAbundance!DN288</f>
        <v>0</v>
      </c>
      <c r="DO288">
        <f>FishAbundance!DO288</f>
        <v>0</v>
      </c>
      <c r="DP288">
        <f>FishAbundance!DP288</f>
        <v>0</v>
      </c>
      <c r="DQ288">
        <f>FishAbundance!DQ288</f>
        <v>0</v>
      </c>
      <c r="DR288">
        <f>FishAbundance!DR288</f>
        <v>0</v>
      </c>
      <c r="DS288">
        <f>FishAbundance!DS288</f>
        <v>0</v>
      </c>
      <c r="DT288">
        <f>FishAbundance!DT288</f>
        <v>0</v>
      </c>
      <c r="DU288">
        <f>FishAbundance!DU288</f>
        <v>0</v>
      </c>
      <c r="DV288">
        <f>FishAbundance!DV288</f>
        <v>0</v>
      </c>
      <c r="DW288">
        <f>FishAbundance!DW288</f>
        <v>0</v>
      </c>
      <c r="DX288">
        <f>FishAbundance!DX288</f>
        <v>0</v>
      </c>
      <c r="DY288">
        <f>FishAbundance!DY288</f>
        <v>0</v>
      </c>
      <c r="DZ288">
        <f>FishAbundance!DZ288</f>
        <v>2</v>
      </c>
      <c r="EA288">
        <f>FishAbundance!EA288</f>
        <v>0</v>
      </c>
      <c r="EB288">
        <f>FishAbundance!EB288</f>
        <v>0</v>
      </c>
      <c r="EC288">
        <f>FishAbundance!EC288</f>
        <v>0</v>
      </c>
      <c r="ED288">
        <f>FishAbundance!ED288</f>
        <v>0</v>
      </c>
      <c r="EE288">
        <f>FishAbundance!EE288</f>
        <v>0</v>
      </c>
      <c r="EF288">
        <f>FishAbundance!EF288</f>
        <v>0</v>
      </c>
      <c r="EG288">
        <f>FishAbundance!EG288</f>
        <v>0</v>
      </c>
      <c r="EH288">
        <f>FishAbundance!EH288</f>
        <v>0</v>
      </c>
      <c r="EI288">
        <f>FishAbundance!EI288</f>
        <v>0</v>
      </c>
      <c r="EJ288">
        <f>FishAbundance!EJ288</f>
        <v>0</v>
      </c>
      <c r="EK288">
        <f>FishAbundance!EK288</f>
        <v>2</v>
      </c>
      <c r="EL288">
        <f>FishAbundance!EL288</f>
        <v>0</v>
      </c>
      <c r="EM288">
        <f>FishAbundance!EM288</f>
        <v>2</v>
      </c>
      <c r="EN288">
        <f>FishAbundance!EN288</f>
        <v>0</v>
      </c>
      <c r="EO288">
        <f>FishAbundance!EO288</f>
        <v>0</v>
      </c>
      <c r="EP288">
        <f>FishAbundance!EP288</f>
        <v>0</v>
      </c>
      <c r="EQ288">
        <f>FishAbundance!EQ288</f>
        <v>0</v>
      </c>
      <c r="ER288">
        <f>FishAbundance!ER288</f>
        <v>2</v>
      </c>
      <c r="ES288">
        <f>FishAbundance!ES288</f>
        <v>1</v>
      </c>
      <c r="ET288">
        <f>FishAbundance!ET288</f>
        <v>0</v>
      </c>
      <c r="EU288">
        <f>FishAbundance!EU288</f>
        <v>0</v>
      </c>
      <c r="EV288">
        <f>FishAbundance!EV288</f>
        <v>0</v>
      </c>
      <c r="EW288">
        <f>FishAbundance!EW288</f>
        <v>0</v>
      </c>
      <c r="EX288">
        <f>FishAbundance!EX288</f>
        <v>2</v>
      </c>
      <c r="EY288">
        <f>FishAbundance!EY288</f>
        <v>0</v>
      </c>
      <c r="EZ288">
        <f>FishAbundance!EZ288</f>
        <v>0</v>
      </c>
      <c r="FA288">
        <f>FishAbundance!FA288</f>
        <v>0</v>
      </c>
      <c r="FB288">
        <f>FishAbundance!FB288</f>
        <v>0</v>
      </c>
      <c r="FC288">
        <f>FishAbundance!FC288</f>
        <v>0</v>
      </c>
      <c r="FE288">
        <f>VLOOKUP($A288, SiteInfo!$A$2:$R$480, MATCH(FishAbundancePRIMER!FE$1, SiteInfo!$A$1:$R$1,0), 0)</f>
        <v>17</v>
      </c>
      <c r="FF288">
        <f>VLOOKUP($A288, SiteInfo!$A$2:$R$480, MATCH(FishAbundancePRIMER!FF$1, SiteInfo!$A$1:$R$1,0), 0)</f>
        <v>5</v>
      </c>
      <c r="FG288">
        <f>VLOOKUP($A288, SiteInfo!$A$2:$R$480, MATCH(FishAbundancePRIMER!FG$1, SiteInfo!$A$1:$R$1,0), 0)</f>
        <v>2004</v>
      </c>
      <c r="FH288" t="str">
        <f>VLOOKUP($A288, SiteInfo!$A$2:$R$480, MATCH(FishAbundancePRIMER!FH$1, SiteInfo!$A$1:$R$1,0), 0)</f>
        <v>CD</v>
      </c>
      <c r="FI288">
        <f>VLOOKUP($A288, SiteInfo!$A$2:$R$480, MATCH(FishAbundancePRIMER!FI$1, SiteInfo!$A$1:$R$1,0), 0)</f>
        <v>4</v>
      </c>
      <c r="FJ288" t="str">
        <f>VLOOKUP($A288, SiteInfo!$A$2:$R$480, MATCH(FishAbundancePRIMER!FJ$1, SiteInfo!$A$1:$R$1,0), 0)</f>
        <v>PKI SW Tawhiti Rahi</v>
      </c>
      <c r="FK288" t="str">
        <f>VLOOKUP($A288, SiteInfo!$A$2:$R$480, MATCH(FishAbundancePRIMER!FK$1, SiteInfo!$A$1:$R$1,0), 0)</f>
        <v>Poor Knights Islands</v>
      </c>
      <c r="FL288" t="str">
        <f>VLOOKUP($A288, SiteInfo!$A$2:$R$480, MATCH(FishAbundancePRIMER!FL$1, SiteInfo!$A$1:$R$1,0), 0)</f>
        <v>PKI</v>
      </c>
      <c r="FM288" t="str">
        <f>VLOOKUP($A288, SiteInfo!$A$2:$R$480, MATCH(FishAbundancePRIMER!FM$1, SiteInfo!$A$1:$R$1,0), 0)</f>
        <v>Poor Knights Islands</v>
      </c>
      <c r="FN288" t="str">
        <f>VLOOKUP($A288, SiteInfo!$A$2:$R$480, MATCH(FishAbundancePRIMER!FN$1, SiteInfo!$A$1:$R$1,0), 0)</f>
        <v>Pk</v>
      </c>
      <c r="FO288" t="str">
        <f>VLOOKUP($A288, SiteInfo!$A$2:$R$480, MATCH(FishAbundancePRIMER!FO$1, SiteInfo!$A$1:$R$1,0), 0)</f>
        <v>NENI</v>
      </c>
    </row>
    <row r="289" spans="1:171" x14ac:dyDescent="0.25">
      <c r="A289" s="9" t="str">
        <f>FishAbundance!A289</f>
        <v>Pk38</v>
      </c>
      <c r="B289">
        <f>FishAbundance!B289</f>
        <v>0</v>
      </c>
      <c r="C289">
        <f>FishAbundance!C289</f>
        <v>0</v>
      </c>
      <c r="D289">
        <f>FishAbundance!D289</f>
        <v>1</v>
      </c>
      <c r="E289">
        <f>FishAbundance!E289</f>
        <v>0</v>
      </c>
      <c r="F289">
        <f>FishAbundance!F289</f>
        <v>0</v>
      </c>
      <c r="G289">
        <f>FishAbundance!G289</f>
        <v>0</v>
      </c>
      <c r="H289">
        <f>FishAbundance!H289</f>
        <v>0</v>
      </c>
      <c r="I289">
        <f>FishAbundance!I289</f>
        <v>2</v>
      </c>
      <c r="J289">
        <f>FishAbundance!J289</f>
        <v>1</v>
      </c>
      <c r="K289">
        <f>FishAbundance!K289</f>
        <v>1</v>
      </c>
      <c r="L289">
        <f>FishAbundance!L289</f>
        <v>0</v>
      </c>
      <c r="M289">
        <f>FishAbundance!M289</f>
        <v>1</v>
      </c>
      <c r="N289">
        <f>FishAbundance!N289</f>
        <v>1</v>
      </c>
      <c r="O289">
        <f>FishAbundance!O289</f>
        <v>0</v>
      </c>
      <c r="P289">
        <f>FishAbundance!P289</f>
        <v>1</v>
      </c>
      <c r="Q289">
        <f>FishAbundance!Q289</f>
        <v>0</v>
      </c>
      <c r="R289">
        <f>FishAbundance!R289</f>
        <v>0</v>
      </c>
      <c r="S289">
        <f>FishAbundance!S289</f>
        <v>0</v>
      </c>
      <c r="T289">
        <f>FishAbundance!T289</f>
        <v>0</v>
      </c>
      <c r="U289">
        <f>FishAbundance!U289</f>
        <v>0</v>
      </c>
      <c r="V289">
        <f>FishAbundance!V289</f>
        <v>2</v>
      </c>
      <c r="W289">
        <f>FishAbundance!W289</f>
        <v>0</v>
      </c>
      <c r="X289">
        <f>FishAbundance!X289</f>
        <v>0</v>
      </c>
      <c r="Y289">
        <f>FishAbundance!Y289</f>
        <v>0</v>
      </c>
      <c r="Z289">
        <f>FishAbundance!Z289</f>
        <v>0</v>
      </c>
      <c r="AA289">
        <f>FishAbundance!AA289</f>
        <v>2</v>
      </c>
      <c r="AB289">
        <f>FishAbundance!AB289</f>
        <v>0</v>
      </c>
      <c r="AC289">
        <f>FishAbundance!AC289</f>
        <v>0</v>
      </c>
      <c r="AD289">
        <f>FishAbundance!AD289</f>
        <v>0</v>
      </c>
      <c r="AE289">
        <f>FishAbundance!AE289</f>
        <v>0</v>
      </c>
      <c r="AF289">
        <f>FishAbundance!AF289</f>
        <v>0</v>
      </c>
      <c r="AG289">
        <f>FishAbundance!AG289</f>
        <v>0</v>
      </c>
      <c r="AH289">
        <f>FishAbundance!AH289</f>
        <v>0</v>
      </c>
      <c r="AI289">
        <f>FishAbundance!AI289</f>
        <v>0</v>
      </c>
      <c r="AJ289">
        <f>FishAbundance!AJ289</f>
        <v>0</v>
      </c>
      <c r="AK289">
        <f>FishAbundance!AK289</f>
        <v>0</v>
      </c>
      <c r="AL289">
        <f>FishAbundance!AL289</f>
        <v>3</v>
      </c>
      <c r="AM289">
        <f>FishAbundance!AM289</f>
        <v>0</v>
      </c>
      <c r="AN289">
        <f>FishAbundance!AN289</f>
        <v>0</v>
      </c>
      <c r="AO289">
        <f>FishAbundance!AO289</f>
        <v>0</v>
      </c>
      <c r="AP289">
        <f>FishAbundance!AP289</f>
        <v>0</v>
      </c>
      <c r="AQ289">
        <f>FishAbundance!AQ289</f>
        <v>0</v>
      </c>
      <c r="AR289">
        <f>FishAbundance!AR289</f>
        <v>0</v>
      </c>
      <c r="AS289">
        <f>FishAbundance!AS289</f>
        <v>2</v>
      </c>
      <c r="AT289">
        <f>FishAbundance!AT289</f>
        <v>3</v>
      </c>
      <c r="AU289">
        <f>FishAbundance!AU289</f>
        <v>0</v>
      </c>
      <c r="AV289">
        <f>FishAbundance!AV289</f>
        <v>0</v>
      </c>
      <c r="AW289">
        <f>FishAbundance!AW289</f>
        <v>0</v>
      </c>
      <c r="AX289">
        <f>FishAbundance!AX289</f>
        <v>2</v>
      </c>
      <c r="AY289">
        <f>FishAbundance!AY289</f>
        <v>0</v>
      </c>
      <c r="AZ289">
        <f>FishAbundance!AZ289</f>
        <v>0</v>
      </c>
      <c r="BA289">
        <f>FishAbundance!BA289</f>
        <v>0</v>
      </c>
      <c r="BB289">
        <f>FishAbundance!BB289</f>
        <v>0</v>
      </c>
      <c r="BC289">
        <f>FishAbundance!BC289</f>
        <v>2</v>
      </c>
      <c r="BD289">
        <f>FishAbundance!BD289</f>
        <v>1</v>
      </c>
      <c r="BE289">
        <f>FishAbundance!BE289</f>
        <v>0</v>
      </c>
      <c r="BF289">
        <f>FishAbundance!BF289</f>
        <v>0</v>
      </c>
      <c r="BG289">
        <f>FishAbundance!BG289</f>
        <v>0</v>
      </c>
      <c r="BH289">
        <f>FishAbundance!BH289</f>
        <v>0</v>
      </c>
      <c r="BI289">
        <f>FishAbundance!BI289</f>
        <v>0</v>
      </c>
      <c r="BJ289">
        <f>FishAbundance!BJ289</f>
        <v>2</v>
      </c>
      <c r="BK289">
        <f>FishAbundance!BK289</f>
        <v>2</v>
      </c>
      <c r="BL289">
        <f>FishAbundance!BL289</f>
        <v>0</v>
      </c>
      <c r="BM289">
        <f>FishAbundance!BM289</f>
        <v>0</v>
      </c>
      <c r="BN289">
        <f>FishAbundance!BN289</f>
        <v>0</v>
      </c>
      <c r="BO289">
        <f>FishAbundance!BO289</f>
        <v>3</v>
      </c>
      <c r="BP289">
        <f>FishAbundance!BP289</f>
        <v>0</v>
      </c>
      <c r="BQ289">
        <f>FishAbundance!BQ289</f>
        <v>1</v>
      </c>
      <c r="BR289">
        <f>FishAbundance!BR289</f>
        <v>3</v>
      </c>
      <c r="BS289">
        <f>FishAbundance!BS289</f>
        <v>2</v>
      </c>
      <c r="BT289">
        <f>FishAbundance!BT289</f>
        <v>0</v>
      </c>
      <c r="BU289">
        <f>FishAbundance!BU289</f>
        <v>0</v>
      </c>
      <c r="BV289">
        <f>FishAbundance!BV289</f>
        <v>0</v>
      </c>
      <c r="BW289">
        <f>FishAbundance!BW289</f>
        <v>0</v>
      </c>
      <c r="BX289">
        <f>FishAbundance!BX289</f>
        <v>0</v>
      </c>
      <c r="BY289">
        <f>FishAbundance!BY289</f>
        <v>0</v>
      </c>
      <c r="BZ289">
        <f>FishAbundance!BZ289</f>
        <v>0</v>
      </c>
      <c r="CA289">
        <f>FishAbundance!CA289</f>
        <v>0</v>
      </c>
      <c r="CB289">
        <f>FishAbundance!CB289</f>
        <v>0</v>
      </c>
      <c r="CC289">
        <f>FishAbundance!CC289</f>
        <v>0</v>
      </c>
      <c r="CD289">
        <f>FishAbundance!CD289</f>
        <v>0</v>
      </c>
      <c r="CE289">
        <f>FishAbundance!CE289</f>
        <v>1</v>
      </c>
      <c r="CF289">
        <f>FishAbundance!CF289</f>
        <v>0</v>
      </c>
      <c r="CG289">
        <f>FishAbundance!CG289</f>
        <v>4</v>
      </c>
      <c r="CH289">
        <f>FishAbundance!CH289</f>
        <v>0</v>
      </c>
      <c r="CI289">
        <f>FishAbundance!CI289</f>
        <v>0</v>
      </c>
      <c r="CJ289">
        <f>FishAbundance!CJ289</f>
        <v>2</v>
      </c>
      <c r="CK289">
        <f>FishAbundance!CK289</f>
        <v>0</v>
      </c>
      <c r="CL289">
        <f>FishAbundance!CL289</f>
        <v>0</v>
      </c>
      <c r="CM289">
        <f>FishAbundance!CM289</f>
        <v>0</v>
      </c>
      <c r="CN289">
        <f>FishAbundance!CN289</f>
        <v>0</v>
      </c>
      <c r="CO289">
        <f>FishAbundance!CO289</f>
        <v>0</v>
      </c>
      <c r="CP289">
        <f>FishAbundance!CP289</f>
        <v>0</v>
      </c>
      <c r="CQ289">
        <f>FishAbundance!CQ289</f>
        <v>0</v>
      </c>
      <c r="CR289">
        <f>FishAbundance!CR289</f>
        <v>0</v>
      </c>
      <c r="CS289">
        <f>FishAbundance!CS289</f>
        <v>2</v>
      </c>
      <c r="CT289">
        <f>FishAbundance!CT289</f>
        <v>2</v>
      </c>
      <c r="CU289">
        <f>FishAbundance!CU289</f>
        <v>0</v>
      </c>
      <c r="CV289">
        <f>FishAbundance!CV289</f>
        <v>0</v>
      </c>
      <c r="CW289">
        <f>FishAbundance!CW289</f>
        <v>0</v>
      </c>
      <c r="CX289">
        <f>FishAbundance!CX289</f>
        <v>0</v>
      </c>
      <c r="CY289">
        <f>FishAbundance!CY289</f>
        <v>0</v>
      </c>
      <c r="CZ289">
        <f>FishAbundance!CZ289</f>
        <v>0</v>
      </c>
      <c r="DA289">
        <f>FishAbundance!DA289</f>
        <v>1</v>
      </c>
      <c r="DB289">
        <f>FishAbundance!DB289</f>
        <v>0</v>
      </c>
      <c r="DC289">
        <f>FishAbundance!DC289</f>
        <v>2</v>
      </c>
      <c r="DD289">
        <f>FishAbundance!DD289</f>
        <v>1</v>
      </c>
      <c r="DE289">
        <f>FishAbundance!DE289</f>
        <v>2</v>
      </c>
      <c r="DF289">
        <f>FishAbundance!DF289</f>
        <v>2</v>
      </c>
      <c r="DG289">
        <f>FishAbundance!DG289</f>
        <v>2</v>
      </c>
      <c r="DH289">
        <f>FishAbundance!DH289</f>
        <v>0</v>
      </c>
      <c r="DI289">
        <f>FishAbundance!DI289</f>
        <v>2</v>
      </c>
      <c r="DJ289">
        <f>FishAbundance!DJ289</f>
        <v>0</v>
      </c>
      <c r="DK289">
        <f>FishAbundance!DK289</f>
        <v>2</v>
      </c>
      <c r="DL289">
        <f>FishAbundance!DL289</f>
        <v>0</v>
      </c>
      <c r="DM289">
        <f>FishAbundance!DM289</f>
        <v>0</v>
      </c>
      <c r="DN289">
        <f>FishAbundance!DN289</f>
        <v>0</v>
      </c>
      <c r="DO289">
        <f>FishAbundance!DO289</f>
        <v>0</v>
      </c>
      <c r="DP289">
        <f>FishAbundance!DP289</f>
        <v>0</v>
      </c>
      <c r="DQ289">
        <f>FishAbundance!DQ289</f>
        <v>0</v>
      </c>
      <c r="DR289">
        <f>FishAbundance!DR289</f>
        <v>0</v>
      </c>
      <c r="DS289">
        <f>FishAbundance!DS289</f>
        <v>1</v>
      </c>
      <c r="DT289">
        <f>FishAbundance!DT289</f>
        <v>0</v>
      </c>
      <c r="DU289">
        <f>FishAbundance!DU289</f>
        <v>0</v>
      </c>
      <c r="DV289">
        <f>FishAbundance!DV289</f>
        <v>0</v>
      </c>
      <c r="DW289">
        <f>FishAbundance!DW289</f>
        <v>0</v>
      </c>
      <c r="DX289">
        <f>FishAbundance!DX289</f>
        <v>0</v>
      </c>
      <c r="DY289">
        <f>FishAbundance!DY289</f>
        <v>0</v>
      </c>
      <c r="DZ289">
        <f>FishAbundance!DZ289</f>
        <v>2</v>
      </c>
      <c r="EA289">
        <f>FishAbundance!EA289</f>
        <v>0</v>
      </c>
      <c r="EB289">
        <f>FishAbundance!EB289</f>
        <v>0</v>
      </c>
      <c r="EC289">
        <f>FishAbundance!EC289</f>
        <v>0</v>
      </c>
      <c r="ED289">
        <f>FishAbundance!ED289</f>
        <v>0</v>
      </c>
      <c r="EE289">
        <f>FishAbundance!EE289</f>
        <v>0</v>
      </c>
      <c r="EF289">
        <f>FishAbundance!EF289</f>
        <v>0</v>
      </c>
      <c r="EG289">
        <f>FishAbundance!EG289</f>
        <v>0</v>
      </c>
      <c r="EH289">
        <f>FishAbundance!EH289</f>
        <v>0</v>
      </c>
      <c r="EI289">
        <f>FishAbundance!EI289</f>
        <v>0</v>
      </c>
      <c r="EJ289">
        <f>FishAbundance!EJ289</f>
        <v>0</v>
      </c>
      <c r="EK289">
        <f>FishAbundance!EK289</f>
        <v>2</v>
      </c>
      <c r="EL289">
        <f>FishAbundance!EL289</f>
        <v>3</v>
      </c>
      <c r="EM289">
        <f>FishAbundance!EM289</f>
        <v>3</v>
      </c>
      <c r="EN289">
        <f>FishAbundance!EN289</f>
        <v>0</v>
      </c>
      <c r="EO289">
        <f>FishAbundance!EO289</f>
        <v>2</v>
      </c>
      <c r="EP289">
        <f>FishAbundance!EP289</f>
        <v>0</v>
      </c>
      <c r="EQ289">
        <f>FishAbundance!EQ289</f>
        <v>0</v>
      </c>
      <c r="ER289">
        <f>FishAbundance!ER289</f>
        <v>2</v>
      </c>
      <c r="ES289">
        <f>FishAbundance!ES289</f>
        <v>1</v>
      </c>
      <c r="ET289">
        <f>FishAbundance!ET289</f>
        <v>0</v>
      </c>
      <c r="EU289">
        <f>FishAbundance!EU289</f>
        <v>0</v>
      </c>
      <c r="EV289">
        <f>FishAbundance!EV289</f>
        <v>0</v>
      </c>
      <c r="EW289">
        <f>FishAbundance!EW289</f>
        <v>0</v>
      </c>
      <c r="EX289">
        <f>FishAbundance!EX289</f>
        <v>2</v>
      </c>
      <c r="EY289">
        <f>FishAbundance!EY289</f>
        <v>0</v>
      </c>
      <c r="EZ289">
        <f>FishAbundance!EZ289</f>
        <v>0</v>
      </c>
      <c r="FA289">
        <f>FishAbundance!FA289</f>
        <v>0</v>
      </c>
      <c r="FB289">
        <f>FishAbundance!FB289</f>
        <v>0</v>
      </c>
      <c r="FC289">
        <f>FishAbundance!FC289</f>
        <v>0</v>
      </c>
      <c r="FE289">
        <f>VLOOKUP($A289, SiteInfo!$A$2:$R$480, MATCH(FishAbundancePRIMER!FE$1, SiteInfo!$A$1:$R$1,0), 0)</f>
        <v>18</v>
      </c>
      <c r="FF289">
        <f>VLOOKUP($A289, SiteInfo!$A$2:$R$480, MATCH(FishAbundancePRIMER!FF$1, SiteInfo!$A$1:$R$1,0), 0)</f>
        <v>5</v>
      </c>
      <c r="FG289">
        <f>VLOOKUP($A289, SiteInfo!$A$2:$R$480, MATCH(FishAbundancePRIMER!FG$1, SiteInfo!$A$1:$R$1,0), 0)</f>
        <v>2004</v>
      </c>
      <c r="FH289" t="str">
        <f>VLOOKUP($A289, SiteInfo!$A$2:$R$480, MATCH(FishAbundancePRIMER!FH$1, SiteInfo!$A$1:$R$1,0), 0)</f>
        <v>CD</v>
      </c>
      <c r="FI289">
        <f>VLOOKUP($A289, SiteInfo!$A$2:$R$480, MATCH(FishAbundancePRIMER!FI$1, SiteInfo!$A$1:$R$1,0), 0)</f>
        <v>2</v>
      </c>
      <c r="FJ289" t="str">
        <f>VLOOKUP($A289, SiteInfo!$A$2:$R$480, MATCH(FishAbundancePRIMER!FJ$1, SiteInfo!$A$1:$R$1,0), 0)</f>
        <v>PKI W Aorangi</v>
      </c>
      <c r="FK289" t="str">
        <f>VLOOKUP($A289, SiteInfo!$A$2:$R$480, MATCH(FishAbundancePRIMER!FK$1, SiteInfo!$A$1:$R$1,0), 0)</f>
        <v>Poor Knights Islands</v>
      </c>
      <c r="FL289" t="str">
        <f>VLOOKUP($A289, SiteInfo!$A$2:$R$480, MATCH(FishAbundancePRIMER!FL$1, SiteInfo!$A$1:$R$1,0), 0)</f>
        <v>PKI</v>
      </c>
      <c r="FM289" t="str">
        <f>VLOOKUP($A289, SiteInfo!$A$2:$R$480, MATCH(FishAbundancePRIMER!FM$1, SiteInfo!$A$1:$R$1,0), 0)</f>
        <v>Poor Knights Islands</v>
      </c>
      <c r="FN289" t="str">
        <f>VLOOKUP($A289, SiteInfo!$A$2:$R$480, MATCH(FishAbundancePRIMER!FN$1, SiteInfo!$A$1:$R$1,0), 0)</f>
        <v>Pk</v>
      </c>
      <c r="FO289" t="str">
        <f>VLOOKUP($A289, SiteInfo!$A$2:$R$480, MATCH(FishAbundancePRIMER!FO$1, SiteInfo!$A$1:$R$1,0), 0)</f>
        <v>NENI</v>
      </c>
    </row>
    <row r="290" spans="1:171" x14ac:dyDescent="0.25">
      <c r="A290" s="9" t="str">
        <f>FishAbundance!A290</f>
        <v>Pk39</v>
      </c>
      <c r="B290">
        <f>FishAbundance!B290</f>
        <v>0</v>
      </c>
      <c r="C290">
        <f>FishAbundance!C290</f>
        <v>0</v>
      </c>
      <c r="D290">
        <f>FishAbundance!D290</f>
        <v>0</v>
      </c>
      <c r="E290">
        <f>FishAbundance!E290</f>
        <v>0</v>
      </c>
      <c r="F290">
        <f>FishAbundance!F290</f>
        <v>0</v>
      </c>
      <c r="G290">
        <f>FishAbundance!G290</f>
        <v>0</v>
      </c>
      <c r="H290">
        <f>FishAbundance!H290</f>
        <v>0</v>
      </c>
      <c r="I290">
        <f>FishAbundance!I290</f>
        <v>0</v>
      </c>
      <c r="J290">
        <f>FishAbundance!J290</f>
        <v>0</v>
      </c>
      <c r="K290">
        <f>FishAbundance!K290</f>
        <v>0</v>
      </c>
      <c r="L290">
        <f>FishAbundance!L290</f>
        <v>2</v>
      </c>
      <c r="M290">
        <f>FishAbundance!M290</f>
        <v>0</v>
      </c>
      <c r="N290">
        <f>FishAbundance!N290</f>
        <v>1</v>
      </c>
      <c r="O290">
        <f>FishAbundance!O290</f>
        <v>0</v>
      </c>
      <c r="P290">
        <f>FishAbundance!P290</f>
        <v>0</v>
      </c>
      <c r="Q290">
        <f>FishAbundance!Q290</f>
        <v>0</v>
      </c>
      <c r="R290">
        <f>FishAbundance!R290</f>
        <v>0</v>
      </c>
      <c r="S290">
        <f>FishAbundance!S290</f>
        <v>0</v>
      </c>
      <c r="T290">
        <f>FishAbundance!T290</f>
        <v>0</v>
      </c>
      <c r="U290">
        <f>FishAbundance!U290</f>
        <v>0</v>
      </c>
      <c r="V290">
        <f>FishAbundance!V290</f>
        <v>1</v>
      </c>
      <c r="W290">
        <f>FishAbundance!W290</f>
        <v>0</v>
      </c>
      <c r="X290">
        <f>FishAbundance!X290</f>
        <v>0</v>
      </c>
      <c r="Y290">
        <f>FishAbundance!Y290</f>
        <v>0</v>
      </c>
      <c r="Z290">
        <f>FishAbundance!Z290</f>
        <v>0</v>
      </c>
      <c r="AA290">
        <f>FishAbundance!AA290</f>
        <v>2</v>
      </c>
      <c r="AB290">
        <f>FishAbundance!AB290</f>
        <v>0</v>
      </c>
      <c r="AC290">
        <f>FishAbundance!AC290</f>
        <v>0</v>
      </c>
      <c r="AD290">
        <f>FishAbundance!AD290</f>
        <v>0</v>
      </c>
      <c r="AE290">
        <f>FishAbundance!AE290</f>
        <v>0</v>
      </c>
      <c r="AF290">
        <f>FishAbundance!AF290</f>
        <v>0</v>
      </c>
      <c r="AG290">
        <f>FishAbundance!AG290</f>
        <v>0</v>
      </c>
      <c r="AH290">
        <f>FishAbundance!AH290</f>
        <v>0</v>
      </c>
      <c r="AI290">
        <f>FishAbundance!AI290</f>
        <v>0</v>
      </c>
      <c r="AJ290">
        <f>FishAbundance!AJ290</f>
        <v>0</v>
      </c>
      <c r="AK290">
        <f>FishAbundance!AK290</f>
        <v>0</v>
      </c>
      <c r="AL290">
        <f>FishAbundance!AL290</f>
        <v>2</v>
      </c>
      <c r="AM290">
        <f>FishAbundance!AM290</f>
        <v>0</v>
      </c>
      <c r="AN290">
        <f>FishAbundance!AN290</f>
        <v>0</v>
      </c>
      <c r="AO290">
        <f>FishAbundance!AO290</f>
        <v>0</v>
      </c>
      <c r="AP290">
        <f>FishAbundance!AP290</f>
        <v>0</v>
      </c>
      <c r="AQ290">
        <f>FishAbundance!AQ290</f>
        <v>0</v>
      </c>
      <c r="AR290">
        <f>FishAbundance!AR290</f>
        <v>1</v>
      </c>
      <c r="AS290">
        <f>FishAbundance!AS290</f>
        <v>0</v>
      </c>
      <c r="AT290">
        <f>FishAbundance!AT290</f>
        <v>3</v>
      </c>
      <c r="AU290">
        <f>FishAbundance!AU290</f>
        <v>0</v>
      </c>
      <c r="AV290">
        <f>FishAbundance!AV290</f>
        <v>0</v>
      </c>
      <c r="AW290">
        <f>FishAbundance!AW290</f>
        <v>0</v>
      </c>
      <c r="AX290">
        <f>FishAbundance!AX290</f>
        <v>2</v>
      </c>
      <c r="AY290">
        <f>FishAbundance!AY290</f>
        <v>0</v>
      </c>
      <c r="AZ290">
        <f>FishAbundance!AZ290</f>
        <v>0</v>
      </c>
      <c r="BA290">
        <f>FishAbundance!BA290</f>
        <v>3</v>
      </c>
      <c r="BB290">
        <f>FishAbundance!BB290</f>
        <v>0</v>
      </c>
      <c r="BC290">
        <f>FishAbundance!BC290</f>
        <v>2</v>
      </c>
      <c r="BD290">
        <f>FishAbundance!BD290</f>
        <v>0</v>
      </c>
      <c r="BE290">
        <f>FishAbundance!BE290</f>
        <v>0</v>
      </c>
      <c r="BF290">
        <f>FishAbundance!BF290</f>
        <v>0</v>
      </c>
      <c r="BG290">
        <f>FishAbundance!BG290</f>
        <v>0</v>
      </c>
      <c r="BH290">
        <f>FishAbundance!BH290</f>
        <v>0</v>
      </c>
      <c r="BI290">
        <f>FishAbundance!BI290</f>
        <v>0</v>
      </c>
      <c r="BJ290">
        <f>FishAbundance!BJ290</f>
        <v>2</v>
      </c>
      <c r="BK290">
        <f>FishAbundance!BK290</f>
        <v>2</v>
      </c>
      <c r="BL290">
        <f>FishAbundance!BL290</f>
        <v>0</v>
      </c>
      <c r="BM290">
        <f>FishAbundance!BM290</f>
        <v>0</v>
      </c>
      <c r="BN290">
        <f>FishAbundance!BN290</f>
        <v>0</v>
      </c>
      <c r="BO290">
        <f>FishAbundance!BO290</f>
        <v>2</v>
      </c>
      <c r="BP290">
        <f>FishAbundance!BP290</f>
        <v>0</v>
      </c>
      <c r="BQ290">
        <f>FishAbundance!BQ290</f>
        <v>0</v>
      </c>
      <c r="BR290">
        <f>FishAbundance!BR290</f>
        <v>2</v>
      </c>
      <c r="BS290">
        <f>FishAbundance!BS290</f>
        <v>2</v>
      </c>
      <c r="BT290">
        <f>FishAbundance!BT290</f>
        <v>0</v>
      </c>
      <c r="BU290">
        <f>FishAbundance!BU290</f>
        <v>0</v>
      </c>
      <c r="BV290">
        <f>FishAbundance!BV290</f>
        <v>0</v>
      </c>
      <c r="BW290">
        <f>FishAbundance!BW290</f>
        <v>0</v>
      </c>
      <c r="BX290">
        <f>FishAbundance!BX290</f>
        <v>0</v>
      </c>
      <c r="BY290">
        <f>FishAbundance!BY290</f>
        <v>0</v>
      </c>
      <c r="BZ290">
        <f>FishAbundance!BZ290</f>
        <v>0</v>
      </c>
      <c r="CA290">
        <f>FishAbundance!CA290</f>
        <v>1</v>
      </c>
      <c r="CB290">
        <f>FishAbundance!CB290</f>
        <v>0</v>
      </c>
      <c r="CC290">
        <f>FishAbundance!CC290</f>
        <v>0</v>
      </c>
      <c r="CD290">
        <f>FishAbundance!CD290</f>
        <v>0</v>
      </c>
      <c r="CE290">
        <f>FishAbundance!CE290</f>
        <v>0</v>
      </c>
      <c r="CF290">
        <f>FishAbundance!CF290</f>
        <v>0</v>
      </c>
      <c r="CG290">
        <f>FishAbundance!CG290</f>
        <v>3</v>
      </c>
      <c r="CH290">
        <f>FishAbundance!CH290</f>
        <v>0</v>
      </c>
      <c r="CI290">
        <f>FishAbundance!CI290</f>
        <v>0</v>
      </c>
      <c r="CJ290">
        <f>FishAbundance!CJ290</f>
        <v>2</v>
      </c>
      <c r="CK290">
        <f>FishAbundance!CK290</f>
        <v>0</v>
      </c>
      <c r="CL290">
        <f>FishAbundance!CL290</f>
        <v>0</v>
      </c>
      <c r="CM290">
        <f>FishAbundance!CM290</f>
        <v>1</v>
      </c>
      <c r="CN290">
        <f>FishAbundance!CN290</f>
        <v>1</v>
      </c>
      <c r="CO290">
        <f>FishAbundance!CO290</f>
        <v>0</v>
      </c>
      <c r="CP290">
        <f>FishAbundance!CP290</f>
        <v>0</v>
      </c>
      <c r="CQ290">
        <f>FishAbundance!CQ290</f>
        <v>0</v>
      </c>
      <c r="CR290">
        <f>FishAbundance!CR290</f>
        <v>0</v>
      </c>
      <c r="CS290">
        <f>FishAbundance!CS290</f>
        <v>2</v>
      </c>
      <c r="CT290">
        <f>FishAbundance!CT290</f>
        <v>2</v>
      </c>
      <c r="CU290">
        <f>FishAbundance!CU290</f>
        <v>1</v>
      </c>
      <c r="CV290">
        <f>FishAbundance!CV290</f>
        <v>0</v>
      </c>
      <c r="CW290">
        <f>FishAbundance!CW290</f>
        <v>0</v>
      </c>
      <c r="CX290">
        <f>FishAbundance!CX290</f>
        <v>0</v>
      </c>
      <c r="CY290">
        <f>FishAbundance!CY290</f>
        <v>0</v>
      </c>
      <c r="CZ290">
        <f>FishAbundance!CZ290</f>
        <v>0</v>
      </c>
      <c r="DA290">
        <f>FishAbundance!DA290</f>
        <v>0</v>
      </c>
      <c r="DB290">
        <f>FishAbundance!DB290</f>
        <v>0</v>
      </c>
      <c r="DC290">
        <f>FishAbundance!DC290</f>
        <v>2</v>
      </c>
      <c r="DD290">
        <f>FishAbundance!DD290</f>
        <v>1</v>
      </c>
      <c r="DE290">
        <f>FishAbundance!DE290</f>
        <v>2</v>
      </c>
      <c r="DF290">
        <f>FishAbundance!DF290</f>
        <v>0</v>
      </c>
      <c r="DG290">
        <f>FishAbundance!DG290</f>
        <v>2</v>
      </c>
      <c r="DH290">
        <f>FishAbundance!DH290</f>
        <v>0</v>
      </c>
      <c r="DI290">
        <f>FishAbundance!DI290</f>
        <v>2</v>
      </c>
      <c r="DJ290">
        <f>FishAbundance!DJ290</f>
        <v>0</v>
      </c>
      <c r="DK290">
        <f>FishAbundance!DK290</f>
        <v>2</v>
      </c>
      <c r="DL290">
        <f>FishAbundance!DL290</f>
        <v>0</v>
      </c>
      <c r="DM290">
        <f>FishAbundance!DM290</f>
        <v>0</v>
      </c>
      <c r="DN290">
        <f>FishAbundance!DN290</f>
        <v>0</v>
      </c>
      <c r="DO290">
        <f>FishAbundance!DO290</f>
        <v>0</v>
      </c>
      <c r="DP290">
        <f>FishAbundance!DP290</f>
        <v>0</v>
      </c>
      <c r="DQ290">
        <f>FishAbundance!DQ290</f>
        <v>0</v>
      </c>
      <c r="DR290">
        <f>FishAbundance!DR290</f>
        <v>0</v>
      </c>
      <c r="DS290">
        <f>FishAbundance!DS290</f>
        <v>1</v>
      </c>
      <c r="DT290">
        <f>FishAbundance!DT290</f>
        <v>0</v>
      </c>
      <c r="DU290">
        <f>FishAbundance!DU290</f>
        <v>0</v>
      </c>
      <c r="DV290">
        <f>FishAbundance!DV290</f>
        <v>0</v>
      </c>
      <c r="DW290">
        <f>FishAbundance!DW290</f>
        <v>0</v>
      </c>
      <c r="DX290">
        <f>FishAbundance!DX290</f>
        <v>0</v>
      </c>
      <c r="DY290">
        <f>FishAbundance!DY290</f>
        <v>0</v>
      </c>
      <c r="DZ290">
        <f>FishAbundance!DZ290</f>
        <v>0</v>
      </c>
      <c r="EA290">
        <f>FishAbundance!EA290</f>
        <v>0</v>
      </c>
      <c r="EB290">
        <f>FishAbundance!EB290</f>
        <v>0</v>
      </c>
      <c r="EC290">
        <f>FishAbundance!EC290</f>
        <v>0</v>
      </c>
      <c r="ED290">
        <f>FishAbundance!ED290</f>
        <v>0</v>
      </c>
      <c r="EE290">
        <f>FishAbundance!EE290</f>
        <v>0</v>
      </c>
      <c r="EF290">
        <f>FishAbundance!EF290</f>
        <v>0</v>
      </c>
      <c r="EG290">
        <f>FishAbundance!EG290</f>
        <v>0</v>
      </c>
      <c r="EH290">
        <f>FishAbundance!EH290</f>
        <v>0</v>
      </c>
      <c r="EI290">
        <f>FishAbundance!EI290</f>
        <v>0</v>
      </c>
      <c r="EJ290">
        <f>FishAbundance!EJ290</f>
        <v>0</v>
      </c>
      <c r="EK290">
        <f>FishAbundance!EK290</f>
        <v>2</v>
      </c>
      <c r="EL290">
        <f>FishAbundance!EL290</f>
        <v>2</v>
      </c>
      <c r="EM290">
        <f>FishAbundance!EM290</f>
        <v>3</v>
      </c>
      <c r="EN290">
        <f>FishAbundance!EN290</f>
        <v>0</v>
      </c>
      <c r="EO290">
        <f>FishAbundance!EO290</f>
        <v>2</v>
      </c>
      <c r="EP290">
        <f>FishAbundance!EP290</f>
        <v>0</v>
      </c>
      <c r="EQ290">
        <f>FishAbundance!EQ290</f>
        <v>0</v>
      </c>
      <c r="ER290">
        <f>FishAbundance!ER290</f>
        <v>2</v>
      </c>
      <c r="ES290">
        <f>FishAbundance!ES290</f>
        <v>0</v>
      </c>
      <c r="ET290">
        <f>FishAbundance!ET290</f>
        <v>0</v>
      </c>
      <c r="EU290">
        <f>FishAbundance!EU290</f>
        <v>0</v>
      </c>
      <c r="EV290">
        <f>FishAbundance!EV290</f>
        <v>0</v>
      </c>
      <c r="EW290">
        <f>FishAbundance!EW290</f>
        <v>0</v>
      </c>
      <c r="EX290">
        <f>FishAbundance!EX290</f>
        <v>2</v>
      </c>
      <c r="EY290">
        <f>FishAbundance!EY290</f>
        <v>0</v>
      </c>
      <c r="EZ290">
        <f>FishAbundance!EZ290</f>
        <v>0</v>
      </c>
      <c r="FA290">
        <f>FishAbundance!FA290</f>
        <v>1</v>
      </c>
      <c r="FB290">
        <f>FishAbundance!FB290</f>
        <v>0</v>
      </c>
      <c r="FC290">
        <f>FishAbundance!FC290</f>
        <v>0</v>
      </c>
      <c r="FE290">
        <f>VLOOKUP($A290, SiteInfo!$A$2:$R$480, MATCH(FishAbundancePRIMER!FE$1, SiteInfo!$A$1:$R$1,0), 0)</f>
        <v>19</v>
      </c>
      <c r="FF290">
        <f>VLOOKUP($A290, SiteInfo!$A$2:$R$480, MATCH(FishAbundancePRIMER!FF$1, SiteInfo!$A$1:$R$1,0), 0)</f>
        <v>5</v>
      </c>
      <c r="FG290">
        <f>VLOOKUP($A290, SiteInfo!$A$2:$R$480, MATCH(FishAbundancePRIMER!FG$1, SiteInfo!$A$1:$R$1,0), 0)</f>
        <v>2004</v>
      </c>
      <c r="FH290" t="str">
        <f>VLOOKUP($A290, SiteInfo!$A$2:$R$480, MATCH(FishAbundancePRIMER!FH$1, SiteInfo!$A$1:$R$1,0), 0)</f>
        <v>CD</v>
      </c>
      <c r="FI290">
        <f>VLOOKUP($A290, SiteInfo!$A$2:$R$480, MATCH(FishAbundancePRIMER!FI$1, SiteInfo!$A$1:$R$1,0), 0)</f>
        <v>2</v>
      </c>
      <c r="FJ290" t="str">
        <f>VLOOKUP($A290, SiteInfo!$A$2:$R$480, MATCH(FishAbundancePRIMER!FJ$1, SiteInfo!$A$1:$R$1,0), 0)</f>
        <v>PKI SW Tawhiti Rahi</v>
      </c>
      <c r="FK290" t="str">
        <f>VLOOKUP($A290, SiteInfo!$A$2:$R$480, MATCH(FishAbundancePRIMER!FK$1, SiteInfo!$A$1:$R$1,0), 0)</f>
        <v>Poor Knights Islands</v>
      </c>
      <c r="FL290" t="str">
        <f>VLOOKUP($A290, SiteInfo!$A$2:$R$480, MATCH(FishAbundancePRIMER!FL$1, SiteInfo!$A$1:$R$1,0), 0)</f>
        <v>PKI</v>
      </c>
      <c r="FM290" t="str">
        <f>VLOOKUP($A290, SiteInfo!$A$2:$R$480, MATCH(FishAbundancePRIMER!FM$1, SiteInfo!$A$1:$R$1,0), 0)</f>
        <v>Poor Knights Islands</v>
      </c>
      <c r="FN290" t="str">
        <f>VLOOKUP($A290, SiteInfo!$A$2:$R$480, MATCH(FishAbundancePRIMER!FN$1, SiteInfo!$A$1:$R$1,0), 0)</f>
        <v>Pk</v>
      </c>
      <c r="FO290" t="str">
        <f>VLOOKUP($A290, SiteInfo!$A$2:$R$480, MATCH(FishAbundancePRIMER!FO$1, SiteInfo!$A$1:$R$1,0), 0)</f>
        <v>NENI</v>
      </c>
    </row>
    <row r="291" spans="1:171" x14ac:dyDescent="0.25">
      <c r="A291" s="9" t="str">
        <f>FishAbundance!A291</f>
        <v>Pk40</v>
      </c>
      <c r="B291">
        <f>FishAbundance!B291</f>
        <v>0</v>
      </c>
      <c r="C291">
        <f>FishAbundance!C291</f>
        <v>0</v>
      </c>
      <c r="D291">
        <f>FishAbundance!D291</f>
        <v>0</v>
      </c>
      <c r="E291">
        <f>FishAbundance!E291</f>
        <v>0</v>
      </c>
      <c r="F291">
        <f>FishAbundance!F291</f>
        <v>0</v>
      </c>
      <c r="G291">
        <f>FishAbundance!G291</f>
        <v>0</v>
      </c>
      <c r="H291">
        <f>FishAbundance!H291</f>
        <v>0</v>
      </c>
      <c r="I291">
        <f>FishAbundance!I291</f>
        <v>0</v>
      </c>
      <c r="J291">
        <f>FishAbundance!J291</f>
        <v>0</v>
      </c>
      <c r="K291">
        <f>FishAbundance!K291</f>
        <v>0</v>
      </c>
      <c r="L291">
        <f>FishAbundance!L291</f>
        <v>2</v>
      </c>
      <c r="M291">
        <f>FishAbundance!M291</f>
        <v>0</v>
      </c>
      <c r="N291">
        <f>FishAbundance!N291</f>
        <v>0</v>
      </c>
      <c r="O291">
        <f>FishAbundance!O291</f>
        <v>0</v>
      </c>
      <c r="P291">
        <f>FishAbundance!P291</f>
        <v>0</v>
      </c>
      <c r="Q291">
        <f>FishAbundance!Q291</f>
        <v>0</v>
      </c>
      <c r="R291">
        <f>FishAbundance!R291</f>
        <v>0</v>
      </c>
      <c r="S291">
        <f>FishAbundance!S291</f>
        <v>0</v>
      </c>
      <c r="T291">
        <f>FishAbundance!T291</f>
        <v>0</v>
      </c>
      <c r="U291">
        <f>FishAbundance!U291</f>
        <v>0</v>
      </c>
      <c r="V291">
        <f>FishAbundance!V291</f>
        <v>1</v>
      </c>
      <c r="W291">
        <f>FishAbundance!W291</f>
        <v>0</v>
      </c>
      <c r="X291">
        <f>FishAbundance!X291</f>
        <v>0</v>
      </c>
      <c r="Y291">
        <f>FishAbundance!Y291</f>
        <v>0</v>
      </c>
      <c r="Z291">
        <f>FishAbundance!Z291</f>
        <v>1</v>
      </c>
      <c r="AA291">
        <f>FishAbundance!AA291</f>
        <v>2</v>
      </c>
      <c r="AB291">
        <f>FishAbundance!AB291</f>
        <v>0</v>
      </c>
      <c r="AC291">
        <f>FishAbundance!AC291</f>
        <v>0</v>
      </c>
      <c r="AD291">
        <f>FishAbundance!AD291</f>
        <v>0</v>
      </c>
      <c r="AE291">
        <f>FishAbundance!AE291</f>
        <v>0</v>
      </c>
      <c r="AF291">
        <f>FishAbundance!AF291</f>
        <v>0</v>
      </c>
      <c r="AG291">
        <f>FishAbundance!AG291</f>
        <v>0</v>
      </c>
      <c r="AH291">
        <f>FishAbundance!AH291</f>
        <v>0</v>
      </c>
      <c r="AI291">
        <f>FishAbundance!AI291</f>
        <v>0</v>
      </c>
      <c r="AJ291">
        <f>FishAbundance!AJ291</f>
        <v>0</v>
      </c>
      <c r="AK291">
        <f>FishAbundance!AK291</f>
        <v>0</v>
      </c>
      <c r="AL291">
        <f>FishAbundance!AL291</f>
        <v>1</v>
      </c>
      <c r="AM291">
        <f>FishAbundance!AM291</f>
        <v>0</v>
      </c>
      <c r="AN291">
        <f>FishAbundance!AN291</f>
        <v>0</v>
      </c>
      <c r="AO291">
        <f>FishAbundance!AO291</f>
        <v>0</v>
      </c>
      <c r="AP291">
        <f>FishAbundance!AP291</f>
        <v>0</v>
      </c>
      <c r="AQ291">
        <f>FishAbundance!AQ291</f>
        <v>0</v>
      </c>
      <c r="AR291">
        <f>FishAbundance!AR291</f>
        <v>2</v>
      </c>
      <c r="AS291">
        <f>FishAbundance!AS291</f>
        <v>2</v>
      </c>
      <c r="AT291">
        <f>FishAbundance!AT291</f>
        <v>3</v>
      </c>
      <c r="AU291">
        <f>FishAbundance!AU291</f>
        <v>0</v>
      </c>
      <c r="AV291">
        <f>FishAbundance!AV291</f>
        <v>0</v>
      </c>
      <c r="AW291">
        <f>FishAbundance!AW291</f>
        <v>0</v>
      </c>
      <c r="AX291">
        <f>FishAbundance!AX291</f>
        <v>2</v>
      </c>
      <c r="AY291">
        <f>FishAbundance!AY291</f>
        <v>0</v>
      </c>
      <c r="AZ291">
        <f>FishAbundance!AZ291</f>
        <v>0</v>
      </c>
      <c r="BA291">
        <f>FishAbundance!BA291</f>
        <v>2</v>
      </c>
      <c r="BB291">
        <f>FishAbundance!BB291</f>
        <v>0</v>
      </c>
      <c r="BC291">
        <f>FishAbundance!BC291</f>
        <v>0</v>
      </c>
      <c r="BD291">
        <f>FishAbundance!BD291</f>
        <v>0</v>
      </c>
      <c r="BE291">
        <f>FishAbundance!BE291</f>
        <v>0</v>
      </c>
      <c r="BF291">
        <f>FishAbundance!BF291</f>
        <v>0</v>
      </c>
      <c r="BG291">
        <f>FishAbundance!BG291</f>
        <v>0</v>
      </c>
      <c r="BH291">
        <f>FishAbundance!BH291</f>
        <v>0</v>
      </c>
      <c r="BI291">
        <f>FishAbundance!BI291</f>
        <v>0</v>
      </c>
      <c r="BJ291">
        <f>FishAbundance!BJ291</f>
        <v>3</v>
      </c>
      <c r="BK291">
        <f>FishAbundance!BK291</f>
        <v>2</v>
      </c>
      <c r="BL291">
        <f>FishAbundance!BL291</f>
        <v>0</v>
      </c>
      <c r="BM291">
        <f>FishAbundance!BM291</f>
        <v>0</v>
      </c>
      <c r="BN291">
        <f>FishAbundance!BN291</f>
        <v>0</v>
      </c>
      <c r="BO291">
        <f>FishAbundance!BO291</f>
        <v>3</v>
      </c>
      <c r="BP291">
        <f>FishAbundance!BP291</f>
        <v>0</v>
      </c>
      <c r="BQ291">
        <f>FishAbundance!BQ291</f>
        <v>0</v>
      </c>
      <c r="BR291">
        <f>FishAbundance!BR291</f>
        <v>2</v>
      </c>
      <c r="BS291">
        <f>FishAbundance!BS291</f>
        <v>3</v>
      </c>
      <c r="BT291">
        <f>FishAbundance!BT291</f>
        <v>0</v>
      </c>
      <c r="BU291">
        <f>FishAbundance!BU291</f>
        <v>0</v>
      </c>
      <c r="BV291">
        <f>FishAbundance!BV291</f>
        <v>0</v>
      </c>
      <c r="BW291">
        <f>FishAbundance!BW291</f>
        <v>0</v>
      </c>
      <c r="BX291">
        <f>FishAbundance!BX291</f>
        <v>0</v>
      </c>
      <c r="BY291">
        <f>FishAbundance!BY291</f>
        <v>0</v>
      </c>
      <c r="BZ291">
        <f>FishAbundance!BZ291</f>
        <v>0</v>
      </c>
      <c r="CA291">
        <f>FishAbundance!CA291</f>
        <v>1</v>
      </c>
      <c r="CB291">
        <f>FishAbundance!CB291</f>
        <v>0</v>
      </c>
      <c r="CC291">
        <f>FishAbundance!CC291</f>
        <v>0</v>
      </c>
      <c r="CD291">
        <f>FishAbundance!CD291</f>
        <v>0</v>
      </c>
      <c r="CE291">
        <f>FishAbundance!CE291</f>
        <v>2</v>
      </c>
      <c r="CF291">
        <f>FishAbundance!CF291</f>
        <v>0</v>
      </c>
      <c r="CG291">
        <f>FishAbundance!CG291</f>
        <v>4</v>
      </c>
      <c r="CH291">
        <f>FishAbundance!CH291</f>
        <v>0</v>
      </c>
      <c r="CI291">
        <f>FishAbundance!CI291</f>
        <v>0</v>
      </c>
      <c r="CJ291">
        <f>FishAbundance!CJ291</f>
        <v>2</v>
      </c>
      <c r="CK291">
        <f>FishAbundance!CK291</f>
        <v>0</v>
      </c>
      <c r="CL291">
        <f>FishAbundance!CL291</f>
        <v>0</v>
      </c>
      <c r="CM291">
        <f>FishAbundance!CM291</f>
        <v>2</v>
      </c>
      <c r="CN291">
        <f>FishAbundance!CN291</f>
        <v>0</v>
      </c>
      <c r="CO291">
        <f>FishAbundance!CO291</f>
        <v>0</v>
      </c>
      <c r="CP291">
        <f>FishAbundance!CP291</f>
        <v>0</v>
      </c>
      <c r="CQ291">
        <f>FishAbundance!CQ291</f>
        <v>0</v>
      </c>
      <c r="CR291">
        <f>FishAbundance!CR291</f>
        <v>0</v>
      </c>
      <c r="CS291">
        <f>FishAbundance!CS291</f>
        <v>1</v>
      </c>
      <c r="CT291">
        <f>FishAbundance!CT291</f>
        <v>2</v>
      </c>
      <c r="CU291">
        <f>FishAbundance!CU291</f>
        <v>0</v>
      </c>
      <c r="CV291">
        <f>FishAbundance!CV291</f>
        <v>0</v>
      </c>
      <c r="CW291">
        <f>FishAbundance!CW291</f>
        <v>0</v>
      </c>
      <c r="CX291">
        <f>FishAbundance!CX291</f>
        <v>0</v>
      </c>
      <c r="CY291">
        <f>FishAbundance!CY291</f>
        <v>0</v>
      </c>
      <c r="CZ291">
        <f>FishAbundance!CZ291</f>
        <v>0</v>
      </c>
      <c r="DA291">
        <f>FishAbundance!DA291</f>
        <v>0</v>
      </c>
      <c r="DB291">
        <f>FishAbundance!DB291</f>
        <v>0</v>
      </c>
      <c r="DC291">
        <f>FishAbundance!DC291</f>
        <v>0</v>
      </c>
      <c r="DD291">
        <f>FishAbundance!DD291</f>
        <v>0</v>
      </c>
      <c r="DE291">
        <f>FishAbundance!DE291</f>
        <v>2</v>
      </c>
      <c r="DF291">
        <f>FishAbundance!DF291</f>
        <v>0</v>
      </c>
      <c r="DG291">
        <f>FishAbundance!DG291</f>
        <v>2</v>
      </c>
      <c r="DH291">
        <f>FishAbundance!DH291</f>
        <v>0</v>
      </c>
      <c r="DI291">
        <f>FishAbundance!DI291</f>
        <v>2</v>
      </c>
      <c r="DJ291">
        <f>FishAbundance!DJ291</f>
        <v>0</v>
      </c>
      <c r="DK291">
        <f>FishAbundance!DK291</f>
        <v>2</v>
      </c>
      <c r="DL291">
        <f>FishAbundance!DL291</f>
        <v>0</v>
      </c>
      <c r="DM291">
        <f>FishAbundance!DM291</f>
        <v>0</v>
      </c>
      <c r="DN291">
        <f>FishAbundance!DN291</f>
        <v>0</v>
      </c>
      <c r="DO291">
        <f>FishAbundance!DO291</f>
        <v>0</v>
      </c>
      <c r="DP291">
        <f>FishAbundance!DP291</f>
        <v>0</v>
      </c>
      <c r="DQ291">
        <f>FishAbundance!DQ291</f>
        <v>0</v>
      </c>
      <c r="DR291">
        <f>FishAbundance!DR291</f>
        <v>0</v>
      </c>
      <c r="DS291">
        <f>FishAbundance!DS291</f>
        <v>0</v>
      </c>
      <c r="DT291">
        <f>FishAbundance!DT291</f>
        <v>0</v>
      </c>
      <c r="DU291">
        <f>FishAbundance!DU291</f>
        <v>0</v>
      </c>
      <c r="DV291">
        <f>FishAbundance!DV291</f>
        <v>0</v>
      </c>
      <c r="DW291">
        <f>FishAbundance!DW291</f>
        <v>0</v>
      </c>
      <c r="DX291">
        <f>FishAbundance!DX291</f>
        <v>0</v>
      </c>
      <c r="DY291">
        <f>FishAbundance!DY291</f>
        <v>0</v>
      </c>
      <c r="DZ291">
        <f>FishAbundance!DZ291</f>
        <v>2</v>
      </c>
      <c r="EA291">
        <f>FishAbundance!EA291</f>
        <v>0</v>
      </c>
      <c r="EB291">
        <f>FishAbundance!EB291</f>
        <v>0</v>
      </c>
      <c r="EC291">
        <f>FishAbundance!EC291</f>
        <v>0</v>
      </c>
      <c r="ED291">
        <f>FishAbundance!ED291</f>
        <v>0</v>
      </c>
      <c r="EE291">
        <f>FishAbundance!EE291</f>
        <v>0</v>
      </c>
      <c r="EF291">
        <f>FishAbundance!EF291</f>
        <v>0</v>
      </c>
      <c r="EG291">
        <f>FishAbundance!EG291</f>
        <v>0</v>
      </c>
      <c r="EH291">
        <f>FishAbundance!EH291</f>
        <v>0</v>
      </c>
      <c r="EI291">
        <f>FishAbundance!EI291</f>
        <v>0</v>
      </c>
      <c r="EJ291">
        <f>FishAbundance!EJ291</f>
        <v>0</v>
      </c>
      <c r="EK291">
        <f>FishAbundance!EK291</f>
        <v>2</v>
      </c>
      <c r="EL291">
        <f>FishAbundance!EL291</f>
        <v>2</v>
      </c>
      <c r="EM291">
        <f>FishAbundance!EM291</f>
        <v>2</v>
      </c>
      <c r="EN291">
        <f>FishAbundance!EN291</f>
        <v>0</v>
      </c>
      <c r="EO291">
        <f>FishAbundance!EO291</f>
        <v>2</v>
      </c>
      <c r="EP291">
        <f>FishAbundance!EP291</f>
        <v>0</v>
      </c>
      <c r="EQ291">
        <f>FishAbundance!EQ291</f>
        <v>0</v>
      </c>
      <c r="ER291">
        <f>FishAbundance!ER291</f>
        <v>2</v>
      </c>
      <c r="ES291">
        <f>FishAbundance!ES291</f>
        <v>0</v>
      </c>
      <c r="ET291">
        <f>FishAbundance!ET291</f>
        <v>0</v>
      </c>
      <c r="EU291">
        <f>FishAbundance!EU291</f>
        <v>0</v>
      </c>
      <c r="EV291">
        <f>FishAbundance!EV291</f>
        <v>0</v>
      </c>
      <c r="EW291">
        <f>FishAbundance!EW291</f>
        <v>0</v>
      </c>
      <c r="EX291">
        <f>FishAbundance!EX291</f>
        <v>2</v>
      </c>
      <c r="EY291">
        <f>FishAbundance!EY291</f>
        <v>0</v>
      </c>
      <c r="EZ291">
        <f>FishAbundance!EZ291</f>
        <v>0</v>
      </c>
      <c r="FA291">
        <f>FishAbundance!FA291</f>
        <v>2</v>
      </c>
      <c r="FB291">
        <f>FishAbundance!FB291</f>
        <v>0</v>
      </c>
      <c r="FC291">
        <f>FishAbundance!FC291</f>
        <v>0</v>
      </c>
      <c r="FE291">
        <f>VLOOKUP($A291, SiteInfo!$A$2:$R$480, MATCH(FishAbundancePRIMER!FE$1, SiteInfo!$A$1:$R$1,0), 0)</f>
        <v>19</v>
      </c>
      <c r="FF291">
        <f>VLOOKUP($A291, SiteInfo!$A$2:$R$480, MATCH(FishAbundancePRIMER!FF$1, SiteInfo!$A$1:$R$1,0), 0)</f>
        <v>5</v>
      </c>
      <c r="FG291">
        <f>VLOOKUP($A291, SiteInfo!$A$2:$R$480, MATCH(FishAbundancePRIMER!FG$1, SiteInfo!$A$1:$R$1,0), 0)</f>
        <v>2004</v>
      </c>
      <c r="FH291" t="str">
        <f>VLOOKUP($A291, SiteInfo!$A$2:$R$480, MATCH(FishAbundancePRIMER!FH$1, SiteInfo!$A$1:$R$1,0), 0)</f>
        <v>CD</v>
      </c>
      <c r="FI291">
        <f>VLOOKUP($A291, SiteInfo!$A$2:$R$480, MATCH(FishAbundancePRIMER!FI$1, SiteInfo!$A$1:$R$1,0), 0)</f>
        <v>1</v>
      </c>
      <c r="FJ291" t="str">
        <f>VLOOKUP($A291, SiteInfo!$A$2:$R$480, MATCH(FishAbundancePRIMER!FJ$1, SiteInfo!$A$1:$R$1,0), 0)</f>
        <v>PKI W Aorangi</v>
      </c>
      <c r="FK291" t="str">
        <f>VLOOKUP($A291, SiteInfo!$A$2:$R$480, MATCH(FishAbundancePRIMER!FK$1, SiteInfo!$A$1:$R$1,0), 0)</f>
        <v>Poor Knights Islands</v>
      </c>
      <c r="FL291" t="str">
        <f>VLOOKUP($A291, SiteInfo!$A$2:$R$480, MATCH(FishAbundancePRIMER!FL$1, SiteInfo!$A$1:$R$1,0), 0)</f>
        <v>PKI</v>
      </c>
      <c r="FM291" t="str">
        <f>VLOOKUP($A291, SiteInfo!$A$2:$R$480, MATCH(FishAbundancePRIMER!FM$1, SiteInfo!$A$1:$R$1,0), 0)</f>
        <v>Poor Knights Islands</v>
      </c>
      <c r="FN291" t="str">
        <f>VLOOKUP($A291, SiteInfo!$A$2:$R$480, MATCH(FishAbundancePRIMER!FN$1, SiteInfo!$A$1:$R$1,0), 0)</f>
        <v>Pk</v>
      </c>
      <c r="FO291" t="str">
        <f>VLOOKUP($A291, SiteInfo!$A$2:$R$480, MATCH(FishAbundancePRIMER!FO$1, SiteInfo!$A$1:$R$1,0), 0)</f>
        <v>NENI</v>
      </c>
    </row>
    <row r="292" spans="1:171" x14ac:dyDescent="0.25">
      <c r="A292" s="9" t="str">
        <f>FishAbundance!A292</f>
        <v>Pk41</v>
      </c>
      <c r="B292">
        <f>FishAbundance!B292</f>
        <v>0</v>
      </c>
      <c r="C292">
        <f>FishAbundance!C292</f>
        <v>0</v>
      </c>
      <c r="D292">
        <f>FishAbundance!D292</f>
        <v>0</v>
      </c>
      <c r="E292">
        <f>FishAbundance!E292</f>
        <v>0</v>
      </c>
      <c r="F292">
        <f>FishAbundance!F292</f>
        <v>0</v>
      </c>
      <c r="G292">
        <f>FishAbundance!G292</f>
        <v>0</v>
      </c>
      <c r="H292">
        <f>FishAbundance!H292</f>
        <v>0</v>
      </c>
      <c r="I292">
        <f>FishAbundance!I292</f>
        <v>0</v>
      </c>
      <c r="J292">
        <f>FishAbundance!J292</f>
        <v>0</v>
      </c>
      <c r="K292">
        <f>FishAbundance!K292</f>
        <v>0</v>
      </c>
      <c r="L292">
        <f>FishAbundance!L292</f>
        <v>2</v>
      </c>
      <c r="M292">
        <f>FishAbundance!M292</f>
        <v>0</v>
      </c>
      <c r="N292">
        <f>FishAbundance!N292</f>
        <v>0</v>
      </c>
      <c r="O292">
        <f>FishAbundance!O292</f>
        <v>0</v>
      </c>
      <c r="P292">
        <f>FishAbundance!P292</f>
        <v>0</v>
      </c>
      <c r="Q292">
        <f>FishAbundance!Q292</f>
        <v>0</v>
      </c>
      <c r="R292">
        <f>FishAbundance!R292</f>
        <v>0</v>
      </c>
      <c r="S292">
        <f>FishAbundance!S292</f>
        <v>0</v>
      </c>
      <c r="T292">
        <f>FishAbundance!T292</f>
        <v>0</v>
      </c>
      <c r="U292">
        <f>FishAbundance!U292</f>
        <v>0</v>
      </c>
      <c r="V292">
        <f>FishAbundance!V292</f>
        <v>2</v>
      </c>
      <c r="W292">
        <f>FishAbundance!W292</f>
        <v>0</v>
      </c>
      <c r="X292">
        <f>FishAbundance!X292</f>
        <v>0</v>
      </c>
      <c r="Y292">
        <f>FishAbundance!Y292</f>
        <v>0</v>
      </c>
      <c r="Z292">
        <f>FishAbundance!Z292</f>
        <v>0</v>
      </c>
      <c r="AA292">
        <f>FishAbundance!AA292</f>
        <v>2</v>
      </c>
      <c r="AB292">
        <f>FishAbundance!AB292</f>
        <v>0</v>
      </c>
      <c r="AC292">
        <f>FishAbundance!AC292</f>
        <v>0</v>
      </c>
      <c r="AD292">
        <f>FishAbundance!AD292</f>
        <v>2</v>
      </c>
      <c r="AE292">
        <f>FishAbundance!AE292</f>
        <v>1</v>
      </c>
      <c r="AF292">
        <f>FishAbundance!AF292</f>
        <v>0</v>
      </c>
      <c r="AG292">
        <f>FishAbundance!AG292</f>
        <v>0</v>
      </c>
      <c r="AH292">
        <f>FishAbundance!AH292</f>
        <v>0</v>
      </c>
      <c r="AI292">
        <f>FishAbundance!AI292</f>
        <v>0</v>
      </c>
      <c r="AJ292">
        <f>FishAbundance!AJ292</f>
        <v>0</v>
      </c>
      <c r="AK292">
        <f>FishAbundance!AK292</f>
        <v>0</v>
      </c>
      <c r="AL292">
        <f>FishAbundance!AL292</f>
        <v>2</v>
      </c>
      <c r="AM292">
        <f>FishAbundance!AM292</f>
        <v>0</v>
      </c>
      <c r="AN292">
        <f>FishAbundance!AN292</f>
        <v>0</v>
      </c>
      <c r="AO292">
        <f>FishAbundance!AO292</f>
        <v>0</v>
      </c>
      <c r="AP292">
        <f>FishAbundance!AP292</f>
        <v>0</v>
      </c>
      <c r="AQ292">
        <f>FishAbundance!AQ292</f>
        <v>0</v>
      </c>
      <c r="AR292">
        <f>FishAbundance!AR292</f>
        <v>0</v>
      </c>
      <c r="AS292">
        <f>FishAbundance!AS292</f>
        <v>2</v>
      </c>
      <c r="AT292">
        <f>FishAbundance!AT292</f>
        <v>3</v>
      </c>
      <c r="AU292">
        <f>FishAbundance!AU292</f>
        <v>0</v>
      </c>
      <c r="AV292">
        <f>FishAbundance!AV292</f>
        <v>0</v>
      </c>
      <c r="AW292">
        <f>FishAbundance!AW292</f>
        <v>0</v>
      </c>
      <c r="AX292">
        <f>FishAbundance!AX292</f>
        <v>2</v>
      </c>
      <c r="AY292">
        <f>FishAbundance!AY292</f>
        <v>0</v>
      </c>
      <c r="AZ292">
        <f>FishAbundance!AZ292</f>
        <v>0</v>
      </c>
      <c r="BA292">
        <f>FishAbundance!BA292</f>
        <v>3</v>
      </c>
      <c r="BB292">
        <f>FishAbundance!BB292</f>
        <v>0</v>
      </c>
      <c r="BC292">
        <f>FishAbundance!BC292</f>
        <v>0</v>
      </c>
      <c r="BD292">
        <f>FishAbundance!BD292</f>
        <v>1</v>
      </c>
      <c r="BE292">
        <f>FishAbundance!BE292</f>
        <v>0</v>
      </c>
      <c r="BF292">
        <f>FishAbundance!BF292</f>
        <v>0</v>
      </c>
      <c r="BG292">
        <f>FishAbundance!BG292</f>
        <v>0</v>
      </c>
      <c r="BH292">
        <f>FishAbundance!BH292</f>
        <v>0</v>
      </c>
      <c r="BI292">
        <f>FishAbundance!BI292</f>
        <v>0</v>
      </c>
      <c r="BJ292">
        <f>FishAbundance!BJ292</f>
        <v>3</v>
      </c>
      <c r="BK292">
        <f>FishAbundance!BK292</f>
        <v>0</v>
      </c>
      <c r="BL292">
        <f>FishAbundance!BL292</f>
        <v>0</v>
      </c>
      <c r="BM292">
        <f>FishAbundance!BM292</f>
        <v>0</v>
      </c>
      <c r="BN292">
        <f>FishAbundance!BN292</f>
        <v>0</v>
      </c>
      <c r="BO292">
        <f>FishAbundance!BO292</f>
        <v>3</v>
      </c>
      <c r="BP292">
        <f>FishAbundance!BP292</f>
        <v>0</v>
      </c>
      <c r="BQ292">
        <f>FishAbundance!BQ292</f>
        <v>0</v>
      </c>
      <c r="BR292">
        <f>FishAbundance!BR292</f>
        <v>2</v>
      </c>
      <c r="BS292">
        <f>FishAbundance!BS292</f>
        <v>3</v>
      </c>
      <c r="BT292">
        <f>FishAbundance!BT292</f>
        <v>0</v>
      </c>
      <c r="BU292">
        <f>FishAbundance!BU292</f>
        <v>0</v>
      </c>
      <c r="BV292">
        <f>FishAbundance!BV292</f>
        <v>1</v>
      </c>
      <c r="BW292">
        <f>FishAbundance!BW292</f>
        <v>0</v>
      </c>
      <c r="BX292">
        <f>FishAbundance!BX292</f>
        <v>0</v>
      </c>
      <c r="BY292">
        <f>FishAbundance!BY292</f>
        <v>0</v>
      </c>
      <c r="BZ292">
        <f>FishAbundance!BZ292</f>
        <v>0</v>
      </c>
      <c r="CA292">
        <f>FishAbundance!CA292</f>
        <v>0</v>
      </c>
      <c r="CB292">
        <f>FishAbundance!CB292</f>
        <v>0</v>
      </c>
      <c r="CC292">
        <f>FishAbundance!CC292</f>
        <v>0</v>
      </c>
      <c r="CD292">
        <f>FishAbundance!CD292</f>
        <v>0</v>
      </c>
      <c r="CE292">
        <f>FishAbundance!CE292</f>
        <v>1</v>
      </c>
      <c r="CF292">
        <f>FishAbundance!CF292</f>
        <v>0</v>
      </c>
      <c r="CG292">
        <f>FishAbundance!CG292</f>
        <v>3</v>
      </c>
      <c r="CH292">
        <f>FishAbundance!CH292</f>
        <v>0</v>
      </c>
      <c r="CI292">
        <f>FishAbundance!CI292</f>
        <v>0</v>
      </c>
      <c r="CJ292">
        <f>FishAbundance!CJ292</f>
        <v>2</v>
      </c>
      <c r="CK292">
        <f>FishAbundance!CK292</f>
        <v>0</v>
      </c>
      <c r="CL292">
        <f>FishAbundance!CL292</f>
        <v>0</v>
      </c>
      <c r="CM292">
        <f>FishAbundance!CM292</f>
        <v>2</v>
      </c>
      <c r="CN292">
        <f>FishAbundance!CN292</f>
        <v>0</v>
      </c>
      <c r="CO292">
        <f>FishAbundance!CO292</f>
        <v>0</v>
      </c>
      <c r="CP292">
        <f>FishAbundance!CP292</f>
        <v>0</v>
      </c>
      <c r="CQ292">
        <f>FishAbundance!CQ292</f>
        <v>0</v>
      </c>
      <c r="CR292">
        <f>FishAbundance!CR292</f>
        <v>0</v>
      </c>
      <c r="CS292">
        <f>FishAbundance!CS292</f>
        <v>2</v>
      </c>
      <c r="CT292">
        <f>FishAbundance!CT292</f>
        <v>2</v>
      </c>
      <c r="CU292">
        <f>FishAbundance!CU292</f>
        <v>0</v>
      </c>
      <c r="CV292">
        <f>FishAbundance!CV292</f>
        <v>0</v>
      </c>
      <c r="CW292">
        <f>FishAbundance!CW292</f>
        <v>0</v>
      </c>
      <c r="CX292">
        <f>FishAbundance!CX292</f>
        <v>0</v>
      </c>
      <c r="CY292">
        <f>FishAbundance!CY292</f>
        <v>0</v>
      </c>
      <c r="CZ292">
        <f>FishAbundance!CZ292</f>
        <v>0</v>
      </c>
      <c r="DA292">
        <f>FishAbundance!DA292</f>
        <v>0</v>
      </c>
      <c r="DB292">
        <f>FishAbundance!DB292</f>
        <v>0</v>
      </c>
      <c r="DC292">
        <f>FishAbundance!DC292</f>
        <v>2</v>
      </c>
      <c r="DD292">
        <f>FishAbundance!DD292</f>
        <v>1</v>
      </c>
      <c r="DE292">
        <f>FishAbundance!DE292</f>
        <v>2</v>
      </c>
      <c r="DF292">
        <f>FishAbundance!DF292</f>
        <v>0</v>
      </c>
      <c r="DG292">
        <f>FishAbundance!DG292</f>
        <v>2</v>
      </c>
      <c r="DH292">
        <f>FishAbundance!DH292</f>
        <v>0</v>
      </c>
      <c r="DI292">
        <f>FishAbundance!DI292</f>
        <v>0</v>
      </c>
      <c r="DJ292">
        <f>FishAbundance!DJ292</f>
        <v>0</v>
      </c>
      <c r="DK292">
        <f>FishAbundance!DK292</f>
        <v>2</v>
      </c>
      <c r="DL292">
        <f>FishAbundance!DL292</f>
        <v>0</v>
      </c>
      <c r="DM292">
        <f>FishAbundance!DM292</f>
        <v>0</v>
      </c>
      <c r="DN292">
        <f>FishAbundance!DN292</f>
        <v>0</v>
      </c>
      <c r="DO292">
        <f>FishAbundance!DO292</f>
        <v>0</v>
      </c>
      <c r="DP292">
        <f>FishAbundance!DP292</f>
        <v>0</v>
      </c>
      <c r="DQ292">
        <f>FishAbundance!DQ292</f>
        <v>0</v>
      </c>
      <c r="DR292">
        <f>FishAbundance!DR292</f>
        <v>0</v>
      </c>
      <c r="DS292">
        <f>FishAbundance!DS292</f>
        <v>0</v>
      </c>
      <c r="DT292">
        <f>FishAbundance!DT292</f>
        <v>0</v>
      </c>
      <c r="DU292">
        <f>FishAbundance!DU292</f>
        <v>0</v>
      </c>
      <c r="DV292">
        <f>FishAbundance!DV292</f>
        <v>0</v>
      </c>
      <c r="DW292">
        <f>FishAbundance!DW292</f>
        <v>0</v>
      </c>
      <c r="DX292">
        <f>FishAbundance!DX292</f>
        <v>0</v>
      </c>
      <c r="DY292">
        <f>FishAbundance!DY292</f>
        <v>0</v>
      </c>
      <c r="DZ292">
        <f>FishAbundance!DZ292</f>
        <v>2</v>
      </c>
      <c r="EA292">
        <f>FishAbundance!EA292</f>
        <v>0</v>
      </c>
      <c r="EB292">
        <f>FishAbundance!EB292</f>
        <v>0</v>
      </c>
      <c r="EC292">
        <f>FishAbundance!EC292</f>
        <v>0</v>
      </c>
      <c r="ED292">
        <f>FishAbundance!ED292</f>
        <v>0</v>
      </c>
      <c r="EE292">
        <f>FishAbundance!EE292</f>
        <v>0</v>
      </c>
      <c r="EF292">
        <f>FishAbundance!EF292</f>
        <v>0</v>
      </c>
      <c r="EG292">
        <f>FishAbundance!EG292</f>
        <v>0</v>
      </c>
      <c r="EH292">
        <f>FishAbundance!EH292</f>
        <v>0</v>
      </c>
      <c r="EI292">
        <f>FishAbundance!EI292</f>
        <v>0</v>
      </c>
      <c r="EJ292">
        <f>FishAbundance!EJ292</f>
        <v>0</v>
      </c>
      <c r="EK292">
        <f>FishAbundance!EK292</f>
        <v>2</v>
      </c>
      <c r="EL292">
        <f>FishAbundance!EL292</f>
        <v>2</v>
      </c>
      <c r="EM292">
        <f>FishAbundance!EM292</f>
        <v>3</v>
      </c>
      <c r="EN292">
        <f>FishAbundance!EN292</f>
        <v>0</v>
      </c>
      <c r="EO292">
        <f>FishAbundance!EO292</f>
        <v>2</v>
      </c>
      <c r="EP292">
        <f>FishAbundance!EP292</f>
        <v>0</v>
      </c>
      <c r="EQ292">
        <f>FishAbundance!EQ292</f>
        <v>0</v>
      </c>
      <c r="ER292">
        <f>FishAbundance!ER292</f>
        <v>2</v>
      </c>
      <c r="ES292">
        <f>FishAbundance!ES292</f>
        <v>1</v>
      </c>
      <c r="ET292">
        <f>FishAbundance!ET292</f>
        <v>0</v>
      </c>
      <c r="EU292">
        <f>FishAbundance!EU292</f>
        <v>0</v>
      </c>
      <c r="EV292">
        <f>FishAbundance!EV292</f>
        <v>0</v>
      </c>
      <c r="EW292">
        <f>FishAbundance!EW292</f>
        <v>0</v>
      </c>
      <c r="EX292">
        <f>FishAbundance!EX292</f>
        <v>2</v>
      </c>
      <c r="EY292">
        <f>FishAbundance!EY292</f>
        <v>0</v>
      </c>
      <c r="EZ292">
        <f>FishAbundance!EZ292</f>
        <v>0</v>
      </c>
      <c r="FA292">
        <f>FishAbundance!FA292</f>
        <v>0</v>
      </c>
      <c r="FB292">
        <f>FishAbundance!FB292</f>
        <v>0</v>
      </c>
      <c r="FC292">
        <f>FishAbundance!FC292</f>
        <v>0</v>
      </c>
      <c r="FE292">
        <f>VLOOKUP($A292, SiteInfo!$A$2:$R$480, MATCH(FishAbundancePRIMER!FE$1, SiteInfo!$A$1:$R$1,0), 0)</f>
        <v>21</v>
      </c>
      <c r="FF292">
        <f>VLOOKUP($A292, SiteInfo!$A$2:$R$480, MATCH(FishAbundancePRIMER!FF$1, SiteInfo!$A$1:$R$1,0), 0)</f>
        <v>5</v>
      </c>
      <c r="FG292">
        <f>VLOOKUP($A292, SiteInfo!$A$2:$R$480, MATCH(FishAbundancePRIMER!FG$1, SiteInfo!$A$1:$R$1,0), 0)</f>
        <v>2004</v>
      </c>
      <c r="FH292" t="str">
        <f>VLOOKUP($A292, SiteInfo!$A$2:$R$480, MATCH(FishAbundancePRIMER!FH$1, SiteInfo!$A$1:$R$1,0), 0)</f>
        <v>CD</v>
      </c>
      <c r="FI292">
        <f>VLOOKUP($A292, SiteInfo!$A$2:$R$480, MATCH(FishAbundancePRIMER!FI$1, SiteInfo!$A$1:$R$1,0), 0)</f>
        <v>1</v>
      </c>
      <c r="FJ292" t="str">
        <f>VLOOKUP($A292, SiteInfo!$A$2:$R$480, MATCH(FishAbundancePRIMER!FJ$1, SiteInfo!$A$1:$R$1,0), 0)</f>
        <v>PKI NW Tawhiti Rahi</v>
      </c>
      <c r="FK292" t="str">
        <f>VLOOKUP($A292, SiteInfo!$A$2:$R$480, MATCH(FishAbundancePRIMER!FK$1, SiteInfo!$A$1:$R$1,0), 0)</f>
        <v>Poor Knights Islands</v>
      </c>
      <c r="FL292" t="str">
        <f>VLOOKUP($A292, SiteInfo!$A$2:$R$480, MATCH(FishAbundancePRIMER!FL$1, SiteInfo!$A$1:$R$1,0), 0)</f>
        <v>PKI</v>
      </c>
      <c r="FM292" t="str">
        <f>VLOOKUP($A292, SiteInfo!$A$2:$R$480, MATCH(FishAbundancePRIMER!FM$1, SiteInfo!$A$1:$R$1,0), 0)</f>
        <v>Poor Knights Islands</v>
      </c>
      <c r="FN292" t="str">
        <f>VLOOKUP($A292, SiteInfo!$A$2:$R$480, MATCH(FishAbundancePRIMER!FN$1, SiteInfo!$A$1:$R$1,0), 0)</f>
        <v>Pk</v>
      </c>
      <c r="FO292" t="str">
        <f>VLOOKUP($A292, SiteInfo!$A$2:$R$480, MATCH(FishAbundancePRIMER!FO$1, SiteInfo!$A$1:$R$1,0), 0)</f>
        <v>NENI</v>
      </c>
    </row>
    <row r="293" spans="1:171" x14ac:dyDescent="0.25">
      <c r="A293" s="9" t="str">
        <f>FishAbundance!A293</f>
        <v>Pk42</v>
      </c>
      <c r="B293">
        <f>FishAbundance!B293</f>
        <v>0</v>
      </c>
      <c r="C293">
        <f>FishAbundance!C293</f>
        <v>0</v>
      </c>
      <c r="D293">
        <f>FishAbundance!D293</f>
        <v>0</v>
      </c>
      <c r="E293">
        <f>FishAbundance!E293</f>
        <v>0</v>
      </c>
      <c r="F293">
        <f>FishAbundance!F293</f>
        <v>2</v>
      </c>
      <c r="G293">
        <f>FishAbundance!G293</f>
        <v>0</v>
      </c>
      <c r="H293">
        <f>FishAbundance!H293</f>
        <v>0</v>
      </c>
      <c r="I293">
        <f>FishAbundance!I293</f>
        <v>0</v>
      </c>
      <c r="J293">
        <f>FishAbundance!J293</f>
        <v>0</v>
      </c>
      <c r="K293">
        <f>FishAbundance!K293</f>
        <v>2</v>
      </c>
      <c r="L293">
        <f>FishAbundance!L293</f>
        <v>1</v>
      </c>
      <c r="M293">
        <f>FishAbundance!M293</f>
        <v>0</v>
      </c>
      <c r="N293">
        <f>FishAbundance!N293</f>
        <v>1</v>
      </c>
      <c r="O293">
        <f>FishAbundance!O293</f>
        <v>0</v>
      </c>
      <c r="P293">
        <f>FishAbundance!P293</f>
        <v>0</v>
      </c>
      <c r="Q293">
        <f>FishAbundance!Q293</f>
        <v>0</v>
      </c>
      <c r="R293">
        <f>FishAbundance!R293</f>
        <v>0</v>
      </c>
      <c r="S293">
        <f>FishAbundance!S293</f>
        <v>0</v>
      </c>
      <c r="T293">
        <f>FishAbundance!T293</f>
        <v>0</v>
      </c>
      <c r="U293">
        <f>FishAbundance!U293</f>
        <v>0</v>
      </c>
      <c r="V293">
        <f>FishAbundance!V293</f>
        <v>3</v>
      </c>
      <c r="W293">
        <f>FishAbundance!W293</f>
        <v>0</v>
      </c>
      <c r="X293">
        <f>FishAbundance!X293</f>
        <v>0</v>
      </c>
      <c r="Y293">
        <f>FishAbundance!Y293</f>
        <v>0</v>
      </c>
      <c r="Z293">
        <f>FishAbundance!Z293</f>
        <v>0</v>
      </c>
      <c r="AA293">
        <f>FishAbundance!AA293</f>
        <v>2</v>
      </c>
      <c r="AB293">
        <f>FishAbundance!AB293</f>
        <v>0</v>
      </c>
      <c r="AC293">
        <f>FishAbundance!AC293</f>
        <v>0</v>
      </c>
      <c r="AD293">
        <f>FishAbundance!AD293</f>
        <v>0</v>
      </c>
      <c r="AE293">
        <f>FishAbundance!AE293</f>
        <v>0</v>
      </c>
      <c r="AF293">
        <f>FishAbundance!AF293</f>
        <v>0</v>
      </c>
      <c r="AG293">
        <f>FishAbundance!AG293</f>
        <v>0</v>
      </c>
      <c r="AH293">
        <f>FishAbundance!AH293</f>
        <v>0</v>
      </c>
      <c r="AI293">
        <f>FishAbundance!AI293</f>
        <v>0</v>
      </c>
      <c r="AJ293">
        <f>FishAbundance!AJ293</f>
        <v>0</v>
      </c>
      <c r="AK293">
        <f>FishAbundance!AK293</f>
        <v>0</v>
      </c>
      <c r="AL293">
        <f>FishAbundance!AL293</f>
        <v>2</v>
      </c>
      <c r="AM293">
        <f>FishAbundance!AM293</f>
        <v>0</v>
      </c>
      <c r="AN293">
        <f>FishAbundance!AN293</f>
        <v>0</v>
      </c>
      <c r="AO293">
        <f>FishAbundance!AO293</f>
        <v>0</v>
      </c>
      <c r="AP293">
        <f>FishAbundance!AP293</f>
        <v>0</v>
      </c>
      <c r="AQ293">
        <f>FishAbundance!AQ293</f>
        <v>0</v>
      </c>
      <c r="AR293">
        <f>FishAbundance!AR293</f>
        <v>1</v>
      </c>
      <c r="AS293">
        <f>FishAbundance!AS293</f>
        <v>2</v>
      </c>
      <c r="AT293">
        <f>FishAbundance!AT293</f>
        <v>3</v>
      </c>
      <c r="AU293">
        <f>FishAbundance!AU293</f>
        <v>0</v>
      </c>
      <c r="AV293">
        <f>FishAbundance!AV293</f>
        <v>0</v>
      </c>
      <c r="AW293">
        <f>FishAbundance!AW293</f>
        <v>0</v>
      </c>
      <c r="AX293">
        <f>FishAbundance!AX293</f>
        <v>2</v>
      </c>
      <c r="AY293">
        <f>FishAbundance!AY293</f>
        <v>1</v>
      </c>
      <c r="AZ293">
        <f>FishAbundance!AZ293</f>
        <v>0</v>
      </c>
      <c r="BA293">
        <f>FishAbundance!BA293</f>
        <v>3</v>
      </c>
      <c r="BB293">
        <f>FishAbundance!BB293</f>
        <v>0</v>
      </c>
      <c r="BC293">
        <f>FishAbundance!BC293</f>
        <v>1</v>
      </c>
      <c r="BD293">
        <f>FishAbundance!BD293</f>
        <v>2</v>
      </c>
      <c r="BE293">
        <f>FishAbundance!BE293</f>
        <v>0</v>
      </c>
      <c r="BF293">
        <f>FishAbundance!BF293</f>
        <v>0</v>
      </c>
      <c r="BG293">
        <f>FishAbundance!BG293</f>
        <v>0</v>
      </c>
      <c r="BH293">
        <f>FishAbundance!BH293</f>
        <v>0</v>
      </c>
      <c r="BI293">
        <f>FishAbundance!BI293</f>
        <v>0</v>
      </c>
      <c r="BJ293">
        <f>FishAbundance!BJ293</f>
        <v>0</v>
      </c>
      <c r="BK293">
        <f>FishAbundance!BK293</f>
        <v>0</v>
      </c>
      <c r="BL293">
        <f>FishAbundance!BL293</f>
        <v>0</v>
      </c>
      <c r="BM293">
        <f>FishAbundance!BM293</f>
        <v>0</v>
      </c>
      <c r="BN293">
        <f>FishAbundance!BN293</f>
        <v>0</v>
      </c>
      <c r="BO293">
        <f>FishAbundance!BO293</f>
        <v>3</v>
      </c>
      <c r="BP293">
        <f>FishAbundance!BP293</f>
        <v>0</v>
      </c>
      <c r="BQ293">
        <f>FishAbundance!BQ293</f>
        <v>0</v>
      </c>
      <c r="BR293">
        <f>FishAbundance!BR293</f>
        <v>2</v>
      </c>
      <c r="BS293">
        <f>FishAbundance!BS293</f>
        <v>3</v>
      </c>
      <c r="BT293">
        <f>FishAbundance!BT293</f>
        <v>0</v>
      </c>
      <c r="BU293">
        <f>FishAbundance!BU293</f>
        <v>0</v>
      </c>
      <c r="BV293">
        <f>FishAbundance!BV293</f>
        <v>0</v>
      </c>
      <c r="BW293">
        <f>FishAbundance!BW293</f>
        <v>0</v>
      </c>
      <c r="BX293">
        <f>FishAbundance!BX293</f>
        <v>0</v>
      </c>
      <c r="BY293">
        <f>FishAbundance!BY293</f>
        <v>0</v>
      </c>
      <c r="BZ293">
        <f>FishAbundance!BZ293</f>
        <v>0</v>
      </c>
      <c r="CA293">
        <f>FishAbundance!CA293</f>
        <v>1</v>
      </c>
      <c r="CB293">
        <f>FishAbundance!CB293</f>
        <v>0</v>
      </c>
      <c r="CC293">
        <f>FishAbundance!CC293</f>
        <v>0</v>
      </c>
      <c r="CD293">
        <f>FishAbundance!CD293</f>
        <v>0</v>
      </c>
      <c r="CE293">
        <f>FishAbundance!CE293</f>
        <v>1</v>
      </c>
      <c r="CF293">
        <f>FishAbundance!CF293</f>
        <v>0</v>
      </c>
      <c r="CG293">
        <f>FishAbundance!CG293</f>
        <v>0</v>
      </c>
      <c r="CH293">
        <f>FishAbundance!CH293</f>
        <v>0</v>
      </c>
      <c r="CI293">
        <f>FishAbundance!CI293</f>
        <v>0</v>
      </c>
      <c r="CJ293">
        <f>FishAbundance!CJ293</f>
        <v>2</v>
      </c>
      <c r="CK293">
        <f>FishAbundance!CK293</f>
        <v>0</v>
      </c>
      <c r="CL293">
        <f>FishAbundance!CL293</f>
        <v>0</v>
      </c>
      <c r="CM293">
        <f>FishAbundance!CM293</f>
        <v>2</v>
      </c>
      <c r="CN293">
        <f>FishAbundance!CN293</f>
        <v>0</v>
      </c>
      <c r="CO293">
        <f>FishAbundance!CO293</f>
        <v>1</v>
      </c>
      <c r="CP293">
        <f>FishAbundance!CP293</f>
        <v>0</v>
      </c>
      <c r="CQ293">
        <f>FishAbundance!CQ293</f>
        <v>0</v>
      </c>
      <c r="CR293">
        <f>FishAbundance!CR293</f>
        <v>0</v>
      </c>
      <c r="CS293">
        <f>FishAbundance!CS293</f>
        <v>2</v>
      </c>
      <c r="CT293">
        <f>FishAbundance!CT293</f>
        <v>2</v>
      </c>
      <c r="CU293">
        <f>FishAbundance!CU293</f>
        <v>0</v>
      </c>
      <c r="CV293">
        <f>FishAbundance!CV293</f>
        <v>0</v>
      </c>
      <c r="CW293">
        <f>FishAbundance!CW293</f>
        <v>0</v>
      </c>
      <c r="CX293">
        <f>FishAbundance!CX293</f>
        <v>0</v>
      </c>
      <c r="CY293">
        <f>FishAbundance!CY293</f>
        <v>0</v>
      </c>
      <c r="CZ293">
        <f>FishAbundance!CZ293</f>
        <v>0</v>
      </c>
      <c r="DA293">
        <f>FishAbundance!DA293</f>
        <v>0</v>
      </c>
      <c r="DB293">
        <f>FishAbundance!DB293</f>
        <v>0</v>
      </c>
      <c r="DC293">
        <f>FishAbundance!DC293</f>
        <v>2</v>
      </c>
      <c r="DD293">
        <f>FishAbundance!DD293</f>
        <v>1</v>
      </c>
      <c r="DE293">
        <f>FishAbundance!DE293</f>
        <v>2</v>
      </c>
      <c r="DF293">
        <f>FishAbundance!DF293</f>
        <v>0</v>
      </c>
      <c r="DG293">
        <f>FishAbundance!DG293</f>
        <v>2</v>
      </c>
      <c r="DH293">
        <f>FishAbundance!DH293</f>
        <v>0</v>
      </c>
      <c r="DI293">
        <f>FishAbundance!DI293</f>
        <v>2</v>
      </c>
      <c r="DJ293">
        <f>FishAbundance!DJ293</f>
        <v>1</v>
      </c>
      <c r="DK293">
        <f>FishAbundance!DK293</f>
        <v>2</v>
      </c>
      <c r="DL293">
        <f>FishAbundance!DL293</f>
        <v>0</v>
      </c>
      <c r="DM293">
        <f>FishAbundance!DM293</f>
        <v>0</v>
      </c>
      <c r="DN293">
        <f>FishAbundance!DN293</f>
        <v>0</v>
      </c>
      <c r="DO293">
        <f>FishAbundance!DO293</f>
        <v>0</v>
      </c>
      <c r="DP293">
        <f>FishAbundance!DP293</f>
        <v>0</v>
      </c>
      <c r="DQ293">
        <f>FishAbundance!DQ293</f>
        <v>0</v>
      </c>
      <c r="DR293">
        <f>FishAbundance!DR293</f>
        <v>0</v>
      </c>
      <c r="DS293">
        <f>FishAbundance!DS293</f>
        <v>1</v>
      </c>
      <c r="DT293">
        <f>FishAbundance!DT293</f>
        <v>0</v>
      </c>
      <c r="DU293">
        <f>FishAbundance!DU293</f>
        <v>0</v>
      </c>
      <c r="DV293">
        <f>FishAbundance!DV293</f>
        <v>0</v>
      </c>
      <c r="DW293">
        <f>FishAbundance!DW293</f>
        <v>0</v>
      </c>
      <c r="DX293">
        <f>FishAbundance!DX293</f>
        <v>0</v>
      </c>
      <c r="DY293">
        <f>FishAbundance!DY293</f>
        <v>0</v>
      </c>
      <c r="DZ293">
        <f>FishAbundance!DZ293</f>
        <v>2</v>
      </c>
      <c r="EA293">
        <f>FishAbundance!EA293</f>
        <v>0</v>
      </c>
      <c r="EB293">
        <f>FishAbundance!EB293</f>
        <v>0</v>
      </c>
      <c r="EC293">
        <f>FishAbundance!EC293</f>
        <v>0</v>
      </c>
      <c r="ED293">
        <f>FishAbundance!ED293</f>
        <v>0</v>
      </c>
      <c r="EE293">
        <f>FishAbundance!EE293</f>
        <v>0</v>
      </c>
      <c r="EF293">
        <f>FishAbundance!EF293</f>
        <v>0</v>
      </c>
      <c r="EG293">
        <f>FishAbundance!EG293</f>
        <v>0</v>
      </c>
      <c r="EH293">
        <f>FishAbundance!EH293</f>
        <v>0</v>
      </c>
      <c r="EI293">
        <f>FishAbundance!EI293</f>
        <v>0</v>
      </c>
      <c r="EJ293">
        <f>FishAbundance!EJ293</f>
        <v>0</v>
      </c>
      <c r="EK293">
        <f>FishAbundance!EK293</f>
        <v>2</v>
      </c>
      <c r="EL293">
        <f>FishAbundance!EL293</f>
        <v>2</v>
      </c>
      <c r="EM293">
        <f>FishAbundance!EM293</f>
        <v>2</v>
      </c>
      <c r="EN293">
        <f>FishAbundance!EN293</f>
        <v>0</v>
      </c>
      <c r="EO293">
        <f>FishAbundance!EO293</f>
        <v>0</v>
      </c>
      <c r="EP293">
        <f>FishAbundance!EP293</f>
        <v>0</v>
      </c>
      <c r="EQ293">
        <f>FishAbundance!EQ293</f>
        <v>0</v>
      </c>
      <c r="ER293">
        <f>FishAbundance!ER293</f>
        <v>2</v>
      </c>
      <c r="ES293">
        <f>FishAbundance!ES293</f>
        <v>0</v>
      </c>
      <c r="ET293">
        <f>FishAbundance!ET293</f>
        <v>0</v>
      </c>
      <c r="EU293">
        <f>FishAbundance!EU293</f>
        <v>0</v>
      </c>
      <c r="EV293">
        <f>FishAbundance!EV293</f>
        <v>0</v>
      </c>
      <c r="EW293">
        <f>FishAbundance!EW293</f>
        <v>0</v>
      </c>
      <c r="EX293">
        <f>FishAbundance!EX293</f>
        <v>2</v>
      </c>
      <c r="EY293">
        <f>FishAbundance!EY293</f>
        <v>0</v>
      </c>
      <c r="EZ293">
        <f>FishAbundance!EZ293</f>
        <v>0</v>
      </c>
      <c r="FA293">
        <f>FishAbundance!FA293</f>
        <v>1</v>
      </c>
      <c r="FB293">
        <f>FishAbundance!FB293</f>
        <v>0</v>
      </c>
      <c r="FC293">
        <f>FishAbundance!FC293</f>
        <v>0</v>
      </c>
      <c r="FE293">
        <f>VLOOKUP($A293, SiteInfo!$A$2:$R$480, MATCH(FishAbundancePRIMER!FE$1, SiteInfo!$A$1:$R$1,0), 0)</f>
        <v>21</v>
      </c>
      <c r="FF293">
        <f>VLOOKUP($A293, SiteInfo!$A$2:$R$480, MATCH(FishAbundancePRIMER!FF$1, SiteInfo!$A$1:$R$1,0), 0)</f>
        <v>5</v>
      </c>
      <c r="FG293">
        <f>VLOOKUP($A293, SiteInfo!$A$2:$R$480, MATCH(FishAbundancePRIMER!FG$1, SiteInfo!$A$1:$R$1,0), 0)</f>
        <v>2004</v>
      </c>
      <c r="FH293" t="str">
        <f>VLOOKUP($A293, SiteInfo!$A$2:$R$480, MATCH(FishAbundancePRIMER!FH$1, SiteInfo!$A$1:$R$1,0), 0)</f>
        <v>CD</v>
      </c>
      <c r="FI293">
        <f>VLOOKUP($A293, SiteInfo!$A$2:$R$480, MATCH(FishAbundancePRIMER!FI$1, SiteInfo!$A$1:$R$1,0), 0)</f>
        <v>2</v>
      </c>
      <c r="FJ293" t="str">
        <f>VLOOKUP($A293, SiteInfo!$A$2:$R$480, MATCH(FishAbundancePRIMER!FJ$1, SiteInfo!$A$1:$R$1,0), 0)</f>
        <v>PKI NW Tawhiti Rahi</v>
      </c>
      <c r="FK293" t="str">
        <f>VLOOKUP($A293, SiteInfo!$A$2:$R$480, MATCH(FishAbundancePRIMER!FK$1, SiteInfo!$A$1:$R$1,0), 0)</f>
        <v>Poor Knights Islands</v>
      </c>
      <c r="FL293" t="str">
        <f>VLOOKUP($A293, SiteInfo!$A$2:$R$480, MATCH(FishAbundancePRIMER!FL$1, SiteInfo!$A$1:$R$1,0), 0)</f>
        <v>PKI</v>
      </c>
      <c r="FM293" t="str">
        <f>VLOOKUP($A293, SiteInfo!$A$2:$R$480, MATCH(FishAbundancePRIMER!FM$1, SiteInfo!$A$1:$R$1,0), 0)</f>
        <v>Poor Knights Islands</v>
      </c>
      <c r="FN293" t="str">
        <f>VLOOKUP($A293, SiteInfo!$A$2:$R$480, MATCH(FishAbundancePRIMER!FN$1, SiteInfo!$A$1:$R$1,0), 0)</f>
        <v>Pk</v>
      </c>
      <c r="FO293" t="str">
        <f>VLOOKUP($A293, SiteInfo!$A$2:$R$480, MATCH(FishAbundancePRIMER!FO$1, SiteInfo!$A$1:$R$1,0), 0)</f>
        <v>NENI</v>
      </c>
    </row>
    <row r="294" spans="1:171" x14ac:dyDescent="0.25">
      <c r="A294" s="9" t="str">
        <f>FishAbundance!A294</f>
        <v>Pg1</v>
      </c>
      <c r="B294">
        <f>FishAbundance!B294</f>
        <v>0</v>
      </c>
      <c r="C294">
        <f>FishAbundance!C294</f>
        <v>0</v>
      </c>
      <c r="D294">
        <f>FishAbundance!D294</f>
        <v>0</v>
      </c>
      <c r="E294">
        <f>FishAbundance!E294</f>
        <v>0</v>
      </c>
      <c r="F294">
        <f>FishAbundance!F294</f>
        <v>0</v>
      </c>
      <c r="G294">
        <f>FishAbundance!G294</f>
        <v>0</v>
      </c>
      <c r="H294">
        <f>FishAbundance!H294</f>
        <v>0</v>
      </c>
      <c r="I294">
        <f>FishAbundance!I294</f>
        <v>0</v>
      </c>
      <c r="J294">
        <f>FishAbundance!J294</f>
        <v>0</v>
      </c>
      <c r="K294">
        <f>FishAbundance!K294</f>
        <v>0</v>
      </c>
      <c r="L294">
        <f>FishAbundance!L294</f>
        <v>0</v>
      </c>
      <c r="M294">
        <f>FishAbundance!M294</f>
        <v>0</v>
      </c>
      <c r="N294">
        <f>FishAbundance!N294</f>
        <v>0</v>
      </c>
      <c r="O294">
        <f>FishAbundance!O294</f>
        <v>0</v>
      </c>
      <c r="P294">
        <f>FishAbundance!P294</f>
        <v>0</v>
      </c>
      <c r="Q294">
        <f>FishAbundance!Q294</f>
        <v>0</v>
      </c>
      <c r="R294">
        <f>FishAbundance!R294</f>
        <v>0</v>
      </c>
      <c r="S294">
        <f>FishAbundance!S294</f>
        <v>0</v>
      </c>
      <c r="T294">
        <f>FishAbundance!T294</f>
        <v>0</v>
      </c>
      <c r="U294">
        <f>FishAbundance!U294</f>
        <v>0</v>
      </c>
      <c r="V294">
        <f>FishAbundance!V294</f>
        <v>2</v>
      </c>
      <c r="W294">
        <f>FishAbundance!W294</f>
        <v>0</v>
      </c>
      <c r="X294">
        <f>FishAbundance!X294</f>
        <v>0</v>
      </c>
      <c r="Y294">
        <f>FishAbundance!Y294</f>
        <v>0</v>
      </c>
      <c r="Z294">
        <f>FishAbundance!Z294</f>
        <v>0</v>
      </c>
      <c r="AA294">
        <f>FishAbundance!AA294</f>
        <v>0</v>
      </c>
      <c r="AB294">
        <f>FishAbundance!AB294</f>
        <v>1</v>
      </c>
      <c r="AC294">
        <f>FishAbundance!AC294</f>
        <v>0</v>
      </c>
      <c r="AD294">
        <f>FishAbundance!AD294</f>
        <v>0</v>
      </c>
      <c r="AE294">
        <f>FishAbundance!AE294</f>
        <v>0</v>
      </c>
      <c r="AF294">
        <f>FishAbundance!AF294</f>
        <v>0</v>
      </c>
      <c r="AG294">
        <f>FishAbundance!AG294</f>
        <v>0</v>
      </c>
      <c r="AH294">
        <f>FishAbundance!AH294</f>
        <v>0</v>
      </c>
      <c r="AI294">
        <f>FishAbundance!AI294</f>
        <v>0</v>
      </c>
      <c r="AJ294">
        <f>FishAbundance!AJ294</f>
        <v>0</v>
      </c>
      <c r="AK294">
        <f>FishAbundance!AK294</f>
        <v>0</v>
      </c>
      <c r="AL294">
        <f>FishAbundance!AL294</f>
        <v>0</v>
      </c>
      <c r="AM294">
        <f>FishAbundance!AM294</f>
        <v>0</v>
      </c>
      <c r="AN294">
        <f>FishAbundance!AN294</f>
        <v>0</v>
      </c>
      <c r="AO294">
        <f>FishAbundance!AO294</f>
        <v>0</v>
      </c>
      <c r="AP294">
        <f>FishAbundance!AP294</f>
        <v>0</v>
      </c>
      <c r="AQ294">
        <f>FishAbundance!AQ294</f>
        <v>0</v>
      </c>
      <c r="AR294">
        <f>FishAbundance!AR294</f>
        <v>0</v>
      </c>
      <c r="AS294">
        <f>FishAbundance!AS294</f>
        <v>3</v>
      </c>
      <c r="AT294">
        <f>FishAbundance!AT294</f>
        <v>0</v>
      </c>
      <c r="AU294">
        <f>FishAbundance!AU294</f>
        <v>0</v>
      </c>
      <c r="AV294">
        <f>FishAbundance!AV294</f>
        <v>0</v>
      </c>
      <c r="AW294">
        <f>FishAbundance!AW294</f>
        <v>0</v>
      </c>
      <c r="AX294">
        <f>FishAbundance!AX294</f>
        <v>0</v>
      </c>
      <c r="AY294">
        <f>FishAbundance!AY294</f>
        <v>0</v>
      </c>
      <c r="AZ294">
        <f>FishAbundance!AZ294</f>
        <v>0</v>
      </c>
      <c r="BA294">
        <f>FishAbundance!BA294</f>
        <v>0</v>
      </c>
      <c r="BB294">
        <f>FishAbundance!BB294</f>
        <v>0</v>
      </c>
      <c r="BC294">
        <f>FishAbundance!BC294</f>
        <v>0</v>
      </c>
      <c r="BD294">
        <f>FishAbundance!BD294</f>
        <v>1</v>
      </c>
      <c r="BE294">
        <f>FishAbundance!BE294</f>
        <v>0</v>
      </c>
      <c r="BF294">
        <f>FishAbundance!BF294</f>
        <v>2</v>
      </c>
      <c r="BG294">
        <f>FishAbundance!BG294</f>
        <v>0</v>
      </c>
      <c r="BH294">
        <f>FishAbundance!BH294</f>
        <v>0</v>
      </c>
      <c r="BI294">
        <f>FishAbundance!BI294</f>
        <v>0</v>
      </c>
      <c r="BJ294">
        <f>FishAbundance!BJ294</f>
        <v>0</v>
      </c>
      <c r="BK294">
        <f>FishAbundance!BK294</f>
        <v>0</v>
      </c>
      <c r="BL294">
        <f>FishAbundance!BL294</f>
        <v>0</v>
      </c>
      <c r="BM294">
        <f>FishAbundance!BM294</f>
        <v>0</v>
      </c>
      <c r="BN294">
        <f>FishAbundance!BN294</f>
        <v>0</v>
      </c>
      <c r="BO294">
        <f>FishAbundance!BO294</f>
        <v>0</v>
      </c>
      <c r="BP294">
        <f>FishAbundance!BP294</f>
        <v>0</v>
      </c>
      <c r="BQ294">
        <f>FishAbundance!BQ294</f>
        <v>0</v>
      </c>
      <c r="BR294">
        <f>FishAbundance!BR294</f>
        <v>0</v>
      </c>
      <c r="BS294">
        <f>FishAbundance!BS294</f>
        <v>0</v>
      </c>
      <c r="BT294">
        <f>FishAbundance!BT294</f>
        <v>0</v>
      </c>
      <c r="BU294">
        <f>FishAbundance!BU294</f>
        <v>0</v>
      </c>
      <c r="BV294">
        <f>FishAbundance!BV294</f>
        <v>0</v>
      </c>
      <c r="BW294">
        <f>FishAbundance!BW294</f>
        <v>0</v>
      </c>
      <c r="BX294">
        <f>FishAbundance!BX294</f>
        <v>0</v>
      </c>
      <c r="BY294">
        <f>FishAbundance!BY294</f>
        <v>0</v>
      </c>
      <c r="BZ294">
        <f>FishAbundance!BZ294</f>
        <v>0</v>
      </c>
      <c r="CA294">
        <f>FishAbundance!CA294</f>
        <v>0</v>
      </c>
      <c r="CB294">
        <f>FishAbundance!CB294</f>
        <v>0</v>
      </c>
      <c r="CC294">
        <f>FishAbundance!CC294</f>
        <v>0</v>
      </c>
      <c r="CD294">
        <f>FishAbundance!CD294</f>
        <v>0</v>
      </c>
      <c r="CE294">
        <f>FishAbundance!CE294</f>
        <v>0</v>
      </c>
      <c r="CF294">
        <f>FishAbundance!CF294</f>
        <v>0</v>
      </c>
      <c r="CG294">
        <f>FishAbundance!CG294</f>
        <v>0</v>
      </c>
      <c r="CH294">
        <f>FishAbundance!CH294</f>
        <v>0</v>
      </c>
      <c r="CI294">
        <f>FishAbundance!CI294</f>
        <v>0</v>
      </c>
      <c r="CJ294">
        <f>FishAbundance!CJ294</f>
        <v>0</v>
      </c>
      <c r="CK294">
        <f>FishAbundance!CK294</f>
        <v>0</v>
      </c>
      <c r="CL294">
        <f>FishAbundance!CL294</f>
        <v>0</v>
      </c>
      <c r="CM294">
        <f>FishAbundance!CM294</f>
        <v>0</v>
      </c>
      <c r="CN294">
        <f>FishAbundance!CN294</f>
        <v>2</v>
      </c>
      <c r="CO294">
        <f>FishAbundance!CO294</f>
        <v>0</v>
      </c>
      <c r="CP294">
        <f>FishAbundance!CP294</f>
        <v>0</v>
      </c>
      <c r="CQ294">
        <f>FishAbundance!CQ294</f>
        <v>0</v>
      </c>
      <c r="CR294">
        <f>FishAbundance!CR294</f>
        <v>0</v>
      </c>
      <c r="CS294">
        <f>FishAbundance!CS294</f>
        <v>1</v>
      </c>
      <c r="CT294">
        <f>FishAbundance!CT294</f>
        <v>0</v>
      </c>
      <c r="CU294">
        <f>FishAbundance!CU294</f>
        <v>2</v>
      </c>
      <c r="CV294">
        <f>FishAbundance!CV294</f>
        <v>2</v>
      </c>
      <c r="CW294">
        <f>FishAbundance!CW294</f>
        <v>0</v>
      </c>
      <c r="CX294">
        <f>FishAbundance!CX294</f>
        <v>0</v>
      </c>
      <c r="CY294">
        <f>FishAbundance!CY294</f>
        <v>0</v>
      </c>
      <c r="CZ294">
        <f>FishAbundance!CZ294</f>
        <v>2</v>
      </c>
      <c r="DA294">
        <f>FishAbundance!DA294</f>
        <v>3</v>
      </c>
      <c r="DB294">
        <f>FishAbundance!DB294</f>
        <v>0</v>
      </c>
      <c r="DC294">
        <f>FishAbundance!DC294</f>
        <v>2</v>
      </c>
      <c r="DD294">
        <f>FishAbundance!DD294</f>
        <v>0</v>
      </c>
      <c r="DE294">
        <f>FishAbundance!DE294</f>
        <v>0</v>
      </c>
      <c r="DF294">
        <f>FishAbundance!DF294</f>
        <v>2</v>
      </c>
      <c r="DG294">
        <f>FishAbundance!DG294</f>
        <v>0</v>
      </c>
      <c r="DH294">
        <f>FishAbundance!DH294</f>
        <v>0</v>
      </c>
      <c r="DI294">
        <f>FishAbundance!DI294</f>
        <v>0</v>
      </c>
      <c r="DJ294">
        <f>FishAbundance!DJ294</f>
        <v>0</v>
      </c>
      <c r="DK294">
        <f>FishAbundance!DK294</f>
        <v>0</v>
      </c>
      <c r="DL294">
        <f>FishAbundance!DL294</f>
        <v>0</v>
      </c>
      <c r="DM294">
        <f>FishAbundance!DM294</f>
        <v>0</v>
      </c>
      <c r="DN294">
        <f>FishAbundance!DN294</f>
        <v>0</v>
      </c>
      <c r="DO294">
        <f>FishAbundance!DO294</f>
        <v>0</v>
      </c>
      <c r="DP294">
        <f>FishAbundance!DP294</f>
        <v>0</v>
      </c>
      <c r="DQ294">
        <f>FishAbundance!DQ294</f>
        <v>0</v>
      </c>
      <c r="DR294">
        <f>FishAbundance!DR294</f>
        <v>0</v>
      </c>
      <c r="DS294">
        <f>FishAbundance!DS294</f>
        <v>2</v>
      </c>
      <c r="DT294">
        <f>FishAbundance!DT294</f>
        <v>0</v>
      </c>
      <c r="DU294">
        <f>FishAbundance!DU294</f>
        <v>0</v>
      </c>
      <c r="DV294">
        <f>FishAbundance!DV294</f>
        <v>2</v>
      </c>
      <c r="DW294">
        <f>FishAbundance!DW294</f>
        <v>0</v>
      </c>
      <c r="DX294">
        <f>FishAbundance!DX294</f>
        <v>2</v>
      </c>
      <c r="DY294">
        <f>FishAbundance!DY294</f>
        <v>0</v>
      </c>
      <c r="DZ294">
        <f>FishAbundance!DZ294</f>
        <v>2</v>
      </c>
      <c r="EA294">
        <f>FishAbundance!EA294</f>
        <v>2</v>
      </c>
      <c r="EB294">
        <f>FishAbundance!EB294</f>
        <v>2</v>
      </c>
      <c r="EC294">
        <f>FishAbundance!EC294</f>
        <v>2</v>
      </c>
      <c r="ED294">
        <f>FishAbundance!ED294</f>
        <v>0</v>
      </c>
      <c r="EE294">
        <f>FishAbundance!EE294</f>
        <v>1</v>
      </c>
      <c r="EF294">
        <f>FishAbundance!EF294</f>
        <v>0</v>
      </c>
      <c r="EG294">
        <f>FishAbundance!EG294</f>
        <v>0</v>
      </c>
      <c r="EH294">
        <f>FishAbundance!EH294</f>
        <v>0</v>
      </c>
      <c r="EI294">
        <f>FishAbundance!EI294</f>
        <v>2</v>
      </c>
      <c r="EJ294">
        <f>FishAbundance!EJ294</f>
        <v>2</v>
      </c>
      <c r="EK294">
        <f>FishAbundance!EK294</f>
        <v>3</v>
      </c>
      <c r="EL294">
        <f>FishAbundance!EL294</f>
        <v>2</v>
      </c>
      <c r="EM294">
        <f>FishAbundance!EM294</f>
        <v>2</v>
      </c>
      <c r="EN294">
        <f>FishAbundance!EN294</f>
        <v>0</v>
      </c>
      <c r="EO294">
        <f>FishAbundance!EO294</f>
        <v>2</v>
      </c>
      <c r="EP294">
        <f>FishAbundance!EP294</f>
        <v>0</v>
      </c>
      <c r="EQ294">
        <f>FishAbundance!EQ294</f>
        <v>0</v>
      </c>
      <c r="ER294">
        <f>FishAbundance!ER294</f>
        <v>0</v>
      </c>
      <c r="ES294">
        <f>FishAbundance!ES294</f>
        <v>0</v>
      </c>
      <c r="ET294">
        <f>FishAbundance!ET294</f>
        <v>0</v>
      </c>
      <c r="EU294">
        <f>FishAbundance!EU294</f>
        <v>0</v>
      </c>
      <c r="EV294">
        <f>FishAbundance!EV294</f>
        <v>0</v>
      </c>
      <c r="EW294">
        <f>FishAbundance!EW294</f>
        <v>0</v>
      </c>
      <c r="EX294">
        <f>FishAbundance!EX294</f>
        <v>2</v>
      </c>
      <c r="EY294">
        <f>FishAbundance!EY294</f>
        <v>0</v>
      </c>
      <c r="EZ294">
        <f>FishAbundance!EZ294</f>
        <v>0</v>
      </c>
      <c r="FA294">
        <f>FishAbundance!FA294</f>
        <v>0</v>
      </c>
      <c r="FB294">
        <f>FishAbundance!FB294</f>
        <v>0</v>
      </c>
      <c r="FC294">
        <f>FishAbundance!FC294</f>
        <v>0</v>
      </c>
      <c r="FE294">
        <f>VLOOKUP($A294, SiteInfo!$A$2:$R$480, MATCH(FishAbundancePRIMER!FE$1, SiteInfo!$A$1:$R$1,0), 0)</f>
        <v>24</v>
      </c>
      <c r="FF294">
        <f>VLOOKUP($A294, SiteInfo!$A$2:$R$480, MATCH(FishAbundancePRIMER!FF$1, SiteInfo!$A$1:$R$1,0), 0)</f>
        <v>1</v>
      </c>
      <c r="FG294">
        <f>VLOOKUP($A294, SiteInfo!$A$2:$R$480, MATCH(FishAbundancePRIMER!FG$1, SiteInfo!$A$1:$R$1,0), 0)</f>
        <v>1990</v>
      </c>
      <c r="FH294" t="str">
        <f>VLOOKUP($A294, SiteInfo!$A$2:$R$480, MATCH(FishAbundancePRIMER!FH$1, SiteInfo!$A$1:$R$1,0), 0)</f>
        <v>CD</v>
      </c>
      <c r="FI294">
        <f>VLOOKUP($A294, SiteInfo!$A$2:$R$480, MATCH(FishAbundancePRIMER!FI$1, SiteInfo!$A$1:$R$1,0), 0)</f>
        <v>2</v>
      </c>
      <c r="FJ294" t="str">
        <f>VLOOKUP($A294, SiteInfo!$A$2:$R$480, MATCH(FishAbundancePRIMER!FJ$1, SiteInfo!$A$1:$R$1,0), 0)</f>
        <v>Port Gore</v>
      </c>
      <c r="FK294" t="str">
        <f>VLOOKUP($A294, SiteInfo!$A$2:$R$480, MATCH(FishAbundancePRIMER!FK$1, SiteInfo!$A$1:$R$1,0), 0)</f>
        <v>Port Gore</v>
      </c>
      <c r="FL294" t="str">
        <f>VLOOKUP($A294, SiteInfo!$A$2:$R$480, MATCH(FishAbundancePRIMER!FL$1, SiteInfo!$A$1:$R$1,0), 0)</f>
        <v>OMS</v>
      </c>
      <c r="FM294" t="str">
        <f>VLOOKUP($A294, SiteInfo!$A$2:$R$480, MATCH(FishAbundancePRIMER!FM$1, SiteInfo!$A$1:$R$1,0), 0)</f>
        <v>Outer Marlborough Sounds</v>
      </c>
      <c r="FN294" t="str">
        <f>VLOOKUP($A294, SiteInfo!$A$2:$R$480, MATCH(FishAbundancePRIMER!FN$1, SiteInfo!$A$1:$R$1,0), 0)</f>
        <v>Pg</v>
      </c>
      <c r="FO294" t="str">
        <f>VLOOKUP($A294, SiteInfo!$A$2:$R$480, MATCH(FishAbundancePRIMER!FO$1, SiteInfo!$A$1:$R$1,0), 0)</f>
        <v>NESI</v>
      </c>
    </row>
    <row r="295" spans="1:171" x14ac:dyDescent="0.25">
      <c r="A295" s="9" t="str">
        <f>FishAbundance!A295</f>
        <v>Pg2</v>
      </c>
      <c r="B295">
        <f>FishAbundance!B295</f>
        <v>0</v>
      </c>
      <c r="C295">
        <f>FishAbundance!C295</f>
        <v>0</v>
      </c>
      <c r="D295">
        <f>FishAbundance!D295</f>
        <v>0</v>
      </c>
      <c r="E295">
        <f>FishAbundance!E295</f>
        <v>0</v>
      </c>
      <c r="F295">
        <f>FishAbundance!F295</f>
        <v>0</v>
      </c>
      <c r="G295">
        <f>FishAbundance!G295</f>
        <v>0</v>
      </c>
      <c r="H295">
        <f>FishAbundance!H295</f>
        <v>0</v>
      </c>
      <c r="I295">
        <f>FishAbundance!I295</f>
        <v>0</v>
      </c>
      <c r="J295">
        <f>FishAbundance!J295</f>
        <v>1</v>
      </c>
      <c r="K295">
        <f>FishAbundance!K295</f>
        <v>0</v>
      </c>
      <c r="L295">
        <f>FishAbundance!L295</f>
        <v>0</v>
      </c>
      <c r="M295">
        <f>FishAbundance!M295</f>
        <v>0</v>
      </c>
      <c r="N295">
        <f>FishAbundance!N295</f>
        <v>0</v>
      </c>
      <c r="O295">
        <f>FishAbundance!O295</f>
        <v>0</v>
      </c>
      <c r="P295">
        <f>FishAbundance!P295</f>
        <v>0</v>
      </c>
      <c r="Q295">
        <f>FishAbundance!Q295</f>
        <v>1</v>
      </c>
      <c r="R295">
        <f>FishAbundance!R295</f>
        <v>0</v>
      </c>
      <c r="S295">
        <f>FishAbundance!S295</f>
        <v>0</v>
      </c>
      <c r="T295">
        <f>FishAbundance!T295</f>
        <v>0</v>
      </c>
      <c r="U295">
        <f>FishAbundance!U295</f>
        <v>0</v>
      </c>
      <c r="V295">
        <f>FishAbundance!V295</f>
        <v>2</v>
      </c>
      <c r="W295">
        <f>FishAbundance!W295</f>
        <v>0</v>
      </c>
      <c r="X295">
        <f>FishAbundance!X295</f>
        <v>0</v>
      </c>
      <c r="Y295">
        <f>FishAbundance!Y295</f>
        <v>0</v>
      </c>
      <c r="Z295">
        <f>FishAbundance!Z295</f>
        <v>0</v>
      </c>
      <c r="AA295">
        <f>FishAbundance!AA295</f>
        <v>0</v>
      </c>
      <c r="AB295">
        <f>FishAbundance!AB295</f>
        <v>2</v>
      </c>
      <c r="AC295">
        <f>FishAbundance!AC295</f>
        <v>0</v>
      </c>
      <c r="AD295">
        <f>FishAbundance!AD295</f>
        <v>0</v>
      </c>
      <c r="AE295">
        <f>FishAbundance!AE295</f>
        <v>0</v>
      </c>
      <c r="AF295">
        <f>FishAbundance!AF295</f>
        <v>0</v>
      </c>
      <c r="AG295">
        <f>FishAbundance!AG295</f>
        <v>0</v>
      </c>
      <c r="AH295">
        <f>FishAbundance!AH295</f>
        <v>0</v>
      </c>
      <c r="AI295">
        <f>FishAbundance!AI295</f>
        <v>0</v>
      </c>
      <c r="AJ295">
        <f>FishAbundance!AJ295</f>
        <v>0</v>
      </c>
      <c r="AK295">
        <f>FishAbundance!AK295</f>
        <v>2</v>
      </c>
      <c r="AL295">
        <f>FishAbundance!AL295</f>
        <v>0</v>
      </c>
      <c r="AM295">
        <f>FishAbundance!AM295</f>
        <v>0</v>
      </c>
      <c r="AN295">
        <f>FishAbundance!AN295</f>
        <v>0</v>
      </c>
      <c r="AO295">
        <f>FishAbundance!AO295</f>
        <v>0</v>
      </c>
      <c r="AP295">
        <f>FishAbundance!AP295</f>
        <v>0</v>
      </c>
      <c r="AQ295">
        <f>FishAbundance!AQ295</f>
        <v>0</v>
      </c>
      <c r="AR295">
        <f>FishAbundance!AR295</f>
        <v>0</v>
      </c>
      <c r="AS295">
        <f>FishAbundance!AS295</f>
        <v>0</v>
      </c>
      <c r="AT295">
        <f>FishAbundance!AT295</f>
        <v>0</v>
      </c>
      <c r="AU295">
        <f>FishAbundance!AU295</f>
        <v>0</v>
      </c>
      <c r="AV295">
        <f>FishAbundance!AV295</f>
        <v>0</v>
      </c>
      <c r="AW295">
        <f>FishAbundance!AW295</f>
        <v>0</v>
      </c>
      <c r="AX295">
        <f>FishAbundance!AX295</f>
        <v>0</v>
      </c>
      <c r="AY295">
        <f>FishAbundance!AY295</f>
        <v>0</v>
      </c>
      <c r="AZ295">
        <f>FishAbundance!AZ295</f>
        <v>0</v>
      </c>
      <c r="BA295">
        <f>FishAbundance!BA295</f>
        <v>0</v>
      </c>
      <c r="BB295">
        <f>FishAbundance!BB295</f>
        <v>0</v>
      </c>
      <c r="BC295">
        <f>FishAbundance!BC295</f>
        <v>0</v>
      </c>
      <c r="BD295">
        <f>FishAbundance!BD295</f>
        <v>1</v>
      </c>
      <c r="BE295">
        <f>FishAbundance!BE295</f>
        <v>0</v>
      </c>
      <c r="BF295">
        <f>FishAbundance!BF295</f>
        <v>0</v>
      </c>
      <c r="BG295">
        <f>FishAbundance!BG295</f>
        <v>2</v>
      </c>
      <c r="BH295">
        <f>FishAbundance!BH295</f>
        <v>0</v>
      </c>
      <c r="BI295">
        <f>FishAbundance!BI295</f>
        <v>0</v>
      </c>
      <c r="BJ295">
        <f>FishAbundance!BJ295</f>
        <v>0</v>
      </c>
      <c r="BK295">
        <f>FishAbundance!BK295</f>
        <v>0</v>
      </c>
      <c r="BL295">
        <f>FishAbundance!BL295</f>
        <v>0</v>
      </c>
      <c r="BM295">
        <f>FishAbundance!BM295</f>
        <v>0</v>
      </c>
      <c r="BN295">
        <f>FishAbundance!BN295</f>
        <v>0</v>
      </c>
      <c r="BO295">
        <f>FishAbundance!BO295</f>
        <v>0</v>
      </c>
      <c r="BP295">
        <f>FishAbundance!BP295</f>
        <v>0</v>
      </c>
      <c r="BQ295">
        <f>FishAbundance!BQ295</f>
        <v>0</v>
      </c>
      <c r="BR295">
        <f>FishAbundance!BR295</f>
        <v>2</v>
      </c>
      <c r="BS295">
        <f>FishAbundance!BS295</f>
        <v>0</v>
      </c>
      <c r="BT295">
        <f>FishAbundance!BT295</f>
        <v>0</v>
      </c>
      <c r="BU295">
        <f>FishAbundance!BU295</f>
        <v>0</v>
      </c>
      <c r="BV295">
        <f>FishAbundance!BV295</f>
        <v>0</v>
      </c>
      <c r="BW295">
        <f>FishAbundance!BW295</f>
        <v>0</v>
      </c>
      <c r="BX295">
        <f>FishAbundance!BX295</f>
        <v>0</v>
      </c>
      <c r="BY295">
        <f>FishAbundance!BY295</f>
        <v>0</v>
      </c>
      <c r="BZ295">
        <f>FishAbundance!BZ295</f>
        <v>0</v>
      </c>
      <c r="CA295">
        <f>FishAbundance!CA295</f>
        <v>0</v>
      </c>
      <c r="CB295">
        <f>FishAbundance!CB295</f>
        <v>0</v>
      </c>
      <c r="CC295">
        <f>FishAbundance!CC295</f>
        <v>0</v>
      </c>
      <c r="CD295">
        <f>FishAbundance!CD295</f>
        <v>0</v>
      </c>
      <c r="CE295">
        <f>FishAbundance!CE295</f>
        <v>0</v>
      </c>
      <c r="CF295">
        <f>FishAbundance!CF295</f>
        <v>0</v>
      </c>
      <c r="CG295">
        <f>FishAbundance!CG295</f>
        <v>0</v>
      </c>
      <c r="CH295">
        <f>FishAbundance!CH295</f>
        <v>0</v>
      </c>
      <c r="CI295">
        <f>FishAbundance!CI295</f>
        <v>0</v>
      </c>
      <c r="CJ295">
        <f>FishAbundance!CJ295</f>
        <v>0</v>
      </c>
      <c r="CK295">
        <f>FishAbundance!CK295</f>
        <v>0</v>
      </c>
      <c r="CL295">
        <f>FishAbundance!CL295</f>
        <v>0</v>
      </c>
      <c r="CM295">
        <f>FishAbundance!CM295</f>
        <v>0</v>
      </c>
      <c r="CN295">
        <f>FishAbundance!CN295</f>
        <v>2</v>
      </c>
      <c r="CO295">
        <f>FishAbundance!CO295</f>
        <v>0</v>
      </c>
      <c r="CP295">
        <f>FishAbundance!CP295</f>
        <v>0</v>
      </c>
      <c r="CQ295">
        <f>FishAbundance!CQ295</f>
        <v>0</v>
      </c>
      <c r="CR295">
        <f>FishAbundance!CR295</f>
        <v>0</v>
      </c>
      <c r="CS295">
        <f>FishAbundance!CS295</f>
        <v>0</v>
      </c>
      <c r="CT295">
        <f>FishAbundance!CT295</f>
        <v>0</v>
      </c>
      <c r="CU295">
        <f>FishAbundance!CU295</f>
        <v>0</v>
      </c>
      <c r="CV295">
        <f>FishAbundance!CV295</f>
        <v>0</v>
      </c>
      <c r="CW295">
        <f>FishAbundance!CW295</f>
        <v>0</v>
      </c>
      <c r="CX295">
        <f>FishAbundance!CX295</f>
        <v>0</v>
      </c>
      <c r="CY295">
        <f>FishAbundance!CY295</f>
        <v>0</v>
      </c>
      <c r="CZ295">
        <f>FishAbundance!CZ295</f>
        <v>0</v>
      </c>
      <c r="DA295">
        <f>FishAbundance!DA295</f>
        <v>3</v>
      </c>
      <c r="DB295">
        <f>FishAbundance!DB295</f>
        <v>0</v>
      </c>
      <c r="DC295">
        <f>FishAbundance!DC295</f>
        <v>2</v>
      </c>
      <c r="DD295">
        <f>FishAbundance!DD295</f>
        <v>0</v>
      </c>
      <c r="DE295">
        <f>FishAbundance!DE295</f>
        <v>0</v>
      </c>
      <c r="DF295">
        <f>FishAbundance!DF295</f>
        <v>2</v>
      </c>
      <c r="DG295">
        <f>FishAbundance!DG295</f>
        <v>0</v>
      </c>
      <c r="DH295">
        <f>FishAbundance!DH295</f>
        <v>0</v>
      </c>
      <c r="DI295">
        <f>FishAbundance!DI295</f>
        <v>0</v>
      </c>
      <c r="DJ295">
        <f>FishAbundance!DJ295</f>
        <v>0</v>
      </c>
      <c r="DK295">
        <f>FishAbundance!DK295</f>
        <v>0</v>
      </c>
      <c r="DL295">
        <f>FishAbundance!DL295</f>
        <v>0</v>
      </c>
      <c r="DM295">
        <f>FishAbundance!DM295</f>
        <v>0</v>
      </c>
      <c r="DN295">
        <f>FishAbundance!DN295</f>
        <v>0</v>
      </c>
      <c r="DO295">
        <f>FishAbundance!DO295</f>
        <v>0</v>
      </c>
      <c r="DP295">
        <f>FishAbundance!DP295</f>
        <v>0</v>
      </c>
      <c r="DQ295">
        <f>FishAbundance!DQ295</f>
        <v>0</v>
      </c>
      <c r="DR295">
        <f>FishAbundance!DR295</f>
        <v>0</v>
      </c>
      <c r="DS295">
        <f>FishAbundance!DS295</f>
        <v>2</v>
      </c>
      <c r="DT295">
        <f>FishAbundance!DT295</f>
        <v>1</v>
      </c>
      <c r="DU295">
        <f>FishAbundance!DU295</f>
        <v>0</v>
      </c>
      <c r="DV295">
        <f>FishAbundance!DV295</f>
        <v>2</v>
      </c>
      <c r="DW295">
        <f>FishAbundance!DW295</f>
        <v>0</v>
      </c>
      <c r="DX295">
        <f>FishAbundance!DX295</f>
        <v>1</v>
      </c>
      <c r="DY295">
        <f>FishAbundance!DY295</f>
        <v>0</v>
      </c>
      <c r="DZ295">
        <f>FishAbundance!DZ295</f>
        <v>0</v>
      </c>
      <c r="EA295">
        <f>FishAbundance!EA295</f>
        <v>0</v>
      </c>
      <c r="EB295">
        <f>FishAbundance!EB295</f>
        <v>2</v>
      </c>
      <c r="EC295">
        <f>FishAbundance!EC295</f>
        <v>2</v>
      </c>
      <c r="ED295">
        <f>FishAbundance!ED295</f>
        <v>0</v>
      </c>
      <c r="EE295">
        <f>FishAbundance!EE295</f>
        <v>0</v>
      </c>
      <c r="EF295">
        <f>FishAbundance!EF295</f>
        <v>0</v>
      </c>
      <c r="EG295">
        <f>FishAbundance!EG295</f>
        <v>0</v>
      </c>
      <c r="EH295">
        <f>FishAbundance!EH295</f>
        <v>0</v>
      </c>
      <c r="EI295">
        <f>FishAbundance!EI295</f>
        <v>0</v>
      </c>
      <c r="EJ295">
        <f>FishAbundance!EJ295</f>
        <v>0</v>
      </c>
      <c r="EK295">
        <f>FishAbundance!EK295</f>
        <v>2</v>
      </c>
      <c r="EL295">
        <f>FishAbundance!EL295</f>
        <v>2</v>
      </c>
      <c r="EM295">
        <f>FishAbundance!EM295</f>
        <v>2</v>
      </c>
      <c r="EN295">
        <f>FishAbundance!EN295</f>
        <v>0</v>
      </c>
      <c r="EO295">
        <f>FishAbundance!EO295</f>
        <v>0</v>
      </c>
      <c r="EP295">
        <f>FishAbundance!EP295</f>
        <v>0</v>
      </c>
      <c r="EQ295">
        <f>FishAbundance!EQ295</f>
        <v>0</v>
      </c>
      <c r="ER295">
        <f>FishAbundance!ER295</f>
        <v>0</v>
      </c>
      <c r="ES295">
        <f>FishAbundance!ES295</f>
        <v>0</v>
      </c>
      <c r="ET295">
        <f>FishAbundance!ET295</f>
        <v>0</v>
      </c>
      <c r="EU295">
        <f>FishAbundance!EU295</f>
        <v>0</v>
      </c>
      <c r="EV295">
        <f>FishAbundance!EV295</f>
        <v>0</v>
      </c>
      <c r="EW295">
        <f>FishAbundance!EW295</f>
        <v>0</v>
      </c>
      <c r="EX295">
        <f>FishAbundance!EX295</f>
        <v>2</v>
      </c>
      <c r="EY295">
        <f>FishAbundance!EY295</f>
        <v>0</v>
      </c>
      <c r="EZ295">
        <f>FishAbundance!EZ295</f>
        <v>0</v>
      </c>
      <c r="FA295">
        <f>FishAbundance!FA295</f>
        <v>0</v>
      </c>
      <c r="FB295">
        <f>FishAbundance!FB295</f>
        <v>0</v>
      </c>
      <c r="FC295">
        <f>FishAbundance!FC295</f>
        <v>0</v>
      </c>
      <c r="FE295">
        <f>VLOOKUP($A295, SiteInfo!$A$2:$R$480, MATCH(FishAbundancePRIMER!FE$1, SiteInfo!$A$1:$R$1,0), 0)</f>
        <v>3</v>
      </c>
      <c r="FF295">
        <f>VLOOKUP($A295, SiteInfo!$A$2:$R$480, MATCH(FishAbundancePRIMER!FF$1, SiteInfo!$A$1:$R$1,0), 0)</f>
        <v>3</v>
      </c>
      <c r="FG295">
        <f>VLOOKUP($A295, SiteInfo!$A$2:$R$480, MATCH(FishAbundancePRIMER!FG$1, SiteInfo!$A$1:$R$1,0), 0)</f>
        <v>1990</v>
      </c>
      <c r="FH295" t="str">
        <f>VLOOKUP($A295, SiteInfo!$A$2:$R$480, MATCH(FishAbundancePRIMER!FH$1, SiteInfo!$A$1:$R$1,0), 0)</f>
        <v>CD</v>
      </c>
      <c r="FI295">
        <f>VLOOKUP($A295, SiteInfo!$A$2:$R$480, MATCH(FishAbundancePRIMER!FI$1, SiteInfo!$A$1:$R$1,0), 0)</f>
        <v>2</v>
      </c>
      <c r="FJ295" t="str">
        <f>VLOOKUP($A295, SiteInfo!$A$2:$R$480, MATCH(FishAbundancePRIMER!FJ$1, SiteInfo!$A$1:$R$1,0), 0)</f>
        <v>Port Gore</v>
      </c>
      <c r="FK295" t="str">
        <f>VLOOKUP($A295, SiteInfo!$A$2:$R$480, MATCH(FishAbundancePRIMER!FK$1, SiteInfo!$A$1:$R$1,0), 0)</f>
        <v>Port Gore</v>
      </c>
      <c r="FL295" t="str">
        <f>VLOOKUP($A295, SiteInfo!$A$2:$R$480, MATCH(FishAbundancePRIMER!FL$1, SiteInfo!$A$1:$R$1,0), 0)</f>
        <v>OMS</v>
      </c>
      <c r="FM295" t="str">
        <f>VLOOKUP($A295, SiteInfo!$A$2:$R$480, MATCH(FishAbundancePRIMER!FM$1, SiteInfo!$A$1:$R$1,0), 0)</f>
        <v>Outer Marlborough Sounds</v>
      </c>
      <c r="FN295" t="str">
        <f>VLOOKUP($A295, SiteInfo!$A$2:$R$480, MATCH(FishAbundancePRIMER!FN$1, SiteInfo!$A$1:$R$1,0), 0)</f>
        <v>Pg</v>
      </c>
      <c r="FO295" t="str">
        <f>VLOOKUP($A295, SiteInfo!$A$2:$R$480, MATCH(FishAbundancePRIMER!FO$1, SiteInfo!$A$1:$R$1,0), 0)</f>
        <v>NESI</v>
      </c>
    </row>
    <row r="296" spans="1:171" x14ac:dyDescent="0.25">
      <c r="A296" s="9" t="str">
        <f>FishAbundance!A296</f>
        <v>Pg3</v>
      </c>
      <c r="B296">
        <f>FishAbundance!B296</f>
        <v>0</v>
      </c>
      <c r="C296">
        <f>FishAbundance!C296</f>
        <v>0</v>
      </c>
      <c r="D296">
        <f>FishAbundance!D296</f>
        <v>0</v>
      </c>
      <c r="E296">
        <f>FishAbundance!E296</f>
        <v>0</v>
      </c>
      <c r="F296">
        <f>FishAbundance!F296</f>
        <v>0</v>
      </c>
      <c r="G296">
        <f>FishAbundance!G296</f>
        <v>0</v>
      </c>
      <c r="H296">
        <f>FishAbundance!H296</f>
        <v>0</v>
      </c>
      <c r="I296">
        <f>FishAbundance!I296</f>
        <v>0</v>
      </c>
      <c r="J296">
        <f>FishAbundance!J296</f>
        <v>0</v>
      </c>
      <c r="K296">
        <f>FishAbundance!K296</f>
        <v>0</v>
      </c>
      <c r="L296">
        <f>FishAbundance!L296</f>
        <v>0</v>
      </c>
      <c r="M296">
        <f>FishAbundance!M296</f>
        <v>0</v>
      </c>
      <c r="N296">
        <f>FishAbundance!N296</f>
        <v>0</v>
      </c>
      <c r="O296">
        <f>FishAbundance!O296</f>
        <v>0</v>
      </c>
      <c r="P296">
        <f>FishAbundance!P296</f>
        <v>0</v>
      </c>
      <c r="Q296">
        <f>FishAbundance!Q296</f>
        <v>1</v>
      </c>
      <c r="R296">
        <f>FishAbundance!R296</f>
        <v>0</v>
      </c>
      <c r="S296">
        <f>FishAbundance!S296</f>
        <v>0</v>
      </c>
      <c r="T296">
        <f>FishAbundance!T296</f>
        <v>0</v>
      </c>
      <c r="U296">
        <f>FishAbundance!U296</f>
        <v>0</v>
      </c>
      <c r="V296">
        <f>FishAbundance!V296</f>
        <v>2</v>
      </c>
      <c r="W296">
        <f>FishAbundance!W296</f>
        <v>1</v>
      </c>
      <c r="X296">
        <f>FishAbundance!X296</f>
        <v>0</v>
      </c>
      <c r="Y296">
        <f>FishAbundance!Y296</f>
        <v>0</v>
      </c>
      <c r="Z296">
        <f>FishAbundance!Z296</f>
        <v>0</v>
      </c>
      <c r="AA296">
        <f>FishAbundance!AA296</f>
        <v>0</v>
      </c>
      <c r="AB296">
        <f>FishAbundance!AB296</f>
        <v>0</v>
      </c>
      <c r="AC296">
        <f>FishAbundance!AC296</f>
        <v>0</v>
      </c>
      <c r="AD296">
        <f>FishAbundance!AD296</f>
        <v>0</v>
      </c>
      <c r="AE296">
        <f>FishAbundance!AE296</f>
        <v>0</v>
      </c>
      <c r="AF296">
        <f>FishAbundance!AF296</f>
        <v>0</v>
      </c>
      <c r="AG296">
        <f>FishAbundance!AG296</f>
        <v>0</v>
      </c>
      <c r="AH296">
        <f>FishAbundance!AH296</f>
        <v>1</v>
      </c>
      <c r="AI296">
        <f>FishAbundance!AI296</f>
        <v>0</v>
      </c>
      <c r="AJ296">
        <f>FishAbundance!AJ296</f>
        <v>0</v>
      </c>
      <c r="AK296">
        <f>FishAbundance!AK296</f>
        <v>0</v>
      </c>
      <c r="AL296">
        <f>FishAbundance!AL296</f>
        <v>0</v>
      </c>
      <c r="AM296">
        <f>FishAbundance!AM296</f>
        <v>0</v>
      </c>
      <c r="AN296">
        <f>FishAbundance!AN296</f>
        <v>0</v>
      </c>
      <c r="AO296">
        <f>FishAbundance!AO296</f>
        <v>0</v>
      </c>
      <c r="AP296">
        <f>FishAbundance!AP296</f>
        <v>0</v>
      </c>
      <c r="AQ296">
        <f>FishAbundance!AQ296</f>
        <v>0</v>
      </c>
      <c r="AR296">
        <f>FishAbundance!AR296</f>
        <v>0</v>
      </c>
      <c r="AS296">
        <f>FishAbundance!AS296</f>
        <v>0</v>
      </c>
      <c r="AT296">
        <f>FishAbundance!AT296</f>
        <v>0</v>
      </c>
      <c r="AU296">
        <f>FishAbundance!AU296</f>
        <v>0</v>
      </c>
      <c r="AV296">
        <f>FishAbundance!AV296</f>
        <v>0</v>
      </c>
      <c r="AW296">
        <f>FishAbundance!AW296</f>
        <v>0</v>
      </c>
      <c r="AX296">
        <f>FishAbundance!AX296</f>
        <v>0</v>
      </c>
      <c r="AY296">
        <f>FishAbundance!AY296</f>
        <v>0</v>
      </c>
      <c r="AZ296">
        <f>FishAbundance!AZ296</f>
        <v>0</v>
      </c>
      <c r="BA296">
        <f>FishAbundance!BA296</f>
        <v>0</v>
      </c>
      <c r="BB296">
        <f>FishAbundance!BB296</f>
        <v>0</v>
      </c>
      <c r="BC296">
        <f>FishAbundance!BC296</f>
        <v>0</v>
      </c>
      <c r="BD296">
        <f>FishAbundance!BD296</f>
        <v>0</v>
      </c>
      <c r="BE296">
        <f>FishAbundance!BE296</f>
        <v>0</v>
      </c>
      <c r="BF296">
        <f>FishAbundance!BF296</f>
        <v>0</v>
      </c>
      <c r="BG296">
        <f>FishAbundance!BG296</f>
        <v>0</v>
      </c>
      <c r="BH296">
        <f>FishAbundance!BH296</f>
        <v>0</v>
      </c>
      <c r="BI296">
        <f>FishAbundance!BI296</f>
        <v>0</v>
      </c>
      <c r="BJ296">
        <f>FishAbundance!BJ296</f>
        <v>0</v>
      </c>
      <c r="BK296">
        <f>FishAbundance!BK296</f>
        <v>0</v>
      </c>
      <c r="BL296">
        <f>FishAbundance!BL296</f>
        <v>0</v>
      </c>
      <c r="BM296">
        <f>FishAbundance!BM296</f>
        <v>0</v>
      </c>
      <c r="BN296">
        <f>FishAbundance!BN296</f>
        <v>0</v>
      </c>
      <c r="BO296">
        <f>FishAbundance!BO296</f>
        <v>0</v>
      </c>
      <c r="BP296">
        <f>FishAbundance!BP296</f>
        <v>0</v>
      </c>
      <c r="BQ296">
        <f>FishAbundance!BQ296</f>
        <v>0</v>
      </c>
      <c r="BR296">
        <f>FishAbundance!BR296</f>
        <v>0</v>
      </c>
      <c r="BS296">
        <f>FishAbundance!BS296</f>
        <v>0</v>
      </c>
      <c r="BT296">
        <f>FishAbundance!BT296</f>
        <v>0</v>
      </c>
      <c r="BU296">
        <f>FishAbundance!BU296</f>
        <v>0</v>
      </c>
      <c r="BV296">
        <f>FishAbundance!BV296</f>
        <v>0</v>
      </c>
      <c r="BW296">
        <f>FishAbundance!BW296</f>
        <v>0</v>
      </c>
      <c r="BX296">
        <f>FishAbundance!BX296</f>
        <v>0</v>
      </c>
      <c r="BY296">
        <f>FishAbundance!BY296</f>
        <v>0</v>
      </c>
      <c r="BZ296">
        <f>FishAbundance!BZ296</f>
        <v>0</v>
      </c>
      <c r="CA296">
        <f>FishAbundance!CA296</f>
        <v>0</v>
      </c>
      <c r="CB296">
        <f>FishAbundance!CB296</f>
        <v>0</v>
      </c>
      <c r="CC296">
        <f>FishAbundance!CC296</f>
        <v>0</v>
      </c>
      <c r="CD296">
        <f>FishAbundance!CD296</f>
        <v>0</v>
      </c>
      <c r="CE296">
        <f>FishAbundance!CE296</f>
        <v>0</v>
      </c>
      <c r="CF296">
        <f>FishAbundance!CF296</f>
        <v>0</v>
      </c>
      <c r="CG296">
        <f>FishAbundance!CG296</f>
        <v>0</v>
      </c>
      <c r="CH296">
        <f>FishAbundance!CH296</f>
        <v>0</v>
      </c>
      <c r="CI296">
        <f>FishAbundance!CI296</f>
        <v>0</v>
      </c>
      <c r="CJ296">
        <f>FishAbundance!CJ296</f>
        <v>0</v>
      </c>
      <c r="CK296">
        <f>FishAbundance!CK296</f>
        <v>0</v>
      </c>
      <c r="CL296">
        <f>FishAbundance!CL296</f>
        <v>0</v>
      </c>
      <c r="CM296">
        <f>FishAbundance!CM296</f>
        <v>0</v>
      </c>
      <c r="CN296">
        <f>FishAbundance!CN296</f>
        <v>0</v>
      </c>
      <c r="CO296">
        <f>FishAbundance!CO296</f>
        <v>0</v>
      </c>
      <c r="CP296">
        <f>FishAbundance!CP296</f>
        <v>0</v>
      </c>
      <c r="CQ296">
        <f>FishAbundance!CQ296</f>
        <v>0</v>
      </c>
      <c r="CR296">
        <f>FishAbundance!CR296</f>
        <v>0</v>
      </c>
      <c r="CS296">
        <f>FishAbundance!CS296</f>
        <v>1</v>
      </c>
      <c r="CT296">
        <f>FishAbundance!CT296</f>
        <v>0</v>
      </c>
      <c r="CU296">
        <f>FishAbundance!CU296</f>
        <v>0</v>
      </c>
      <c r="CV296">
        <f>FishAbundance!CV296</f>
        <v>1</v>
      </c>
      <c r="CW296">
        <f>FishAbundance!CW296</f>
        <v>0</v>
      </c>
      <c r="CX296">
        <f>FishAbundance!CX296</f>
        <v>0</v>
      </c>
      <c r="CY296">
        <f>FishAbundance!CY296</f>
        <v>0</v>
      </c>
      <c r="CZ296">
        <f>FishAbundance!CZ296</f>
        <v>0</v>
      </c>
      <c r="DA296">
        <f>FishAbundance!DA296</f>
        <v>3</v>
      </c>
      <c r="DB296">
        <f>FishAbundance!DB296</f>
        <v>0</v>
      </c>
      <c r="DC296">
        <f>FishAbundance!DC296</f>
        <v>2</v>
      </c>
      <c r="DD296">
        <f>FishAbundance!DD296</f>
        <v>0</v>
      </c>
      <c r="DE296">
        <f>FishAbundance!DE296</f>
        <v>0</v>
      </c>
      <c r="DF296">
        <f>FishAbundance!DF296</f>
        <v>1</v>
      </c>
      <c r="DG296">
        <f>FishAbundance!DG296</f>
        <v>0</v>
      </c>
      <c r="DH296">
        <f>FishAbundance!DH296</f>
        <v>0</v>
      </c>
      <c r="DI296">
        <f>FishAbundance!DI296</f>
        <v>0</v>
      </c>
      <c r="DJ296">
        <f>FishAbundance!DJ296</f>
        <v>0</v>
      </c>
      <c r="DK296">
        <f>FishAbundance!DK296</f>
        <v>0</v>
      </c>
      <c r="DL296">
        <f>FishAbundance!DL296</f>
        <v>0</v>
      </c>
      <c r="DM296">
        <f>FishAbundance!DM296</f>
        <v>0</v>
      </c>
      <c r="DN296">
        <f>FishAbundance!DN296</f>
        <v>0</v>
      </c>
      <c r="DO296">
        <f>FishAbundance!DO296</f>
        <v>0</v>
      </c>
      <c r="DP296">
        <f>FishAbundance!DP296</f>
        <v>0</v>
      </c>
      <c r="DQ296">
        <f>FishAbundance!DQ296</f>
        <v>0</v>
      </c>
      <c r="DR296">
        <f>FishAbundance!DR296</f>
        <v>0</v>
      </c>
      <c r="DS296">
        <f>FishAbundance!DS296</f>
        <v>2</v>
      </c>
      <c r="DT296">
        <f>FishAbundance!DT296</f>
        <v>0</v>
      </c>
      <c r="DU296">
        <f>FishAbundance!DU296</f>
        <v>0</v>
      </c>
      <c r="DV296">
        <f>FishAbundance!DV296</f>
        <v>3</v>
      </c>
      <c r="DW296">
        <f>FishAbundance!DW296</f>
        <v>0</v>
      </c>
      <c r="DX296">
        <f>FishAbundance!DX296</f>
        <v>0</v>
      </c>
      <c r="DY296">
        <f>FishAbundance!DY296</f>
        <v>0</v>
      </c>
      <c r="DZ296">
        <f>FishAbundance!DZ296</f>
        <v>0</v>
      </c>
      <c r="EA296">
        <f>FishAbundance!EA296</f>
        <v>2</v>
      </c>
      <c r="EB296">
        <f>FishAbundance!EB296</f>
        <v>2</v>
      </c>
      <c r="EC296">
        <f>FishAbundance!EC296</f>
        <v>2</v>
      </c>
      <c r="ED296">
        <f>FishAbundance!ED296</f>
        <v>0</v>
      </c>
      <c r="EE296">
        <f>FishAbundance!EE296</f>
        <v>0</v>
      </c>
      <c r="EF296">
        <f>FishAbundance!EF296</f>
        <v>0</v>
      </c>
      <c r="EG296">
        <f>FishAbundance!EG296</f>
        <v>0</v>
      </c>
      <c r="EH296">
        <f>FishAbundance!EH296</f>
        <v>0</v>
      </c>
      <c r="EI296">
        <f>FishAbundance!EI296</f>
        <v>0</v>
      </c>
      <c r="EJ296">
        <f>FishAbundance!EJ296</f>
        <v>2</v>
      </c>
      <c r="EK296">
        <f>FishAbundance!EK296</f>
        <v>1</v>
      </c>
      <c r="EL296">
        <f>FishAbundance!EL296</f>
        <v>0</v>
      </c>
      <c r="EM296">
        <f>FishAbundance!EM296</f>
        <v>2</v>
      </c>
      <c r="EN296">
        <f>FishAbundance!EN296</f>
        <v>2</v>
      </c>
      <c r="EO296">
        <f>FishAbundance!EO296</f>
        <v>2</v>
      </c>
      <c r="EP296">
        <f>FishAbundance!EP296</f>
        <v>0</v>
      </c>
      <c r="EQ296">
        <f>FishAbundance!EQ296</f>
        <v>0</v>
      </c>
      <c r="ER296">
        <f>FishAbundance!ER296</f>
        <v>0</v>
      </c>
      <c r="ES296">
        <f>FishAbundance!ES296</f>
        <v>0</v>
      </c>
      <c r="ET296">
        <f>FishAbundance!ET296</f>
        <v>0</v>
      </c>
      <c r="EU296">
        <f>FishAbundance!EU296</f>
        <v>0</v>
      </c>
      <c r="EV296">
        <f>FishAbundance!EV296</f>
        <v>0</v>
      </c>
      <c r="EW296">
        <f>FishAbundance!EW296</f>
        <v>0</v>
      </c>
      <c r="EX296">
        <f>FishAbundance!EX296</f>
        <v>0</v>
      </c>
      <c r="EY296">
        <f>FishAbundance!EY296</f>
        <v>0</v>
      </c>
      <c r="EZ296">
        <f>FishAbundance!EZ296</f>
        <v>0</v>
      </c>
      <c r="FA296">
        <f>FishAbundance!FA296</f>
        <v>0</v>
      </c>
      <c r="FB296">
        <f>FishAbundance!FB296</f>
        <v>0</v>
      </c>
      <c r="FC296">
        <f>FishAbundance!FC296</f>
        <v>0</v>
      </c>
      <c r="FE296">
        <f>VLOOKUP($A296, SiteInfo!$A$2:$R$480, MATCH(FishAbundancePRIMER!FE$1, SiteInfo!$A$1:$R$1,0), 0)</f>
        <v>25</v>
      </c>
      <c r="FF296">
        <f>VLOOKUP($A296, SiteInfo!$A$2:$R$480, MATCH(FishAbundancePRIMER!FF$1, SiteInfo!$A$1:$R$1,0), 0)</f>
        <v>1</v>
      </c>
      <c r="FG296">
        <f>VLOOKUP($A296, SiteInfo!$A$2:$R$480, MATCH(FishAbundancePRIMER!FG$1, SiteInfo!$A$1:$R$1,0), 0)</f>
        <v>1990</v>
      </c>
      <c r="FH296" t="str">
        <f>VLOOKUP($A296, SiteInfo!$A$2:$R$480, MATCH(FishAbundancePRIMER!FH$1, SiteInfo!$A$1:$R$1,0), 0)</f>
        <v>CD</v>
      </c>
      <c r="FI296">
        <f>VLOOKUP($A296, SiteInfo!$A$2:$R$480, MATCH(FishAbundancePRIMER!FI$1, SiteInfo!$A$1:$R$1,0), 0)</f>
        <v>3</v>
      </c>
      <c r="FJ296" t="str">
        <f>VLOOKUP($A296, SiteInfo!$A$2:$R$480, MATCH(FishAbundancePRIMER!FJ$1, SiteInfo!$A$1:$R$1,0), 0)</f>
        <v>Port Gore</v>
      </c>
      <c r="FK296" t="str">
        <f>VLOOKUP($A296, SiteInfo!$A$2:$R$480, MATCH(FishAbundancePRIMER!FK$1, SiteInfo!$A$1:$R$1,0), 0)</f>
        <v>Port Gore</v>
      </c>
      <c r="FL296" t="str">
        <f>VLOOKUP($A296, SiteInfo!$A$2:$R$480, MATCH(FishAbundancePRIMER!FL$1, SiteInfo!$A$1:$R$1,0), 0)</f>
        <v>OMS</v>
      </c>
      <c r="FM296" t="str">
        <f>VLOOKUP($A296, SiteInfo!$A$2:$R$480, MATCH(FishAbundancePRIMER!FM$1, SiteInfo!$A$1:$R$1,0), 0)</f>
        <v>Outer Marlborough Sounds</v>
      </c>
      <c r="FN296" t="str">
        <f>VLOOKUP($A296, SiteInfo!$A$2:$R$480, MATCH(FishAbundancePRIMER!FN$1, SiteInfo!$A$1:$R$1,0), 0)</f>
        <v>Pg</v>
      </c>
      <c r="FO296" t="str">
        <f>VLOOKUP($A296, SiteInfo!$A$2:$R$480, MATCH(FishAbundancePRIMER!FO$1, SiteInfo!$A$1:$R$1,0), 0)</f>
        <v>NESI</v>
      </c>
    </row>
    <row r="297" spans="1:171" x14ac:dyDescent="0.25">
      <c r="A297" s="9" t="str">
        <f>FishAbundance!A297</f>
        <v>Pg6</v>
      </c>
      <c r="B297">
        <f>FishAbundance!B297</f>
        <v>0</v>
      </c>
      <c r="C297">
        <f>FishAbundance!C297</f>
        <v>0</v>
      </c>
      <c r="D297">
        <f>FishAbundance!D297</f>
        <v>0</v>
      </c>
      <c r="E297">
        <f>FishAbundance!E297</f>
        <v>0</v>
      </c>
      <c r="F297">
        <f>FishAbundance!F297</f>
        <v>0</v>
      </c>
      <c r="G297">
        <f>FishAbundance!G297</f>
        <v>0</v>
      </c>
      <c r="H297">
        <f>FishAbundance!H297</f>
        <v>0</v>
      </c>
      <c r="I297">
        <f>FishAbundance!I297</f>
        <v>0</v>
      </c>
      <c r="J297">
        <f>FishAbundance!J297</f>
        <v>0</v>
      </c>
      <c r="K297">
        <f>FishAbundance!K297</f>
        <v>0</v>
      </c>
      <c r="L297">
        <f>FishAbundance!L297</f>
        <v>0</v>
      </c>
      <c r="M297">
        <f>FishAbundance!M297</f>
        <v>0</v>
      </c>
      <c r="N297">
        <f>FishAbundance!N297</f>
        <v>0</v>
      </c>
      <c r="O297">
        <f>FishAbundance!O297</f>
        <v>0</v>
      </c>
      <c r="P297">
        <f>FishAbundance!P297</f>
        <v>0</v>
      </c>
      <c r="Q297">
        <f>FishAbundance!Q297</f>
        <v>0</v>
      </c>
      <c r="R297">
        <f>FishAbundance!R297</f>
        <v>0</v>
      </c>
      <c r="S297">
        <f>FishAbundance!S297</f>
        <v>0</v>
      </c>
      <c r="T297">
        <f>FishAbundance!T297</f>
        <v>0</v>
      </c>
      <c r="U297">
        <f>FishAbundance!U297</f>
        <v>0</v>
      </c>
      <c r="V297">
        <f>FishAbundance!V297</f>
        <v>2</v>
      </c>
      <c r="W297">
        <f>FishAbundance!W297</f>
        <v>0</v>
      </c>
      <c r="X297">
        <f>FishAbundance!X297</f>
        <v>0</v>
      </c>
      <c r="Y297">
        <f>FishAbundance!Y297</f>
        <v>0</v>
      </c>
      <c r="Z297">
        <f>FishAbundance!Z297</f>
        <v>0</v>
      </c>
      <c r="AA297">
        <f>FishAbundance!AA297</f>
        <v>2</v>
      </c>
      <c r="AB297">
        <f>FishAbundance!AB297</f>
        <v>0</v>
      </c>
      <c r="AC297">
        <f>FishAbundance!AC297</f>
        <v>0</v>
      </c>
      <c r="AD297">
        <f>FishAbundance!AD297</f>
        <v>0</v>
      </c>
      <c r="AE297">
        <f>FishAbundance!AE297</f>
        <v>0</v>
      </c>
      <c r="AF297">
        <f>FishAbundance!AF297</f>
        <v>0</v>
      </c>
      <c r="AG297">
        <f>FishAbundance!AG297</f>
        <v>0</v>
      </c>
      <c r="AH297">
        <f>FishAbundance!AH297</f>
        <v>0</v>
      </c>
      <c r="AI297">
        <f>FishAbundance!AI297</f>
        <v>0</v>
      </c>
      <c r="AJ297">
        <f>FishAbundance!AJ297</f>
        <v>0</v>
      </c>
      <c r="AK297">
        <f>FishAbundance!AK297</f>
        <v>0</v>
      </c>
      <c r="AL297">
        <f>FishAbundance!AL297</f>
        <v>0</v>
      </c>
      <c r="AM297">
        <f>FishAbundance!AM297</f>
        <v>0</v>
      </c>
      <c r="AN297">
        <f>FishAbundance!AN297</f>
        <v>0</v>
      </c>
      <c r="AO297">
        <f>FishAbundance!AO297</f>
        <v>0</v>
      </c>
      <c r="AP297">
        <f>FishAbundance!AP297</f>
        <v>0</v>
      </c>
      <c r="AQ297">
        <f>FishAbundance!AQ297</f>
        <v>0</v>
      </c>
      <c r="AR297">
        <f>FishAbundance!AR297</f>
        <v>0</v>
      </c>
      <c r="AS297">
        <f>FishAbundance!AS297</f>
        <v>1</v>
      </c>
      <c r="AT297">
        <f>FishAbundance!AT297</f>
        <v>0</v>
      </c>
      <c r="AU297">
        <f>FishAbundance!AU297</f>
        <v>0</v>
      </c>
      <c r="AV297">
        <f>FishAbundance!AV297</f>
        <v>0</v>
      </c>
      <c r="AW297">
        <f>FishAbundance!AW297</f>
        <v>0</v>
      </c>
      <c r="AX297">
        <f>FishAbundance!AX297</f>
        <v>0</v>
      </c>
      <c r="AY297">
        <f>FishAbundance!AY297</f>
        <v>0</v>
      </c>
      <c r="AZ297">
        <f>FishAbundance!AZ297</f>
        <v>0</v>
      </c>
      <c r="BA297">
        <f>FishAbundance!BA297</f>
        <v>0</v>
      </c>
      <c r="BB297">
        <f>FishAbundance!BB297</f>
        <v>0</v>
      </c>
      <c r="BC297">
        <f>FishAbundance!BC297</f>
        <v>0</v>
      </c>
      <c r="BD297">
        <f>FishAbundance!BD297</f>
        <v>0</v>
      </c>
      <c r="BE297">
        <f>FishAbundance!BE297</f>
        <v>0</v>
      </c>
      <c r="BF297">
        <f>FishAbundance!BF297</f>
        <v>0</v>
      </c>
      <c r="BG297">
        <f>FishAbundance!BG297</f>
        <v>0</v>
      </c>
      <c r="BH297">
        <f>FishAbundance!BH297</f>
        <v>0</v>
      </c>
      <c r="BI297">
        <f>FishAbundance!BI297</f>
        <v>0</v>
      </c>
      <c r="BJ297">
        <f>FishAbundance!BJ297</f>
        <v>0</v>
      </c>
      <c r="BK297">
        <f>FishAbundance!BK297</f>
        <v>0</v>
      </c>
      <c r="BL297">
        <f>FishAbundance!BL297</f>
        <v>0</v>
      </c>
      <c r="BM297">
        <f>FishAbundance!BM297</f>
        <v>0</v>
      </c>
      <c r="BN297">
        <f>FishAbundance!BN297</f>
        <v>0</v>
      </c>
      <c r="BO297">
        <f>FishAbundance!BO297</f>
        <v>0</v>
      </c>
      <c r="BP297">
        <f>FishAbundance!BP297</f>
        <v>0</v>
      </c>
      <c r="BQ297">
        <f>FishAbundance!BQ297</f>
        <v>0</v>
      </c>
      <c r="BR297">
        <f>FishAbundance!BR297</f>
        <v>0</v>
      </c>
      <c r="BS297">
        <f>FishAbundance!BS297</f>
        <v>0</v>
      </c>
      <c r="BT297">
        <f>FishAbundance!BT297</f>
        <v>0</v>
      </c>
      <c r="BU297">
        <f>FishAbundance!BU297</f>
        <v>0</v>
      </c>
      <c r="BV297">
        <f>FishAbundance!BV297</f>
        <v>0</v>
      </c>
      <c r="BW297">
        <f>FishAbundance!BW297</f>
        <v>0</v>
      </c>
      <c r="BX297">
        <f>FishAbundance!BX297</f>
        <v>0</v>
      </c>
      <c r="BY297">
        <f>FishAbundance!BY297</f>
        <v>0</v>
      </c>
      <c r="BZ297">
        <f>FishAbundance!BZ297</f>
        <v>0</v>
      </c>
      <c r="CA297">
        <f>FishAbundance!CA297</f>
        <v>0</v>
      </c>
      <c r="CB297">
        <f>FishAbundance!CB297</f>
        <v>0</v>
      </c>
      <c r="CC297">
        <f>FishAbundance!CC297</f>
        <v>0</v>
      </c>
      <c r="CD297">
        <f>FishAbundance!CD297</f>
        <v>0</v>
      </c>
      <c r="CE297">
        <f>FishAbundance!CE297</f>
        <v>0</v>
      </c>
      <c r="CF297">
        <f>FishAbundance!CF297</f>
        <v>0</v>
      </c>
      <c r="CG297">
        <f>FishAbundance!CG297</f>
        <v>0</v>
      </c>
      <c r="CH297">
        <f>FishAbundance!CH297</f>
        <v>0</v>
      </c>
      <c r="CI297">
        <f>FishAbundance!CI297</f>
        <v>0</v>
      </c>
      <c r="CJ297">
        <f>FishAbundance!CJ297</f>
        <v>0</v>
      </c>
      <c r="CK297">
        <f>FishAbundance!CK297</f>
        <v>0</v>
      </c>
      <c r="CL297">
        <f>FishAbundance!CL297</f>
        <v>0</v>
      </c>
      <c r="CM297">
        <f>FishAbundance!CM297</f>
        <v>0</v>
      </c>
      <c r="CN297">
        <f>FishAbundance!CN297</f>
        <v>0</v>
      </c>
      <c r="CO297">
        <f>FishAbundance!CO297</f>
        <v>0</v>
      </c>
      <c r="CP297">
        <f>FishAbundance!CP297</f>
        <v>0</v>
      </c>
      <c r="CQ297">
        <f>FishAbundance!CQ297</f>
        <v>0</v>
      </c>
      <c r="CR297">
        <f>FishAbundance!CR297</f>
        <v>0</v>
      </c>
      <c r="CS297">
        <f>FishAbundance!CS297</f>
        <v>0</v>
      </c>
      <c r="CT297">
        <f>FishAbundance!CT297</f>
        <v>0</v>
      </c>
      <c r="CU297">
        <f>FishAbundance!CU297</f>
        <v>1</v>
      </c>
      <c r="CV297">
        <f>FishAbundance!CV297</f>
        <v>0</v>
      </c>
      <c r="CW297">
        <f>FishAbundance!CW297</f>
        <v>0</v>
      </c>
      <c r="CX297">
        <f>FishAbundance!CX297</f>
        <v>0</v>
      </c>
      <c r="CY297">
        <f>FishAbundance!CY297</f>
        <v>0</v>
      </c>
      <c r="CZ297">
        <f>FishAbundance!CZ297</f>
        <v>0</v>
      </c>
      <c r="DA297">
        <f>FishAbundance!DA297</f>
        <v>3</v>
      </c>
      <c r="DB297">
        <f>FishAbundance!DB297</f>
        <v>0</v>
      </c>
      <c r="DC297">
        <f>FishAbundance!DC297</f>
        <v>2</v>
      </c>
      <c r="DD297">
        <f>FishAbundance!DD297</f>
        <v>0</v>
      </c>
      <c r="DE297">
        <f>FishAbundance!DE297</f>
        <v>0</v>
      </c>
      <c r="DF297">
        <f>FishAbundance!DF297</f>
        <v>2</v>
      </c>
      <c r="DG297">
        <f>FishAbundance!DG297</f>
        <v>0</v>
      </c>
      <c r="DH297">
        <f>FishAbundance!DH297</f>
        <v>0</v>
      </c>
      <c r="DI297">
        <f>FishAbundance!DI297</f>
        <v>0</v>
      </c>
      <c r="DJ297">
        <f>FishAbundance!DJ297</f>
        <v>0</v>
      </c>
      <c r="DK297">
        <f>FishAbundance!DK297</f>
        <v>0</v>
      </c>
      <c r="DL297">
        <f>FishAbundance!DL297</f>
        <v>0</v>
      </c>
      <c r="DM297">
        <f>FishAbundance!DM297</f>
        <v>0</v>
      </c>
      <c r="DN297">
        <f>FishAbundance!DN297</f>
        <v>0</v>
      </c>
      <c r="DO297">
        <f>FishAbundance!DO297</f>
        <v>0</v>
      </c>
      <c r="DP297">
        <f>FishAbundance!DP297</f>
        <v>0</v>
      </c>
      <c r="DQ297">
        <f>FishAbundance!DQ297</f>
        <v>0</v>
      </c>
      <c r="DR297">
        <f>FishAbundance!DR297</f>
        <v>0</v>
      </c>
      <c r="DS297">
        <f>FishAbundance!DS297</f>
        <v>0</v>
      </c>
      <c r="DT297">
        <f>FishAbundance!DT297</f>
        <v>0</v>
      </c>
      <c r="DU297">
        <f>FishAbundance!DU297</f>
        <v>0</v>
      </c>
      <c r="DV297">
        <f>FishAbundance!DV297</f>
        <v>2</v>
      </c>
      <c r="DW297">
        <f>FishAbundance!DW297</f>
        <v>0</v>
      </c>
      <c r="DX297">
        <f>FishAbundance!DX297</f>
        <v>0</v>
      </c>
      <c r="DY297">
        <f>FishAbundance!DY297</f>
        <v>0</v>
      </c>
      <c r="DZ297">
        <f>FishAbundance!DZ297</f>
        <v>0</v>
      </c>
      <c r="EA297">
        <f>FishAbundance!EA297</f>
        <v>2</v>
      </c>
      <c r="EB297">
        <f>FishAbundance!EB297</f>
        <v>2</v>
      </c>
      <c r="EC297">
        <f>FishAbundance!EC297</f>
        <v>2</v>
      </c>
      <c r="ED297">
        <f>FishAbundance!ED297</f>
        <v>0</v>
      </c>
      <c r="EE297">
        <f>FishAbundance!EE297</f>
        <v>0</v>
      </c>
      <c r="EF297">
        <f>FishAbundance!EF297</f>
        <v>0</v>
      </c>
      <c r="EG297">
        <f>FishAbundance!EG297</f>
        <v>0</v>
      </c>
      <c r="EH297">
        <f>FishAbundance!EH297</f>
        <v>0</v>
      </c>
      <c r="EI297">
        <f>FishAbundance!EI297</f>
        <v>0</v>
      </c>
      <c r="EJ297">
        <f>FishAbundance!EJ297</f>
        <v>0</v>
      </c>
      <c r="EK297">
        <f>FishAbundance!EK297</f>
        <v>2</v>
      </c>
      <c r="EL297">
        <f>FishAbundance!EL297</f>
        <v>0</v>
      </c>
      <c r="EM297">
        <f>FishAbundance!EM297</f>
        <v>2</v>
      </c>
      <c r="EN297">
        <f>FishAbundance!EN297</f>
        <v>2</v>
      </c>
      <c r="EO297">
        <f>FishAbundance!EO297</f>
        <v>2</v>
      </c>
      <c r="EP297">
        <f>FishAbundance!EP297</f>
        <v>0</v>
      </c>
      <c r="EQ297">
        <f>FishAbundance!EQ297</f>
        <v>0</v>
      </c>
      <c r="ER297">
        <f>FishAbundance!ER297</f>
        <v>0</v>
      </c>
      <c r="ES297">
        <f>FishAbundance!ES297</f>
        <v>0</v>
      </c>
      <c r="ET297">
        <f>FishAbundance!ET297</f>
        <v>0</v>
      </c>
      <c r="EU297">
        <f>FishAbundance!EU297</f>
        <v>0</v>
      </c>
      <c r="EV297">
        <f>FishAbundance!EV297</f>
        <v>1</v>
      </c>
      <c r="EW297">
        <f>FishAbundance!EW297</f>
        <v>0</v>
      </c>
      <c r="EX297">
        <f>FishAbundance!EX297</f>
        <v>0</v>
      </c>
      <c r="EY297">
        <f>FishAbundance!EY297</f>
        <v>0</v>
      </c>
      <c r="EZ297">
        <f>FishAbundance!EZ297</f>
        <v>0</v>
      </c>
      <c r="FA297">
        <f>FishAbundance!FA297</f>
        <v>0</v>
      </c>
      <c r="FB297">
        <f>FishAbundance!FB297</f>
        <v>0</v>
      </c>
      <c r="FC297">
        <f>FishAbundance!FC297</f>
        <v>0</v>
      </c>
      <c r="FE297">
        <f>VLOOKUP($A297, SiteInfo!$A$2:$R$480, MATCH(FishAbundancePRIMER!FE$1, SiteInfo!$A$1:$R$1,0), 0)</f>
        <v>26</v>
      </c>
      <c r="FF297">
        <f>VLOOKUP($A297, SiteInfo!$A$2:$R$480, MATCH(FishAbundancePRIMER!FF$1, SiteInfo!$A$1:$R$1,0), 0)</f>
        <v>1</v>
      </c>
      <c r="FG297">
        <f>VLOOKUP($A297, SiteInfo!$A$2:$R$480, MATCH(FishAbundancePRIMER!FG$1, SiteInfo!$A$1:$R$1,0), 0)</f>
        <v>1990</v>
      </c>
      <c r="FH297" t="str">
        <f>VLOOKUP($A297, SiteInfo!$A$2:$R$480, MATCH(FishAbundancePRIMER!FH$1, SiteInfo!$A$1:$R$1,0), 0)</f>
        <v>CD</v>
      </c>
      <c r="FI297">
        <f>VLOOKUP($A297, SiteInfo!$A$2:$R$480, MATCH(FishAbundancePRIMER!FI$1, SiteInfo!$A$1:$R$1,0), 0)</f>
        <v>2</v>
      </c>
      <c r="FJ297" t="str">
        <f>VLOOKUP($A297, SiteInfo!$A$2:$R$480, MATCH(FishAbundancePRIMER!FJ$1, SiteInfo!$A$1:$R$1,0), 0)</f>
        <v>Port Gore</v>
      </c>
      <c r="FK297" t="str">
        <f>VLOOKUP($A297, SiteInfo!$A$2:$R$480, MATCH(FishAbundancePRIMER!FK$1, SiteInfo!$A$1:$R$1,0), 0)</f>
        <v>Port Gore</v>
      </c>
      <c r="FL297" t="str">
        <f>VLOOKUP($A297, SiteInfo!$A$2:$R$480, MATCH(FishAbundancePRIMER!FL$1, SiteInfo!$A$1:$R$1,0), 0)</f>
        <v>OMS</v>
      </c>
      <c r="FM297" t="str">
        <f>VLOOKUP($A297, SiteInfo!$A$2:$R$480, MATCH(FishAbundancePRIMER!FM$1, SiteInfo!$A$1:$R$1,0), 0)</f>
        <v>Outer Marlborough Sounds</v>
      </c>
      <c r="FN297" t="str">
        <f>VLOOKUP($A297, SiteInfo!$A$2:$R$480, MATCH(FishAbundancePRIMER!FN$1, SiteInfo!$A$1:$R$1,0), 0)</f>
        <v>Pg</v>
      </c>
      <c r="FO297" t="str">
        <f>VLOOKUP($A297, SiteInfo!$A$2:$R$480, MATCH(FishAbundancePRIMER!FO$1, SiteInfo!$A$1:$R$1,0), 0)</f>
        <v>NESI</v>
      </c>
    </row>
    <row r="298" spans="1:171" x14ac:dyDescent="0.25">
      <c r="A298" s="9" t="str">
        <f>FishAbundance!A298</f>
        <v>Pg7</v>
      </c>
      <c r="B298">
        <f>FishAbundance!B298</f>
        <v>0</v>
      </c>
      <c r="C298">
        <f>FishAbundance!C298</f>
        <v>0</v>
      </c>
      <c r="D298">
        <f>FishAbundance!D298</f>
        <v>0</v>
      </c>
      <c r="E298">
        <f>FishAbundance!E298</f>
        <v>0</v>
      </c>
      <c r="F298">
        <f>FishAbundance!F298</f>
        <v>0</v>
      </c>
      <c r="G298">
        <f>FishAbundance!G298</f>
        <v>0</v>
      </c>
      <c r="H298">
        <f>FishAbundance!H298</f>
        <v>0</v>
      </c>
      <c r="I298">
        <f>FishAbundance!I298</f>
        <v>0</v>
      </c>
      <c r="J298">
        <f>FishAbundance!J298</f>
        <v>0</v>
      </c>
      <c r="K298">
        <f>FishAbundance!K298</f>
        <v>0</v>
      </c>
      <c r="L298">
        <f>FishAbundance!L298</f>
        <v>0</v>
      </c>
      <c r="M298">
        <f>FishAbundance!M298</f>
        <v>0</v>
      </c>
      <c r="N298">
        <f>FishAbundance!N298</f>
        <v>0</v>
      </c>
      <c r="O298">
        <f>FishAbundance!O298</f>
        <v>0</v>
      </c>
      <c r="P298">
        <f>FishAbundance!P298</f>
        <v>0</v>
      </c>
      <c r="Q298">
        <f>FishAbundance!Q298</f>
        <v>0</v>
      </c>
      <c r="R298">
        <f>FishAbundance!R298</f>
        <v>0</v>
      </c>
      <c r="S298">
        <f>FishAbundance!S298</f>
        <v>0</v>
      </c>
      <c r="T298">
        <f>FishAbundance!T298</f>
        <v>0</v>
      </c>
      <c r="U298">
        <f>FishAbundance!U298</f>
        <v>0</v>
      </c>
      <c r="V298">
        <f>FishAbundance!V298</f>
        <v>0</v>
      </c>
      <c r="W298">
        <f>FishAbundance!W298</f>
        <v>0</v>
      </c>
      <c r="X298">
        <f>FishAbundance!X298</f>
        <v>0</v>
      </c>
      <c r="Y298">
        <f>FishAbundance!Y298</f>
        <v>0</v>
      </c>
      <c r="Z298">
        <f>FishAbundance!Z298</f>
        <v>0</v>
      </c>
      <c r="AA298">
        <f>FishAbundance!AA298</f>
        <v>0</v>
      </c>
      <c r="AB298">
        <f>FishAbundance!AB298</f>
        <v>0</v>
      </c>
      <c r="AC298">
        <f>FishAbundance!AC298</f>
        <v>0</v>
      </c>
      <c r="AD298">
        <f>FishAbundance!AD298</f>
        <v>0</v>
      </c>
      <c r="AE298">
        <f>FishAbundance!AE298</f>
        <v>0</v>
      </c>
      <c r="AF298">
        <f>FishAbundance!AF298</f>
        <v>0</v>
      </c>
      <c r="AG298">
        <f>FishAbundance!AG298</f>
        <v>0</v>
      </c>
      <c r="AH298">
        <f>FishAbundance!AH298</f>
        <v>0</v>
      </c>
      <c r="AI298">
        <f>FishAbundance!AI298</f>
        <v>0</v>
      </c>
      <c r="AJ298">
        <f>FishAbundance!AJ298</f>
        <v>0</v>
      </c>
      <c r="AK298">
        <f>FishAbundance!AK298</f>
        <v>0</v>
      </c>
      <c r="AL298">
        <f>FishAbundance!AL298</f>
        <v>0</v>
      </c>
      <c r="AM298">
        <f>FishAbundance!AM298</f>
        <v>0</v>
      </c>
      <c r="AN298">
        <f>FishAbundance!AN298</f>
        <v>0</v>
      </c>
      <c r="AO298">
        <f>FishAbundance!AO298</f>
        <v>0</v>
      </c>
      <c r="AP298">
        <f>FishAbundance!AP298</f>
        <v>0</v>
      </c>
      <c r="AQ298">
        <f>FishAbundance!AQ298</f>
        <v>0</v>
      </c>
      <c r="AR298">
        <f>FishAbundance!AR298</f>
        <v>0</v>
      </c>
      <c r="AS298">
        <f>FishAbundance!AS298</f>
        <v>0</v>
      </c>
      <c r="AT298">
        <f>FishAbundance!AT298</f>
        <v>0</v>
      </c>
      <c r="AU298">
        <f>FishAbundance!AU298</f>
        <v>0</v>
      </c>
      <c r="AV298">
        <f>FishAbundance!AV298</f>
        <v>0</v>
      </c>
      <c r="AW298">
        <f>FishAbundance!AW298</f>
        <v>0</v>
      </c>
      <c r="AX298">
        <f>FishAbundance!AX298</f>
        <v>0</v>
      </c>
      <c r="AY298">
        <f>FishAbundance!AY298</f>
        <v>0</v>
      </c>
      <c r="AZ298">
        <f>FishAbundance!AZ298</f>
        <v>0</v>
      </c>
      <c r="BA298">
        <f>FishAbundance!BA298</f>
        <v>0</v>
      </c>
      <c r="BB298">
        <f>FishAbundance!BB298</f>
        <v>0</v>
      </c>
      <c r="BC298">
        <f>FishAbundance!BC298</f>
        <v>0</v>
      </c>
      <c r="BD298">
        <f>FishAbundance!BD298</f>
        <v>0</v>
      </c>
      <c r="BE298">
        <f>FishAbundance!BE298</f>
        <v>0</v>
      </c>
      <c r="BF298">
        <f>FishAbundance!BF298</f>
        <v>0</v>
      </c>
      <c r="BG298">
        <f>FishAbundance!BG298</f>
        <v>2</v>
      </c>
      <c r="BH298">
        <f>FishAbundance!BH298</f>
        <v>0</v>
      </c>
      <c r="BI298">
        <f>FishAbundance!BI298</f>
        <v>0</v>
      </c>
      <c r="BJ298">
        <f>FishAbundance!BJ298</f>
        <v>0</v>
      </c>
      <c r="BK298">
        <f>FishAbundance!BK298</f>
        <v>0</v>
      </c>
      <c r="BL298">
        <f>FishAbundance!BL298</f>
        <v>0</v>
      </c>
      <c r="BM298">
        <f>FishAbundance!BM298</f>
        <v>0</v>
      </c>
      <c r="BN298">
        <f>FishAbundance!BN298</f>
        <v>0</v>
      </c>
      <c r="BO298">
        <f>FishAbundance!BO298</f>
        <v>0</v>
      </c>
      <c r="BP298">
        <f>FishAbundance!BP298</f>
        <v>0</v>
      </c>
      <c r="BQ298">
        <f>FishAbundance!BQ298</f>
        <v>0</v>
      </c>
      <c r="BR298">
        <f>FishAbundance!BR298</f>
        <v>0</v>
      </c>
      <c r="BS298">
        <f>FishAbundance!BS298</f>
        <v>0</v>
      </c>
      <c r="BT298">
        <f>FishAbundance!BT298</f>
        <v>0</v>
      </c>
      <c r="BU298">
        <f>FishAbundance!BU298</f>
        <v>0</v>
      </c>
      <c r="BV298">
        <f>FishAbundance!BV298</f>
        <v>0</v>
      </c>
      <c r="BW298">
        <f>FishAbundance!BW298</f>
        <v>0</v>
      </c>
      <c r="BX298">
        <f>FishAbundance!BX298</f>
        <v>0</v>
      </c>
      <c r="BY298">
        <f>FishAbundance!BY298</f>
        <v>0</v>
      </c>
      <c r="BZ298">
        <f>FishAbundance!BZ298</f>
        <v>0</v>
      </c>
      <c r="CA298">
        <f>FishAbundance!CA298</f>
        <v>0</v>
      </c>
      <c r="CB298">
        <f>FishAbundance!CB298</f>
        <v>0</v>
      </c>
      <c r="CC298">
        <f>FishAbundance!CC298</f>
        <v>0</v>
      </c>
      <c r="CD298">
        <f>FishAbundance!CD298</f>
        <v>0</v>
      </c>
      <c r="CE298">
        <f>FishAbundance!CE298</f>
        <v>0</v>
      </c>
      <c r="CF298">
        <f>FishAbundance!CF298</f>
        <v>0</v>
      </c>
      <c r="CG298">
        <f>FishAbundance!CG298</f>
        <v>0</v>
      </c>
      <c r="CH298">
        <f>FishAbundance!CH298</f>
        <v>0</v>
      </c>
      <c r="CI298">
        <f>FishAbundance!CI298</f>
        <v>0</v>
      </c>
      <c r="CJ298">
        <f>FishAbundance!CJ298</f>
        <v>0</v>
      </c>
      <c r="CK298">
        <f>FishAbundance!CK298</f>
        <v>0</v>
      </c>
      <c r="CL298">
        <f>FishAbundance!CL298</f>
        <v>0</v>
      </c>
      <c r="CM298">
        <f>FishAbundance!CM298</f>
        <v>0</v>
      </c>
      <c r="CN298">
        <f>FishAbundance!CN298</f>
        <v>0</v>
      </c>
      <c r="CO298">
        <f>FishAbundance!CO298</f>
        <v>0</v>
      </c>
      <c r="CP298">
        <f>FishAbundance!CP298</f>
        <v>0</v>
      </c>
      <c r="CQ298">
        <f>FishAbundance!CQ298</f>
        <v>0</v>
      </c>
      <c r="CR298">
        <f>FishAbundance!CR298</f>
        <v>0</v>
      </c>
      <c r="CS298">
        <f>FishAbundance!CS298</f>
        <v>0</v>
      </c>
      <c r="CT298">
        <f>FishAbundance!CT298</f>
        <v>0</v>
      </c>
      <c r="CU298">
        <f>FishAbundance!CU298</f>
        <v>1</v>
      </c>
      <c r="CV298">
        <f>FishAbundance!CV298</f>
        <v>1</v>
      </c>
      <c r="CW298">
        <f>FishAbundance!CW298</f>
        <v>0</v>
      </c>
      <c r="CX298">
        <f>FishAbundance!CX298</f>
        <v>0</v>
      </c>
      <c r="CY298">
        <f>FishAbundance!CY298</f>
        <v>0</v>
      </c>
      <c r="CZ298">
        <f>FishAbundance!CZ298</f>
        <v>0</v>
      </c>
      <c r="DA298">
        <f>FishAbundance!DA298</f>
        <v>3</v>
      </c>
      <c r="DB298">
        <f>FishAbundance!DB298</f>
        <v>0</v>
      </c>
      <c r="DC298">
        <f>FishAbundance!DC298</f>
        <v>2</v>
      </c>
      <c r="DD298">
        <f>FishAbundance!DD298</f>
        <v>0</v>
      </c>
      <c r="DE298">
        <f>FishAbundance!DE298</f>
        <v>0</v>
      </c>
      <c r="DF298">
        <f>FishAbundance!DF298</f>
        <v>1</v>
      </c>
      <c r="DG298">
        <f>FishAbundance!DG298</f>
        <v>0</v>
      </c>
      <c r="DH298">
        <f>FishAbundance!DH298</f>
        <v>0</v>
      </c>
      <c r="DI298">
        <f>FishAbundance!DI298</f>
        <v>0</v>
      </c>
      <c r="DJ298">
        <f>FishAbundance!DJ298</f>
        <v>0</v>
      </c>
      <c r="DK298">
        <f>FishAbundance!DK298</f>
        <v>0</v>
      </c>
      <c r="DL298">
        <f>FishAbundance!DL298</f>
        <v>0</v>
      </c>
      <c r="DM298">
        <f>FishAbundance!DM298</f>
        <v>0</v>
      </c>
      <c r="DN298">
        <f>FishAbundance!DN298</f>
        <v>0</v>
      </c>
      <c r="DO298">
        <f>FishAbundance!DO298</f>
        <v>0</v>
      </c>
      <c r="DP298">
        <f>FishAbundance!DP298</f>
        <v>0</v>
      </c>
      <c r="DQ298">
        <f>FishAbundance!DQ298</f>
        <v>0</v>
      </c>
      <c r="DR298">
        <f>FishAbundance!DR298</f>
        <v>0</v>
      </c>
      <c r="DS298">
        <f>FishAbundance!DS298</f>
        <v>0</v>
      </c>
      <c r="DT298">
        <f>FishAbundance!DT298</f>
        <v>0</v>
      </c>
      <c r="DU298">
        <f>FishAbundance!DU298</f>
        <v>0</v>
      </c>
      <c r="DV298">
        <f>FishAbundance!DV298</f>
        <v>3</v>
      </c>
      <c r="DW298">
        <f>FishAbundance!DW298</f>
        <v>0</v>
      </c>
      <c r="DX298">
        <f>FishAbundance!DX298</f>
        <v>0</v>
      </c>
      <c r="DY298">
        <f>FishAbundance!DY298</f>
        <v>0</v>
      </c>
      <c r="DZ298">
        <f>FishAbundance!DZ298</f>
        <v>2</v>
      </c>
      <c r="EA298">
        <f>FishAbundance!EA298</f>
        <v>3</v>
      </c>
      <c r="EB298">
        <f>FishAbundance!EB298</f>
        <v>2</v>
      </c>
      <c r="EC298">
        <f>FishAbundance!EC298</f>
        <v>2</v>
      </c>
      <c r="ED298">
        <f>FishAbundance!ED298</f>
        <v>0</v>
      </c>
      <c r="EE298">
        <f>FishAbundance!EE298</f>
        <v>0</v>
      </c>
      <c r="EF298">
        <f>FishAbundance!EF298</f>
        <v>0</v>
      </c>
      <c r="EG298">
        <f>FishAbundance!EG298</f>
        <v>0</v>
      </c>
      <c r="EH298">
        <f>FishAbundance!EH298</f>
        <v>0</v>
      </c>
      <c r="EI298">
        <f>FishAbundance!EI298</f>
        <v>0</v>
      </c>
      <c r="EJ298">
        <f>FishAbundance!EJ298</f>
        <v>0</v>
      </c>
      <c r="EK298">
        <f>FishAbundance!EK298</f>
        <v>2</v>
      </c>
      <c r="EL298">
        <f>FishAbundance!EL298</f>
        <v>0</v>
      </c>
      <c r="EM298">
        <f>FishAbundance!EM298</f>
        <v>2</v>
      </c>
      <c r="EN298">
        <f>FishAbundance!EN298</f>
        <v>2</v>
      </c>
      <c r="EO298">
        <f>FishAbundance!EO298</f>
        <v>3</v>
      </c>
      <c r="EP298">
        <f>FishAbundance!EP298</f>
        <v>0</v>
      </c>
      <c r="EQ298">
        <f>FishAbundance!EQ298</f>
        <v>0</v>
      </c>
      <c r="ER298">
        <f>FishAbundance!ER298</f>
        <v>0</v>
      </c>
      <c r="ES298">
        <f>FishAbundance!ES298</f>
        <v>0</v>
      </c>
      <c r="ET298">
        <f>FishAbundance!ET298</f>
        <v>0</v>
      </c>
      <c r="EU298">
        <f>FishAbundance!EU298</f>
        <v>0</v>
      </c>
      <c r="EV298">
        <f>FishAbundance!EV298</f>
        <v>0</v>
      </c>
      <c r="EW298">
        <f>FishAbundance!EW298</f>
        <v>0</v>
      </c>
      <c r="EX298">
        <f>FishAbundance!EX298</f>
        <v>2</v>
      </c>
      <c r="EY298">
        <f>FishAbundance!EY298</f>
        <v>0</v>
      </c>
      <c r="EZ298">
        <f>FishAbundance!EZ298</f>
        <v>0</v>
      </c>
      <c r="FA298">
        <f>FishAbundance!FA298</f>
        <v>0</v>
      </c>
      <c r="FB298">
        <f>FishAbundance!FB298</f>
        <v>0</v>
      </c>
      <c r="FC298">
        <f>FishAbundance!FC298</f>
        <v>0</v>
      </c>
      <c r="FE298">
        <f>VLOOKUP($A298, SiteInfo!$A$2:$R$480, MATCH(FishAbundancePRIMER!FE$1, SiteInfo!$A$1:$R$1,0), 0)</f>
        <v>27</v>
      </c>
      <c r="FF298">
        <f>VLOOKUP($A298, SiteInfo!$A$2:$R$480, MATCH(FishAbundancePRIMER!FF$1, SiteInfo!$A$1:$R$1,0), 0)</f>
        <v>1</v>
      </c>
      <c r="FG298">
        <f>VLOOKUP($A298, SiteInfo!$A$2:$R$480, MATCH(FishAbundancePRIMER!FG$1, SiteInfo!$A$1:$R$1,0), 0)</f>
        <v>1990</v>
      </c>
      <c r="FH298" t="str">
        <f>VLOOKUP($A298, SiteInfo!$A$2:$R$480, MATCH(FishAbundancePRIMER!FH$1, SiteInfo!$A$1:$R$1,0), 0)</f>
        <v>CD</v>
      </c>
      <c r="FI298">
        <f>VLOOKUP($A298, SiteInfo!$A$2:$R$480, MATCH(FishAbundancePRIMER!FI$1, SiteInfo!$A$1:$R$1,0), 0)</f>
        <v>2</v>
      </c>
      <c r="FJ298" t="str">
        <f>VLOOKUP($A298, SiteInfo!$A$2:$R$480, MATCH(FishAbundancePRIMER!FJ$1, SiteInfo!$A$1:$R$1,0), 0)</f>
        <v>Port Gore</v>
      </c>
      <c r="FK298" t="str">
        <f>VLOOKUP($A298, SiteInfo!$A$2:$R$480, MATCH(FishAbundancePRIMER!FK$1, SiteInfo!$A$1:$R$1,0), 0)</f>
        <v>Port Gore</v>
      </c>
      <c r="FL298" t="str">
        <f>VLOOKUP($A298, SiteInfo!$A$2:$R$480, MATCH(FishAbundancePRIMER!FL$1, SiteInfo!$A$1:$R$1,0), 0)</f>
        <v>OMS</v>
      </c>
      <c r="FM298" t="str">
        <f>VLOOKUP($A298, SiteInfo!$A$2:$R$480, MATCH(FishAbundancePRIMER!FM$1, SiteInfo!$A$1:$R$1,0), 0)</f>
        <v>Outer Marlborough Sounds</v>
      </c>
      <c r="FN298" t="str">
        <f>VLOOKUP($A298, SiteInfo!$A$2:$R$480, MATCH(FishAbundancePRIMER!FN$1, SiteInfo!$A$1:$R$1,0), 0)</f>
        <v>Pg</v>
      </c>
      <c r="FO298" t="str">
        <f>VLOOKUP($A298, SiteInfo!$A$2:$R$480, MATCH(FishAbundancePRIMER!FO$1, SiteInfo!$A$1:$R$1,0), 0)</f>
        <v>NESI</v>
      </c>
    </row>
    <row r="299" spans="1:171" x14ac:dyDescent="0.25">
      <c r="A299" s="9" t="str">
        <f>FishAbundance!A299</f>
        <v>Pg8</v>
      </c>
      <c r="B299">
        <f>FishAbundance!B299</f>
        <v>0</v>
      </c>
      <c r="C299">
        <f>FishAbundance!C299</f>
        <v>0</v>
      </c>
      <c r="D299">
        <f>FishAbundance!D299</f>
        <v>0</v>
      </c>
      <c r="E299">
        <f>FishAbundance!E299</f>
        <v>0</v>
      </c>
      <c r="F299">
        <f>FishAbundance!F299</f>
        <v>0</v>
      </c>
      <c r="G299">
        <f>FishAbundance!G299</f>
        <v>0</v>
      </c>
      <c r="H299">
        <f>FishAbundance!H299</f>
        <v>0</v>
      </c>
      <c r="I299">
        <f>FishAbundance!I299</f>
        <v>0</v>
      </c>
      <c r="J299">
        <f>FishAbundance!J299</f>
        <v>0</v>
      </c>
      <c r="K299">
        <f>FishAbundance!K299</f>
        <v>0</v>
      </c>
      <c r="L299">
        <f>FishAbundance!L299</f>
        <v>0</v>
      </c>
      <c r="M299">
        <f>FishAbundance!M299</f>
        <v>0</v>
      </c>
      <c r="N299">
        <f>FishAbundance!N299</f>
        <v>0</v>
      </c>
      <c r="O299">
        <f>FishAbundance!O299</f>
        <v>0</v>
      </c>
      <c r="P299">
        <f>FishAbundance!P299</f>
        <v>0</v>
      </c>
      <c r="Q299">
        <f>FishAbundance!Q299</f>
        <v>1</v>
      </c>
      <c r="R299">
        <f>FishAbundance!R299</f>
        <v>0</v>
      </c>
      <c r="S299">
        <f>FishAbundance!S299</f>
        <v>0</v>
      </c>
      <c r="T299">
        <f>FishAbundance!T299</f>
        <v>0</v>
      </c>
      <c r="U299">
        <f>FishAbundance!U299</f>
        <v>0</v>
      </c>
      <c r="V299">
        <f>FishAbundance!V299</f>
        <v>2</v>
      </c>
      <c r="W299">
        <f>FishAbundance!W299</f>
        <v>0</v>
      </c>
      <c r="X299">
        <f>FishAbundance!X299</f>
        <v>0</v>
      </c>
      <c r="Y299">
        <f>FishAbundance!Y299</f>
        <v>0</v>
      </c>
      <c r="Z299">
        <f>FishAbundance!Z299</f>
        <v>0</v>
      </c>
      <c r="AA299">
        <f>FishAbundance!AA299</f>
        <v>0</v>
      </c>
      <c r="AB299">
        <f>FishAbundance!AB299</f>
        <v>0</v>
      </c>
      <c r="AC299">
        <f>FishAbundance!AC299</f>
        <v>0</v>
      </c>
      <c r="AD299">
        <f>FishAbundance!AD299</f>
        <v>0</v>
      </c>
      <c r="AE299">
        <f>FishAbundance!AE299</f>
        <v>0</v>
      </c>
      <c r="AF299">
        <f>FishAbundance!AF299</f>
        <v>0</v>
      </c>
      <c r="AG299">
        <f>FishAbundance!AG299</f>
        <v>0</v>
      </c>
      <c r="AH299">
        <f>FishAbundance!AH299</f>
        <v>0</v>
      </c>
      <c r="AI299">
        <f>FishAbundance!AI299</f>
        <v>0</v>
      </c>
      <c r="AJ299">
        <f>FishAbundance!AJ299</f>
        <v>0</v>
      </c>
      <c r="AK299">
        <f>FishAbundance!AK299</f>
        <v>0</v>
      </c>
      <c r="AL299">
        <f>FishAbundance!AL299</f>
        <v>0</v>
      </c>
      <c r="AM299">
        <f>FishAbundance!AM299</f>
        <v>0</v>
      </c>
      <c r="AN299">
        <f>FishAbundance!AN299</f>
        <v>0</v>
      </c>
      <c r="AO299">
        <f>FishAbundance!AO299</f>
        <v>0</v>
      </c>
      <c r="AP299">
        <f>FishAbundance!AP299</f>
        <v>0</v>
      </c>
      <c r="AQ299">
        <f>FishAbundance!AQ299</f>
        <v>0</v>
      </c>
      <c r="AR299">
        <f>FishAbundance!AR299</f>
        <v>0</v>
      </c>
      <c r="AS299">
        <f>FishAbundance!AS299</f>
        <v>0</v>
      </c>
      <c r="AT299">
        <f>FishAbundance!AT299</f>
        <v>0</v>
      </c>
      <c r="AU299">
        <f>FishAbundance!AU299</f>
        <v>0</v>
      </c>
      <c r="AV299">
        <f>FishAbundance!AV299</f>
        <v>0</v>
      </c>
      <c r="AW299">
        <f>FishAbundance!AW299</f>
        <v>0</v>
      </c>
      <c r="AX299">
        <f>FishAbundance!AX299</f>
        <v>0</v>
      </c>
      <c r="AY299">
        <f>FishAbundance!AY299</f>
        <v>0</v>
      </c>
      <c r="AZ299">
        <f>FishAbundance!AZ299</f>
        <v>0</v>
      </c>
      <c r="BA299">
        <f>FishAbundance!BA299</f>
        <v>0</v>
      </c>
      <c r="BB299">
        <f>FishAbundance!BB299</f>
        <v>0</v>
      </c>
      <c r="BC299">
        <f>FishAbundance!BC299</f>
        <v>0</v>
      </c>
      <c r="BD299">
        <f>FishAbundance!BD299</f>
        <v>0</v>
      </c>
      <c r="BE299">
        <f>FishAbundance!BE299</f>
        <v>0</v>
      </c>
      <c r="BF299">
        <f>FishAbundance!BF299</f>
        <v>3</v>
      </c>
      <c r="BG299">
        <f>FishAbundance!BG299</f>
        <v>0</v>
      </c>
      <c r="BH299">
        <f>FishAbundance!BH299</f>
        <v>0</v>
      </c>
      <c r="BI299">
        <f>FishAbundance!BI299</f>
        <v>0</v>
      </c>
      <c r="BJ299">
        <f>FishAbundance!BJ299</f>
        <v>0</v>
      </c>
      <c r="BK299">
        <f>FishAbundance!BK299</f>
        <v>0</v>
      </c>
      <c r="BL299">
        <f>FishAbundance!BL299</f>
        <v>0</v>
      </c>
      <c r="BM299">
        <f>FishAbundance!BM299</f>
        <v>0</v>
      </c>
      <c r="BN299">
        <f>FishAbundance!BN299</f>
        <v>0</v>
      </c>
      <c r="BO299">
        <f>FishAbundance!BO299</f>
        <v>0</v>
      </c>
      <c r="BP299">
        <f>FishAbundance!BP299</f>
        <v>0</v>
      </c>
      <c r="BQ299">
        <f>FishAbundance!BQ299</f>
        <v>0</v>
      </c>
      <c r="BR299">
        <f>FishAbundance!BR299</f>
        <v>2</v>
      </c>
      <c r="BS299">
        <f>FishAbundance!BS299</f>
        <v>0</v>
      </c>
      <c r="BT299">
        <f>FishAbundance!BT299</f>
        <v>0</v>
      </c>
      <c r="BU299">
        <f>FishAbundance!BU299</f>
        <v>0</v>
      </c>
      <c r="BV299">
        <f>FishAbundance!BV299</f>
        <v>0</v>
      </c>
      <c r="BW299">
        <f>FishAbundance!BW299</f>
        <v>0</v>
      </c>
      <c r="BX299">
        <f>FishAbundance!BX299</f>
        <v>0</v>
      </c>
      <c r="BY299">
        <f>FishAbundance!BY299</f>
        <v>0</v>
      </c>
      <c r="BZ299">
        <f>FishAbundance!BZ299</f>
        <v>0</v>
      </c>
      <c r="CA299">
        <f>FishAbundance!CA299</f>
        <v>0</v>
      </c>
      <c r="CB299">
        <f>FishAbundance!CB299</f>
        <v>0</v>
      </c>
      <c r="CC299">
        <f>FishAbundance!CC299</f>
        <v>0</v>
      </c>
      <c r="CD299">
        <f>FishAbundance!CD299</f>
        <v>0</v>
      </c>
      <c r="CE299">
        <f>FishAbundance!CE299</f>
        <v>0</v>
      </c>
      <c r="CF299">
        <f>FishAbundance!CF299</f>
        <v>0</v>
      </c>
      <c r="CG299">
        <f>FishAbundance!CG299</f>
        <v>0</v>
      </c>
      <c r="CH299">
        <f>FishAbundance!CH299</f>
        <v>0</v>
      </c>
      <c r="CI299">
        <f>FishAbundance!CI299</f>
        <v>0</v>
      </c>
      <c r="CJ299">
        <f>FishAbundance!CJ299</f>
        <v>0</v>
      </c>
      <c r="CK299">
        <f>FishAbundance!CK299</f>
        <v>0</v>
      </c>
      <c r="CL299">
        <f>FishAbundance!CL299</f>
        <v>0</v>
      </c>
      <c r="CM299">
        <f>FishAbundance!CM299</f>
        <v>0</v>
      </c>
      <c r="CN299">
        <f>FishAbundance!CN299</f>
        <v>0</v>
      </c>
      <c r="CO299">
        <f>FishAbundance!CO299</f>
        <v>0</v>
      </c>
      <c r="CP299">
        <f>FishAbundance!CP299</f>
        <v>0</v>
      </c>
      <c r="CQ299">
        <f>FishAbundance!CQ299</f>
        <v>0</v>
      </c>
      <c r="CR299">
        <f>FishAbundance!CR299</f>
        <v>0</v>
      </c>
      <c r="CS299">
        <f>FishAbundance!CS299</f>
        <v>0</v>
      </c>
      <c r="CT299">
        <f>FishAbundance!CT299</f>
        <v>0</v>
      </c>
      <c r="CU299">
        <f>FishAbundance!CU299</f>
        <v>1</v>
      </c>
      <c r="CV299">
        <f>FishAbundance!CV299</f>
        <v>1</v>
      </c>
      <c r="CW299">
        <f>FishAbundance!CW299</f>
        <v>0</v>
      </c>
      <c r="CX299">
        <f>FishAbundance!CX299</f>
        <v>0</v>
      </c>
      <c r="CY299">
        <f>FishAbundance!CY299</f>
        <v>0</v>
      </c>
      <c r="CZ299">
        <f>FishAbundance!CZ299</f>
        <v>0</v>
      </c>
      <c r="DA299">
        <f>FishAbundance!DA299</f>
        <v>3</v>
      </c>
      <c r="DB299">
        <f>FishAbundance!DB299</f>
        <v>0</v>
      </c>
      <c r="DC299">
        <f>FishAbundance!DC299</f>
        <v>2</v>
      </c>
      <c r="DD299">
        <f>FishAbundance!DD299</f>
        <v>0</v>
      </c>
      <c r="DE299">
        <f>FishAbundance!DE299</f>
        <v>0</v>
      </c>
      <c r="DF299">
        <f>FishAbundance!DF299</f>
        <v>2</v>
      </c>
      <c r="DG299">
        <f>FishAbundance!DG299</f>
        <v>0</v>
      </c>
      <c r="DH299">
        <f>FishAbundance!DH299</f>
        <v>0</v>
      </c>
      <c r="DI299">
        <f>FishAbundance!DI299</f>
        <v>0</v>
      </c>
      <c r="DJ299">
        <f>FishAbundance!DJ299</f>
        <v>0</v>
      </c>
      <c r="DK299">
        <f>FishAbundance!DK299</f>
        <v>0</v>
      </c>
      <c r="DL299">
        <f>FishAbundance!DL299</f>
        <v>0</v>
      </c>
      <c r="DM299">
        <f>FishAbundance!DM299</f>
        <v>0</v>
      </c>
      <c r="DN299">
        <f>FishAbundance!DN299</f>
        <v>0</v>
      </c>
      <c r="DO299">
        <f>FishAbundance!DO299</f>
        <v>0</v>
      </c>
      <c r="DP299">
        <f>FishAbundance!DP299</f>
        <v>0</v>
      </c>
      <c r="DQ299">
        <f>FishAbundance!DQ299</f>
        <v>0</v>
      </c>
      <c r="DR299">
        <f>FishAbundance!DR299</f>
        <v>0</v>
      </c>
      <c r="DS299">
        <f>FishAbundance!DS299</f>
        <v>0</v>
      </c>
      <c r="DT299">
        <f>FishAbundance!DT299</f>
        <v>0</v>
      </c>
      <c r="DU299">
        <f>FishAbundance!DU299</f>
        <v>0</v>
      </c>
      <c r="DV299">
        <f>FishAbundance!DV299</f>
        <v>2</v>
      </c>
      <c r="DW299">
        <f>FishAbundance!DW299</f>
        <v>0</v>
      </c>
      <c r="DX299">
        <f>FishAbundance!DX299</f>
        <v>0</v>
      </c>
      <c r="DY299">
        <f>FishAbundance!DY299</f>
        <v>0</v>
      </c>
      <c r="DZ299">
        <f>FishAbundance!DZ299</f>
        <v>2</v>
      </c>
      <c r="EA299">
        <f>FishAbundance!EA299</f>
        <v>0</v>
      </c>
      <c r="EB299">
        <f>FishAbundance!EB299</f>
        <v>2</v>
      </c>
      <c r="EC299">
        <f>FishAbundance!EC299</f>
        <v>2</v>
      </c>
      <c r="ED299">
        <f>FishAbundance!ED299</f>
        <v>0</v>
      </c>
      <c r="EE299">
        <f>FishAbundance!EE299</f>
        <v>0</v>
      </c>
      <c r="EF299">
        <f>FishAbundance!EF299</f>
        <v>0</v>
      </c>
      <c r="EG299">
        <f>FishAbundance!EG299</f>
        <v>0</v>
      </c>
      <c r="EH299">
        <f>FishAbundance!EH299</f>
        <v>0</v>
      </c>
      <c r="EI299">
        <f>FishAbundance!EI299</f>
        <v>2</v>
      </c>
      <c r="EJ299">
        <f>FishAbundance!EJ299</f>
        <v>2</v>
      </c>
      <c r="EK299">
        <f>FishAbundance!EK299</f>
        <v>2</v>
      </c>
      <c r="EL299">
        <f>FishAbundance!EL299</f>
        <v>0</v>
      </c>
      <c r="EM299">
        <f>FishAbundance!EM299</f>
        <v>2</v>
      </c>
      <c r="EN299">
        <f>FishAbundance!EN299</f>
        <v>2</v>
      </c>
      <c r="EO299">
        <f>FishAbundance!EO299</f>
        <v>2</v>
      </c>
      <c r="EP299">
        <f>FishAbundance!EP299</f>
        <v>0</v>
      </c>
      <c r="EQ299">
        <f>FishAbundance!EQ299</f>
        <v>0</v>
      </c>
      <c r="ER299">
        <f>FishAbundance!ER299</f>
        <v>0</v>
      </c>
      <c r="ES299">
        <f>FishAbundance!ES299</f>
        <v>0</v>
      </c>
      <c r="ET299">
        <f>FishAbundance!ET299</f>
        <v>0</v>
      </c>
      <c r="EU299">
        <f>FishAbundance!EU299</f>
        <v>1</v>
      </c>
      <c r="EV299">
        <f>FishAbundance!EV299</f>
        <v>2</v>
      </c>
      <c r="EW299">
        <f>FishAbundance!EW299</f>
        <v>0</v>
      </c>
      <c r="EX299">
        <f>FishAbundance!EX299</f>
        <v>2</v>
      </c>
      <c r="EY299">
        <f>FishAbundance!EY299</f>
        <v>0</v>
      </c>
      <c r="EZ299">
        <f>FishAbundance!EZ299</f>
        <v>0</v>
      </c>
      <c r="FA299">
        <f>FishAbundance!FA299</f>
        <v>0</v>
      </c>
      <c r="FB299">
        <f>FishAbundance!FB299</f>
        <v>0</v>
      </c>
      <c r="FC299">
        <f>FishAbundance!FC299</f>
        <v>0</v>
      </c>
      <c r="FE299">
        <f>VLOOKUP($A299, SiteInfo!$A$2:$R$480, MATCH(FishAbundancePRIMER!FE$1, SiteInfo!$A$1:$R$1,0), 0)</f>
        <v>3</v>
      </c>
      <c r="FF299">
        <f>VLOOKUP($A299, SiteInfo!$A$2:$R$480, MATCH(FishAbundancePRIMER!FF$1, SiteInfo!$A$1:$R$1,0), 0)</f>
        <v>3</v>
      </c>
      <c r="FG299">
        <f>VLOOKUP($A299, SiteInfo!$A$2:$R$480, MATCH(FishAbundancePRIMER!FG$1, SiteInfo!$A$1:$R$1,0), 0)</f>
        <v>1990</v>
      </c>
      <c r="FH299" t="str">
        <f>VLOOKUP($A299, SiteInfo!$A$2:$R$480, MATCH(FishAbundancePRIMER!FH$1, SiteInfo!$A$1:$R$1,0), 0)</f>
        <v>CD</v>
      </c>
      <c r="FI299">
        <f>VLOOKUP($A299, SiteInfo!$A$2:$R$480, MATCH(FishAbundancePRIMER!FI$1, SiteInfo!$A$1:$R$1,0), 0)</f>
        <v>2</v>
      </c>
      <c r="FJ299" t="str">
        <f>VLOOKUP($A299, SiteInfo!$A$2:$R$480, MATCH(FishAbundancePRIMER!FJ$1, SiteInfo!$A$1:$R$1,0), 0)</f>
        <v>Port Gore</v>
      </c>
      <c r="FK299" t="str">
        <f>VLOOKUP($A299, SiteInfo!$A$2:$R$480, MATCH(FishAbundancePRIMER!FK$1, SiteInfo!$A$1:$R$1,0), 0)</f>
        <v>Port Gore</v>
      </c>
      <c r="FL299" t="str">
        <f>VLOOKUP($A299, SiteInfo!$A$2:$R$480, MATCH(FishAbundancePRIMER!FL$1, SiteInfo!$A$1:$R$1,0), 0)</f>
        <v>OMS</v>
      </c>
      <c r="FM299" t="str">
        <f>VLOOKUP($A299, SiteInfo!$A$2:$R$480, MATCH(FishAbundancePRIMER!FM$1, SiteInfo!$A$1:$R$1,0), 0)</f>
        <v>Outer Marlborough Sounds</v>
      </c>
      <c r="FN299" t="str">
        <f>VLOOKUP($A299, SiteInfo!$A$2:$R$480, MATCH(FishAbundancePRIMER!FN$1, SiteInfo!$A$1:$R$1,0), 0)</f>
        <v>Pg</v>
      </c>
      <c r="FO299" t="str">
        <f>VLOOKUP($A299, SiteInfo!$A$2:$R$480, MATCH(FishAbundancePRIMER!FO$1, SiteInfo!$A$1:$R$1,0), 0)</f>
        <v>NESI</v>
      </c>
    </row>
    <row r="300" spans="1:171" x14ac:dyDescent="0.25">
      <c r="A300" s="9" t="str">
        <f>FishAbundance!A300</f>
        <v>Pu2</v>
      </c>
      <c r="B300">
        <f>FishAbundance!B300</f>
        <v>0</v>
      </c>
      <c r="C300">
        <f>FishAbundance!C300</f>
        <v>0</v>
      </c>
      <c r="D300">
        <f>FishAbundance!D300</f>
        <v>0</v>
      </c>
      <c r="E300">
        <f>FishAbundance!E300</f>
        <v>0</v>
      </c>
      <c r="F300">
        <f>FishAbundance!F300</f>
        <v>0</v>
      </c>
      <c r="G300">
        <f>FishAbundance!G300</f>
        <v>0</v>
      </c>
      <c r="H300">
        <f>FishAbundance!H300</f>
        <v>0</v>
      </c>
      <c r="I300">
        <f>FishAbundance!I300</f>
        <v>0</v>
      </c>
      <c r="J300">
        <f>FishAbundance!J300</f>
        <v>0</v>
      </c>
      <c r="K300">
        <f>FishAbundance!K300</f>
        <v>0</v>
      </c>
      <c r="L300">
        <f>FishAbundance!L300</f>
        <v>0</v>
      </c>
      <c r="M300">
        <f>FishAbundance!M300</f>
        <v>0</v>
      </c>
      <c r="N300">
        <f>FishAbundance!N300</f>
        <v>0</v>
      </c>
      <c r="O300">
        <f>FishAbundance!O300</f>
        <v>0</v>
      </c>
      <c r="P300">
        <f>FishAbundance!P300</f>
        <v>0</v>
      </c>
      <c r="Q300">
        <f>FishAbundance!Q300</f>
        <v>0</v>
      </c>
      <c r="R300">
        <f>FishAbundance!R300</f>
        <v>0</v>
      </c>
      <c r="S300">
        <f>FishAbundance!S300</f>
        <v>0</v>
      </c>
      <c r="T300">
        <f>FishAbundance!T300</f>
        <v>0</v>
      </c>
      <c r="U300">
        <f>FishAbundance!U300</f>
        <v>0</v>
      </c>
      <c r="V300">
        <f>FishAbundance!V300</f>
        <v>0</v>
      </c>
      <c r="W300">
        <f>FishAbundance!W300</f>
        <v>0</v>
      </c>
      <c r="X300">
        <f>FishAbundance!X300</f>
        <v>0</v>
      </c>
      <c r="Y300">
        <f>FishAbundance!Y300</f>
        <v>0</v>
      </c>
      <c r="Z300">
        <f>FishAbundance!Z300</f>
        <v>0</v>
      </c>
      <c r="AA300">
        <f>FishAbundance!AA300</f>
        <v>0</v>
      </c>
      <c r="AB300">
        <f>FishAbundance!AB300</f>
        <v>0</v>
      </c>
      <c r="AC300">
        <f>FishAbundance!AC300</f>
        <v>0</v>
      </c>
      <c r="AD300">
        <f>FishAbundance!AD300</f>
        <v>0</v>
      </c>
      <c r="AE300">
        <f>FishAbundance!AE300</f>
        <v>0</v>
      </c>
      <c r="AF300">
        <f>FishAbundance!AF300</f>
        <v>0</v>
      </c>
      <c r="AG300">
        <f>FishAbundance!AG300</f>
        <v>0</v>
      </c>
      <c r="AH300">
        <f>FishAbundance!AH300</f>
        <v>0</v>
      </c>
      <c r="AI300">
        <f>FishAbundance!AI300</f>
        <v>0</v>
      </c>
      <c r="AJ300">
        <f>FishAbundance!AJ300</f>
        <v>0</v>
      </c>
      <c r="AK300">
        <f>FishAbundance!AK300</f>
        <v>0</v>
      </c>
      <c r="AL300">
        <f>FishAbundance!AL300</f>
        <v>0</v>
      </c>
      <c r="AM300">
        <f>FishAbundance!AM300</f>
        <v>0</v>
      </c>
      <c r="AN300">
        <f>FishAbundance!AN300</f>
        <v>0</v>
      </c>
      <c r="AO300">
        <f>FishAbundance!AO300</f>
        <v>0</v>
      </c>
      <c r="AP300">
        <f>FishAbundance!AP300</f>
        <v>0</v>
      </c>
      <c r="AQ300">
        <f>FishAbundance!AQ300</f>
        <v>0</v>
      </c>
      <c r="AR300">
        <f>FishAbundance!AR300</f>
        <v>0</v>
      </c>
      <c r="AS300">
        <f>FishAbundance!AS300</f>
        <v>0</v>
      </c>
      <c r="AT300">
        <f>FishAbundance!AT300</f>
        <v>0</v>
      </c>
      <c r="AU300">
        <f>FishAbundance!AU300</f>
        <v>0</v>
      </c>
      <c r="AV300">
        <f>FishAbundance!AV300</f>
        <v>0</v>
      </c>
      <c r="AW300">
        <f>FishAbundance!AW300</f>
        <v>0</v>
      </c>
      <c r="AX300">
        <f>FishAbundance!AX300</f>
        <v>0</v>
      </c>
      <c r="AY300">
        <f>FishAbundance!AY300</f>
        <v>0</v>
      </c>
      <c r="AZ300">
        <f>FishAbundance!AZ300</f>
        <v>0</v>
      </c>
      <c r="BA300">
        <f>FishAbundance!BA300</f>
        <v>0</v>
      </c>
      <c r="BB300">
        <f>FishAbundance!BB300</f>
        <v>0</v>
      </c>
      <c r="BC300">
        <f>FishAbundance!BC300</f>
        <v>0</v>
      </c>
      <c r="BD300">
        <f>FishAbundance!BD300</f>
        <v>0</v>
      </c>
      <c r="BE300">
        <f>FishAbundance!BE300</f>
        <v>0</v>
      </c>
      <c r="BF300">
        <f>FishAbundance!BF300</f>
        <v>0</v>
      </c>
      <c r="BG300">
        <f>FishAbundance!BG300</f>
        <v>0</v>
      </c>
      <c r="BH300">
        <f>FishAbundance!BH300</f>
        <v>0</v>
      </c>
      <c r="BI300">
        <f>FishAbundance!BI300</f>
        <v>0</v>
      </c>
      <c r="BJ300">
        <f>FishAbundance!BJ300</f>
        <v>0</v>
      </c>
      <c r="BK300">
        <f>FishAbundance!BK300</f>
        <v>0</v>
      </c>
      <c r="BL300">
        <f>FishAbundance!BL300</f>
        <v>0</v>
      </c>
      <c r="BM300">
        <f>FishAbundance!BM300</f>
        <v>0</v>
      </c>
      <c r="BN300">
        <f>FishAbundance!BN300</f>
        <v>0</v>
      </c>
      <c r="BO300">
        <f>FishAbundance!BO300</f>
        <v>0</v>
      </c>
      <c r="BP300">
        <f>FishAbundance!BP300</f>
        <v>0</v>
      </c>
      <c r="BQ300">
        <f>FishAbundance!BQ300</f>
        <v>0</v>
      </c>
      <c r="BR300">
        <f>FishAbundance!BR300</f>
        <v>0</v>
      </c>
      <c r="BS300">
        <f>FishAbundance!BS300</f>
        <v>0</v>
      </c>
      <c r="BT300">
        <f>FishAbundance!BT300</f>
        <v>0</v>
      </c>
      <c r="BU300">
        <f>FishAbundance!BU300</f>
        <v>0</v>
      </c>
      <c r="BV300">
        <f>FishAbundance!BV300</f>
        <v>0</v>
      </c>
      <c r="BW300">
        <f>FishAbundance!BW300</f>
        <v>0</v>
      </c>
      <c r="BX300">
        <f>FishAbundance!BX300</f>
        <v>0</v>
      </c>
      <c r="BY300">
        <f>FishAbundance!BY300</f>
        <v>0</v>
      </c>
      <c r="BZ300">
        <f>FishAbundance!BZ300</f>
        <v>0</v>
      </c>
      <c r="CA300">
        <f>FishAbundance!CA300</f>
        <v>0</v>
      </c>
      <c r="CB300">
        <f>FishAbundance!CB300</f>
        <v>0</v>
      </c>
      <c r="CC300">
        <f>FishAbundance!CC300</f>
        <v>0</v>
      </c>
      <c r="CD300">
        <f>FishAbundance!CD300</f>
        <v>0</v>
      </c>
      <c r="CE300">
        <f>FishAbundance!CE300</f>
        <v>0</v>
      </c>
      <c r="CF300">
        <f>FishAbundance!CF300</f>
        <v>0</v>
      </c>
      <c r="CG300">
        <f>FishAbundance!CG300</f>
        <v>0</v>
      </c>
      <c r="CH300">
        <f>FishAbundance!CH300</f>
        <v>0</v>
      </c>
      <c r="CI300">
        <f>FishAbundance!CI300</f>
        <v>0</v>
      </c>
      <c r="CJ300">
        <f>FishAbundance!CJ300</f>
        <v>0</v>
      </c>
      <c r="CK300">
        <f>FishAbundance!CK300</f>
        <v>0</v>
      </c>
      <c r="CL300">
        <f>FishAbundance!CL300</f>
        <v>0</v>
      </c>
      <c r="CM300">
        <f>FishAbundance!CM300</f>
        <v>0</v>
      </c>
      <c r="CN300">
        <f>FishAbundance!CN300</f>
        <v>2</v>
      </c>
      <c r="CO300">
        <f>FishAbundance!CO300</f>
        <v>0</v>
      </c>
      <c r="CP300">
        <f>FishAbundance!CP300</f>
        <v>0</v>
      </c>
      <c r="CQ300">
        <f>FishAbundance!CQ300</f>
        <v>0</v>
      </c>
      <c r="CR300">
        <f>FishAbundance!CR300</f>
        <v>0</v>
      </c>
      <c r="CS300">
        <f>FishAbundance!CS300</f>
        <v>0</v>
      </c>
      <c r="CT300">
        <f>FishAbundance!CT300</f>
        <v>0</v>
      </c>
      <c r="CU300">
        <f>FishAbundance!CU300</f>
        <v>0</v>
      </c>
      <c r="CV300">
        <f>FishAbundance!CV300</f>
        <v>2</v>
      </c>
      <c r="CW300">
        <f>FishAbundance!CW300</f>
        <v>0</v>
      </c>
      <c r="CX300">
        <f>FishAbundance!CX300</f>
        <v>0</v>
      </c>
      <c r="CY300">
        <f>FishAbundance!CY300</f>
        <v>0</v>
      </c>
      <c r="CZ300">
        <f>FishAbundance!CZ300</f>
        <v>0</v>
      </c>
      <c r="DA300">
        <f>FishAbundance!DA300</f>
        <v>2</v>
      </c>
      <c r="DB300">
        <f>FishAbundance!DB300</f>
        <v>0</v>
      </c>
      <c r="DC300">
        <f>FishAbundance!DC300</f>
        <v>2</v>
      </c>
      <c r="DD300">
        <f>FishAbundance!DD300</f>
        <v>0</v>
      </c>
      <c r="DE300">
        <f>FishAbundance!DE300</f>
        <v>0</v>
      </c>
      <c r="DF300">
        <f>FishAbundance!DF300</f>
        <v>0</v>
      </c>
      <c r="DG300">
        <f>FishAbundance!DG300</f>
        <v>0</v>
      </c>
      <c r="DH300">
        <f>FishAbundance!DH300</f>
        <v>0</v>
      </c>
      <c r="DI300">
        <f>FishAbundance!DI300</f>
        <v>0</v>
      </c>
      <c r="DJ300">
        <f>FishAbundance!DJ300</f>
        <v>0</v>
      </c>
      <c r="DK300">
        <f>FishAbundance!DK300</f>
        <v>0</v>
      </c>
      <c r="DL300">
        <f>FishAbundance!DL300</f>
        <v>0</v>
      </c>
      <c r="DM300">
        <f>FishAbundance!DM300</f>
        <v>0</v>
      </c>
      <c r="DN300">
        <f>FishAbundance!DN300</f>
        <v>0</v>
      </c>
      <c r="DO300">
        <f>FishAbundance!DO300</f>
        <v>0</v>
      </c>
      <c r="DP300">
        <f>FishAbundance!DP300</f>
        <v>0</v>
      </c>
      <c r="DQ300">
        <f>FishAbundance!DQ300</f>
        <v>0</v>
      </c>
      <c r="DR300">
        <f>FishAbundance!DR300</f>
        <v>0</v>
      </c>
      <c r="DS300">
        <f>FishAbundance!DS300</f>
        <v>0</v>
      </c>
      <c r="DT300">
        <f>FishAbundance!DT300</f>
        <v>0</v>
      </c>
      <c r="DU300">
        <f>FishAbundance!DU300</f>
        <v>0</v>
      </c>
      <c r="DV300">
        <f>FishAbundance!DV300</f>
        <v>2</v>
      </c>
      <c r="DW300">
        <f>FishAbundance!DW300</f>
        <v>0</v>
      </c>
      <c r="DX300">
        <f>FishAbundance!DX300</f>
        <v>0</v>
      </c>
      <c r="DY300">
        <f>FishAbundance!DY300</f>
        <v>0</v>
      </c>
      <c r="DZ300">
        <f>FishAbundance!DZ300</f>
        <v>0</v>
      </c>
      <c r="EA300">
        <f>FishAbundance!EA300</f>
        <v>2</v>
      </c>
      <c r="EB300">
        <f>FishAbundance!EB300</f>
        <v>2</v>
      </c>
      <c r="EC300">
        <f>FishAbundance!EC300</f>
        <v>2</v>
      </c>
      <c r="ED300">
        <f>FishAbundance!ED300</f>
        <v>0</v>
      </c>
      <c r="EE300">
        <f>FishAbundance!EE300</f>
        <v>0</v>
      </c>
      <c r="EF300">
        <f>FishAbundance!EF300</f>
        <v>0</v>
      </c>
      <c r="EG300">
        <f>FishAbundance!EG300</f>
        <v>0</v>
      </c>
      <c r="EH300">
        <f>FishAbundance!EH300</f>
        <v>0</v>
      </c>
      <c r="EI300">
        <f>FishAbundance!EI300</f>
        <v>0</v>
      </c>
      <c r="EJ300">
        <f>FishAbundance!EJ300</f>
        <v>0</v>
      </c>
      <c r="EK300">
        <f>FishAbundance!EK300</f>
        <v>1</v>
      </c>
      <c r="EL300">
        <f>FishAbundance!EL300</f>
        <v>0</v>
      </c>
      <c r="EM300">
        <f>FishAbundance!EM300</f>
        <v>3</v>
      </c>
      <c r="EN300">
        <f>FishAbundance!EN300</f>
        <v>0</v>
      </c>
      <c r="EO300">
        <f>FishAbundance!EO300</f>
        <v>2</v>
      </c>
      <c r="EP300">
        <f>FishAbundance!EP300</f>
        <v>0</v>
      </c>
      <c r="EQ300">
        <f>FishAbundance!EQ300</f>
        <v>0</v>
      </c>
      <c r="ER300">
        <f>FishAbundance!ER300</f>
        <v>0</v>
      </c>
      <c r="ES300">
        <f>FishAbundance!ES300</f>
        <v>0</v>
      </c>
      <c r="ET300">
        <f>FishAbundance!ET300</f>
        <v>0</v>
      </c>
      <c r="EU300">
        <f>FishAbundance!EU300</f>
        <v>0</v>
      </c>
      <c r="EV300">
        <f>FishAbundance!EV300</f>
        <v>0</v>
      </c>
      <c r="EW300">
        <f>FishAbundance!EW300</f>
        <v>0</v>
      </c>
      <c r="EX300">
        <f>FishAbundance!EX300</f>
        <v>0</v>
      </c>
      <c r="EY300">
        <f>FishAbundance!EY300</f>
        <v>0</v>
      </c>
      <c r="EZ300">
        <f>FishAbundance!EZ300</f>
        <v>0</v>
      </c>
      <c r="FA300">
        <f>FishAbundance!FA300</f>
        <v>0</v>
      </c>
      <c r="FB300">
        <f>FishAbundance!FB300</f>
        <v>0</v>
      </c>
      <c r="FC300">
        <f>FishAbundance!FC300</f>
        <v>0</v>
      </c>
      <c r="FE300">
        <f>VLOOKUP($A300, SiteInfo!$A$2:$R$480, MATCH(FishAbundancePRIMER!FE$1, SiteInfo!$A$1:$R$1,0), 0)</f>
        <v>25</v>
      </c>
      <c r="FF300">
        <f>VLOOKUP($A300, SiteInfo!$A$2:$R$480, MATCH(FishAbundancePRIMER!FF$1, SiteInfo!$A$1:$R$1,0), 0)</f>
        <v>4</v>
      </c>
      <c r="FG300">
        <f>VLOOKUP($A300, SiteInfo!$A$2:$R$480, MATCH(FishAbundancePRIMER!FG$1, SiteInfo!$A$1:$R$1,0), 0)</f>
        <v>1990</v>
      </c>
      <c r="FH300" t="str">
        <f>VLOOKUP($A300, SiteInfo!$A$2:$R$480, MATCH(FishAbundancePRIMER!FH$1, SiteInfo!$A$1:$R$1,0), 0)</f>
        <v>CD</v>
      </c>
      <c r="FI300">
        <f>VLOOKUP($A300, SiteInfo!$A$2:$R$480, MATCH(FishAbundancePRIMER!FI$1, SiteInfo!$A$1:$R$1,0), 0)</f>
        <v>2</v>
      </c>
      <c r="FJ300" t="str">
        <f>VLOOKUP($A300, SiteInfo!$A$2:$R$480, MATCH(FishAbundancePRIMER!FJ$1, SiteInfo!$A$1:$R$1,0), 0)</f>
        <v>Port Underwood Outer</v>
      </c>
      <c r="FK300" t="str">
        <f>VLOOKUP($A300, SiteInfo!$A$2:$R$480, MATCH(FishAbundancePRIMER!FK$1, SiteInfo!$A$1:$R$1,0), 0)</f>
        <v>Port Underwood</v>
      </c>
      <c r="FL300" t="str">
        <f>VLOOKUP($A300, SiteInfo!$A$2:$R$480, MATCH(FishAbundancePRIMER!FL$1, SiteInfo!$A$1:$R$1,0), 0)</f>
        <v>OMS</v>
      </c>
      <c r="FM300" t="str">
        <f>VLOOKUP($A300, SiteInfo!$A$2:$R$480, MATCH(FishAbundancePRIMER!FM$1, SiteInfo!$A$1:$R$1,0), 0)</f>
        <v>Outer Marlborough Sounds</v>
      </c>
      <c r="FN300" t="str">
        <f>VLOOKUP($A300, SiteInfo!$A$2:$R$480, MATCH(FishAbundancePRIMER!FN$1, SiteInfo!$A$1:$R$1,0), 0)</f>
        <v>Pu</v>
      </c>
      <c r="FO300" t="str">
        <f>VLOOKUP($A300, SiteInfo!$A$2:$R$480, MATCH(FishAbundancePRIMER!FO$1, SiteInfo!$A$1:$R$1,0), 0)</f>
        <v>NESI</v>
      </c>
    </row>
    <row r="301" spans="1:171" x14ac:dyDescent="0.25">
      <c r="A301" s="9" t="str">
        <f>FishAbundance!A301</f>
        <v>Pu3</v>
      </c>
      <c r="B301">
        <f>FishAbundance!B301</f>
        <v>0</v>
      </c>
      <c r="C301">
        <f>FishAbundance!C301</f>
        <v>0</v>
      </c>
      <c r="D301">
        <f>FishAbundance!D301</f>
        <v>0</v>
      </c>
      <c r="E301">
        <f>FishAbundance!E301</f>
        <v>0</v>
      </c>
      <c r="F301">
        <f>FishAbundance!F301</f>
        <v>0</v>
      </c>
      <c r="G301">
        <f>FishAbundance!G301</f>
        <v>0</v>
      </c>
      <c r="H301">
        <f>FishAbundance!H301</f>
        <v>0</v>
      </c>
      <c r="I301">
        <f>FishAbundance!I301</f>
        <v>0</v>
      </c>
      <c r="J301">
        <f>FishAbundance!J301</f>
        <v>0</v>
      </c>
      <c r="K301">
        <f>FishAbundance!K301</f>
        <v>0</v>
      </c>
      <c r="L301">
        <f>FishAbundance!L301</f>
        <v>0</v>
      </c>
      <c r="M301">
        <f>FishAbundance!M301</f>
        <v>0</v>
      </c>
      <c r="N301">
        <f>FishAbundance!N301</f>
        <v>0</v>
      </c>
      <c r="O301">
        <f>FishAbundance!O301</f>
        <v>0</v>
      </c>
      <c r="P301">
        <f>FishAbundance!P301</f>
        <v>0</v>
      </c>
      <c r="Q301">
        <f>FishAbundance!Q301</f>
        <v>1</v>
      </c>
      <c r="R301">
        <f>FishAbundance!R301</f>
        <v>0</v>
      </c>
      <c r="S301">
        <f>FishAbundance!S301</f>
        <v>0</v>
      </c>
      <c r="T301">
        <f>FishAbundance!T301</f>
        <v>0</v>
      </c>
      <c r="U301">
        <f>FishAbundance!U301</f>
        <v>0</v>
      </c>
      <c r="V301">
        <f>FishAbundance!V301</f>
        <v>0</v>
      </c>
      <c r="W301">
        <f>FishAbundance!W301</f>
        <v>0</v>
      </c>
      <c r="X301">
        <f>FishAbundance!X301</f>
        <v>0</v>
      </c>
      <c r="Y301">
        <f>FishAbundance!Y301</f>
        <v>0</v>
      </c>
      <c r="Z301">
        <f>FishAbundance!Z301</f>
        <v>0</v>
      </c>
      <c r="AA301">
        <f>FishAbundance!AA301</f>
        <v>0</v>
      </c>
      <c r="AB301">
        <f>FishAbundance!AB301</f>
        <v>0</v>
      </c>
      <c r="AC301">
        <f>FishAbundance!AC301</f>
        <v>0</v>
      </c>
      <c r="AD301">
        <f>FishAbundance!AD301</f>
        <v>0</v>
      </c>
      <c r="AE301">
        <f>FishAbundance!AE301</f>
        <v>0</v>
      </c>
      <c r="AF301">
        <f>FishAbundance!AF301</f>
        <v>0</v>
      </c>
      <c r="AG301">
        <f>FishAbundance!AG301</f>
        <v>0</v>
      </c>
      <c r="AH301">
        <f>FishAbundance!AH301</f>
        <v>0</v>
      </c>
      <c r="AI301">
        <f>FishAbundance!AI301</f>
        <v>0</v>
      </c>
      <c r="AJ301">
        <f>FishAbundance!AJ301</f>
        <v>0</v>
      </c>
      <c r="AK301">
        <f>FishAbundance!AK301</f>
        <v>0</v>
      </c>
      <c r="AL301">
        <f>FishAbundance!AL301</f>
        <v>0</v>
      </c>
      <c r="AM301">
        <f>FishAbundance!AM301</f>
        <v>0</v>
      </c>
      <c r="AN301">
        <f>FishAbundance!AN301</f>
        <v>0</v>
      </c>
      <c r="AO301">
        <f>FishAbundance!AO301</f>
        <v>0</v>
      </c>
      <c r="AP301">
        <f>FishAbundance!AP301</f>
        <v>0</v>
      </c>
      <c r="AQ301">
        <f>FishAbundance!AQ301</f>
        <v>0</v>
      </c>
      <c r="AR301">
        <f>FishAbundance!AR301</f>
        <v>0</v>
      </c>
      <c r="AS301">
        <f>FishAbundance!AS301</f>
        <v>0</v>
      </c>
      <c r="AT301">
        <f>FishAbundance!AT301</f>
        <v>0</v>
      </c>
      <c r="AU301">
        <f>FishAbundance!AU301</f>
        <v>0</v>
      </c>
      <c r="AV301">
        <f>FishAbundance!AV301</f>
        <v>0</v>
      </c>
      <c r="AW301">
        <f>FishAbundance!AW301</f>
        <v>0</v>
      </c>
      <c r="AX301">
        <f>FishAbundance!AX301</f>
        <v>0</v>
      </c>
      <c r="AY301">
        <f>FishAbundance!AY301</f>
        <v>0</v>
      </c>
      <c r="AZ301">
        <f>FishAbundance!AZ301</f>
        <v>0</v>
      </c>
      <c r="BA301">
        <f>FishAbundance!BA301</f>
        <v>0</v>
      </c>
      <c r="BB301">
        <f>FishAbundance!BB301</f>
        <v>0</v>
      </c>
      <c r="BC301">
        <f>FishAbundance!BC301</f>
        <v>0</v>
      </c>
      <c r="BD301">
        <f>FishAbundance!BD301</f>
        <v>0</v>
      </c>
      <c r="BE301">
        <f>FishAbundance!BE301</f>
        <v>0</v>
      </c>
      <c r="BF301">
        <f>FishAbundance!BF301</f>
        <v>0</v>
      </c>
      <c r="BG301">
        <f>FishAbundance!BG301</f>
        <v>0</v>
      </c>
      <c r="BH301">
        <f>FishAbundance!BH301</f>
        <v>0</v>
      </c>
      <c r="BI301">
        <f>FishAbundance!BI301</f>
        <v>0</v>
      </c>
      <c r="BJ301">
        <f>FishAbundance!BJ301</f>
        <v>0</v>
      </c>
      <c r="BK301">
        <f>FishAbundance!BK301</f>
        <v>0</v>
      </c>
      <c r="BL301">
        <f>FishAbundance!BL301</f>
        <v>0</v>
      </c>
      <c r="BM301">
        <f>FishAbundance!BM301</f>
        <v>0</v>
      </c>
      <c r="BN301">
        <f>FishAbundance!BN301</f>
        <v>0</v>
      </c>
      <c r="BO301">
        <f>FishAbundance!BO301</f>
        <v>0</v>
      </c>
      <c r="BP301">
        <f>FishAbundance!BP301</f>
        <v>0</v>
      </c>
      <c r="BQ301">
        <f>FishAbundance!BQ301</f>
        <v>0</v>
      </c>
      <c r="BR301">
        <f>FishAbundance!BR301</f>
        <v>0</v>
      </c>
      <c r="BS301">
        <f>FishAbundance!BS301</f>
        <v>0</v>
      </c>
      <c r="BT301">
        <f>FishAbundance!BT301</f>
        <v>0</v>
      </c>
      <c r="BU301">
        <f>FishAbundance!BU301</f>
        <v>0</v>
      </c>
      <c r="BV301">
        <f>FishAbundance!BV301</f>
        <v>0</v>
      </c>
      <c r="BW301">
        <f>FishAbundance!BW301</f>
        <v>0</v>
      </c>
      <c r="BX301">
        <f>FishAbundance!BX301</f>
        <v>0</v>
      </c>
      <c r="BY301">
        <f>FishAbundance!BY301</f>
        <v>0</v>
      </c>
      <c r="BZ301">
        <f>FishAbundance!BZ301</f>
        <v>0</v>
      </c>
      <c r="CA301">
        <f>FishAbundance!CA301</f>
        <v>0</v>
      </c>
      <c r="CB301">
        <f>FishAbundance!CB301</f>
        <v>0</v>
      </c>
      <c r="CC301">
        <f>FishAbundance!CC301</f>
        <v>0</v>
      </c>
      <c r="CD301">
        <f>FishAbundance!CD301</f>
        <v>0</v>
      </c>
      <c r="CE301">
        <f>FishAbundance!CE301</f>
        <v>0</v>
      </c>
      <c r="CF301">
        <f>FishAbundance!CF301</f>
        <v>0</v>
      </c>
      <c r="CG301">
        <f>FishAbundance!CG301</f>
        <v>0</v>
      </c>
      <c r="CH301">
        <f>FishAbundance!CH301</f>
        <v>0</v>
      </c>
      <c r="CI301">
        <f>FishAbundance!CI301</f>
        <v>0</v>
      </c>
      <c r="CJ301">
        <f>FishAbundance!CJ301</f>
        <v>0</v>
      </c>
      <c r="CK301">
        <f>FishAbundance!CK301</f>
        <v>0</v>
      </c>
      <c r="CL301">
        <f>FishAbundance!CL301</f>
        <v>0</v>
      </c>
      <c r="CM301">
        <f>FishAbundance!CM301</f>
        <v>0</v>
      </c>
      <c r="CN301">
        <f>FishAbundance!CN301</f>
        <v>2</v>
      </c>
      <c r="CO301">
        <f>FishAbundance!CO301</f>
        <v>0</v>
      </c>
      <c r="CP301">
        <f>FishAbundance!CP301</f>
        <v>0</v>
      </c>
      <c r="CQ301">
        <f>FishAbundance!CQ301</f>
        <v>0</v>
      </c>
      <c r="CR301">
        <f>FishAbundance!CR301</f>
        <v>0</v>
      </c>
      <c r="CS301">
        <f>FishAbundance!CS301</f>
        <v>2</v>
      </c>
      <c r="CT301">
        <f>FishAbundance!CT301</f>
        <v>0</v>
      </c>
      <c r="CU301">
        <f>FishAbundance!CU301</f>
        <v>0</v>
      </c>
      <c r="CV301">
        <f>FishAbundance!CV301</f>
        <v>2</v>
      </c>
      <c r="CW301">
        <f>FishAbundance!CW301</f>
        <v>0</v>
      </c>
      <c r="CX301">
        <f>FishAbundance!CX301</f>
        <v>0</v>
      </c>
      <c r="CY301">
        <f>FishAbundance!CY301</f>
        <v>0</v>
      </c>
      <c r="CZ301">
        <f>FishAbundance!CZ301</f>
        <v>0</v>
      </c>
      <c r="DA301">
        <f>FishAbundance!DA301</f>
        <v>3</v>
      </c>
      <c r="DB301">
        <f>FishAbundance!DB301</f>
        <v>0</v>
      </c>
      <c r="DC301">
        <f>FishAbundance!DC301</f>
        <v>2</v>
      </c>
      <c r="DD301">
        <f>FishAbundance!DD301</f>
        <v>0</v>
      </c>
      <c r="DE301">
        <f>FishAbundance!DE301</f>
        <v>0</v>
      </c>
      <c r="DF301">
        <f>FishAbundance!DF301</f>
        <v>1</v>
      </c>
      <c r="DG301">
        <f>FishAbundance!DG301</f>
        <v>0</v>
      </c>
      <c r="DH301">
        <f>FishAbundance!DH301</f>
        <v>0</v>
      </c>
      <c r="DI301">
        <f>FishAbundance!DI301</f>
        <v>0</v>
      </c>
      <c r="DJ301">
        <f>FishAbundance!DJ301</f>
        <v>0</v>
      </c>
      <c r="DK301">
        <f>FishAbundance!DK301</f>
        <v>0</v>
      </c>
      <c r="DL301">
        <f>FishAbundance!DL301</f>
        <v>0</v>
      </c>
      <c r="DM301">
        <f>FishAbundance!DM301</f>
        <v>0</v>
      </c>
      <c r="DN301">
        <f>FishAbundance!DN301</f>
        <v>0</v>
      </c>
      <c r="DO301">
        <f>FishAbundance!DO301</f>
        <v>0</v>
      </c>
      <c r="DP301">
        <f>FishAbundance!DP301</f>
        <v>0</v>
      </c>
      <c r="DQ301">
        <f>FishAbundance!DQ301</f>
        <v>0</v>
      </c>
      <c r="DR301">
        <f>FishAbundance!DR301</f>
        <v>0</v>
      </c>
      <c r="DS301">
        <f>FishAbundance!DS301</f>
        <v>3</v>
      </c>
      <c r="DT301">
        <f>FishAbundance!DT301</f>
        <v>1</v>
      </c>
      <c r="DU301">
        <f>FishAbundance!DU301</f>
        <v>0</v>
      </c>
      <c r="DV301">
        <f>FishAbundance!DV301</f>
        <v>2</v>
      </c>
      <c r="DW301">
        <f>FishAbundance!DW301</f>
        <v>0</v>
      </c>
      <c r="DX301">
        <f>FishAbundance!DX301</f>
        <v>1</v>
      </c>
      <c r="DY301">
        <f>FishAbundance!DY301</f>
        <v>0</v>
      </c>
      <c r="DZ301">
        <f>FishAbundance!DZ301</f>
        <v>0</v>
      </c>
      <c r="EA301">
        <f>FishAbundance!EA301</f>
        <v>2</v>
      </c>
      <c r="EB301">
        <f>FishAbundance!EB301</f>
        <v>1</v>
      </c>
      <c r="EC301">
        <f>FishAbundance!EC301</f>
        <v>2</v>
      </c>
      <c r="ED301">
        <f>FishAbundance!ED301</f>
        <v>0</v>
      </c>
      <c r="EE301">
        <f>FishAbundance!EE301</f>
        <v>0</v>
      </c>
      <c r="EF301">
        <f>FishAbundance!EF301</f>
        <v>1</v>
      </c>
      <c r="EG301">
        <f>FishAbundance!EG301</f>
        <v>0</v>
      </c>
      <c r="EH301">
        <f>FishAbundance!EH301</f>
        <v>0</v>
      </c>
      <c r="EI301">
        <f>FishAbundance!EI301</f>
        <v>0</v>
      </c>
      <c r="EJ301">
        <f>FishAbundance!EJ301</f>
        <v>0</v>
      </c>
      <c r="EK301">
        <f>FishAbundance!EK301</f>
        <v>2</v>
      </c>
      <c r="EL301">
        <f>FishAbundance!EL301</f>
        <v>0</v>
      </c>
      <c r="EM301">
        <f>FishAbundance!EM301</f>
        <v>2</v>
      </c>
      <c r="EN301">
        <f>FishAbundance!EN301</f>
        <v>3</v>
      </c>
      <c r="EO301">
        <f>FishAbundance!EO301</f>
        <v>2</v>
      </c>
      <c r="EP301">
        <f>FishAbundance!EP301</f>
        <v>0</v>
      </c>
      <c r="EQ301">
        <f>FishAbundance!EQ301</f>
        <v>0</v>
      </c>
      <c r="ER301">
        <f>FishAbundance!ER301</f>
        <v>0</v>
      </c>
      <c r="ES301">
        <f>FishAbundance!ES301</f>
        <v>0</v>
      </c>
      <c r="ET301">
        <f>FishAbundance!ET301</f>
        <v>0</v>
      </c>
      <c r="EU301">
        <f>FishAbundance!EU301</f>
        <v>0</v>
      </c>
      <c r="EV301">
        <f>FishAbundance!EV301</f>
        <v>0</v>
      </c>
      <c r="EW301">
        <f>FishAbundance!EW301</f>
        <v>0</v>
      </c>
      <c r="EX301">
        <f>FishAbundance!EX301</f>
        <v>0</v>
      </c>
      <c r="EY301">
        <f>FishAbundance!EY301</f>
        <v>0</v>
      </c>
      <c r="EZ301">
        <f>FishAbundance!EZ301</f>
        <v>0</v>
      </c>
      <c r="FA301">
        <f>FishAbundance!FA301</f>
        <v>0</v>
      </c>
      <c r="FB301">
        <f>FishAbundance!FB301</f>
        <v>0</v>
      </c>
      <c r="FC301">
        <f>FishAbundance!FC301</f>
        <v>0</v>
      </c>
      <c r="FE301">
        <f>VLOOKUP($A301, SiteInfo!$A$2:$R$480, MATCH(FishAbundancePRIMER!FE$1, SiteInfo!$A$1:$R$1,0), 0)</f>
        <v>25</v>
      </c>
      <c r="FF301">
        <f>VLOOKUP($A301, SiteInfo!$A$2:$R$480, MATCH(FishAbundancePRIMER!FF$1, SiteInfo!$A$1:$R$1,0), 0)</f>
        <v>4</v>
      </c>
      <c r="FG301">
        <f>VLOOKUP($A301, SiteInfo!$A$2:$R$480, MATCH(FishAbundancePRIMER!FG$1, SiteInfo!$A$1:$R$1,0), 0)</f>
        <v>1990</v>
      </c>
      <c r="FH301" t="str">
        <f>VLOOKUP($A301, SiteInfo!$A$2:$R$480, MATCH(FishAbundancePRIMER!FH$1, SiteInfo!$A$1:$R$1,0), 0)</f>
        <v>CD</v>
      </c>
      <c r="FI301">
        <f>VLOOKUP($A301, SiteInfo!$A$2:$R$480, MATCH(FishAbundancePRIMER!FI$1, SiteInfo!$A$1:$R$1,0), 0)</f>
        <v>2</v>
      </c>
      <c r="FJ301" t="str">
        <f>VLOOKUP($A301, SiteInfo!$A$2:$R$480, MATCH(FishAbundancePRIMER!FJ$1, SiteInfo!$A$1:$R$1,0), 0)</f>
        <v>Port Underwood Outer</v>
      </c>
      <c r="FK301" t="str">
        <f>VLOOKUP($A301, SiteInfo!$A$2:$R$480, MATCH(FishAbundancePRIMER!FK$1, SiteInfo!$A$1:$R$1,0), 0)</f>
        <v>Port Underwood</v>
      </c>
      <c r="FL301" t="str">
        <f>VLOOKUP($A301, SiteInfo!$A$2:$R$480, MATCH(FishAbundancePRIMER!FL$1, SiteInfo!$A$1:$R$1,0), 0)</f>
        <v>OMS</v>
      </c>
      <c r="FM301" t="str">
        <f>VLOOKUP($A301, SiteInfo!$A$2:$R$480, MATCH(FishAbundancePRIMER!FM$1, SiteInfo!$A$1:$R$1,0), 0)</f>
        <v>Outer Marlborough Sounds</v>
      </c>
      <c r="FN301" t="str">
        <f>VLOOKUP($A301, SiteInfo!$A$2:$R$480, MATCH(FishAbundancePRIMER!FN$1, SiteInfo!$A$1:$R$1,0), 0)</f>
        <v>Pu</v>
      </c>
      <c r="FO301" t="str">
        <f>VLOOKUP($A301, SiteInfo!$A$2:$R$480, MATCH(FishAbundancePRIMER!FO$1, SiteInfo!$A$1:$R$1,0), 0)</f>
        <v>NESI</v>
      </c>
    </row>
    <row r="302" spans="1:171" x14ac:dyDescent="0.25">
      <c r="A302" s="9" t="str">
        <f>FishAbundance!A302</f>
        <v>Pu4</v>
      </c>
      <c r="B302">
        <f>FishAbundance!B302</f>
        <v>0</v>
      </c>
      <c r="C302">
        <f>FishAbundance!C302</f>
        <v>0</v>
      </c>
      <c r="D302">
        <f>FishAbundance!D302</f>
        <v>0</v>
      </c>
      <c r="E302">
        <f>FishAbundance!E302</f>
        <v>0</v>
      </c>
      <c r="F302">
        <f>FishAbundance!F302</f>
        <v>0</v>
      </c>
      <c r="G302">
        <f>FishAbundance!G302</f>
        <v>0</v>
      </c>
      <c r="H302">
        <f>FishAbundance!H302</f>
        <v>0</v>
      </c>
      <c r="I302">
        <f>FishAbundance!I302</f>
        <v>0</v>
      </c>
      <c r="J302">
        <f>FishAbundance!J302</f>
        <v>0</v>
      </c>
      <c r="K302">
        <f>FishAbundance!K302</f>
        <v>0</v>
      </c>
      <c r="L302">
        <f>FishAbundance!L302</f>
        <v>0</v>
      </c>
      <c r="M302">
        <f>FishAbundance!M302</f>
        <v>0</v>
      </c>
      <c r="N302">
        <f>FishAbundance!N302</f>
        <v>0</v>
      </c>
      <c r="O302">
        <f>FishAbundance!O302</f>
        <v>0</v>
      </c>
      <c r="P302">
        <f>FishAbundance!P302</f>
        <v>0</v>
      </c>
      <c r="Q302">
        <f>FishAbundance!Q302</f>
        <v>2</v>
      </c>
      <c r="R302">
        <f>FishAbundance!R302</f>
        <v>0</v>
      </c>
      <c r="S302">
        <f>FishAbundance!S302</f>
        <v>0</v>
      </c>
      <c r="T302">
        <f>FishAbundance!T302</f>
        <v>0</v>
      </c>
      <c r="U302">
        <f>FishAbundance!U302</f>
        <v>0</v>
      </c>
      <c r="V302">
        <f>FishAbundance!V302</f>
        <v>2</v>
      </c>
      <c r="W302">
        <f>FishAbundance!W302</f>
        <v>0</v>
      </c>
      <c r="X302">
        <f>FishAbundance!X302</f>
        <v>0</v>
      </c>
      <c r="Y302">
        <f>FishAbundance!Y302</f>
        <v>0</v>
      </c>
      <c r="Z302">
        <f>FishAbundance!Z302</f>
        <v>0</v>
      </c>
      <c r="AA302">
        <f>FishAbundance!AA302</f>
        <v>0</v>
      </c>
      <c r="AB302">
        <f>FishAbundance!AB302</f>
        <v>0</v>
      </c>
      <c r="AC302">
        <f>FishAbundance!AC302</f>
        <v>0</v>
      </c>
      <c r="AD302">
        <f>FishAbundance!AD302</f>
        <v>0</v>
      </c>
      <c r="AE302">
        <f>FishAbundance!AE302</f>
        <v>0</v>
      </c>
      <c r="AF302">
        <f>FishAbundance!AF302</f>
        <v>0</v>
      </c>
      <c r="AG302">
        <f>FishAbundance!AG302</f>
        <v>0</v>
      </c>
      <c r="AH302">
        <f>FishAbundance!AH302</f>
        <v>0</v>
      </c>
      <c r="AI302">
        <f>FishAbundance!AI302</f>
        <v>0</v>
      </c>
      <c r="AJ302">
        <f>FishAbundance!AJ302</f>
        <v>0</v>
      </c>
      <c r="AK302">
        <f>FishAbundance!AK302</f>
        <v>0</v>
      </c>
      <c r="AL302">
        <f>FishAbundance!AL302</f>
        <v>0</v>
      </c>
      <c r="AM302">
        <f>FishAbundance!AM302</f>
        <v>2</v>
      </c>
      <c r="AN302">
        <f>FishAbundance!AN302</f>
        <v>0</v>
      </c>
      <c r="AO302">
        <f>FishAbundance!AO302</f>
        <v>0</v>
      </c>
      <c r="AP302">
        <f>FishAbundance!AP302</f>
        <v>0</v>
      </c>
      <c r="AQ302">
        <f>FishAbundance!AQ302</f>
        <v>0</v>
      </c>
      <c r="AR302">
        <f>FishAbundance!AR302</f>
        <v>0</v>
      </c>
      <c r="AS302">
        <f>FishAbundance!AS302</f>
        <v>1</v>
      </c>
      <c r="AT302">
        <f>FishAbundance!AT302</f>
        <v>0</v>
      </c>
      <c r="AU302">
        <f>FishAbundance!AU302</f>
        <v>0</v>
      </c>
      <c r="AV302">
        <f>FishAbundance!AV302</f>
        <v>0</v>
      </c>
      <c r="AW302">
        <f>FishAbundance!AW302</f>
        <v>0</v>
      </c>
      <c r="AX302">
        <f>FishAbundance!AX302</f>
        <v>0</v>
      </c>
      <c r="AY302">
        <f>FishAbundance!AY302</f>
        <v>0</v>
      </c>
      <c r="AZ302">
        <f>FishAbundance!AZ302</f>
        <v>0</v>
      </c>
      <c r="BA302">
        <f>FishAbundance!BA302</f>
        <v>0</v>
      </c>
      <c r="BB302">
        <f>FishAbundance!BB302</f>
        <v>0</v>
      </c>
      <c r="BC302">
        <f>FishAbundance!BC302</f>
        <v>0</v>
      </c>
      <c r="BD302">
        <f>FishAbundance!BD302</f>
        <v>0</v>
      </c>
      <c r="BE302">
        <f>FishAbundance!BE302</f>
        <v>0</v>
      </c>
      <c r="BF302">
        <f>FishAbundance!BF302</f>
        <v>0</v>
      </c>
      <c r="BG302">
        <f>FishAbundance!BG302</f>
        <v>0</v>
      </c>
      <c r="BH302">
        <f>FishAbundance!BH302</f>
        <v>0</v>
      </c>
      <c r="BI302">
        <f>FishAbundance!BI302</f>
        <v>0</v>
      </c>
      <c r="BJ302">
        <f>FishAbundance!BJ302</f>
        <v>0</v>
      </c>
      <c r="BK302">
        <f>FishAbundance!BK302</f>
        <v>0</v>
      </c>
      <c r="BL302">
        <f>FishAbundance!BL302</f>
        <v>0</v>
      </c>
      <c r="BM302">
        <f>FishAbundance!BM302</f>
        <v>0</v>
      </c>
      <c r="BN302">
        <f>FishAbundance!BN302</f>
        <v>0</v>
      </c>
      <c r="BO302">
        <f>FishAbundance!BO302</f>
        <v>0</v>
      </c>
      <c r="BP302">
        <f>FishAbundance!BP302</f>
        <v>0</v>
      </c>
      <c r="BQ302">
        <f>FishAbundance!BQ302</f>
        <v>0</v>
      </c>
      <c r="BR302">
        <f>FishAbundance!BR302</f>
        <v>1</v>
      </c>
      <c r="BS302">
        <f>FishAbundance!BS302</f>
        <v>0</v>
      </c>
      <c r="BT302">
        <f>FishAbundance!BT302</f>
        <v>0</v>
      </c>
      <c r="BU302">
        <f>FishAbundance!BU302</f>
        <v>0</v>
      </c>
      <c r="BV302">
        <f>FishAbundance!BV302</f>
        <v>0</v>
      </c>
      <c r="BW302">
        <f>FishAbundance!BW302</f>
        <v>0</v>
      </c>
      <c r="BX302">
        <f>FishAbundance!BX302</f>
        <v>0</v>
      </c>
      <c r="BY302">
        <f>FishAbundance!BY302</f>
        <v>0</v>
      </c>
      <c r="BZ302">
        <f>FishAbundance!BZ302</f>
        <v>0</v>
      </c>
      <c r="CA302">
        <f>FishAbundance!CA302</f>
        <v>0</v>
      </c>
      <c r="CB302">
        <f>FishAbundance!CB302</f>
        <v>0</v>
      </c>
      <c r="CC302">
        <f>FishAbundance!CC302</f>
        <v>0</v>
      </c>
      <c r="CD302">
        <f>FishAbundance!CD302</f>
        <v>0</v>
      </c>
      <c r="CE302">
        <f>FishAbundance!CE302</f>
        <v>0</v>
      </c>
      <c r="CF302">
        <f>FishAbundance!CF302</f>
        <v>0</v>
      </c>
      <c r="CG302">
        <f>FishAbundance!CG302</f>
        <v>0</v>
      </c>
      <c r="CH302">
        <f>FishAbundance!CH302</f>
        <v>0</v>
      </c>
      <c r="CI302">
        <f>FishAbundance!CI302</f>
        <v>0</v>
      </c>
      <c r="CJ302">
        <f>FishAbundance!CJ302</f>
        <v>0</v>
      </c>
      <c r="CK302">
        <f>FishAbundance!CK302</f>
        <v>0</v>
      </c>
      <c r="CL302">
        <f>FishAbundance!CL302</f>
        <v>0</v>
      </c>
      <c r="CM302">
        <f>FishAbundance!CM302</f>
        <v>0</v>
      </c>
      <c r="CN302">
        <f>FishAbundance!CN302</f>
        <v>0</v>
      </c>
      <c r="CO302">
        <f>FishAbundance!CO302</f>
        <v>0</v>
      </c>
      <c r="CP302">
        <f>FishAbundance!CP302</f>
        <v>0</v>
      </c>
      <c r="CQ302">
        <f>FishAbundance!CQ302</f>
        <v>0</v>
      </c>
      <c r="CR302">
        <f>FishAbundance!CR302</f>
        <v>0</v>
      </c>
      <c r="CS302">
        <f>FishAbundance!CS302</f>
        <v>0</v>
      </c>
      <c r="CT302">
        <f>FishAbundance!CT302</f>
        <v>0</v>
      </c>
      <c r="CU302">
        <f>FishAbundance!CU302</f>
        <v>0</v>
      </c>
      <c r="CV302">
        <f>FishAbundance!CV302</f>
        <v>0</v>
      </c>
      <c r="CW302">
        <f>FishAbundance!CW302</f>
        <v>0</v>
      </c>
      <c r="CX302">
        <f>FishAbundance!CX302</f>
        <v>0</v>
      </c>
      <c r="CY302">
        <f>FishAbundance!CY302</f>
        <v>0</v>
      </c>
      <c r="CZ302">
        <f>FishAbundance!CZ302</f>
        <v>0</v>
      </c>
      <c r="DA302">
        <f>FishAbundance!DA302</f>
        <v>2</v>
      </c>
      <c r="DB302">
        <f>FishAbundance!DB302</f>
        <v>0</v>
      </c>
      <c r="DC302">
        <f>FishAbundance!DC302</f>
        <v>2</v>
      </c>
      <c r="DD302">
        <f>FishAbundance!DD302</f>
        <v>0</v>
      </c>
      <c r="DE302">
        <f>FishAbundance!DE302</f>
        <v>0</v>
      </c>
      <c r="DF302">
        <f>FishAbundance!DF302</f>
        <v>0</v>
      </c>
      <c r="DG302">
        <f>FishAbundance!DG302</f>
        <v>0</v>
      </c>
      <c r="DH302">
        <f>FishAbundance!DH302</f>
        <v>0</v>
      </c>
      <c r="DI302">
        <f>FishAbundance!DI302</f>
        <v>0</v>
      </c>
      <c r="DJ302">
        <f>FishAbundance!DJ302</f>
        <v>0</v>
      </c>
      <c r="DK302">
        <f>FishAbundance!DK302</f>
        <v>0</v>
      </c>
      <c r="DL302">
        <f>FishAbundance!DL302</f>
        <v>0</v>
      </c>
      <c r="DM302">
        <f>FishAbundance!DM302</f>
        <v>0</v>
      </c>
      <c r="DN302">
        <f>FishAbundance!DN302</f>
        <v>0</v>
      </c>
      <c r="DO302">
        <f>FishAbundance!DO302</f>
        <v>0</v>
      </c>
      <c r="DP302">
        <f>FishAbundance!DP302</f>
        <v>0</v>
      </c>
      <c r="DQ302">
        <f>FishAbundance!DQ302</f>
        <v>0</v>
      </c>
      <c r="DR302">
        <f>FishAbundance!DR302</f>
        <v>0</v>
      </c>
      <c r="DS302">
        <f>FishAbundance!DS302</f>
        <v>0</v>
      </c>
      <c r="DT302">
        <f>FishAbundance!DT302</f>
        <v>0</v>
      </c>
      <c r="DU302">
        <f>FishAbundance!DU302</f>
        <v>0</v>
      </c>
      <c r="DV302">
        <f>FishAbundance!DV302</f>
        <v>0</v>
      </c>
      <c r="DW302">
        <f>FishAbundance!DW302</f>
        <v>0</v>
      </c>
      <c r="DX302">
        <f>FishAbundance!DX302</f>
        <v>0</v>
      </c>
      <c r="DY302">
        <f>FishAbundance!DY302</f>
        <v>0</v>
      </c>
      <c r="DZ302">
        <f>FishAbundance!DZ302</f>
        <v>0</v>
      </c>
      <c r="EA302">
        <f>FishAbundance!EA302</f>
        <v>3</v>
      </c>
      <c r="EB302">
        <f>FishAbundance!EB302</f>
        <v>2</v>
      </c>
      <c r="EC302">
        <f>FishAbundance!EC302</f>
        <v>2</v>
      </c>
      <c r="ED302">
        <f>FishAbundance!ED302</f>
        <v>0</v>
      </c>
      <c r="EE302">
        <f>FishAbundance!EE302</f>
        <v>0</v>
      </c>
      <c r="EF302">
        <f>FishAbundance!EF302</f>
        <v>0</v>
      </c>
      <c r="EG302">
        <f>FishAbundance!EG302</f>
        <v>0</v>
      </c>
      <c r="EH302">
        <f>FishAbundance!EH302</f>
        <v>2</v>
      </c>
      <c r="EI302">
        <f>FishAbundance!EI302</f>
        <v>0</v>
      </c>
      <c r="EJ302">
        <f>FishAbundance!EJ302</f>
        <v>0</v>
      </c>
      <c r="EK302">
        <f>FishAbundance!EK302</f>
        <v>2</v>
      </c>
      <c r="EL302">
        <f>FishAbundance!EL302</f>
        <v>0</v>
      </c>
      <c r="EM302">
        <f>FishAbundance!EM302</f>
        <v>0</v>
      </c>
      <c r="EN302">
        <f>FishAbundance!EN302</f>
        <v>0</v>
      </c>
      <c r="EO302">
        <f>FishAbundance!EO302</f>
        <v>0</v>
      </c>
      <c r="EP302">
        <f>FishAbundance!EP302</f>
        <v>0</v>
      </c>
      <c r="EQ302">
        <f>FishAbundance!EQ302</f>
        <v>0</v>
      </c>
      <c r="ER302">
        <f>FishAbundance!ER302</f>
        <v>0</v>
      </c>
      <c r="ES302">
        <f>FishAbundance!ES302</f>
        <v>0</v>
      </c>
      <c r="ET302">
        <f>FishAbundance!ET302</f>
        <v>0</v>
      </c>
      <c r="EU302">
        <f>FishAbundance!EU302</f>
        <v>0</v>
      </c>
      <c r="EV302">
        <f>FishAbundance!EV302</f>
        <v>1</v>
      </c>
      <c r="EW302">
        <f>FishAbundance!EW302</f>
        <v>0</v>
      </c>
      <c r="EX302">
        <f>FishAbundance!EX302</f>
        <v>0</v>
      </c>
      <c r="EY302">
        <f>FishAbundance!EY302</f>
        <v>0</v>
      </c>
      <c r="EZ302">
        <f>FishAbundance!EZ302</f>
        <v>0</v>
      </c>
      <c r="FA302">
        <f>FishAbundance!FA302</f>
        <v>0</v>
      </c>
      <c r="FB302">
        <f>FishAbundance!FB302</f>
        <v>0</v>
      </c>
      <c r="FC302">
        <f>FishAbundance!FC302</f>
        <v>0</v>
      </c>
      <c r="FE302">
        <f>VLOOKUP($A302, SiteInfo!$A$2:$R$480, MATCH(FishAbundancePRIMER!FE$1, SiteInfo!$A$1:$R$1,0), 0)</f>
        <v>26</v>
      </c>
      <c r="FF302">
        <f>VLOOKUP($A302, SiteInfo!$A$2:$R$480, MATCH(FishAbundancePRIMER!FF$1, SiteInfo!$A$1:$R$1,0), 0)</f>
        <v>4</v>
      </c>
      <c r="FG302">
        <f>VLOOKUP($A302, SiteInfo!$A$2:$R$480, MATCH(FishAbundancePRIMER!FG$1, SiteInfo!$A$1:$R$1,0), 0)</f>
        <v>1990</v>
      </c>
      <c r="FH302" t="str">
        <f>VLOOKUP($A302, SiteInfo!$A$2:$R$480, MATCH(FishAbundancePRIMER!FH$1, SiteInfo!$A$1:$R$1,0), 0)</f>
        <v>CD</v>
      </c>
      <c r="FI302">
        <f>VLOOKUP($A302, SiteInfo!$A$2:$R$480, MATCH(FishAbundancePRIMER!FI$1, SiteInfo!$A$1:$R$1,0), 0)</f>
        <v>2</v>
      </c>
      <c r="FJ302" t="str">
        <f>VLOOKUP($A302, SiteInfo!$A$2:$R$480, MATCH(FishAbundancePRIMER!FJ$1, SiteInfo!$A$1:$R$1,0), 0)</f>
        <v>Port Underwood Outer</v>
      </c>
      <c r="FK302" t="str">
        <f>VLOOKUP($A302, SiteInfo!$A$2:$R$480, MATCH(FishAbundancePRIMER!FK$1, SiteInfo!$A$1:$R$1,0), 0)</f>
        <v>Port Underwood</v>
      </c>
      <c r="FL302" t="str">
        <f>VLOOKUP($A302, SiteInfo!$A$2:$R$480, MATCH(FishAbundancePRIMER!FL$1, SiteInfo!$A$1:$R$1,0), 0)</f>
        <v>OMS</v>
      </c>
      <c r="FM302" t="str">
        <f>VLOOKUP($A302, SiteInfo!$A$2:$R$480, MATCH(FishAbundancePRIMER!FM$1, SiteInfo!$A$1:$R$1,0), 0)</f>
        <v>Outer Marlborough Sounds</v>
      </c>
      <c r="FN302" t="str">
        <f>VLOOKUP($A302, SiteInfo!$A$2:$R$480, MATCH(FishAbundancePRIMER!FN$1, SiteInfo!$A$1:$R$1,0), 0)</f>
        <v>Pu</v>
      </c>
      <c r="FO302" t="str">
        <f>VLOOKUP($A302, SiteInfo!$A$2:$R$480, MATCH(FishAbundancePRIMER!FO$1, SiteInfo!$A$1:$R$1,0), 0)</f>
        <v>NESI</v>
      </c>
    </row>
    <row r="303" spans="1:171" x14ac:dyDescent="0.25">
      <c r="A303" s="9" t="str">
        <f>FishAbundance!A303</f>
        <v>Pu5</v>
      </c>
      <c r="B303">
        <f>FishAbundance!B303</f>
        <v>0</v>
      </c>
      <c r="C303">
        <f>FishAbundance!C303</f>
        <v>0</v>
      </c>
      <c r="D303">
        <f>FishAbundance!D303</f>
        <v>0</v>
      </c>
      <c r="E303">
        <f>FishAbundance!E303</f>
        <v>0</v>
      </c>
      <c r="F303">
        <f>FishAbundance!F303</f>
        <v>0</v>
      </c>
      <c r="G303">
        <f>FishAbundance!G303</f>
        <v>0</v>
      </c>
      <c r="H303">
        <f>FishAbundance!H303</f>
        <v>0</v>
      </c>
      <c r="I303">
        <f>FishAbundance!I303</f>
        <v>0</v>
      </c>
      <c r="J303">
        <f>FishAbundance!J303</f>
        <v>0</v>
      </c>
      <c r="K303">
        <f>FishAbundance!K303</f>
        <v>0</v>
      </c>
      <c r="L303">
        <f>FishAbundance!L303</f>
        <v>0</v>
      </c>
      <c r="M303">
        <f>FishAbundance!M303</f>
        <v>0</v>
      </c>
      <c r="N303">
        <f>FishAbundance!N303</f>
        <v>0</v>
      </c>
      <c r="O303">
        <f>FishAbundance!O303</f>
        <v>0</v>
      </c>
      <c r="P303">
        <f>FishAbundance!P303</f>
        <v>0</v>
      </c>
      <c r="Q303">
        <f>FishAbundance!Q303</f>
        <v>2</v>
      </c>
      <c r="R303">
        <f>FishAbundance!R303</f>
        <v>0</v>
      </c>
      <c r="S303">
        <f>FishAbundance!S303</f>
        <v>0</v>
      </c>
      <c r="T303">
        <f>FishAbundance!T303</f>
        <v>0</v>
      </c>
      <c r="U303">
        <f>FishAbundance!U303</f>
        <v>0</v>
      </c>
      <c r="V303">
        <f>FishAbundance!V303</f>
        <v>2</v>
      </c>
      <c r="W303">
        <f>FishAbundance!W303</f>
        <v>0</v>
      </c>
      <c r="X303">
        <f>FishAbundance!X303</f>
        <v>0</v>
      </c>
      <c r="Y303">
        <f>FishAbundance!Y303</f>
        <v>0</v>
      </c>
      <c r="Z303">
        <f>FishAbundance!Z303</f>
        <v>0</v>
      </c>
      <c r="AA303">
        <f>FishAbundance!AA303</f>
        <v>0</v>
      </c>
      <c r="AB303">
        <f>FishAbundance!AB303</f>
        <v>0</v>
      </c>
      <c r="AC303">
        <f>FishAbundance!AC303</f>
        <v>0</v>
      </c>
      <c r="AD303">
        <f>FishAbundance!AD303</f>
        <v>0</v>
      </c>
      <c r="AE303">
        <f>FishAbundance!AE303</f>
        <v>0</v>
      </c>
      <c r="AF303">
        <f>FishAbundance!AF303</f>
        <v>0</v>
      </c>
      <c r="AG303">
        <f>FishAbundance!AG303</f>
        <v>0</v>
      </c>
      <c r="AH303">
        <f>FishAbundance!AH303</f>
        <v>0</v>
      </c>
      <c r="AI303">
        <f>FishAbundance!AI303</f>
        <v>0</v>
      </c>
      <c r="AJ303">
        <f>FishAbundance!AJ303</f>
        <v>0</v>
      </c>
      <c r="AK303">
        <f>FishAbundance!AK303</f>
        <v>0</v>
      </c>
      <c r="AL303">
        <f>FishAbundance!AL303</f>
        <v>0</v>
      </c>
      <c r="AM303">
        <f>FishAbundance!AM303</f>
        <v>2</v>
      </c>
      <c r="AN303">
        <f>FishAbundance!AN303</f>
        <v>0</v>
      </c>
      <c r="AO303">
        <f>FishAbundance!AO303</f>
        <v>0</v>
      </c>
      <c r="AP303">
        <f>FishAbundance!AP303</f>
        <v>0</v>
      </c>
      <c r="AQ303">
        <f>FishAbundance!AQ303</f>
        <v>0</v>
      </c>
      <c r="AR303">
        <f>FishAbundance!AR303</f>
        <v>0</v>
      </c>
      <c r="AS303">
        <f>FishAbundance!AS303</f>
        <v>0</v>
      </c>
      <c r="AT303">
        <f>FishAbundance!AT303</f>
        <v>0</v>
      </c>
      <c r="AU303">
        <f>FishAbundance!AU303</f>
        <v>0</v>
      </c>
      <c r="AV303">
        <f>FishAbundance!AV303</f>
        <v>0</v>
      </c>
      <c r="AW303">
        <f>FishAbundance!AW303</f>
        <v>0</v>
      </c>
      <c r="AX303">
        <f>FishAbundance!AX303</f>
        <v>0</v>
      </c>
      <c r="AY303">
        <f>FishAbundance!AY303</f>
        <v>0</v>
      </c>
      <c r="AZ303">
        <f>FishAbundance!AZ303</f>
        <v>0</v>
      </c>
      <c r="BA303">
        <f>FishAbundance!BA303</f>
        <v>0</v>
      </c>
      <c r="BB303">
        <f>FishAbundance!BB303</f>
        <v>0</v>
      </c>
      <c r="BC303">
        <f>FishAbundance!BC303</f>
        <v>0</v>
      </c>
      <c r="BD303">
        <f>FishAbundance!BD303</f>
        <v>0</v>
      </c>
      <c r="BE303">
        <f>FishAbundance!BE303</f>
        <v>0</v>
      </c>
      <c r="BF303">
        <f>FishAbundance!BF303</f>
        <v>0</v>
      </c>
      <c r="BG303">
        <f>FishAbundance!BG303</f>
        <v>1</v>
      </c>
      <c r="BH303">
        <f>FishAbundance!BH303</f>
        <v>0</v>
      </c>
      <c r="BI303">
        <f>FishAbundance!BI303</f>
        <v>0</v>
      </c>
      <c r="BJ303">
        <f>FishAbundance!BJ303</f>
        <v>0</v>
      </c>
      <c r="BK303">
        <f>FishAbundance!BK303</f>
        <v>0</v>
      </c>
      <c r="BL303">
        <f>FishAbundance!BL303</f>
        <v>0</v>
      </c>
      <c r="BM303">
        <f>FishAbundance!BM303</f>
        <v>0</v>
      </c>
      <c r="BN303">
        <f>FishAbundance!BN303</f>
        <v>0</v>
      </c>
      <c r="BO303">
        <f>FishAbundance!BO303</f>
        <v>0</v>
      </c>
      <c r="BP303">
        <f>FishAbundance!BP303</f>
        <v>0</v>
      </c>
      <c r="BQ303">
        <f>FishAbundance!BQ303</f>
        <v>0</v>
      </c>
      <c r="BR303">
        <f>FishAbundance!BR303</f>
        <v>2</v>
      </c>
      <c r="BS303">
        <f>FishAbundance!BS303</f>
        <v>0</v>
      </c>
      <c r="BT303">
        <f>FishAbundance!BT303</f>
        <v>0</v>
      </c>
      <c r="BU303">
        <f>FishAbundance!BU303</f>
        <v>0</v>
      </c>
      <c r="BV303">
        <f>FishAbundance!BV303</f>
        <v>0</v>
      </c>
      <c r="BW303">
        <f>FishAbundance!BW303</f>
        <v>0</v>
      </c>
      <c r="BX303">
        <f>FishAbundance!BX303</f>
        <v>0</v>
      </c>
      <c r="BY303">
        <f>FishAbundance!BY303</f>
        <v>0</v>
      </c>
      <c r="BZ303">
        <f>FishAbundance!BZ303</f>
        <v>0</v>
      </c>
      <c r="CA303">
        <f>FishAbundance!CA303</f>
        <v>0</v>
      </c>
      <c r="CB303">
        <f>FishAbundance!CB303</f>
        <v>0</v>
      </c>
      <c r="CC303">
        <f>FishAbundance!CC303</f>
        <v>0</v>
      </c>
      <c r="CD303">
        <f>FishAbundance!CD303</f>
        <v>0</v>
      </c>
      <c r="CE303">
        <f>FishAbundance!CE303</f>
        <v>0</v>
      </c>
      <c r="CF303">
        <f>FishAbundance!CF303</f>
        <v>0</v>
      </c>
      <c r="CG303">
        <f>FishAbundance!CG303</f>
        <v>0</v>
      </c>
      <c r="CH303">
        <f>FishAbundance!CH303</f>
        <v>0</v>
      </c>
      <c r="CI303">
        <f>FishAbundance!CI303</f>
        <v>0</v>
      </c>
      <c r="CJ303">
        <f>FishAbundance!CJ303</f>
        <v>0</v>
      </c>
      <c r="CK303">
        <f>FishAbundance!CK303</f>
        <v>0</v>
      </c>
      <c r="CL303">
        <f>FishAbundance!CL303</f>
        <v>0</v>
      </c>
      <c r="CM303">
        <f>FishAbundance!CM303</f>
        <v>0</v>
      </c>
      <c r="CN303">
        <f>FishAbundance!CN303</f>
        <v>0</v>
      </c>
      <c r="CO303">
        <f>FishAbundance!CO303</f>
        <v>0</v>
      </c>
      <c r="CP303">
        <f>FishAbundance!CP303</f>
        <v>0</v>
      </c>
      <c r="CQ303">
        <f>FishAbundance!CQ303</f>
        <v>0</v>
      </c>
      <c r="CR303">
        <f>FishAbundance!CR303</f>
        <v>0</v>
      </c>
      <c r="CS303">
        <f>FishAbundance!CS303</f>
        <v>2</v>
      </c>
      <c r="CT303">
        <f>FishAbundance!CT303</f>
        <v>0</v>
      </c>
      <c r="CU303">
        <f>FishAbundance!CU303</f>
        <v>0</v>
      </c>
      <c r="CV303">
        <f>FishAbundance!CV303</f>
        <v>1</v>
      </c>
      <c r="CW303">
        <f>FishAbundance!CW303</f>
        <v>0</v>
      </c>
      <c r="CX303">
        <f>FishAbundance!CX303</f>
        <v>0</v>
      </c>
      <c r="CY303">
        <f>FishAbundance!CY303</f>
        <v>0</v>
      </c>
      <c r="CZ303">
        <f>FishAbundance!CZ303</f>
        <v>0</v>
      </c>
      <c r="DA303">
        <f>FishAbundance!DA303</f>
        <v>2</v>
      </c>
      <c r="DB303">
        <f>FishAbundance!DB303</f>
        <v>0</v>
      </c>
      <c r="DC303">
        <f>FishAbundance!DC303</f>
        <v>2</v>
      </c>
      <c r="DD303">
        <f>FishAbundance!DD303</f>
        <v>0</v>
      </c>
      <c r="DE303">
        <f>FishAbundance!DE303</f>
        <v>0</v>
      </c>
      <c r="DF303">
        <f>FishAbundance!DF303</f>
        <v>0</v>
      </c>
      <c r="DG303">
        <f>FishAbundance!DG303</f>
        <v>0</v>
      </c>
      <c r="DH303">
        <f>FishAbundance!DH303</f>
        <v>0</v>
      </c>
      <c r="DI303">
        <f>FishAbundance!DI303</f>
        <v>0</v>
      </c>
      <c r="DJ303">
        <f>FishAbundance!DJ303</f>
        <v>0</v>
      </c>
      <c r="DK303">
        <f>FishAbundance!DK303</f>
        <v>0</v>
      </c>
      <c r="DL303">
        <f>FishAbundance!DL303</f>
        <v>0</v>
      </c>
      <c r="DM303">
        <f>FishAbundance!DM303</f>
        <v>0</v>
      </c>
      <c r="DN303">
        <f>FishAbundance!DN303</f>
        <v>0</v>
      </c>
      <c r="DO303">
        <f>FishAbundance!DO303</f>
        <v>0</v>
      </c>
      <c r="DP303">
        <f>FishAbundance!DP303</f>
        <v>0</v>
      </c>
      <c r="DQ303">
        <f>FishAbundance!DQ303</f>
        <v>0</v>
      </c>
      <c r="DR303">
        <f>FishAbundance!DR303</f>
        <v>0</v>
      </c>
      <c r="DS303">
        <f>FishAbundance!DS303</f>
        <v>0</v>
      </c>
      <c r="DT303">
        <f>FishAbundance!DT303</f>
        <v>1</v>
      </c>
      <c r="DU303">
        <f>FishAbundance!DU303</f>
        <v>0</v>
      </c>
      <c r="DV303">
        <f>FishAbundance!DV303</f>
        <v>0</v>
      </c>
      <c r="DW303">
        <f>FishAbundance!DW303</f>
        <v>0</v>
      </c>
      <c r="DX303">
        <f>FishAbundance!DX303</f>
        <v>0</v>
      </c>
      <c r="DY303">
        <f>FishAbundance!DY303</f>
        <v>0</v>
      </c>
      <c r="DZ303">
        <f>FishAbundance!DZ303</f>
        <v>0</v>
      </c>
      <c r="EA303">
        <f>FishAbundance!EA303</f>
        <v>2</v>
      </c>
      <c r="EB303">
        <f>FishAbundance!EB303</f>
        <v>2</v>
      </c>
      <c r="EC303">
        <f>FishAbundance!EC303</f>
        <v>2</v>
      </c>
      <c r="ED303">
        <f>FishAbundance!ED303</f>
        <v>0</v>
      </c>
      <c r="EE303">
        <f>FishAbundance!EE303</f>
        <v>0</v>
      </c>
      <c r="EF303">
        <f>FishAbundance!EF303</f>
        <v>0</v>
      </c>
      <c r="EG303">
        <f>FishAbundance!EG303</f>
        <v>0</v>
      </c>
      <c r="EH303">
        <f>FishAbundance!EH303</f>
        <v>2</v>
      </c>
      <c r="EI303">
        <f>FishAbundance!EI303</f>
        <v>0</v>
      </c>
      <c r="EJ303">
        <f>FishAbundance!EJ303</f>
        <v>0</v>
      </c>
      <c r="EK303">
        <f>FishAbundance!EK303</f>
        <v>2</v>
      </c>
      <c r="EL303">
        <f>FishAbundance!EL303</f>
        <v>0</v>
      </c>
      <c r="EM303">
        <f>FishAbundance!EM303</f>
        <v>2</v>
      </c>
      <c r="EN303">
        <f>FishAbundance!EN303</f>
        <v>0</v>
      </c>
      <c r="EO303">
        <f>FishAbundance!EO303</f>
        <v>2</v>
      </c>
      <c r="EP303">
        <f>FishAbundance!EP303</f>
        <v>0</v>
      </c>
      <c r="EQ303">
        <f>FishAbundance!EQ303</f>
        <v>0</v>
      </c>
      <c r="ER303">
        <f>FishAbundance!ER303</f>
        <v>0</v>
      </c>
      <c r="ES303">
        <f>FishAbundance!ES303</f>
        <v>0</v>
      </c>
      <c r="ET303">
        <f>FishAbundance!ET303</f>
        <v>0</v>
      </c>
      <c r="EU303">
        <f>FishAbundance!EU303</f>
        <v>0</v>
      </c>
      <c r="EV303">
        <f>FishAbundance!EV303</f>
        <v>0</v>
      </c>
      <c r="EW303">
        <f>FishAbundance!EW303</f>
        <v>0</v>
      </c>
      <c r="EX303">
        <f>FishAbundance!EX303</f>
        <v>0</v>
      </c>
      <c r="EY303">
        <f>FishAbundance!EY303</f>
        <v>0</v>
      </c>
      <c r="EZ303">
        <f>FishAbundance!EZ303</f>
        <v>0</v>
      </c>
      <c r="FA303">
        <f>FishAbundance!FA303</f>
        <v>0</v>
      </c>
      <c r="FB303">
        <f>FishAbundance!FB303</f>
        <v>0</v>
      </c>
      <c r="FC303">
        <f>FishAbundance!FC303</f>
        <v>0</v>
      </c>
      <c r="FE303">
        <f>VLOOKUP($A303, SiteInfo!$A$2:$R$480, MATCH(FishAbundancePRIMER!FE$1, SiteInfo!$A$1:$R$1,0), 0)</f>
        <v>26</v>
      </c>
      <c r="FF303">
        <f>VLOOKUP($A303, SiteInfo!$A$2:$R$480, MATCH(FishAbundancePRIMER!FF$1, SiteInfo!$A$1:$R$1,0), 0)</f>
        <v>4</v>
      </c>
      <c r="FG303">
        <f>VLOOKUP($A303, SiteInfo!$A$2:$R$480, MATCH(FishAbundancePRIMER!FG$1, SiteInfo!$A$1:$R$1,0), 0)</f>
        <v>1990</v>
      </c>
      <c r="FH303" t="str">
        <f>VLOOKUP($A303, SiteInfo!$A$2:$R$480, MATCH(FishAbundancePRIMER!FH$1, SiteInfo!$A$1:$R$1,0), 0)</f>
        <v>CD</v>
      </c>
      <c r="FI303">
        <f>VLOOKUP($A303, SiteInfo!$A$2:$R$480, MATCH(FishAbundancePRIMER!FI$1, SiteInfo!$A$1:$R$1,0), 0)</f>
        <v>2</v>
      </c>
      <c r="FJ303" t="str">
        <f>VLOOKUP($A303, SiteInfo!$A$2:$R$480, MATCH(FishAbundancePRIMER!FJ$1, SiteInfo!$A$1:$R$1,0), 0)</f>
        <v>Whangataura Bay</v>
      </c>
      <c r="FK303" t="str">
        <f>VLOOKUP($A303, SiteInfo!$A$2:$R$480, MATCH(FishAbundancePRIMER!FK$1, SiteInfo!$A$1:$R$1,0), 0)</f>
        <v>Port Underwood</v>
      </c>
      <c r="FL303" t="str">
        <f>VLOOKUP($A303, SiteInfo!$A$2:$R$480, MATCH(FishAbundancePRIMER!FL$1, SiteInfo!$A$1:$R$1,0), 0)</f>
        <v>OMS</v>
      </c>
      <c r="FM303" t="str">
        <f>VLOOKUP($A303, SiteInfo!$A$2:$R$480, MATCH(FishAbundancePRIMER!FM$1, SiteInfo!$A$1:$R$1,0), 0)</f>
        <v>Outer Marlborough Sounds</v>
      </c>
      <c r="FN303" t="str">
        <f>VLOOKUP($A303, SiteInfo!$A$2:$R$480, MATCH(FishAbundancePRIMER!FN$1, SiteInfo!$A$1:$R$1,0), 0)</f>
        <v>Pu</v>
      </c>
      <c r="FO303" t="str">
        <f>VLOOKUP($A303, SiteInfo!$A$2:$R$480, MATCH(FishAbundancePRIMER!FO$1, SiteInfo!$A$1:$R$1,0), 0)</f>
        <v>NESI</v>
      </c>
    </row>
    <row r="304" spans="1:171" x14ac:dyDescent="0.25">
      <c r="A304" s="9" t="str">
        <f>FishAbundance!A304</f>
        <v>Pc1</v>
      </c>
      <c r="B304">
        <f>FishAbundance!B304</f>
        <v>0</v>
      </c>
      <c r="C304">
        <f>FishAbundance!C304</f>
        <v>0</v>
      </c>
      <c r="D304">
        <f>FishAbundance!D304</f>
        <v>0</v>
      </c>
      <c r="E304">
        <f>FishAbundance!E304</f>
        <v>0</v>
      </c>
      <c r="F304">
        <f>FishAbundance!F304</f>
        <v>0</v>
      </c>
      <c r="G304">
        <f>FishAbundance!G304</f>
        <v>0</v>
      </c>
      <c r="H304">
        <f>FishAbundance!H304</f>
        <v>0</v>
      </c>
      <c r="I304">
        <f>FishAbundance!I304</f>
        <v>0</v>
      </c>
      <c r="J304">
        <f>FishAbundance!J304</f>
        <v>0</v>
      </c>
      <c r="K304">
        <f>FishAbundance!K304</f>
        <v>0</v>
      </c>
      <c r="L304">
        <f>FishAbundance!L304</f>
        <v>0</v>
      </c>
      <c r="M304">
        <f>FishAbundance!M304</f>
        <v>2</v>
      </c>
      <c r="N304">
        <f>FishAbundance!N304</f>
        <v>0</v>
      </c>
      <c r="O304">
        <f>FishAbundance!O304</f>
        <v>0</v>
      </c>
      <c r="P304">
        <f>FishAbundance!P304</f>
        <v>0</v>
      </c>
      <c r="Q304">
        <f>FishAbundance!Q304</f>
        <v>0</v>
      </c>
      <c r="R304">
        <f>FishAbundance!R304</f>
        <v>0</v>
      </c>
      <c r="S304">
        <f>FishAbundance!S304</f>
        <v>0</v>
      </c>
      <c r="T304">
        <f>FishAbundance!T304</f>
        <v>0</v>
      </c>
      <c r="U304">
        <f>FishAbundance!U304</f>
        <v>0</v>
      </c>
      <c r="V304">
        <f>FishAbundance!V304</f>
        <v>3</v>
      </c>
      <c r="W304">
        <f>FishAbundance!W304</f>
        <v>0</v>
      </c>
      <c r="X304">
        <f>FishAbundance!X304</f>
        <v>0</v>
      </c>
      <c r="Y304">
        <f>FishAbundance!Y304</f>
        <v>0</v>
      </c>
      <c r="Z304">
        <f>FishAbundance!Z304</f>
        <v>0</v>
      </c>
      <c r="AA304">
        <f>FishAbundance!AA304</f>
        <v>0</v>
      </c>
      <c r="AB304">
        <f>FishAbundance!AB304</f>
        <v>0</v>
      </c>
      <c r="AC304">
        <f>FishAbundance!AC304</f>
        <v>0</v>
      </c>
      <c r="AD304">
        <f>FishAbundance!AD304</f>
        <v>3</v>
      </c>
      <c r="AE304">
        <f>FishAbundance!AE304</f>
        <v>0</v>
      </c>
      <c r="AF304">
        <f>FishAbundance!AF304</f>
        <v>0</v>
      </c>
      <c r="AG304">
        <f>FishAbundance!AG304</f>
        <v>0</v>
      </c>
      <c r="AH304">
        <f>FishAbundance!AH304</f>
        <v>0</v>
      </c>
      <c r="AI304">
        <f>FishAbundance!AI304</f>
        <v>0</v>
      </c>
      <c r="AJ304">
        <f>FishAbundance!AJ304</f>
        <v>0</v>
      </c>
      <c r="AK304">
        <f>FishAbundance!AK304</f>
        <v>0</v>
      </c>
      <c r="AL304">
        <f>FishAbundance!AL304</f>
        <v>0</v>
      </c>
      <c r="AM304">
        <f>FishAbundance!AM304</f>
        <v>0</v>
      </c>
      <c r="AN304">
        <f>FishAbundance!AN304</f>
        <v>0</v>
      </c>
      <c r="AO304">
        <f>FishAbundance!AO304</f>
        <v>0</v>
      </c>
      <c r="AP304">
        <f>FishAbundance!AP304</f>
        <v>0</v>
      </c>
      <c r="AQ304">
        <f>FishAbundance!AQ304</f>
        <v>0</v>
      </c>
      <c r="AR304">
        <f>FishAbundance!AR304</f>
        <v>0</v>
      </c>
      <c r="AS304">
        <f>FishAbundance!AS304</f>
        <v>4</v>
      </c>
      <c r="AT304">
        <f>FishAbundance!AT304</f>
        <v>4</v>
      </c>
      <c r="AU304">
        <f>FishAbundance!AU304</f>
        <v>2</v>
      </c>
      <c r="AV304">
        <f>FishAbundance!AV304</f>
        <v>0</v>
      </c>
      <c r="AW304">
        <f>FishAbundance!AW304</f>
        <v>0</v>
      </c>
      <c r="AX304">
        <f>FishAbundance!AX304</f>
        <v>0</v>
      </c>
      <c r="AY304">
        <f>FishAbundance!AY304</f>
        <v>0</v>
      </c>
      <c r="AZ304">
        <f>FishAbundance!AZ304</f>
        <v>0</v>
      </c>
      <c r="BA304">
        <f>FishAbundance!BA304</f>
        <v>0</v>
      </c>
      <c r="BB304">
        <f>FishAbundance!BB304</f>
        <v>0</v>
      </c>
      <c r="BC304">
        <f>FishAbundance!BC304</f>
        <v>4</v>
      </c>
      <c r="BD304">
        <f>FishAbundance!BD304</f>
        <v>1</v>
      </c>
      <c r="BE304">
        <f>FishAbundance!BE304</f>
        <v>0</v>
      </c>
      <c r="BF304">
        <f>FishAbundance!BF304</f>
        <v>0</v>
      </c>
      <c r="BG304">
        <f>FishAbundance!BG304</f>
        <v>0</v>
      </c>
      <c r="BH304">
        <f>FishAbundance!BH304</f>
        <v>0</v>
      </c>
      <c r="BI304">
        <f>FishAbundance!BI304</f>
        <v>0</v>
      </c>
      <c r="BJ304">
        <f>FishAbundance!BJ304</f>
        <v>0</v>
      </c>
      <c r="BK304">
        <f>FishAbundance!BK304</f>
        <v>0</v>
      </c>
      <c r="BL304">
        <f>FishAbundance!BL304</f>
        <v>0</v>
      </c>
      <c r="BM304">
        <f>FishAbundance!BM304</f>
        <v>0</v>
      </c>
      <c r="BN304">
        <f>FishAbundance!BN304</f>
        <v>0</v>
      </c>
      <c r="BO304">
        <f>FishAbundance!BO304</f>
        <v>0</v>
      </c>
      <c r="BP304">
        <f>FishAbundance!BP304</f>
        <v>0</v>
      </c>
      <c r="BQ304">
        <f>FishAbundance!BQ304</f>
        <v>0</v>
      </c>
      <c r="BR304">
        <f>FishAbundance!BR304</f>
        <v>0</v>
      </c>
      <c r="BS304">
        <f>FishAbundance!BS304</f>
        <v>4</v>
      </c>
      <c r="BT304">
        <f>FishAbundance!BT304</f>
        <v>0</v>
      </c>
      <c r="BU304">
        <f>FishAbundance!BU304</f>
        <v>0</v>
      </c>
      <c r="BV304">
        <f>FishAbundance!BV304</f>
        <v>0</v>
      </c>
      <c r="BW304">
        <f>FishAbundance!BW304</f>
        <v>0</v>
      </c>
      <c r="BX304">
        <f>FishAbundance!BX304</f>
        <v>0</v>
      </c>
      <c r="BY304">
        <f>FishAbundance!BY304</f>
        <v>0</v>
      </c>
      <c r="BZ304">
        <f>FishAbundance!BZ304</f>
        <v>0</v>
      </c>
      <c r="CA304">
        <f>FishAbundance!CA304</f>
        <v>0</v>
      </c>
      <c r="CB304">
        <f>FishAbundance!CB304</f>
        <v>0</v>
      </c>
      <c r="CC304">
        <f>FishAbundance!CC304</f>
        <v>0</v>
      </c>
      <c r="CD304">
        <f>FishAbundance!CD304</f>
        <v>0</v>
      </c>
      <c r="CE304">
        <f>FishAbundance!CE304</f>
        <v>0</v>
      </c>
      <c r="CF304">
        <f>FishAbundance!CF304</f>
        <v>0</v>
      </c>
      <c r="CG304">
        <f>FishAbundance!CG304</f>
        <v>3</v>
      </c>
      <c r="CH304">
        <f>FishAbundance!CH304</f>
        <v>0</v>
      </c>
      <c r="CI304">
        <f>FishAbundance!CI304</f>
        <v>0</v>
      </c>
      <c r="CJ304">
        <f>FishAbundance!CJ304</f>
        <v>0</v>
      </c>
      <c r="CK304">
        <f>FishAbundance!CK304</f>
        <v>0</v>
      </c>
      <c r="CL304">
        <f>FishAbundance!CL304</f>
        <v>0</v>
      </c>
      <c r="CM304">
        <f>FishAbundance!CM304</f>
        <v>0</v>
      </c>
      <c r="CN304">
        <f>FishAbundance!CN304</f>
        <v>2</v>
      </c>
      <c r="CO304">
        <f>FishAbundance!CO304</f>
        <v>0</v>
      </c>
      <c r="CP304">
        <f>FishAbundance!CP304</f>
        <v>0</v>
      </c>
      <c r="CQ304">
        <f>FishAbundance!CQ304</f>
        <v>0</v>
      </c>
      <c r="CR304">
        <f>FishAbundance!CR304</f>
        <v>0</v>
      </c>
      <c r="CS304">
        <f>FishAbundance!CS304</f>
        <v>2</v>
      </c>
      <c r="CT304">
        <f>FishAbundance!CT304</f>
        <v>2</v>
      </c>
      <c r="CU304">
        <f>FishAbundance!CU304</f>
        <v>0</v>
      </c>
      <c r="CV304">
        <f>FishAbundance!CV304</f>
        <v>2</v>
      </c>
      <c r="CW304">
        <f>FishAbundance!CW304</f>
        <v>0</v>
      </c>
      <c r="CX304">
        <f>FishAbundance!CX304</f>
        <v>0</v>
      </c>
      <c r="CY304">
        <f>FishAbundance!CY304</f>
        <v>0</v>
      </c>
      <c r="CZ304">
        <f>FishAbundance!CZ304</f>
        <v>0</v>
      </c>
      <c r="DA304">
        <f>FishAbundance!DA304</f>
        <v>0</v>
      </c>
      <c r="DB304">
        <f>FishAbundance!DB304</f>
        <v>0</v>
      </c>
      <c r="DC304">
        <f>FishAbundance!DC304</f>
        <v>2</v>
      </c>
      <c r="DD304">
        <f>FishAbundance!DD304</f>
        <v>0</v>
      </c>
      <c r="DE304">
        <f>FishAbundance!DE304</f>
        <v>0</v>
      </c>
      <c r="DF304">
        <f>FishAbundance!DF304</f>
        <v>2</v>
      </c>
      <c r="DG304">
        <f>FishAbundance!DG304</f>
        <v>0</v>
      </c>
      <c r="DH304">
        <f>FishAbundance!DH304</f>
        <v>0</v>
      </c>
      <c r="DI304">
        <f>FishAbundance!DI304</f>
        <v>3</v>
      </c>
      <c r="DJ304">
        <f>FishAbundance!DJ304</f>
        <v>0</v>
      </c>
      <c r="DK304">
        <f>FishAbundance!DK304</f>
        <v>0</v>
      </c>
      <c r="DL304">
        <f>FishAbundance!DL304</f>
        <v>0</v>
      </c>
      <c r="DM304">
        <f>FishAbundance!DM304</f>
        <v>0</v>
      </c>
      <c r="DN304">
        <f>FishAbundance!DN304</f>
        <v>0</v>
      </c>
      <c r="DO304">
        <f>FishAbundance!DO304</f>
        <v>0</v>
      </c>
      <c r="DP304">
        <f>FishAbundance!DP304</f>
        <v>0</v>
      </c>
      <c r="DQ304">
        <f>FishAbundance!DQ304</f>
        <v>0</v>
      </c>
      <c r="DR304">
        <f>FishAbundance!DR304</f>
        <v>2</v>
      </c>
      <c r="DS304">
        <f>FishAbundance!DS304</f>
        <v>0</v>
      </c>
      <c r="DT304">
        <f>FishAbundance!DT304</f>
        <v>0</v>
      </c>
      <c r="DU304">
        <f>FishAbundance!DU304</f>
        <v>0</v>
      </c>
      <c r="DV304">
        <f>FishAbundance!DV304</f>
        <v>2</v>
      </c>
      <c r="DW304">
        <f>FishAbundance!DW304</f>
        <v>0</v>
      </c>
      <c r="DX304">
        <f>FishAbundance!DX304</f>
        <v>0</v>
      </c>
      <c r="DY304">
        <f>FishAbundance!DY304</f>
        <v>0</v>
      </c>
      <c r="DZ304">
        <f>FishAbundance!DZ304</f>
        <v>0</v>
      </c>
      <c r="EA304">
        <f>FishAbundance!EA304</f>
        <v>0</v>
      </c>
      <c r="EB304">
        <f>FishAbundance!EB304</f>
        <v>0</v>
      </c>
      <c r="EC304">
        <f>FishAbundance!EC304</f>
        <v>0</v>
      </c>
      <c r="ED304">
        <f>FishAbundance!ED304</f>
        <v>0</v>
      </c>
      <c r="EE304">
        <f>FishAbundance!EE304</f>
        <v>0</v>
      </c>
      <c r="EF304">
        <f>FishAbundance!EF304</f>
        <v>0</v>
      </c>
      <c r="EG304">
        <f>FishAbundance!EG304</f>
        <v>0</v>
      </c>
      <c r="EH304">
        <f>FishAbundance!EH304</f>
        <v>0</v>
      </c>
      <c r="EI304">
        <f>FishAbundance!EI304</f>
        <v>0</v>
      </c>
      <c r="EJ304">
        <f>FishAbundance!EJ304</f>
        <v>0</v>
      </c>
      <c r="EK304">
        <f>FishAbundance!EK304</f>
        <v>0</v>
      </c>
      <c r="EL304">
        <f>FishAbundance!EL304</f>
        <v>0</v>
      </c>
      <c r="EM304">
        <f>FishAbundance!EM304</f>
        <v>2</v>
      </c>
      <c r="EN304">
        <f>FishAbundance!EN304</f>
        <v>0</v>
      </c>
      <c r="EO304">
        <f>FishAbundance!EO304</f>
        <v>0</v>
      </c>
      <c r="EP304">
        <f>FishAbundance!EP304</f>
        <v>0</v>
      </c>
      <c r="EQ304">
        <f>FishAbundance!EQ304</f>
        <v>0</v>
      </c>
      <c r="ER304">
        <f>FishAbundance!ER304</f>
        <v>0</v>
      </c>
      <c r="ES304">
        <f>FishAbundance!ES304</f>
        <v>0</v>
      </c>
      <c r="ET304">
        <f>FishAbundance!ET304</f>
        <v>0</v>
      </c>
      <c r="EU304">
        <f>FishAbundance!EU304</f>
        <v>0</v>
      </c>
      <c r="EV304">
        <f>FishAbundance!EV304</f>
        <v>0</v>
      </c>
      <c r="EW304">
        <f>FishAbundance!EW304</f>
        <v>0</v>
      </c>
      <c r="EX304">
        <f>FishAbundance!EX304</f>
        <v>0</v>
      </c>
      <c r="EY304">
        <f>FishAbundance!EY304</f>
        <v>0</v>
      </c>
      <c r="EZ304">
        <f>FishAbundance!EZ304</f>
        <v>0</v>
      </c>
      <c r="FA304">
        <f>FishAbundance!FA304</f>
        <v>0</v>
      </c>
      <c r="FB304">
        <f>FishAbundance!FB304</f>
        <v>0</v>
      </c>
      <c r="FC304">
        <f>FishAbundance!FC304</f>
        <v>0</v>
      </c>
      <c r="FE304">
        <f>VLOOKUP($A304, SiteInfo!$A$2:$R$480, MATCH(FishAbundancePRIMER!FE$1, SiteInfo!$A$1:$R$1,0), 0)</f>
        <v>1</v>
      </c>
      <c r="FF304">
        <f>VLOOKUP($A304, SiteInfo!$A$2:$R$480, MATCH(FishAbundancePRIMER!FF$1, SiteInfo!$A$1:$R$1,0), 0)</f>
        <v>2</v>
      </c>
      <c r="FG304">
        <f>VLOOKUP($A304, SiteInfo!$A$2:$R$480, MATCH(FishAbundancePRIMER!FG$1, SiteInfo!$A$1:$R$1,0), 0)</f>
        <v>1993</v>
      </c>
      <c r="FH304" t="str">
        <f>VLOOKUP($A304, SiteInfo!$A$2:$R$480, MATCH(FishAbundancePRIMER!FH$1, SiteInfo!$A$1:$R$1,0), 0)</f>
        <v>CD</v>
      </c>
      <c r="FI304">
        <f>VLOOKUP($A304, SiteInfo!$A$2:$R$480, MATCH(FishAbundancePRIMER!FI$1, SiteInfo!$A$1:$R$1,0), 0)</f>
        <v>3</v>
      </c>
      <c r="FJ304" t="str">
        <f>VLOOKUP($A304, SiteInfo!$A$2:$R$480, MATCH(FishAbundancePRIMER!FJ$1, SiteInfo!$A$1:$R$1,0), 0)</f>
        <v>Three Kings Archway Island</v>
      </c>
      <c r="FK304" t="str">
        <f>VLOOKUP($A304, SiteInfo!$A$2:$R$480, MATCH(FishAbundancePRIMER!FK$1, SiteInfo!$A$1:$R$1,0), 0)</f>
        <v>Princes Chain</v>
      </c>
      <c r="FL304" t="str">
        <f>VLOOKUP($A304, SiteInfo!$A$2:$R$480, MATCH(FishAbundancePRIMER!FL$1, SiteInfo!$A$1:$R$1,0), 0)</f>
        <v>TKI</v>
      </c>
      <c r="FM304" t="str">
        <f>VLOOKUP($A304, SiteInfo!$A$2:$R$480, MATCH(FishAbundancePRIMER!FM$1, SiteInfo!$A$1:$R$1,0), 0)</f>
        <v>Three Kings</v>
      </c>
      <c r="FN304" t="str">
        <f>VLOOKUP($A304, SiteInfo!$A$2:$R$480, MATCH(FishAbundancePRIMER!FN$1, SiteInfo!$A$1:$R$1,0), 0)</f>
        <v>Pc</v>
      </c>
      <c r="FO304" t="str">
        <f>VLOOKUP($A304, SiteInfo!$A$2:$R$480, MATCH(FishAbundancePRIMER!FO$1, SiteInfo!$A$1:$R$1,0), 0)</f>
        <v>3KNG</v>
      </c>
    </row>
    <row r="305" spans="1:171" x14ac:dyDescent="0.25">
      <c r="A305" s="9" t="str">
        <f>FishAbundance!A305</f>
        <v>Pc2</v>
      </c>
      <c r="B305">
        <f>FishAbundance!B305</f>
        <v>0</v>
      </c>
      <c r="C305">
        <f>FishAbundance!C305</f>
        <v>0</v>
      </c>
      <c r="D305">
        <f>FishAbundance!D305</f>
        <v>0</v>
      </c>
      <c r="E305">
        <f>FishAbundance!E305</f>
        <v>0</v>
      </c>
      <c r="F305">
        <f>FishAbundance!F305</f>
        <v>0</v>
      </c>
      <c r="G305">
        <f>FishAbundance!G305</f>
        <v>0</v>
      </c>
      <c r="H305">
        <f>FishAbundance!H305</f>
        <v>0</v>
      </c>
      <c r="I305">
        <f>FishAbundance!I305</f>
        <v>0</v>
      </c>
      <c r="J305">
        <f>FishAbundance!J305</f>
        <v>0</v>
      </c>
      <c r="K305">
        <f>FishAbundance!K305</f>
        <v>0</v>
      </c>
      <c r="L305">
        <f>FishAbundance!L305</f>
        <v>1</v>
      </c>
      <c r="M305">
        <f>FishAbundance!M305</f>
        <v>0</v>
      </c>
      <c r="N305">
        <f>FishAbundance!N305</f>
        <v>0</v>
      </c>
      <c r="O305">
        <f>FishAbundance!O305</f>
        <v>0</v>
      </c>
      <c r="P305">
        <f>FishAbundance!P305</f>
        <v>0</v>
      </c>
      <c r="Q305">
        <f>FishAbundance!Q305</f>
        <v>0</v>
      </c>
      <c r="R305">
        <f>FishAbundance!R305</f>
        <v>0</v>
      </c>
      <c r="S305">
        <f>FishAbundance!S305</f>
        <v>0</v>
      </c>
      <c r="T305">
        <f>FishAbundance!T305</f>
        <v>0</v>
      </c>
      <c r="U305">
        <f>FishAbundance!U305</f>
        <v>0</v>
      </c>
      <c r="V305">
        <f>FishAbundance!V305</f>
        <v>0</v>
      </c>
      <c r="W305">
        <f>FishAbundance!W305</f>
        <v>0</v>
      </c>
      <c r="X305">
        <f>FishAbundance!X305</f>
        <v>2</v>
      </c>
      <c r="Y305">
        <f>FishAbundance!Y305</f>
        <v>0</v>
      </c>
      <c r="Z305">
        <f>FishAbundance!Z305</f>
        <v>0</v>
      </c>
      <c r="AA305">
        <f>FishAbundance!AA305</f>
        <v>2</v>
      </c>
      <c r="AB305">
        <f>FishAbundance!AB305</f>
        <v>0</v>
      </c>
      <c r="AC305">
        <f>FishAbundance!AC305</f>
        <v>0</v>
      </c>
      <c r="AD305">
        <f>FishAbundance!AD305</f>
        <v>2</v>
      </c>
      <c r="AE305">
        <f>FishAbundance!AE305</f>
        <v>0</v>
      </c>
      <c r="AF305">
        <f>FishAbundance!AF305</f>
        <v>0</v>
      </c>
      <c r="AG305">
        <f>FishAbundance!AG305</f>
        <v>0</v>
      </c>
      <c r="AH305">
        <f>FishAbundance!AH305</f>
        <v>0</v>
      </c>
      <c r="AI305">
        <f>FishAbundance!AI305</f>
        <v>0</v>
      </c>
      <c r="AJ305">
        <f>FishAbundance!AJ305</f>
        <v>0</v>
      </c>
      <c r="AK305">
        <f>FishAbundance!AK305</f>
        <v>0</v>
      </c>
      <c r="AL305">
        <f>FishAbundance!AL305</f>
        <v>0</v>
      </c>
      <c r="AM305">
        <f>FishAbundance!AM305</f>
        <v>2</v>
      </c>
      <c r="AN305">
        <f>FishAbundance!AN305</f>
        <v>0</v>
      </c>
      <c r="AO305">
        <f>FishAbundance!AO305</f>
        <v>0</v>
      </c>
      <c r="AP305">
        <f>FishAbundance!AP305</f>
        <v>0</v>
      </c>
      <c r="AQ305">
        <f>FishAbundance!AQ305</f>
        <v>0</v>
      </c>
      <c r="AR305">
        <f>FishAbundance!AR305</f>
        <v>0</v>
      </c>
      <c r="AS305">
        <f>FishAbundance!AS305</f>
        <v>3</v>
      </c>
      <c r="AT305">
        <f>FishAbundance!AT305</f>
        <v>3</v>
      </c>
      <c r="AU305">
        <f>FishAbundance!AU305</f>
        <v>1</v>
      </c>
      <c r="AV305">
        <f>FishAbundance!AV305</f>
        <v>1</v>
      </c>
      <c r="AW305">
        <f>FishAbundance!AW305</f>
        <v>0</v>
      </c>
      <c r="AX305">
        <f>FishAbundance!AX305</f>
        <v>2</v>
      </c>
      <c r="AY305">
        <f>FishAbundance!AY305</f>
        <v>0</v>
      </c>
      <c r="AZ305">
        <f>FishAbundance!AZ305</f>
        <v>0</v>
      </c>
      <c r="BA305">
        <f>FishAbundance!BA305</f>
        <v>0</v>
      </c>
      <c r="BB305">
        <f>FishAbundance!BB305</f>
        <v>0</v>
      </c>
      <c r="BC305">
        <f>FishAbundance!BC305</f>
        <v>0</v>
      </c>
      <c r="BD305">
        <f>FishAbundance!BD305</f>
        <v>0</v>
      </c>
      <c r="BE305">
        <f>FishAbundance!BE305</f>
        <v>0</v>
      </c>
      <c r="BF305">
        <f>FishAbundance!BF305</f>
        <v>0</v>
      </c>
      <c r="BG305">
        <f>FishAbundance!BG305</f>
        <v>0</v>
      </c>
      <c r="BH305">
        <f>FishAbundance!BH305</f>
        <v>0</v>
      </c>
      <c r="BI305">
        <f>FishAbundance!BI305</f>
        <v>0</v>
      </c>
      <c r="BJ305">
        <f>FishAbundance!BJ305</f>
        <v>0</v>
      </c>
      <c r="BK305">
        <f>FishAbundance!BK305</f>
        <v>0</v>
      </c>
      <c r="BL305">
        <f>FishAbundance!BL305</f>
        <v>0</v>
      </c>
      <c r="BM305">
        <f>FishAbundance!BM305</f>
        <v>0</v>
      </c>
      <c r="BN305">
        <f>FishAbundance!BN305</f>
        <v>0</v>
      </c>
      <c r="BO305">
        <f>FishAbundance!BO305</f>
        <v>0</v>
      </c>
      <c r="BP305">
        <f>FishAbundance!BP305</f>
        <v>0</v>
      </c>
      <c r="BQ305">
        <f>FishAbundance!BQ305</f>
        <v>0</v>
      </c>
      <c r="BR305">
        <f>FishAbundance!BR305</f>
        <v>0</v>
      </c>
      <c r="BS305">
        <f>FishAbundance!BS305</f>
        <v>0</v>
      </c>
      <c r="BT305">
        <f>FishAbundance!BT305</f>
        <v>0</v>
      </c>
      <c r="BU305">
        <f>FishAbundance!BU305</f>
        <v>0</v>
      </c>
      <c r="BV305">
        <f>FishAbundance!BV305</f>
        <v>0</v>
      </c>
      <c r="BW305">
        <f>FishAbundance!BW305</f>
        <v>0</v>
      </c>
      <c r="BX305">
        <f>FishAbundance!BX305</f>
        <v>0</v>
      </c>
      <c r="BY305">
        <f>FishAbundance!BY305</f>
        <v>0</v>
      </c>
      <c r="BZ305">
        <f>FishAbundance!BZ305</f>
        <v>0</v>
      </c>
      <c r="CA305">
        <f>FishAbundance!CA305</f>
        <v>0</v>
      </c>
      <c r="CB305">
        <f>FishAbundance!CB305</f>
        <v>0</v>
      </c>
      <c r="CC305">
        <f>FishAbundance!CC305</f>
        <v>0</v>
      </c>
      <c r="CD305">
        <f>FishAbundance!CD305</f>
        <v>0</v>
      </c>
      <c r="CE305">
        <f>FishAbundance!CE305</f>
        <v>0</v>
      </c>
      <c r="CF305">
        <f>FishAbundance!CF305</f>
        <v>0</v>
      </c>
      <c r="CG305">
        <f>FishAbundance!CG305</f>
        <v>3</v>
      </c>
      <c r="CH305">
        <f>FishAbundance!CH305</f>
        <v>0</v>
      </c>
      <c r="CI305">
        <f>FishAbundance!CI305</f>
        <v>0</v>
      </c>
      <c r="CJ305">
        <f>FishAbundance!CJ305</f>
        <v>0</v>
      </c>
      <c r="CK305">
        <f>FishAbundance!CK305</f>
        <v>0</v>
      </c>
      <c r="CL305">
        <f>FishAbundance!CL305</f>
        <v>0</v>
      </c>
      <c r="CM305">
        <f>FishAbundance!CM305</f>
        <v>0</v>
      </c>
      <c r="CN305">
        <f>FishAbundance!CN305</f>
        <v>2</v>
      </c>
      <c r="CO305">
        <f>FishAbundance!CO305</f>
        <v>0</v>
      </c>
      <c r="CP305">
        <f>FishAbundance!CP305</f>
        <v>0</v>
      </c>
      <c r="CQ305">
        <f>FishAbundance!CQ305</f>
        <v>0</v>
      </c>
      <c r="CR305">
        <f>FishAbundance!CR305</f>
        <v>0</v>
      </c>
      <c r="CS305">
        <f>FishAbundance!CS305</f>
        <v>2</v>
      </c>
      <c r="CT305">
        <f>FishAbundance!CT305</f>
        <v>0</v>
      </c>
      <c r="CU305">
        <f>FishAbundance!CU305</f>
        <v>0</v>
      </c>
      <c r="CV305">
        <f>FishAbundance!CV305</f>
        <v>0</v>
      </c>
      <c r="CW305">
        <f>FishAbundance!CW305</f>
        <v>0</v>
      </c>
      <c r="CX305">
        <f>FishAbundance!CX305</f>
        <v>0</v>
      </c>
      <c r="CY305">
        <f>FishAbundance!CY305</f>
        <v>0</v>
      </c>
      <c r="CZ305">
        <f>FishAbundance!CZ305</f>
        <v>0</v>
      </c>
      <c r="DA305">
        <f>FishAbundance!DA305</f>
        <v>0</v>
      </c>
      <c r="DB305">
        <f>FishAbundance!DB305</f>
        <v>0</v>
      </c>
      <c r="DC305">
        <f>FishAbundance!DC305</f>
        <v>2</v>
      </c>
      <c r="DD305">
        <f>FishAbundance!DD305</f>
        <v>0</v>
      </c>
      <c r="DE305">
        <f>FishAbundance!DE305</f>
        <v>0</v>
      </c>
      <c r="DF305">
        <f>FishAbundance!DF305</f>
        <v>2</v>
      </c>
      <c r="DG305">
        <f>FishAbundance!DG305</f>
        <v>0</v>
      </c>
      <c r="DH305">
        <f>FishAbundance!DH305</f>
        <v>0</v>
      </c>
      <c r="DI305">
        <f>FishAbundance!DI305</f>
        <v>3</v>
      </c>
      <c r="DJ305">
        <f>FishAbundance!DJ305</f>
        <v>0</v>
      </c>
      <c r="DK305">
        <f>FishAbundance!DK305</f>
        <v>0</v>
      </c>
      <c r="DL305">
        <f>FishAbundance!DL305</f>
        <v>0</v>
      </c>
      <c r="DM305">
        <f>FishAbundance!DM305</f>
        <v>0</v>
      </c>
      <c r="DN305">
        <f>FishAbundance!DN305</f>
        <v>0</v>
      </c>
      <c r="DO305">
        <f>FishAbundance!DO305</f>
        <v>0</v>
      </c>
      <c r="DP305">
        <f>FishAbundance!DP305</f>
        <v>0</v>
      </c>
      <c r="DQ305">
        <f>FishAbundance!DQ305</f>
        <v>0</v>
      </c>
      <c r="DR305">
        <f>FishAbundance!DR305</f>
        <v>3</v>
      </c>
      <c r="DS305">
        <f>FishAbundance!DS305</f>
        <v>0</v>
      </c>
      <c r="DT305">
        <f>FishAbundance!DT305</f>
        <v>0</v>
      </c>
      <c r="DU305">
        <f>FishAbundance!DU305</f>
        <v>0</v>
      </c>
      <c r="DV305">
        <f>FishAbundance!DV305</f>
        <v>0</v>
      </c>
      <c r="DW305">
        <f>FishAbundance!DW305</f>
        <v>0</v>
      </c>
      <c r="DX305">
        <f>FishAbundance!DX305</f>
        <v>0</v>
      </c>
      <c r="DY305">
        <f>FishAbundance!DY305</f>
        <v>0</v>
      </c>
      <c r="DZ305">
        <f>FishAbundance!DZ305</f>
        <v>0</v>
      </c>
      <c r="EA305">
        <f>FishAbundance!EA305</f>
        <v>0</v>
      </c>
      <c r="EB305">
        <f>FishAbundance!EB305</f>
        <v>0</v>
      </c>
      <c r="EC305">
        <f>FishAbundance!EC305</f>
        <v>2</v>
      </c>
      <c r="ED305">
        <f>FishAbundance!ED305</f>
        <v>0</v>
      </c>
      <c r="EE305">
        <f>FishAbundance!EE305</f>
        <v>0</v>
      </c>
      <c r="EF305">
        <f>FishAbundance!EF305</f>
        <v>0</v>
      </c>
      <c r="EG305">
        <f>FishAbundance!EG305</f>
        <v>0</v>
      </c>
      <c r="EH305">
        <f>FishAbundance!EH305</f>
        <v>0</v>
      </c>
      <c r="EI305">
        <f>FishAbundance!EI305</f>
        <v>0</v>
      </c>
      <c r="EJ305">
        <f>FishAbundance!EJ305</f>
        <v>0</v>
      </c>
      <c r="EK305">
        <f>FishAbundance!EK305</f>
        <v>0</v>
      </c>
      <c r="EL305">
        <f>FishAbundance!EL305</f>
        <v>0</v>
      </c>
      <c r="EM305">
        <f>FishAbundance!EM305</f>
        <v>2</v>
      </c>
      <c r="EN305">
        <f>FishAbundance!EN305</f>
        <v>0</v>
      </c>
      <c r="EO305">
        <f>FishAbundance!EO305</f>
        <v>0</v>
      </c>
      <c r="EP305">
        <f>FishAbundance!EP305</f>
        <v>0</v>
      </c>
      <c r="EQ305">
        <f>FishAbundance!EQ305</f>
        <v>0</v>
      </c>
      <c r="ER305">
        <f>FishAbundance!ER305</f>
        <v>0</v>
      </c>
      <c r="ES305">
        <f>FishAbundance!ES305</f>
        <v>0</v>
      </c>
      <c r="ET305">
        <f>FishAbundance!ET305</f>
        <v>0</v>
      </c>
      <c r="EU305">
        <f>FishAbundance!EU305</f>
        <v>0</v>
      </c>
      <c r="EV305">
        <f>FishAbundance!EV305</f>
        <v>0</v>
      </c>
      <c r="EW305">
        <f>FishAbundance!EW305</f>
        <v>0</v>
      </c>
      <c r="EX305">
        <f>FishAbundance!EX305</f>
        <v>0</v>
      </c>
      <c r="EY305">
        <f>FishAbundance!EY305</f>
        <v>0</v>
      </c>
      <c r="EZ305">
        <f>FishAbundance!EZ305</f>
        <v>0</v>
      </c>
      <c r="FA305">
        <f>FishAbundance!FA305</f>
        <v>0</v>
      </c>
      <c r="FB305">
        <f>FishAbundance!FB305</f>
        <v>0</v>
      </c>
      <c r="FC305">
        <f>FishAbundance!FC305</f>
        <v>0</v>
      </c>
      <c r="FE305">
        <f>VLOOKUP($A305, SiteInfo!$A$2:$R$480, MATCH(FishAbundancePRIMER!FE$1, SiteInfo!$A$1:$R$1,0), 0)</f>
        <v>3</v>
      </c>
      <c r="FF305">
        <f>VLOOKUP($A305, SiteInfo!$A$2:$R$480, MATCH(FishAbundancePRIMER!FF$1, SiteInfo!$A$1:$R$1,0), 0)</f>
        <v>2</v>
      </c>
      <c r="FG305">
        <f>VLOOKUP($A305, SiteInfo!$A$2:$R$480, MATCH(FishAbundancePRIMER!FG$1, SiteInfo!$A$1:$R$1,0), 0)</f>
        <v>1993</v>
      </c>
      <c r="FH305" t="str">
        <f>VLOOKUP($A305, SiteInfo!$A$2:$R$480, MATCH(FishAbundancePRIMER!FH$1, SiteInfo!$A$1:$R$1,0), 0)</f>
        <v>CD</v>
      </c>
      <c r="FI305">
        <f>VLOOKUP($A305, SiteInfo!$A$2:$R$480, MATCH(FishAbundancePRIMER!FI$1, SiteInfo!$A$1:$R$1,0), 0)</f>
        <v>2</v>
      </c>
      <c r="FJ305" t="str">
        <f>VLOOKUP($A305, SiteInfo!$A$2:$R$480, MATCH(FishAbundancePRIMER!FJ$1, SiteInfo!$A$1:$R$1,0), 0)</f>
        <v>Three Kings Archway Island</v>
      </c>
      <c r="FK305" t="str">
        <f>VLOOKUP($A305, SiteInfo!$A$2:$R$480, MATCH(FishAbundancePRIMER!FK$1, SiteInfo!$A$1:$R$1,0), 0)</f>
        <v>Princes Chain</v>
      </c>
      <c r="FL305" t="str">
        <f>VLOOKUP($A305, SiteInfo!$A$2:$R$480, MATCH(FishAbundancePRIMER!FL$1, SiteInfo!$A$1:$R$1,0), 0)</f>
        <v>TKI</v>
      </c>
      <c r="FM305" t="str">
        <f>VLOOKUP($A305, SiteInfo!$A$2:$R$480, MATCH(FishAbundancePRIMER!FM$1, SiteInfo!$A$1:$R$1,0), 0)</f>
        <v>Three Kings</v>
      </c>
      <c r="FN305" t="str">
        <f>VLOOKUP($A305, SiteInfo!$A$2:$R$480, MATCH(FishAbundancePRIMER!FN$1, SiteInfo!$A$1:$R$1,0), 0)</f>
        <v>Pc</v>
      </c>
      <c r="FO305" t="str">
        <f>VLOOKUP($A305, SiteInfo!$A$2:$R$480, MATCH(FishAbundancePRIMER!FO$1, SiteInfo!$A$1:$R$1,0), 0)</f>
        <v>3KNG</v>
      </c>
    </row>
    <row r="306" spans="1:171" x14ac:dyDescent="0.25">
      <c r="A306" s="9" t="str">
        <f>FishAbundance!A306</f>
        <v>Pc3</v>
      </c>
      <c r="B306">
        <f>FishAbundance!B306</f>
        <v>0</v>
      </c>
      <c r="C306">
        <f>FishAbundance!C306</f>
        <v>0</v>
      </c>
      <c r="D306">
        <f>FishAbundance!D306</f>
        <v>0</v>
      </c>
      <c r="E306">
        <f>FishAbundance!E306</f>
        <v>0</v>
      </c>
      <c r="F306">
        <f>FishAbundance!F306</f>
        <v>0</v>
      </c>
      <c r="G306">
        <f>FishAbundance!G306</f>
        <v>0</v>
      </c>
      <c r="H306">
        <f>FishAbundance!H306</f>
        <v>0</v>
      </c>
      <c r="I306">
        <f>FishAbundance!I306</f>
        <v>0</v>
      </c>
      <c r="J306">
        <f>FishAbundance!J306</f>
        <v>0</v>
      </c>
      <c r="K306">
        <f>FishAbundance!K306</f>
        <v>0</v>
      </c>
      <c r="L306">
        <f>FishAbundance!L306</f>
        <v>0</v>
      </c>
      <c r="M306">
        <f>FishAbundance!M306</f>
        <v>1</v>
      </c>
      <c r="N306">
        <f>FishAbundance!N306</f>
        <v>0</v>
      </c>
      <c r="O306">
        <f>FishAbundance!O306</f>
        <v>0</v>
      </c>
      <c r="P306">
        <f>FishAbundance!P306</f>
        <v>0</v>
      </c>
      <c r="Q306">
        <f>FishAbundance!Q306</f>
        <v>0</v>
      </c>
      <c r="R306">
        <f>FishAbundance!R306</f>
        <v>0</v>
      </c>
      <c r="S306">
        <f>FishAbundance!S306</f>
        <v>0</v>
      </c>
      <c r="T306">
        <f>FishAbundance!T306</f>
        <v>0</v>
      </c>
      <c r="U306">
        <f>FishAbundance!U306</f>
        <v>0</v>
      </c>
      <c r="V306">
        <f>FishAbundance!V306</f>
        <v>0</v>
      </c>
      <c r="W306">
        <f>FishAbundance!W306</f>
        <v>0</v>
      </c>
      <c r="X306">
        <f>FishAbundance!X306</f>
        <v>3</v>
      </c>
      <c r="Y306">
        <f>FishAbundance!Y306</f>
        <v>0</v>
      </c>
      <c r="Z306">
        <f>FishAbundance!Z306</f>
        <v>0</v>
      </c>
      <c r="AA306">
        <f>FishAbundance!AA306</f>
        <v>3</v>
      </c>
      <c r="AB306">
        <f>FishAbundance!AB306</f>
        <v>0</v>
      </c>
      <c r="AC306">
        <f>FishAbundance!AC306</f>
        <v>0</v>
      </c>
      <c r="AD306">
        <f>FishAbundance!AD306</f>
        <v>3</v>
      </c>
      <c r="AE306">
        <f>FishAbundance!AE306</f>
        <v>0</v>
      </c>
      <c r="AF306">
        <f>FishAbundance!AF306</f>
        <v>0</v>
      </c>
      <c r="AG306">
        <f>FishAbundance!AG306</f>
        <v>0</v>
      </c>
      <c r="AH306">
        <f>FishAbundance!AH306</f>
        <v>0</v>
      </c>
      <c r="AI306">
        <f>FishAbundance!AI306</f>
        <v>0</v>
      </c>
      <c r="AJ306">
        <f>FishAbundance!AJ306</f>
        <v>0</v>
      </c>
      <c r="AK306">
        <f>FishAbundance!AK306</f>
        <v>0</v>
      </c>
      <c r="AL306">
        <f>FishAbundance!AL306</f>
        <v>0</v>
      </c>
      <c r="AM306">
        <f>FishAbundance!AM306</f>
        <v>2</v>
      </c>
      <c r="AN306">
        <f>FishAbundance!AN306</f>
        <v>0</v>
      </c>
      <c r="AO306">
        <f>FishAbundance!AO306</f>
        <v>0</v>
      </c>
      <c r="AP306">
        <f>FishAbundance!AP306</f>
        <v>0</v>
      </c>
      <c r="AQ306">
        <f>FishAbundance!AQ306</f>
        <v>0</v>
      </c>
      <c r="AR306">
        <f>FishAbundance!AR306</f>
        <v>0</v>
      </c>
      <c r="AS306">
        <f>FishAbundance!AS306</f>
        <v>4</v>
      </c>
      <c r="AT306">
        <f>FishAbundance!AT306</f>
        <v>4</v>
      </c>
      <c r="AU306">
        <f>FishAbundance!AU306</f>
        <v>2</v>
      </c>
      <c r="AV306">
        <f>FishAbundance!AV306</f>
        <v>2</v>
      </c>
      <c r="AW306">
        <f>FishAbundance!AW306</f>
        <v>0</v>
      </c>
      <c r="AX306">
        <f>FishAbundance!AX306</f>
        <v>1</v>
      </c>
      <c r="AY306">
        <f>FishAbundance!AY306</f>
        <v>0</v>
      </c>
      <c r="AZ306">
        <f>FishAbundance!AZ306</f>
        <v>0</v>
      </c>
      <c r="BA306">
        <f>FishAbundance!BA306</f>
        <v>2</v>
      </c>
      <c r="BB306">
        <f>FishAbundance!BB306</f>
        <v>0</v>
      </c>
      <c r="BC306">
        <f>FishAbundance!BC306</f>
        <v>0</v>
      </c>
      <c r="BD306">
        <f>FishAbundance!BD306</f>
        <v>3</v>
      </c>
      <c r="BE306">
        <f>FishAbundance!BE306</f>
        <v>0</v>
      </c>
      <c r="BF306">
        <f>FishAbundance!BF306</f>
        <v>0</v>
      </c>
      <c r="BG306">
        <f>FishAbundance!BG306</f>
        <v>0</v>
      </c>
      <c r="BH306">
        <f>FishAbundance!BH306</f>
        <v>0</v>
      </c>
      <c r="BI306">
        <f>FishAbundance!BI306</f>
        <v>0</v>
      </c>
      <c r="BJ306">
        <f>FishAbundance!BJ306</f>
        <v>0</v>
      </c>
      <c r="BK306">
        <f>FishAbundance!BK306</f>
        <v>0</v>
      </c>
      <c r="BL306">
        <f>FishAbundance!BL306</f>
        <v>0</v>
      </c>
      <c r="BM306">
        <f>FishAbundance!BM306</f>
        <v>0</v>
      </c>
      <c r="BN306">
        <f>FishAbundance!BN306</f>
        <v>0</v>
      </c>
      <c r="BO306">
        <f>FishAbundance!BO306</f>
        <v>0</v>
      </c>
      <c r="BP306">
        <f>FishAbundance!BP306</f>
        <v>0</v>
      </c>
      <c r="BQ306">
        <f>FishAbundance!BQ306</f>
        <v>0</v>
      </c>
      <c r="BR306">
        <f>FishAbundance!BR306</f>
        <v>0</v>
      </c>
      <c r="BS306">
        <f>FishAbundance!BS306</f>
        <v>2</v>
      </c>
      <c r="BT306">
        <f>FishAbundance!BT306</f>
        <v>0</v>
      </c>
      <c r="BU306">
        <f>FishAbundance!BU306</f>
        <v>0</v>
      </c>
      <c r="BV306">
        <f>FishAbundance!BV306</f>
        <v>0</v>
      </c>
      <c r="BW306">
        <f>FishAbundance!BW306</f>
        <v>0</v>
      </c>
      <c r="BX306">
        <f>FishAbundance!BX306</f>
        <v>0</v>
      </c>
      <c r="BY306">
        <f>FishAbundance!BY306</f>
        <v>0</v>
      </c>
      <c r="BZ306">
        <f>FishAbundance!BZ306</f>
        <v>0</v>
      </c>
      <c r="CA306">
        <f>FishAbundance!CA306</f>
        <v>0</v>
      </c>
      <c r="CB306">
        <f>FishAbundance!CB306</f>
        <v>0</v>
      </c>
      <c r="CC306">
        <f>FishAbundance!CC306</f>
        <v>0</v>
      </c>
      <c r="CD306">
        <f>FishAbundance!CD306</f>
        <v>0</v>
      </c>
      <c r="CE306">
        <f>FishAbundance!CE306</f>
        <v>0</v>
      </c>
      <c r="CF306">
        <f>FishAbundance!CF306</f>
        <v>0</v>
      </c>
      <c r="CG306">
        <f>FishAbundance!CG306</f>
        <v>4</v>
      </c>
      <c r="CH306">
        <f>FishAbundance!CH306</f>
        <v>0</v>
      </c>
      <c r="CI306">
        <f>FishAbundance!CI306</f>
        <v>0</v>
      </c>
      <c r="CJ306">
        <f>FishAbundance!CJ306</f>
        <v>0</v>
      </c>
      <c r="CK306">
        <f>FishAbundance!CK306</f>
        <v>0</v>
      </c>
      <c r="CL306">
        <f>FishAbundance!CL306</f>
        <v>0</v>
      </c>
      <c r="CM306">
        <f>FishAbundance!CM306</f>
        <v>0</v>
      </c>
      <c r="CN306">
        <f>FishAbundance!CN306</f>
        <v>2</v>
      </c>
      <c r="CO306">
        <f>FishAbundance!CO306</f>
        <v>0</v>
      </c>
      <c r="CP306">
        <f>FishAbundance!CP306</f>
        <v>0</v>
      </c>
      <c r="CQ306">
        <f>FishAbundance!CQ306</f>
        <v>0</v>
      </c>
      <c r="CR306">
        <f>FishAbundance!CR306</f>
        <v>0</v>
      </c>
      <c r="CS306">
        <f>FishAbundance!CS306</f>
        <v>0</v>
      </c>
      <c r="CT306">
        <f>FishAbundance!CT306</f>
        <v>2</v>
      </c>
      <c r="CU306">
        <f>FishAbundance!CU306</f>
        <v>0</v>
      </c>
      <c r="CV306">
        <f>FishAbundance!CV306</f>
        <v>0</v>
      </c>
      <c r="CW306">
        <f>FishAbundance!CW306</f>
        <v>0</v>
      </c>
      <c r="CX306">
        <f>FishAbundance!CX306</f>
        <v>0</v>
      </c>
      <c r="CY306">
        <f>FishAbundance!CY306</f>
        <v>0</v>
      </c>
      <c r="CZ306">
        <f>FishAbundance!CZ306</f>
        <v>0</v>
      </c>
      <c r="DA306">
        <f>FishAbundance!DA306</f>
        <v>0</v>
      </c>
      <c r="DB306">
        <f>FishAbundance!DB306</f>
        <v>0</v>
      </c>
      <c r="DC306">
        <f>FishAbundance!DC306</f>
        <v>2</v>
      </c>
      <c r="DD306">
        <f>FishAbundance!DD306</f>
        <v>0</v>
      </c>
      <c r="DE306">
        <f>FishAbundance!DE306</f>
        <v>0</v>
      </c>
      <c r="DF306">
        <f>FishAbundance!DF306</f>
        <v>2</v>
      </c>
      <c r="DG306">
        <f>FishAbundance!DG306</f>
        <v>0</v>
      </c>
      <c r="DH306">
        <f>FishAbundance!DH306</f>
        <v>0</v>
      </c>
      <c r="DI306">
        <f>FishAbundance!DI306</f>
        <v>0</v>
      </c>
      <c r="DJ306">
        <f>FishAbundance!DJ306</f>
        <v>0</v>
      </c>
      <c r="DK306">
        <f>FishAbundance!DK306</f>
        <v>0</v>
      </c>
      <c r="DL306">
        <f>FishAbundance!DL306</f>
        <v>0</v>
      </c>
      <c r="DM306">
        <f>FishAbundance!DM306</f>
        <v>0</v>
      </c>
      <c r="DN306">
        <f>FishAbundance!DN306</f>
        <v>0</v>
      </c>
      <c r="DO306">
        <f>FishAbundance!DO306</f>
        <v>0</v>
      </c>
      <c r="DP306">
        <f>FishAbundance!DP306</f>
        <v>0</v>
      </c>
      <c r="DQ306">
        <f>FishAbundance!DQ306</f>
        <v>0</v>
      </c>
      <c r="DR306">
        <f>FishAbundance!DR306</f>
        <v>2</v>
      </c>
      <c r="DS306">
        <f>FishAbundance!DS306</f>
        <v>0</v>
      </c>
      <c r="DT306">
        <f>FishAbundance!DT306</f>
        <v>0</v>
      </c>
      <c r="DU306">
        <f>FishAbundance!DU306</f>
        <v>0</v>
      </c>
      <c r="DV306">
        <f>FishAbundance!DV306</f>
        <v>2</v>
      </c>
      <c r="DW306">
        <f>FishAbundance!DW306</f>
        <v>0</v>
      </c>
      <c r="DX306">
        <f>FishAbundance!DX306</f>
        <v>0</v>
      </c>
      <c r="DY306">
        <f>FishAbundance!DY306</f>
        <v>0</v>
      </c>
      <c r="DZ306">
        <f>FishAbundance!DZ306</f>
        <v>0</v>
      </c>
      <c r="EA306">
        <f>FishAbundance!EA306</f>
        <v>0</v>
      </c>
      <c r="EB306">
        <f>FishAbundance!EB306</f>
        <v>2</v>
      </c>
      <c r="EC306">
        <f>FishAbundance!EC306</f>
        <v>0</v>
      </c>
      <c r="ED306">
        <f>FishAbundance!ED306</f>
        <v>0</v>
      </c>
      <c r="EE306">
        <f>FishAbundance!EE306</f>
        <v>0</v>
      </c>
      <c r="EF306">
        <f>FishAbundance!EF306</f>
        <v>0</v>
      </c>
      <c r="EG306">
        <f>FishAbundance!EG306</f>
        <v>0</v>
      </c>
      <c r="EH306">
        <f>FishAbundance!EH306</f>
        <v>0</v>
      </c>
      <c r="EI306">
        <f>FishAbundance!EI306</f>
        <v>1</v>
      </c>
      <c r="EJ306">
        <f>FishAbundance!EJ306</f>
        <v>0</v>
      </c>
      <c r="EK306">
        <f>FishAbundance!EK306</f>
        <v>0</v>
      </c>
      <c r="EL306">
        <f>FishAbundance!EL306</f>
        <v>0</v>
      </c>
      <c r="EM306">
        <f>FishAbundance!EM306</f>
        <v>0</v>
      </c>
      <c r="EN306">
        <f>FishAbundance!EN306</f>
        <v>0</v>
      </c>
      <c r="EO306">
        <f>FishAbundance!EO306</f>
        <v>0</v>
      </c>
      <c r="EP306">
        <f>FishAbundance!EP306</f>
        <v>0</v>
      </c>
      <c r="EQ306">
        <f>FishAbundance!EQ306</f>
        <v>0</v>
      </c>
      <c r="ER306">
        <f>FishAbundance!ER306</f>
        <v>0</v>
      </c>
      <c r="ES306">
        <f>FishAbundance!ES306</f>
        <v>0</v>
      </c>
      <c r="ET306">
        <f>FishAbundance!ET306</f>
        <v>0</v>
      </c>
      <c r="EU306">
        <f>FishAbundance!EU306</f>
        <v>0</v>
      </c>
      <c r="EV306">
        <f>FishAbundance!EV306</f>
        <v>0</v>
      </c>
      <c r="EW306">
        <f>FishAbundance!EW306</f>
        <v>0</v>
      </c>
      <c r="EX306">
        <f>FishAbundance!EX306</f>
        <v>0</v>
      </c>
      <c r="EY306">
        <f>FishAbundance!EY306</f>
        <v>0</v>
      </c>
      <c r="EZ306">
        <f>FishAbundance!EZ306</f>
        <v>0</v>
      </c>
      <c r="FA306">
        <f>FishAbundance!FA306</f>
        <v>0</v>
      </c>
      <c r="FB306">
        <f>FishAbundance!FB306</f>
        <v>0</v>
      </c>
      <c r="FC306">
        <f>FishAbundance!FC306</f>
        <v>0</v>
      </c>
      <c r="FE306">
        <f>VLOOKUP($A306, SiteInfo!$A$2:$R$480, MATCH(FishAbundancePRIMER!FE$1, SiteInfo!$A$1:$R$1,0), 0)</f>
        <v>5</v>
      </c>
      <c r="FF306">
        <f>VLOOKUP($A306, SiteInfo!$A$2:$R$480, MATCH(FishAbundancePRIMER!FF$1, SiteInfo!$A$1:$R$1,0), 0)</f>
        <v>2</v>
      </c>
      <c r="FG306">
        <f>VLOOKUP($A306, SiteInfo!$A$2:$R$480, MATCH(FishAbundancePRIMER!FG$1, SiteInfo!$A$1:$R$1,0), 0)</f>
        <v>1993</v>
      </c>
      <c r="FH306" t="str">
        <f>VLOOKUP($A306, SiteInfo!$A$2:$R$480, MATCH(FishAbundancePRIMER!FH$1, SiteInfo!$A$1:$R$1,0), 0)</f>
        <v>CD</v>
      </c>
      <c r="FI306">
        <f>VLOOKUP($A306, SiteInfo!$A$2:$R$480, MATCH(FishAbundancePRIMER!FI$1, SiteInfo!$A$1:$R$1,0), 0)</f>
        <v>4</v>
      </c>
      <c r="FJ306" t="str">
        <f>VLOOKUP($A306, SiteInfo!$A$2:$R$480, MATCH(FishAbundancePRIMER!FJ$1, SiteInfo!$A$1:$R$1,0), 0)</f>
        <v>Three Kings Archway Island</v>
      </c>
      <c r="FK306" t="str">
        <f>VLOOKUP($A306, SiteInfo!$A$2:$R$480, MATCH(FishAbundancePRIMER!FK$1, SiteInfo!$A$1:$R$1,0), 0)</f>
        <v>Princes Chain</v>
      </c>
      <c r="FL306" t="str">
        <f>VLOOKUP($A306, SiteInfo!$A$2:$R$480, MATCH(FishAbundancePRIMER!FL$1, SiteInfo!$A$1:$R$1,0), 0)</f>
        <v>TKI</v>
      </c>
      <c r="FM306" t="str">
        <f>VLOOKUP($A306, SiteInfo!$A$2:$R$480, MATCH(FishAbundancePRIMER!FM$1, SiteInfo!$A$1:$R$1,0), 0)</f>
        <v>Three Kings</v>
      </c>
      <c r="FN306" t="str">
        <f>VLOOKUP($A306, SiteInfo!$A$2:$R$480, MATCH(FishAbundancePRIMER!FN$1, SiteInfo!$A$1:$R$1,0), 0)</f>
        <v>Pc</v>
      </c>
      <c r="FO306" t="str">
        <f>VLOOKUP($A306, SiteInfo!$A$2:$R$480, MATCH(FishAbundancePRIMER!FO$1, SiteInfo!$A$1:$R$1,0), 0)</f>
        <v>3KNG</v>
      </c>
    </row>
    <row r="307" spans="1:171" x14ac:dyDescent="0.25">
      <c r="A307" s="9" t="str">
        <f>FishAbundance!A307</f>
        <v>Pc4</v>
      </c>
      <c r="B307">
        <f>FishAbundance!B307</f>
        <v>0</v>
      </c>
      <c r="C307">
        <f>FishAbundance!C307</f>
        <v>0</v>
      </c>
      <c r="D307">
        <f>FishAbundance!D307</f>
        <v>0</v>
      </c>
      <c r="E307">
        <f>FishAbundance!E307</f>
        <v>0</v>
      </c>
      <c r="F307">
        <f>FishAbundance!F307</f>
        <v>0</v>
      </c>
      <c r="G307">
        <f>FishAbundance!G307</f>
        <v>0</v>
      </c>
      <c r="H307">
        <f>FishAbundance!H307</f>
        <v>0</v>
      </c>
      <c r="I307">
        <f>FishAbundance!I307</f>
        <v>0</v>
      </c>
      <c r="J307">
        <f>FishAbundance!J307</f>
        <v>0</v>
      </c>
      <c r="K307">
        <f>FishAbundance!K307</f>
        <v>0</v>
      </c>
      <c r="L307">
        <f>FishAbundance!L307</f>
        <v>0</v>
      </c>
      <c r="M307">
        <f>FishAbundance!M307</f>
        <v>0</v>
      </c>
      <c r="N307">
        <f>FishAbundance!N307</f>
        <v>0</v>
      </c>
      <c r="O307">
        <f>FishAbundance!O307</f>
        <v>0</v>
      </c>
      <c r="P307">
        <f>FishAbundance!P307</f>
        <v>0</v>
      </c>
      <c r="Q307">
        <f>FishAbundance!Q307</f>
        <v>0</v>
      </c>
      <c r="R307">
        <f>FishAbundance!R307</f>
        <v>0</v>
      </c>
      <c r="S307">
        <f>FishAbundance!S307</f>
        <v>0</v>
      </c>
      <c r="T307">
        <f>FishAbundance!T307</f>
        <v>0</v>
      </c>
      <c r="U307">
        <f>FishAbundance!U307</f>
        <v>0</v>
      </c>
      <c r="V307">
        <f>FishAbundance!V307</f>
        <v>0</v>
      </c>
      <c r="W307">
        <f>FishAbundance!W307</f>
        <v>0</v>
      </c>
      <c r="X307">
        <f>FishAbundance!X307</f>
        <v>0</v>
      </c>
      <c r="Y307">
        <f>FishAbundance!Y307</f>
        <v>0</v>
      </c>
      <c r="Z307">
        <f>FishAbundance!Z307</f>
        <v>0</v>
      </c>
      <c r="AA307">
        <f>FishAbundance!AA307</f>
        <v>0</v>
      </c>
      <c r="AB307">
        <f>FishAbundance!AB307</f>
        <v>0</v>
      </c>
      <c r="AC307">
        <f>FishAbundance!AC307</f>
        <v>0</v>
      </c>
      <c r="AD307">
        <f>FishAbundance!AD307</f>
        <v>2</v>
      </c>
      <c r="AE307">
        <f>FishAbundance!AE307</f>
        <v>0</v>
      </c>
      <c r="AF307">
        <f>FishAbundance!AF307</f>
        <v>0</v>
      </c>
      <c r="AG307">
        <f>FishAbundance!AG307</f>
        <v>0</v>
      </c>
      <c r="AH307">
        <f>FishAbundance!AH307</f>
        <v>0</v>
      </c>
      <c r="AI307">
        <f>FishAbundance!AI307</f>
        <v>0</v>
      </c>
      <c r="AJ307">
        <f>FishAbundance!AJ307</f>
        <v>0</v>
      </c>
      <c r="AK307">
        <f>FishAbundance!AK307</f>
        <v>0</v>
      </c>
      <c r="AL307">
        <f>FishAbundance!AL307</f>
        <v>0</v>
      </c>
      <c r="AM307">
        <f>FishAbundance!AM307</f>
        <v>3</v>
      </c>
      <c r="AN307">
        <f>FishAbundance!AN307</f>
        <v>0</v>
      </c>
      <c r="AO307">
        <f>FishAbundance!AO307</f>
        <v>0</v>
      </c>
      <c r="AP307">
        <f>FishAbundance!AP307</f>
        <v>0</v>
      </c>
      <c r="AQ307">
        <f>FishAbundance!AQ307</f>
        <v>0</v>
      </c>
      <c r="AR307">
        <f>FishAbundance!AR307</f>
        <v>0</v>
      </c>
      <c r="AS307">
        <f>FishAbundance!AS307</f>
        <v>4</v>
      </c>
      <c r="AT307">
        <f>FishAbundance!AT307</f>
        <v>3</v>
      </c>
      <c r="AU307">
        <f>FishAbundance!AU307</f>
        <v>2</v>
      </c>
      <c r="AV307">
        <f>FishAbundance!AV307</f>
        <v>1</v>
      </c>
      <c r="AW307">
        <f>FishAbundance!AW307</f>
        <v>0</v>
      </c>
      <c r="AX307">
        <f>FishAbundance!AX307</f>
        <v>0</v>
      </c>
      <c r="AY307">
        <f>FishAbundance!AY307</f>
        <v>0</v>
      </c>
      <c r="AZ307">
        <f>FishAbundance!AZ307</f>
        <v>0</v>
      </c>
      <c r="BA307">
        <f>FishAbundance!BA307</f>
        <v>2</v>
      </c>
      <c r="BB307">
        <f>FishAbundance!BB307</f>
        <v>0</v>
      </c>
      <c r="BC307">
        <f>FishAbundance!BC307</f>
        <v>4</v>
      </c>
      <c r="BD307">
        <f>FishAbundance!BD307</f>
        <v>2</v>
      </c>
      <c r="BE307">
        <f>FishAbundance!BE307</f>
        <v>0</v>
      </c>
      <c r="BF307">
        <f>FishAbundance!BF307</f>
        <v>0</v>
      </c>
      <c r="BG307">
        <f>FishAbundance!BG307</f>
        <v>0</v>
      </c>
      <c r="BH307">
        <f>FishAbundance!BH307</f>
        <v>0</v>
      </c>
      <c r="BI307">
        <f>FishAbundance!BI307</f>
        <v>0</v>
      </c>
      <c r="BJ307">
        <f>FishAbundance!BJ307</f>
        <v>0</v>
      </c>
      <c r="BK307">
        <f>FishAbundance!BK307</f>
        <v>0</v>
      </c>
      <c r="BL307">
        <f>FishAbundance!BL307</f>
        <v>0</v>
      </c>
      <c r="BM307">
        <f>FishAbundance!BM307</f>
        <v>0</v>
      </c>
      <c r="BN307">
        <f>FishAbundance!BN307</f>
        <v>0</v>
      </c>
      <c r="BO307">
        <f>FishAbundance!BO307</f>
        <v>0</v>
      </c>
      <c r="BP307">
        <f>FishAbundance!BP307</f>
        <v>0</v>
      </c>
      <c r="BQ307">
        <f>FishAbundance!BQ307</f>
        <v>0</v>
      </c>
      <c r="BR307">
        <f>FishAbundance!BR307</f>
        <v>0</v>
      </c>
      <c r="BS307">
        <f>FishAbundance!BS307</f>
        <v>2</v>
      </c>
      <c r="BT307">
        <f>FishAbundance!BT307</f>
        <v>0</v>
      </c>
      <c r="BU307">
        <f>FishAbundance!BU307</f>
        <v>0</v>
      </c>
      <c r="BV307">
        <f>FishAbundance!BV307</f>
        <v>0</v>
      </c>
      <c r="BW307">
        <f>FishAbundance!BW307</f>
        <v>0</v>
      </c>
      <c r="BX307">
        <f>FishAbundance!BX307</f>
        <v>0</v>
      </c>
      <c r="BY307">
        <f>FishAbundance!BY307</f>
        <v>0</v>
      </c>
      <c r="BZ307">
        <f>FishAbundance!BZ307</f>
        <v>0</v>
      </c>
      <c r="CA307">
        <f>FishAbundance!CA307</f>
        <v>0</v>
      </c>
      <c r="CB307">
        <f>FishAbundance!CB307</f>
        <v>0</v>
      </c>
      <c r="CC307">
        <f>FishAbundance!CC307</f>
        <v>0</v>
      </c>
      <c r="CD307">
        <f>FishAbundance!CD307</f>
        <v>0</v>
      </c>
      <c r="CE307">
        <f>FishAbundance!CE307</f>
        <v>0</v>
      </c>
      <c r="CF307">
        <f>FishAbundance!CF307</f>
        <v>0</v>
      </c>
      <c r="CG307">
        <f>FishAbundance!CG307</f>
        <v>2</v>
      </c>
      <c r="CH307">
        <f>FishAbundance!CH307</f>
        <v>0</v>
      </c>
      <c r="CI307">
        <f>FishAbundance!CI307</f>
        <v>0</v>
      </c>
      <c r="CJ307">
        <f>FishAbundance!CJ307</f>
        <v>0</v>
      </c>
      <c r="CK307">
        <f>FishAbundance!CK307</f>
        <v>0</v>
      </c>
      <c r="CL307">
        <f>FishAbundance!CL307</f>
        <v>0</v>
      </c>
      <c r="CM307">
        <f>FishAbundance!CM307</f>
        <v>0</v>
      </c>
      <c r="CN307">
        <f>FishAbundance!CN307</f>
        <v>2</v>
      </c>
      <c r="CO307">
        <f>FishAbundance!CO307</f>
        <v>0</v>
      </c>
      <c r="CP307">
        <f>FishAbundance!CP307</f>
        <v>0</v>
      </c>
      <c r="CQ307">
        <f>FishAbundance!CQ307</f>
        <v>0</v>
      </c>
      <c r="CR307">
        <f>FishAbundance!CR307</f>
        <v>0</v>
      </c>
      <c r="CS307">
        <f>FishAbundance!CS307</f>
        <v>0</v>
      </c>
      <c r="CT307">
        <f>FishAbundance!CT307</f>
        <v>2</v>
      </c>
      <c r="CU307">
        <f>FishAbundance!CU307</f>
        <v>0</v>
      </c>
      <c r="CV307">
        <f>FishAbundance!CV307</f>
        <v>0</v>
      </c>
      <c r="CW307">
        <f>FishAbundance!CW307</f>
        <v>0</v>
      </c>
      <c r="CX307">
        <f>FishAbundance!CX307</f>
        <v>0</v>
      </c>
      <c r="CY307">
        <f>FishAbundance!CY307</f>
        <v>0</v>
      </c>
      <c r="CZ307">
        <f>FishAbundance!CZ307</f>
        <v>0</v>
      </c>
      <c r="DA307">
        <f>FishAbundance!DA307</f>
        <v>0</v>
      </c>
      <c r="DB307">
        <f>FishAbundance!DB307</f>
        <v>0</v>
      </c>
      <c r="DC307">
        <f>FishAbundance!DC307</f>
        <v>3</v>
      </c>
      <c r="DD307">
        <f>FishAbundance!DD307</f>
        <v>0</v>
      </c>
      <c r="DE307">
        <f>FishAbundance!DE307</f>
        <v>0</v>
      </c>
      <c r="DF307">
        <f>FishAbundance!DF307</f>
        <v>2</v>
      </c>
      <c r="DG307">
        <f>FishAbundance!DG307</f>
        <v>0</v>
      </c>
      <c r="DH307">
        <f>FishAbundance!DH307</f>
        <v>0</v>
      </c>
      <c r="DI307">
        <f>FishAbundance!DI307</f>
        <v>2</v>
      </c>
      <c r="DJ307">
        <f>FishAbundance!DJ307</f>
        <v>0</v>
      </c>
      <c r="DK307">
        <f>FishAbundance!DK307</f>
        <v>0</v>
      </c>
      <c r="DL307">
        <f>FishAbundance!DL307</f>
        <v>0</v>
      </c>
      <c r="DM307">
        <f>FishAbundance!DM307</f>
        <v>0</v>
      </c>
      <c r="DN307">
        <f>FishAbundance!DN307</f>
        <v>0</v>
      </c>
      <c r="DO307">
        <f>FishAbundance!DO307</f>
        <v>0</v>
      </c>
      <c r="DP307">
        <f>FishAbundance!DP307</f>
        <v>0</v>
      </c>
      <c r="DQ307">
        <f>FishAbundance!DQ307</f>
        <v>0</v>
      </c>
      <c r="DR307">
        <f>FishAbundance!DR307</f>
        <v>3</v>
      </c>
      <c r="DS307">
        <f>FishAbundance!DS307</f>
        <v>0</v>
      </c>
      <c r="DT307">
        <f>FishAbundance!DT307</f>
        <v>0</v>
      </c>
      <c r="DU307">
        <f>FishAbundance!DU307</f>
        <v>0</v>
      </c>
      <c r="DV307">
        <f>FishAbundance!DV307</f>
        <v>2</v>
      </c>
      <c r="DW307">
        <f>FishAbundance!DW307</f>
        <v>0</v>
      </c>
      <c r="DX307">
        <f>FishAbundance!DX307</f>
        <v>0</v>
      </c>
      <c r="DY307">
        <f>FishAbundance!DY307</f>
        <v>0</v>
      </c>
      <c r="DZ307">
        <f>FishAbundance!DZ307</f>
        <v>0</v>
      </c>
      <c r="EA307">
        <f>FishAbundance!EA307</f>
        <v>0</v>
      </c>
      <c r="EB307">
        <f>FishAbundance!EB307</f>
        <v>0</v>
      </c>
      <c r="EC307">
        <f>FishAbundance!EC307</f>
        <v>2</v>
      </c>
      <c r="ED307">
        <f>FishAbundance!ED307</f>
        <v>0</v>
      </c>
      <c r="EE307">
        <f>FishAbundance!EE307</f>
        <v>0</v>
      </c>
      <c r="EF307">
        <f>FishAbundance!EF307</f>
        <v>0</v>
      </c>
      <c r="EG307">
        <f>FishAbundance!EG307</f>
        <v>0</v>
      </c>
      <c r="EH307">
        <f>FishAbundance!EH307</f>
        <v>0</v>
      </c>
      <c r="EI307">
        <f>FishAbundance!EI307</f>
        <v>1</v>
      </c>
      <c r="EJ307">
        <f>FishAbundance!EJ307</f>
        <v>0</v>
      </c>
      <c r="EK307">
        <f>FishAbundance!EK307</f>
        <v>0</v>
      </c>
      <c r="EL307">
        <f>FishAbundance!EL307</f>
        <v>0</v>
      </c>
      <c r="EM307">
        <f>FishAbundance!EM307</f>
        <v>2</v>
      </c>
      <c r="EN307">
        <f>FishAbundance!EN307</f>
        <v>0</v>
      </c>
      <c r="EO307">
        <f>FishAbundance!EO307</f>
        <v>0</v>
      </c>
      <c r="EP307">
        <f>FishAbundance!EP307</f>
        <v>0</v>
      </c>
      <c r="EQ307">
        <f>FishAbundance!EQ307</f>
        <v>0</v>
      </c>
      <c r="ER307">
        <f>FishAbundance!ER307</f>
        <v>0</v>
      </c>
      <c r="ES307">
        <f>FishAbundance!ES307</f>
        <v>0</v>
      </c>
      <c r="ET307">
        <f>FishAbundance!ET307</f>
        <v>0</v>
      </c>
      <c r="EU307">
        <f>FishAbundance!EU307</f>
        <v>0</v>
      </c>
      <c r="EV307">
        <f>FishAbundance!EV307</f>
        <v>0</v>
      </c>
      <c r="EW307">
        <f>FishAbundance!EW307</f>
        <v>0</v>
      </c>
      <c r="EX307">
        <f>FishAbundance!EX307</f>
        <v>3</v>
      </c>
      <c r="EY307">
        <f>FishAbundance!EY307</f>
        <v>0</v>
      </c>
      <c r="EZ307">
        <f>FishAbundance!EZ307</f>
        <v>0</v>
      </c>
      <c r="FA307">
        <f>FishAbundance!FA307</f>
        <v>0</v>
      </c>
      <c r="FB307">
        <f>FishAbundance!FB307</f>
        <v>0</v>
      </c>
      <c r="FC307">
        <f>FishAbundance!FC307</f>
        <v>0</v>
      </c>
      <c r="FE307">
        <f>VLOOKUP($A307, SiteInfo!$A$2:$R$480, MATCH(FishAbundancePRIMER!FE$1, SiteInfo!$A$1:$R$1,0), 0)</f>
        <v>2</v>
      </c>
      <c r="FF307">
        <f>VLOOKUP($A307, SiteInfo!$A$2:$R$480, MATCH(FishAbundancePRIMER!FF$1, SiteInfo!$A$1:$R$1,0), 0)</f>
        <v>3</v>
      </c>
      <c r="FG307">
        <f>VLOOKUP($A307, SiteInfo!$A$2:$R$480, MATCH(FishAbundancePRIMER!FG$1, SiteInfo!$A$1:$R$1,0), 0)</f>
        <v>1997</v>
      </c>
      <c r="FH307" t="str">
        <f>VLOOKUP($A307, SiteInfo!$A$2:$R$480, MATCH(FishAbundancePRIMER!FH$1, SiteInfo!$A$1:$R$1,0), 0)</f>
        <v>CD</v>
      </c>
      <c r="FI307">
        <f>VLOOKUP($A307, SiteInfo!$A$2:$R$480, MATCH(FishAbundancePRIMER!FI$1, SiteInfo!$A$1:$R$1,0), 0)</f>
        <v>2</v>
      </c>
      <c r="FJ307" t="str">
        <f>VLOOKUP($A307, SiteInfo!$A$2:$R$480, MATCH(FishAbundancePRIMER!FJ$1, SiteInfo!$A$1:$R$1,0), 0)</f>
        <v>Three Kings Archway Island</v>
      </c>
      <c r="FK307" t="str">
        <f>VLOOKUP($A307, SiteInfo!$A$2:$R$480, MATCH(FishAbundancePRIMER!FK$1, SiteInfo!$A$1:$R$1,0), 0)</f>
        <v>Princes Chain</v>
      </c>
      <c r="FL307" t="str">
        <f>VLOOKUP($A307, SiteInfo!$A$2:$R$480, MATCH(FishAbundancePRIMER!FL$1, SiteInfo!$A$1:$R$1,0), 0)</f>
        <v>TKI</v>
      </c>
      <c r="FM307" t="str">
        <f>VLOOKUP($A307, SiteInfo!$A$2:$R$480, MATCH(FishAbundancePRIMER!FM$1, SiteInfo!$A$1:$R$1,0), 0)</f>
        <v>Three Kings</v>
      </c>
      <c r="FN307" t="str">
        <f>VLOOKUP($A307, SiteInfo!$A$2:$R$480, MATCH(FishAbundancePRIMER!FN$1, SiteInfo!$A$1:$R$1,0), 0)</f>
        <v>Pc</v>
      </c>
      <c r="FO307" t="str">
        <f>VLOOKUP($A307, SiteInfo!$A$2:$R$480, MATCH(FishAbundancePRIMER!FO$1, SiteInfo!$A$1:$R$1,0), 0)</f>
        <v>3KNG</v>
      </c>
    </row>
    <row r="308" spans="1:171" x14ac:dyDescent="0.25">
      <c r="A308" s="9" t="str">
        <f>FishAbundance!A308</f>
        <v>Pc5</v>
      </c>
      <c r="B308">
        <f>FishAbundance!B308</f>
        <v>0</v>
      </c>
      <c r="C308">
        <f>FishAbundance!C308</f>
        <v>0</v>
      </c>
      <c r="D308">
        <f>FishAbundance!D308</f>
        <v>0</v>
      </c>
      <c r="E308">
        <f>FishAbundance!E308</f>
        <v>0</v>
      </c>
      <c r="F308">
        <f>FishAbundance!F308</f>
        <v>0</v>
      </c>
      <c r="G308">
        <f>FishAbundance!G308</f>
        <v>0</v>
      </c>
      <c r="H308">
        <f>FishAbundance!H308</f>
        <v>0</v>
      </c>
      <c r="I308">
        <f>FishAbundance!I308</f>
        <v>0</v>
      </c>
      <c r="J308">
        <f>FishAbundance!J308</f>
        <v>0</v>
      </c>
      <c r="K308">
        <f>FishAbundance!K308</f>
        <v>0</v>
      </c>
      <c r="L308">
        <f>FishAbundance!L308</f>
        <v>0</v>
      </c>
      <c r="M308">
        <f>FishAbundance!M308</f>
        <v>0</v>
      </c>
      <c r="N308">
        <f>FishAbundance!N308</f>
        <v>0</v>
      </c>
      <c r="O308">
        <f>FishAbundance!O308</f>
        <v>0</v>
      </c>
      <c r="P308">
        <f>FishAbundance!P308</f>
        <v>0</v>
      </c>
      <c r="Q308">
        <f>FishAbundance!Q308</f>
        <v>0</v>
      </c>
      <c r="R308">
        <f>FishAbundance!R308</f>
        <v>0</v>
      </c>
      <c r="S308">
        <f>FishAbundance!S308</f>
        <v>0</v>
      </c>
      <c r="T308">
        <f>FishAbundance!T308</f>
        <v>0</v>
      </c>
      <c r="U308">
        <f>FishAbundance!U308</f>
        <v>0</v>
      </c>
      <c r="V308">
        <f>FishAbundance!V308</f>
        <v>3</v>
      </c>
      <c r="W308">
        <f>FishAbundance!W308</f>
        <v>0</v>
      </c>
      <c r="X308">
        <f>FishAbundance!X308</f>
        <v>3</v>
      </c>
      <c r="Y308">
        <f>FishAbundance!Y308</f>
        <v>0</v>
      </c>
      <c r="Z308">
        <f>FishAbundance!Z308</f>
        <v>0</v>
      </c>
      <c r="AA308">
        <f>FishAbundance!AA308</f>
        <v>2</v>
      </c>
      <c r="AB308">
        <f>FishAbundance!AB308</f>
        <v>0</v>
      </c>
      <c r="AC308">
        <f>FishAbundance!AC308</f>
        <v>0</v>
      </c>
      <c r="AD308">
        <f>FishAbundance!AD308</f>
        <v>2</v>
      </c>
      <c r="AE308">
        <f>FishAbundance!AE308</f>
        <v>0</v>
      </c>
      <c r="AF308">
        <f>FishAbundance!AF308</f>
        <v>0</v>
      </c>
      <c r="AG308">
        <f>FishAbundance!AG308</f>
        <v>0</v>
      </c>
      <c r="AH308">
        <f>FishAbundance!AH308</f>
        <v>0</v>
      </c>
      <c r="AI308">
        <f>FishAbundance!AI308</f>
        <v>0</v>
      </c>
      <c r="AJ308">
        <f>FishAbundance!AJ308</f>
        <v>0</v>
      </c>
      <c r="AK308">
        <f>FishAbundance!AK308</f>
        <v>0</v>
      </c>
      <c r="AL308">
        <f>FishAbundance!AL308</f>
        <v>0</v>
      </c>
      <c r="AM308">
        <f>FishAbundance!AM308</f>
        <v>3</v>
      </c>
      <c r="AN308">
        <f>FishAbundance!AN308</f>
        <v>0</v>
      </c>
      <c r="AO308">
        <f>FishAbundance!AO308</f>
        <v>0</v>
      </c>
      <c r="AP308">
        <f>FishAbundance!AP308</f>
        <v>0</v>
      </c>
      <c r="AQ308">
        <f>FishAbundance!AQ308</f>
        <v>0</v>
      </c>
      <c r="AR308">
        <f>FishAbundance!AR308</f>
        <v>0</v>
      </c>
      <c r="AS308">
        <f>FishAbundance!AS308</f>
        <v>4</v>
      </c>
      <c r="AT308">
        <f>FishAbundance!AT308</f>
        <v>4</v>
      </c>
      <c r="AU308">
        <f>FishAbundance!AU308</f>
        <v>0</v>
      </c>
      <c r="AV308">
        <f>FishAbundance!AV308</f>
        <v>0</v>
      </c>
      <c r="AW308">
        <f>FishAbundance!AW308</f>
        <v>0</v>
      </c>
      <c r="AX308">
        <f>FishAbundance!AX308</f>
        <v>2</v>
      </c>
      <c r="AY308">
        <f>FishAbundance!AY308</f>
        <v>0</v>
      </c>
      <c r="AZ308">
        <f>FishAbundance!AZ308</f>
        <v>0</v>
      </c>
      <c r="BA308">
        <f>FishAbundance!BA308</f>
        <v>0</v>
      </c>
      <c r="BB308">
        <f>FishAbundance!BB308</f>
        <v>0</v>
      </c>
      <c r="BC308">
        <f>FishAbundance!BC308</f>
        <v>0</v>
      </c>
      <c r="BD308">
        <f>FishAbundance!BD308</f>
        <v>3</v>
      </c>
      <c r="BE308">
        <f>FishAbundance!BE308</f>
        <v>0</v>
      </c>
      <c r="BF308">
        <f>FishAbundance!BF308</f>
        <v>0</v>
      </c>
      <c r="BG308">
        <f>FishAbundance!BG308</f>
        <v>0</v>
      </c>
      <c r="BH308">
        <f>FishAbundance!BH308</f>
        <v>0</v>
      </c>
      <c r="BI308">
        <f>FishAbundance!BI308</f>
        <v>0</v>
      </c>
      <c r="BJ308">
        <f>FishAbundance!BJ308</f>
        <v>0</v>
      </c>
      <c r="BK308">
        <f>FishAbundance!BK308</f>
        <v>0</v>
      </c>
      <c r="BL308">
        <f>FishAbundance!BL308</f>
        <v>0</v>
      </c>
      <c r="BM308">
        <f>FishAbundance!BM308</f>
        <v>0</v>
      </c>
      <c r="BN308">
        <f>FishAbundance!BN308</f>
        <v>0</v>
      </c>
      <c r="BO308">
        <f>FishAbundance!BO308</f>
        <v>0</v>
      </c>
      <c r="BP308">
        <f>FishAbundance!BP308</f>
        <v>0</v>
      </c>
      <c r="BQ308">
        <f>FishAbundance!BQ308</f>
        <v>0</v>
      </c>
      <c r="BR308">
        <f>FishAbundance!BR308</f>
        <v>0</v>
      </c>
      <c r="BS308">
        <f>FishAbundance!BS308</f>
        <v>2</v>
      </c>
      <c r="BT308">
        <f>FishAbundance!BT308</f>
        <v>0</v>
      </c>
      <c r="BU308">
        <f>FishAbundance!BU308</f>
        <v>0</v>
      </c>
      <c r="BV308">
        <f>FishAbundance!BV308</f>
        <v>0</v>
      </c>
      <c r="BW308">
        <f>FishAbundance!BW308</f>
        <v>0</v>
      </c>
      <c r="BX308">
        <f>FishAbundance!BX308</f>
        <v>0</v>
      </c>
      <c r="BY308">
        <f>FishAbundance!BY308</f>
        <v>0</v>
      </c>
      <c r="BZ308">
        <f>FishAbundance!BZ308</f>
        <v>0</v>
      </c>
      <c r="CA308">
        <f>FishAbundance!CA308</f>
        <v>0</v>
      </c>
      <c r="CB308">
        <f>FishAbundance!CB308</f>
        <v>0</v>
      </c>
      <c r="CC308">
        <f>FishAbundance!CC308</f>
        <v>0</v>
      </c>
      <c r="CD308">
        <f>FishAbundance!CD308</f>
        <v>0</v>
      </c>
      <c r="CE308">
        <f>FishAbundance!CE308</f>
        <v>0</v>
      </c>
      <c r="CF308">
        <f>FishAbundance!CF308</f>
        <v>0</v>
      </c>
      <c r="CG308">
        <f>FishAbundance!CG308</f>
        <v>2</v>
      </c>
      <c r="CH308">
        <f>FishAbundance!CH308</f>
        <v>0</v>
      </c>
      <c r="CI308">
        <f>FishAbundance!CI308</f>
        <v>0</v>
      </c>
      <c r="CJ308">
        <f>FishAbundance!CJ308</f>
        <v>0</v>
      </c>
      <c r="CK308">
        <f>FishAbundance!CK308</f>
        <v>0</v>
      </c>
      <c r="CL308">
        <f>FishAbundance!CL308</f>
        <v>0</v>
      </c>
      <c r="CM308">
        <f>FishAbundance!CM308</f>
        <v>0</v>
      </c>
      <c r="CN308">
        <f>FishAbundance!CN308</f>
        <v>0</v>
      </c>
      <c r="CO308">
        <f>FishAbundance!CO308</f>
        <v>0</v>
      </c>
      <c r="CP308">
        <f>FishAbundance!CP308</f>
        <v>0</v>
      </c>
      <c r="CQ308">
        <f>FishAbundance!CQ308</f>
        <v>0</v>
      </c>
      <c r="CR308">
        <f>FishAbundance!CR308</f>
        <v>0</v>
      </c>
      <c r="CS308">
        <f>FishAbundance!CS308</f>
        <v>2</v>
      </c>
      <c r="CT308">
        <f>FishAbundance!CT308</f>
        <v>1</v>
      </c>
      <c r="CU308">
        <f>FishAbundance!CU308</f>
        <v>0</v>
      </c>
      <c r="CV308">
        <f>FishAbundance!CV308</f>
        <v>0</v>
      </c>
      <c r="CW308">
        <f>FishAbundance!CW308</f>
        <v>0</v>
      </c>
      <c r="CX308">
        <f>FishAbundance!CX308</f>
        <v>0</v>
      </c>
      <c r="CY308">
        <f>FishAbundance!CY308</f>
        <v>0</v>
      </c>
      <c r="CZ308">
        <f>FishAbundance!CZ308</f>
        <v>0</v>
      </c>
      <c r="DA308">
        <f>FishAbundance!DA308</f>
        <v>0</v>
      </c>
      <c r="DB308">
        <f>FishAbundance!DB308</f>
        <v>0</v>
      </c>
      <c r="DC308">
        <f>FishAbundance!DC308</f>
        <v>3</v>
      </c>
      <c r="DD308">
        <f>FishAbundance!DD308</f>
        <v>0</v>
      </c>
      <c r="DE308">
        <f>FishAbundance!DE308</f>
        <v>0</v>
      </c>
      <c r="DF308">
        <f>FishAbundance!DF308</f>
        <v>3</v>
      </c>
      <c r="DG308">
        <f>FishAbundance!DG308</f>
        <v>0</v>
      </c>
      <c r="DH308">
        <f>FishAbundance!DH308</f>
        <v>0</v>
      </c>
      <c r="DI308">
        <f>FishAbundance!DI308</f>
        <v>0</v>
      </c>
      <c r="DJ308">
        <f>FishAbundance!DJ308</f>
        <v>0</v>
      </c>
      <c r="DK308">
        <f>FishAbundance!DK308</f>
        <v>0</v>
      </c>
      <c r="DL308">
        <f>FishAbundance!DL308</f>
        <v>0</v>
      </c>
      <c r="DM308">
        <f>FishAbundance!DM308</f>
        <v>0</v>
      </c>
      <c r="DN308">
        <f>FishAbundance!DN308</f>
        <v>0</v>
      </c>
      <c r="DO308">
        <f>FishAbundance!DO308</f>
        <v>0</v>
      </c>
      <c r="DP308">
        <f>FishAbundance!DP308</f>
        <v>0</v>
      </c>
      <c r="DQ308">
        <f>FishAbundance!DQ308</f>
        <v>0</v>
      </c>
      <c r="DR308">
        <f>FishAbundance!DR308</f>
        <v>3</v>
      </c>
      <c r="DS308">
        <f>FishAbundance!DS308</f>
        <v>0</v>
      </c>
      <c r="DT308">
        <f>FishAbundance!DT308</f>
        <v>0</v>
      </c>
      <c r="DU308">
        <f>FishAbundance!DU308</f>
        <v>0</v>
      </c>
      <c r="DV308">
        <f>FishAbundance!DV308</f>
        <v>2</v>
      </c>
      <c r="DW308">
        <f>FishAbundance!DW308</f>
        <v>0</v>
      </c>
      <c r="DX308">
        <f>FishAbundance!DX308</f>
        <v>0</v>
      </c>
      <c r="DY308">
        <f>FishAbundance!DY308</f>
        <v>0</v>
      </c>
      <c r="DZ308">
        <f>FishAbundance!DZ308</f>
        <v>0</v>
      </c>
      <c r="EA308">
        <f>FishAbundance!EA308</f>
        <v>0</v>
      </c>
      <c r="EB308">
        <f>FishAbundance!EB308</f>
        <v>0</v>
      </c>
      <c r="EC308">
        <f>FishAbundance!EC308</f>
        <v>2</v>
      </c>
      <c r="ED308">
        <f>FishAbundance!ED308</f>
        <v>0</v>
      </c>
      <c r="EE308">
        <f>FishAbundance!EE308</f>
        <v>0</v>
      </c>
      <c r="EF308">
        <f>FishAbundance!EF308</f>
        <v>0</v>
      </c>
      <c r="EG308">
        <f>FishAbundance!EG308</f>
        <v>0</v>
      </c>
      <c r="EH308">
        <f>FishAbundance!EH308</f>
        <v>0</v>
      </c>
      <c r="EI308">
        <f>FishAbundance!EI308</f>
        <v>0</v>
      </c>
      <c r="EJ308">
        <f>FishAbundance!EJ308</f>
        <v>0</v>
      </c>
      <c r="EK308">
        <f>FishAbundance!EK308</f>
        <v>0</v>
      </c>
      <c r="EL308">
        <f>FishAbundance!EL308</f>
        <v>0</v>
      </c>
      <c r="EM308">
        <f>FishAbundance!EM308</f>
        <v>4</v>
      </c>
      <c r="EN308">
        <f>FishAbundance!EN308</f>
        <v>0</v>
      </c>
      <c r="EO308">
        <f>FishAbundance!EO308</f>
        <v>0</v>
      </c>
      <c r="EP308">
        <f>FishAbundance!EP308</f>
        <v>0</v>
      </c>
      <c r="EQ308">
        <f>FishAbundance!EQ308</f>
        <v>0</v>
      </c>
      <c r="ER308">
        <f>FishAbundance!ER308</f>
        <v>0</v>
      </c>
      <c r="ES308">
        <f>FishAbundance!ES308</f>
        <v>0</v>
      </c>
      <c r="ET308">
        <f>FishAbundance!ET308</f>
        <v>0</v>
      </c>
      <c r="EU308">
        <f>FishAbundance!EU308</f>
        <v>0</v>
      </c>
      <c r="EV308">
        <f>FishAbundance!EV308</f>
        <v>0</v>
      </c>
      <c r="EW308">
        <f>FishAbundance!EW308</f>
        <v>0</v>
      </c>
      <c r="EX308">
        <f>FishAbundance!EX308</f>
        <v>3</v>
      </c>
      <c r="EY308">
        <f>FishAbundance!EY308</f>
        <v>0</v>
      </c>
      <c r="EZ308">
        <f>FishAbundance!EZ308</f>
        <v>0</v>
      </c>
      <c r="FA308">
        <f>FishAbundance!FA308</f>
        <v>0</v>
      </c>
      <c r="FB308">
        <f>FishAbundance!FB308</f>
        <v>0</v>
      </c>
      <c r="FC308">
        <f>FishAbundance!FC308</f>
        <v>0</v>
      </c>
      <c r="FE308">
        <f>VLOOKUP($A308, SiteInfo!$A$2:$R$480, MATCH(FishAbundancePRIMER!FE$1, SiteInfo!$A$1:$R$1,0), 0)</f>
        <v>4</v>
      </c>
      <c r="FF308">
        <f>VLOOKUP($A308, SiteInfo!$A$2:$R$480, MATCH(FishAbundancePRIMER!FF$1, SiteInfo!$A$1:$R$1,0), 0)</f>
        <v>3</v>
      </c>
      <c r="FG308">
        <f>VLOOKUP($A308, SiteInfo!$A$2:$R$480, MATCH(FishAbundancePRIMER!FG$1, SiteInfo!$A$1:$R$1,0), 0)</f>
        <v>1997</v>
      </c>
      <c r="FH308" t="str">
        <f>VLOOKUP($A308, SiteInfo!$A$2:$R$480, MATCH(FishAbundancePRIMER!FH$1, SiteInfo!$A$1:$R$1,0), 0)</f>
        <v>CD</v>
      </c>
      <c r="FI308">
        <f>VLOOKUP($A308, SiteInfo!$A$2:$R$480, MATCH(FishAbundancePRIMER!FI$1, SiteInfo!$A$1:$R$1,0), 0)</f>
        <v>2</v>
      </c>
      <c r="FJ308" t="str">
        <f>VLOOKUP($A308, SiteInfo!$A$2:$R$480, MATCH(FishAbundancePRIMER!FJ$1, SiteInfo!$A$1:$R$1,0), 0)</f>
        <v>Three Kings Archway Island</v>
      </c>
      <c r="FK308" t="str">
        <f>VLOOKUP($A308, SiteInfo!$A$2:$R$480, MATCH(FishAbundancePRIMER!FK$1, SiteInfo!$A$1:$R$1,0), 0)</f>
        <v>Princes Chain</v>
      </c>
      <c r="FL308" t="str">
        <f>VLOOKUP($A308, SiteInfo!$A$2:$R$480, MATCH(FishAbundancePRIMER!FL$1, SiteInfo!$A$1:$R$1,0), 0)</f>
        <v>TKI</v>
      </c>
      <c r="FM308" t="str">
        <f>VLOOKUP($A308, SiteInfo!$A$2:$R$480, MATCH(FishAbundancePRIMER!FM$1, SiteInfo!$A$1:$R$1,0), 0)</f>
        <v>Three Kings</v>
      </c>
      <c r="FN308" t="str">
        <f>VLOOKUP($A308, SiteInfo!$A$2:$R$480, MATCH(FishAbundancePRIMER!FN$1, SiteInfo!$A$1:$R$1,0), 0)</f>
        <v>Pc</v>
      </c>
      <c r="FO308" t="str">
        <f>VLOOKUP($A308, SiteInfo!$A$2:$R$480, MATCH(FishAbundancePRIMER!FO$1, SiteInfo!$A$1:$R$1,0), 0)</f>
        <v>3KNG</v>
      </c>
    </row>
    <row r="309" spans="1:171" x14ac:dyDescent="0.25">
      <c r="A309" s="9" t="str">
        <f>FishAbundance!A309</f>
        <v>Qc10</v>
      </c>
      <c r="B309">
        <f>FishAbundance!B309</f>
        <v>0</v>
      </c>
      <c r="C309">
        <f>FishAbundance!C309</f>
        <v>0</v>
      </c>
      <c r="D309">
        <f>FishAbundance!D309</f>
        <v>0</v>
      </c>
      <c r="E309">
        <f>FishAbundance!E309</f>
        <v>0</v>
      </c>
      <c r="F309">
        <f>FishAbundance!F309</f>
        <v>0</v>
      </c>
      <c r="G309">
        <f>FishAbundance!G309</f>
        <v>0</v>
      </c>
      <c r="H309">
        <f>FishAbundance!H309</f>
        <v>0</v>
      </c>
      <c r="I309">
        <f>FishAbundance!I309</f>
        <v>0</v>
      </c>
      <c r="J309">
        <f>FishAbundance!J309</f>
        <v>0</v>
      </c>
      <c r="K309">
        <f>FishAbundance!K309</f>
        <v>0</v>
      </c>
      <c r="L309">
        <f>FishAbundance!L309</f>
        <v>0</v>
      </c>
      <c r="M309">
        <f>FishAbundance!M309</f>
        <v>0</v>
      </c>
      <c r="N309">
        <f>FishAbundance!N309</f>
        <v>0</v>
      </c>
      <c r="O309">
        <f>FishAbundance!O309</f>
        <v>0</v>
      </c>
      <c r="P309">
        <f>FishAbundance!P309</f>
        <v>0</v>
      </c>
      <c r="Q309">
        <f>FishAbundance!Q309</f>
        <v>1</v>
      </c>
      <c r="R309">
        <f>FishAbundance!R309</f>
        <v>0</v>
      </c>
      <c r="S309">
        <f>FishAbundance!S309</f>
        <v>0</v>
      </c>
      <c r="T309">
        <f>FishAbundance!T309</f>
        <v>0</v>
      </c>
      <c r="U309">
        <f>FishAbundance!U309</f>
        <v>0</v>
      </c>
      <c r="V309">
        <f>FishAbundance!V309</f>
        <v>0</v>
      </c>
      <c r="W309">
        <f>FishAbundance!W309</f>
        <v>0</v>
      </c>
      <c r="X309">
        <f>FishAbundance!X309</f>
        <v>0</v>
      </c>
      <c r="Y309">
        <f>FishAbundance!Y309</f>
        <v>0</v>
      </c>
      <c r="Z309">
        <f>FishAbundance!Z309</f>
        <v>0</v>
      </c>
      <c r="AA309">
        <f>FishAbundance!AA309</f>
        <v>0</v>
      </c>
      <c r="AB309">
        <f>FishAbundance!AB309</f>
        <v>0</v>
      </c>
      <c r="AC309">
        <f>FishAbundance!AC309</f>
        <v>0</v>
      </c>
      <c r="AD309">
        <f>FishAbundance!AD309</f>
        <v>0</v>
      </c>
      <c r="AE309">
        <f>FishAbundance!AE309</f>
        <v>0</v>
      </c>
      <c r="AF309">
        <f>FishAbundance!AF309</f>
        <v>0</v>
      </c>
      <c r="AG309">
        <f>FishAbundance!AG309</f>
        <v>1</v>
      </c>
      <c r="AH309">
        <f>FishAbundance!AH309</f>
        <v>0</v>
      </c>
      <c r="AI309">
        <f>FishAbundance!AI309</f>
        <v>0</v>
      </c>
      <c r="AJ309">
        <f>FishAbundance!AJ309</f>
        <v>0</v>
      </c>
      <c r="AK309">
        <f>FishAbundance!AK309</f>
        <v>0</v>
      </c>
      <c r="AL309">
        <f>FishAbundance!AL309</f>
        <v>0</v>
      </c>
      <c r="AM309">
        <f>FishAbundance!AM309</f>
        <v>0</v>
      </c>
      <c r="AN309">
        <f>FishAbundance!AN309</f>
        <v>0</v>
      </c>
      <c r="AO309">
        <f>FishAbundance!AO309</f>
        <v>0</v>
      </c>
      <c r="AP309">
        <f>FishAbundance!AP309</f>
        <v>0</v>
      </c>
      <c r="AQ309">
        <f>FishAbundance!AQ309</f>
        <v>0</v>
      </c>
      <c r="AR309">
        <f>FishAbundance!AR309</f>
        <v>0</v>
      </c>
      <c r="AS309">
        <f>FishAbundance!AS309</f>
        <v>2</v>
      </c>
      <c r="AT309">
        <f>FishAbundance!AT309</f>
        <v>0</v>
      </c>
      <c r="AU309">
        <f>FishAbundance!AU309</f>
        <v>0</v>
      </c>
      <c r="AV309">
        <f>FishAbundance!AV309</f>
        <v>0</v>
      </c>
      <c r="AW309">
        <f>FishAbundance!AW309</f>
        <v>0</v>
      </c>
      <c r="AX309">
        <f>FishAbundance!AX309</f>
        <v>0</v>
      </c>
      <c r="AY309">
        <f>FishAbundance!AY309</f>
        <v>0</v>
      </c>
      <c r="AZ309">
        <f>FishAbundance!AZ309</f>
        <v>0</v>
      </c>
      <c r="BA309">
        <f>FishAbundance!BA309</f>
        <v>0</v>
      </c>
      <c r="BB309">
        <f>FishAbundance!BB309</f>
        <v>0</v>
      </c>
      <c r="BC309">
        <f>FishAbundance!BC309</f>
        <v>0</v>
      </c>
      <c r="BD309">
        <f>FishAbundance!BD309</f>
        <v>0</v>
      </c>
      <c r="BE309">
        <f>FishAbundance!BE309</f>
        <v>0</v>
      </c>
      <c r="BF309">
        <f>FishAbundance!BF309</f>
        <v>0</v>
      </c>
      <c r="BG309">
        <f>FishAbundance!BG309</f>
        <v>0</v>
      </c>
      <c r="BH309">
        <f>FishAbundance!BH309</f>
        <v>0</v>
      </c>
      <c r="BI309">
        <f>FishAbundance!BI309</f>
        <v>0</v>
      </c>
      <c r="BJ309">
        <f>FishAbundance!BJ309</f>
        <v>0</v>
      </c>
      <c r="BK309">
        <f>FishAbundance!BK309</f>
        <v>0</v>
      </c>
      <c r="BL309">
        <f>FishAbundance!BL309</f>
        <v>0</v>
      </c>
      <c r="BM309">
        <f>FishAbundance!BM309</f>
        <v>0</v>
      </c>
      <c r="BN309">
        <f>FishAbundance!BN309</f>
        <v>0</v>
      </c>
      <c r="BO309">
        <f>FishAbundance!BO309</f>
        <v>0</v>
      </c>
      <c r="BP309">
        <f>FishAbundance!BP309</f>
        <v>0</v>
      </c>
      <c r="BQ309">
        <f>FishAbundance!BQ309</f>
        <v>0</v>
      </c>
      <c r="BR309">
        <f>FishAbundance!BR309</f>
        <v>0</v>
      </c>
      <c r="BS309">
        <f>FishAbundance!BS309</f>
        <v>0</v>
      </c>
      <c r="BT309">
        <f>FishAbundance!BT309</f>
        <v>0</v>
      </c>
      <c r="BU309">
        <f>FishAbundance!BU309</f>
        <v>0</v>
      </c>
      <c r="BV309">
        <f>FishAbundance!BV309</f>
        <v>0</v>
      </c>
      <c r="BW309">
        <f>FishAbundance!BW309</f>
        <v>0</v>
      </c>
      <c r="BX309">
        <f>FishAbundance!BX309</f>
        <v>0</v>
      </c>
      <c r="BY309">
        <f>FishAbundance!BY309</f>
        <v>0</v>
      </c>
      <c r="BZ309">
        <f>FishAbundance!BZ309</f>
        <v>0</v>
      </c>
      <c r="CA309">
        <f>FishAbundance!CA309</f>
        <v>0</v>
      </c>
      <c r="CB309">
        <f>FishAbundance!CB309</f>
        <v>0</v>
      </c>
      <c r="CC309">
        <f>FishAbundance!CC309</f>
        <v>0</v>
      </c>
      <c r="CD309">
        <f>FishAbundance!CD309</f>
        <v>0</v>
      </c>
      <c r="CE309">
        <f>FishAbundance!CE309</f>
        <v>0</v>
      </c>
      <c r="CF309">
        <f>FishAbundance!CF309</f>
        <v>0</v>
      </c>
      <c r="CG309">
        <f>FishAbundance!CG309</f>
        <v>0</v>
      </c>
      <c r="CH309">
        <f>FishAbundance!CH309</f>
        <v>0</v>
      </c>
      <c r="CI309">
        <f>FishAbundance!CI309</f>
        <v>0</v>
      </c>
      <c r="CJ309">
        <f>FishAbundance!CJ309</f>
        <v>0</v>
      </c>
      <c r="CK309">
        <f>FishAbundance!CK309</f>
        <v>0</v>
      </c>
      <c r="CL309">
        <f>FishAbundance!CL309</f>
        <v>0</v>
      </c>
      <c r="CM309">
        <f>FishAbundance!CM309</f>
        <v>0</v>
      </c>
      <c r="CN309">
        <f>FishAbundance!CN309</f>
        <v>1</v>
      </c>
      <c r="CO309">
        <f>FishAbundance!CO309</f>
        <v>0</v>
      </c>
      <c r="CP309">
        <f>FishAbundance!CP309</f>
        <v>0</v>
      </c>
      <c r="CQ309">
        <f>FishAbundance!CQ309</f>
        <v>0</v>
      </c>
      <c r="CR309">
        <f>FishAbundance!CR309</f>
        <v>0</v>
      </c>
      <c r="CS309">
        <f>FishAbundance!CS309</f>
        <v>0</v>
      </c>
      <c r="CT309">
        <f>FishAbundance!CT309</f>
        <v>0</v>
      </c>
      <c r="CU309">
        <f>FishAbundance!CU309</f>
        <v>1</v>
      </c>
      <c r="CV309">
        <f>FishAbundance!CV309</f>
        <v>0</v>
      </c>
      <c r="CW309">
        <f>FishAbundance!CW309</f>
        <v>0</v>
      </c>
      <c r="CX309">
        <f>FishAbundance!CX309</f>
        <v>0</v>
      </c>
      <c r="CY309">
        <f>FishAbundance!CY309</f>
        <v>0</v>
      </c>
      <c r="CZ309">
        <f>FishAbundance!CZ309</f>
        <v>2</v>
      </c>
      <c r="DA309">
        <f>FishAbundance!DA309</f>
        <v>4</v>
      </c>
      <c r="DB309">
        <f>FishAbundance!DB309</f>
        <v>0</v>
      </c>
      <c r="DC309">
        <f>FishAbundance!DC309</f>
        <v>2</v>
      </c>
      <c r="DD309">
        <f>FishAbundance!DD309</f>
        <v>0</v>
      </c>
      <c r="DE309">
        <f>FishAbundance!DE309</f>
        <v>0</v>
      </c>
      <c r="DF309">
        <f>FishAbundance!DF309</f>
        <v>1</v>
      </c>
      <c r="DG309">
        <f>FishAbundance!DG309</f>
        <v>0</v>
      </c>
      <c r="DH309">
        <f>FishAbundance!DH309</f>
        <v>0</v>
      </c>
      <c r="DI309">
        <f>FishAbundance!DI309</f>
        <v>0</v>
      </c>
      <c r="DJ309">
        <f>FishAbundance!DJ309</f>
        <v>0</v>
      </c>
      <c r="DK309">
        <f>FishAbundance!DK309</f>
        <v>0</v>
      </c>
      <c r="DL309">
        <f>FishAbundance!DL309</f>
        <v>0</v>
      </c>
      <c r="DM309">
        <f>FishAbundance!DM309</f>
        <v>0</v>
      </c>
      <c r="DN309">
        <f>FishAbundance!DN309</f>
        <v>0</v>
      </c>
      <c r="DO309">
        <f>FishAbundance!DO309</f>
        <v>0</v>
      </c>
      <c r="DP309">
        <f>FishAbundance!DP309</f>
        <v>0</v>
      </c>
      <c r="DQ309">
        <f>FishAbundance!DQ309</f>
        <v>0</v>
      </c>
      <c r="DR309">
        <f>FishAbundance!DR309</f>
        <v>0</v>
      </c>
      <c r="DS309">
        <f>FishAbundance!DS309</f>
        <v>0</v>
      </c>
      <c r="DT309">
        <f>FishAbundance!DT309</f>
        <v>0</v>
      </c>
      <c r="DU309">
        <f>FishAbundance!DU309</f>
        <v>0</v>
      </c>
      <c r="DV309">
        <f>FishAbundance!DV309</f>
        <v>3</v>
      </c>
      <c r="DW309">
        <f>FishAbundance!DW309</f>
        <v>0</v>
      </c>
      <c r="DX309">
        <f>FishAbundance!DX309</f>
        <v>0</v>
      </c>
      <c r="DY309">
        <f>FishAbundance!DY309</f>
        <v>0</v>
      </c>
      <c r="DZ309">
        <f>FishAbundance!DZ309</f>
        <v>1</v>
      </c>
      <c r="EA309">
        <f>FishAbundance!EA309</f>
        <v>3</v>
      </c>
      <c r="EB309">
        <f>FishAbundance!EB309</f>
        <v>0</v>
      </c>
      <c r="EC309">
        <f>FishAbundance!EC309</f>
        <v>3</v>
      </c>
      <c r="ED309">
        <f>FishAbundance!ED309</f>
        <v>0</v>
      </c>
      <c r="EE309">
        <f>FishAbundance!EE309</f>
        <v>0</v>
      </c>
      <c r="EF309">
        <f>FishAbundance!EF309</f>
        <v>0</v>
      </c>
      <c r="EG309">
        <f>FishAbundance!EG309</f>
        <v>0</v>
      </c>
      <c r="EH309">
        <f>FishAbundance!EH309</f>
        <v>0</v>
      </c>
      <c r="EI309">
        <f>FishAbundance!EI309</f>
        <v>0</v>
      </c>
      <c r="EJ309">
        <f>FishAbundance!EJ309</f>
        <v>0</v>
      </c>
      <c r="EK309">
        <f>FishAbundance!EK309</f>
        <v>2</v>
      </c>
      <c r="EL309">
        <f>FishAbundance!EL309</f>
        <v>0</v>
      </c>
      <c r="EM309">
        <f>FishAbundance!EM309</f>
        <v>0</v>
      </c>
      <c r="EN309">
        <f>FishAbundance!EN309</f>
        <v>0</v>
      </c>
      <c r="EO309">
        <f>FishAbundance!EO309</f>
        <v>0</v>
      </c>
      <c r="EP309">
        <f>FishAbundance!EP309</f>
        <v>0</v>
      </c>
      <c r="EQ309">
        <f>FishAbundance!EQ309</f>
        <v>0</v>
      </c>
      <c r="ER309">
        <f>FishAbundance!ER309</f>
        <v>0</v>
      </c>
      <c r="ES309">
        <f>FishAbundance!ES309</f>
        <v>0</v>
      </c>
      <c r="ET309">
        <f>FishAbundance!ET309</f>
        <v>0</v>
      </c>
      <c r="EU309">
        <f>FishAbundance!EU309</f>
        <v>0</v>
      </c>
      <c r="EV309">
        <f>FishAbundance!EV309</f>
        <v>0</v>
      </c>
      <c r="EW309">
        <f>FishAbundance!EW309</f>
        <v>0</v>
      </c>
      <c r="EX309">
        <f>FishAbundance!EX309</f>
        <v>1</v>
      </c>
      <c r="EY309">
        <f>FishAbundance!EY309</f>
        <v>0</v>
      </c>
      <c r="EZ309">
        <f>FishAbundance!EZ309</f>
        <v>0</v>
      </c>
      <c r="FA309">
        <f>FishAbundance!FA309</f>
        <v>0</v>
      </c>
      <c r="FB309">
        <f>FishAbundance!FB309</f>
        <v>0</v>
      </c>
      <c r="FC309">
        <f>FishAbundance!FC309</f>
        <v>0</v>
      </c>
      <c r="FE309">
        <f>VLOOKUP($A309, SiteInfo!$A$2:$R$480, MATCH(FishAbundancePRIMER!FE$1, SiteInfo!$A$1:$R$1,0), 0)</f>
        <v>6</v>
      </c>
      <c r="FF309">
        <f>VLOOKUP($A309, SiteInfo!$A$2:$R$480, MATCH(FishAbundancePRIMER!FF$1, SiteInfo!$A$1:$R$1,0), 0)</f>
        <v>10</v>
      </c>
      <c r="FG309">
        <f>VLOOKUP($A309, SiteInfo!$A$2:$R$480, MATCH(FishAbundancePRIMER!FG$1, SiteInfo!$A$1:$R$1,0), 0)</f>
        <v>1989</v>
      </c>
      <c r="FH309" t="str">
        <f>VLOOKUP($A309, SiteInfo!$A$2:$R$480, MATCH(FishAbundancePRIMER!FH$1, SiteInfo!$A$1:$R$1,0), 0)</f>
        <v>CD</v>
      </c>
      <c r="FI309">
        <f>VLOOKUP($A309, SiteInfo!$A$2:$R$480, MATCH(FishAbundancePRIMER!FI$1, SiteInfo!$A$1:$R$1,0), 0)</f>
        <v>2</v>
      </c>
      <c r="FJ309" t="str">
        <f>VLOOKUP($A309, SiteInfo!$A$2:$R$480, MATCH(FishAbundancePRIMER!FJ$1, SiteInfo!$A$1:$R$1,0), 0)</f>
        <v>Mid Queen Charlotte</v>
      </c>
      <c r="FK309" t="str">
        <f>VLOOKUP($A309, SiteInfo!$A$2:$R$480, MATCH(FishAbundancePRIMER!FK$1, SiteInfo!$A$1:$R$1,0), 0)</f>
        <v>Queen Charlotte Sound</v>
      </c>
      <c r="FL309" t="str">
        <f>VLOOKUP($A309, SiteInfo!$A$2:$R$480, MATCH(FishAbundancePRIMER!FL$1, SiteInfo!$A$1:$R$1,0), 0)</f>
        <v>OMS</v>
      </c>
      <c r="FM309" t="str">
        <f>VLOOKUP($A309, SiteInfo!$A$2:$R$480, MATCH(FishAbundancePRIMER!FM$1, SiteInfo!$A$1:$R$1,0), 0)</f>
        <v>Outer Marlborough Sounds</v>
      </c>
      <c r="FN309" t="str">
        <f>VLOOKUP($A309, SiteInfo!$A$2:$R$480, MATCH(FishAbundancePRIMER!FN$1, SiteInfo!$A$1:$R$1,0), 0)</f>
        <v>Qc</v>
      </c>
      <c r="FO309" t="str">
        <f>VLOOKUP($A309, SiteInfo!$A$2:$R$480, MATCH(FishAbundancePRIMER!FO$1, SiteInfo!$A$1:$R$1,0), 0)</f>
        <v>NESI</v>
      </c>
    </row>
    <row r="310" spans="1:171" x14ac:dyDescent="0.25">
      <c r="A310" s="9" t="str">
        <f>FishAbundance!A310</f>
        <v>Qc11</v>
      </c>
      <c r="B310">
        <f>FishAbundance!B310</f>
        <v>0</v>
      </c>
      <c r="C310">
        <f>FishAbundance!C310</f>
        <v>0</v>
      </c>
      <c r="D310">
        <f>FishAbundance!D310</f>
        <v>0</v>
      </c>
      <c r="E310">
        <f>FishAbundance!E310</f>
        <v>0</v>
      </c>
      <c r="F310">
        <f>FishAbundance!F310</f>
        <v>0</v>
      </c>
      <c r="G310">
        <f>FishAbundance!G310</f>
        <v>0</v>
      </c>
      <c r="H310">
        <f>FishAbundance!H310</f>
        <v>0</v>
      </c>
      <c r="I310">
        <f>FishAbundance!I310</f>
        <v>0</v>
      </c>
      <c r="J310">
        <f>FishAbundance!J310</f>
        <v>0</v>
      </c>
      <c r="K310">
        <f>FishAbundance!K310</f>
        <v>0</v>
      </c>
      <c r="L310">
        <f>FishAbundance!L310</f>
        <v>0</v>
      </c>
      <c r="M310">
        <f>FishAbundance!M310</f>
        <v>0</v>
      </c>
      <c r="N310">
        <f>FishAbundance!N310</f>
        <v>0</v>
      </c>
      <c r="O310">
        <f>FishAbundance!O310</f>
        <v>0</v>
      </c>
      <c r="P310">
        <f>FishAbundance!P310</f>
        <v>0</v>
      </c>
      <c r="Q310">
        <f>FishAbundance!Q310</f>
        <v>1</v>
      </c>
      <c r="R310">
        <f>FishAbundance!R310</f>
        <v>0</v>
      </c>
      <c r="S310">
        <f>FishAbundance!S310</f>
        <v>0</v>
      </c>
      <c r="T310">
        <f>FishAbundance!T310</f>
        <v>0</v>
      </c>
      <c r="U310">
        <f>FishAbundance!U310</f>
        <v>0</v>
      </c>
      <c r="V310">
        <f>FishAbundance!V310</f>
        <v>0</v>
      </c>
      <c r="W310">
        <f>FishAbundance!W310</f>
        <v>0</v>
      </c>
      <c r="X310">
        <f>FishAbundance!X310</f>
        <v>0</v>
      </c>
      <c r="Y310">
        <f>FishAbundance!Y310</f>
        <v>0</v>
      </c>
      <c r="Z310">
        <f>FishAbundance!Z310</f>
        <v>0</v>
      </c>
      <c r="AA310">
        <f>FishAbundance!AA310</f>
        <v>0</v>
      </c>
      <c r="AB310">
        <f>FishAbundance!AB310</f>
        <v>0</v>
      </c>
      <c r="AC310">
        <f>FishAbundance!AC310</f>
        <v>0</v>
      </c>
      <c r="AD310">
        <f>FishAbundance!AD310</f>
        <v>0</v>
      </c>
      <c r="AE310">
        <f>FishAbundance!AE310</f>
        <v>0</v>
      </c>
      <c r="AF310">
        <f>FishAbundance!AF310</f>
        <v>0</v>
      </c>
      <c r="AG310">
        <f>FishAbundance!AG310</f>
        <v>0</v>
      </c>
      <c r="AH310">
        <f>FishAbundance!AH310</f>
        <v>0</v>
      </c>
      <c r="AI310">
        <f>FishAbundance!AI310</f>
        <v>0</v>
      </c>
      <c r="AJ310">
        <f>FishAbundance!AJ310</f>
        <v>0</v>
      </c>
      <c r="AK310">
        <f>FishAbundance!AK310</f>
        <v>0</v>
      </c>
      <c r="AL310">
        <f>FishAbundance!AL310</f>
        <v>0</v>
      </c>
      <c r="AM310">
        <f>FishAbundance!AM310</f>
        <v>0</v>
      </c>
      <c r="AN310">
        <f>FishAbundance!AN310</f>
        <v>0</v>
      </c>
      <c r="AO310">
        <f>FishAbundance!AO310</f>
        <v>0</v>
      </c>
      <c r="AP310">
        <f>FishAbundance!AP310</f>
        <v>0</v>
      </c>
      <c r="AQ310">
        <f>FishAbundance!AQ310</f>
        <v>0</v>
      </c>
      <c r="AR310">
        <f>FishAbundance!AR310</f>
        <v>0</v>
      </c>
      <c r="AS310">
        <f>FishAbundance!AS310</f>
        <v>3</v>
      </c>
      <c r="AT310">
        <f>FishAbundance!AT310</f>
        <v>0</v>
      </c>
      <c r="AU310">
        <f>FishAbundance!AU310</f>
        <v>0</v>
      </c>
      <c r="AV310">
        <f>FishAbundance!AV310</f>
        <v>2</v>
      </c>
      <c r="AW310">
        <f>FishAbundance!AW310</f>
        <v>0</v>
      </c>
      <c r="AX310">
        <f>FishAbundance!AX310</f>
        <v>0</v>
      </c>
      <c r="AY310">
        <f>FishAbundance!AY310</f>
        <v>0</v>
      </c>
      <c r="AZ310">
        <f>FishAbundance!AZ310</f>
        <v>0</v>
      </c>
      <c r="BA310">
        <f>FishAbundance!BA310</f>
        <v>0</v>
      </c>
      <c r="BB310">
        <f>FishAbundance!BB310</f>
        <v>0</v>
      </c>
      <c r="BC310">
        <f>FishAbundance!BC310</f>
        <v>0</v>
      </c>
      <c r="BD310">
        <f>FishAbundance!BD310</f>
        <v>0</v>
      </c>
      <c r="BE310">
        <f>FishAbundance!BE310</f>
        <v>0</v>
      </c>
      <c r="BF310">
        <f>FishAbundance!BF310</f>
        <v>0</v>
      </c>
      <c r="BG310">
        <f>FishAbundance!BG310</f>
        <v>0</v>
      </c>
      <c r="BH310">
        <f>FishAbundance!BH310</f>
        <v>0</v>
      </c>
      <c r="BI310">
        <f>FishAbundance!BI310</f>
        <v>0</v>
      </c>
      <c r="BJ310">
        <f>FishAbundance!BJ310</f>
        <v>0</v>
      </c>
      <c r="BK310">
        <f>FishAbundance!BK310</f>
        <v>0</v>
      </c>
      <c r="BL310">
        <f>FishAbundance!BL310</f>
        <v>0</v>
      </c>
      <c r="BM310">
        <f>FishAbundance!BM310</f>
        <v>0</v>
      </c>
      <c r="BN310">
        <f>FishAbundance!BN310</f>
        <v>0</v>
      </c>
      <c r="BO310">
        <f>FishAbundance!BO310</f>
        <v>0</v>
      </c>
      <c r="BP310">
        <f>FishAbundance!BP310</f>
        <v>0</v>
      </c>
      <c r="BQ310">
        <f>FishAbundance!BQ310</f>
        <v>0</v>
      </c>
      <c r="BR310">
        <f>FishAbundance!BR310</f>
        <v>0</v>
      </c>
      <c r="BS310">
        <f>FishAbundance!BS310</f>
        <v>0</v>
      </c>
      <c r="BT310">
        <f>FishAbundance!BT310</f>
        <v>0</v>
      </c>
      <c r="BU310">
        <f>FishAbundance!BU310</f>
        <v>0</v>
      </c>
      <c r="BV310">
        <f>FishAbundance!BV310</f>
        <v>0</v>
      </c>
      <c r="BW310">
        <f>FishAbundance!BW310</f>
        <v>0</v>
      </c>
      <c r="BX310">
        <f>FishAbundance!BX310</f>
        <v>0</v>
      </c>
      <c r="BY310">
        <f>FishAbundance!BY310</f>
        <v>0</v>
      </c>
      <c r="BZ310">
        <f>FishAbundance!BZ310</f>
        <v>0</v>
      </c>
      <c r="CA310">
        <f>FishAbundance!CA310</f>
        <v>0</v>
      </c>
      <c r="CB310">
        <f>FishAbundance!CB310</f>
        <v>0</v>
      </c>
      <c r="CC310">
        <f>FishAbundance!CC310</f>
        <v>0</v>
      </c>
      <c r="CD310">
        <f>FishAbundance!CD310</f>
        <v>0</v>
      </c>
      <c r="CE310">
        <f>FishAbundance!CE310</f>
        <v>0</v>
      </c>
      <c r="CF310">
        <f>FishAbundance!CF310</f>
        <v>0</v>
      </c>
      <c r="CG310">
        <f>FishAbundance!CG310</f>
        <v>0</v>
      </c>
      <c r="CH310">
        <f>FishAbundance!CH310</f>
        <v>0</v>
      </c>
      <c r="CI310">
        <f>FishAbundance!CI310</f>
        <v>0</v>
      </c>
      <c r="CJ310">
        <f>FishAbundance!CJ310</f>
        <v>0</v>
      </c>
      <c r="CK310">
        <f>FishAbundance!CK310</f>
        <v>0</v>
      </c>
      <c r="CL310">
        <f>FishAbundance!CL310</f>
        <v>0</v>
      </c>
      <c r="CM310">
        <f>FishAbundance!CM310</f>
        <v>0</v>
      </c>
      <c r="CN310">
        <f>FishAbundance!CN310</f>
        <v>0</v>
      </c>
      <c r="CO310">
        <f>FishAbundance!CO310</f>
        <v>0</v>
      </c>
      <c r="CP310">
        <f>FishAbundance!CP310</f>
        <v>0</v>
      </c>
      <c r="CQ310">
        <f>FishAbundance!CQ310</f>
        <v>0</v>
      </c>
      <c r="CR310">
        <f>FishAbundance!CR310</f>
        <v>0</v>
      </c>
      <c r="CS310">
        <f>FishAbundance!CS310</f>
        <v>0</v>
      </c>
      <c r="CT310">
        <f>FishAbundance!CT310</f>
        <v>0</v>
      </c>
      <c r="CU310">
        <f>FishAbundance!CU310</f>
        <v>0</v>
      </c>
      <c r="CV310">
        <f>FishAbundance!CV310</f>
        <v>0</v>
      </c>
      <c r="CW310">
        <f>FishAbundance!CW310</f>
        <v>0</v>
      </c>
      <c r="CX310">
        <f>FishAbundance!CX310</f>
        <v>0</v>
      </c>
      <c r="CY310">
        <f>FishAbundance!CY310</f>
        <v>0</v>
      </c>
      <c r="CZ310">
        <f>FishAbundance!CZ310</f>
        <v>1</v>
      </c>
      <c r="DA310">
        <f>FishAbundance!DA310</f>
        <v>3</v>
      </c>
      <c r="DB310">
        <f>FishAbundance!DB310</f>
        <v>0</v>
      </c>
      <c r="DC310">
        <f>FishAbundance!DC310</f>
        <v>1</v>
      </c>
      <c r="DD310">
        <f>FishAbundance!DD310</f>
        <v>0</v>
      </c>
      <c r="DE310">
        <f>FishAbundance!DE310</f>
        <v>0</v>
      </c>
      <c r="DF310">
        <f>FishAbundance!DF310</f>
        <v>2</v>
      </c>
      <c r="DG310">
        <f>FishAbundance!DG310</f>
        <v>0</v>
      </c>
      <c r="DH310">
        <f>FishAbundance!DH310</f>
        <v>0</v>
      </c>
      <c r="DI310">
        <f>FishAbundance!DI310</f>
        <v>0</v>
      </c>
      <c r="DJ310">
        <f>FishAbundance!DJ310</f>
        <v>0</v>
      </c>
      <c r="DK310">
        <f>FishAbundance!DK310</f>
        <v>0</v>
      </c>
      <c r="DL310">
        <f>FishAbundance!DL310</f>
        <v>0</v>
      </c>
      <c r="DM310">
        <f>FishAbundance!DM310</f>
        <v>0</v>
      </c>
      <c r="DN310">
        <f>FishAbundance!DN310</f>
        <v>0</v>
      </c>
      <c r="DO310">
        <f>FishAbundance!DO310</f>
        <v>0</v>
      </c>
      <c r="DP310">
        <f>FishAbundance!DP310</f>
        <v>0</v>
      </c>
      <c r="DQ310">
        <f>FishAbundance!DQ310</f>
        <v>0</v>
      </c>
      <c r="DR310">
        <f>FishAbundance!DR310</f>
        <v>0</v>
      </c>
      <c r="DS310">
        <f>FishAbundance!DS310</f>
        <v>0</v>
      </c>
      <c r="DT310">
        <f>FishAbundance!DT310</f>
        <v>0</v>
      </c>
      <c r="DU310">
        <f>FishAbundance!DU310</f>
        <v>0</v>
      </c>
      <c r="DV310">
        <f>FishAbundance!DV310</f>
        <v>3</v>
      </c>
      <c r="DW310">
        <f>FishAbundance!DW310</f>
        <v>0</v>
      </c>
      <c r="DX310">
        <f>FishAbundance!DX310</f>
        <v>0</v>
      </c>
      <c r="DY310">
        <f>FishAbundance!DY310</f>
        <v>0</v>
      </c>
      <c r="DZ310">
        <f>FishAbundance!DZ310</f>
        <v>3</v>
      </c>
      <c r="EA310">
        <f>FishAbundance!EA310</f>
        <v>1</v>
      </c>
      <c r="EB310">
        <f>FishAbundance!EB310</f>
        <v>3</v>
      </c>
      <c r="EC310">
        <f>FishAbundance!EC310</f>
        <v>2</v>
      </c>
      <c r="ED310">
        <f>FishAbundance!ED310</f>
        <v>0</v>
      </c>
      <c r="EE310">
        <f>FishAbundance!EE310</f>
        <v>0</v>
      </c>
      <c r="EF310">
        <f>FishAbundance!EF310</f>
        <v>0</v>
      </c>
      <c r="EG310">
        <f>FishAbundance!EG310</f>
        <v>0</v>
      </c>
      <c r="EH310">
        <f>FishAbundance!EH310</f>
        <v>0</v>
      </c>
      <c r="EI310">
        <f>FishAbundance!EI310</f>
        <v>0</v>
      </c>
      <c r="EJ310">
        <f>FishAbundance!EJ310</f>
        <v>0</v>
      </c>
      <c r="EK310">
        <f>FishAbundance!EK310</f>
        <v>2</v>
      </c>
      <c r="EL310">
        <f>FishAbundance!EL310</f>
        <v>0</v>
      </c>
      <c r="EM310">
        <f>FishAbundance!EM310</f>
        <v>3</v>
      </c>
      <c r="EN310">
        <f>FishAbundance!EN310</f>
        <v>0</v>
      </c>
      <c r="EO310">
        <f>FishAbundance!EO310</f>
        <v>0</v>
      </c>
      <c r="EP310">
        <f>FishAbundance!EP310</f>
        <v>0</v>
      </c>
      <c r="EQ310">
        <f>FishAbundance!EQ310</f>
        <v>0</v>
      </c>
      <c r="ER310">
        <f>FishAbundance!ER310</f>
        <v>0</v>
      </c>
      <c r="ES310">
        <f>FishAbundance!ES310</f>
        <v>0</v>
      </c>
      <c r="ET310">
        <f>FishAbundance!ET310</f>
        <v>0</v>
      </c>
      <c r="EU310">
        <f>FishAbundance!EU310</f>
        <v>0</v>
      </c>
      <c r="EV310">
        <f>FishAbundance!EV310</f>
        <v>0</v>
      </c>
      <c r="EW310">
        <f>FishAbundance!EW310</f>
        <v>0</v>
      </c>
      <c r="EX310">
        <f>FishAbundance!EX310</f>
        <v>2</v>
      </c>
      <c r="EY310">
        <f>FishAbundance!EY310</f>
        <v>0</v>
      </c>
      <c r="EZ310">
        <f>FishAbundance!EZ310</f>
        <v>0</v>
      </c>
      <c r="FA310">
        <f>FishAbundance!FA310</f>
        <v>0</v>
      </c>
      <c r="FB310">
        <f>FishAbundance!FB310</f>
        <v>0</v>
      </c>
      <c r="FC310">
        <f>FishAbundance!FC310</f>
        <v>0</v>
      </c>
      <c r="FE310">
        <f>VLOOKUP($A310, SiteInfo!$A$2:$R$480, MATCH(FishAbundancePRIMER!FE$1, SiteInfo!$A$1:$R$1,0), 0)</f>
        <v>11</v>
      </c>
      <c r="FF310">
        <f>VLOOKUP($A310, SiteInfo!$A$2:$R$480, MATCH(FishAbundancePRIMER!FF$1, SiteInfo!$A$1:$R$1,0), 0)</f>
        <v>10</v>
      </c>
      <c r="FG310">
        <f>VLOOKUP($A310, SiteInfo!$A$2:$R$480, MATCH(FishAbundancePRIMER!FG$1, SiteInfo!$A$1:$R$1,0), 0)</f>
        <v>1989</v>
      </c>
      <c r="FH310" t="str">
        <f>VLOOKUP($A310, SiteInfo!$A$2:$R$480, MATCH(FishAbundancePRIMER!FH$1, SiteInfo!$A$1:$R$1,0), 0)</f>
        <v>CD</v>
      </c>
      <c r="FI310">
        <f>VLOOKUP($A310, SiteInfo!$A$2:$R$480, MATCH(FishAbundancePRIMER!FI$1, SiteInfo!$A$1:$R$1,0), 0)</f>
        <v>2</v>
      </c>
      <c r="FJ310" t="str">
        <f>VLOOKUP($A310, SiteInfo!$A$2:$R$480, MATCH(FishAbundancePRIMER!FJ$1, SiteInfo!$A$1:$R$1,0), 0)</f>
        <v>Mid Queen Charlotte</v>
      </c>
      <c r="FK310" t="str">
        <f>VLOOKUP($A310, SiteInfo!$A$2:$R$480, MATCH(FishAbundancePRIMER!FK$1, SiteInfo!$A$1:$R$1,0), 0)</f>
        <v>Queen Charlotte Sound</v>
      </c>
      <c r="FL310" t="str">
        <f>VLOOKUP($A310, SiteInfo!$A$2:$R$480, MATCH(FishAbundancePRIMER!FL$1, SiteInfo!$A$1:$R$1,0), 0)</f>
        <v>OMS</v>
      </c>
      <c r="FM310" t="str">
        <f>VLOOKUP($A310, SiteInfo!$A$2:$R$480, MATCH(FishAbundancePRIMER!FM$1, SiteInfo!$A$1:$R$1,0), 0)</f>
        <v>Outer Marlborough Sounds</v>
      </c>
      <c r="FN310" t="str">
        <f>VLOOKUP($A310, SiteInfo!$A$2:$R$480, MATCH(FishAbundancePRIMER!FN$1, SiteInfo!$A$1:$R$1,0), 0)</f>
        <v>Qc</v>
      </c>
      <c r="FO310" t="str">
        <f>VLOOKUP($A310, SiteInfo!$A$2:$R$480, MATCH(FishAbundancePRIMER!FO$1, SiteInfo!$A$1:$R$1,0), 0)</f>
        <v>NESI</v>
      </c>
    </row>
    <row r="311" spans="1:171" x14ac:dyDescent="0.25">
      <c r="A311" s="9" t="str">
        <f>FishAbundance!A311</f>
        <v>Qc15</v>
      </c>
      <c r="B311">
        <f>FishAbundance!B311</f>
        <v>0</v>
      </c>
      <c r="C311">
        <f>FishAbundance!C311</f>
        <v>0</v>
      </c>
      <c r="D311">
        <f>FishAbundance!D311</f>
        <v>0</v>
      </c>
      <c r="E311">
        <f>FishAbundance!E311</f>
        <v>0</v>
      </c>
      <c r="F311">
        <f>FishAbundance!F311</f>
        <v>0</v>
      </c>
      <c r="G311">
        <f>FishAbundance!G311</f>
        <v>0</v>
      </c>
      <c r="H311">
        <f>FishAbundance!H311</f>
        <v>0</v>
      </c>
      <c r="I311">
        <f>FishAbundance!I311</f>
        <v>0</v>
      </c>
      <c r="J311">
        <f>FishAbundance!J311</f>
        <v>0</v>
      </c>
      <c r="K311">
        <f>FishAbundance!K311</f>
        <v>0</v>
      </c>
      <c r="L311">
        <f>FishAbundance!L311</f>
        <v>0</v>
      </c>
      <c r="M311">
        <f>FishAbundance!M311</f>
        <v>0</v>
      </c>
      <c r="N311">
        <f>FishAbundance!N311</f>
        <v>0</v>
      </c>
      <c r="O311">
        <f>FishAbundance!O311</f>
        <v>0</v>
      </c>
      <c r="P311">
        <f>FishAbundance!P311</f>
        <v>0</v>
      </c>
      <c r="Q311">
        <f>FishAbundance!Q311</f>
        <v>0</v>
      </c>
      <c r="R311">
        <f>FishAbundance!R311</f>
        <v>0</v>
      </c>
      <c r="S311">
        <f>FishAbundance!S311</f>
        <v>0</v>
      </c>
      <c r="T311">
        <f>FishAbundance!T311</f>
        <v>0</v>
      </c>
      <c r="U311">
        <f>FishAbundance!U311</f>
        <v>0</v>
      </c>
      <c r="V311">
        <f>FishAbundance!V311</f>
        <v>2</v>
      </c>
      <c r="W311">
        <f>FishAbundance!W311</f>
        <v>0</v>
      </c>
      <c r="X311">
        <f>FishAbundance!X311</f>
        <v>0</v>
      </c>
      <c r="Y311">
        <f>FishAbundance!Y311</f>
        <v>0</v>
      </c>
      <c r="Z311">
        <f>FishAbundance!Z311</f>
        <v>0</v>
      </c>
      <c r="AA311">
        <f>FishAbundance!AA311</f>
        <v>0</v>
      </c>
      <c r="AB311">
        <f>FishAbundance!AB311</f>
        <v>0</v>
      </c>
      <c r="AC311">
        <f>FishAbundance!AC311</f>
        <v>0</v>
      </c>
      <c r="AD311">
        <f>FishAbundance!AD311</f>
        <v>0</v>
      </c>
      <c r="AE311">
        <f>FishAbundance!AE311</f>
        <v>0</v>
      </c>
      <c r="AF311">
        <f>FishAbundance!AF311</f>
        <v>0</v>
      </c>
      <c r="AG311">
        <f>FishAbundance!AG311</f>
        <v>0</v>
      </c>
      <c r="AH311">
        <f>FishAbundance!AH311</f>
        <v>0</v>
      </c>
      <c r="AI311">
        <f>FishAbundance!AI311</f>
        <v>0</v>
      </c>
      <c r="AJ311">
        <f>FishAbundance!AJ311</f>
        <v>0</v>
      </c>
      <c r="AK311">
        <f>FishAbundance!AK311</f>
        <v>0</v>
      </c>
      <c r="AL311">
        <f>FishAbundance!AL311</f>
        <v>0</v>
      </c>
      <c r="AM311">
        <f>FishAbundance!AM311</f>
        <v>0</v>
      </c>
      <c r="AN311">
        <f>FishAbundance!AN311</f>
        <v>0</v>
      </c>
      <c r="AO311">
        <f>FishAbundance!AO311</f>
        <v>0</v>
      </c>
      <c r="AP311">
        <f>FishAbundance!AP311</f>
        <v>0</v>
      </c>
      <c r="AQ311">
        <f>FishAbundance!AQ311</f>
        <v>0</v>
      </c>
      <c r="AR311">
        <f>FishAbundance!AR311</f>
        <v>0</v>
      </c>
      <c r="AS311">
        <f>FishAbundance!AS311</f>
        <v>3</v>
      </c>
      <c r="AT311">
        <f>FishAbundance!AT311</f>
        <v>0</v>
      </c>
      <c r="AU311">
        <f>FishAbundance!AU311</f>
        <v>0</v>
      </c>
      <c r="AV311">
        <f>FishAbundance!AV311</f>
        <v>0</v>
      </c>
      <c r="AW311">
        <f>FishAbundance!AW311</f>
        <v>0</v>
      </c>
      <c r="AX311">
        <f>FishAbundance!AX311</f>
        <v>0</v>
      </c>
      <c r="AY311">
        <f>FishAbundance!AY311</f>
        <v>0</v>
      </c>
      <c r="AZ311">
        <f>FishAbundance!AZ311</f>
        <v>0</v>
      </c>
      <c r="BA311">
        <f>FishAbundance!BA311</f>
        <v>0</v>
      </c>
      <c r="BB311">
        <f>FishAbundance!BB311</f>
        <v>0</v>
      </c>
      <c r="BC311">
        <f>FishAbundance!BC311</f>
        <v>0</v>
      </c>
      <c r="BD311">
        <f>FishAbundance!BD311</f>
        <v>0</v>
      </c>
      <c r="BE311">
        <f>FishAbundance!BE311</f>
        <v>0</v>
      </c>
      <c r="BF311">
        <f>FishAbundance!BF311</f>
        <v>0</v>
      </c>
      <c r="BG311">
        <f>FishAbundance!BG311</f>
        <v>0</v>
      </c>
      <c r="BH311">
        <f>FishAbundance!BH311</f>
        <v>0</v>
      </c>
      <c r="BI311">
        <f>FishAbundance!BI311</f>
        <v>0</v>
      </c>
      <c r="BJ311">
        <f>FishAbundance!BJ311</f>
        <v>0</v>
      </c>
      <c r="BK311">
        <f>FishAbundance!BK311</f>
        <v>0</v>
      </c>
      <c r="BL311">
        <f>FishAbundance!BL311</f>
        <v>0</v>
      </c>
      <c r="BM311">
        <f>FishAbundance!BM311</f>
        <v>0</v>
      </c>
      <c r="BN311">
        <f>FishAbundance!BN311</f>
        <v>0</v>
      </c>
      <c r="BO311">
        <f>FishAbundance!BO311</f>
        <v>0</v>
      </c>
      <c r="BP311">
        <f>FishAbundance!BP311</f>
        <v>0</v>
      </c>
      <c r="BQ311">
        <f>FishAbundance!BQ311</f>
        <v>0</v>
      </c>
      <c r="BR311">
        <f>FishAbundance!BR311</f>
        <v>0</v>
      </c>
      <c r="BS311">
        <f>FishAbundance!BS311</f>
        <v>0</v>
      </c>
      <c r="BT311">
        <f>FishAbundance!BT311</f>
        <v>0</v>
      </c>
      <c r="BU311">
        <f>FishAbundance!BU311</f>
        <v>0</v>
      </c>
      <c r="BV311">
        <f>FishAbundance!BV311</f>
        <v>0</v>
      </c>
      <c r="BW311">
        <f>FishAbundance!BW311</f>
        <v>0</v>
      </c>
      <c r="BX311">
        <f>FishAbundance!BX311</f>
        <v>0</v>
      </c>
      <c r="BY311">
        <f>FishAbundance!BY311</f>
        <v>0</v>
      </c>
      <c r="BZ311">
        <f>FishAbundance!BZ311</f>
        <v>0</v>
      </c>
      <c r="CA311">
        <f>FishAbundance!CA311</f>
        <v>0</v>
      </c>
      <c r="CB311">
        <f>FishAbundance!CB311</f>
        <v>0</v>
      </c>
      <c r="CC311">
        <f>FishAbundance!CC311</f>
        <v>0</v>
      </c>
      <c r="CD311">
        <f>FishAbundance!CD311</f>
        <v>0</v>
      </c>
      <c r="CE311">
        <f>FishAbundance!CE311</f>
        <v>0</v>
      </c>
      <c r="CF311">
        <f>FishAbundance!CF311</f>
        <v>0</v>
      </c>
      <c r="CG311">
        <f>FishAbundance!CG311</f>
        <v>0</v>
      </c>
      <c r="CH311">
        <f>FishAbundance!CH311</f>
        <v>0</v>
      </c>
      <c r="CI311">
        <f>FishAbundance!CI311</f>
        <v>0</v>
      </c>
      <c r="CJ311">
        <f>FishAbundance!CJ311</f>
        <v>0</v>
      </c>
      <c r="CK311">
        <f>FishAbundance!CK311</f>
        <v>0</v>
      </c>
      <c r="CL311">
        <f>FishAbundance!CL311</f>
        <v>0</v>
      </c>
      <c r="CM311">
        <f>FishAbundance!CM311</f>
        <v>0</v>
      </c>
      <c r="CN311">
        <f>FishAbundance!CN311</f>
        <v>0</v>
      </c>
      <c r="CO311">
        <f>FishAbundance!CO311</f>
        <v>0</v>
      </c>
      <c r="CP311">
        <f>FishAbundance!CP311</f>
        <v>0</v>
      </c>
      <c r="CQ311">
        <f>FishAbundance!CQ311</f>
        <v>0</v>
      </c>
      <c r="CR311">
        <f>FishAbundance!CR311</f>
        <v>0</v>
      </c>
      <c r="CS311">
        <f>FishAbundance!CS311</f>
        <v>0</v>
      </c>
      <c r="CT311">
        <f>FishAbundance!CT311</f>
        <v>0</v>
      </c>
      <c r="CU311">
        <f>FishAbundance!CU311</f>
        <v>1</v>
      </c>
      <c r="CV311">
        <f>FishAbundance!CV311</f>
        <v>1</v>
      </c>
      <c r="CW311">
        <f>FishAbundance!CW311</f>
        <v>0</v>
      </c>
      <c r="CX311">
        <f>FishAbundance!CX311</f>
        <v>0</v>
      </c>
      <c r="CY311">
        <f>FishAbundance!CY311</f>
        <v>3</v>
      </c>
      <c r="CZ311">
        <f>FishAbundance!CZ311</f>
        <v>0</v>
      </c>
      <c r="DA311">
        <f>FishAbundance!DA311</f>
        <v>2</v>
      </c>
      <c r="DB311">
        <f>FishAbundance!DB311</f>
        <v>0</v>
      </c>
      <c r="DC311">
        <f>FishAbundance!DC311</f>
        <v>3</v>
      </c>
      <c r="DD311">
        <f>FishAbundance!DD311</f>
        <v>0</v>
      </c>
      <c r="DE311">
        <f>FishAbundance!DE311</f>
        <v>0</v>
      </c>
      <c r="DF311">
        <f>FishAbundance!DF311</f>
        <v>2</v>
      </c>
      <c r="DG311">
        <f>FishAbundance!DG311</f>
        <v>0</v>
      </c>
      <c r="DH311">
        <f>FishAbundance!DH311</f>
        <v>0</v>
      </c>
      <c r="DI311">
        <f>FishAbundance!DI311</f>
        <v>0</v>
      </c>
      <c r="DJ311">
        <f>FishAbundance!DJ311</f>
        <v>0</v>
      </c>
      <c r="DK311">
        <f>FishAbundance!DK311</f>
        <v>0</v>
      </c>
      <c r="DL311">
        <f>FishAbundance!DL311</f>
        <v>0</v>
      </c>
      <c r="DM311">
        <f>FishAbundance!DM311</f>
        <v>0</v>
      </c>
      <c r="DN311">
        <f>FishAbundance!DN311</f>
        <v>0</v>
      </c>
      <c r="DO311">
        <f>FishAbundance!DO311</f>
        <v>0</v>
      </c>
      <c r="DP311">
        <f>FishAbundance!DP311</f>
        <v>0</v>
      </c>
      <c r="DQ311">
        <f>FishAbundance!DQ311</f>
        <v>0</v>
      </c>
      <c r="DR311">
        <f>FishAbundance!DR311</f>
        <v>0</v>
      </c>
      <c r="DS311">
        <f>FishAbundance!DS311</f>
        <v>3</v>
      </c>
      <c r="DT311">
        <f>FishAbundance!DT311</f>
        <v>0</v>
      </c>
      <c r="DU311">
        <f>FishAbundance!DU311</f>
        <v>0</v>
      </c>
      <c r="DV311">
        <f>FishAbundance!DV311</f>
        <v>3</v>
      </c>
      <c r="DW311">
        <f>FishAbundance!DW311</f>
        <v>0</v>
      </c>
      <c r="DX311">
        <f>FishAbundance!DX311</f>
        <v>0</v>
      </c>
      <c r="DY311">
        <f>FishAbundance!DY311</f>
        <v>0</v>
      </c>
      <c r="DZ311">
        <f>FishAbundance!DZ311</f>
        <v>2</v>
      </c>
      <c r="EA311">
        <f>FishAbundance!EA311</f>
        <v>0</v>
      </c>
      <c r="EB311">
        <f>FishAbundance!EB311</f>
        <v>2</v>
      </c>
      <c r="EC311">
        <f>FishAbundance!EC311</f>
        <v>2</v>
      </c>
      <c r="ED311">
        <f>FishAbundance!ED311</f>
        <v>0</v>
      </c>
      <c r="EE311">
        <f>FishAbundance!EE311</f>
        <v>0</v>
      </c>
      <c r="EF311">
        <f>FishAbundance!EF311</f>
        <v>0</v>
      </c>
      <c r="EG311">
        <f>FishAbundance!EG311</f>
        <v>0</v>
      </c>
      <c r="EH311">
        <f>FishAbundance!EH311</f>
        <v>0</v>
      </c>
      <c r="EI311">
        <f>FishAbundance!EI311</f>
        <v>0</v>
      </c>
      <c r="EJ311">
        <f>FishAbundance!EJ311</f>
        <v>0</v>
      </c>
      <c r="EK311">
        <f>FishAbundance!EK311</f>
        <v>2</v>
      </c>
      <c r="EL311">
        <f>FishAbundance!EL311</f>
        <v>0</v>
      </c>
      <c r="EM311">
        <f>FishAbundance!EM311</f>
        <v>3</v>
      </c>
      <c r="EN311">
        <f>FishAbundance!EN311</f>
        <v>0</v>
      </c>
      <c r="EO311">
        <f>FishAbundance!EO311</f>
        <v>0</v>
      </c>
      <c r="EP311">
        <f>FishAbundance!EP311</f>
        <v>0</v>
      </c>
      <c r="EQ311">
        <f>FishAbundance!EQ311</f>
        <v>0</v>
      </c>
      <c r="ER311">
        <f>FishAbundance!ER311</f>
        <v>0</v>
      </c>
      <c r="ES311">
        <f>FishAbundance!ES311</f>
        <v>0</v>
      </c>
      <c r="ET311">
        <f>FishAbundance!ET311</f>
        <v>0</v>
      </c>
      <c r="EU311">
        <f>FishAbundance!EU311</f>
        <v>0</v>
      </c>
      <c r="EV311">
        <f>FishAbundance!EV311</f>
        <v>0</v>
      </c>
      <c r="EW311">
        <f>FishAbundance!EW311</f>
        <v>0</v>
      </c>
      <c r="EX311">
        <f>FishAbundance!EX311</f>
        <v>2</v>
      </c>
      <c r="EY311">
        <f>FishAbundance!EY311</f>
        <v>0</v>
      </c>
      <c r="EZ311">
        <f>FishAbundance!EZ311</f>
        <v>0</v>
      </c>
      <c r="FA311">
        <f>FishAbundance!FA311</f>
        <v>0</v>
      </c>
      <c r="FB311">
        <f>FishAbundance!FB311</f>
        <v>0</v>
      </c>
      <c r="FC311">
        <f>FishAbundance!FC311</f>
        <v>0</v>
      </c>
      <c r="FE311">
        <f>VLOOKUP($A311, SiteInfo!$A$2:$R$480, MATCH(FishAbundancePRIMER!FE$1, SiteInfo!$A$1:$R$1,0), 0)</f>
        <v>25</v>
      </c>
      <c r="FF311">
        <f>VLOOKUP($A311, SiteInfo!$A$2:$R$480, MATCH(FishAbundancePRIMER!FF$1, SiteInfo!$A$1:$R$1,0), 0)</f>
        <v>10</v>
      </c>
      <c r="FG311">
        <f>VLOOKUP($A311, SiteInfo!$A$2:$R$480, MATCH(FishAbundancePRIMER!FG$1, SiteInfo!$A$1:$R$1,0), 0)</f>
        <v>1989</v>
      </c>
      <c r="FH311" t="str">
        <f>VLOOKUP($A311, SiteInfo!$A$2:$R$480, MATCH(FishAbundancePRIMER!FH$1, SiteInfo!$A$1:$R$1,0), 0)</f>
        <v>CD</v>
      </c>
      <c r="FI311">
        <f>VLOOKUP($A311, SiteInfo!$A$2:$R$480, MATCH(FishAbundancePRIMER!FI$1, SiteInfo!$A$1:$R$1,0), 0)</f>
        <v>2</v>
      </c>
      <c r="FJ311" t="str">
        <f>VLOOKUP($A311, SiteInfo!$A$2:$R$480, MATCH(FishAbundancePRIMER!FJ$1, SiteInfo!$A$1:$R$1,0), 0)</f>
        <v>Long Island</v>
      </c>
      <c r="FK311" t="str">
        <f>VLOOKUP($A311, SiteInfo!$A$2:$R$480, MATCH(FishAbundancePRIMER!FK$1, SiteInfo!$A$1:$R$1,0), 0)</f>
        <v>Queen Charlotte Sound</v>
      </c>
      <c r="FL311" t="str">
        <f>VLOOKUP($A311, SiteInfo!$A$2:$R$480, MATCH(FishAbundancePRIMER!FL$1, SiteInfo!$A$1:$R$1,0), 0)</f>
        <v>OMS</v>
      </c>
      <c r="FM311" t="str">
        <f>VLOOKUP($A311, SiteInfo!$A$2:$R$480, MATCH(FishAbundancePRIMER!FM$1, SiteInfo!$A$1:$R$1,0), 0)</f>
        <v>Outer Marlborough Sounds</v>
      </c>
      <c r="FN311" t="str">
        <f>VLOOKUP($A311, SiteInfo!$A$2:$R$480, MATCH(FishAbundancePRIMER!FN$1, SiteInfo!$A$1:$R$1,0), 0)</f>
        <v>Qc</v>
      </c>
      <c r="FO311" t="str">
        <f>VLOOKUP($A311, SiteInfo!$A$2:$R$480, MATCH(FishAbundancePRIMER!FO$1, SiteInfo!$A$1:$R$1,0), 0)</f>
        <v>NESI</v>
      </c>
    </row>
    <row r="312" spans="1:171" x14ac:dyDescent="0.25">
      <c r="A312" s="9" t="str">
        <f>FishAbundance!A312</f>
        <v>Qc16</v>
      </c>
      <c r="B312">
        <f>FishAbundance!B312</f>
        <v>0</v>
      </c>
      <c r="C312">
        <f>FishAbundance!C312</f>
        <v>0</v>
      </c>
      <c r="D312">
        <f>FishAbundance!D312</f>
        <v>0</v>
      </c>
      <c r="E312">
        <f>FishAbundance!E312</f>
        <v>0</v>
      </c>
      <c r="F312">
        <f>FishAbundance!F312</f>
        <v>0</v>
      </c>
      <c r="G312">
        <f>FishAbundance!G312</f>
        <v>0</v>
      </c>
      <c r="H312">
        <f>FishAbundance!H312</f>
        <v>0</v>
      </c>
      <c r="I312">
        <f>FishAbundance!I312</f>
        <v>0</v>
      </c>
      <c r="J312">
        <f>FishAbundance!J312</f>
        <v>0</v>
      </c>
      <c r="K312">
        <f>FishAbundance!K312</f>
        <v>0</v>
      </c>
      <c r="L312">
        <f>FishAbundance!L312</f>
        <v>0</v>
      </c>
      <c r="M312">
        <f>FishAbundance!M312</f>
        <v>0</v>
      </c>
      <c r="N312">
        <f>FishAbundance!N312</f>
        <v>0</v>
      </c>
      <c r="O312">
        <f>FishAbundance!O312</f>
        <v>0</v>
      </c>
      <c r="P312">
        <f>FishAbundance!P312</f>
        <v>0</v>
      </c>
      <c r="Q312">
        <f>FishAbundance!Q312</f>
        <v>0</v>
      </c>
      <c r="R312">
        <f>FishAbundance!R312</f>
        <v>0</v>
      </c>
      <c r="S312">
        <f>FishAbundance!S312</f>
        <v>0</v>
      </c>
      <c r="T312">
        <f>FishAbundance!T312</f>
        <v>0</v>
      </c>
      <c r="U312">
        <f>FishAbundance!U312</f>
        <v>0</v>
      </c>
      <c r="V312">
        <f>FishAbundance!V312</f>
        <v>2</v>
      </c>
      <c r="W312">
        <f>FishAbundance!W312</f>
        <v>0</v>
      </c>
      <c r="X312">
        <f>FishAbundance!X312</f>
        <v>0</v>
      </c>
      <c r="Y312">
        <f>FishAbundance!Y312</f>
        <v>0</v>
      </c>
      <c r="Z312">
        <f>FishAbundance!Z312</f>
        <v>0</v>
      </c>
      <c r="AA312">
        <f>FishAbundance!AA312</f>
        <v>1</v>
      </c>
      <c r="AB312">
        <f>FishAbundance!AB312</f>
        <v>0</v>
      </c>
      <c r="AC312">
        <f>FishAbundance!AC312</f>
        <v>0</v>
      </c>
      <c r="AD312">
        <f>FishAbundance!AD312</f>
        <v>0</v>
      </c>
      <c r="AE312">
        <f>FishAbundance!AE312</f>
        <v>0</v>
      </c>
      <c r="AF312">
        <f>FishAbundance!AF312</f>
        <v>0</v>
      </c>
      <c r="AG312">
        <f>FishAbundance!AG312</f>
        <v>0</v>
      </c>
      <c r="AH312">
        <f>FishAbundance!AH312</f>
        <v>0</v>
      </c>
      <c r="AI312">
        <f>FishAbundance!AI312</f>
        <v>0</v>
      </c>
      <c r="AJ312">
        <f>FishAbundance!AJ312</f>
        <v>0</v>
      </c>
      <c r="AK312">
        <f>FishAbundance!AK312</f>
        <v>0</v>
      </c>
      <c r="AL312">
        <f>FishAbundance!AL312</f>
        <v>0</v>
      </c>
      <c r="AM312">
        <f>FishAbundance!AM312</f>
        <v>0</v>
      </c>
      <c r="AN312">
        <f>FishAbundance!AN312</f>
        <v>0</v>
      </c>
      <c r="AO312">
        <f>FishAbundance!AO312</f>
        <v>0</v>
      </c>
      <c r="AP312">
        <f>FishAbundance!AP312</f>
        <v>0</v>
      </c>
      <c r="AQ312">
        <f>FishAbundance!AQ312</f>
        <v>0</v>
      </c>
      <c r="AR312">
        <f>FishAbundance!AR312</f>
        <v>0</v>
      </c>
      <c r="AS312">
        <f>FishAbundance!AS312</f>
        <v>2</v>
      </c>
      <c r="AT312">
        <f>FishAbundance!AT312</f>
        <v>0</v>
      </c>
      <c r="AU312">
        <f>FishAbundance!AU312</f>
        <v>0</v>
      </c>
      <c r="AV312">
        <f>FishAbundance!AV312</f>
        <v>0</v>
      </c>
      <c r="AW312">
        <f>FishAbundance!AW312</f>
        <v>0</v>
      </c>
      <c r="AX312">
        <f>FishAbundance!AX312</f>
        <v>0</v>
      </c>
      <c r="AY312">
        <f>FishAbundance!AY312</f>
        <v>0</v>
      </c>
      <c r="AZ312">
        <f>FishAbundance!AZ312</f>
        <v>0</v>
      </c>
      <c r="BA312">
        <f>FishAbundance!BA312</f>
        <v>0</v>
      </c>
      <c r="BB312">
        <f>FishAbundance!BB312</f>
        <v>0</v>
      </c>
      <c r="BC312">
        <f>FishAbundance!BC312</f>
        <v>0</v>
      </c>
      <c r="BD312">
        <f>FishAbundance!BD312</f>
        <v>0</v>
      </c>
      <c r="BE312">
        <f>FishAbundance!BE312</f>
        <v>0</v>
      </c>
      <c r="BF312">
        <f>FishAbundance!BF312</f>
        <v>0</v>
      </c>
      <c r="BG312">
        <f>FishAbundance!BG312</f>
        <v>0</v>
      </c>
      <c r="BH312">
        <f>FishAbundance!BH312</f>
        <v>0</v>
      </c>
      <c r="BI312">
        <f>FishAbundance!BI312</f>
        <v>0</v>
      </c>
      <c r="BJ312">
        <f>FishAbundance!BJ312</f>
        <v>0</v>
      </c>
      <c r="BK312">
        <f>FishAbundance!BK312</f>
        <v>0</v>
      </c>
      <c r="BL312">
        <f>FishAbundance!BL312</f>
        <v>0</v>
      </c>
      <c r="BM312">
        <f>FishAbundance!BM312</f>
        <v>0</v>
      </c>
      <c r="BN312">
        <f>FishAbundance!BN312</f>
        <v>0</v>
      </c>
      <c r="BO312">
        <f>FishAbundance!BO312</f>
        <v>0</v>
      </c>
      <c r="BP312">
        <f>FishAbundance!BP312</f>
        <v>0</v>
      </c>
      <c r="BQ312">
        <f>FishAbundance!BQ312</f>
        <v>0</v>
      </c>
      <c r="BR312">
        <f>FishAbundance!BR312</f>
        <v>0</v>
      </c>
      <c r="BS312">
        <f>FishAbundance!BS312</f>
        <v>0</v>
      </c>
      <c r="BT312">
        <f>FishAbundance!BT312</f>
        <v>0</v>
      </c>
      <c r="BU312">
        <f>FishAbundance!BU312</f>
        <v>0</v>
      </c>
      <c r="BV312">
        <f>FishAbundance!BV312</f>
        <v>0</v>
      </c>
      <c r="BW312">
        <f>FishAbundance!BW312</f>
        <v>0</v>
      </c>
      <c r="BX312">
        <f>FishAbundance!BX312</f>
        <v>0</v>
      </c>
      <c r="BY312">
        <f>FishAbundance!BY312</f>
        <v>0</v>
      </c>
      <c r="BZ312">
        <f>FishAbundance!BZ312</f>
        <v>0</v>
      </c>
      <c r="CA312">
        <f>FishAbundance!CA312</f>
        <v>0</v>
      </c>
      <c r="CB312">
        <f>FishAbundance!CB312</f>
        <v>0</v>
      </c>
      <c r="CC312">
        <f>FishAbundance!CC312</f>
        <v>0</v>
      </c>
      <c r="CD312">
        <f>FishAbundance!CD312</f>
        <v>0</v>
      </c>
      <c r="CE312">
        <f>FishAbundance!CE312</f>
        <v>0</v>
      </c>
      <c r="CF312">
        <f>FishAbundance!CF312</f>
        <v>0</v>
      </c>
      <c r="CG312">
        <f>FishAbundance!CG312</f>
        <v>0</v>
      </c>
      <c r="CH312">
        <f>FishAbundance!CH312</f>
        <v>0</v>
      </c>
      <c r="CI312">
        <f>FishAbundance!CI312</f>
        <v>0</v>
      </c>
      <c r="CJ312">
        <f>FishAbundance!CJ312</f>
        <v>0</v>
      </c>
      <c r="CK312">
        <f>FishAbundance!CK312</f>
        <v>0</v>
      </c>
      <c r="CL312">
        <f>FishAbundance!CL312</f>
        <v>0</v>
      </c>
      <c r="CM312">
        <f>FishAbundance!CM312</f>
        <v>0</v>
      </c>
      <c r="CN312">
        <f>FishAbundance!CN312</f>
        <v>0</v>
      </c>
      <c r="CO312">
        <f>FishAbundance!CO312</f>
        <v>0</v>
      </c>
      <c r="CP312">
        <f>FishAbundance!CP312</f>
        <v>0</v>
      </c>
      <c r="CQ312">
        <f>FishAbundance!CQ312</f>
        <v>0</v>
      </c>
      <c r="CR312">
        <f>FishAbundance!CR312</f>
        <v>0</v>
      </c>
      <c r="CS312">
        <f>FishAbundance!CS312</f>
        <v>0</v>
      </c>
      <c r="CT312">
        <f>FishAbundance!CT312</f>
        <v>0</v>
      </c>
      <c r="CU312">
        <f>FishAbundance!CU312</f>
        <v>2</v>
      </c>
      <c r="CV312">
        <f>FishAbundance!CV312</f>
        <v>1</v>
      </c>
      <c r="CW312">
        <f>FishAbundance!CW312</f>
        <v>0</v>
      </c>
      <c r="CX312">
        <f>FishAbundance!CX312</f>
        <v>0</v>
      </c>
      <c r="CY312">
        <f>FishAbundance!CY312</f>
        <v>0</v>
      </c>
      <c r="CZ312">
        <f>FishAbundance!CZ312</f>
        <v>0</v>
      </c>
      <c r="DA312">
        <f>FishAbundance!DA312</f>
        <v>3</v>
      </c>
      <c r="DB312">
        <f>FishAbundance!DB312</f>
        <v>0</v>
      </c>
      <c r="DC312">
        <f>FishAbundance!DC312</f>
        <v>2</v>
      </c>
      <c r="DD312">
        <f>FishAbundance!DD312</f>
        <v>0</v>
      </c>
      <c r="DE312">
        <f>FishAbundance!DE312</f>
        <v>0</v>
      </c>
      <c r="DF312">
        <f>FishAbundance!DF312</f>
        <v>2</v>
      </c>
      <c r="DG312">
        <f>FishAbundance!DG312</f>
        <v>0</v>
      </c>
      <c r="DH312">
        <f>FishAbundance!DH312</f>
        <v>0</v>
      </c>
      <c r="DI312">
        <f>FishAbundance!DI312</f>
        <v>0</v>
      </c>
      <c r="DJ312">
        <f>FishAbundance!DJ312</f>
        <v>0</v>
      </c>
      <c r="DK312">
        <f>FishAbundance!DK312</f>
        <v>0</v>
      </c>
      <c r="DL312">
        <f>FishAbundance!DL312</f>
        <v>0</v>
      </c>
      <c r="DM312">
        <f>FishAbundance!DM312</f>
        <v>0</v>
      </c>
      <c r="DN312">
        <f>FishAbundance!DN312</f>
        <v>0</v>
      </c>
      <c r="DO312">
        <f>FishAbundance!DO312</f>
        <v>0</v>
      </c>
      <c r="DP312">
        <f>FishAbundance!DP312</f>
        <v>0</v>
      </c>
      <c r="DQ312">
        <f>FishAbundance!DQ312</f>
        <v>0</v>
      </c>
      <c r="DR312">
        <f>FishAbundance!DR312</f>
        <v>0</v>
      </c>
      <c r="DS312">
        <f>FishAbundance!DS312</f>
        <v>0</v>
      </c>
      <c r="DT312">
        <f>FishAbundance!DT312</f>
        <v>0</v>
      </c>
      <c r="DU312">
        <f>FishAbundance!DU312</f>
        <v>0</v>
      </c>
      <c r="DV312">
        <f>FishAbundance!DV312</f>
        <v>2</v>
      </c>
      <c r="DW312">
        <f>FishAbundance!DW312</f>
        <v>0</v>
      </c>
      <c r="DX312">
        <f>FishAbundance!DX312</f>
        <v>0</v>
      </c>
      <c r="DY312">
        <f>FishAbundance!DY312</f>
        <v>0</v>
      </c>
      <c r="DZ312">
        <f>FishAbundance!DZ312</f>
        <v>2</v>
      </c>
      <c r="EA312">
        <f>FishAbundance!EA312</f>
        <v>2</v>
      </c>
      <c r="EB312">
        <f>FishAbundance!EB312</f>
        <v>2</v>
      </c>
      <c r="EC312">
        <f>FishAbundance!EC312</f>
        <v>2</v>
      </c>
      <c r="ED312">
        <f>FishAbundance!ED312</f>
        <v>0</v>
      </c>
      <c r="EE312">
        <f>FishAbundance!EE312</f>
        <v>0</v>
      </c>
      <c r="EF312">
        <f>FishAbundance!EF312</f>
        <v>0</v>
      </c>
      <c r="EG312">
        <f>FishAbundance!EG312</f>
        <v>0</v>
      </c>
      <c r="EH312">
        <f>FishAbundance!EH312</f>
        <v>0</v>
      </c>
      <c r="EI312">
        <f>FishAbundance!EI312</f>
        <v>0</v>
      </c>
      <c r="EJ312">
        <f>FishAbundance!EJ312</f>
        <v>0</v>
      </c>
      <c r="EK312">
        <f>FishAbundance!EK312</f>
        <v>2</v>
      </c>
      <c r="EL312">
        <f>FishAbundance!EL312</f>
        <v>0</v>
      </c>
      <c r="EM312">
        <f>FishAbundance!EM312</f>
        <v>2</v>
      </c>
      <c r="EN312">
        <f>FishAbundance!EN312</f>
        <v>0</v>
      </c>
      <c r="EO312">
        <f>FishAbundance!EO312</f>
        <v>0</v>
      </c>
      <c r="EP312">
        <f>FishAbundance!EP312</f>
        <v>0</v>
      </c>
      <c r="EQ312">
        <f>FishAbundance!EQ312</f>
        <v>0</v>
      </c>
      <c r="ER312">
        <f>FishAbundance!ER312</f>
        <v>0</v>
      </c>
      <c r="ES312">
        <f>FishAbundance!ES312</f>
        <v>0</v>
      </c>
      <c r="ET312">
        <f>FishAbundance!ET312</f>
        <v>0</v>
      </c>
      <c r="EU312">
        <f>FishAbundance!EU312</f>
        <v>0</v>
      </c>
      <c r="EV312">
        <f>FishAbundance!EV312</f>
        <v>0</v>
      </c>
      <c r="EW312">
        <f>FishAbundance!EW312</f>
        <v>0</v>
      </c>
      <c r="EX312">
        <f>FishAbundance!EX312</f>
        <v>2</v>
      </c>
      <c r="EY312">
        <f>FishAbundance!EY312</f>
        <v>0</v>
      </c>
      <c r="EZ312">
        <f>FishAbundance!EZ312</f>
        <v>0</v>
      </c>
      <c r="FA312">
        <f>FishAbundance!FA312</f>
        <v>0</v>
      </c>
      <c r="FB312">
        <f>FishAbundance!FB312</f>
        <v>0</v>
      </c>
      <c r="FC312">
        <f>FishAbundance!FC312</f>
        <v>0</v>
      </c>
      <c r="FE312">
        <f>VLOOKUP($A312, SiteInfo!$A$2:$R$480, MATCH(FishAbundancePRIMER!FE$1, SiteInfo!$A$1:$R$1,0), 0)</f>
        <v>26</v>
      </c>
      <c r="FF312">
        <f>VLOOKUP($A312, SiteInfo!$A$2:$R$480, MATCH(FishAbundancePRIMER!FF$1, SiteInfo!$A$1:$R$1,0), 0)</f>
        <v>10</v>
      </c>
      <c r="FG312">
        <f>VLOOKUP($A312, SiteInfo!$A$2:$R$480, MATCH(FishAbundancePRIMER!FG$1, SiteInfo!$A$1:$R$1,0), 0)</f>
        <v>1989</v>
      </c>
      <c r="FH312" t="str">
        <f>VLOOKUP($A312, SiteInfo!$A$2:$R$480, MATCH(FishAbundancePRIMER!FH$1, SiteInfo!$A$1:$R$1,0), 0)</f>
        <v>CD</v>
      </c>
      <c r="FI312">
        <f>VLOOKUP($A312, SiteInfo!$A$2:$R$480, MATCH(FishAbundancePRIMER!FI$1, SiteInfo!$A$1:$R$1,0), 0)</f>
        <v>2</v>
      </c>
      <c r="FJ312" t="str">
        <f>VLOOKUP($A312, SiteInfo!$A$2:$R$480, MATCH(FishAbundancePRIMER!FJ$1, SiteInfo!$A$1:$R$1,0), 0)</f>
        <v>Motuara Island</v>
      </c>
      <c r="FK312" t="str">
        <f>VLOOKUP($A312, SiteInfo!$A$2:$R$480, MATCH(FishAbundancePRIMER!FK$1, SiteInfo!$A$1:$R$1,0), 0)</f>
        <v>Queen Charlotte Sound</v>
      </c>
      <c r="FL312" t="str">
        <f>VLOOKUP($A312, SiteInfo!$A$2:$R$480, MATCH(FishAbundancePRIMER!FL$1, SiteInfo!$A$1:$R$1,0), 0)</f>
        <v>OMS</v>
      </c>
      <c r="FM312" t="str">
        <f>VLOOKUP($A312, SiteInfo!$A$2:$R$480, MATCH(FishAbundancePRIMER!FM$1, SiteInfo!$A$1:$R$1,0), 0)</f>
        <v>Outer Marlborough Sounds</v>
      </c>
      <c r="FN312" t="str">
        <f>VLOOKUP($A312, SiteInfo!$A$2:$R$480, MATCH(FishAbundancePRIMER!FN$1, SiteInfo!$A$1:$R$1,0), 0)</f>
        <v>Qc</v>
      </c>
      <c r="FO312" t="str">
        <f>VLOOKUP($A312, SiteInfo!$A$2:$R$480, MATCH(FishAbundancePRIMER!FO$1, SiteInfo!$A$1:$R$1,0), 0)</f>
        <v>NESI</v>
      </c>
    </row>
    <row r="313" spans="1:171" x14ac:dyDescent="0.25">
      <c r="A313" s="9" t="str">
        <f>FishAbundance!A313</f>
        <v>Qc19</v>
      </c>
      <c r="B313">
        <f>FishAbundance!B313</f>
        <v>1</v>
      </c>
      <c r="C313">
        <f>FishAbundance!C313</f>
        <v>0</v>
      </c>
      <c r="D313">
        <f>FishAbundance!D313</f>
        <v>0</v>
      </c>
      <c r="E313">
        <f>FishAbundance!E313</f>
        <v>0</v>
      </c>
      <c r="F313">
        <f>FishAbundance!F313</f>
        <v>0</v>
      </c>
      <c r="G313">
        <f>FishAbundance!G313</f>
        <v>0</v>
      </c>
      <c r="H313">
        <f>FishAbundance!H313</f>
        <v>0</v>
      </c>
      <c r="I313">
        <f>FishAbundance!I313</f>
        <v>0</v>
      </c>
      <c r="J313">
        <f>FishAbundance!J313</f>
        <v>0</v>
      </c>
      <c r="K313">
        <f>FishAbundance!K313</f>
        <v>0</v>
      </c>
      <c r="L313">
        <f>FishAbundance!L313</f>
        <v>0</v>
      </c>
      <c r="M313">
        <f>FishAbundance!M313</f>
        <v>0</v>
      </c>
      <c r="N313">
        <f>FishAbundance!N313</f>
        <v>0</v>
      </c>
      <c r="O313">
        <f>FishAbundance!O313</f>
        <v>0</v>
      </c>
      <c r="P313">
        <f>FishAbundance!P313</f>
        <v>0</v>
      </c>
      <c r="Q313">
        <f>FishAbundance!Q313</f>
        <v>1</v>
      </c>
      <c r="R313">
        <f>FishAbundance!R313</f>
        <v>0</v>
      </c>
      <c r="S313">
        <f>FishAbundance!S313</f>
        <v>0</v>
      </c>
      <c r="T313">
        <f>FishAbundance!T313</f>
        <v>0</v>
      </c>
      <c r="U313">
        <f>FishAbundance!U313</f>
        <v>0</v>
      </c>
      <c r="V313">
        <f>FishAbundance!V313</f>
        <v>2</v>
      </c>
      <c r="W313">
        <f>FishAbundance!W313</f>
        <v>0</v>
      </c>
      <c r="X313">
        <f>FishAbundance!X313</f>
        <v>0</v>
      </c>
      <c r="Y313">
        <f>FishAbundance!Y313</f>
        <v>0</v>
      </c>
      <c r="Z313">
        <f>FishAbundance!Z313</f>
        <v>0</v>
      </c>
      <c r="AA313">
        <f>FishAbundance!AA313</f>
        <v>0</v>
      </c>
      <c r="AB313">
        <f>FishAbundance!AB313</f>
        <v>0</v>
      </c>
      <c r="AC313">
        <f>FishAbundance!AC313</f>
        <v>0</v>
      </c>
      <c r="AD313">
        <f>FishAbundance!AD313</f>
        <v>0</v>
      </c>
      <c r="AE313">
        <f>FishAbundance!AE313</f>
        <v>0</v>
      </c>
      <c r="AF313">
        <f>FishAbundance!AF313</f>
        <v>0</v>
      </c>
      <c r="AG313">
        <f>FishAbundance!AG313</f>
        <v>0</v>
      </c>
      <c r="AH313">
        <f>FishAbundance!AH313</f>
        <v>0</v>
      </c>
      <c r="AI313">
        <f>FishAbundance!AI313</f>
        <v>0</v>
      </c>
      <c r="AJ313">
        <f>FishAbundance!AJ313</f>
        <v>0</v>
      </c>
      <c r="AK313">
        <f>FishAbundance!AK313</f>
        <v>0</v>
      </c>
      <c r="AL313">
        <f>FishAbundance!AL313</f>
        <v>0</v>
      </c>
      <c r="AM313">
        <f>FishAbundance!AM313</f>
        <v>0</v>
      </c>
      <c r="AN313">
        <f>FishAbundance!AN313</f>
        <v>0</v>
      </c>
      <c r="AO313">
        <f>FishAbundance!AO313</f>
        <v>0</v>
      </c>
      <c r="AP313">
        <f>FishAbundance!AP313</f>
        <v>0</v>
      </c>
      <c r="AQ313">
        <f>FishAbundance!AQ313</f>
        <v>0</v>
      </c>
      <c r="AR313">
        <f>FishAbundance!AR313</f>
        <v>0</v>
      </c>
      <c r="AS313">
        <f>FishAbundance!AS313</f>
        <v>2</v>
      </c>
      <c r="AT313">
        <f>FishAbundance!AT313</f>
        <v>0</v>
      </c>
      <c r="AU313">
        <f>FishAbundance!AU313</f>
        <v>0</v>
      </c>
      <c r="AV313">
        <f>FishAbundance!AV313</f>
        <v>0</v>
      </c>
      <c r="AW313">
        <f>FishAbundance!AW313</f>
        <v>0</v>
      </c>
      <c r="AX313">
        <f>FishAbundance!AX313</f>
        <v>0</v>
      </c>
      <c r="AY313">
        <f>FishAbundance!AY313</f>
        <v>0</v>
      </c>
      <c r="AZ313">
        <f>FishAbundance!AZ313</f>
        <v>0</v>
      </c>
      <c r="BA313">
        <f>FishAbundance!BA313</f>
        <v>0</v>
      </c>
      <c r="BB313">
        <f>FishAbundance!BB313</f>
        <v>0</v>
      </c>
      <c r="BC313">
        <f>FishAbundance!BC313</f>
        <v>0</v>
      </c>
      <c r="BD313">
        <f>FishAbundance!BD313</f>
        <v>0</v>
      </c>
      <c r="BE313">
        <f>FishAbundance!BE313</f>
        <v>0</v>
      </c>
      <c r="BF313">
        <f>FishAbundance!BF313</f>
        <v>0</v>
      </c>
      <c r="BG313">
        <f>FishAbundance!BG313</f>
        <v>0</v>
      </c>
      <c r="BH313">
        <f>FishAbundance!BH313</f>
        <v>0</v>
      </c>
      <c r="BI313">
        <f>FishAbundance!BI313</f>
        <v>0</v>
      </c>
      <c r="BJ313">
        <f>FishAbundance!BJ313</f>
        <v>0</v>
      </c>
      <c r="BK313">
        <f>FishAbundance!BK313</f>
        <v>1</v>
      </c>
      <c r="BL313">
        <f>FishAbundance!BL313</f>
        <v>0</v>
      </c>
      <c r="BM313">
        <f>FishAbundance!BM313</f>
        <v>0</v>
      </c>
      <c r="BN313">
        <f>FishAbundance!BN313</f>
        <v>0</v>
      </c>
      <c r="BO313">
        <f>FishAbundance!BO313</f>
        <v>0</v>
      </c>
      <c r="BP313">
        <f>FishAbundance!BP313</f>
        <v>0</v>
      </c>
      <c r="BQ313">
        <f>FishAbundance!BQ313</f>
        <v>0</v>
      </c>
      <c r="BR313">
        <f>FishAbundance!BR313</f>
        <v>0</v>
      </c>
      <c r="BS313">
        <f>FishAbundance!BS313</f>
        <v>0</v>
      </c>
      <c r="BT313">
        <f>FishAbundance!BT313</f>
        <v>0</v>
      </c>
      <c r="BU313">
        <f>FishAbundance!BU313</f>
        <v>0</v>
      </c>
      <c r="BV313">
        <f>FishAbundance!BV313</f>
        <v>0</v>
      </c>
      <c r="BW313">
        <f>FishAbundance!BW313</f>
        <v>0</v>
      </c>
      <c r="BX313">
        <f>FishAbundance!BX313</f>
        <v>0</v>
      </c>
      <c r="BY313">
        <f>FishAbundance!BY313</f>
        <v>0</v>
      </c>
      <c r="BZ313">
        <f>FishAbundance!BZ313</f>
        <v>0</v>
      </c>
      <c r="CA313">
        <f>FishAbundance!CA313</f>
        <v>0</v>
      </c>
      <c r="CB313">
        <f>FishAbundance!CB313</f>
        <v>0</v>
      </c>
      <c r="CC313">
        <f>FishAbundance!CC313</f>
        <v>0</v>
      </c>
      <c r="CD313">
        <f>FishAbundance!CD313</f>
        <v>0</v>
      </c>
      <c r="CE313">
        <f>FishAbundance!CE313</f>
        <v>0</v>
      </c>
      <c r="CF313">
        <f>FishAbundance!CF313</f>
        <v>0</v>
      </c>
      <c r="CG313">
        <f>FishAbundance!CG313</f>
        <v>0</v>
      </c>
      <c r="CH313">
        <f>FishAbundance!CH313</f>
        <v>0</v>
      </c>
      <c r="CI313">
        <f>FishAbundance!CI313</f>
        <v>0</v>
      </c>
      <c r="CJ313">
        <f>FishAbundance!CJ313</f>
        <v>0</v>
      </c>
      <c r="CK313">
        <f>FishAbundance!CK313</f>
        <v>0</v>
      </c>
      <c r="CL313">
        <f>FishAbundance!CL313</f>
        <v>0</v>
      </c>
      <c r="CM313">
        <f>FishAbundance!CM313</f>
        <v>0</v>
      </c>
      <c r="CN313">
        <f>FishAbundance!CN313</f>
        <v>0</v>
      </c>
      <c r="CO313">
        <f>FishAbundance!CO313</f>
        <v>0</v>
      </c>
      <c r="CP313">
        <f>FishAbundance!CP313</f>
        <v>0</v>
      </c>
      <c r="CQ313">
        <f>FishAbundance!CQ313</f>
        <v>0</v>
      </c>
      <c r="CR313">
        <f>FishAbundance!CR313</f>
        <v>0</v>
      </c>
      <c r="CS313">
        <f>FishAbundance!CS313</f>
        <v>0</v>
      </c>
      <c r="CT313">
        <f>FishAbundance!CT313</f>
        <v>0</v>
      </c>
      <c r="CU313">
        <f>FishAbundance!CU313</f>
        <v>2</v>
      </c>
      <c r="CV313">
        <f>FishAbundance!CV313</f>
        <v>0</v>
      </c>
      <c r="CW313">
        <f>FishAbundance!CW313</f>
        <v>0</v>
      </c>
      <c r="CX313">
        <f>FishAbundance!CX313</f>
        <v>0</v>
      </c>
      <c r="CY313">
        <f>FishAbundance!CY313</f>
        <v>0</v>
      </c>
      <c r="CZ313">
        <f>FishAbundance!CZ313</f>
        <v>0</v>
      </c>
      <c r="DA313">
        <f>FishAbundance!DA313</f>
        <v>3</v>
      </c>
      <c r="DB313">
        <f>FishAbundance!DB313</f>
        <v>0</v>
      </c>
      <c r="DC313">
        <f>FishAbundance!DC313</f>
        <v>2</v>
      </c>
      <c r="DD313">
        <f>FishAbundance!DD313</f>
        <v>0</v>
      </c>
      <c r="DE313">
        <f>FishAbundance!DE313</f>
        <v>0</v>
      </c>
      <c r="DF313">
        <f>FishAbundance!DF313</f>
        <v>1</v>
      </c>
      <c r="DG313">
        <f>FishAbundance!DG313</f>
        <v>0</v>
      </c>
      <c r="DH313">
        <f>FishAbundance!DH313</f>
        <v>0</v>
      </c>
      <c r="DI313">
        <f>FishAbundance!DI313</f>
        <v>0</v>
      </c>
      <c r="DJ313">
        <f>FishAbundance!DJ313</f>
        <v>0</v>
      </c>
      <c r="DK313">
        <f>FishAbundance!DK313</f>
        <v>0</v>
      </c>
      <c r="DL313">
        <f>FishAbundance!DL313</f>
        <v>0</v>
      </c>
      <c r="DM313">
        <f>FishAbundance!DM313</f>
        <v>0</v>
      </c>
      <c r="DN313">
        <f>FishAbundance!DN313</f>
        <v>0</v>
      </c>
      <c r="DO313">
        <f>FishAbundance!DO313</f>
        <v>0</v>
      </c>
      <c r="DP313">
        <f>FishAbundance!DP313</f>
        <v>0</v>
      </c>
      <c r="DQ313">
        <f>FishAbundance!DQ313</f>
        <v>0</v>
      </c>
      <c r="DR313">
        <f>FishAbundance!DR313</f>
        <v>0</v>
      </c>
      <c r="DS313">
        <f>FishAbundance!DS313</f>
        <v>0</v>
      </c>
      <c r="DT313">
        <f>FishAbundance!DT313</f>
        <v>0</v>
      </c>
      <c r="DU313">
        <f>FishAbundance!DU313</f>
        <v>0</v>
      </c>
      <c r="DV313">
        <f>FishAbundance!DV313</f>
        <v>3</v>
      </c>
      <c r="DW313">
        <f>FishAbundance!DW313</f>
        <v>0</v>
      </c>
      <c r="DX313">
        <f>FishAbundance!DX313</f>
        <v>0</v>
      </c>
      <c r="DY313">
        <f>FishAbundance!DY313</f>
        <v>0</v>
      </c>
      <c r="DZ313">
        <f>FishAbundance!DZ313</f>
        <v>2</v>
      </c>
      <c r="EA313">
        <f>FishAbundance!EA313</f>
        <v>3</v>
      </c>
      <c r="EB313">
        <f>FishAbundance!EB313</f>
        <v>2</v>
      </c>
      <c r="EC313">
        <f>FishAbundance!EC313</f>
        <v>3</v>
      </c>
      <c r="ED313">
        <f>FishAbundance!ED313</f>
        <v>0</v>
      </c>
      <c r="EE313">
        <f>FishAbundance!EE313</f>
        <v>0</v>
      </c>
      <c r="EF313">
        <f>FishAbundance!EF313</f>
        <v>0</v>
      </c>
      <c r="EG313">
        <f>FishAbundance!EG313</f>
        <v>0</v>
      </c>
      <c r="EH313">
        <f>FishAbundance!EH313</f>
        <v>0</v>
      </c>
      <c r="EI313">
        <f>FishAbundance!EI313</f>
        <v>0</v>
      </c>
      <c r="EJ313">
        <f>FishAbundance!EJ313</f>
        <v>0</v>
      </c>
      <c r="EK313">
        <f>FishAbundance!EK313</f>
        <v>2</v>
      </c>
      <c r="EL313">
        <f>FishAbundance!EL313</f>
        <v>0</v>
      </c>
      <c r="EM313">
        <f>FishAbundance!EM313</f>
        <v>2</v>
      </c>
      <c r="EN313">
        <f>FishAbundance!EN313</f>
        <v>1</v>
      </c>
      <c r="EO313">
        <f>FishAbundance!EO313</f>
        <v>0</v>
      </c>
      <c r="EP313">
        <f>FishAbundance!EP313</f>
        <v>0</v>
      </c>
      <c r="EQ313">
        <f>FishAbundance!EQ313</f>
        <v>0</v>
      </c>
      <c r="ER313">
        <f>FishAbundance!ER313</f>
        <v>0</v>
      </c>
      <c r="ES313">
        <f>FishAbundance!ES313</f>
        <v>0</v>
      </c>
      <c r="ET313">
        <f>FishAbundance!ET313</f>
        <v>0</v>
      </c>
      <c r="EU313">
        <f>FishAbundance!EU313</f>
        <v>0</v>
      </c>
      <c r="EV313">
        <f>FishAbundance!EV313</f>
        <v>0</v>
      </c>
      <c r="EW313">
        <f>FishAbundance!EW313</f>
        <v>0</v>
      </c>
      <c r="EX313">
        <f>FishAbundance!EX313</f>
        <v>2</v>
      </c>
      <c r="EY313">
        <f>FishAbundance!EY313</f>
        <v>0</v>
      </c>
      <c r="EZ313">
        <f>FishAbundance!EZ313</f>
        <v>0</v>
      </c>
      <c r="FA313">
        <f>FishAbundance!FA313</f>
        <v>0</v>
      </c>
      <c r="FB313">
        <f>FishAbundance!FB313</f>
        <v>0</v>
      </c>
      <c r="FC313">
        <f>FishAbundance!FC313</f>
        <v>0</v>
      </c>
      <c r="FE313">
        <f>VLOOKUP($A313, SiteInfo!$A$2:$R$480, MATCH(FishAbundancePRIMER!FE$1, SiteInfo!$A$1:$R$1,0), 0)</f>
        <v>2</v>
      </c>
      <c r="FF313">
        <f>VLOOKUP($A313, SiteInfo!$A$2:$R$480, MATCH(FishAbundancePRIMER!FF$1, SiteInfo!$A$1:$R$1,0), 0)</f>
        <v>11</v>
      </c>
      <c r="FG313">
        <f>VLOOKUP($A313, SiteInfo!$A$2:$R$480, MATCH(FishAbundancePRIMER!FG$1, SiteInfo!$A$1:$R$1,0), 0)</f>
        <v>1989</v>
      </c>
      <c r="FH313" t="str">
        <f>VLOOKUP($A313, SiteInfo!$A$2:$R$480, MATCH(FishAbundancePRIMER!FH$1, SiteInfo!$A$1:$R$1,0), 0)</f>
        <v>CD</v>
      </c>
      <c r="FI313">
        <f>VLOOKUP($A313, SiteInfo!$A$2:$R$480, MATCH(FishAbundancePRIMER!FI$1, SiteInfo!$A$1:$R$1,0), 0)</f>
        <v>2</v>
      </c>
      <c r="FJ313" t="str">
        <f>VLOOKUP($A313, SiteInfo!$A$2:$R$480, MATCH(FishAbundancePRIMER!FJ$1, SiteInfo!$A$1:$R$1,0), 0)</f>
        <v>Long Island</v>
      </c>
      <c r="FK313" t="str">
        <f>VLOOKUP($A313, SiteInfo!$A$2:$R$480, MATCH(FishAbundancePRIMER!FK$1, SiteInfo!$A$1:$R$1,0), 0)</f>
        <v>Queen Charlotte Sound</v>
      </c>
      <c r="FL313" t="str">
        <f>VLOOKUP($A313, SiteInfo!$A$2:$R$480, MATCH(FishAbundancePRIMER!FL$1, SiteInfo!$A$1:$R$1,0), 0)</f>
        <v>OMS</v>
      </c>
      <c r="FM313" t="str">
        <f>VLOOKUP($A313, SiteInfo!$A$2:$R$480, MATCH(FishAbundancePRIMER!FM$1, SiteInfo!$A$1:$R$1,0), 0)</f>
        <v>Outer Marlborough Sounds</v>
      </c>
      <c r="FN313" t="str">
        <f>VLOOKUP($A313, SiteInfo!$A$2:$R$480, MATCH(FishAbundancePRIMER!FN$1, SiteInfo!$A$1:$R$1,0), 0)</f>
        <v>Qc</v>
      </c>
      <c r="FO313" t="str">
        <f>VLOOKUP($A313, SiteInfo!$A$2:$R$480, MATCH(FishAbundancePRIMER!FO$1, SiteInfo!$A$1:$R$1,0), 0)</f>
        <v>NESI</v>
      </c>
    </row>
    <row r="314" spans="1:171" x14ac:dyDescent="0.25">
      <c r="A314" s="9" t="str">
        <f>FishAbundance!A314</f>
        <v>Qc20</v>
      </c>
      <c r="B314">
        <f>FishAbundance!B314</f>
        <v>0</v>
      </c>
      <c r="C314">
        <f>FishAbundance!C314</f>
        <v>0</v>
      </c>
      <c r="D314">
        <f>FishAbundance!D314</f>
        <v>0</v>
      </c>
      <c r="E314">
        <f>FishAbundance!E314</f>
        <v>0</v>
      </c>
      <c r="F314">
        <f>FishAbundance!F314</f>
        <v>0</v>
      </c>
      <c r="G314">
        <f>FishAbundance!G314</f>
        <v>0</v>
      </c>
      <c r="H314">
        <f>FishAbundance!H314</f>
        <v>0</v>
      </c>
      <c r="I314">
        <f>FishAbundance!I314</f>
        <v>0</v>
      </c>
      <c r="J314">
        <f>FishAbundance!J314</f>
        <v>0</v>
      </c>
      <c r="K314">
        <f>FishAbundance!K314</f>
        <v>0</v>
      </c>
      <c r="L314">
        <f>FishAbundance!L314</f>
        <v>0</v>
      </c>
      <c r="M314">
        <f>FishAbundance!M314</f>
        <v>0</v>
      </c>
      <c r="N314">
        <f>FishAbundance!N314</f>
        <v>0</v>
      </c>
      <c r="O314">
        <f>FishAbundance!O314</f>
        <v>0</v>
      </c>
      <c r="P314">
        <f>FishAbundance!P314</f>
        <v>0</v>
      </c>
      <c r="Q314">
        <f>FishAbundance!Q314</f>
        <v>0</v>
      </c>
      <c r="R314">
        <f>FishAbundance!R314</f>
        <v>0</v>
      </c>
      <c r="S314">
        <f>FishAbundance!S314</f>
        <v>0</v>
      </c>
      <c r="T314">
        <f>FishAbundance!T314</f>
        <v>0</v>
      </c>
      <c r="U314">
        <f>FishAbundance!U314</f>
        <v>0</v>
      </c>
      <c r="V314">
        <f>FishAbundance!V314</f>
        <v>0</v>
      </c>
      <c r="W314">
        <f>FishAbundance!W314</f>
        <v>0</v>
      </c>
      <c r="X314">
        <f>FishAbundance!X314</f>
        <v>0</v>
      </c>
      <c r="Y314">
        <f>FishAbundance!Y314</f>
        <v>0</v>
      </c>
      <c r="Z314">
        <f>FishAbundance!Z314</f>
        <v>0</v>
      </c>
      <c r="AA314">
        <f>FishAbundance!AA314</f>
        <v>0</v>
      </c>
      <c r="AB314">
        <f>FishAbundance!AB314</f>
        <v>0</v>
      </c>
      <c r="AC314">
        <f>FishAbundance!AC314</f>
        <v>0</v>
      </c>
      <c r="AD314">
        <f>FishAbundance!AD314</f>
        <v>0</v>
      </c>
      <c r="AE314">
        <f>FishAbundance!AE314</f>
        <v>0</v>
      </c>
      <c r="AF314">
        <f>FishAbundance!AF314</f>
        <v>0</v>
      </c>
      <c r="AG314">
        <f>FishAbundance!AG314</f>
        <v>0</v>
      </c>
      <c r="AH314">
        <f>FishAbundance!AH314</f>
        <v>0</v>
      </c>
      <c r="AI314">
        <f>FishAbundance!AI314</f>
        <v>0</v>
      </c>
      <c r="AJ314">
        <f>FishAbundance!AJ314</f>
        <v>0</v>
      </c>
      <c r="AK314">
        <f>FishAbundance!AK314</f>
        <v>0</v>
      </c>
      <c r="AL314">
        <f>FishAbundance!AL314</f>
        <v>0</v>
      </c>
      <c r="AM314">
        <f>FishAbundance!AM314</f>
        <v>0</v>
      </c>
      <c r="AN314">
        <f>FishAbundance!AN314</f>
        <v>0</v>
      </c>
      <c r="AO314">
        <f>FishAbundance!AO314</f>
        <v>0</v>
      </c>
      <c r="AP314">
        <f>FishAbundance!AP314</f>
        <v>0</v>
      </c>
      <c r="AQ314">
        <f>FishAbundance!AQ314</f>
        <v>0</v>
      </c>
      <c r="AR314">
        <f>FishAbundance!AR314</f>
        <v>0</v>
      </c>
      <c r="AS314">
        <f>FishAbundance!AS314</f>
        <v>2</v>
      </c>
      <c r="AT314">
        <f>FishAbundance!AT314</f>
        <v>0</v>
      </c>
      <c r="AU314">
        <f>FishAbundance!AU314</f>
        <v>0</v>
      </c>
      <c r="AV314">
        <f>FishAbundance!AV314</f>
        <v>0</v>
      </c>
      <c r="AW314">
        <f>FishAbundance!AW314</f>
        <v>0</v>
      </c>
      <c r="AX314">
        <f>FishAbundance!AX314</f>
        <v>0</v>
      </c>
      <c r="AY314">
        <f>FishAbundance!AY314</f>
        <v>0</v>
      </c>
      <c r="AZ314">
        <f>FishAbundance!AZ314</f>
        <v>0</v>
      </c>
      <c r="BA314">
        <f>FishAbundance!BA314</f>
        <v>0</v>
      </c>
      <c r="BB314">
        <f>FishAbundance!BB314</f>
        <v>0</v>
      </c>
      <c r="BC314">
        <f>FishAbundance!BC314</f>
        <v>0</v>
      </c>
      <c r="BD314">
        <f>FishAbundance!BD314</f>
        <v>0</v>
      </c>
      <c r="BE314">
        <f>FishAbundance!BE314</f>
        <v>0</v>
      </c>
      <c r="BF314">
        <f>FishAbundance!BF314</f>
        <v>0</v>
      </c>
      <c r="BG314">
        <f>FishAbundance!BG314</f>
        <v>0</v>
      </c>
      <c r="BH314">
        <f>FishAbundance!BH314</f>
        <v>0</v>
      </c>
      <c r="BI314">
        <f>FishAbundance!BI314</f>
        <v>0</v>
      </c>
      <c r="BJ314">
        <f>FishAbundance!BJ314</f>
        <v>0</v>
      </c>
      <c r="BK314">
        <f>FishAbundance!BK314</f>
        <v>0</v>
      </c>
      <c r="BL314">
        <f>FishAbundance!BL314</f>
        <v>0</v>
      </c>
      <c r="BM314">
        <f>FishAbundance!BM314</f>
        <v>0</v>
      </c>
      <c r="BN314">
        <f>FishAbundance!BN314</f>
        <v>0</v>
      </c>
      <c r="BO314">
        <f>FishAbundance!BO314</f>
        <v>0</v>
      </c>
      <c r="BP314">
        <f>FishAbundance!BP314</f>
        <v>0</v>
      </c>
      <c r="BQ314">
        <f>FishAbundance!BQ314</f>
        <v>0</v>
      </c>
      <c r="BR314">
        <f>FishAbundance!BR314</f>
        <v>0</v>
      </c>
      <c r="BS314">
        <f>FishAbundance!BS314</f>
        <v>0</v>
      </c>
      <c r="BT314">
        <f>FishAbundance!BT314</f>
        <v>0</v>
      </c>
      <c r="BU314">
        <f>FishAbundance!BU314</f>
        <v>0</v>
      </c>
      <c r="BV314">
        <f>FishAbundance!BV314</f>
        <v>0</v>
      </c>
      <c r="BW314">
        <f>FishAbundance!BW314</f>
        <v>0</v>
      </c>
      <c r="BX314">
        <f>FishAbundance!BX314</f>
        <v>0</v>
      </c>
      <c r="BY314">
        <f>FishAbundance!BY314</f>
        <v>0</v>
      </c>
      <c r="BZ314">
        <f>FishAbundance!BZ314</f>
        <v>0</v>
      </c>
      <c r="CA314">
        <f>FishAbundance!CA314</f>
        <v>0</v>
      </c>
      <c r="CB314">
        <f>FishAbundance!CB314</f>
        <v>0</v>
      </c>
      <c r="CC314">
        <f>FishAbundance!CC314</f>
        <v>0</v>
      </c>
      <c r="CD314">
        <f>FishAbundance!CD314</f>
        <v>0</v>
      </c>
      <c r="CE314">
        <f>FishAbundance!CE314</f>
        <v>0</v>
      </c>
      <c r="CF314">
        <f>FishAbundance!CF314</f>
        <v>0</v>
      </c>
      <c r="CG314">
        <f>FishAbundance!CG314</f>
        <v>0</v>
      </c>
      <c r="CH314">
        <f>FishAbundance!CH314</f>
        <v>0</v>
      </c>
      <c r="CI314">
        <f>FishAbundance!CI314</f>
        <v>0</v>
      </c>
      <c r="CJ314">
        <f>FishAbundance!CJ314</f>
        <v>0</v>
      </c>
      <c r="CK314">
        <f>FishAbundance!CK314</f>
        <v>0</v>
      </c>
      <c r="CL314">
        <f>FishAbundance!CL314</f>
        <v>0</v>
      </c>
      <c r="CM314">
        <f>FishAbundance!CM314</f>
        <v>0</v>
      </c>
      <c r="CN314">
        <f>FishAbundance!CN314</f>
        <v>0</v>
      </c>
      <c r="CO314">
        <f>FishAbundance!CO314</f>
        <v>0</v>
      </c>
      <c r="CP314">
        <f>FishAbundance!CP314</f>
        <v>0</v>
      </c>
      <c r="CQ314">
        <f>FishAbundance!CQ314</f>
        <v>0</v>
      </c>
      <c r="CR314">
        <f>FishAbundance!CR314</f>
        <v>0</v>
      </c>
      <c r="CS314">
        <f>FishAbundance!CS314</f>
        <v>0</v>
      </c>
      <c r="CT314">
        <f>FishAbundance!CT314</f>
        <v>0</v>
      </c>
      <c r="CU314">
        <f>FishAbundance!CU314</f>
        <v>2</v>
      </c>
      <c r="CV314">
        <f>FishAbundance!CV314</f>
        <v>2</v>
      </c>
      <c r="CW314">
        <f>FishAbundance!CW314</f>
        <v>0</v>
      </c>
      <c r="CX314">
        <f>FishAbundance!CX314</f>
        <v>0</v>
      </c>
      <c r="CY314">
        <f>FishAbundance!CY314</f>
        <v>0</v>
      </c>
      <c r="CZ314">
        <f>FishAbundance!CZ314</f>
        <v>0</v>
      </c>
      <c r="DA314">
        <f>FishAbundance!DA314</f>
        <v>3</v>
      </c>
      <c r="DB314">
        <f>FishAbundance!DB314</f>
        <v>0</v>
      </c>
      <c r="DC314">
        <f>FishAbundance!DC314</f>
        <v>2</v>
      </c>
      <c r="DD314">
        <f>FishAbundance!DD314</f>
        <v>0</v>
      </c>
      <c r="DE314">
        <f>FishAbundance!DE314</f>
        <v>0</v>
      </c>
      <c r="DF314">
        <f>FishAbundance!DF314</f>
        <v>1</v>
      </c>
      <c r="DG314">
        <f>FishAbundance!DG314</f>
        <v>0</v>
      </c>
      <c r="DH314">
        <f>FishAbundance!DH314</f>
        <v>0</v>
      </c>
      <c r="DI314">
        <f>FishAbundance!DI314</f>
        <v>0</v>
      </c>
      <c r="DJ314">
        <f>FishAbundance!DJ314</f>
        <v>0</v>
      </c>
      <c r="DK314">
        <f>FishAbundance!DK314</f>
        <v>0</v>
      </c>
      <c r="DL314">
        <f>FishAbundance!DL314</f>
        <v>0</v>
      </c>
      <c r="DM314">
        <f>FishAbundance!DM314</f>
        <v>0</v>
      </c>
      <c r="DN314">
        <f>FishAbundance!DN314</f>
        <v>0</v>
      </c>
      <c r="DO314">
        <f>FishAbundance!DO314</f>
        <v>0</v>
      </c>
      <c r="DP314">
        <f>FishAbundance!DP314</f>
        <v>0</v>
      </c>
      <c r="DQ314">
        <f>FishAbundance!DQ314</f>
        <v>0</v>
      </c>
      <c r="DR314">
        <f>FishAbundance!DR314</f>
        <v>0</v>
      </c>
      <c r="DS314">
        <f>FishAbundance!DS314</f>
        <v>0</v>
      </c>
      <c r="DT314">
        <f>FishAbundance!DT314</f>
        <v>0</v>
      </c>
      <c r="DU314">
        <f>FishAbundance!DU314</f>
        <v>0</v>
      </c>
      <c r="DV314">
        <f>FishAbundance!DV314</f>
        <v>3</v>
      </c>
      <c r="DW314">
        <f>FishAbundance!DW314</f>
        <v>0</v>
      </c>
      <c r="DX314">
        <f>FishAbundance!DX314</f>
        <v>0</v>
      </c>
      <c r="DY314">
        <f>FishAbundance!DY314</f>
        <v>0</v>
      </c>
      <c r="DZ314">
        <f>FishAbundance!DZ314</f>
        <v>2</v>
      </c>
      <c r="EA314">
        <f>FishAbundance!EA314</f>
        <v>3</v>
      </c>
      <c r="EB314">
        <f>FishAbundance!EB314</f>
        <v>1</v>
      </c>
      <c r="EC314">
        <f>FishAbundance!EC314</f>
        <v>2</v>
      </c>
      <c r="ED314">
        <f>FishAbundance!ED314</f>
        <v>0</v>
      </c>
      <c r="EE314">
        <f>FishAbundance!EE314</f>
        <v>0</v>
      </c>
      <c r="EF314">
        <f>FishAbundance!EF314</f>
        <v>0</v>
      </c>
      <c r="EG314">
        <f>FishAbundance!EG314</f>
        <v>0</v>
      </c>
      <c r="EH314">
        <f>FishAbundance!EH314</f>
        <v>0</v>
      </c>
      <c r="EI314">
        <f>FishAbundance!EI314</f>
        <v>0</v>
      </c>
      <c r="EJ314">
        <f>FishAbundance!EJ314</f>
        <v>0</v>
      </c>
      <c r="EK314">
        <f>FishAbundance!EK314</f>
        <v>1</v>
      </c>
      <c r="EL314">
        <f>FishAbundance!EL314</f>
        <v>0</v>
      </c>
      <c r="EM314">
        <f>FishAbundance!EM314</f>
        <v>2</v>
      </c>
      <c r="EN314">
        <f>FishAbundance!EN314</f>
        <v>0</v>
      </c>
      <c r="EO314">
        <f>FishAbundance!EO314</f>
        <v>0</v>
      </c>
      <c r="EP314">
        <f>FishAbundance!EP314</f>
        <v>0</v>
      </c>
      <c r="EQ314">
        <f>FishAbundance!EQ314</f>
        <v>0</v>
      </c>
      <c r="ER314">
        <f>FishAbundance!ER314</f>
        <v>0</v>
      </c>
      <c r="ES314">
        <f>FishAbundance!ES314</f>
        <v>0</v>
      </c>
      <c r="ET314">
        <f>FishAbundance!ET314</f>
        <v>0</v>
      </c>
      <c r="EU314">
        <f>FishAbundance!EU314</f>
        <v>1</v>
      </c>
      <c r="EV314">
        <f>FishAbundance!EV314</f>
        <v>0</v>
      </c>
      <c r="EW314">
        <f>FishAbundance!EW314</f>
        <v>0</v>
      </c>
      <c r="EX314">
        <f>FishAbundance!EX314</f>
        <v>2</v>
      </c>
      <c r="EY314">
        <f>FishAbundance!EY314</f>
        <v>0</v>
      </c>
      <c r="EZ314">
        <f>FishAbundance!EZ314</f>
        <v>0</v>
      </c>
      <c r="FA314">
        <f>FishAbundance!FA314</f>
        <v>0</v>
      </c>
      <c r="FB314">
        <f>FishAbundance!FB314</f>
        <v>0</v>
      </c>
      <c r="FC314">
        <f>FishAbundance!FC314</f>
        <v>0</v>
      </c>
      <c r="FE314">
        <f>VLOOKUP($A314, SiteInfo!$A$2:$R$480, MATCH(FishAbundancePRIMER!FE$1, SiteInfo!$A$1:$R$1,0), 0)</f>
        <v>2</v>
      </c>
      <c r="FF314">
        <f>VLOOKUP($A314, SiteInfo!$A$2:$R$480, MATCH(FishAbundancePRIMER!FF$1, SiteInfo!$A$1:$R$1,0), 0)</f>
        <v>11</v>
      </c>
      <c r="FG314">
        <f>VLOOKUP($A314, SiteInfo!$A$2:$R$480, MATCH(FishAbundancePRIMER!FG$1, SiteInfo!$A$1:$R$1,0), 0)</f>
        <v>1989</v>
      </c>
      <c r="FH314" t="str">
        <f>VLOOKUP($A314, SiteInfo!$A$2:$R$480, MATCH(FishAbundancePRIMER!FH$1, SiteInfo!$A$1:$R$1,0), 0)</f>
        <v>CD</v>
      </c>
      <c r="FI314">
        <f>VLOOKUP($A314, SiteInfo!$A$2:$R$480, MATCH(FishAbundancePRIMER!FI$1, SiteInfo!$A$1:$R$1,0), 0)</f>
        <v>2</v>
      </c>
      <c r="FJ314" t="str">
        <f>VLOOKUP($A314, SiteInfo!$A$2:$R$480, MATCH(FishAbundancePRIMER!FJ$1, SiteInfo!$A$1:$R$1,0), 0)</f>
        <v>Long Island</v>
      </c>
      <c r="FK314" t="str">
        <f>VLOOKUP($A314, SiteInfo!$A$2:$R$480, MATCH(FishAbundancePRIMER!FK$1, SiteInfo!$A$1:$R$1,0), 0)</f>
        <v>Queen Charlotte Sound</v>
      </c>
      <c r="FL314" t="str">
        <f>VLOOKUP($A314, SiteInfo!$A$2:$R$480, MATCH(FishAbundancePRIMER!FL$1, SiteInfo!$A$1:$R$1,0), 0)</f>
        <v>OMS</v>
      </c>
      <c r="FM314" t="str">
        <f>VLOOKUP($A314, SiteInfo!$A$2:$R$480, MATCH(FishAbundancePRIMER!FM$1, SiteInfo!$A$1:$R$1,0), 0)</f>
        <v>Outer Marlborough Sounds</v>
      </c>
      <c r="FN314" t="str">
        <f>VLOOKUP($A314, SiteInfo!$A$2:$R$480, MATCH(FishAbundancePRIMER!FN$1, SiteInfo!$A$1:$R$1,0), 0)</f>
        <v>Qc</v>
      </c>
      <c r="FO314" t="str">
        <f>VLOOKUP($A314, SiteInfo!$A$2:$R$480, MATCH(FishAbundancePRIMER!FO$1, SiteInfo!$A$1:$R$1,0), 0)</f>
        <v>NESI</v>
      </c>
    </row>
    <row r="315" spans="1:171" x14ac:dyDescent="0.25">
      <c r="A315" s="9" t="str">
        <f>FishAbundance!A315</f>
        <v>Qc23</v>
      </c>
      <c r="B315">
        <f>FishAbundance!B315</f>
        <v>1</v>
      </c>
      <c r="C315">
        <f>FishAbundance!C315</f>
        <v>0</v>
      </c>
      <c r="D315">
        <f>FishAbundance!D315</f>
        <v>0</v>
      </c>
      <c r="E315">
        <f>FishAbundance!E315</f>
        <v>0</v>
      </c>
      <c r="F315">
        <f>FishAbundance!F315</f>
        <v>0</v>
      </c>
      <c r="G315">
        <f>FishAbundance!G315</f>
        <v>0</v>
      </c>
      <c r="H315">
        <f>FishAbundance!H315</f>
        <v>0</v>
      </c>
      <c r="I315">
        <f>FishAbundance!I315</f>
        <v>0</v>
      </c>
      <c r="J315">
        <f>FishAbundance!J315</f>
        <v>0</v>
      </c>
      <c r="K315">
        <f>FishAbundance!K315</f>
        <v>0</v>
      </c>
      <c r="L315">
        <f>FishAbundance!L315</f>
        <v>0</v>
      </c>
      <c r="M315">
        <f>FishAbundance!M315</f>
        <v>0</v>
      </c>
      <c r="N315">
        <f>FishAbundance!N315</f>
        <v>0</v>
      </c>
      <c r="O315">
        <f>FishAbundance!O315</f>
        <v>0</v>
      </c>
      <c r="P315">
        <f>FishAbundance!P315</f>
        <v>0</v>
      </c>
      <c r="Q315">
        <f>FishAbundance!Q315</f>
        <v>1</v>
      </c>
      <c r="R315">
        <f>FishAbundance!R315</f>
        <v>0</v>
      </c>
      <c r="S315">
        <f>FishAbundance!S315</f>
        <v>0</v>
      </c>
      <c r="T315">
        <f>FishAbundance!T315</f>
        <v>0</v>
      </c>
      <c r="U315">
        <f>FishAbundance!U315</f>
        <v>0</v>
      </c>
      <c r="V315">
        <f>FishAbundance!V315</f>
        <v>0</v>
      </c>
      <c r="W315">
        <f>FishAbundance!W315</f>
        <v>0</v>
      </c>
      <c r="X315">
        <f>FishAbundance!X315</f>
        <v>0</v>
      </c>
      <c r="Y315">
        <f>FishAbundance!Y315</f>
        <v>0</v>
      </c>
      <c r="Z315">
        <f>FishAbundance!Z315</f>
        <v>0</v>
      </c>
      <c r="AA315">
        <f>FishAbundance!AA315</f>
        <v>2</v>
      </c>
      <c r="AB315">
        <f>FishAbundance!AB315</f>
        <v>0</v>
      </c>
      <c r="AC315">
        <f>FishAbundance!AC315</f>
        <v>0</v>
      </c>
      <c r="AD315">
        <f>FishAbundance!AD315</f>
        <v>0</v>
      </c>
      <c r="AE315">
        <f>FishAbundance!AE315</f>
        <v>0</v>
      </c>
      <c r="AF315">
        <f>FishAbundance!AF315</f>
        <v>0</v>
      </c>
      <c r="AG315">
        <f>FishAbundance!AG315</f>
        <v>0</v>
      </c>
      <c r="AH315">
        <f>FishAbundance!AH315</f>
        <v>0</v>
      </c>
      <c r="AI315">
        <f>FishAbundance!AI315</f>
        <v>0</v>
      </c>
      <c r="AJ315">
        <f>FishAbundance!AJ315</f>
        <v>0</v>
      </c>
      <c r="AK315">
        <f>FishAbundance!AK315</f>
        <v>1</v>
      </c>
      <c r="AL315">
        <f>FishAbundance!AL315</f>
        <v>0</v>
      </c>
      <c r="AM315">
        <f>FishAbundance!AM315</f>
        <v>0</v>
      </c>
      <c r="AN315">
        <f>FishAbundance!AN315</f>
        <v>0</v>
      </c>
      <c r="AO315">
        <f>FishAbundance!AO315</f>
        <v>0</v>
      </c>
      <c r="AP315">
        <f>FishAbundance!AP315</f>
        <v>0</v>
      </c>
      <c r="AQ315">
        <f>FishAbundance!AQ315</f>
        <v>0</v>
      </c>
      <c r="AR315">
        <f>FishAbundance!AR315</f>
        <v>0</v>
      </c>
      <c r="AS315">
        <f>FishAbundance!AS315</f>
        <v>3</v>
      </c>
      <c r="AT315">
        <f>FishAbundance!AT315</f>
        <v>0</v>
      </c>
      <c r="AU315">
        <f>FishAbundance!AU315</f>
        <v>0</v>
      </c>
      <c r="AV315">
        <f>FishAbundance!AV315</f>
        <v>2</v>
      </c>
      <c r="AW315">
        <f>FishAbundance!AW315</f>
        <v>0</v>
      </c>
      <c r="AX315">
        <f>FishAbundance!AX315</f>
        <v>0</v>
      </c>
      <c r="AY315">
        <f>FishAbundance!AY315</f>
        <v>0</v>
      </c>
      <c r="AZ315">
        <f>FishAbundance!AZ315</f>
        <v>0</v>
      </c>
      <c r="BA315">
        <f>FishAbundance!BA315</f>
        <v>0</v>
      </c>
      <c r="BB315">
        <f>FishAbundance!BB315</f>
        <v>0</v>
      </c>
      <c r="BC315">
        <f>FishAbundance!BC315</f>
        <v>0</v>
      </c>
      <c r="BD315">
        <f>FishAbundance!BD315</f>
        <v>0</v>
      </c>
      <c r="BE315">
        <f>FishAbundance!BE315</f>
        <v>0</v>
      </c>
      <c r="BF315">
        <f>FishAbundance!BF315</f>
        <v>0</v>
      </c>
      <c r="BG315">
        <f>FishAbundance!BG315</f>
        <v>2</v>
      </c>
      <c r="BH315">
        <f>FishAbundance!BH315</f>
        <v>0</v>
      </c>
      <c r="BI315">
        <f>FishAbundance!BI315</f>
        <v>0</v>
      </c>
      <c r="BJ315">
        <f>FishAbundance!BJ315</f>
        <v>0</v>
      </c>
      <c r="BK315">
        <f>FishAbundance!BK315</f>
        <v>0</v>
      </c>
      <c r="BL315">
        <f>FishAbundance!BL315</f>
        <v>0</v>
      </c>
      <c r="BM315">
        <f>FishAbundance!BM315</f>
        <v>0</v>
      </c>
      <c r="BN315">
        <f>FishAbundance!BN315</f>
        <v>0</v>
      </c>
      <c r="BO315">
        <f>FishAbundance!BO315</f>
        <v>0</v>
      </c>
      <c r="BP315">
        <f>FishAbundance!BP315</f>
        <v>0</v>
      </c>
      <c r="BQ315">
        <f>FishAbundance!BQ315</f>
        <v>0</v>
      </c>
      <c r="BR315">
        <f>FishAbundance!BR315</f>
        <v>0</v>
      </c>
      <c r="BS315">
        <f>FishAbundance!BS315</f>
        <v>0</v>
      </c>
      <c r="BT315">
        <f>FishAbundance!BT315</f>
        <v>0</v>
      </c>
      <c r="BU315">
        <f>FishAbundance!BU315</f>
        <v>0</v>
      </c>
      <c r="BV315">
        <f>FishAbundance!BV315</f>
        <v>0</v>
      </c>
      <c r="BW315">
        <f>FishAbundance!BW315</f>
        <v>0</v>
      </c>
      <c r="BX315">
        <f>FishAbundance!BX315</f>
        <v>0</v>
      </c>
      <c r="BY315">
        <f>FishAbundance!BY315</f>
        <v>0</v>
      </c>
      <c r="BZ315">
        <f>FishAbundance!BZ315</f>
        <v>0</v>
      </c>
      <c r="CA315">
        <f>FishAbundance!CA315</f>
        <v>0</v>
      </c>
      <c r="CB315">
        <f>FishAbundance!CB315</f>
        <v>0</v>
      </c>
      <c r="CC315">
        <f>FishAbundance!CC315</f>
        <v>0</v>
      </c>
      <c r="CD315">
        <f>FishAbundance!CD315</f>
        <v>0</v>
      </c>
      <c r="CE315">
        <f>FishAbundance!CE315</f>
        <v>0</v>
      </c>
      <c r="CF315">
        <f>FishAbundance!CF315</f>
        <v>0</v>
      </c>
      <c r="CG315">
        <f>FishAbundance!CG315</f>
        <v>0</v>
      </c>
      <c r="CH315">
        <f>FishAbundance!CH315</f>
        <v>0</v>
      </c>
      <c r="CI315">
        <f>FishAbundance!CI315</f>
        <v>0</v>
      </c>
      <c r="CJ315">
        <f>FishAbundance!CJ315</f>
        <v>0</v>
      </c>
      <c r="CK315">
        <f>FishAbundance!CK315</f>
        <v>0</v>
      </c>
      <c r="CL315">
        <f>FishAbundance!CL315</f>
        <v>0</v>
      </c>
      <c r="CM315">
        <f>FishAbundance!CM315</f>
        <v>0</v>
      </c>
      <c r="CN315">
        <f>FishAbundance!CN315</f>
        <v>1</v>
      </c>
      <c r="CO315">
        <f>FishAbundance!CO315</f>
        <v>0</v>
      </c>
      <c r="CP315">
        <f>FishAbundance!CP315</f>
        <v>0</v>
      </c>
      <c r="CQ315">
        <f>FishAbundance!CQ315</f>
        <v>0</v>
      </c>
      <c r="CR315">
        <f>FishAbundance!CR315</f>
        <v>0</v>
      </c>
      <c r="CS315">
        <f>FishAbundance!CS315</f>
        <v>0</v>
      </c>
      <c r="CT315">
        <f>FishAbundance!CT315</f>
        <v>0</v>
      </c>
      <c r="CU315">
        <f>FishAbundance!CU315</f>
        <v>2</v>
      </c>
      <c r="CV315">
        <f>FishAbundance!CV315</f>
        <v>2</v>
      </c>
      <c r="CW315">
        <f>FishAbundance!CW315</f>
        <v>0</v>
      </c>
      <c r="CX315">
        <f>FishAbundance!CX315</f>
        <v>0</v>
      </c>
      <c r="CY315">
        <f>FishAbundance!CY315</f>
        <v>0</v>
      </c>
      <c r="CZ315">
        <f>FishAbundance!CZ315</f>
        <v>2</v>
      </c>
      <c r="DA315">
        <f>FishAbundance!DA315</f>
        <v>2</v>
      </c>
      <c r="DB315">
        <f>FishAbundance!DB315</f>
        <v>0</v>
      </c>
      <c r="DC315">
        <f>FishAbundance!DC315</f>
        <v>2</v>
      </c>
      <c r="DD315">
        <f>FishAbundance!DD315</f>
        <v>0</v>
      </c>
      <c r="DE315">
        <f>FishAbundance!DE315</f>
        <v>0</v>
      </c>
      <c r="DF315">
        <f>FishAbundance!DF315</f>
        <v>3</v>
      </c>
      <c r="DG315">
        <f>FishAbundance!DG315</f>
        <v>0</v>
      </c>
      <c r="DH315">
        <f>FishAbundance!DH315</f>
        <v>0</v>
      </c>
      <c r="DI315">
        <f>FishAbundance!DI315</f>
        <v>0</v>
      </c>
      <c r="DJ315">
        <f>FishAbundance!DJ315</f>
        <v>0</v>
      </c>
      <c r="DK315">
        <f>FishAbundance!DK315</f>
        <v>0</v>
      </c>
      <c r="DL315">
        <f>FishAbundance!DL315</f>
        <v>0</v>
      </c>
      <c r="DM315">
        <f>FishAbundance!DM315</f>
        <v>0</v>
      </c>
      <c r="DN315">
        <f>FishAbundance!DN315</f>
        <v>0</v>
      </c>
      <c r="DO315">
        <f>FishAbundance!DO315</f>
        <v>0</v>
      </c>
      <c r="DP315">
        <f>FishAbundance!DP315</f>
        <v>0</v>
      </c>
      <c r="DQ315">
        <f>FishAbundance!DQ315</f>
        <v>0</v>
      </c>
      <c r="DR315">
        <f>FishAbundance!DR315</f>
        <v>0</v>
      </c>
      <c r="DS315">
        <f>FishAbundance!DS315</f>
        <v>2</v>
      </c>
      <c r="DT315">
        <f>FishAbundance!DT315</f>
        <v>0</v>
      </c>
      <c r="DU315">
        <f>FishAbundance!DU315</f>
        <v>0</v>
      </c>
      <c r="DV315">
        <f>FishAbundance!DV315</f>
        <v>2</v>
      </c>
      <c r="DW315">
        <f>FishAbundance!DW315</f>
        <v>0</v>
      </c>
      <c r="DX315">
        <f>FishAbundance!DX315</f>
        <v>0</v>
      </c>
      <c r="DY315">
        <f>FishAbundance!DY315</f>
        <v>0</v>
      </c>
      <c r="DZ315">
        <f>FishAbundance!DZ315</f>
        <v>2</v>
      </c>
      <c r="EA315">
        <f>FishAbundance!EA315</f>
        <v>2</v>
      </c>
      <c r="EB315">
        <f>FishAbundance!EB315</f>
        <v>2</v>
      </c>
      <c r="EC315">
        <f>FishAbundance!EC315</f>
        <v>2</v>
      </c>
      <c r="ED315">
        <f>FishAbundance!ED315</f>
        <v>0</v>
      </c>
      <c r="EE315">
        <f>FishAbundance!EE315</f>
        <v>0</v>
      </c>
      <c r="EF315">
        <f>FishAbundance!EF315</f>
        <v>0</v>
      </c>
      <c r="EG315">
        <f>FishAbundance!EG315</f>
        <v>0</v>
      </c>
      <c r="EH315">
        <f>FishAbundance!EH315</f>
        <v>0</v>
      </c>
      <c r="EI315">
        <f>FishAbundance!EI315</f>
        <v>0</v>
      </c>
      <c r="EJ315">
        <f>FishAbundance!EJ315</f>
        <v>0</v>
      </c>
      <c r="EK315">
        <f>FishAbundance!EK315</f>
        <v>2</v>
      </c>
      <c r="EL315">
        <f>FishAbundance!EL315</f>
        <v>0</v>
      </c>
      <c r="EM315">
        <f>FishAbundance!EM315</f>
        <v>2</v>
      </c>
      <c r="EN315">
        <f>FishAbundance!EN315</f>
        <v>0</v>
      </c>
      <c r="EO315">
        <f>FishAbundance!EO315</f>
        <v>0</v>
      </c>
      <c r="EP315">
        <f>FishAbundance!EP315</f>
        <v>0</v>
      </c>
      <c r="EQ315">
        <f>FishAbundance!EQ315</f>
        <v>0</v>
      </c>
      <c r="ER315">
        <f>FishAbundance!ER315</f>
        <v>0</v>
      </c>
      <c r="ES315">
        <f>FishAbundance!ES315</f>
        <v>0</v>
      </c>
      <c r="ET315">
        <f>FishAbundance!ET315</f>
        <v>0</v>
      </c>
      <c r="EU315">
        <f>FishAbundance!EU315</f>
        <v>0</v>
      </c>
      <c r="EV315">
        <f>FishAbundance!EV315</f>
        <v>0</v>
      </c>
      <c r="EW315">
        <f>FishAbundance!EW315</f>
        <v>0</v>
      </c>
      <c r="EX315">
        <f>FishAbundance!EX315</f>
        <v>0</v>
      </c>
      <c r="EY315">
        <f>FishAbundance!EY315</f>
        <v>0</v>
      </c>
      <c r="EZ315">
        <f>FishAbundance!EZ315</f>
        <v>0</v>
      </c>
      <c r="FA315">
        <f>FishAbundance!FA315</f>
        <v>0</v>
      </c>
      <c r="FB315">
        <f>FishAbundance!FB315</f>
        <v>0</v>
      </c>
      <c r="FC315">
        <f>FishAbundance!FC315</f>
        <v>0</v>
      </c>
      <c r="FE315">
        <f>VLOOKUP($A315, SiteInfo!$A$2:$R$480, MATCH(FishAbundancePRIMER!FE$1, SiteInfo!$A$1:$R$1,0), 0)</f>
        <v>25</v>
      </c>
      <c r="FF315">
        <f>VLOOKUP($A315, SiteInfo!$A$2:$R$480, MATCH(FishAbundancePRIMER!FF$1, SiteInfo!$A$1:$R$1,0), 0)</f>
        <v>11</v>
      </c>
      <c r="FG315">
        <f>VLOOKUP($A315, SiteInfo!$A$2:$R$480, MATCH(FishAbundancePRIMER!FG$1, SiteInfo!$A$1:$R$1,0), 0)</f>
        <v>1989</v>
      </c>
      <c r="FH315" t="str">
        <f>VLOOKUP($A315, SiteInfo!$A$2:$R$480, MATCH(FishAbundancePRIMER!FH$1, SiteInfo!$A$1:$R$1,0), 0)</f>
        <v>CD</v>
      </c>
      <c r="FI315">
        <f>VLOOKUP($A315, SiteInfo!$A$2:$R$480, MATCH(FishAbundancePRIMER!FI$1, SiteInfo!$A$1:$R$1,0), 0)</f>
        <v>2</v>
      </c>
      <c r="FJ315" t="str">
        <f>VLOOKUP($A315, SiteInfo!$A$2:$R$480, MATCH(FishAbundancePRIMER!FJ$1, SiteInfo!$A$1:$R$1,0), 0)</f>
        <v>Kempe Point</v>
      </c>
      <c r="FK315" t="str">
        <f>VLOOKUP($A315, SiteInfo!$A$2:$R$480, MATCH(FishAbundancePRIMER!FK$1, SiteInfo!$A$1:$R$1,0), 0)</f>
        <v>Queen Charlotte Sound</v>
      </c>
      <c r="FL315" t="str">
        <f>VLOOKUP($A315, SiteInfo!$A$2:$R$480, MATCH(FishAbundancePRIMER!FL$1, SiteInfo!$A$1:$R$1,0), 0)</f>
        <v>OMS</v>
      </c>
      <c r="FM315" t="str">
        <f>VLOOKUP($A315, SiteInfo!$A$2:$R$480, MATCH(FishAbundancePRIMER!FM$1, SiteInfo!$A$1:$R$1,0), 0)</f>
        <v>Outer Marlborough Sounds</v>
      </c>
      <c r="FN315" t="str">
        <f>VLOOKUP($A315, SiteInfo!$A$2:$R$480, MATCH(FishAbundancePRIMER!FN$1, SiteInfo!$A$1:$R$1,0), 0)</f>
        <v>Qc</v>
      </c>
      <c r="FO315" t="str">
        <f>VLOOKUP($A315, SiteInfo!$A$2:$R$480, MATCH(FishAbundancePRIMER!FO$1, SiteInfo!$A$1:$R$1,0), 0)</f>
        <v>NESI</v>
      </c>
    </row>
    <row r="316" spans="1:171" x14ac:dyDescent="0.25">
      <c r="A316" s="9" t="str">
        <f>FishAbundance!A316</f>
        <v>Qc24</v>
      </c>
      <c r="B316">
        <f>FishAbundance!B316</f>
        <v>0</v>
      </c>
      <c r="C316">
        <f>FishAbundance!C316</f>
        <v>0</v>
      </c>
      <c r="D316">
        <f>FishAbundance!D316</f>
        <v>0</v>
      </c>
      <c r="E316">
        <f>FishAbundance!E316</f>
        <v>0</v>
      </c>
      <c r="F316">
        <f>FishAbundance!F316</f>
        <v>0</v>
      </c>
      <c r="G316">
        <f>FishAbundance!G316</f>
        <v>0</v>
      </c>
      <c r="H316">
        <f>FishAbundance!H316</f>
        <v>1</v>
      </c>
      <c r="I316">
        <f>FishAbundance!I316</f>
        <v>0</v>
      </c>
      <c r="J316">
        <f>FishAbundance!J316</f>
        <v>0</v>
      </c>
      <c r="K316">
        <f>FishAbundance!K316</f>
        <v>0</v>
      </c>
      <c r="L316">
        <f>FishAbundance!L316</f>
        <v>0</v>
      </c>
      <c r="M316">
        <f>FishAbundance!M316</f>
        <v>0</v>
      </c>
      <c r="N316">
        <f>FishAbundance!N316</f>
        <v>0</v>
      </c>
      <c r="O316">
        <f>FishAbundance!O316</f>
        <v>0</v>
      </c>
      <c r="P316">
        <f>FishAbundance!P316</f>
        <v>0</v>
      </c>
      <c r="Q316">
        <f>FishAbundance!Q316</f>
        <v>1</v>
      </c>
      <c r="R316">
        <f>FishAbundance!R316</f>
        <v>0</v>
      </c>
      <c r="S316">
        <f>FishAbundance!S316</f>
        <v>0</v>
      </c>
      <c r="T316">
        <f>FishAbundance!T316</f>
        <v>0</v>
      </c>
      <c r="U316">
        <f>FishAbundance!U316</f>
        <v>0</v>
      </c>
      <c r="V316">
        <f>FishAbundance!V316</f>
        <v>0</v>
      </c>
      <c r="W316">
        <f>FishAbundance!W316</f>
        <v>0</v>
      </c>
      <c r="X316">
        <f>FishAbundance!X316</f>
        <v>0</v>
      </c>
      <c r="Y316">
        <f>FishAbundance!Y316</f>
        <v>0</v>
      </c>
      <c r="Z316">
        <f>FishAbundance!Z316</f>
        <v>0</v>
      </c>
      <c r="AA316">
        <f>FishAbundance!AA316</f>
        <v>0</v>
      </c>
      <c r="AB316">
        <f>FishAbundance!AB316</f>
        <v>0</v>
      </c>
      <c r="AC316">
        <f>FishAbundance!AC316</f>
        <v>0</v>
      </c>
      <c r="AD316">
        <f>FishAbundance!AD316</f>
        <v>0</v>
      </c>
      <c r="AE316">
        <f>FishAbundance!AE316</f>
        <v>0</v>
      </c>
      <c r="AF316">
        <f>FishAbundance!AF316</f>
        <v>0</v>
      </c>
      <c r="AG316">
        <f>FishAbundance!AG316</f>
        <v>0</v>
      </c>
      <c r="AH316">
        <f>FishAbundance!AH316</f>
        <v>0</v>
      </c>
      <c r="AI316">
        <f>FishAbundance!AI316</f>
        <v>0</v>
      </c>
      <c r="AJ316">
        <f>FishAbundance!AJ316</f>
        <v>0</v>
      </c>
      <c r="AK316">
        <f>FishAbundance!AK316</f>
        <v>0</v>
      </c>
      <c r="AL316">
        <f>FishAbundance!AL316</f>
        <v>0</v>
      </c>
      <c r="AM316">
        <f>FishAbundance!AM316</f>
        <v>0</v>
      </c>
      <c r="AN316">
        <f>FishAbundance!AN316</f>
        <v>0</v>
      </c>
      <c r="AO316">
        <f>FishAbundance!AO316</f>
        <v>0</v>
      </c>
      <c r="AP316">
        <f>FishAbundance!AP316</f>
        <v>0</v>
      </c>
      <c r="AQ316">
        <f>FishAbundance!AQ316</f>
        <v>0</v>
      </c>
      <c r="AR316">
        <f>FishAbundance!AR316</f>
        <v>0</v>
      </c>
      <c r="AS316">
        <f>FishAbundance!AS316</f>
        <v>0</v>
      </c>
      <c r="AT316">
        <f>FishAbundance!AT316</f>
        <v>0</v>
      </c>
      <c r="AU316">
        <f>FishAbundance!AU316</f>
        <v>0</v>
      </c>
      <c r="AV316">
        <f>FishAbundance!AV316</f>
        <v>0</v>
      </c>
      <c r="AW316">
        <f>FishAbundance!AW316</f>
        <v>0</v>
      </c>
      <c r="AX316">
        <f>FishAbundance!AX316</f>
        <v>0</v>
      </c>
      <c r="AY316">
        <f>FishAbundance!AY316</f>
        <v>0</v>
      </c>
      <c r="AZ316">
        <f>FishAbundance!AZ316</f>
        <v>0</v>
      </c>
      <c r="BA316">
        <f>FishAbundance!BA316</f>
        <v>0</v>
      </c>
      <c r="BB316">
        <f>FishAbundance!BB316</f>
        <v>0</v>
      </c>
      <c r="BC316">
        <f>FishAbundance!BC316</f>
        <v>0</v>
      </c>
      <c r="BD316">
        <f>FishAbundance!BD316</f>
        <v>1</v>
      </c>
      <c r="BE316">
        <f>FishAbundance!BE316</f>
        <v>0</v>
      </c>
      <c r="BF316">
        <f>FishAbundance!BF316</f>
        <v>0</v>
      </c>
      <c r="BG316">
        <f>FishAbundance!BG316</f>
        <v>0</v>
      </c>
      <c r="BH316">
        <f>FishAbundance!BH316</f>
        <v>0</v>
      </c>
      <c r="BI316">
        <f>FishAbundance!BI316</f>
        <v>0</v>
      </c>
      <c r="BJ316">
        <f>FishAbundance!BJ316</f>
        <v>0</v>
      </c>
      <c r="BK316">
        <f>FishAbundance!BK316</f>
        <v>0</v>
      </c>
      <c r="BL316">
        <f>FishAbundance!BL316</f>
        <v>0</v>
      </c>
      <c r="BM316">
        <f>FishAbundance!BM316</f>
        <v>0</v>
      </c>
      <c r="BN316">
        <f>FishAbundance!BN316</f>
        <v>0</v>
      </c>
      <c r="BO316">
        <f>FishAbundance!BO316</f>
        <v>0</v>
      </c>
      <c r="BP316">
        <f>FishAbundance!BP316</f>
        <v>0</v>
      </c>
      <c r="BQ316">
        <f>FishAbundance!BQ316</f>
        <v>0</v>
      </c>
      <c r="BR316">
        <f>FishAbundance!BR316</f>
        <v>0</v>
      </c>
      <c r="BS316">
        <f>FishAbundance!BS316</f>
        <v>0</v>
      </c>
      <c r="BT316">
        <f>FishAbundance!BT316</f>
        <v>0</v>
      </c>
      <c r="BU316">
        <f>FishAbundance!BU316</f>
        <v>0</v>
      </c>
      <c r="BV316">
        <f>FishAbundance!BV316</f>
        <v>0</v>
      </c>
      <c r="BW316">
        <f>FishAbundance!BW316</f>
        <v>0</v>
      </c>
      <c r="BX316">
        <f>FishAbundance!BX316</f>
        <v>0</v>
      </c>
      <c r="BY316">
        <f>FishAbundance!BY316</f>
        <v>0</v>
      </c>
      <c r="BZ316">
        <f>FishAbundance!BZ316</f>
        <v>0</v>
      </c>
      <c r="CA316">
        <f>FishAbundance!CA316</f>
        <v>0</v>
      </c>
      <c r="CB316">
        <f>FishAbundance!CB316</f>
        <v>0</v>
      </c>
      <c r="CC316">
        <f>FishAbundance!CC316</f>
        <v>0</v>
      </c>
      <c r="CD316">
        <f>FishAbundance!CD316</f>
        <v>0</v>
      </c>
      <c r="CE316">
        <f>FishAbundance!CE316</f>
        <v>0</v>
      </c>
      <c r="CF316">
        <f>FishAbundance!CF316</f>
        <v>0</v>
      </c>
      <c r="CG316">
        <f>FishAbundance!CG316</f>
        <v>0</v>
      </c>
      <c r="CH316">
        <f>FishAbundance!CH316</f>
        <v>0</v>
      </c>
      <c r="CI316">
        <f>FishAbundance!CI316</f>
        <v>0</v>
      </c>
      <c r="CJ316">
        <f>FishAbundance!CJ316</f>
        <v>0</v>
      </c>
      <c r="CK316">
        <f>FishAbundance!CK316</f>
        <v>0</v>
      </c>
      <c r="CL316">
        <f>FishAbundance!CL316</f>
        <v>0</v>
      </c>
      <c r="CM316">
        <f>FishAbundance!CM316</f>
        <v>0</v>
      </c>
      <c r="CN316">
        <f>FishAbundance!CN316</f>
        <v>0</v>
      </c>
      <c r="CO316">
        <f>FishAbundance!CO316</f>
        <v>0</v>
      </c>
      <c r="CP316">
        <f>FishAbundance!CP316</f>
        <v>0</v>
      </c>
      <c r="CQ316">
        <f>FishAbundance!CQ316</f>
        <v>0</v>
      </c>
      <c r="CR316">
        <f>FishAbundance!CR316</f>
        <v>0</v>
      </c>
      <c r="CS316">
        <f>FishAbundance!CS316</f>
        <v>0</v>
      </c>
      <c r="CT316">
        <f>FishAbundance!CT316</f>
        <v>0</v>
      </c>
      <c r="CU316">
        <f>FishAbundance!CU316</f>
        <v>0</v>
      </c>
      <c r="CV316">
        <f>FishAbundance!CV316</f>
        <v>0</v>
      </c>
      <c r="CW316">
        <f>FishAbundance!CW316</f>
        <v>0</v>
      </c>
      <c r="CX316">
        <f>FishAbundance!CX316</f>
        <v>0</v>
      </c>
      <c r="CY316">
        <f>FishAbundance!CY316</f>
        <v>0</v>
      </c>
      <c r="CZ316">
        <f>FishAbundance!CZ316</f>
        <v>0</v>
      </c>
      <c r="DA316">
        <f>FishAbundance!DA316</f>
        <v>3</v>
      </c>
      <c r="DB316">
        <f>FishAbundance!DB316</f>
        <v>0</v>
      </c>
      <c r="DC316">
        <f>FishAbundance!DC316</f>
        <v>2</v>
      </c>
      <c r="DD316">
        <f>FishAbundance!DD316</f>
        <v>0</v>
      </c>
      <c r="DE316">
        <f>FishAbundance!DE316</f>
        <v>0</v>
      </c>
      <c r="DF316">
        <f>FishAbundance!DF316</f>
        <v>0</v>
      </c>
      <c r="DG316">
        <f>FishAbundance!DG316</f>
        <v>0</v>
      </c>
      <c r="DH316">
        <f>FishAbundance!DH316</f>
        <v>0</v>
      </c>
      <c r="DI316">
        <f>FishAbundance!DI316</f>
        <v>0</v>
      </c>
      <c r="DJ316">
        <f>FishAbundance!DJ316</f>
        <v>0</v>
      </c>
      <c r="DK316">
        <f>FishAbundance!DK316</f>
        <v>0</v>
      </c>
      <c r="DL316">
        <f>FishAbundance!DL316</f>
        <v>0</v>
      </c>
      <c r="DM316">
        <f>FishAbundance!DM316</f>
        <v>0</v>
      </c>
      <c r="DN316">
        <f>FishAbundance!DN316</f>
        <v>0</v>
      </c>
      <c r="DO316">
        <f>FishAbundance!DO316</f>
        <v>0</v>
      </c>
      <c r="DP316">
        <f>FishAbundance!DP316</f>
        <v>0</v>
      </c>
      <c r="DQ316">
        <f>FishAbundance!DQ316</f>
        <v>0</v>
      </c>
      <c r="DR316">
        <f>FishAbundance!DR316</f>
        <v>0</v>
      </c>
      <c r="DS316">
        <f>FishAbundance!DS316</f>
        <v>0</v>
      </c>
      <c r="DT316">
        <f>FishAbundance!DT316</f>
        <v>0</v>
      </c>
      <c r="DU316">
        <f>FishAbundance!DU316</f>
        <v>0</v>
      </c>
      <c r="DV316">
        <f>FishAbundance!DV316</f>
        <v>2</v>
      </c>
      <c r="DW316">
        <f>FishAbundance!DW316</f>
        <v>0</v>
      </c>
      <c r="DX316">
        <f>FishAbundance!DX316</f>
        <v>0</v>
      </c>
      <c r="DY316">
        <f>FishAbundance!DY316</f>
        <v>0</v>
      </c>
      <c r="DZ316">
        <f>FishAbundance!DZ316</f>
        <v>3</v>
      </c>
      <c r="EA316">
        <f>FishAbundance!EA316</f>
        <v>3</v>
      </c>
      <c r="EB316">
        <f>FishAbundance!EB316</f>
        <v>3</v>
      </c>
      <c r="EC316">
        <f>FishAbundance!EC316</f>
        <v>3</v>
      </c>
      <c r="ED316">
        <f>FishAbundance!ED316</f>
        <v>0</v>
      </c>
      <c r="EE316">
        <f>FishAbundance!EE316</f>
        <v>0</v>
      </c>
      <c r="EF316">
        <f>FishAbundance!EF316</f>
        <v>0</v>
      </c>
      <c r="EG316">
        <f>FishAbundance!EG316</f>
        <v>0</v>
      </c>
      <c r="EH316">
        <f>FishAbundance!EH316</f>
        <v>0</v>
      </c>
      <c r="EI316">
        <f>FishAbundance!EI316</f>
        <v>0</v>
      </c>
      <c r="EJ316">
        <f>FishAbundance!EJ316</f>
        <v>0</v>
      </c>
      <c r="EK316">
        <f>FishAbundance!EK316</f>
        <v>2</v>
      </c>
      <c r="EL316">
        <f>FishAbundance!EL316</f>
        <v>0</v>
      </c>
      <c r="EM316">
        <f>FishAbundance!EM316</f>
        <v>0</v>
      </c>
      <c r="EN316">
        <f>FishAbundance!EN316</f>
        <v>2</v>
      </c>
      <c r="EO316">
        <f>FishAbundance!EO316</f>
        <v>2</v>
      </c>
      <c r="EP316">
        <f>FishAbundance!EP316</f>
        <v>0</v>
      </c>
      <c r="EQ316">
        <f>FishAbundance!EQ316</f>
        <v>0</v>
      </c>
      <c r="ER316">
        <f>FishAbundance!ER316</f>
        <v>0</v>
      </c>
      <c r="ES316">
        <f>FishAbundance!ES316</f>
        <v>0</v>
      </c>
      <c r="ET316">
        <f>FishAbundance!ET316</f>
        <v>0</v>
      </c>
      <c r="EU316">
        <f>FishAbundance!EU316</f>
        <v>0</v>
      </c>
      <c r="EV316">
        <f>FishAbundance!EV316</f>
        <v>0</v>
      </c>
      <c r="EW316">
        <f>FishAbundance!EW316</f>
        <v>0</v>
      </c>
      <c r="EX316">
        <f>FishAbundance!EX316</f>
        <v>2</v>
      </c>
      <c r="EY316">
        <f>FishAbundance!EY316</f>
        <v>0</v>
      </c>
      <c r="EZ316">
        <f>FishAbundance!EZ316</f>
        <v>0</v>
      </c>
      <c r="FA316">
        <f>FishAbundance!FA316</f>
        <v>0</v>
      </c>
      <c r="FB316">
        <f>FishAbundance!FB316</f>
        <v>0</v>
      </c>
      <c r="FC316">
        <f>FishAbundance!FC316</f>
        <v>0</v>
      </c>
      <c r="FE316">
        <f>VLOOKUP($A316, SiteInfo!$A$2:$R$480, MATCH(FishAbundancePRIMER!FE$1, SiteInfo!$A$1:$R$1,0), 0)</f>
        <v>29</v>
      </c>
      <c r="FF316">
        <f>VLOOKUP($A316, SiteInfo!$A$2:$R$480, MATCH(FishAbundancePRIMER!FF$1, SiteInfo!$A$1:$R$1,0), 0)</f>
        <v>11</v>
      </c>
      <c r="FG316">
        <f>VLOOKUP($A316, SiteInfo!$A$2:$R$480, MATCH(FishAbundancePRIMER!FG$1, SiteInfo!$A$1:$R$1,0), 0)</f>
        <v>1989</v>
      </c>
      <c r="FH316" t="str">
        <f>VLOOKUP($A316, SiteInfo!$A$2:$R$480, MATCH(FishAbundancePRIMER!FH$1, SiteInfo!$A$1:$R$1,0), 0)</f>
        <v>CD</v>
      </c>
      <c r="FI316">
        <f>VLOOKUP($A316, SiteInfo!$A$2:$R$480, MATCH(FishAbundancePRIMER!FI$1, SiteInfo!$A$1:$R$1,0), 0)</f>
        <v>2</v>
      </c>
      <c r="FJ316" t="str">
        <f>VLOOKUP($A316, SiteInfo!$A$2:$R$480, MATCH(FishAbundancePRIMER!FJ$1, SiteInfo!$A$1:$R$1,0), 0)</f>
        <v>Blumine Island</v>
      </c>
      <c r="FK316" t="str">
        <f>VLOOKUP($A316, SiteInfo!$A$2:$R$480, MATCH(FishAbundancePRIMER!FK$1, SiteInfo!$A$1:$R$1,0), 0)</f>
        <v>Queen Charlotte Sound</v>
      </c>
      <c r="FL316" t="str">
        <f>VLOOKUP($A316, SiteInfo!$A$2:$R$480, MATCH(FishAbundancePRIMER!FL$1, SiteInfo!$A$1:$R$1,0), 0)</f>
        <v>OMS</v>
      </c>
      <c r="FM316" t="str">
        <f>VLOOKUP($A316, SiteInfo!$A$2:$R$480, MATCH(FishAbundancePRIMER!FM$1, SiteInfo!$A$1:$R$1,0), 0)</f>
        <v>Outer Marlborough Sounds</v>
      </c>
      <c r="FN316" t="str">
        <f>VLOOKUP($A316, SiteInfo!$A$2:$R$480, MATCH(FishAbundancePRIMER!FN$1, SiteInfo!$A$1:$R$1,0), 0)</f>
        <v>Qc</v>
      </c>
      <c r="FO316" t="str">
        <f>VLOOKUP($A316, SiteInfo!$A$2:$R$480, MATCH(FishAbundancePRIMER!FO$1, SiteInfo!$A$1:$R$1,0), 0)</f>
        <v>NESI</v>
      </c>
    </row>
    <row r="317" spans="1:171" x14ac:dyDescent="0.25">
      <c r="A317" s="9" t="str">
        <f>FishAbundance!A317</f>
        <v>Qc26</v>
      </c>
      <c r="B317">
        <f>FishAbundance!B317</f>
        <v>0</v>
      </c>
      <c r="C317">
        <f>FishAbundance!C317</f>
        <v>0</v>
      </c>
      <c r="D317">
        <f>FishAbundance!D317</f>
        <v>0</v>
      </c>
      <c r="E317">
        <f>FishAbundance!E317</f>
        <v>0</v>
      </c>
      <c r="F317">
        <f>FishAbundance!F317</f>
        <v>0</v>
      </c>
      <c r="G317">
        <f>FishAbundance!G317</f>
        <v>0</v>
      </c>
      <c r="H317">
        <f>FishAbundance!H317</f>
        <v>0</v>
      </c>
      <c r="I317">
        <f>FishAbundance!I317</f>
        <v>0</v>
      </c>
      <c r="J317">
        <f>FishAbundance!J317</f>
        <v>0</v>
      </c>
      <c r="K317">
        <f>FishAbundance!K317</f>
        <v>0</v>
      </c>
      <c r="L317">
        <f>FishAbundance!L317</f>
        <v>0</v>
      </c>
      <c r="M317">
        <f>FishAbundance!M317</f>
        <v>0</v>
      </c>
      <c r="N317">
        <f>FishAbundance!N317</f>
        <v>0</v>
      </c>
      <c r="O317">
        <f>FishAbundance!O317</f>
        <v>0</v>
      </c>
      <c r="P317">
        <f>FishAbundance!P317</f>
        <v>0</v>
      </c>
      <c r="Q317">
        <f>FishAbundance!Q317</f>
        <v>1</v>
      </c>
      <c r="R317">
        <f>FishAbundance!R317</f>
        <v>0</v>
      </c>
      <c r="S317">
        <f>FishAbundance!S317</f>
        <v>0</v>
      </c>
      <c r="T317">
        <f>FishAbundance!T317</f>
        <v>0</v>
      </c>
      <c r="U317">
        <f>FishAbundance!U317</f>
        <v>0</v>
      </c>
      <c r="V317">
        <f>FishAbundance!V317</f>
        <v>2</v>
      </c>
      <c r="W317">
        <f>FishAbundance!W317</f>
        <v>0</v>
      </c>
      <c r="X317">
        <f>FishAbundance!X317</f>
        <v>0</v>
      </c>
      <c r="Y317">
        <f>FishAbundance!Y317</f>
        <v>0</v>
      </c>
      <c r="Z317">
        <f>FishAbundance!Z317</f>
        <v>0</v>
      </c>
      <c r="AA317">
        <f>FishAbundance!AA317</f>
        <v>0</v>
      </c>
      <c r="AB317">
        <f>FishAbundance!AB317</f>
        <v>0</v>
      </c>
      <c r="AC317">
        <f>FishAbundance!AC317</f>
        <v>0</v>
      </c>
      <c r="AD317">
        <f>FishAbundance!AD317</f>
        <v>0</v>
      </c>
      <c r="AE317">
        <f>FishAbundance!AE317</f>
        <v>0</v>
      </c>
      <c r="AF317">
        <f>FishAbundance!AF317</f>
        <v>0</v>
      </c>
      <c r="AG317">
        <f>FishAbundance!AG317</f>
        <v>0</v>
      </c>
      <c r="AH317">
        <f>FishAbundance!AH317</f>
        <v>0</v>
      </c>
      <c r="AI317">
        <f>FishAbundance!AI317</f>
        <v>0</v>
      </c>
      <c r="AJ317">
        <f>FishAbundance!AJ317</f>
        <v>0</v>
      </c>
      <c r="AK317">
        <f>FishAbundance!AK317</f>
        <v>2</v>
      </c>
      <c r="AL317">
        <f>FishAbundance!AL317</f>
        <v>0</v>
      </c>
      <c r="AM317">
        <f>FishAbundance!AM317</f>
        <v>2</v>
      </c>
      <c r="AN317">
        <f>FishAbundance!AN317</f>
        <v>0</v>
      </c>
      <c r="AO317">
        <f>FishAbundance!AO317</f>
        <v>0</v>
      </c>
      <c r="AP317">
        <f>FishAbundance!AP317</f>
        <v>0</v>
      </c>
      <c r="AQ317">
        <f>FishAbundance!AQ317</f>
        <v>0</v>
      </c>
      <c r="AR317">
        <f>FishAbundance!AR317</f>
        <v>0</v>
      </c>
      <c r="AS317">
        <f>FishAbundance!AS317</f>
        <v>2</v>
      </c>
      <c r="AT317">
        <f>FishAbundance!AT317</f>
        <v>0</v>
      </c>
      <c r="AU317">
        <f>FishAbundance!AU317</f>
        <v>0</v>
      </c>
      <c r="AV317">
        <f>FishAbundance!AV317</f>
        <v>2</v>
      </c>
      <c r="AW317">
        <f>FishAbundance!AW317</f>
        <v>0</v>
      </c>
      <c r="AX317">
        <f>FishAbundance!AX317</f>
        <v>0</v>
      </c>
      <c r="AY317">
        <f>FishAbundance!AY317</f>
        <v>0</v>
      </c>
      <c r="AZ317">
        <f>FishAbundance!AZ317</f>
        <v>0</v>
      </c>
      <c r="BA317">
        <f>FishAbundance!BA317</f>
        <v>0</v>
      </c>
      <c r="BB317">
        <f>FishAbundance!BB317</f>
        <v>0</v>
      </c>
      <c r="BC317">
        <f>FishAbundance!BC317</f>
        <v>0</v>
      </c>
      <c r="BD317">
        <f>FishAbundance!BD317</f>
        <v>0</v>
      </c>
      <c r="BE317">
        <f>FishAbundance!BE317</f>
        <v>0</v>
      </c>
      <c r="BF317">
        <f>FishAbundance!BF317</f>
        <v>0</v>
      </c>
      <c r="BG317">
        <f>FishAbundance!BG317</f>
        <v>2</v>
      </c>
      <c r="BH317">
        <f>FishAbundance!BH317</f>
        <v>0</v>
      </c>
      <c r="BI317">
        <f>FishAbundance!BI317</f>
        <v>0</v>
      </c>
      <c r="BJ317">
        <f>FishAbundance!BJ317</f>
        <v>0</v>
      </c>
      <c r="BK317">
        <f>FishAbundance!BK317</f>
        <v>0</v>
      </c>
      <c r="BL317">
        <f>FishAbundance!BL317</f>
        <v>0</v>
      </c>
      <c r="BM317">
        <f>FishAbundance!BM317</f>
        <v>0</v>
      </c>
      <c r="BN317">
        <f>FishAbundance!BN317</f>
        <v>0</v>
      </c>
      <c r="BO317">
        <f>FishAbundance!BO317</f>
        <v>0</v>
      </c>
      <c r="BP317">
        <f>FishAbundance!BP317</f>
        <v>0</v>
      </c>
      <c r="BQ317">
        <f>FishAbundance!BQ317</f>
        <v>0</v>
      </c>
      <c r="BR317">
        <f>FishAbundance!BR317</f>
        <v>2</v>
      </c>
      <c r="BS317">
        <f>FishAbundance!BS317</f>
        <v>0</v>
      </c>
      <c r="BT317">
        <f>FishAbundance!BT317</f>
        <v>0</v>
      </c>
      <c r="BU317">
        <f>FishAbundance!BU317</f>
        <v>0</v>
      </c>
      <c r="BV317">
        <f>FishAbundance!BV317</f>
        <v>0</v>
      </c>
      <c r="BW317">
        <f>FishAbundance!BW317</f>
        <v>0</v>
      </c>
      <c r="BX317">
        <f>FishAbundance!BX317</f>
        <v>0</v>
      </c>
      <c r="BY317">
        <f>FishAbundance!BY317</f>
        <v>0</v>
      </c>
      <c r="BZ317">
        <f>FishAbundance!BZ317</f>
        <v>0</v>
      </c>
      <c r="CA317">
        <f>FishAbundance!CA317</f>
        <v>0</v>
      </c>
      <c r="CB317">
        <f>FishAbundance!CB317</f>
        <v>0</v>
      </c>
      <c r="CC317">
        <f>FishAbundance!CC317</f>
        <v>0</v>
      </c>
      <c r="CD317">
        <f>FishAbundance!CD317</f>
        <v>0</v>
      </c>
      <c r="CE317">
        <f>FishAbundance!CE317</f>
        <v>0</v>
      </c>
      <c r="CF317">
        <f>FishAbundance!CF317</f>
        <v>0</v>
      </c>
      <c r="CG317">
        <f>FishAbundance!CG317</f>
        <v>0</v>
      </c>
      <c r="CH317">
        <f>FishAbundance!CH317</f>
        <v>0</v>
      </c>
      <c r="CI317">
        <f>FishAbundance!CI317</f>
        <v>0</v>
      </c>
      <c r="CJ317">
        <f>FishAbundance!CJ317</f>
        <v>0</v>
      </c>
      <c r="CK317">
        <f>FishAbundance!CK317</f>
        <v>0</v>
      </c>
      <c r="CL317">
        <f>FishAbundance!CL317</f>
        <v>0</v>
      </c>
      <c r="CM317">
        <f>FishAbundance!CM317</f>
        <v>0</v>
      </c>
      <c r="CN317">
        <f>FishAbundance!CN317</f>
        <v>2</v>
      </c>
      <c r="CO317">
        <f>FishAbundance!CO317</f>
        <v>0</v>
      </c>
      <c r="CP317">
        <f>FishAbundance!CP317</f>
        <v>0</v>
      </c>
      <c r="CQ317">
        <f>FishAbundance!CQ317</f>
        <v>0</v>
      </c>
      <c r="CR317">
        <f>FishAbundance!CR317</f>
        <v>0</v>
      </c>
      <c r="CS317">
        <f>FishAbundance!CS317</f>
        <v>2</v>
      </c>
      <c r="CT317">
        <f>FishAbundance!CT317</f>
        <v>0</v>
      </c>
      <c r="CU317">
        <f>FishAbundance!CU317</f>
        <v>2</v>
      </c>
      <c r="CV317">
        <f>FishAbundance!CV317</f>
        <v>2</v>
      </c>
      <c r="CW317">
        <f>FishAbundance!CW317</f>
        <v>0</v>
      </c>
      <c r="CX317">
        <f>FishAbundance!CX317</f>
        <v>0</v>
      </c>
      <c r="CY317">
        <f>FishAbundance!CY317</f>
        <v>2</v>
      </c>
      <c r="CZ317">
        <f>FishAbundance!CZ317</f>
        <v>0</v>
      </c>
      <c r="DA317">
        <f>FishAbundance!DA317</f>
        <v>2</v>
      </c>
      <c r="DB317">
        <f>FishAbundance!DB317</f>
        <v>3</v>
      </c>
      <c r="DC317">
        <f>FishAbundance!DC317</f>
        <v>2</v>
      </c>
      <c r="DD317">
        <f>FishAbundance!DD317</f>
        <v>0</v>
      </c>
      <c r="DE317">
        <f>FishAbundance!DE317</f>
        <v>0</v>
      </c>
      <c r="DF317">
        <f>FishAbundance!DF317</f>
        <v>3</v>
      </c>
      <c r="DG317">
        <f>FishAbundance!DG317</f>
        <v>0</v>
      </c>
      <c r="DH317">
        <f>FishAbundance!DH317</f>
        <v>0</v>
      </c>
      <c r="DI317">
        <f>FishAbundance!DI317</f>
        <v>0</v>
      </c>
      <c r="DJ317">
        <f>FishAbundance!DJ317</f>
        <v>0</v>
      </c>
      <c r="DK317">
        <f>FishAbundance!DK317</f>
        <v>0</v>
      </c>
      <c r="DL317">
        <f>FishAbundance!DL317</f>
        <v>0</v>
      </c>
      <c r="DM317">
        <f>FishAbundance!DM317</f>
        <v>0</v>
      </c>
      <c r="DN317">
        <f>FishAbundance!DN317</f>
        <v>0</v>
      </c>
      <c r="DO317">
        <f>FishAbundance!DO317</f>
        <v>0</v>
      </c>
      <c r="DP317">
        <f>FishAbundance!DP317</f>
        <v>0</v>
      </c>
      <c r="DQ317">
        <f>FishAbundance!DQ317</f>
        <v>0</v>
      </c>
      <c r="DR317">
        <f>FishAbundance!DR317</f>
        <v>0</v>
      </c>
      <c r="DS317">
        <f>FishAbundance!DS317</f>
        <v>2</v>
      </c>
      <c r="DT317">
        <f>FishAbundance!DT317</f>
        <v>0</v>
      </c>
      <c r="DU317">
        <f>FishAbundance!DU317</f>
        <v>0</v>
      </c>
      <c r="DV317">
        <f>FishAbundance!DV317</f>
        <v>2</v>
      </c>
      <c r="DW317">
        <f>FishAbundance!DW317</f>
        <v>0</v>
      </c>
      <c r="DX317">
        <f>FishAbundance!DX317</f>
        <v>0</v>
      </c>
      <c r="DY317">
        <f>FishAbundance!DY317</f>
        <v>0</v>
      </c>
      <c r="DZ317">
        <f>FishAbundance!DZ317</f>
        <v>2</v>
      </c>
      <c r="EA317">
        <f>FishAbundance!EA317</f>
        <v>2</v>
      </c>
      <c r="EB317">
        <f>FishAbundance!EB317</f>
        <v>2</v>
      </c>
      <c r="EC317">
        <f>FishAbundance!EC317</f>
        <v>2</v>
      </c>
      <c r="ED317">
        <f>FishAbundance!ED317</f>
        <v>0</v>
      </c>
      <c r="EE317">
        <f>FishAbundance!EE317</f>
        <v>0</v>
      </c>
      <c r="EF317">
        <f>FishAbundance!EF317</f>
        <v>0</v>
      </c>
      <c r="EG317">
        <f>FishAbundance!EG317</f>
        <v>0</v>
      </c>
      <c r="EH317">
        <f>FishAbundance!EH317</f>
        <v>0</v>
      </c>
      <c r="EI317">
        <f>FishAbundance!EI317</f>
        <v>0</v>
      </c>
      <c r="EJ317">
        <f>FishAbundance!EJ317</f>
        <v>0</v>
      </c>
      <c r="EK317">
        <f>FishAbundance!EK317</f>
        <v>2</v>
      </c>
      <c r="EL317">
        <f>FishAbundance!EL317</f>
        <v>2</v>
      </c>
      <c r="EM317">
        <f>FishAbundance!EM317</f>
        <v>2</v>
      </c>
      <c r="EN317">
        <f>FishAbundance!EN317</f>
        <v>0</v>
      </c>
      <c r="EO317">
        <f>FishAbundance!EO317</f>
        <v>2</v>
      </c>
      <c r="EP317">
        <f>FishAbundance!EP317</f>
        <v>0</v>
      </c>
      <c r="EQ317">
        <f>FishAbundance!EQ317</f>
        <v>0</v>
      </c>
      <c r="ER317">
        <f>FishAbundance!ER317</f>
        <v>0</v>
      </c>
      <c r="ES317">
        <f>FishAbundance!ES317</f>
        <v>0</v>
      </c>
      <c r="ET317">
        <f>FishAbundance!ET317</f>
        <v>0</v>
      </c>
      <c r="EU317">
        <f>FishAbundance!EU317</f>
        <v>0</v>
      </c>
      <c r="EV317">
        <f>FishAbundance!EV317</f>
        <v>0</v>
      </c>
      <c r="EW317">
        <f>FishAbundance!EW317</f>
        <v>0</v>
      </c>
      <c r="EX317">
        <f>FishAbundance!EX317</f>
        <v>2</v>
      </c>
      <c r="EY317">
        <f>FishAbundance!EY317</f>
        <v>0</v>
      </c>
      <c r="EZ317">
        <f>FishAbundance!EZ317</f>
        <v>0</v>
      </c>
      <c r="FA317">
        <f>FishAbundance!FA317</f>
        <v>0</v>
      </c>
      <c r="FB317">
        <f>FishAbundance!FB317</f>
        <v>0</v>
      </c>
      <c r="FC317">
        <f>FishAbundance!FC317</f>
        <v>0</v>
      </c>
      <c r="FE317">
        <f>VLOOKUP($A317, SiteInfo!$A$2:$R$480, MATCH(FishAbundancePRIMER!FE$1, SiteInfo!$A$1:$R$1,0), 0)</f>
        <v>22</v>
      </c>
      <c r="FF317">
        <f>VLOOKUP($A317, SiteInfo!$A$2:$R$480, MATCH(FishAbundancePRIMER!FF$1, SiteInfo!$A$1:$R$1,0), 0)</f>
        <v>1</v>
      </c>
      <c r="FG317">
        <f>VLOOKUP($A317, SiteInfo!$A$2:$R$480, MATCH(FishAbundancePRIMER!FG$1, SiteInfo!$A$1:$R$1,0), 0)</f>
        <v>1990</v>
      </c>
      <c r="FH317" t="str">
        <f>VLOOKUP($A317, SiteInfo!$A$2:$R$480, MATCH(FishAbundancePRIMER!FH$1, SiteInfo!$A$1:$R$1,0), 0)</f>
        <v>CD</v>
      </c>
      <c r="FI317">
        <f>VLOOKUP($A317, SiteInfo!$A$2:$R$480, MATCH(FishAbundancePRIMER!FI$1, SiteInfo!$A$1:$R$1,0), 0)</f>
        <v>2</v>
      </c>
      <c r="FJ317" t="str">
        <f>VLOOKUP($A317, SiteInfo!$A$2:$R$480, MATCH(FishAbundancePRIMER!FJ$1, SiteInfo!$A$1:$R$1,0), 0)</f>
        <v>White Rocks</v>
      </c>
      <c r="FK317" t="str">
        <f>VLOOKUP($A317, SiteInfo!$A$2:$R$480, MATCH(FishAbundancePRIMER!FK$1, SiteInfo!$A$1:$R$1,0), 0)</f>
        <v>Queen Charlotte Sound</v>
      </c>
      <c r="FL317" t="str">
        <f>VLOOKUP($A317, SiteInfo!$A$2:$R$480, MATCH(FishAbundancePRIMER!FL$1, SiteInfo!$A$1:$R$1,0), 0)</f>
        <v>OMS</v>
      </c>
      <c r="FM317" t="str">
        <f>VLOOKUP($A317, SiteInfo!$A$2:$R$480, MATCH(FishAbundancePRIMER!FM$1, SiteInfo!$A$1:$R$1,0), 0)</f>
        <v>Outer Marlborough Sounds</v>
      </c>
      <c r="FN317" t="str">
        <f>VLOOKUP($A317, SiteInfo!$A$2:$R$480, MATCH(FishAbundancePRIMER!FN$1, SiteInfo!$A$1:$R$1,0), 0)</f>
        <v>Qc</v>
      </c>
      <c r="FO317" t="str">
        <f>VLOOKUP($A317, SiteInfo!$A$2:$R$480, MATCH(FishAbundancePRIMER!FO$1, SiteInfo!$A$1:$R$1,0), 0)</f>
        <v>NESI</v>
      </c>
    </row>
    <row r="318" spans="1:171" x14ac:dyDescent="0.25">
      <c r="A318" s="9" t="str">
        <f>FishAbundance!A318</f>
        <v>Qc28</v>
      </c>
      <c r="B318">
        <f>FishAbundance!B318</f>
        <v>0</v>
      </c>
      <c r="C318">
        <f>FishAbundance!C318</f>
        <v>0</v>
      </c>
      <c r="D318">
        <f>FishAbundance!D318</f>
        <v>0</v>
      </c>
      <c r="E318">
        <f>FishAbundance!E318</f>
        <v>0</v>
      </c>
      <c r="F318">
        <f>FishAbundance!F318</f>
        <v>0</v>
      </c>
      <c r="G318">
        <f>FishAbundance!G318</f>
        <v>0</v>
      </c>
      <c r="H318">
        <f>FishAbundance!H318</f>
        <v>0</v>
      </c>
      <c r="I318">
        <f>FishAbundance!I318</f>
        <v>0</v>
      </c>
      <c r="J318">
        <f>FishAbundance!J318</f>
        <v>0</v>
      </c>
      <c r="K318">
        <f>FishAbundance!K318</f>
        <v>0</v>
      </c>
      <c r="L318">
        <f>FishAbundance!L318</f>
        <v>0</v>
      </c>
      <c r="M318">
        <f>FishAbundance!M318</f>
        <v>0</v>
      </c>
      <c r="N318">
        <f>FishAbundance!N318</f>
        <v>0</v>
      </c>
      <c r="O318">
        <f>FishAbundance!O318</f>
        <v>0</v>
      </c>
      <c r="P318">
        <f>FishAbundance!P318</f>
        <v>0</v>
      </c>
      <c r="Q318">
        <f>FishAbundance!Q318</f>
        <v>1</v>
      </c>
      <c r="R318">
        <f>FishAbundance!R318</f>
        <v>0</v>
      </c>
      <c r="S318">
        <f>FishAbundance!S318</f>
        <v>0</v>
      </c>
      <c r="T318">
        <f>FishAbundance!T318</f>
        <v>0</v>
      </c>
      <c r="U318">
        <f>FishAbundance!U318</f>
        <v>0</v>
      </c>
      <c r="V318">
        <f>FishAbundance!V318</f>
        <v>2</v>
      </c>
      <c r="W318">
        <f>FishAbundance!W318</f>
        <v>0</v>
      </c>
      <c r="X318">
        <f>FishAbundance!X318</f>
        <v>0</v>
      </c>
      <c r="Y318">
        <f>FishAbundance!Y318</f>
        <v>0</v>
      </c>
      <c r="Z318">
        <f>FishAbundance!Z318</f>
        <v>0</v>
      </c>
      <c r="AA318">
        <f>FishAbundance!AA318</f>
        <v>0</v>
      </c>
      <c r="AB318">
        <f>FishAbundance!AB318</f>
        <v>0</v>
      </c>
      <c r="AC318">
        <f>FishAbundance!AC318</f>
        <v>0</v>
      </c>
      <c r="AD318">
        <f>FishAbundance!AD318</f>
        <v>0</v>
      </c>
      <c r="AE318">
        <f>FishAbundance!AE318</f>
        <v>0</v>
      </c>
      <c r="AF318">
        <f>FishAbundance!AF318</f>
        <v>0</v>
      </c>
      <c r="AG318">
        <f>FishAbundance!AG318</f>
        <v>0</v>
      </c>
      <c r="AH318">
        <f>FishAbundance!AH318</f>
        <v>0</v>
      </c>
      <c r="AI318">
        <f>FishAbundance!AI318</f>
        <v>0</v>
      </c>
      <c r="AJ318">
        <f>FishAbundance!AJ318</f>
        <v>0</v>
      </c>
      <c r="AK318">
        <f>FishAbundance!AK318</f>
        <v>0</v>
      </c>
      <c r="AL318">
        <f>FishAbundance!AL318</f>
        <v>0</v>
      </c>
      <c r="AM318">
        <f>FishAbundance!AM318</f>
        <v>0</v>
      </c>
      <c r="AN318">
        <f>FishAbundance!AN318</f>
        <v>0</v>
      </c>
      <c r="AO318">
        <f>FishAbundance!AO318</f>
        <v>0</v>
      </c>
      <c r="AP318">
        <f>FishAbundance!AP318</f>
        <v>0</v>
      </c>
      <c r="AQ318">
        <f>FishAbundance!AQ318</f>
        <v>0</v>
      </c>
      <c r="AR318">
        <f>FishAbundance!AR318</f>
        <v>0</v>
      </c>
      <c r="AS318">
        <f>FishAbundance!AS318</f>
        <v>2</v>
      </c>
      <c r="AT318">
        <f>FishAbundance!AT318</f>
        <v>0</v>
      </c>
      <c r="AU318">
        <f>FishAbundance!AU318</f>
        <v>0</v>
      </c>
      <c r="AV318">
        <f>FishAbundance!AV318</f>
        <v>0</v>
      </c>
      <c r="AW318">
        <f>FishAbundance!AW318</f>
        <v>0</v>
      </c>
      <c r="AX318">
        <f>FishAbundance!AX318</f>
        <v>0</v>
      </c>
      <c r="AY318">
        <f>FishAbundance!AY318</f>
        <v>0</v>
      </c>
      <c r="AZ318">
        <f>FishAbundance!AZ318</f>
        <v>0</v>
      </c>
      <c r="BA318">
        <f>FishAbundance!BA318</f>
        <v>0</v>
      </c>
      <c r="BB318">
        <f>FishAbundance!BB318</f>
        <v>0</v>
      </c>
      <c r="BC318">
        <f>FishAbundance!BC318</f>
        <v>0</v>
      </c>
      <c r="BD318">
        <f>FishAbundance!BD318</f>
        <v>0</v>
      </c>
      <c r="BE318">
        <f>FishAbundance!BE318</f>
        <v>0</v>
      </c>
      <c r="BF318">
        <f>FishAbundance!BF318</f>
        <v>0</v>
      </c>
      <c r="BG318">
        <f>FishAbundance!BG318</f>
        <v>0</v>
      </c>
      <c r="BH318">
        <f>FishAbundance!BH318</f>
        <v>0</v>
      </c>
      <c r="BI318">
        <f>FishAbundance!BI318</f>
        <v>0</v>
      </c>
      <c r="BJ318">
        <f>FishAbundance!BJ318</f>
        <v>0</v>
      </c>
      <c r="BK318">
        <f>FishAbundance!BK318</f>
        <v>0</v>
      </c>
      <c r="BL318">
        <f>FishAbundance!BL318</f>
        <v>0</v>
      </c>
      <c r="BM318">
        <f>FishAbundance!BM318</f>
        <v>0</v>
      </c>
      <c r="BN318">
        <f>FishAbundance!BN318</f>
        <v>0</v>
      </c>
      <c r="BO318">
        <f>FishAbundance!BO318</f>
        <v>0</v>
      </c>
      <c r="BP318">
        <f>FishAbundance!BP318</f>
        <v>0</v>
      </c>
      <c r="BQ318">
        <f>FishAbundance!BQ318</f>
        <v>0</v>
      </c>
      <c r="BR318">
        <f>FishAbundance!BR318</f>
        <v>0</v>
      </c>
      <c r="BS318">
        <f>FishAbundance!BS318</f>
        <v>0</v>
      </c>
      <c r="BT318">
        <f>FishAbundance!BT318</f>
        <v>0</v>
      </c>
      <c r="BU318">
        <f>FishAbundance!BU318</f>
        <v>0</v>
      </c>
      <c r="BV318">
        <f>FishAbundance!BV318</f>
        <v>0</v>
      </c>
      <c r="BW318">
        <f>FishAbundance!BW318</f>
        <v>0</v>
      </c>
      <c r="BX318">
        <f>FishAbundance!BX318</f>
        <v>0</v>
      </c>
      <c r="BY318">
        <f>FishAbundance!BY318</f>
        <v>0</v>
      </c>
      <c r="BZ318">
        <f>FishAbundance!BZ318</f>
        <v>0</v>
      </c>
      <c r="CA318">
        <f>FishAbundance!CA318</f>
        <v>0</v>
      </c>
      <c r="CB318">
        <f>FishAbundance!CB318</f>
        <v>0</v>
      </c>
      <c r="CC318">
        <f>FishAbundance!CC318</f>
        <v>0</v>
      </c>
      <c r="CD318">
        <f>FishAbundance!CD318</f>
        <v>0</v>
      </c>
      <c r="CE318">
        <f>FishAbundance!CE318</f>
        <v>0</v>
      </c>
      <c r="CF318">
        <f>FishAbundance!CF318</f>
        <v>0</v>
      </c>
      <c r="CG318">
        <f>FishAbundance!CG318</f>
        <v>0</v>
      </c>
      <c r="CH318">
        <f>FishAbundance!CH318</f>
        <v>0</v>
      </c>
      <c r="CI318">
        <f>FishAbundance!CI318</f>
        <v>0</v>
      </c>
      <c r="CJ318">
        <f>FishAbundance!CJ318</f>
        <v>0</v>
      </c>
      <c r="CK318">
        <f>FishAbundance!CK318</f>
        <v>0</v>
      </c>
      <c r="CL318">
        <f>FishAbundance!CL318</f>
        <v>0</v>
      </c>
      <c r="CM318">
        <f>FishAbundance!CM318</f>
        <v>0</v>
      </c>
      <c r="CN318">
        <f>FishAbundance!CN318</f>
        <v>0</v>
      </c>
      <c r="CO318">
        <f>FishAbundance!CO318</f>
        <v>0</v>
      </c>
      <c r="CP318">
        <f>FishAbundance!CP318</f>
        <v>0</v>
      </c>
      <c r="CQ318">
        <f>FishAbundance!CQ318</f>
        <v>0</v>
      </c>
      <c r="CR318">
        <f>FishAbundance!CR318</f>
        <v>0</v>
      </c>
      <c r="CS318">
        <f>FishAbundance!CS318</f>
        <v>0</v>
      </c>
      <c r="CT318">
        <f>FishAbundance!CT318</f>
        <v>0</v>
      </c>
      <c r="CU318">
        <f>FishAbundance!CU318</f>
        <v>2</v>
      </c>
      <c r="CV318">
        <f>FishAbundance!CV318</f>
        <v>2</v>
      </c>
      <c r="CW318">
        <f>FishAbundance!CW318</f>
        <v>0</v>
      </c>
      <c r="CX318">
        <f>FishAbundance!CX318</f>
        <v>0</v>
      </c>
      <c r="CY318">
        <f>FishAbundance!CY318</f>
        <v>0</v>
      </c>
      <c r="CZ318">
        <f>FishAbundance!CZ318</f>
        <v>0</v>
      </c>
      <c r="DA318">
        <f>FishAbundance!DA318</f>
        <v>3</v>
      </c>
      <c r="DB318">
        <f>FishAbundance!DB318</f>
        <v>0</v>
      </c>
      <c r="DC318">
        <f>FishAbundance!DC318</f>
        <v>2</v>
      </c>
      <c r="DD318">
        <f>FishAbundance!DD318</f>
        <v>0</v>
      </c>
      <c r="DE318">
        <f>FishAbundance!DE318</f>
        <v>0</v>
      </c>
      <c r="DF318">
        <f>FishAbundance!DF318</f>
        <v>2</v>
      </c>
      <c r="DG318">
        <f>FishAbundance!DG318</f>
        <v>0</v>
      </c>
      <c r="DH318">
        <f>FishAbundance!DH318</f>
        <v>0</v>
      </c>
      <c r="DI318">
        <f>FishAbundance!DI318</f>
        <v>0</v>
      </c>
      <c r="DJ318">
        <f>FishAbundance!DJ318</f>
        <v>0</v>
      </c>
      <c r="DK318">
        <f>FishAbundance!DK318</f>
        <v>0</v>
      </c>
      <c r="DL318">
        <f>FishAbundance!DL318</f>
        <v>0</v>
      </c>
      <c r="DM318">
        <f>FishAbundance!DM318</f>
        <v>0</v>
      </c>
      <c r="DN318">
        <f>FishAbundance!DN318</f>
        <v>0</v>
      </c>
      <c r="DO318">
        <f>FishAbundance!DO318</f>
        <v>0</v>
      </c>
      <c r="DP318">
        <f>FishAbundance!DP318</f>
        <v>0</v>
      </c>
      <c r="DQ318">
        <f>FishAbundance!DQ318</f>
        <v>0</v>
      </c>
      <c r="DR318">
        <f>FishAbundance!DR318</f>
        <v>0</v>
      </c>
      <c r="DS318">
        <f>FishAbundance!DS318</f>
        <v>0</v>
      </c>
      <c r="DT318">
        <f>FishAbundance!DT318</f>
        <v>0</v>
      </c>
      <c r="DU318">
        <f>FishAbundance!DU318</f>
        <v>0</v>
      </c>
      <c r="DV318">
        <f>FishAbundance!DV318</f>
        <v>2</v>
      </c>
      <c r="DW318">
        <f>FishAbundance!DW318</f>
        <v>0</v>
      </c>
      <c r="DX318">
        <f>FishAbundance!DX318</f>
        <v>0</v>
      </c>
      <c r="DY318">
        <f>FishAbundance!DY318</f>
        <v>0</v>
      </c>
      <c r="DZ318">
        <f>FishAbundance!DZ318</f>
        <v>0</v>
      </c>
      <c r="EA318">
        <f>FishAbundance!EA318</f>
        <v>2</v>
      </c>
      <c r="EB318">
        <f>FishAbundance!EB318</f>
        <v>2</v>
      </c>
      <c r="EC318">
        <f>FishAbundance!EC318</f>
        <v>2</v>
      </c>
      <c r="ED318">
        <f>FishAbundance!ED318</f>
        <v>0</v>
      </c>
      <c r="EE318">
        <f>FishAbundance!EE318</f>
        <v>0</v>
      </c>
      <c r="EF318">
        <f>FishAbundance!EF318</f>
        <v>0</v>
      </c>
      <c r="EG318">
        <f>FishAbundance!EG318</f>
        <v>0</v>
      </c>
      <c r="EH318">
        <f>FishAbundance!EH318</f>
        <v>0</v>
      </c>
      <c r="EI318">
        <f>FishAbundance!EI318</f>
        <v>2</v>
      </c>
      <c r="EJ318">
        <f>FishAbundance!EJ318</f>
        <v>0</v>
      </c>
      <c r="EK318">
        <f>FishAbundance!EK318</f>
        <v>2</v>
      </c>
      <c r="EL318">
        <f>FishAbundance!EL318</f>
        <v>2</v>
      </c>
      <c r="EM318">
        <f>FishAbundance!EM318</f>
        <v>2</v>
      </c>
      <c r="EN318">
        <f>FishAbundance!EN318</f>
        <v>2</v>
      </c>
      <c r="EO318">
        <f>FishAbundance!EO318</f>
        <v>2</v>
      </c>
      <c r="EP318">
        <f>FishAbundance!EP318</f>
        <v>0</v>
      </c>
      <c r="EQ318">
        <f>FishAbundance!EQ318</f>
        <v>0</v>
      </c>
      <c r="ER318">
        <f>FishAbundance!ER318</f>
        <v>0</v>
      </c>
      <c r="ES318">
        <f>FishAbundance!ES318</f>
        <v>0</v>
      </c>
      <c r="ET318">
        <f>FishAbundance!ET318</f>
        <v>0</v>
      </c>
      <c r="EU318">
        <f>FishAbundance!EU318</f>
        <v>0</v>
      </c>
      <c r="EV318">
        <f>FishAbundance!EV318</f>
        <v>0</v>
      </c>
      <c r="EW318">
        <f>FishAbundance!EW318</f>
        <v>0</v>
      </c>
      <c r="EX318">
        <f>FishAbundance!EX318</f>
        <v>2</v>
      </c>
      <c r="EY318">
        <f>FishAbundance!EY318</f>
        <v>0</v>
      </c>
      <c r="EZ318">
        <f>FishAbundance!EZ318</f>
        <v>0</v>
      </c>
      <c r="FA318">
        <f>FishAbundance!FA318</f>
        <v>0</v>
      </c>
      <c r="FB318">
        <f>FishAbundance!FB318</f>
        <v>0</v>
      </c>
      <c r="FC318">
        <f>FishAbundance!FC318</f>
        <v>0</v>
      </c>
      <c r="FE318">
        <f>VLOOKUP($A318, SiteInfo!$A$2:$R$480, MATCH(FishAbundancePRIMER!FE$1, SiteInfo!$A$1:$R$1,0), 0)</f>
        <v>13</v>
      </c>
      <c r="FF318">
        <f>VLOOKUP($A318, SiteInfo!$A$2:$R$480, MATCH(FishAbundancePRIMER!FF$1, SiteInfo!$A$1:$R$1,0), 0)</f>
        <v>2</v>
      </c>
      <c r="FG318">
        <f>VLOOKUP($A318, SiteInfo!$A$2:$R$480, MATCH(FishAbundancePRIMER!FG$1, SiteInfo!$A$1:$R$1,0), 0)</f>
        <v>1990</v>
      </c>
      <c r="FH318" t="str">
        <f>VLOOKUP($A318, SiteInfo!$A$2:$R$480, MATCH(FishAbundancePRIMER!FH$1, SiteInfo!$A$1:$R$1,0), 0)</f>
        <v>CD</v>
      </c>
      <c r="FI318">
        <f>VLOOKUP($A318, SiteInfo!$A$2:$R$480, MATCH(FishAbundancePRIMER!FI$1, SiteInfo!$A$1:$R$1,0), 0)</f>
        <v>2</v>
      </c>
      <c r="FJ318" t="str">
        <f>VLOOKUP($A318, SiteInfo!$A$2:$R$480, MATCH(FishAbundancePRIMER!FJ$1, SiteInfo!$A$1:$R$1,0), 0)</f>
        <v>Motungarara Island</v>
      </c>
      <c r="FK318" t="str">
        <f>VLOOKUP($A318, SiteInfo!$A$2:$R$480, MATCH(FishAbundancePRIMER!FK$1, SiteInfo!$A$1:$R$1,0), 0)</f>
        <v>Queen Charlotte Sound</v>
      </c>
      <c r="FL318" t="str">
        <f>VLOOKUP($A318, SiteInfo!$A$2:$R$480, MATCH(FishAbundancePRIMER!FL$1, SiteInfo!$A$1:$R$1,0), 0)</f>
        <v>OMS</v>
      </c>
      <c r="FM318" t="str">
        <f>VLOOKUP($A318, SiteInfo!$A$2:$R$480, MATCH(FishAbundancePRIMER!FM$1, SiteInfo!$A$1:$R$1,0), 0)</f>
        <v>Outer Marlborough Sounds</v>
      </c>
      <c r="FN318" t="str">
        <f>VLOOKUP($A318, SiteInfo!$A$2:$R$480, MATCH(FishAbundancePRIMER!FN$1, SiteInfo!$A$1:$R$1,0), 0)</f>
        <v>Qc</v>
      </c>
      <c r="FO318" t="str">
        <f>VLOOKUP($A318, SiteInfo!$A$2:$R$480, MATCH(FishAbundancePRIMER!FO$1, SiteInfo!$A$1:$R$1,0), 0)</f>
        <v>NESI</v>
      </c>
    </row>
    <row r="319" spans="1:171" x14ac:dyDescent="0.25">
      <c r="A319" s="9" t="str">
        <f>FishAbundance!A319</f>
        <v>Qc29</v>
      </c>
      <c r="B319">
        <f>FishAbundance!B319</f>
        <v>0</v>
      </c>
      <c r="C319">
        <f>FishAbundance!C319</f>
        <v>0</v>
      </c>
      <c r="D319">
        <f>FishAbundance!D319</f>
        <v>0</v>
      </c>
      <c r="E319">
        <f>FishAbundance!E319</f>
        <v>0</v>
      </c>
      <c r="F319">
        <f>FishAbundance!F319</f>
        <v>0</v>
      </c>
      <c r="G319">
        <f>FishAbundance!G319</f>
        <v>0</v>
      </c>
      <c r="H319">
        <f>FishAbundance!H319</f>
        <v>0</v>
      </c>
      <c r="I319">
        <f>FishAbundance!I319</f>
        <v>0</v>
      </c>
      <c r="J319">
        <f>FishAbundance!J319</f>
        <v>0</v>
      </c>
      <c r="K319">
        <f>FishAbundance!K319</f>
        <v>0</v>
      </c>
      <c r="L319">
        <f>FishAbundance!L319</f>
        <v>0</v>
      </c>
      <c r="M319">
        <f>FishAbundance!M319</f>
        <v>0</v>
      </c>
      <c r="N319">
        <f>FishAbundance!N319</f>
        <v>0</v>
      </c>
      <c r="O319">
        <f>FishAbundance!O319</f>
        <v>0</v>
      </c>
      <c r="P319">
        <f>FishAbundance!P319</f>
        <v>0</v>
      </c>
      <c r="Q319">
        <f>FishAbundance!Q319</f>
        <v>1</v>
      </c>
      <c r="R319">
        <f>FishAbundance!R319</f>
        <v>0</v>
      </c>
      <c r="S319">
        <f>FishAbundance!S319</f>
        <v>0</v>
      </c>
      <c r="T319">
        <f>FishAbundance!T319</f>
        <v>0</v>
      </c>
      <c r="U319">
        <f>FishAbundance!U319</f>
        <v>0</v>
      </c>
      <c r="V319">
        <f>FishAbundance!V319</f>
        <v>2</v>
      </c>
      <c r="W319">
        <f>FishAbundance!W319</f>
        <v>0</v>
      </c>
      <c r="X319">
        <f>FishAbundance!X319</f>
        <v>0</v>
      </c>
      <c r="Y319">
        <f>FishAbundance!Y319</f>
        <v>0</v>
      </c>
      <c r="Z319">
        <f>FishAbundance!Z319</f>
        <v>0</v>
      </c>
      <c r="AA319">
        <f>FishAbundance!AA319</f>
        <v>2</v>
      </c>
      <c r="AB319">
        <f>FishAbundance!AB319</f>
        <v>0</v>
      </c>
      <c r="AC319">
        <f>FishAbundance!AC319</f>
        <v>0</v>
      </c>
      <c r="AD319">
        <f>FishAbundance!AD319</f>
        <v>0</v>
      </c>
      <c r="AE319">
        <f>FishAbundance!AE319</f>
        <v>0</v>
      </c>
      <c r="AF319">
        <f>FishAbundance!AF319</f>
        <v>0</v>
      </c>
      <c r="AG319">
        <f>FishAbundance!AG319</f>
        <v>0</v>
      </c>
      <c r="AH319">
        <f>FishAbundance!AH319</f>
        <v>0</v>
      </c>
      <c r="AI319">
        <f>FishAbundance!AI319</f>
        <v>0</v>
      </c>
      <c r="AJ319">
        <f>FishAbundance!AJ319</f>
        <v>0</v>
      </c>
      <c r="AK319">
        <f>FishAbundance!AK319</f>
        <v>1</v>
      </c>
      <c r="AL319">
        <f>FishAbundance!AL319</f>
        <v>0</v>
      </c>
      <c r="AM319">
        <f>FishAbundance!AM319</f>
        <v>1</v>
      </c>
      <c r="AN319">
        <f>FishAbundance!AN319</f>
        <v>0</v>
      </c>
      <c r="AO319">
        <f>FishAbundance!AO319</f>
        <v>0</v>
      </c>
      <c r="AP319">
        <f>FishAbundance!AP319</f>
        <v>0</v>
      </c>
      <c r="AQ319">
        <f>FishAbundance!AQ319</f>
        <v>0</v>
      </c>
      <c r="AR319">
        <f>FishAbundance!AR319</f>
        <v>0</v>
      </c>
      <c r="AS319">
        <f>FishAbundance!AS319</f>
        <v>3</v>
      </c>
      <c r="AT319">
        <f>FishAbundance!AT319</f>
        <v>0</v>
      </c>
      <c r="AU319">
        <f>FishAbundance!AU319</f>
        <v>0</v>
      </c>
      <c r="AV319">
        <f>FishAbundance!AV319</f>
        <v>0</v>
      </c>
      <c r="AW319">
        <f>FishAbundance!AW319</f>
        <v>0</v>
      </c>
      <c r="AX319">
        <f>FishAbundance!AX319</f>
        <v>0</v>
      </c>
      <c r="AY319">
        <f>FishAbundance!AY319</f>
        <v>0</v>
      </c>
      <c r="AZ319">
        <f>FishAbundance!AZ319</f>
        <v>0</v>
      </c>
      <c r="BA319">
        <f>FishAbundance!BA319</f>
        <v>0</v>
      </c>
      <c r="BB319">
        <f>FishAbundance!BB319</f>
        <v>0</v>
      </c>
      <c r="BC319">
        <f>FishAbundance!BC319</f>
        <v>0</v>
      </c>
      <c r="BD319">
        <f>FishAbundance!BD319</f>
        <v>0</v>
      </c>
      <c r="BE319">
        <f>FishAbundance!BE319</f>
        <v>0</v>
      </c>
      <c r="BF319">
        <f>FishAbundance!BF319</f>
        <v>0</v>
      </c>
      <c r="BG319">
        <f>FishAbundance!BG319</f>
        <v>0</v>
      </c>
      <c r="BH319">
        <f>FishAbundance!BH319</f>
        <v>0</v>
      </c>
      <c r="BI319">
        <f>FishAbundance!BI319</f>
        <v>0</v>
      </c>
      <c r="BJ319">
        <f>FishAbundance!BJ319</f>
        <v>0</v>
      </c>
      <c r="BK319">
        <f>FishAbundance!BK319</f>
        <v>0</v>
      </c>
      <c r="BL319">
        <f>FishAbundance!BL319</f>
        <v>0</v>
      </c>
      <c r="BM319">
        <f>FishAbundance!BM319</f>
        <v>0</v>
      </c>
      <c r="BN319">
        <f>FishAbundance!BN319</f>
        <v>0</v>
      </c>
      <c r="BO319">
        <f>FishAbundance!BO319</f>
        <v>0</v>
      </c>
      <c r="BP319">
        <f>FishAbundance!BP319</f>
        <v>0</v>
      </c>
      <c r="BQ319">
        <f>FishAbundance!BQ319</f>
        <v>0</v>
      </c>
      <c r="BR319">
        <f>FishAbundance!BR319</f>
        <v>2</v>
      </c>
      <c r="BS319">
        <f>FishAbundance!BS319</f>
        <v>0</v>
      </c>
      <c r="BT319">
        <f>FishAbundance!BT319</f>
        <v>0</v>
      </c>
      <c r="BU319">
        <f>FishAbundance!BU319</f>
        <v>0</v>
      </c>
      <c r="BV319">
        <f>FishAbundance!BV319</f>
        <v>0</v>
      </c>
      <c r="BW319">
        <f>FishAbundance!BW319</f>
        <v>0</v>
      </c>
      <c r="BX319">
        <f>FishAbundance!BX319</f>
        <v>0</v>
      </c>
      <c r="BY319">
        <f>FishAbundance!BY319</f>
        <v>0</v>
      </c>
      <c r="BZ319">
        <f>FishAbundance!BZ319</f>
        <v>0</v>
      </c>
      <c r="CA319">
        <f>FishAbundance!CA319</f>
        <v>0</v>
      </c>
      <c r="CB319">
        <f>FishAbundance!CB319</f>
        <v>0</v>
      </c>
      <c r="CC319">
        <f>FishAbundance!CC319</f>
        <v>0</v>
      </c>
      <c r="CD319">
        <f>FishAbundance!CD319</f>
        <v>0</v>
      </c>
      <c r="CE319">
        <f>FishAbundance!CE319</f>
        <v>0</v>
      </c>
      <c r="CF319">
        <f>FishAbundance!CF319</f>
        <v>0</v>
      </c>
      <c r="CG319">
        <f>FishAbundance!CG319</f>
        <v>0</v>
      </c>
      <c r="CH319">
        <f>FishAbundance!CH319</f>
        <v>0</v>
      </c>
      <c r="CI319">
        <f>FishAbundance!CI319</f>
        <v>0</v>
      </c>
      <c r="CJ319">
        <f>FishAbundance!CJ319</f>
        <v>0</v>
      </c>
      <c r="CK319">
        <f>FishAbundance!CK319</f>
        <v>0</v>
      </c>
      <c r="CL319">
        <f>FishAbundance!CL319</f>
        <v>0</v>
      </c>
      <c r="CM319">
        <f>FishAbundance!CM319</f>
        <v>0</v>
      </c>
      <c r="CN319">
        <f>FishAbundance!CN319</f>
        <v>1</v>
      </c>
      <c r="CO319">
        <f>FishAbundance!CO319</f>
        <v>0</v>
      </c>
      <c r="CP319">
        <f>FishAbundance!CP319</f>
        <v>0</v>
      </c>
      <c r="CQ319">
        <f>FishAbundance!CQ319</f>
        <v>0</v>
      </c>
      <c r="CR319">
        <f>FishAbundance!CR319</f>
        <v>0</v>
      </c>
      <c r="CS319">
        <f>FishAbundance!CS319</f>
        <v>1</v>
      </c>
      <c r="CT319">
        <f>FishAbundance!CT319</f>
        <v>0</v>
      </c>
      <c r="CU319">
        <f>FishAbundance!CU319</f>
        <v>3</v>
      </c>
      <c r="CV319">
        <f>FishAbundance!CV319</f>
        <v>2</v>
      </c>
      <c r="CW319">
        <f>FishAbundance!CW319</f>
        <v>0</v>
      </c>
      <c r="CX319">
        <f>FishAbundance!CX319</f>
        <v>0</v>
      </c>
      <c r="CY319">
        <f>FishAbundance!CY319</f>
        <v>0</v>
      </c>
      <c r="CZ319">
        <f>FishAbundance!CZ319</f>
        <v>0</v>
      </c>
      <c r="DA319">
        <f>FishAbundance!DA319</f>
        <v>3</v>
      </c>
      <c r="DB319">
        <f>FishAbundance!DB319</f>
        <v>1</v>
      </c>
      <c r="DC319">
        <f>FishAbundance!DC319</f>
        <v>2</v>
      </c>
      <c r="DD319">
        <f>FishAbundance!DD319</f>
        <v>0</v>
      </c>
      <c r="DE319">
        <f>FishAbundance!DE319</f>
        <v>0</v>
      </c>
      <c r="DF319">
        <f>FishAbundance!DF319</f>
        <v>2</v>
      </c>
      <c r="DG319">
        <f>FishAbundance!DG319</f>
        <v>0</v>
      </c>
      <c r="DH319">
        <f>FishAbundance!DH319</f>
        <v>0</v>
      </c>
      <c r="DI319">
        <f>FishAbundance!DI319</f>
        <v>0</v>
      </c>
      <c r="DJ319">
        <f>FishAbundance!DJ319</f>
        <v>0</v>
      </c>
      <c r="DK319">
        <f>FishAbundance!DK319</f>
        <v>0</v>
      </c>
      <c r="DL319">
        <f>FishAbundance!DL319</f>
        <v>0</v>
      </c>
      <c r="DM319">
        <f>FishAbundance!DM319</f>
        <v>0</v>
      </c>
      <c r="DN319">
        <f>FishAbundance!DN319</f>
        <v>0</v>
      </c>
      <c r="DO319">
        <f>FishAbundance!DO319</f>
        <v>0</v>
      </c>
      <c r="DP319">
        <f>FishAbundance!DP319</f>
        <v>0</v>
      </c>
      <c r="DQ319">
        <f>FishAbundance!DQ319</f>
        <v>0</v>
      </c>
      <c r="DR319">
        <f>FishAbundance!DR319</f>
        <v>0</v>
      </c>
      <c r="DS319">
        <f>FishAbundance!DS319</f>
        <v>2</v>
      </c>
      <c r="DT319">
        <f>FishAbundance!DT319</f>
        <v>0</v>
      </c>
      <c r="DU319">
        <f>FishAbundance!DU319</f>
        <v>0</v>
      </c>
      <c r="DV319">
        <f>FishAbundance!DV319</f>
        <v>2</v>
      </c>
      <c r="DW319">
        <f>FishAbundance!DW319</f>
        <v>0</v>
      </c>
      <c r="DX319">
        <f>FishAbundance!DX319</f>
        <v>0</v>
      </c>
      <c r="DY319">
        <f>FishAbundance!DY319</f>
        <v>0</v>
      </c>
      <c r="DZ319">
        <f>FishAbundance!DZ319</f>
        <v>2</v>
      </c>
      <c r="EA319">
        <f>FishAbundance!EA319</f>
        <v>2</v>
      </c>
      <c r="EB319">
        <f>FishAbundance!EB319</f>
        <v>2</v>
      </c>
      <c r="EC319">
        <f>FishAbundance!EC319</f>
        <v>2</v>
      </c>
      <c r="ED319">
        <f>FishAbundance!ED319</f>
        <v>0</v>
      </c>
      <c r="EE319">
        <f>FishAbundance!EE319</f>
        <v>0</v>
      </c>
      <c r="EF319">
        <f>FishAbundance!EF319</f>
        <v>0</v>
      </c>
      <c r="EG319">
        <f>FishAbundance!EG319</f>
        <v>0</v>
      </c>
      <c r="EH319">
        <f>FishAbundance!EH319</f>
        <v>0</v>
      </c>
      <c r="EI319">
        <f>FishAbundance!EI319</f>
        <v>0</v>
      </c>
      <c r="EJ319">
        <f>FishAbundance!EJ319</f>
        <v>0</v>
      </c>
      <c r="EK319">
        <f>FishAbundance!EK319</f>
        <v>0</v>
      </c>
      <c r="EL319">
        <f>FishAbundance!EL319</f>
        <v>0</v>
      </c>
      <c r="EM319">
        <f>FishAbundance!EM319</f>
        <v>2</v>
      </c>
      <c r="EN319">
        <f>FishAbundance!EN319</f>
        <v>0</v>
      </c>
      <c r="EO319">
        <f>FishAbundance!EO319</f>
        <v>0</v>
      </c>
      <c r="EP319">
        <f>FishAbundance!EP319</f>
        <v>0</v>
      </c>
      <c r="EQ319">
        <f>FishAbundance!EQ319</f>
        <v>0</v>
      </c>
      <c r="ER319">
        <f>FishAbundance!ER319</f>
        <v>0</v>
      </c>
      <c r="ES319">
        <f>FishAbundance!ES319</f>
        <v>0</v>
      </c>
      <c r="ET319">
        <f>FishAbundance!ET319</f>
        <v>0</v>
      </c>
      <c r="EU319">
        <f>FishAbundance!EU319</f>
        <v>0</v>
      </c>
      <c r="EV319">
        <f>FishAbundance!EV319</f>
        <v>0</v>
      </c>
      <c r="EW319">
        <f>FishAbundance!EW319</f>
        <v>0</v>
      </c>
      <c r="EX319">
        <f>FishAbundance!EX319</f>
        <v>2</v>
      </c>
      <c r="EY319">
        <f>FishAbundance!EY319</f>
        <v>0</v>
      </c>
      <c r="EZ319">
        <f>FishAbundance!EZ319</f>
        <v>0</v>
      </c>
      <c r="FA319">
        <f>FishAbundance!FA319</f>
        <v>0</v>
      </c>
      <c r="FB319">
        <f>FishAbundance!FB319</f>
        <v>0</v>
      </c>
      <c r="FC319">
        <f>FishAbundance!FC319</f>
        <v>0</v>
      </c>
      <c r="FE319">
        <f>VLOOKUP($A319, SiteInfo!$A$2:$R$480, MATCH(FishAbundancePRIMER!FE$1, SiteInfo!$A$1:$R$1,0), 0)</f>
        <v>13</v>
      </c>
      <c r="FF319">
        <f>VLOOKUP($A319, SiteInfo!$A$2:$R$480, MATCH(FishAbundancePRIMER!FF$1, SiteInfo!$A$1:$R$1,0), 0)</f>
        <v>2</v>
      </c>
      <c r="FG319">
        <f>VLOOKUP($A319, SiteInfo!$A$2:$R$480, MATCH(FishAbundancePRIMER!FG$1, SiteInfo!$A$1:$R$1,0), 0)</f>
        <v>1990</v>
      </c>
      <c r="FH319" t="str">
        <f>VLOOKUP($A319, SiteInfo!$A$2:$R$480, MATCH(FishAbundancePRIMER!FH$1, SiteInfo!$A$1:$R$1,0), 0)</f>
        <v>CD</v>
      </c>
      <c r="FI319">
        <f>VLOOKUP($A319, SiteInfo!$A$2:$R$480, MATCH(FishAbundancePRIMER!FI$1, SiteInfo!$A$1:$R$1,0), 0)</f>
        <v>2</v>
      </c>
      <c r="FJ319" t="str">
        <f>VLOOKUP($A319, SiteInfo!$A$2:$R$480, MATCH(FishAbundancePRIMER!FJ$1, SiteInfo!$A$1:$R$1,0), 0)</f>
        <v>Motungarara Island</v>
      </c>
      <c r="FK319" t="str">
        <f>VLOOKUP($A319, SiteInfo!$A$2:$R$480, MATCH(FishAbundancePRIMER!FK$1, SiteInfo!$A$1:$R$1,0), 0)</f>
        <v>Queen Charlotte Sound</v>
      </c>
      <c r="FL319" t="str">
        <f>VLOOKUP($A319, SiteInfo!$A$2:$R$480, MATCH(FishAbundancePRIMER!FL$1, SiteInfo!$A$1:$R$1,0), 0)</f>
        <v>OMS</v>
      </c>
      <c r="FM319" t="str">
        <f>VLOOKUP($A319, SiteInfo!$A$2:$R$480, MATCH(FishAbundancePRIMER!FM$1, SiteInfo!$A$1:$R$1,0), 0)</f>
        <v>Outer Marlborough Sounds</v>
      </c>
      <c r="FN319" t="str">
        <f>VLOOKUP($A319, SiteInfo!$A$2:$R$480, MATCH(FishAbundancePRIMER!FN$1, SiteInfo!$A$1:$R$1,0), 0)</f>
        <v>Qc</v>
      </c>
      <c r="FO319" t="str">
        <f>VLOOKUP($A319, SiteInfo!$A$2:$R$480, MATCH(FishAbundancePRIMER!FO$1, SiteInfo!$A$1:$R$1,0), 0)</f>
        <v>NESI</v>
      </c>
    </row>
    <row r="320" spans="1:171" x14ac:dyDescent="0.25">
      <c r="A320" s="9" t="str">
        <f>FishAbundance!A320</f>
        <v>Qc30</v>
      </c>
      <c r="B320">
        <f>FishAbundance!B320</f>
        <v>0</v>
      </c>
      <c r="C320">
        <f>FishAbundance!C320</f>
        <v>0</v>
      </c>
      <c r="D320">
        <f>FishAbundance!D320</f>
        <v>0</v>
      </c>
      <c r="E320">
        <f>FishAbundance!E320</f>
        <v>0</v>
      </c>
      <c r="F320">
        <f>FishAbundance!F320</f>
        <v>0</v>
      </c>
      <c r="G320">
        <f>FishAbundance!G320</f>
        <v>0</v>
      </c>
      <c r="H320">
        <f>FishAbundance!H320</f>
        <v>0</v>
      </c>
      <c r="I320">
        <f>FishAbundance!I320</f>
        <v>0</v>
      </c>
      <c r="J320">
        <f>FishAbundance!J320</f>
        <v>0</v>
      </c>
      <c r="K320">
        <f>FishAbundance!K320</f>
        <v>0</v>
      </c>
      <c r="L320">
        <f>FishAbundance!L320</f>
        <v>0</v>
      </c>
      <c r="M320">
        <f>FishAbundance!M320</f>
        <v>0</v>
      </c>
      <c r="N320">
        <f>FishAbundance!N320</f>
        <v>0</v>
      </c>
      <c r="O320">
        <f>FishAbundance!O320</f>
        <v>0</v>
      </c>
      <c r="P320">
        <f>FishAbundance!P320</f>
        <v>0</v>
      </c>
      <c r="Q320">
        <f>FishAbundance!Q320</f>
        <v>0</v>
      </c>
      <c r="R320">
        <f>FishAbundance!R320</f>
        <v>0</v>
      </c>
      <c r="S320">
        <f>FishAbundance!S320</f>
        <v>0</v>
      </c>
      <c r="T320">
        <f>FishAbundance!T320</f>
        <v>0</v>
      </c>
      <c r="U320">
        <f>FishAbundance!U320</f>
        <v>0</v>
      </c>
      <c r="V320">
        <f>FishAbundance!V320</f>
        <v>0</v>
      </c>
      <c r="W320">
        <f>FishAbundance!W320</f>
        <v>0</v>
      </c>
      <c r="X320">
        <f>FishAbundance!X320</f>
        <v>0</v>
      </c>
      <c r="Y320">
        <f>FishAbundance!Y320</f>
        <v>0</v>
      </c>
      <c r="Z320">
        <f>FishAbundance!Z320</f>
        <v>0</v>
      </c>
      <c r="AA320">
        <f>FishAbundance!AA320</f>
        <v>0</v>
      </c>
      <c r="AB320">
        <f>FishAbundance!AB320</f>
        <v>0</v>
      </c>
      <c r="AC320">
        <f>FishAbundance!AC320</f>
        <v>0</v>
      </c>
      <c r="AD320">
        <f>FishAbundance!AD320</f>
        <v>0</v>
      </c>
      <c r="AE320">
        <f>FishAbundance!AE320</f>
        <v>0</v>
      </c>
      <c r="AF320">
        <f>FishAbundance!AF320</f>
        <v>0</v>
      </c>
      <c r="AG320">
        <f>FishAbundance!AG320</f>
        <v>2</v>
      </c>
      <c r="AH320">
        <f>FishAbundance!AH320</f>
        <v>0</v>
      </c>
      <c r="AI320">
        <f>FishAbundance!AI320</f>
        <v>0</v>
      </c>
      <c r="AJ320">
        <f>FishAbundance!AJ320</f>
        <v>0</v>
      </c>
      <c r="AK320">
        <f>FishAbundance!AK320</f>
        <v>0</v>
      </c>
      <c r="AL320">
        <f>FishAbundance!AL320</f>
        <v>0</v>
      </c>
      <c r="AM320">
        <f>FishAbundance!AM320</f>
        <v>0</v>
      </c>
      <c r="AN320">
        <f>FishAbundance!AN320</f>
        <v>0</v>
      </c>
      <c r="AO320">
        <f>FishAbundance!AO320</f>
        <v>0</v>
      </c>
      <c r="AP320">
        <f>FishAbundance!AP320</f>
        <v>0</v>
      </c>
      <c r="AQ320">
        <f>FishAbundance!AQ320</f>
        <v>0</v>
      </c>
      <c r="AR320">
        <f>FishAbundance!AR320</f>
        <v>0</v>
      </c>
      <c r="AS320">
        <f>FishAbundance!AS320</f>
        <v>0</v>
      </c>
      <c r="AT320">
        <f>FishAbundance!AT320</f>
        <v>0</v>
      </c>
      <c r="AU320">
        <f>FishAbundance!AU320</f>
        <v>0</v>
      </c>
      <c r="AV320">
        <f>FishAbundance!AV320</f>
        <v>0</v>
      </c>
      <c r="AW320">
        <f>FishAbundance!AW320</f>
        <v>0</v>
      </c>
      <c r="AX320">
        <f>FishAbundance!AX320</f>
        <v>0</v>
      </c>
      <c r="AY320">
        <f>FishAbundance!AY320</f>
        <v>0</v>
      </c>
      <c r="AZ320">
        <f>FishAbundance!AZ320</f>
        <v>0</v>
      </c>
      <c r="BA320">
        <f>FishAbundance!BA320</f>
        <v>0</v>
      </c>
      <c r="BB320">
        <f>FishAbundance!BB320</f>
        <v>0</v>
      </c>
      <c r="BC320">
        <f>FishAbundance!BC320</f>
        <v>0</v>
      </c>
      <c r="BD320">
        <f>FishAbundance!BD320</f>
        <v>0</v>
      </c>
      <c r="BE320">
        <f>FishAbundance!BE320</f>
        <v>0</v>
      </c>
      <c r="BF320">
        <f>FishAbundance!BF320</f>
        <v>4</v>
      </c>
      <c r="BG320">
        <f>FishAbundance!BG320</f>
        <v>0</v>
      </c>
      <c r="BH320">
        <f>FishAbundance!BH320</f>
        <v>0</v>
      </c>
      <c r="BI320">
        <f>FishAbundance!BI320</f>
        <v>0</v>
      </c>
      <c r="BJ320">
        <f>FishAbundance!BJ320</f>
        <v>0</v>
      </c>
      <c r="BK320">
        <f>FishAbundance!BK320</f>
        <v>0</v>
      </c>
      <c r="BL320">
        <f>FishAbundance!BL320</f>
        <v>0</v>
      </c>
      <c r="BM320">
        <f>FishAbundance!BM320</f>
        <v>0</v>
      </c>
      <c r="BN320">
        <f>FishAbundance!BN320</f>
        <v>0</v>
      </c>
      <c r="BO320">
        <f>FishAbundance!BO320</f>
        <v>0</v>
      </c>
      <c r="BP320">
        <f>FishAbundance!BP320</f>
        <v>0</v>
      </c>
      <c r="BQ320">
        <f>FishAbundance!BQ320</f>
        <v>0</v>
      </c>
      <c r="BR320">
        <f>FishAbundance!BR320</f>
        <v>0</v>
      </c>
      <c r="BS320">
        <f>FishAbundance!BS320</f>
        <v>0</v>
      </c>
      <c r="BT320">
        <f>FishAbundance!BT320</f>
        <v>0</v>
      </c>
      <c r="BU320">
        <f>FishAbundance!BU320</f>
        <v>0</v>
      </c>
      <c r="BV320">
        <f>FishAbundance!BV320</f>
        <v>0</v>
      </c>
      <c r="BW320">
        <f>FishAbundance!BW320</f>
        <v>0</v>
      </c>
      <c r="BX320">
        <f>FishAbundance!BX320</f>
        <v>0</v>
      </c>
      <c r="BY320">
        <f>FishAbundance!BY320</f>
        <v>0</v>
      </c>
      <c r="BZ320">
        <f>FishAbundance!BZ320</f>
        <v>0</v>
      </c>
      <c r="CA320">
        <f>FishAbundance!CA320</f>
        <v>0</v>
      </c>
      <c r="CB320">
        <f>FishAbundance!CB320</f>
        <v>0</v>
      </c>
      <c r="CC320">
        <f>FishAbundance!CC320</f>
        <v>0</v>
      </c>
      <c r="CD320">
        <f>FishAbundance!CD320</f>
        <v>0</v>
      </c>
      <c r="CE320">
        <f>FishAbundance!CE320</f>
        <v>0</v>
      </c>
      <c r="CF320">
        <f>FishAbundance!CF320</f>
        <v>0</v>
      </c>
      <c r="CG320">
        <f>FishAbundance!CG320</f>
        <v>0</v>
      </c>
      <c r="CH320">
        <f>FishAbundance!CH320</f>
        <v>0</v>
      </c>
      <c r="CI320">
        <f>FishAbundance!CI320</f>
        <v>0</v>
      </c>
      <c r="CJ320">
        <f>FishAbundance!CJ320</f>
        <v>0</v>
      </c>
      <c r="CK320">
        <f>FishAbundance!CK320</f>
        <v>0</v>
      </c>
      <c r="CL320">
        <f>FishAbundance!CL320</f>
        <v>0</v>
      </c>
      <c r="CM320">
        <f>FishAbundance!CM320</f>
        <v>1</v>
      </c>
      <c r="CN320">
        <f>FishAbundance!CN320</f>
        <v>0</v>
      </c>
      <c r="CO320">
        <f>FishAbundance!CO320</f>
        <v>0</v>
      </c>
      <c r="CP320">
        <f>FishAbundance!CP320</f>
        <v>0</v>
      </c>
      <c r="CQ320">
        <f>FishAbundance!CQ320</f>
        <v>0</v>
      </c>
      <c r="CR320">
        <f>FishAbundance!CR320</f>
        <v>0</v>
      </c>
      <c r="CS320">
        <f>FishAbundance!CS320</f>
        <v>0</v>
      </c>
      <c r="CT320">
        <f>FishAbundance!CT320</f>
        <v>0</v>
      </c>
      <c r="CU320">
        <f>FishAbundance!CU320</f>
        <v>0</v>
      </c>
      <c r="CV320">
        <f>FishAbundance!CV320</f>
        <v>1</v>
      </c>
      <c r="CW320">
        <f>FishAbundance!CW320</f>
        <v>0</v>
      </c>
      <c r="CX320">
        <f>FishAbundance!CX320</f>
        <v>0</v>
      </c>
      <c r="CY320">
        <f>FishAbundance!CY320</f>
        <v>0</v>
      </c>
      <c r="CZ320">
        <f>FishAbundance!CZ320</f>
        <v>3</v>
      </c>
      <c r="DA320">
        <f>FishAbundance!DA320</f>
        <v>3</v>
      </c>
      <c r="DB320">
        <f>FishAbundance!DB320</f>
        <v>0</v>
      </c>
      <c r="DC320">
        <f>FishAbundance!DC320</f>
        <v>2</v>
      </c>
      <c r="DD320">
        <f>FishAbundance!DD320</f>
        <v>0</v>
      </c>
      <c r="DE320">
        <f>FishAbundance!DE320</f>
        <v>0</v>
      </c>
      <c r="DF320">
        <f>FishAbundance!DF320</f>
        <v>2</v>
      </c>
      <c r="DG320">
        <f>FishAbundance!DG320</f>
        <v>0</v>
      </c>
      <c r="DH320">
        <f>FishAbundance!DH320</f>
        <v>0</v>
      </c>
      <c r="DI320">
        <f>FishAbundance!DI320</f>
        <v>0</v>
      </c>
      <c r="DJ320">
        <f>FishAbundance!DJ320</f>
        <v>0</v>
      </c>
      <c r="DK320">
        <f>FishAbundance!DK320</f>
        <v>0</v>
      </c>
      <c r="DL320">
        <f>FishAbundance!DL320</f>
        <v>0</v>
      </c>
      <c r="DM320">
        <f>FishAbundance!DM320</f>
        <v>0</v>
      </c>
      <c r="DN320">
        <f>FishAbundance!DN320</f>
        <v>0</v>
      </c>
      <c r="DO320">
        <f>FishAbundance!DO320</f>
        <v>0</v>
      </c>
      <c r="DP320">
        <f>FishAbundance!DP320</f>
        <v>0</v>
      </c>
      <c r="DQ320">
        <f>FishAbundance!DQ320</f>
        <v>0</v>
      </c>
      <c r="DR320">
        <f>FishAbundance!DR320</f>
        <v>0</v>
      </c>
      <c r="DS320">
        <f>FishAbundance!DS320</f>
        <v>0</v>
      </c>
      <c r="DT320">
        <f>FishAbundance!DT320</f>
        <v>0</v>
      </c>
      <c r="DU320">
        <f>FishAbundance!DU320</f>
        <v>0</v>
      </c>
      <c r="DV320">
        <f>FishAbundance!DV320</f>
        <v>3</v>
      </c>
      <c r="DW320">
        <f>FishAbundance!DW320</f>
        <v>0</v>
      </c>
      <c r="DX320">
        <f>FishAbundance!DX320</f>
        <v>0</v>
      </c>
      <c r="DY320">
        <f>FishAbundance!DY320</f>
        <v>0</v>
      </c>
      <c r="DZ320">
        <f>FishAbundance!DZ320</f>
        <v>0</v>
      </c>
      <c r="EA320">
        <f>FishAbundance!EA320</f>
        <v>3</v>
      </c>
      <c r="EB320">
        <f>FishAbundance!EB320</f>
        <v>0</v>
      </c>
      <c r="EC320">
        <f>FishAbundance!EC320</f>
        <v>2</v>
      </c>
      <c r="ED320">
        <f>FishAbundance!ED320</f>
        <v>0</v>
      </c>
      <c r="EE320">
        <f>FishAbundance!EE320</f>
        <v>0</v>
      </c>
      <c r="EF320">
        <f>FishAbundance!EF320</f>
        <v>0</v>
      </c>
      <c r="EG320">
        <f>FishAbundance!EG320</f>
        <v>0</v>
      </c>
      <c r="EH320">
        <f>FishAbundance!EH320</f>
        <v>0</v>
      </c>
      <c r="EI320">
        <f>FishAbundance!EI320</f>
        <v>1</v>
      </c>
      <c r="EJ320">
        <f>FishAbundance!EJ320</f>
        <v>0</v>
      </c>
      <c r="EK320">
        <f>FishAbundance!EK320</f>
        <v>2</v>
      </c>
      <c r="EL320">
        <f>FishAbundance!EL320</f>
        <v>0</v>
      </c>
      <c r="EM320">
        <f>FishAbundance!EM320</f>
        <v>1</v>
      </c>
      <c r="EN320">
        <f>FishAbundance!EN320</f>
        <v>2</v>
      </c>
      <c r="EO320">
        <f>FishAbundance!EO320</f>
        <v>2</v>
      </c>
      <c r="EP320">
        <f>FishAbundance!EP320</f>
        <v>0</v>
      </c>
      <c r="EQ320">
        <f>FishAbundance!EQ320</f>
        <v>0</v>
      </c>
      <c r="ER320">
        <f>FishAbundance!ER320</f>
        <v>0</v>
      </c>
      <c r="ES320">
        <f>FishAbundance!ES320</f>
        <v>0</v>
      </c>
      <c r="ET320">
        <f>FishAbundance!ET320</f>
        <v>0</v>
      </c>
      <c r="EU320">
        <f>FishAbundance!EU320</f>
        <v>0</v>
      </c>
      <c r="EV320">
        <f>FishAbundance!EV320</f>
        <v>0</v>
      </c>
      <c r="EW320">
        <f>FishAbundance!EW320</f>
        <v>0</v>
      </c>
      <c r="EX320">
        <f>FishAbundance!EX320</f>
        <v>1</v>
      </c>
      <c r="EY320">
        <f>FishAbundance!EY320</f>
        <v>0</v>
      </c>
      <c r="EZ320">
        <f>FishAbundance!EZ320</f>
        <v>0</v>
      </c>
      <c r="FA320">
        <f>FishAbundance!FA320</f>
        <v>0</v>
      </c>
      <c r="FB320">
        <f>FishAbundance!FB320</f>
        <v>0</v>
      </c>
      <c r="FC320">
        <f>FishAbundance!FC320</f>
        <v>0</v>
      </c>
      <c r="FE320">
        <f>VLOOKUP($A320, SiteInfo!$A$2:$R$480, MATCH(FishAbundancePRIMER!FE$1, SiteInfo!$A$1:$R$1,0), 0)</f>
        <v>4</v>
      </c>
      <c r="FF320">
        <f>VLOOKUP($A320, SiteInfo!$A$2:$R$480, MATCH(FishAbundancePRIMER!FF$1, SiteInfo!$A$1:$R$1,0), 0)</f>
        <v>3</v>
      </c>
      <c r="FG320">
        <f>VLOOKUP($A320, SiteInfo!$A$2:$R$480, MATCH(FishAbundancePRIMER!FG$1, SiteInfo!$A$1:$R$1,0), 0)</f>
        <v>1990</v>
      </c>
      <c r="FH320" t="str">
        <f>VLOOKUP($A320, SiteInfo!$A$2:$R$480, MATCH(FishAbundancePRIMER!FH$1, SiteInfo!$A$1:$R$1,0), 0)</f>
        <v>CD</v>
      </c>
      <c r="FI320">
        <f>VLOOKUP($A320, SiteInfo!$A$2:$R$480, MATCH(FishAbundancePRIMER!FI$1, SiteInfo!$A$1:$R$1,0), 0)</f>
        <v>3</v>
      </c>
      <c r="FJ320" t="str">
        <f>VLOOKUP($A320, SiteInfo!$A$2:$R$480, MATCH(FishAbundancePRIMER!FJ$1, SiteInfo!$A$1:$R$1,0), 0)</f>
        <v>Long Island</v>
      </c>
      <c r="FK320" t="str">
        <f>VLOOKUP($A320, SiteInfo!$A$2:$R$480, MATCH(FishAbundancePRIMER!FK$1, SiteInfo!$A$1:$R$1,0), 0)</f>
        <v>Queen Charlotte Sound</v>
      </c>
      <c r="FL320" t="str">
        <f>VLOOKUP($A320, SiteInfo!$A$2:$R$480, MATCH(FishAbundancePRIMER!FL$1, SiteInfo!$A$1:$R$1,0), 0)</f>
        <v>OMS</v>
      </c>
      <c r="FM320" t="str">
        <f>VLOOKUP($A320, SiteInfo!$A$2:$R$480, MATCH(FishAbundancePRIMER!FM$1, SiteInfo!$A$1:$R$1,0), 0)</f>
        <v>Outer Marlborough Sounds</v>
      </c>
      <c r="FN320" t="str">
        <f>VLOOKUP($A320, SiteInfo!$A$2:$R$480, MATCH(FishAbundancePRIMER!FN$1, SiteInfo!$A$1:$R$1,0), 0)</f>
        <v>Qc</v>
      </c>
      <c r="FO320" t="str">
        <f>VLOOKUP($A320, SiteInfo!$A$2:$R$480, MATCH(FishAbundancePRIMER!FO$1, SiteInfo!$A$1:$R$1,0), 0)</f>
        <v>NESI</v>
      </c>
    </row>
    <row r="321" spans="1:171" x14ac:dyDescent="0.25">
      <c r="A321" s="9" t="str">
        <f>FishAbundance!A321</f>
        <v>Qc31</v>
      </c>
      <c r="B321">
        <f>FishAbundance!B321</f>
        <v>0</v>
      </c>
      <c r="C321">
        <f>FishAbundance!C321</f>
        <v>0</v>
      </c>
      <c r="D321">
        <f>FishAbundance!D321</f>
        <v>0</v>
      </c>
      <c r="E321">
        <f>FishAbundance!E321</f>
        <v>0</v>
      </c>
      <c r="F321">
        <f>FishAbundance!F321</f>
        <v>0</v>
      </c>
      <c r="G321">
        <f>FishAbundance!G321</f>
        <v>0</v>
      </c>
      <c r="H321">
        <f>FishAbundance!H321</f>
        <v>0</v>
      </c>
      <c r="I321">
        <f>FishAbundance!I321</f>
        <v>0</v>
      </c>
      <c r="J321">
        <f>FishAbundance!J321</f>
        <v>0</v>
      </c>
      <c r="K321">
        <f>FishAbundance!K321</f>
        <v>0</v>
      </c>
      <c r="L321">
        <f>FishAbundance!L321</f>
        <v>0</v>
      </c>
      <c r="M321">
        <f>FishAbundance!M321</f>
        <v>0</v>
      </c>
      <c r="N321">
        <f>FishAbundance!N321</f>
        <v>0</v>
      </c>
      <c r="O321">
        <f>FishAbundance!O321</f>
        <v>0</v>
      </c>
      <c r="P321">
        <f>FishAbundance!P321</f>
        <v>0</v>
      </c>
      <c r="Q321">
        <f>FishAbundance!Q321</f>
        <v>0</v>
      </c>
      <c r="R321">
        <f>FishAbundance!R321</f>
        <v>0</v>
      </c>
      <c r="S321">
        <f>FishAbundance!S321</f>
        <v>0</v>
      </c>
      <c r="T321">
        <f>FishAbundance!T321</f>
        <v>0</v>
      </c>
      <c r="U321">
        <f>FishAbundance!U321</f>
        <v>0</v>
      </c>
      <c r="V321">
        <f>FishAbundance!V321</f>
        <v>1</v>
      </c>
      <c r="W321">
        <f>FishAbundance!W321</f>
        <v>0</v>
      </c>
      <c r="X321">
        <f>FishAbundance!X321</f>
        <v>0</v>
      </c>
      <c r="Y321">
        <f>FishAbundance!Y321</f>
        <v>0</v>
      </c>
      <c r="Z321">
        <f>FishAbundance!Z321</f>
        <v>0</v>
      </c>
      <c r="AA321">
        <f>FishAbundance!AA321</f>
        <v>0</v>
      </c>
      <c r="AB321">
        <f>FishAbundance!AB321</f>
        <v>0</v>
      </c>
      <c r="AC321">
        <f>FishAbundance!AC321</f>
        <v>0</v>
      </c>
      <c r="AD321">
        <f>FishAbundance!AD321</f>
        <v>0</v>
      </c>
      <c r="AE321">
        <f>FishAbundance!AE321</f>
        <v>0</v>
      </c>
      <c r="AF321">
        <f>FishAbundance!AF321</f>
        <v>0</v>
      </c>
      <c r="AG321">
        <f>FishAbundance!AG321</f>
        <v>0</v>
      </c>
      <c r="AH321">
        <f>FishAbundance!AH321</f>
        <v>0</v>
      </c>
      <c r="AI321">
        <f>FishAbundance!AI321</f>
        <v>0</v>
      </c>
      <c r="AJ321">
        <f>FishAbundance!AJ321</f>
        <v>0</v>
      </c>
      <c r="AK321">
        <f>FishAbundance!AK321</f>
        <v>2</v>
      </c>
      <c r="AL321">
        <f>FishAbundance!AL321</f>
        <v>0</v>
      </c>
      <c r="AM321">
        <f>FishAbundance!AM321</f>
        <v>1</v>
      </c>
      <c r="AN321">
        <f>FishAbundance!AN321</f>
        <v>0</v>
      </c>
      <c r="AO321">
        <f>FishAbundance!AO321</f>
        <v>0</v>
      </c>
      <c r="AP321">
        <f>FishAbundance!AP321</f>
        <v>0</v>
      </c>
      <c r="AQ321">
        <f>FishAbundance!AQ321</f>
        <v>0</v>
      </c>
      <c r="AR321">
        <f>FishAbundance!AR321</f>
        <v>0</v>
      </c>
      <c r="AS321">
        <f>FishAbundance!AS321</f>
        <v>2</v>
      </c>
      <c r="AT321">
        <f>FishAbundance!AT321</f>
        <v>0</v>
      </c>
      <c r="AU321">
        <f>FishAbundance!AU321</f>
        <v>0</v>
      </c>
      <c r="AV321">
        <f>FishAbundance!AV321</f>
        <v>0</v>
      </c>
      <c r="AW321">
        <f>FishAbundance!AW321</f>
        <v>0</v>
      </c>
      <c r="AX321">
        <f>FishAbundance!AX321</f>
        <v>0</v>
      </c>
      <c r="AY321">
        <f>FishAbundance!AY321</f>
        <v>0</v>
      </c>
      <c r="AZ321">
        <f>FishAbundance!AZ321</f>
        <v>0</v>
      </c>
      <c r="BA321">
        <f>FishAbundance!BA321</f>
        <v>0</v>
      </c>
      <c r="BB321">
        <f>FishAbundance!BB321</f>
        <v>0</v>
      </c>
      <c r="BC321">
        <f>FishAbundance!BC321</f>
        <v>0</v>
      </c>
      <c r="BD321">
        <f>FishAbundance!BD321</f>
        <v>0</v>
      </c>
      <c r="BE321">
        <f>FishAbundance!BE321</f>
        <v>0</v>
      </c>
      <c r="BF321">
        <f>FishAbundance!BF321</f>
        <v>0</v>
      </c>
      <c r="BG321">
        <f>FishAbundance!BG321</f>
        <v>0</v>
      </c>
      <c r="BH321">
        <f>FishAbundance!BH321</f>
        <v>0</v>
      </c>
      <c r="BI321">
        <f>FishAbundance!BI321</f>
        <v>0</v>
      </c>
      <c r="BJ321">
        <f>FishAbundance!BJ321</f>
        <v>1</v>
      </c>
      <c r="BK321">
        <f>FishAbundance!BK321</f>
        <v>0</v>
      </c>
      <c r="BL321">
        <f>FishAbundance!BL321</f>
        <v>0</v>
      </c>
      <c r="BM321">
        <f>FishAbundance!BM321</f>
        <v>0</v>
      </c>
      <c r="BN321">
        <f>FishAbundance!BN321</f>
        <v>0</v>
      </c>
      <c r="BO321">
        <f>FishAbundance!BO321</f>
        <v>0</v>
      </c>
      <c r="BP321">
        <f>FishAbundance!BP321</f>
        <v>0</v>
      </c>
      <c r="BQ321">
        <f>FishAbundance!BQ321</f>
        <v>0</v>
      </c>
      <c r="BR321">
        <f>FishAbundance!BR321</f>
        <v>0</v>
      </c>
      <c r="BS321">
        <f>FishAbundance!BS321</f>
        <v>0</v>
      </c>
      <c r="BT321">
        <f>FishAbundance!BT321</f>
        <v>0</v>
      </c>
      <c r="BU321">
        <f>FishAbundance!BU321</f>
        <v>0</v>
      </c>
      <c r="BV321">
        <f>FishAbundance!BV321</f>
        <v>0</v>
      </c>
      <c r="BW321">
        <f>FishAbundance!BW321</f>
        <v>0</v>
      </c>
      <c r="BX321">
        <f>FishAbundance!BX321</f>
        <v>0</v>
      </c>
      <c r="BY321">
        <f>FishAbundance!BY321</f>
        <v>0</v>
      </c>
      <c r="BZ321">
        <f>FishAbundance!BZ321</f>
        <v>0</v>
      </c>
      <c r="CA321">
        <f>FishAbundance!CA321</f>
        <v>0</v>
      </c>
      <c r="CB321">
        <f>FishAbundance!CB321</f>
        <v>0</v>
      </c>
      <c r="CC321">
        <f>FishAbundance!CC321</f>
        <v>0</v>
      </c>
      <c r="CD321">
        <f>FishAbundance!CD321</f>
        <v>0</v>
      </c>
      <c r="CE321">
        <f>FishAbundance!CE321</f>
        <v>0</v>
      </c>
      <c r="CF321">
        <f>FishAbundance!CF321</f>
        <v>0</v>
      </c>
      <c r="CG321">
        <f>FishAbundance!CG321</f>
        <v>0</v>
      </c>
      <c r="CH321">
        <f>FishAbundance!CH321</f>
        <v>0</v>
      </c>
      <c r="CI321">
        <f>FishAbundance!CI321</f>
        <v>0</v>
      </c>
      <c r="CJ321">
        <f>FishAbundance!CJ321</f>
        <v>0</v>
      </c>
      <c r="CK321">
        <f>FishAbundance!CK321</f>
        <v>0</v>
      </c>
      <c r="CL321">
        <f>FishAbundance!CL321</f>
        <v>0</v>
      </c>
      <c r="CM321">
        <f>FishAbundance!CM321</f>
        <v>0</v>
      </c>
      <c r="CN321">
        <f>FishAbundance!CN321</f>
        <v>0</v>
      </c>
      <c r="CO321">
        <f>FishAbundance!CO321</f>
        <v>0</v>
      </c>
      <c r="CP321">
        <f>FishAbundance!CP321</f>
        <v>0</v>
      </c>
      <c r="CQ321">
        <f>FishAbundance!CQ321</f>
        <v>0</v>
      </c>
      <c r="CR321">
        <f>FishAbundance!CR321</f>
        <v>0</v>
      </c>
      <c r="CS321">
        <f>FishAbundance!CS321</f>
        <v>0</v>
      </c>
      <c r="CT321">
        <f>FishAbundance!CT321</f>
        <v>0</v>
      </c>
      <c r="CU321">
        <f>FishAbundance!CU321</f>
        <v>3</v>
      </c>
      <c r="CV321">
        <f>FishAbundance!CV321</f>
        <v>0</v>
      </c>
      <c r="CW321">
        <f>FishAbundance!CW321</f>
        <v>0</v>
      </c>
      <c r="CX321">
        <f>FishAbundance!CX321</f>
        <v>0</v>
      </c>
      <c r="CY321">
        <f>FishAbundance!CY321</f>
        <v>0</v>
      </c>
      <c r="CZ321">
        <f>FishAbundance!CZ321</f>
        <v>0</v>
      </c>
      <c r="DA321">
        <f>FishAbundance!DA321</f>
        <v>3</v>
      </c>
      <c r="DB321">
        <f>FishAbundance!DB321</f>
        <v>0</v>
      </c>
      <c r="DC321">
        <f>FishAbundance!DC321</f>
        <v>0</v>
      </c>
      <c r="DD321">
        <f>FishAbundance!DD321</f>
        <v>0</v>
      </c>
      <c r="DE321">
        <f>FishAbundance!DE321</f>
        <v>0</v>
      </c>
      <c r="DF321">
        <f>FishAbundance!DF321</f>
        <v>0</v>
      </c>
      <c r="DG321">
        <f>FishAbundance!DG321</f>
        <v>0</v>
      </c>
      <c r="DH321">
        <f>FishAbundance!DH321</f>
        <v>0</v>
      </c>
      <c r="DI321">
        <f>FishAbundance!DI321</f>
        <v>0</v>
      </c>
      <c r="DJ321">
        <f>FishAbundance!DJ321</f>
        <v>0</v>
      </c>
      <c r="DK321">
        <f>FishAbundance!DK321</f>
        <v>0</v>
      </c>
      <c r="DL321">
        <f>FishAbundance!DL321</f>
        <v>0</v>
      </c>
      <c r="DM321">
        <f>FishAbundance!DM321</f>
        <v>0</v>
      </c>
      <c r="DN321">
        <f>FishAbundance!DN321</f>
        <v>0</v>
      </c>
      <c r="DO321">
        <f>FishAbundance!DO321</f>
        <v>0</v>
      </c>
      <c r="DP321">
        <f>FishAbundance!DP321</f>
        <v>0</v>
      </c>
      <c r="DQ321">
        <f>FishAbundance!DQ321</f>
        <v>0</v>
      </c>
      <c r="DR321">
        <f>FishAbundance!DR321</f>
        <v>0</v>
      </c>
      <c r="DS321">
        <f>FishAbundance!DS321</f>
        <v>0</v>
      </c>
      <c r="DT321">
        <f>FishAbundance!DT321</f>
        <v>0</v>
      </c>
      <c r="DU321">
        <f>FishAbundance!DU321</f>
        <v>0</v>
      </c>
      <c r="DV321">
        <f>FishAbundance!DV321</f>
        <v>3</v>
      </c>
      <c r="DW321">
        <f>FishAbundance!DW321</f>
        <v>0</v>
      </c>
      <c r="DX321">
        <f>FishAbundance!DX321</f>
        <v>0</v>
      </c>
      <c r="DY321">
        <f>FishAbundance!DY321</f>
        <v>0</v>
      </c>
      <c r="DZ321">
        <f>FishAbundance!DZ321</f>
        <v>3</v>
      </c>
      <c r="EA321">
        <f>FishAbundance!EA321</f>
        <v>2</v>
      </c>
      <c r="EB321">
        <f>FishAbundance!EB321</f>
        <v>2</v>
      </c>
      <c r="EC321">
        <f>FishAbundance!EC321</f>
        <v>2</v>
      </c>
      <c r="ED321">
        <f>FishAbundance!ED321</f>
        <v>0</v>
      </c>
      <c r="EE321">
        <f>FishAbundance!EE321</f>
        <v>0</v>
      </c>
      <c r="EF321">
        <f>FishAbundance!EF321</f>
        <v>0</v>
      </c>
      <c r="EG321">
        <f>FishAbundance!EG321</f>
        <v>0</v>
      </c>
      <c r="EH321">
        <f>FishAbundance!EH321</f>
        <v>0</v>
      </c>
      <c r="EI321">
        <f>FishAbundance!EI321</f>
        <v>0</v>
      </c>
      <c r="EJ321">
        <f>FishAbundance!EJ321</f>
        <v>0</v>
      </c>
      <c r="EK321">
        <f>FishAbundance!EK321</f>
        <v>2</v>
      </c>
      <c r="EL321">
        <f>FishAbundance!EL321</f>
        <v>0</v>
      </c>
      <c r="EM321">
        <f>FishAbundance!EM321</f>
        <v>0</v>
      </c>
      <c r="EN321">
        <f>FishAbundance!EN321</f>
        <v>0</v>
      </c>
      <c r="EO321">
        <f>FishAbundance!EO321</f>
        <v>2</v>
      </c>
      <c r="EP321">
        <f>FishAbundance!EP321</f>
        <v>0</v>
      </c>
      <c r="EQ321">
        <f>FishAbundance!EQ321</f>
        <v>0</v>
      </c>
      <c r="ER321">
        <f>FishAbundance!ER321</f>
        <v>0</v>
      </c>
      <c r="ES321">
        <f>FishAbundance!ES321</f>
        <v>0</v>
      </c>
      <c r="ET321">
        <f>FishAbundance!ET321</f>
        <v>0</v>
      </c>
      <c r="EU321">
        <f>FishAbundance!EU321</f>
        <v>0</v>
      </c>
      <c r="EV321">
        <f>FishAbundance!EV321</f>
        <v>0</v>
      </c>
      <c r="EW321">
        <f>FishAbundance!EW321</f>
        <v>0</v>
      </c>
      <c r="EX321">
        <f>FishAbundance!EX321</f>
        <v>1</v>
      </c>
      <c r="EY321">
        <f>FishAbundance!EY321</f>
        <v>0</v>
      </c>
      <c r="EZ321">
        <f>FishAbundance!EZ321</f>
        <v>0</v>
      </c>
      <c r="FA321">
        <f>FishAbundance!FA321</f>
        <v>0</v>
      </c>
      <c r="FB321">
        <f>FishAbundance!FB321</f>
        <v>0</v>
      </c>
      <c r="FC321">
        <f>FishAbundance!FC321</f>
        <v>0</v>
      </c>
      <c r="FE321">
        <f>VLOOKUP($A321, SiteInfo!$A$2:$R$480, MATCH(FishAbundancePRIMER!FE$1, SiteInfo!$A$1:$R$1,0), 0)</f>
        <v>19</v>
      </c>
      <c r="FF321">
        <f>VLOOKUP($A321, SiteInfo!$A$2:$R$480, MATCH(FishAbundancePRIMER!FF$1, SiteInfo!$A$1:$R$1,0), 0)</f>
        <v>4</v>
      </c>
      <c r="FG321">
        <f>VLOOKUP($A321, SiteInfo!$A$2:$R$480, MATCH(FishAbundancePRIMER!FG$1, SiteInfo!$A$1:$R$1,0), 0)</f>
        <v>1990</v>
      </c>
      <c r="FH321" t="str">
        <f>VLOOKUP($A321, SiteInfo!$A$2:$R$480, MATCH(FishAbundancePRIMER!FH$1, SiteInfo!$A$1:$R$1,0), 0)</f>
        <v>CD</v>
      </c>
      <c r="FI321">
        <f>VLOOKUP($A321, SiteInfo!$A$2:$R$480, MATCH(FishAbundancePRIMER!FI$1, SiteInfo!$A$1:$R$1,0), 0)</f>
        <v>2</v>
      </c>
      <c r="FJ321" t="str">
        <f>VLOOKUP($A321, SiteInfo!$A$2:$R$480, MATCH(FishAbundancePRIMER!FJ$1, SiteInfo!$A$1:$R$1,0), 0)</f>
        <v>Scott Point</v>
      </c>
      <c r="FK321" t="str">
        <f>VLOOKUP($A321, SiteInfo!$A$2:$R$480, MATCH(FishAbundancePRIMER!FK$1, SiteInfo!$A$1:$R$1,0), 0)</f>
        <v>Queen Charlotte Sound</v>
      </c>
      <c r="FL321" t="str">
        <f>VLOOKUP($A321, SiteInfo!$A$2:$R$480, MATCH(FishAbundancePRIMER!FL$1, SiteInfo!$A$1:$R$1,0), 0)</f>
        <v>OMS</v>
      </c>
      <c r="FM321" t="str">
        <f>VLOOKUP($A321, SiteInfo!$A$2:$R$480, MATCH(FishAbundancePRIMER!FM$1, SiteInfo!$A$1:$R$1,0), 0)</f>
        <v>Outer Marlborough Sounds</v>
      </c>
      <c r="FN321" t="str">
        <f>VLOOKUP($A321, SiteInfo!$A$2:$R$480, MATCH(FishAbundancePRIMER!FN$1, SiteInfo!$A$1:$R$1,0), 0)</f>
        <v>Qc</v>
      </c>
      <c r="FO321" t="str">
        <f>VLOOKUP($A321, SiteInfo!$A$2:$R$480, MATCH(FishAbundancePRIMER!FO$1, SiteInfo!$A$1:$R$1,0), 0)</f>
        <v>NESI</v>
      </c>
    </row>
    <row r="322" spans="1:171" x14ac:dyDescent="0.25">
      <c r="A322" s="9" t="str">
        <f>FishAbundance!A322</f>
        <v>Qc33</v>
      </c>
      <c r="B322">
        <f>FishAbundance!B322</f>
        <v>1</v>
      </c>
      <c r="C322">
        <f>FishAbundance!C322</f>
        <v>0</v>
      </c>
      <c r="D322">
        <f>FishAbundance!D322</f>
        <v>0</v>
      </c>
      <c r="E322">
        <f>FishAbundance!E322</f>
        <v>0</v>
      </c>
      <c r="F322">
        <f>FishAbundance!F322</f>
        <v>0</v>
      </c>
      <c r="G322">
        <f>FishAbundance!G322</f>
        <v>0</v>
      </c>
      <c r="H322">
        <f>FishAbundance!H322</f>
        <v>0</v>
      </c>
      <c r="I322">
        <f>FishAbundance!I322</f>
        <v>0</v>
      </c>
      <c r="J322">
        <f>FishAbundance!J322</f>
        <v>0</v>
      </c>
      <c r="K322">
        <f>FishAbundance!K322</f>
        <v>0</v>
      </c>
      <c r="L322">
        <f>FishAbundance!L322</f>
        <v>0</v>
      </c>
      <c r="M322">
        <f>FishAbundance!M322</f>
        <v>0</v>
      </c>
      <c r="N322">
        <f>FishAbundance!N322</f>
        <v>0</v>
      </c>
      <c r="O322">
        <f>FishAbundance!O322</f>
        <v>0</v>
      </c>
      <c r="P322">
        <f>FishAbundance!P322</f>
        <v>0</v>
      </c>
      <c r="Q322">
        <f>FishAbundance!Q322</f>
        <v>0</v>
      </c>
      <c r="R322">
        <f>FishAbundance!R322</f>
        <v>0</v>
      </c>
      <c r="S322">
        <f>FishAbundance!S322</f>
        <v>0</v>
      </c>
      <c r="T322">
        <f>FishAbundance!T322</f>
        <v>0</v>
      </c>
      <c r="U322">
        <f>FishAbundance!U322</f>
        <v>0</v>
      </c>
      <c r="V322">
        <f>FishAbundance!V322</f>
        <v>0</v>
      </c>
      <c r="W322">
        <f>FishAbundance!W322</f>
        <v>0</v>
      </c>
      <c r="X322">
        <f>FishAbundance!X322</f>
        <v>0</v>
      </c>
      <c r="Y322">
        <f>FishAbundance!Y322</f>
        <v>0</v>
      </c>
      <c r="Z322">
        <f>FishAbundance!Z322</f>
        <v>0</v>
      </c>
      <c r="AA322">
        <f>FishAbundance!AA322</f>
        <v>0</v>
      </c>
      <c r="AB322">
        <f>FishAbundance!AB322</f>
        <v>0</v>
      </c>
      <c r="AC322">
        <f>FishAbundance!AC322</f>
        <v>0</v>
      </c>
      <c r="AD322">
        <f>FishAbundance!AD322</f>
        <v>0</v>
      </c>
      <c r="AE322">
        <f>FishAbundance!AE322</f>
        <v>0</v>
      </c>
      <c r="AF322">
        <f>FishAbundance!AF322</f>
        <v>0</v>
      </c>
      <c r="AG322">
        <f>FishAbundance!AG322</f>
        <v>0</v>
      </c>
      <c r="AH322">
        <f>FishAbundance!AH322</f>
        <v>0</v>
      </c>
      <c r="AI322">
        <f>FishAbundance!AI322</f>
        <v>0</v>
      </c>
      <c r="AJ322">
        <f>FishAbundance!AJ322</f>
        <v>0</v>
      </c>
      <c r="AK322">
        <f>FishAbundance!AK322</f>
        <v>3</v>
      </c>
      <c r="AL322">
        <f>FishAbundance!AL322</f>
        <v>0</v>
      </c>
      <c r="AM322">
        <f>FishAbundance!AM322</f>
        <v>0</v>
      </c>
      <c r="AN322">
        <f>FishAbundance!AN322</f>
        <v>0</v>
      </c>
      <c r="AO322">
        <f>FishAbundance!AO322</f>
        <v>0</v>
      </c>
      <c r="AP322">
        <f>FishAbundance!AP322</f>
        <v>0</v>
      </c>
      <c r="AQ322">
        <f>FishAbundance!AQ322</f>
        <v>0</v>
      </c>
      <c r="AR322">
        <f>FishAbundance!AR322</f>
        <v>0</v>
      </c>
      <c r="AS322">
        <f>FishAbundance!AS322</f>
        <v>3</v>
      </c>
      <c r="AT322">
        <f>FishAbundance!AT322</f>
        <v>0</v>
      </c>
      <c r="AU322">
        <f>FishAbundance!AU322</f>
        <v>0</v>
      </c>
      <c r="AV322">
        <f>FishAbundance!AV322</f>
        <v>2</v>
      </c>
      <c r="AW322">
        <f>FishAbundance!AW322</f>
        <v>0</v>
      </c>
      <c r="AX322">
        <f>FishAbundance!AX322</f>
        <v>0</v>
      </c>
      <c r="AY322">
        <f>FishAbundance!AY322</f>
        <v>0</v>
      </c>
      <c r="AZ322">
        <f>FishAbundance!AZ322</f>
        <v>0</v>
      </c>
      <c r="BA322">
        <f>FishAbundance!BA322</f>
        <v>0</v>
      </c>
      <c r="BB322">
        <f>FishAbundance!BB322</f>
        <v>0</v>
      </c>
      <c r="BC322">
        <f>FishAbundance!BC322</f>
        <v>0</v>
      </c>
      <c r="BD322">
        <f>FishAbundance!BD322</f>
        <v>0</v>
      </c>
      <c r="BE322">
        <f>FishAbundance!BE322</f>
        <v>0</v>
      </c>
      <c r="BF322">
        <f>FishAbundance!BF322</f>
        <v>0</v>
      </c>
      <c r="BG322">
        <f>FishAbundance!BG322</f>
        <v>2</v>
      </c>
      <c r="BH322">
        <f>FishAbundance!BH322</f>
        <v>0</v>
      </c>
      <c r="BI322">
        <f>FishAbundance!BI322</f>
        <v>0</v>
      </c>
      <c r="BJ322">
        <f>FishAbundance!BJ322</f>
        <v>0</v>
      </c>
      <c r="BK322">
        <f>FishAbundance!BK322</f>
        <v>0</v>
      </c>
      <c r="BL322">
        <f>FishAbundance!BL322</f>
        <v>0</v>
      </c>
      <c r="BM322">
        <f>FishAbundance!BM322</f>
        <v>0</v>
      </c>
      <c r="BN322">
        <f>FishAbundance!BN322</f>
        <v>0</v>
      </c>
      <c r="BO322">
        <f>FishAbundance!BO322</f>
        <v>0</v>
      </c>
      <c r="BP322">
        <f>FishAbundance!BP322</f>
        <v>0</v>
      </c>
      <c r="BQ322">
        <f>FishAbundance!BQ322</f>
        <v>0</v>
      </c>
      <c r="BR322">
        <f>FishAbundance!BR322</f>
        <v>0</v>
      </c>
      <c r="BS322">
        <f>FishAbundance!BS322</f>
        <v>0</v>
      </c>
      <c r="BT322">
        <f>FishAbundance!BT322</f>
        <v>0</v>
      </c>
      <c r="BU322">
        <f>FishAbundance!BU322</f>
        <v>0</v>
      </c>
      <c r="BV322">
        <f>FishAbundance!BV322</f>
        <v>0</v>
      </c>
      <c r="BW322">
        <f>FishAbundance!BW322</f>
        <v>0</v>
      </c>
      <c r="BX322">
        <f>FishAbundance!BX322</f>
        <v>0</v>
      </c>
      <c r="BY322">
        <f>FishAbundance!BY322</f>
        <v>0</v>
      </c>
      <c r="BZ322">
        <f>FishAbundance!BZ322</f>
        <v>0</v>
      </c>
      <c r="CA322">
        <f>FishAbundance!CA322</f>
        <v>0</v>
      </c>
      <c r="CB322">
        <f>FishAbundance!CB322</f>
        <v>0</v>
      </c>
      <c r="CC322">
        <f>FishAbundance!CC322</f>
        <v>0</v>
      </c>
      <c r="CD322">
        <f>FishAbundance!CD322</f>
        <v>0</v>
      </c>
      <c r="CE322">
        <f>FishAbundance!CE322</f>
        <v>0</v>
      </c>
      <c r="CF322">
        <f>FishAbundance!CF322</f>
        <v>0</v>
      </c>
      <c r="CG322">
        <f>FishAbundance!CG322</f>
        <v>0</v>
      </c>
      <c r="CH322">
        <f>FishAbundance!CH322</f>
        <v>0</v>
      </c>
      <c r="CI322">
        <f>FishAbundance!CI322</f>
        <v>0</v>
      </c>
      <c r="CJ322">
        <f>FishAbundance!CJ322</f>
        <v>0</v>
      </c>
      <c r="CK322">
        <f>FishAbundance!CK322</f>
        <v>0</v>
      </c>
      <c r="CL322">
        <f>FishAbundance!CL322</f>
        <v>0</v>
      </c>
      <c r="CM322">
        <f>FishAbundance!CM322</f>
        <v>0</v>
      </c>
      <c r="CN322">
        <f>FishAbundance!CN322</f>
        <v>0</v>
      </c>
      <c r="CO322">
        <f>FishAbundance!CO322</f>
        <v>0</v>
      </c>
      <c r="CP322">
        <f>FishAbundance!CP322</f>
        <v>0</v>
      </c>
      <c r="CQ322">
        <f>FishAbundance!CQ322</f>
        <v>0</v>
      </c>
      <c r="CR322">
        <f>FishAbundance!CR322</f>
        <v>0</v>
      </c>
      <c r="CS322">
        <f>FishAbundance!CS322</f>
        <v>0</v>
      </c>
      <c r="CT322">
        <f>FishAbundance!CT322</f>
        <v>0</v>
      </c>
      <c r="CU322">
        <f>FishAbundance!CU322</f>
        <v>3</v>
      </c>
      <c r="CV322">
        <f>FishAbundance!CV322</f>
        <v>2</v>
      </c>
      <c r="CW322">
        <f>FishAbundance!CW322</f>
        <v>0</v>
      </c>
      <c r="CX322">
        <f>FishAbundance!CX322</f>
        <v>0</v>
      </c>
      <c r="CY322">
        <f>FishAbundance!CY322</f>
        <v>0</v>
      </c>
      <c r="CZ322">
        <f>FishAbundance!CZ322</f>
        <v>3</v>
      </c>
      <c r="DA322">
        <f>FishAbundance!DA322</f>
        <v>2</v>
      </c>
      <c r="DB322">
        <f>FishAbundance!DB322</f>
        <v>0</v>
      </c>
      <c r="DC322">
        <f>FishAbundance!DC322</f>
        <v>2</v>
      </c>
      <c r="DD322">
        <f>FishAbundance!DD322</f>
        <v>0</v>
      </c>
      <c r="DE322">
        <f>FishAbundance!DE322</f>
        <v>0</v>
      </c>
      <c r="DF322">
        <f>FishAbundance!DF322</f>
        <v>2</v>
      </c>
      <c r="DG322">
        <f>FishAbundance!DG322</f>
        <v>0</v>
      </c>
      <c r="DH322">
        <f>FishAbundance!DH322</f>
        <v>0</v>
      </c>
      <c r="DI322">
        <f>FishAbundance!DI322</f>
        <v>0</v>
      </c>
      <c r="DJ322">
        <f>FishAbundance!DJ322</f>
        <v>0</v>
      </c>
      <c r="DK322">
        <f>FishAbundance!DK322</f>
        <v>0</v>
      </c>
      <c r="DL322">
        <f>FishAbundance!DL322</f>
        <v>0</v>
      </c>
      <c r="DM322">
        <f>FishAbundance!DM322</f>
        <v>0</v>
      </c>
      <c r="DN322">
        <f>FishAbundance!DN322</f>
        <v>0</v>
      </c>
      <c r="DO322">
        <f>FishAbundance!DO322</f>
        <v>0</v>
      </c>
      <c r="DP322">
        <f>FishAbundance!DP322</f>
        <v>0</v>
      </c>
      <c r="DQ322">
        <f>FishAbundance!DQ322</f>
        <v>0</v>
      </c>
      <c r="DR322">
        <f>FishAbundance!DR322</f>
        <v>0</v>
      </c>
      <c r="DS322">
        <f>FishAbundance!DS322</f>
        <v>3</v>
      </c>
      <c r="DT322">
        <f>FishAbundance!DT322</f>
        <v>0</v>
      </c>
      <c r="DU322">
        <f>FishAbundance!DU322</f>
        <v>0</v>
      </c>
      <c r="DV322">
        <f>FishAbundance!DV322</f>
        <v>2</v>
      </c>
      <c r="DW322">
        <f>FishAbundance!DW322</f>
        <v>0</v>
      </c>
      <c r="DX322">
        <f>FishAbundance!DX322</f>
        <v>0</v>
      </c>
      <c r="DY322">
        <f>FishAbundance!DY322</f>
        <v>0</v>
      </c>
      <c r="DZ322">
        <f>FishAbundance!DZ322</f>
        <v>2</v>
      </c>
      <c r="EA322">
        <f>FishAbundance!EA322</f>
        <v>0</v>
      </c>
      <c r="EB322">
        <f>FishAbundance!EB322</f>
        <v>2</v>
      </c>
      <c r="EC322">
        <f>FishAbundance!EC322</f>
        <v>2</v>
      </c>
      <c r="ED322">
        <f>FishAbundance!ED322</f>
        <v>0</v>
      </c>
      <c r="EE322">
        <f>FishAbundance!EE322</f>
        <v>0</v>
      </c>
      <c r="EF322">
        <f>FishAbundance!EF322</f>
        <v>0</v>
      </c>
      <c r="EG322">
        <f>FishAbundance!EG322</f>
        <v>0</v>
      </c>
      <c r="EH322">
        <f>FishAbundance!EH322</f>
        <v>0</v>
      </c>
      <c r="EI322">
        <f>FishAbundance!EI322</f>
        <v>2</v>
      </c>
      <c r="EJ322">
        <f>FishAbundance!EJ322</f>
        <v>2</v>
      </c>
      <c r="EK322">
        <f>FishAbundance!EK322</f>
        <v>2</v>
      </c>
      <c r="EL322">
        <f>FishAbundance!EL322</f>
        <v>0</v>
      </c>
      <c r="EM322">
        <f>FishAbundance!EM322</f>
        <v>2</v>
      </c>
      <c r="EN322">
        <f>FishAbundance!EN322</f>
        <v>0</v>
      </c>
      <c r="EO322">
        <f>FishAbundance!EO322</f>
        <v>2</v>
      </c>
      <c r="EP322">
        <f>FishAbundance!EP322</f>
        <v>0</v>
      </c>
      <c r="EQ322">
        <f>FishAbundance!EQ322</f>
        <v>0</v>
      </c>
      <c r="ER322">
        <f>FishAbundance!ER322</f>
        <v>0</v>
      </c>
      <c r="ES322">
        <f>FishAbundance!ES322</f>
        <v>0</v>
      </c>
      <c r="ET322">
        <f>FishAbundance!ET322</f>
        <v>0</v>
      </c>
      <c r="EU322">
        <f>FishAbundance!EU322</f>
        <v>0</v>
      </c>
      <c r="EV322">
        <f>FishAbundance!EV322</f>
        <v>0</v>
      </c>
      <c r="EW322">
        <f>FishAbundance!EW322</f>
        <v>0</v>
      </c>
      <c r="EX322">
        <f>FishAbundance!EX322</f>
        <v>0</v>
      </c>
      <c r="EY322">
        <f>FishAbundance!EY322</f>
        <v>0</v>
      </c>
      <c r="EZ322">
        <f>FishAbundance!EZ322</f>
        <v>0</v>
      </c>
      <c r="FA322">
        <f>FishAbundance!FA322</f>
        <v>0</v>
      </c>
      <c r="FB322">
        <f>FishAbundance!FB322</f>
        <v>0</v>
      </c>
      <c r="FC322">
        <f>FishAbundance!FC322</f>
        <v>0</v>
      </c>
      <c r="FE322">
        <f>VLOOKUP($A322, SiteInfo!$A$2:$R$480, MATCH(FishAbundancePRIMER!FE$1, SiteInfo!$A$1:$R$1,0), 0)</f>
        <v>13</v>
      </c>
      <c r="FF322">
        <f>VLOOKUP($A322, SiteInfo!$A$2:$R$480, MATCH(FishAbundancePRIMER!FF$1, SiteInfo!$A$1:$R$1,0), 0)</f>
        <v>5</v>
      </c>
      <c r="FG322">
        <f>VLOOKUP($A322, SiteInfo!$A$2:$R$480, MATCH(FishAbundancePRIMER!FG$1, SiteInfo!$A$1:$R$1,0), 0)</f>
        <v>1990</v>
      </c>
      <c r="FH322" t="str">
        <f>VLOOKUP($A322, SiteInfo!$A$2:$R$480, MATCH(FishAbundancePRIMER!FH$1, SiteInfo!$A$1:$R$1,0), 0)</f>
        <v>CD</v>
      </c>
      <c r="FI322">
        <f>VLOOKUP($A322, SiteInfo!$A$2:$R$480, MATCH(FishAbundancePRIMER!FI$1, SiteInfo!$A$1:$R$1,0), 0)</f>
        <v>1</v>
      </c>
      <c r="FJ322" t="str">
        <f>VLOOKUP($A322, SiteInfo!$A$2:$R$480, MATCH(FishAbundancePRIMER!FJ$1, SiteInfo!$A$1:$R$1,0), 0)</f>
        <v>Kempe Point</v>
      </c>
      <c r="FK322" t="str">
        <f>VLOOKUP($A322, SiteInfo!$A$2:$R$480, MATCH(FishAbundancePRIMER!FK$1, SiteInfo!$A$1:$R$1,0), 0)</f>
        <v>Queen Charlotte Sound</v>
      </c>
      <c r="FL322" t="str">
        <f>VLOOKUP($A322, SiteInfo!$A$2:$R$480, MATCH(FishAbundancePRIMER!FL$1, SiteInfo!$A$1:$R$1,0), 0)</f>
        <v>OMS</v>
      </c>
      <c r="FM322" t="str">
        <f>VLOOKUP($A322, SiteInfo!$A$2:$R$480, MATCH(FishAbundancePRIMER!FM$1, SiteInfo!$A$1:$R$1,0), 0)</f>
        <v>Outer Marlborough Sounds</v>
      </c>
      <c r="FN322" t="str">
        <f>VLOOKUP($A322, SiteInfo!$A$2:$R$480, MATCH(FishAbundancePRIMER!FN$1, SiteInfo!$A$1:$R$1,0), 0)</f>
        <v>Qc</v>
      </c>
      <c r="FO322" t="str">
        <f>VLOOKUP($A322, SiteInfo!$A$2:$R$480, MATCH(FishAbundancePRIMER!FO$1, SiteInfo!$A$1:$R$1,0), 0)</f>
        <v>NESI</v>
      </c>
    </row>
    <row r="323" spans="1:171" x14ac:dyDescent="0.25">
      <c r="A323" s="9" t="str">
        <f>FishAbundance!A323</f>
        <v>Qc35</v>
      </c>
      <c r="B323">
        <f>FishAbundance!B323</f>
        <v>0</v>
      </c>
      <c r="C323">
        <f>FishAbundance!C323</f>
        <v>0</v>
      </c>
      <c r="D323">
        <f>FishAbundance!D323</f>
        <v>0</v>
      </c>
      <c r="E323">
        <f>FishAbundance!E323</f>
        <v>0</v>
      </c>
      <c r="F323">
        <f>FishAbundance!F323</f>
        <v>0</v>
      </c>
      <c r="G323">
        <f>FishAbundance!G323</f>
        <v>0</v>
      </c>
      <c r="H323">
        <f>FishAbundance!H323</f>
        <v>0</v>
      </c>
      <c r="I323">
        <f>FishAbundance!I323</f>
        <v>0</v>
      </c>
      <c r="J323">
        <f>FishAbundance!J323</f>
        <v>0</v>
      </c>
      <c r="K323">
        <f>FishAbundance!K323</f>
        <v>0</v>
      </c>
      <c r="L323">
        <f>FishAbundance!L323</f>
        <v>0</v>
      </c>
      <c r="M323">
        <f>FishAbundance!M323</f>
        <v>0</v>
      </c>
      <c r="N323">
        <f>FishAbundance!N323</f>
        <v>0</v>
      </c>
      <c r="O323">
        <f>FishAbundance!O323</f>
        <v>0</v>
      </c>
      <c r="P323">
        <f>FishAbundance!P323</f>
        <v>0</v>
      </c>
      <c r="Q323">
        <f>FishAbundance!Q323</f>
        <v>0</v>
      </c>
      <c r="R323">
        <f>FishAbundance!R323</f>
        <v>0</v>
      </c>
      <c r="S323">
        <f>FishAbundance!S323</f>
        <v>0</v>
      </c>
      <c r="T323">
        <f>FishAbundance!T323</f>
        <v>0</v>
      </c>
      <c r="U323">
        <f>FishAbundance!U323</f>
        <v>0</v>
      </c>
      <c r="V323">
        <f>FishAbundance!V323</f>
        <v>2</v>
      </c>
      <c r="W323">
        <f>FishAbundance!W323</f>
        <v>0</v>
      </c>
      <c r="X323">
        <f>FishAbundance!X323</f>
        <v>0</v>
      </c>
      <c r="Y323">
        <f>FishAbundance!Y323</f>
        <v>0</v>
      </c>
      <c r="Z323">
        <f>FishAbundance!Z323</f>
        <v>0</v>
      </c>
      <c r="AA323">
        <f>FishAbundance!AA323</f>
        <v>2</v>
      </c>
      <c r="AB323">
        <f>FishAbundance!AB323</f>
        <v>0</v>
      </c>
      <c r="AC323">
        <f>FishAbundance!AC323</f>
        <v>0</v>
      </c>
      <c r="AD323">
        <f>FishAbundance!AD323</f>
        <v>0</v>
      </c>
      <c r="AE323">
        <f>FishAbundance!AE323</f>
        <v>0</v>
      </c>
      <c r="AF323">
        <f>FishAbundance!AF323</f>
        <v>0</v>
      </c>
      <c r="AG323">
        <f>FishAbundance!AG323</f>
        <v>0</v>
      </c>
      <c r="AH323">
        <f>FishAbundance!AH323</f>
        <v>0</v>
      </c>
      <c r="AI323">
        <f>FishAbundance!AI323</f>
        <v>0</v>
      </c>
      <c r="AJ323">
        <f>FishAbundance!AJ323</f>
        <v>0</v>
      </c>
      <c r="AK323">
        <f>FishAbundance!AK323</f>
        <v>2</v>
      </c>
      <c r="AL323">
        <f>FishAbundance!AL323</f>
        <v>0</v>
      </c>
      <c r="AM323">
        <f>FishAbundance!AM323</f>
        <v>0</v>
      </c>
      <c r="AN323">
        <f>FishAbundance!AN323</f>
        <v>0</v>
      </c>
      <c r="AO323">
        <f>FishAbundance!AO323</f>
        <v>0</v>
      </c>
      <c r="AP323">
        <f>FishAbundance!AP323</f>
        <v>0</v>
      </c>
      <c r="AQ323">
        <f>FishAbundance!AQ323</f>
        <v>0</v>
      </c>
      <c r="AR323">
        <f>FishAbundance!AR323</f>
        <v>0</v>
      </c>
      <c r="AS323">
        <f>FishAbundance!AS323</f>
        <v>2</v>
      </c>
      <c r="AT323">
        <f>FishAbundance!AT323</f>
        <v>0</v>
      </c>
      <c r="AU323">
        <f>FishAbundance!AU323</f>
        <v>0</v>
      </c>
      <c r="AV323">
        <f>FishAbundance!AV323</f>
        <v>0</v>
      </c>
      <c r="AW323">
        <f>FishAbundance!AW323</f>
        <v>0</v>
      </c>
      <c r="AX323">
        <f>FishAbundance!AX323</f>
        <v>0</v>
      </c>
      <c r="AY323">
        <f>FishAbundance!AY323</f>
        <v>0</v>
      </c>
      <c r="AZ323">
        <f>FishAbundance!AZ323</f>
        <v>0</v>
      </c>
      <c r="BA323">
        <f>FishAbundance!BA323</f>
        <v>0</v>
      </c>
      <c r="BB323">
        <f>FishAbundance!BB323</f>
        <v>0</v>
      </c>
      <c r="BC323">
        <f>FishAbundance!BC323</f>
        <v>0</v>
      </c>
      <c r="BD323">
        <f>FishAbundance!BD323</f>
        <v>0</v>
      </c>
      <c r="BE323">
        <f>FishAbundance!BE323</f>
        <v>0</v>
      </c>
      <c r="BF323">
        <f>FishAbundance!BF323</f>
        <v>0</v>
      </c>
      <c r="BG323">
        <f>FishAbundance!BG323</f>
        <v>0</v>
      </c>
      <c r="BH323">
        <f>FishAbundance!BH323</f>
        <v>0</v>
      </c>
      <c r="BI323">
        <f>FishAbundance!BI323</f>
        <v>0</v>
      </c>
      <c r="BJ323">
        <f>FishAbundance!BJ323</f>
        <v>0</v>
      </c>
      <c r="BK323">
        <f>FishAbundance!BK323</f>
        <v>1</v>
      </c>
      <c r="BL323">
        <f>FishAbundance!BL323</f>
        <v>0</v>
      </c>
      <c r="BM323">
        <f>FishAbundance!BM323</f>
        <v>0</v>
      </c>
      <c r="BN323">
        <f>FishAbundance!BN323</f>
        <v>0</v>
      </c>
      <c r="BO323">
        <f>FishAbundance!BO323</f>
        <v>0</v>
      </c>
      <c r="BP323">
        <f>FishAbundance!BP323</f>
        <v>0</v>
      </c>
      <c r="BQ323">
        <f>FishAbundance!BQ323</f>
        <v>0</v>
      </c>
      <c r="BR323">
        <f>FishAbundance!BR323</f>
        <v>3</v>
      </c>
      <c r="BS323">
        <f>FishAbundance!BS323</f>
        <v>0</v>
      </c>
      <c r="BT323">
        <f>FishAbundance!BT323</f>
        <v>0</v>
      </c>
      <c r="BU323">
        <f>FishAbundance!BU323</f>
        <v>0</v>
      </c>
      <c r="BV323">
        <f>FishAbundance!BV323</f>
        <v>0</v>
      </c>
      <c r="BW323">
        <f>FishAbundance!BW323</f>
        <v>0</v>
      </c>
      <c r="BX323">
        <f>FishAbundance!BX323</f>
        <v>0</v>
      </c>
      <c r="BY323">
        <f>FishAbundance!BY323</f>
        <v>0</v>
      </c>
      <c r="BZ323">
        <f>FishAbundance!BZ323</f>
        <v>0</v>
      </c>
      <c r="CA323">
        <f>FishAbundance!CA323</f>
        <v>0</v>
      </c>
      <c r="CB323">
        <f>FishAbundance!CB323</f>
        <v>0</v>
      </c>
      <c r="CC323">
        <f>FishAbundance!CC323</f>
        <v>0</v>
      </c>
      <c r="CD323">
        <f>FishAbundance!CD323</f>
        <v>0</v>
      </c>
      <c r="CE323">
        <f>FishAbundance!CE323</f>
        <v>0</v>
      </c>
      <c r="CF323">
        <f>FishAbundance!CF323</f>
        <v>0</v>
      </c>
      <c r="CG323">
        <f>FishAbundance!CG323</f>
        <v>0</v>
      </c>
      <c r="CH323">
        <f>FishAbundance!CH323</f>
        <v>0</v>
      </c>
      <c r="CI323">
        <f>FishAbundance!CI323</f>
        <v>0</v>
      </c>
      <c r="CJ323">
        <f>FishAbundance!CJ323</f>
        <v>0</v>
      </c>
      <c r="CK323">
        <f>FishAbundance!CK323</f>
        <v>0</v>
      </c>
      <c r="CL323">
        <f>FishAbundance!CL323</f>
        <v>0</v>
      </c>
      <c r="CM323">
        <f>FishAbundance!CM323</f>
        <v>0</v>
      </c>
      <c r="CN323">
        <f>FishAbundance!CN323</f>
        <v>0</v>
      </c>
      <c r="CO323">
        <f>FishAbundance!CO323</f>
        <v>0</v>
      </c>
      <c r="CP323">
        <f>FishAbundance!CP323</f>
        <v>0</v>
      </c>
      <c r="CQ323">
        <f>FishAbundance!CQ323</f>
        <v>0</v>
      </c>
      <c r="CR323">
        <f>FishAbundance!CR323</f>
        <v>0</v>
      </c>
      <c r="CS323">
        <f>FishAbundance!CS323</f>
        <v>0</v>
      </c>
      <c r="CT323">
        <f>FishAbundance!CT323</f>
        <v>0</v>
      </c>
      <c r="CU323">
        <f>FishAbundance!CU323</f>
        <v>0</v>
      </c>
      <c r="CV323">
        <f>FishAbundance!CV323</f>
        <v>3</v>
      </c>
      <c r="CW323">
        <f>FishAbundance!CW323</f>
        <v>0</v>
      </c>
      <c r="CX323">
        <f>FishAbundance!CX323</f>
        <v>0</v>
      </c>
      <c r="CY323">
        <f>FishAbundance!CY323</f>
        <v>0</v>
      </c>
      <c r="CZ323">
        <f>FishAbundance!CZ323</f>
        <v>0</v>
      </c>
      <c r="DA323">
        <f>FishAbundance!DA323</f>
        <v>2</v>
      </c>
      <c r="DB323">
        <f>FishAbundance!DB323</f>
        <v>0</v>
      </c>
      <c r="DC323">
        <f>FishAbundance!DC323</f>
        <v>2</v>
      </c>
      <c r="DD323">
        <f>FishAbundance!DD323</f>
        <v>0</v>
      </c>
      <c r="DE323">
        <f>FishAbundance!DE323</f>
        <v>0</v>
      </c>
      <c r="DF323">
        <f>FishAbundance!DF323</f>
        <v>2</v>
      </c>
      <c r="DG323">
        <f>FishAbundance!DG323</f>
        <v>0</v>
      </c>
      <c r="DH323">
        <f>FishAbundance!DH323</f>
        <v>0</v>
      </c>
      <c r="DI323">
        <f>FishAbundance!DI323</f>
        <v>0</v>
      </c>
      <c r="DJ323">
        <f>FishAbundance!DJ323</f>
        <v>0</v>
      </c>
      <c r="DK323">
        <f>FishAbundance!DK323</f>
        <v>0</v>
      </c>
      <c r="DL323">
        <f>FishAbundance!DL323</f>
        <v>0</v>
      </c>
      <c r="DM323">
        <f>FishAbundance!DM323</f>
        <v>0</v>
      </c>
      <c r="DN323">
        <f>FishAbundance!DN323</f>
        <v>0</v>
      </c>
      <c r="DO323">
        <f>FishAbundance!DO323</f>
        <v>0</v>
      </c>
      <c r="DP323">
        <f>FishAbundance!DP323</f>
        <v>0</v>
      </c>
      <c r="DQ323">
        <f>FishAbundance!DQ323</f>
        <v>0</v>
      </c>
      <c r="DR323">
        <f>FishAbundance!DR323</f>
        <v>0</v>
      </c>
      <c r="DS323">
        <f>FishAbundance!DS323</f>
        <v>1</v>
      </c>
      <c r="DT323">
        <f>FishAbundance!DT323</f>
        <v>0</v>
      </c>
      <c r="DU323">
        <f>FishAbundance!DU323</f>
        <v>0</v>
      </c>
      <c r="DV323">
        <f>FishAbundance!DV323</f>
        <v>2</v>
      </c>
      <c r="DW323">
        <f>FishAbundance!DW323</f>
        <v>0</v>
      </c>
      <c r="DX323">
        <f>FishAbundance!DX323</f>
        <v>0</v>
      </c>
      <c r="DY323">
        <f>FishAbundance!DY323</f>
        <v>0</v>
      </c>
      <c r="DZ323">
        <f>FishAbundance!DZ323</f>
        <v>2</v>
      </c>
      <c r="EA323">
        <f>FishAbundance!EA323</f>
        <v>2</v>
      </c>
      <c r="EB323">
        <f>FishAbundance!EB323</f>
        <v>2</v>
      </c>
      <c r="EC323">
        <f>FishAbundance!EC323</f>
        <v>2</v>
      </c>
      <c r="ED323">
        <f>FishAbundance!ED323</f>
        <v>0</v>
      </c>
      <c r="EE323">
        <f>FishAbundance!EE323</f>
        <v>0</v>
      </c>
      <c r="EF323">
        <f>FishAbundance!EF323</f>
        <v>0</v>
      </c>
      <c r="EG323">
        <f>FishAbundance!EG323</f>
        <v>0</v>
      </c>
      <c r="EH323">
        <f>FishAbundance!EH323</f>
        <v>0</v>
      </c>
      <c r="EI323">
        <f>FishAbundance!EI323</f>
        <v>1</v>
      </c>
      <c r="EJ323">
        <f>FishAbundance!EJ323</f>
        <v>0</v>
      </c>
      <c r="EK323">
        <f>FishAbundance!EK323</f>
        <v>2</v>
      </c>
      <c r="EL323">
        <f>FishAbundance!EL323</f>
        <v>0</v>
      </c>
      <c r="EM323">
        <f>FishAbundance!EM323</f>
        <v>2</v>
      </c>
      <c r="EN323">
        <f>FishAbundance!EN323</f>
        <v>2</v>
      </c>
      <c r="EO323">
        <f>FishAbundance!EO323</f>
        <v>2</v>
      </c>
      <c r="EP323">
        <f>FishAbundance!EP323</f>
        <v>0</v>
      </c>
      <c r="EQ323">
        <f>FishAbundance!EQ323</f>
        <v>0</v>
      </c>
      <c r="ER323">
        <f>FishAbundance!ER323</f>
        <v>0</v>
      </c>
      <c r="ES323">
        <f>FishAbundance!ES323</f>
        <v>0</v>
      </c>
      <c r="ET323">
        <f>FishAbundance!ET323</f>
        <v>0</v>
      </c>
      <c r="EU323">
        <f>FishAbundance!EU323</f>
        <v>0</v>
      </c>
      <c r="EV323">
        <f>FishAbundance!EV323</f>
        <v>2</v>
      </c>
      <c r="EW323">
        <f>FishAbundance!EW323</f>
        <v>0</v>
      </c>
      <c r="EX323">
        <f>FishAbundance!EX323</f>
        <v>2</v>
      </c>
      <c r="EY323">
        <f>FishAbundance!EY323</f>
        <v>0</v>
      </c>
      <c r="EZ323">
        <f>FishAbundance!EZ323</f>
        <v>0</v>
      </c>
      <c r="FA323">
        <f>FishAbundance!FA323</f>
        <v>0</v>
      </c>
      <c r="FB323">
        <f>FishAbundance!FB323</f>
        <v>0</v>
      </c>
      <c r="FC323">
        <f>FishAbundance!FC323</f>
        <v>0</v>
      </c>
      <c r="FE323">
        <f>VLOOKUP($A323, SiteInfo!$A$2:$R$480, MATCH(FishAbundancePRIMER!FE$1, SiteInfo!$A$1:$R$1,0), 0)</f>
        <v>31</v>
      </c>
      <c r="FF323">
        <f>VLOOKUP($A323, SiteInfo!$A$2:$R$480, MATCH(FishAbundancePRIMER!FF$1, SiteInfo!$A$1:$R$1,0), 0)</f>
        <v>5</v>
      </c>
      <c r="FG323">
        <f>VLOOKUP($A323, SiteInfo!$A$2:$R$480, MATCH(FishAbundancePRIMER!FG$1, SiteInfo!$A$1:$R$1,0), 0)</f>
        <v>1990</v>
      </c>
      <c r="FH323" t="str">
        <f>VLOOKUP($A323, SiteInfo!$A$2:$R$480, MATCH(FishAbundancePRIMER!FH$1, SiteInfo!$A$1:$R$1,0), 0)</f>
        <v>CD</v>
      </c>
      <c r="FI323">
        <f>VLOOKUP($A323, SiteInfo!$A$2:$R$480, MATCH(FishAbundancePRIMER!FI$1, SiteInfo!$A$1:$R$1,0), 0)</f>
        <v>1</v>
      </c>
      <c r="FJ323" t="str">
        <f>VLOOKUP($A323, SiteInfo!$A$2:$R$480, MATCH(FishAbundancePRIMER!FJ$1, SiteInfo!$A$1:$R$1,0), 0)</f>
        <v>Kotukutuku</v>
      </c>
      <c r="FK323" t="str">
        <f>VLOOKUP($A323, SiteInfo!$A$2:$R$480, MATCH(FishAbundancePRIMER!FK$1, SiteInfo!$A$1:$R$1,0), 0)</f>
        <v>Queen Charlotte Sound</v>
      </c>
      <c r="FL323" t="str">
        <f>VLOOKUP($A323, SiteInfo!$A$2:$R$480, MATCH(FishAbundancePRIMER!FL$1, SiteInfo!$A$1:$R$1,0), 0)</f>
        <v>OMS</v>
      </c>
      <c r="FM323" t="str">
        <f>VLOOKUP($A323, SiteInfo!$A$2:$R$480, MATCH(FishAbundancePRIMER!FM$1, SiteInfo!$A$1:$R$1,0), 0)</f>
        <v>Outer Marlborough Sounds</v>
      </c>
      <c r="FN323" t="str">
        <f>VLOOKUP($A323, SiteInfo!$A$2:$R$480, MATCH(FishAbundancePRIMER!FN$1, SiteInfo!$A$1:$R$1,0), 0)</f>
        <v>Qc</v>
      </c>
      <c r="FO323" t="str">
        <f>VLOOKUP($A323, SiteInfo!$A$2:$R$480, MATCH(FishAbundancePRIMER!FO$1, SiteInfo!$A$1:$R$1,0), 0)</f>
        <v>NESI</v>
      </c>
    </row>
    <row r="324" spans="1:171" x14ac:dyDescent="0.25">
      <c r="A324" s="9" t="str">
        <f>FishAbundance!A324</f>
        <v>Qc36</v>
      </c>
      <c r="B324">
        <f>FishAbundance!B324</f>
        <v>0</v>
      </c>
      <c r="C324">
        <f>FishAbundance!C324</f>
        <v>0</v>
      </c>
      <c r="D324">
        <f>FishAbundance!D324</f>
        <v>0</v>
      </c>
      <c r="E324">
        <f>FishAbundance!E324</f>
        <v>0</v>
      </c>
      <c r="F324">
        <f>FishAbundance!F324</f>
        <v>0</v>
      </c>
      <c r="G324">
        <f>FishAbundance!G324</f>
        <v>0</v>
      </c>
      <c r="H324">
        <f>FishAbundance!H324</f>
        <v>0</v>
      </c>
      <c r="I324">
        <f>FishAbundance!I324</f>
        <v>0</v>
      </c>
      <c r="J324">
        <f>FishAbundance!J324</f>
        <v>0</v>
      </c>
      <c r="K324">
        <f>FishAbundance!K324</f>
        <v>0</v>
      </c>
      <c r="L324">
        <f>FishAbundance!L324</f>
        <v>0</v>
      </c>
      <c r="M324">
        <f>FishAbundance!M324</f>
        <v>0</v>
      </c>
      <c r="N324">
        <f>FishAbundance!N324</f>
        <v>0</v>
      </c>
      <c r="O324">
        <f>FishAbundance!O324</f>
        <v>0</v>
      </c>
      <c r="P324">
        <f>FishAbundance!P324</f>
        <v>0</v>
      </c>
      <c r="Q324">
        <f>FishAbundance!Q324</f>
        <v>0</v>
      </c>
      <c r="R324">
        <f>FishAbundance!R324</f>
        <v>0</v>
      </c>
      <c r="S324">
        <f>FishAbundance!S324</f>
        <v>0</v>
      </c>
      <c r="T324">
        <f>FishAbundance!T324</f>
        <v>0</v>
      </c>
      <c r="U324">
        <f>FishAbundance!U324</f>
        <v>0</v>
      </c>
      <c r="V324">
        <f>FishAbundance!V324</f>
        <v>0</v>
      </c>
      <c r="W324">
        <f>FishAbundance!W324</f>
        <v>0</v>
      </c>
      <c r="X324">
        <f>FishAbundance!X324</f>
        <v>0</v>
      </c>
      <c r="Y324">
        <f>FishAbundance!Y324</f>
        <v>0</v>
      </c>
      <c r="Z324">
        <f>FishAbundance!Z324</f>
        <v>0</v>
      </c>
      <c r="AA324">
        <f>FishAbundance!AA324</f>
        <v>0</v>
      </c>
      <c r="AB324">
        <f>FishAbundance!AB324</f>
        <v>0</v>
      </c>
      <c r="AC324">
        <f>FishAbundance!AC324</f>
        <v>0</v>
      </c>
      <c r="AD324">
        <f>FishAbundance!AD324</f>
        <v>0</v>
      </c>
      <c r="AE324">
        <f>FishAbundance!AE324</f>
        <v>0</v>
      </c>
      <c r="AF324">
        <f>FishAbundance!AF324</f>
        <v>0</v>
      </c>
      <c r="AG324">
        <f>FishAbundance!AG324</f>
        <v>0</v>
      </c>
      <c r="AH324">
        <f>FishAbundance!AH324</f>
        <v>0</v>
      </c>
      <c r="AI324">
        <f>FishAbundance!AI324</f>
        <v>0</v>
      </c>
      <c r="AJ324">
        <f>FishAbundance!AJ324</f>
        <v>0</v>
      </c>
      <c r="AK324">
        <f>FishAbundance!AK324</f>
        <v>0</v>
      </c>
      <c r="AL324">
        <f>FishAbundance!AL324</f>
        <v>0</v>
      </c>
      <c r="AM324">
        <f>FishAbundance!AM324</f>
        <v>0</v>
      </c>
      <c r="AN324">
        <f>FishAbundance!AN324</f>
        <v>0</v>
      </c>
      <c r="AO324">
        <f>FishAbundance!AO324</f>
        <v>0</v>
      </c>
      <c r="AP324">
        <f>FishAbundance!AP324</f>
        <v>0</v>
      </c>
      <c r="AQ324">
        <f>FishAbundance!AQ324</f>
        <v>0</v>
      </c>
      <c r="AR324">
        <f>FishAbundance!AR324</f>
        <v>0</v>
      </c>
      <c r="AS324">
        <f>FishAbundance!AS324</f>
        <v>0</v>
      </c>
      <c r="AT324">
        <f>FishAbundance!AT324</f>
        <v>0</v>
      </c>
      <c r="AU324">
        <f>FishAbundance!AU324</f>
        <v>0</v>
      </c>
      <c r="AV324">
        <f>FishAbundance!AV324</f>
        <v>0</v>
      </c>
      <c r="AW324">
        <f>FishAbundance!AW324</f>
        <v>0</v>
      </c>
      <c r="AX324">
        <f>FishAbundance!AX324</f>
        <v>0</v>
      </c>
      <c r="AY324">
        <f>FishAbundance!AY324</f>
        <v>0</v>
      </c>
      <c r="AZ324">
        <f>FishAbundance!AZ324</f>
        <v>0</v>
      </c>
      <c r="BA324">
        <f>FishAbundance!BA324</f>
        <v>0</v>
      </c>
      <c r="BB324">
        <f>FishAbundance!BB324</f>
        <v>0</v>
      </c>
      <c r="BC324">
        <f>FishAbundance!BC324</f>
        <v>0</v>
      </c>
      <c r="BD324">
        <f>FishAbundance!BD324</f>
        <v>0</v>
      </c>
      <c r="BE324">
        <f>FishAbundance!BE324</f>
        <v>0</v>
      </c>
      <c r="BF324">
        <f>FishAbundance!BF324</f>
        <v>0</v>
      </c>
      <c r="BG324">
        <f>FishAbundance!BG324</f>
        <v>0</v>
      </c>
      <c r="BH324">
        <f>FishAbundance!BH324</f>
        <v>0</v>
      </c>
      <c r="BI324">
        <f>FishAbundance!BI324</f>
        <v>0</v>
      </c>
      <c r="BJ324">
        <f>FishAbundance!BJ324</f>
        <v>0</v>
      </c>
      <c r="BK324">
        <f>FishAbundance!BK324</f>
        <v>0</v>
      </c>
      <c r="BL324">
        <f>FishAbundance!BL324</f>
        <v>0</v>
      </c>
      <c r="BM324">
        <f>FishAbundance!BM324</f>
        <v>0</v>
      </c>
      <c r="BN324">
        <f>FishAbundance!BN324</f>
        <v>0</v>
      </c>
      <c r="BO324">
        <f>FishAbundance!BO324</f>
        <v>0</v>
      </c>
      <c r="BP324">
        <f>FishAbundance!BP324</f>
        <v>0</v>
      </c>
      <c r="BQ324">
        <f>FishAbundance!BQ324</f>
        <v>0</v>
      </c>
      <c r="BR324">
        <f>FishAbundance!BR324</f>
        <v>0</v>
      </c>
      <c r="BS324">
        <f>FishAbundance!BS324</f>
        <v>0</v>
      </c>
      <c r="BT324">
        <f>FishAbundance!BT324</f>
        <v>0</v>
      </c>
      <c r="BU324">
        <f>FishAbundance!BU324</f>
        <v>0</v>
      </c>
      <c r="BV324">
        <f>FishAbundance!BV324</f>
        <v>0</v>
      </c>
      <c r="BW324">
        <f>FishAbundance!BW324</f>
        <v>0</v>
      </c>
      <c r="BX324">
        <f>FishAbundance!BX324</f>
        <v>0</v>
      </c>
      <c r="BY324">
        <f>FishAbundance!BY324</f>
        <v>0</v>
      </c>
      <c r="BZ324">
        <f>FishAbundance!BZ324</f>
        <v>0</v>
      </c>
      <c r="CA324">
        <f>FishAbundance!CA324</f>
        <v>0</v>
      </c>
      <c r="CB324">
        <f>FishAbundance!CB324</f>
        <v>0</v>
      </c>
      <c r="CC324">
        <f>FishAbundance!CC324</f>
        <v>0</v>
      </c>
      <c r="CD324">
        <f>FishAbundance!CD324</f>
        <v>0</v>
      </c>
      <c r="CE324">
        <f>FishAbundance!CE324</f>
        <v>0</v>
      </c>
      <c r="CF324">
        <f>FishAbundance!CF324</f>
        <v>0</v>
      </c>
      <c r="CG324">
        <f>FishAbundance!CG324</f>
        <v>0</v>
      </c>
      <c r="CH324">
        <f>FishAbundance!CH324</f>
        <v>0</v>
      </c>
      <c r="CI324">
        <f>FishAbundance!CI324</f>
        <v>0</v>
      </c>
      <c r="CJ324">
        <f>FishAbundance!CJ324</f>
        <v>0</v>
      </c>
      <c r="CK324">
        <f>FishAbundance!CK324</f>
        <v>0</v>
      </c>
      <c r="CL324">
        <f>FishAbundance!CL324</f>
        <v>0</v>
      </c>
      <c r="CM324">
        <f>FishAbundance!CM324</f>
        <v>0</v>
      </c>
      <c r="CN324">
        <f>FishAbundance!CN324</f>
        <v>0</v>
      </c>
      <c r="CO324">
        <f>FishAbundance!CO324</f>
        <v>0</v>
      </c>
      <c r="CP324">
        <f>FishAbundance!CP324</f>
        <v>0</v>
      </c>
      <c r="CQ324">
        <f>FishAbundance!CQ324</f>
        <v>0</v>
      </c>
      <c r="CR324">
        <f>FishAbundance!CR324</f>
        <v>0</v>
      </c>
      <c r="CS324">
        <f>FishAbundance!CS324</f>
        <v>0</v>
      </c>
      <c r="CT324">
        <f>FishAbundance!CT324</f>
        <v>0</v>
      </c>
      <c r="CU324">
        <f>FishAbundance!CU324</f>
        <v>0</v>
      </c>
      <c r="CV324">
        <f>FishAbundance!CV324</f>
        <v>0</v>
      </c>
      <c r="CW324">
        <f>FishAbundance!CW324</f>
        <v>0</v>
      </c>
      <c r="CX324">
        <f>FishAbundance!CX324</f>
        <v>0</v>
      </c>
      <c r="CY324">
        <f>FishAbundance!CY324</f>
        <v>0</v>
      </c>
      <c r="CZ324">
        <f>FishAbundance!CZ324</f>
        <v>0</v>
      </c>
      <c r="DA324">
        <f>FishAbundance!DA324</f>
        <v>3</v>
      </c>
      <c r="DB324">
        <f>FishAbundance!DB324</f>
        <v>0</v>
      </c>
      <c r="DC324">
        <f>FishAbundance!DC324</f>
        <v>0</v>
      </c>
      <c r="DD324">
        <f>FishAbundance!DD324</f>
        <v>0</v>
      </c>
      <c r="DE324">
        <f>FishAbundance!DE324</f>
        <v>0</v>
      </c>
      <c r="DF324">
        <f>FishAbundance!DF324</f>
        <v>0</v>
      </c>
      <c r="DG324">
        <f>FishAbundance!DG324</f>
        <v>0</v>
      </c>
      <c r="DH324">
        <f>FishAbundance!DH324</f>
        <v>0</v>
      </c>
      <c r="DI324">
        <f>FishAbundance!DI324</f>
        <v>0</v>
      </c>
      <c r="DJ324">
        <f>FishAbundance!DJ324</f>
        <v>0</v>
      </c>
      <c r="DK324">
        <f>FishAbundance!DK324</f>
        <v>0</v>
      </c>
      <c r="DL324">
        <f>FishAbundance!DL324</f>
        <v>0</v>
      </c>
      <c r="DM324">
        <f>FishAbundance!DM324</f>
        <v>0</v>
      </c>
      <c r="DN324">
        <f>FishAbundance!DN324</f>
        <v>0</v>
      </c>
      <c r="DO324">
        <f>FishAbundance!DO324</f>
        <v>0</v>
      </c>
      <c r="DP324">
        <f>FishAbundance!DP324</f>
        <v>0</v>
      </c>
      <c r="DQ324">
        <f>FishAbundance!DQ324</f>
        <v>0</v>
      </c>
      <c r="DR324">
        <f>FishAbundance!DR324</f>
        <v>0</v>
      </c>
      <c r="DS324">
        <f>FishAbundance!DS324</f>
        <v>0</v>
      </c>
      <c r="DT324">
        <f>FishAbundance!DT324</f>
        <v>0</v>
      </c>
      <c r="DU324">
        <f>FishAbundance!DU324</f>
        <v>0</v>
      </c>
      <c r="DV324">
        <f>FishAbundance!DV324</f>
        <v>3</v>
      </c>
      <c r="DW324">
        <f>FishAbundance!DW324</f>
        <v>0</v>
      </c>
      <c r="DX324">
        <f>FishAbundance!DX324</f>
        <v>0</v>
      </c>
      <c r="DY324">
        <f>FishAbundance!DY324</f>
        <v>0</v>
      </c>
      <c r="DZ324">
        <f>FishAbundance!DZ324</f>
        <v>2</v>
      </c>
      <c r="EA324">
        <f>FishAbundance!EA324</f>
        <v>3</v>
      </c>
      <c r="EB324">
        <f>FishAbundance!EB324</f>
        <v>2</v>
      </c>
      <c r="EC324">
        <f>FishAbundance!EC324</f>
        <v>2</v>
      </c>
      <c r="ED324">
        <f>FishAbundance!ED324</f>
        <v>0</v>
      </c>
      <c r="EE324">
        <f>FishAbundance!EE324</f>
        <v>0</v>
      </c>
      <c r="EF324">
        <f>FishAbundance!EF324</f>
        <v>0</v>
      </c>
      <c r="EG324">
        <f>FishAbundance!EG324</f>
        <v>0</v>
      </c>
      <c r="EH324">
        <f>FishAbundance!EH324</f>
        <v>0</v>
      </c>
      <c r="EI324">
        <f>FishAbundance!EI324</f>
        <v>0</v>
      </c>
      <c r="EJ324">
        <f>FishAbundance!EJ324</f>
        <v>0</v>
      </c>
      <c r="EK324">
        <f>FishAbundance!EK324</f>
        <v>2</v>
      </c>
      <c r="EL324">
        <f>FishAbundance!EL324</f>
        <v>0</v>
      </c>
      <c r="EM324">
        <f>FishAbundance!EM324</f>
        <v>0</v>
      </c>
      <c r="EN324">
        <f>FishAbundance!EN324</f>
        <v>0</v>
      </c>
      <c r="EO324">
        <f>FishAbundance!EO324</f>
        <v>2</v>
      </c>
      <c r="EP324">
        <f>FishAbundance!EP324</f>
        <v>0</v>
      </c>
      <c r="EQ324">
        <f>FishAbundance!EQ324</f>
        <v>0</v>
      </c>
      <c r="ER324">
        <f>FishAbundance!ER324</f>
        <v>0</v>
      </c>
      <c r="ES324">
        <f>FishAbundance!ES324</f>
        <v>0</v>
      </c>
      <c r="ET324">
        <f>FishAbundance!ET324</f>
        <v>0</v>
      </c>
      <c r="EU324">
        <f>FishAbundance!EU324</f>
        <v>0</v>
      </c>
      <c r="EV324">
        <f>FishAbundance!EV324</f>
        <v>0</v>
      </c>
      <c r="EW324">
        <f>FishAbundance!EW324</f>
        <v>0</v>
      </c>
      <c r="EX324">
        <f>FishAbundance!EX324</f>
        <v>0</v>
      </c>
      <c r="EY324">
        <f>FishAbundance!EY324</f>
        <v>0</v>
      </c>
      <c r="EZ324">
        <f>FishAbundance!EZ324</f>
        <v>0</v>
      </c>
      <c r="FA324">
        <f>FishAbundance!FA324</f>
        <v>0</v>
      </c>
      <c r="FB324">
        <f>FishAbundance!FB324</f>
        <v>0</v>
      </c>
      <c r="FC324">
        <f>FishAbundance!FC324</f>
        <v>0</v>
      </c>
      <c r="FE324">
        <f>VLOOKUP($A324, SiteInfo!$A$2:$R$480, MATCH(FishAbundancePRIMER!FE$1, SiteInfo!$A$1:$R$1,0), 0)</f>
        <v>31</v>
      </c>
      <c r="FF324">
        <f>VLOOKUP($A324, SiteInfo!$A$2:$R$480, MATCH(FishAbundancePRIMER!FF$1, SiteInfo!$A$1:$R$1,0), 0)</f>
        <v>5</v>
      </c>
      <c r="FG324">
        <f>VLOOKUP($A324, SiteInfo!$A$2:$R$480, MATCH(FishAbundancePRIMER!FG$1, SiteInfo!$A$1:$R$1,0), 0)</f>
        <v>1990</v>
      </c>
      <c r="FH324" t="str">
        <f>VLOOKUP($A324, SiteInfo!$A$2:$R$480, MATCH(FishAbundancePRIMER!FH$1, SiteInfo!$A$1:$R$1,0), 0)</f>
        <v>CD</v>
      </c>
      <c r="FI324">
        <f>VLOOKUP($A324, SiteInfo!$A$2:$R$480, MATCH(FishAbundancePRIMER!FI$1, SiteInfo!$A$1:$R$1,0), 0)</f>
        <v>1</v>
      </c>
      <c r="FJ324" t="str">
        <f>VLOOKUP($A324, SiteInfo!$A$2:$R$480, MATCH(FishAbundancePRIMER!FJ$1, SiteInfo!$A$1:$R$1,0), 0)</f>
        <v>East Bay, Arapawa</v>
      </c>
      <c r="FK324" t="str">
        <f>VLOOKUP($A324, SiteInfo!$A$2:$R$480, MATCH(FishAbundancePRIMER!FK$1, SiteInfo!$A$1:$R$1,0), 0)</f>
        <v>Queen Charlotte Sound</v>
      </c>
      <c r="FL324" t="str">
        <f>VLOOKUP($A324, SiteInfo!$A$2:$R$480, MATCH(FishAbundancePRIMER!FL$1, SiteInfo!$A$1:$R$1,0), 0)</f>
        <v>OMS</v>
      </c>
      <c r="FM324" t="str">
        <f>VLOOKUP($A324, SiteInfo!$A$2:$R$480, MATCH(FishAbundancePRIMER!FM$1, SiteInfo!$A$1:$R$1,0), 0)</f>
        <v>Outer Marlborough Sounds</v>
      </c>
      <c r="FN324" t="str">
        <f>VLOOKUP($A324, SiteInfo!$A$2:$R$480, MATCH(FishAbundancePRIMER!FN$1, SiteInfo!$A$1:$R$1,0), 0)</f>
        <v>Qc</v>
      </c>
      <c r="FO324" t="str">
        <f>VLOOKUP($A324, SiteInfo!$A$2:$R$480, MATCH(FishAbundancePRIMER!FO$1, SiteInfo!$A$1:$R$1,0), 0)</f>
        <v>NESI</v>
      </c>
    </row>
    <row r="325" spans="1:171" x14ac:dyDescent="0.25">
      <c r="A325" s="9" t="str">
        <f>FishAbundance!A325</f>
        <v>Qc37</v>
      </c>
      <c r="B325">
        <f>FishAbundance!B325</f>
        <v>0</v>
      </c>
      <c r="C325">
        <f>FishAbundance!C325</f>
        <v>0</v>
      </c>
      <c r="D325">
        <f>FishAbundance!D325</f>
        <v>0</v>
      </c>
      <c r="E325">
        <f>FishAbundance!E325</f>
        <v>0</v>
      </c>
      <c r="F325">
        <f>FishAbundance!F325</f>
        <v>0</v>
      </c>
      <c r="G325">
        <f>FishAbundance!G325</f>
        <v>0</v>
      </c>
      <c r="H325">
        <f>FishAbundance!H325</f>
        <v>0</v>
      </c>
      <c r="I325">
        <f>FishAbundance!I325</f>
        <v>0</v>
      </c>
      <c r="J325">
        <f>FishAbundance!J325</f>
        <v>0</v>
      </c>
      <c r="K325">
        <f>FishAbundance!K325</f>
        <v>0</v>
      </c>
      <c r="L325">
        <f>FishAbundance!L325</f>
        <v>0</v>
      </c>
      <c r="M325">
        <f>FishAbundance!M325</f>
        <v>0</v>
      </c>
      <c r="N325">
        <f>FishAbundance!N325</f>
        <v>0</v>
      </c>
      <c r="O325">
        <f>FishAbundance!O325</f>
        <v>0</v>
      </c>
      <c r="P325">
        <f>FishAbundance!P325</f>
        <v>0</v>
      </c>
      <c r="Q325">
        <f>FishAbundance!Q325</f>
        <v>0</v>
      </c>
      <c r="R325">
        <f>FishAbundance!R325</f>
        <v>0</v>
      </c>
      <c r="S325">
        <f>FishAbundance!S325</f>
        <v>0</v>
      </c>
      <c r="T325">
        <f>FishAbundance!T325</f>
        <v>0</v>
      </c>
      <c r="U325">
        <f>FishAbundance!U325</f>
        <v>0</v>
      </c>
      <c r="V325">
        <f>FishAbundance!V325</f>
        <v>0</v>
      </c>
      <c r="W325">
        <f>FishAbundance!W325</f>
        <v>0</v>
      </c>
      <c r="X325">
        <f>FishAbundance!X325</f>
        <v>0</v>
      </c>
      <c r="Y325">
        <f>FishAbundance!Y325</f>
        <v>0</v>
      </c>
      <c r="Z325">
        <f>FishAbundance!Z325</f>
        <v>0</v>
      </c>
      <c r="AA325">
        <f>FishAbundance!AA325</f>
        <v>0</v>
      </c>
      <c r="AB325">
        <f>FishAbundance!AB325</f>
        <v>0</v>
      </c>
      <c r="AC325">
        <f>FishAbundance!AC325</f>
        <v>0</v>
      </c>
      <c r="AD325">
        <f>FishAbundance!AD325</f>
        <v>0</v>
      </c>
      <c r="AE325">
        <f>FishAbundance!AE325</f>
        <v>0</v>
      </c>
      <c r="AF325">
        <f>FishAbundance!AF325</f>
        <v>0</v>
      </c>
      <c r="AG325">
        <f>FishAbundance!AG325</f>
        <v>0</v>
      </c>
      <c r="AH325">
        <f>FishAbundance!AH325</f>
        <v>0</v>
      </c>
      <c r="AI325">
        <f>FishAbundance!AI325</f>
        <v>0</v>
      </c>
      <c r="AJ325">
        <f>FishAbundance!AJ325</f>
        <v>0</v>
      </c>
      <c r="AK325">
        <f>FishAbundance!AK325</f>
        <v>0</v>
      </c>
      <c r="AL325">
        <f>FishAbundance!AL325</f>
        <v>0</v>
      </c>
      <c r="AM325">
        <f>FishAbundance!AM325</f>
        <v>0</v>
      </c>
      <c r="AN325">
        <f>FishAbundance!AN325</f>
        <v>0</v>
      </c>
      <c r="AO325">
        <f>FishAbundance!AO325</f>
        <v>0</v>
      </c>
      <c r="AP325">
        <f>FishAbundance!AP325</f>
        <v>0</v>
      </c>
      <c r="AQ325">
        <f>FishAbundance!AQ325</f>
        <v>0</v>
      </c>
      <c r="AR325">
        <f>FishAbundance!AR325</f>
        <v>0</v>
      </c>
      <c r="AS325">
        <f>FishAbundance!AS325</f>
        <v>0</v>
      </c>
      <c r="AT325">
        <f>FishAbundance!AT325</f>
        <v>0</v>
      </c>
      <c r="AU325">
        <f>FishAbundance!AU325</f>
        <v>0</v>
      </c>
      <c r="AV325">
        <f>FishAbundance!AV325</f>
        <v>0</v>
      </c>
      <c r="AW325">
        <f>FishAbundance!AW325</f>
        <v>0</v>
      </c>
      <c r="AX325">
        <f>FishAbundance!AX325</f>
        <v>0</v>
      </c>
      <c r="AY325">
        <f>FishAbundance!AY325</f>
        <v>0</v>
      </c>
      <c r="AZ325">
        <f>FishAbundance!AZ325</f>
        <v>0</v>
      </c>
      <c r="BA325">
        <f>FishAbundance!BA325</f>
        <v>0</v>
      </c>
      <c r="BB325">
        <f>FishAbundance!BB325</f>
        <v>0</v>
      </c>
      <c r="BC325">
        <f>FishAbundance!BC325</f>
        <v>0</v>
      </c>
      <c r="BD325">
        <f>FishAbundance!BD325</f>
        <v>0</v>
      </c>
      <c r="BE325">
        <f>FishAbundance!BE325</f>
        <v>0</v>
      </c>
      <c r="BF325">
        <f>FishAbundance!BF325</f>
        <v>0</v>
      </c>
      <c r="BG325">
        <f>FishAbundance!BG325</f>
        <v>0</v>
      </c>
      <c r="BH325">
        <f>FishAbundance!BH325</f>
        <v>0</v>
      </c>
      <c r="BI325">
        <f>FishAbundance!BI325</f>
        <v>0</v>
      </c>
      <c r="BJ325">
        <f>FishAbundance!BJ325</f>
        <v>0</v>
      </c>
      <c r="BK325">
        <f>FishAbundance!BK325</f>
        <v>0</v>
      </c>
      <c r="BL325">
        <f>FishAbundance!BL325</f>
        <v>0</v>
      </c>
      <c r="BM325">
        <f>FishAbundance!BM325</f>
        <v>0</v>
      </c>
      <c r="BN325">
        <f>FishAbundance!BN325</f>
        <v>0</v>
      </c>
      <c r="BO325">
        <f>FishAbundance!BO325</f>
        <v>0</v>
      </c>
      <c r="BP325">
        <f>FishAbundance!BP325</f>
        <v>0</v>
      </c>
      <c r="BQ325">
        <f>FishAbundance!BQ325</f>
        <v>0</v>
      </c>
      <c r="BR325">
        <f>FishAbundance!BR325</f>
        <v>0</v>
      </c>
      <c r="BS325">
        <f>FishAbundance!BS325</f>
        <v>0</v>
      </c>
      <c r="BT325">
        <f>FishAbundance!BT325</f>
        <v>0</v>
      </c>
      <c r="BU325">
        <f>FishAbundance!BU325</f>
        <v>0</v>
      </c>
      <c r="BV325">
        <f>FishAbundance!BV325</f>
        <v>0</v>
      </c>
      <c r="BW325">
        <f>FishAbundance!BW325</f>
        <v>0</v>
      </c>
      <c r="BX325">
        <f>FishAbundance!BX325</f>
        <v>0</v>
      </c>
      <c r="BY325">
        <f>FishAbundance!BY325</f>
        <v>0</v>
      </c>
      <c r="BZ325">
        <f>FishAbundance!BZ325</f>
        <v>0</v>
      </c>
      <c r="CA325">
        <f>FishAbundance!CA325</f>
        <v>0</v>
      </c>
      <c r="CB325">
        <f>FishAbundance!CB325</f>
        <v>0</v>
      </c>
      <c r="CC325">
        <f>FishAbundance!CC325</f>
        <v>0</v>
      </c>
      <c r="CD325">
        <f>FishAbundance!CD325</f>
        <v>0</v>
      </c>
      <c r="CE325">
        <f>FishAbundance!CE325</f>
        <v>0</v>
      </c>
      <c r="CF325">
        <f>FishAbundance!CF325</f>
        <v>0</v>
      </c>
      <c r="CG325">
        <f>FishAbundance!CG325</f>
        <v>0</v>
      </c>
      <c r="CH325">
        <f>FishAbundance!CH325</f>
        <v>0</v>
      </c>
      <c r="CI325">
        <f>FishAbundance!CI325</f>
        <v>0</v>
      </c>
      <c r="CJ325">
        <f>FishAbundance!CJ325</f>
        <v>0</v>
      </c>
      <c r="CK325">
        <f>FishAbundance!CK325</f>
        <v>0</v>
      </c>
      <c r="CL325">
        <f>FishAbundance!CL325</f>
        <v>0</v>
      </c>
      <c r="CM325">
        <f>FishAbundance!CM325</f>
        <v>0</v>
      </c>
      <c r="CN325">
        <f>FishAbundance!CN325</f>
        <v>0</v>
      </c>
      <c r="CO325">
        <f>FishAbundance!CO325</f>
        <v>0</v>
      </c>
      <c r="CP325">
        <f>FishAbundance!CP325</f>
        <v>0</v>
      </c>
      <c r="CQ325">
        <f>FishAbundance!CQ325</f>
        <v>0</v>
      </c>
      <c r="CR325">
        <f>FishAbundance!CR325</f>
        <v>0</v>
      </c>
      <c r="CS325">
        <f>FishAbundance!CS325</f>
        <v>0</v>
      </c>
      <c r="CT325">
        <f>FishAbundance!CT325</f>
        <v>0</v>
      </c>
      <c r="CU325">
        <f>FishAbundance!CU325</f>
        <v>0</v>
      </c>
      <c r="CV325">
        <f>FishAbundance!CV325</f>
        <v>0</v>
      </c>
      <c r="CW325">
        <f>FishAbundance!CW325</f>
        <v>0</v>
      </c>
      <c r="CX325">
        <f>FishAbundance!CX325</f>
        <v>0</v>
      </c>
      <c r="CY325">
        <f>FishAbundance!CY325</f>
        <v>0</v>
      </c>
      <c r="CZ325">
        <f>FishAbundance!CZ325</f>
        <v>0</v>
      </c>
      <c r="DA325">
        <f>FishAbundance!DA325</f>
        <v>3</v>
      </c>
      <c r="DB325">
        <f>FishAbundance!DB325</f>
        <v>0</v>
      </c>
      <c r="DC325">
        <f>FishAbundance!DC325</f>
        <v>2</v>
      </c>
      <c r="DD325">
        <f>FishAbundance!DD325</f>
        <v>0</v>
      </c>
      <c r="DE325">
        <f>FishAbundance!DE325</f>
        <v>0</v>
      </c>
      <c r="DF325">
        <f>FishAbundance!DF325</f>
        <v>0</v>
      </c>
      <c r="DG325">
        <f>FishAbundance!DG325</f>
        <v>0</v>
      </c>
      <c r="DH325">
        <f>FishAbundance!DH325</f>
        <v>0</v>
      </c>
      <c r="DI325">
        <f>FishAbundance!DI325</f>
        <v>0</v>
      </c>
      <c r="DJ325">
        <f>FishAbundance!DJ325</f>
        <v>0</v>
      </c>
      <c r="DK325">
        <f>FishAbundance!DK325</f>
        <v>0</v>
      </c>
      <c r="DL325">
        <f>FishAbundance!DL325</f>
        <v>0</v>
      </c>
      <c r="DM325">
        <f>FishAbundance!DM325</f>
        <v>0</v>
      </c>
      <c r="DN325">
        <f>FishAbundance!DN325</f>
        <v>0</v>
      </c>
      <c r="DO325">
        <f>FishAbundance!DO325</f>
        <v>0</v>
      </c>
      <c r="DP325">
        <f>FishAbundance!DP325</f>
        <v>0</v>
      </c>
      <c r="DQ325">
        <f>FishAbundance!DQ325</f>
        <v>0</v>
      </c>
      <c r="DR325">
        <f>FishAbundance!DR325</f>
        <v>0</v>
      </c>
      <c r="DS325">
        <f>FishAbundance!DS325</f>
        <v>0</v>
      </c>
      <c r="DT325">
        <f>FishAbundance!DT325</f>
        <v>0</v>
      </c>
      <c r="DU325">
        <f>FishAbundance!DU325</f>
        <v>0</v>
      </c>
      <c r="DV325">
        <f>FishAbundance!DV325</f>
        <v>3</v>
      </c>
      <c r="DW325">
        <f>FishAbundance!DW325</f>
        <v>0</v>
      </c>
      <c r="DX325">
        <f>FishAbundance!DX325</f>
        <v>0</v>
      </c>
      <c r="DY325">
        <f>FishAbundance!DY325</f>
        <v>0</v>
      </c>
      <c r="DZ325">
        <f>FishAbundance!DZ325</f>
        <v>1</v>
      </c>
      <c r="EA325">
        <f>FishAbundance!EA325</f>
        <v>3</v>
      </c>
      <c r="EB325">
        <f>FishAbundance!EB325</f>
        <v>0</v>
      </c>
      <c r="EC325">
        <f>FishAbundance!EC325</f>
        <v>2</v>
      </c>
      <c r="ED325">
        <f>FishAbundance!ED325</f>
        <v>0</v>
      </c>
      <c r="EE325">
        <f>FishAbundance!EE325</f>
        <v>0</v>
      </c>
      <c r="EF325">
        <f>FishAbundance!EF325</f>
        <v>0</v>
      </c>
      <c r="EG325">
        <f>FishAbundance!EG325</f>
        <v>0</v>
      </c>
      <c r="EH325">
        <f>FishAbundance!EH325</f>
        <v>0</v>
      </c>
      <c r="EI325">
        <f>FishAbundance!EI325</f>
        <v>0</v>
      </c>
      <c r="EJ325">
        <f>FishAbundance!EJ325</f>
        <v>0</v>
      </c>
      <c r="EK325">
        <f>FishAbundance!EK325</f>
        <v>2</v>
      </c>
      <c r="EL325">
        <f>FishAbundance!EL325</f>
        <v>0</v>
      </c>
      <c r="EM325">
        <f>FishAbundance!EM325</f>
        <v>0</v>
      </c>
      <c r="EN325">
        <f>FishAbundance!EN325</f>
        <v>0</v>
      </c>
      <c r="EO325">
        <f>FishAbundance!EO325</f>
        <v>0</v>
      </c>
      <c r="EP325">
        <f>FishAbundance!EP325</f>
        <v>0</v>
      </c>
      <c r="EQ325">
        <f>FishAbundance!EQ325</f>
        <v>0</v>
      </c>
      <c r="ER325">
        <f>FishAbundance!ER325</f>
        <v>0</v>
      </c>
      <c r="ES325">
        <f>FishAbundance!ES325</f>
        <v>0</v>
      </c>
      <c r="ET325">
        <f>FishAbundance!ET325</f>
        <v>0</v>
      </c>
      <c r="EU325">
        <f>FishAbundance!EU325</f>
        <v>0</v>
      </c>
      <c r="EV325">
        <f>FishAbundance!EV325</f>
        <v>0</v>
      </c>
      <c r="EW325">
        <f>FishAbundance!EW325</f>
        <v>0</v>
      </c>
      <c r="EX325">
        <f>FishAbundance!EX325</f>
        <v>0</v>
      </c>
      <c r="EY325">
        <f>FishAbundance!EY325</f>
        <v>0</v>
      </c>
      <c r="EZ325">
        <f>FishAbundance!EZ325</f>
        <v>0</v>
      </c>
      <c r="FA325">
        <f>FishAbundance!FA325</f>
        <v>0</v>
      </c>
      <c r="FB325">
        <f>FishAbundance!FB325</f>
        <v>0</v>
      </c>
      <c r="FC325">
        <f>FishAbundance!FC325</f>
        <v>0</v>
      </c>
      <c r="FE325">
        <f>VLOOKUP($A325, SiteInfo!$A$2:$R$480, MATCH(FishAbundancePRIMER!FE$1, SiteInfo!$A$1:$R$1,0), 0)</f>
        <v>14</v>
      </c>
      <c r="FF325">
        <f>VLOOKUP($A325, SiteInfo!$A$2:$R$480, MATCH(FishAbundancePRIMER!FF$1, SiteInfo!$A$1:$R$1,0), 0)</f>
        <v>6</v>
      </c>
      <c r="FG325">
        <f>VLOOKUP($A325, SiteInfo!$A$2:$R$480, MATCH(FishAbundancePRIMER!FG$1, SiteInfo!$A$1:$R$1,0), 0)</f>
        <v>1990</v>
      </c>
      <c r="FH325" t="str">
        <f>VLOOKUP($A325, SiteInfo!$A$2:$R$480, MATCH(FishAbundancePRIMER!FH$1, SiteInfo!$A$1:$R$1,0), 0)</f>
        <v>CD</v>
      </c>
      <c r="FI325">
        <f>VLOOKUP($A325, SiteInfo!$A$2:$R$480, MATCH(FishAbundancePRIMER!FI$1, SiteInfo!$A$1:$R$1,0), 0)</f>
        <v>1</v>
      </c>
      <c r="FJ325" t="str">
        <f>VLOOKUP($A325, SiteInfo!$A$2:$R$480, MATCH(FishAbundancePRIMER!FJ$1, SiteInfo!$A$1:$R$1,0), 0)</f>
        <v>Kotukutuku</v>
      </c>
      <c r="FK325" t="str">
        <f>VLOOKUP($A325, SiteInfo!$A$2:$R$480, MATCH(FishAbundancePRIMER!FK$1, SiteInfo!$A$1:$R$1,0), 0)</f>
        <v>Queen Charlotte Sound</v>
      </c>
      <c r="FL325" t="str">
        <f>VLOOKUP($A325, SiteInfo!$A$2:$R$480, MATCH(FishAbundancePRIMER!FL$1, SiteInfo!$A$1:$R$1,0), 0)</f>
        <v>OMS</v>
      </c>
      <c r="FM325" t="str">
        <f>VLOOKUP($A325, SiteInfo!$A$2:$R$480, MATCH(FishAbundancePRIMER!FM$1, SiteInfo!$A$1:$R$1,0), 0)</f>
        <v>Outer Marlborough Sounds</v>
      </c>
      <c r="FN325" t="str">
        <f>VLOOKUP($A325, SiteInfo!$A$2:$R$480, MATCH(FishAbundancePRIMER!FN$1, SiteInfo!$A$1:$R$1,0), 0)</f>
        <v>Qc</v>
      </c>
      <c r="FO325" t="str">
        <f>VLOOKUP($A325, SiteInfo!$A$2:$R$480, MATCH(FishAbundancePRIMER!FO$1, SiteInfo!$A$1:$R$1,0), 0)</f>
        <v>NESI</v>
      </c>
    </row>
    <row r="326" spans="1:171" x14ac:dyDescent="0.25">
      <c r="A326" s="9" t="str">
        <f>FishAbundance!A326</f>
        <v>Qc39</v>
      </c>
      <c r="B326">
        <f>FishAbundance!B326</f>
        <v>0</v>
      </c>
      <c r="C326">
        <f>FishAbundance!C326</f>
        <v>0</v>
      </c>
      <c r="D326">
        <f>FishAbundance!D326</f>
        <v>0</v>
      </c>
      <c r="E326">
        <f>FishAbundance!E326</f>
        <v>0</v>
      </c>
      <c r="F326">
        <f>FishAbundance!F326</f>
        <v>0</v>
      </c>
      <c r="G326">
        <f>FishAbundance!G326</f>
        <v>0</v>
      </c>
      <c r="H326">
        <f>FishAbundance!H326</f>
        <v>0</v>
      </c>
      <c r="I326">
        <f>FishAbundance!I326</f>
        <v>0</v>
      </c>
      <c r="J326">
        <f>FishAbundance!J326</f>
        <v>0</v>
      </c>
      <c r="K326">
        <f>FishAbundance!K326</f>
        <v>0</v>
      </c>
      <c r="L326">
        <f>FishAbundance!L326</f>
        <v>0</v>
      </c>
      <c r="M326">
        <f>FishAbundance!M326</f>
        <v>0</v>
      </c>
      <c r="N326">
        <f>FishAbundance!N326</f>
        <v>0</v>
      </c>
      <c r="O326">
        <f>FishAbundance!O326</f>
        <v>0</v>
      </c>
      <c r="P326">
        <f>FishAbundance!P326</f>
        <v>0</v>
      </c>
      <c r="Q326">
        <f>FishAbundance!Q326</f>
        <v>0</v>
      </c>
      <c r="R326">
        <f>FishAbundance!R326</f>
        <v>0</v>
      </c>
      <c r="S326">
        <f>FishAbundance!S326</f>
        <v>0</v>
      </c>
      <c r="T326">
        <f>FishAbundance!T326</f>
        <v>0</v>
      </c>
      <c r="U326">
        <f>FishAbundance!U326</f>
        <v>0</v>
      </c>
      <c r="V326">
        <f>FishAbundance!V326</f>
        <v>0</v>
      </c>
      <c r="W326">
        <f>FishAbundance!W326</f>
        <v>0</v>
      </c>
      <c r="X326">
        <f>FishAbundance!X326</f>
        <v>0</v>
      </c>
      <c r="Y326">
        <f>FishAbundance!Y326</f>
        <v>0</v>
      </c>
      <c r="Z326">
        <f>FishAbundance!Z326</f>
        <v>0</v>
      </c>
      <c r="AA326">
        <f>FishAbundance!AA326</f>
        <v>0</v>
      </c>
      <c r="AB326">
        <f>FishAbundance!AB326</f>
        <v>0</v>
      </c>
      <c r="AC326">
        <f>FishAbundance!AC326</f>
        <v>0</v>
      </c>
      <c r="AD326">
        <f>FishAbundance!AD326</f>
        <v>0</v>
      </c>
      <c r="AE326">
        <f>FishAbundance!AE326</f>
        <v>0</v>
      </c>
      <c r="AF326">
        <f>FishAbundance!AF326</f>
        <v>0</v>
      </c>
      <c r="AG326">
        <f>FishAbundance!AG326</f>
        <v>0</v>
      </c>
      <c r="AH326">
        <f>FishAbundance!AH326</f>
        <v>0</v>
      </c>
      <c r="AI326">
        <f>FishAbundance!AI326</f>
        <v>0</v>
      </c>
      <c r="AJ326">
        <f>FishAbundance!AJ326</f>
        <v>0</v>
      </c>
      <c r="AK326">
        <f>FishAbundance!AK326</f>
        <v>0</v>
      </c>
      <c r="AL326">
        <f>FishAbundance!AL326</f>
        <v>0</v>
      </c>
      <c r="AM326">
        <f>FishAbundance!AM326</f>
        <v>0</v>
      </c>
      <c r="AN326">
        <f>FishAbundance!AN326</f>
        <v>0</v>
      </c>
      <c r="AO326">
        <f>FishAbundance!AO326</f>
        <v>0</v>
      </c>
      <c r="AP326">
        <f>FishAbundance!AP326</f>
        <v>0</v>
      </c>
      <c r="AQ326">
        <f>FishAbundance!AQ326</f>
        <v>0</v>
      </c>
      <c r="AR326">
        <f>FishAbundance!AR326</f>
        <v>0</v>
      </c>
      <c r="AS326">
        <f>FishAbundance!AS326</f>
        <v>2</v>
      </c>
      <c r="AT326">
        <f>FishAbundance!AT326</f>
        <v>0</v>
      </c>
      <c r="AU326">
        <f>FishAbundance!AU326</f>
        <v>0</v>
      </c>
      <c r="AV326">
        <f>FishAbundance!AV326</f>
        <v>0</v>
      </c>
      <c r="AW326">
        <f>FishAbundance!AW326</f>
        <v>0</v>
      </c>
      <c r="AX326">
        <f>FishAbundance!AX326</f>
        <v>0</v>
      </c>
      <c r="AY326">
        <f>FishAbundance!AY326</f>
        <v>0</v>
      </c>
      <c r="AZ326">
        <f>FishAbundance!AZ326</f>
        <v>0</v>
      </c>
      <c r="BA326">
        <f>FishAbundance!BA326</f>
        <v>0</v>
      </c>
      <c r="BB326">
        <f>FishAbundance!BB326</f>
        <v>0</v>
      </c>
      <c r="BC326">
        <f>FishAbundance!BC326</f>
        <v>0</v>
      </c>
      <c r="BD326">
        <f>FishAbundance!BD326</f>
        <v>0</v>
      </c>
      <c r="BE326">
        <f>FishAbundance!BE326</f>
        <v>0</v>
      </c>
      <c r="BF326">
        <f>FishAbundance!BF326</f>
        <v>0</v>
      </c>
      <c r="BG326">
        <f>FishAbundance!BG326</f>
        <v>0</v>
      </c>
      <c r="BH326">
        <f>FishAbundance!BH326</f>
        <v>0</v>
      </c>
      <c r="BI326">
        <f>FishAbundance!BI326</f>
        <v>0</v>
      </c>
      <c r="BJ326">
        <f>FishAbundance!BJ326</f>
        <v>0</v>
      </c>
      <c r="BK326">
        <f>FishAbundance!BK326</f>
        <v>0</v>
      </c>
      <c r="BL326">
        <f>FishAbundance!BL326</f>
        <v>0</v>
      </c>
      <c r="BM326">
        <f>FishAbundance!BM326</f>
        <v>0</v>
      </c>
      <c r="BN326">
        <f>FishAbundance!BN326</f>
        <v>0</v>
      </c>
      <c r="BO326">
        <f>FishAbundance!BO326</f>
        <v>0</v>
      </c>
      <c r="BP326">
        <f>FishAbundance!BP326</f>
        <v>0</v>
      </c>
      <c r="BQ326">
        <f>FishAbundance!BQ326</f>
        <v>0</v>
      </c>
      <c r="BR326">
        <f>FishAbundance!BR326</f>
        <v>2</v>
      </c>
      <c r="BS326">
        <f>FishAbundance!BS326</f>
        <v>0</v>
      </c>
      <c r="BT326">
        <f>FishAbundance!BT326</f>
        <v>0</v>
      </c>
      <c r="BU326">
        <f>FishAbundance!BU326</f>
        <v>0</v>
      </c>
      <c r="BV326">
        <f>FishAbundance!BV326</f>
        <v>0</v>
      </c>
      <c r="BW326">
        <f>FishAbundance!BW326</f>
        <v>0</v>
      </c>
      <c r="BX326">
        <f>FishAbundance!BX326</f>
        <v>0</v>
      </c>
      <c r="BY326">
        <f>FishAbundance!BY326</f>
        <v>0</v>
      </c>
      <c r="BZ326">
        <f>FishAbundance!BZ326</f>
        <v>0</v>
      </c>
      <c r="CA326">
        <f>FishAbundance!CA326</f>
        <v>0</v>
      </c>
      <c r="CB326">
        <f>FishAbundance!CB326</f>
        <v>0</v>
      </c>
      <c r="CC326">
        <f>FishAbundance!CC326</f>
        <v>0</v>
      </c>
      <c r="CD326">
        <f>FishAbundance!CD326</f>
        <v>0</v>
      </c>
      <c r="CE326">
        <f>FishAbundance!CE326</f>
        <v>0</v>
      </c>
      <c r="CF326">
        <f>FishAbundance!CF326</f>
        <v>0</v>
      </c>
      <c r="CG326">
        <f>FishAbundance!CG326</f>
        <v>0</v>
      </c>
      <c r="CH326">
        <f>FishAbundance!CH326</f>
        <v>0</v>
      </c>
      <c r="CI326">
        <f>FishAbundance!CI326</f>
        <v>0</v>
      </c>
      <c r="CJ326">
        <f>FishAbundance!CJ326</f>
        <v>0</v>
      </c>
      <c r="CK326">
        <f>FishAbundance!CK326</f>
        <v>0</v>
      </c>
      <c r="CL326">
        <f>FishAbundance!CL326</f>
        <v>0</v>
      </c>
      <c r="CM326">
        <f>FishAbundance!CM326</f>
        <v>0</v>
      </c>
      <c r="CN326">
        <f>FishAbundance!CN326</f>
        <v>0</v>
      </c>
      <c r="CO326">
        <f>FishAbundance!CO326</f>
        <v>0</v>
      </c>
      <c r="CP326">
        <f>FishAbundance!CP326</f>
        <v>0</v>
      </c>
      <c r="CQ326">
        <f>FishAbundance!CQ326</f>
        <v>0</v>
      </c>
      <c r="CR326">
        <f>FishAbundance!CR326</f>
        <v>0</v>
      </c>
      <c r="CS326">
        <f>FishAbundance!CS326</f>
        <v>0</v>
      </c>
      <c r="CT326">
        <f>FishAbundance!CT326</f>
        <v>0</v>
      </c>
      <c r="CU326">
        <f>FishAbundance!CU326</f>
        <v>0</v>
      </c>
      <c r="CV326">
        <f>FishAbundance!CV326</f>
        <v>0</v>
      </c>
      <c r="CW326">
        <f>FishAbundance!CW326</f>
        <v>0</v>
      </c>
      <c r="CX326">
        <f>FishAbundance!CX326</f>
        <v>0</v>
      </c>
      <c r="CY326">
        <f>FishAbundance!CY326</f>
        <v>0</v>
      </c>
      <c r="CZ326">
        <f>FishAbundance!CZ326</f>
        <v>0</v>
      </c>
      <c r="DA326">
        <f>FishAbundance!DA326</f>
        <v>3</v>
      </c>
      <c r="DB326">
        <f>FishAbundance!DB326</f>
        <v>0</v>
      </c>
      <c r="DC326">
        <f>FishAbundance!DC326</f>
        <v>1</v>
      </c>
      <c r="DD326">
        <f>FishAbundance!DD326</f>
        <v>0</v>
      </c>
      <c r="DE326">
        <f>FishAbundance!DE326</f>
        <v>0</v>
      </c>
      <c r="DF326">
        <f>FishAbundance!DF326</f>
        <v>0</v>
      </c>
      <c r="DG326">
        <f>FishAbundance!DG326</f>
        <v>0</v>
      </c>
      <c r="DH326">
        <f>FishAbundance!DH326</f>
        <v>0</v>
      </c>
      <c r="DI326">
        <f>FishAbundance!DI326</f>
        <v>0</v>
      </c>
      <c r="DJ326">
        <f>FishAbundance!DJ326</f>
        <v>0</v>
      </c>
      <c r="DK326">
        <f>FishAbundance!DK326</f>
        <v>0</v>
      </c>
      <c r="DL326">
        <f>FishAbundance!DL326</f>
        <v>0</v>
      </c>
      <c r="DM326">
        <f>FishAbundance!DM326</f>
        <v>0</v>
      </c>
      <c r="DN326">
        <f>FishAbundance!DN326</f>
        <v>0</v>
      </c>
      <c r="DO326">
        <f>FishAbundance!DO326</f>
        <v>0</v>
      </c>
      <c r="DP326">
        <f>FishAbundance!DP326</f>
        <v>0</v>
      </c>
      <c r="DQ326">
        <f>FishAbundance!DQ326</f>
        <v>0</v>
      </c>
      <c r="DR326">
        <f>FishAbundance!DR326</f>
        <v>0</v>
      </c>
      <c r="DS326">
        <f>FishAbundance!DS326</f>
        <v>0</v>
      </c>
      <c r="DT326">
        <f>FishAbundance!DT326</f>
        <v>0</v>
      </c>
      <c r="DU326">
        <f>FishAbundance!DU326</f>
        <v>0</v>
      </c>
      <c r="DV326">
        <f>FishAbundance!DV326</f>
        <v>2</v>
      </c>
      <c r="DW326">
        <f>FishAbundance!DW326</f>
        <v>0</v>
      </c>
      <c r="DX326">
        <f>FishAbundance!DX326</f>
        <v>0</v>
      </c>
      <c r="DY326">
        <f>FishAbundance!DY326</f>
        <v>0</v>
      </c>
      <c r="DZ326">
        <f>FishAbundance!DZ326</f>
        <v>2</v>
      </c>
      <c r="EA326">
        <f>FishAbundance!EA326</f>
        <v>3</v>
      </c>
      <c r="EB326">
        <f>FishAbundance!EB326</f>
        <v>2</v>
      </c>
      <c r="EC326">
        <f>FishAbundance!EC326</f>
        <v>2</v>
      </c>
      <c r="ED326">
        <f>FishAbundance!ED326</f>
        <v>0</v>
      </c>
      <c r="EE326">
        <f>FishAbundance!EE326</f>
        <v>0</v>
      </c>
      <c r="EF326">
        <f>FishAbundance!EF326</f>
        <v>0</v>
      </c>
      <c r="EG326">
        <f>FishAbundance!EG326</f>
        <v>0</v>
      </c>
      <c r="EH326">
        <f>FishAbundance!EH326</f>
        <v>0</v>
      </c>
      <c r="EI326">
        <f>FishAbundance!EI326</f>
        <v>0</v>
      </c>
      <c r="EJ326">
        <f>FishAbundance!EJ326</f>
        <v>0</v>
      </c>
      <c r="EK326">
        <f>FishAbundance!EK326</f>
        <v>0</v>
      </c>
      <c r="EL326">
        <f>FishAbundance!EL326</f>
        <v>0</v>
      </c>
      <c r="EM326">
        <f>FishAbundance!EM326</f>
        <v>0</v>
      </c>
      <c r="EN326">
        <f>FishAbundance!EN326</f>
        <v>0</v>
      </c>
      <c r="EO326">
        <f>FishAbundance!EO326</f>
        <v>0</v>
      </c>
      <c r="EP326">
        <f>FishAbundance!EP326</f>
        <v>0</v>
      </c>
      <c r="EQ326">
        <f>FishAbundance!EQ326</f>
        <v>0</v>
      </c>
      <c r="ER326">
        <f>FishAbundance!ER326</f>
        <v>0</v>
      </c>
      <c r="ES326">
        <f>FishAbundance!ES326</f>
        <v>0</v>
      </c>
      <c r="ET326">
        <f>FishAbundance!ET326</f>
        <v>0</v>
      </c>
      <c r="EU326">
        <f>FishAbundance!EU326</f>
        <v>1</v>
      </c>
      <c r="EV326">
        <f>FishAbundance!EV326</f>
        <v>0</v>
      </c>
      <c r="EW326">
        <f>FishAbundance!EW326</f>
        <v>0</v>
      </c>
      <c r="EX326">
        <f>FishAbundance!EX326</f>
        <v>0</v>
      </c>
      <c r="EY326">
        <f>FishAbundance!EY326</f>
        <v>0</v>
      </c>
      <c r="EZ326">
        <f>FishAbundance!EZ326</f>
        <v>0</v>
      </c>
      <c r="FA326">
        <f>FishAbundance!FA326</f>
        <v>0</v>
      </c>
      <c r="FB326">
        <f>FishAbundance!FB326</f>
        <v>0</v>
      </c>
      <c r="FC326">
        <f>FishAbundance!FC326</f>
        <v>0</v>
      </c>
      <c r="FE326">
        <f>VLOOKUP($A326, SiteInfo!$A$2:$R$480, MATCH(FishAbundancePRIMER!FE$1, SiteInfo!$A$1:$R$1,0), 0)</f>
        <v>14</v>
      </c>
      <c r="FF326">
        <f>VLOOKUP($A326, SiteInfo!$A$2:$R$480, MATCH(FishAbundancePRIMER!FF$1, SiteInfo!$A$1:$R$1,0), 0)</f>
        <v>6</v>
      </c>
      <c r="FG326">
        <f>VLOOKUP($A326, SiteInfo!$A$2:$R$480, MATCH(FishAbundancePRIMER!FG$1, SiteInfo!$A$1:$R$1,0), 0)</f>
        <v>1990</v>
      </c>
      <c r="FH326" t="str">
        <f>VLOOKUP($A326, SiteInfo!$A$2:$R$480, MATCH(FishAbundancePRIMER!FH$1, SiteInfo!$A$1:$R$1,0), 0)</f>
        <v>CD</v>
      </c>
      <c r="FI326">
        <f>VLOOKUP($A326, SiteInfo!$A$2:$R$480, MATCH(FishAbundancePRIMER!FI$1, SiteInfo!$A$1:$R$1,0), 0)</f>
        <v>1</v>
      </c>
      <c r="FJ326" t="str">
        <f>VLOOKUP($A326, SiteInfo!$A$2:$R$480, MATCH(FishAbundancePRIMER!FJ$1, SiteInfo!$A$1:$R$1,0), 0)</f>
        <v>East Bay, Arapawa</v>
      </c>
      <c r="FK326" t="str">
        <f>VLOOKUP($A326, SiteInfo!$A$2:$R$480, MATCH(FishAbundancePRIMER!FK$1, SiteInfo!$A$1:$R$1,0), 0)</f>
        <v>Queen Charlotte Sound</v>
      </c>
      <c r="FL326" t="str">
        <f>VLOOKUP($A326, SiteInfo!$A$2:$R$480, MATCH(FishAbundancePRIMER!FL$1, SiteInfo!$A$1:$R$1,0), 0)</f>
        <v>OMS</v>
      </c>
      <c r="FM326" t="str">
        <f>VLOOKUP($A326, SiteInfo!$A$2:$R$480, MATCH(FishAbundancePRIMER!FM$1, SiteInfo!$A$1:$R$1,0), 0)</f>
        <v>Outer Marlborough Sounds</v>
      </c>
      <c r="FN326" t="str">
        <f>VLOOKUP($A326, SiteInfo!$A$2:$R$480, MATCH(FishAbundancePRIMER!FN$1, SiteInfo!$A$1:$R$1,0), 0)</f>
        <v>Qc</v>
      </c>
      <c r="FO326" t="str">
        <f>VLOOKUP($A326, SiteInfo!$A$2:$R$480, MATCH(FishAbundancePRIMER!FO$1, SiteInfo!$A$1:$R$1,0), 0)</f>
        <v>NESI</v>
      </c>
    </row>
    <row r="327" spans="1:171" x14ac:dyDescent="0.25">
      <c r="A327" s="9" t="str">
        <f>FishAbundance!A327</f>
        <v>Qc40</v>
      </c>
      <c r="B327">
        <f>FishAbundance!B327</f>
        <v>0</v>
      </c>
      <c r="C327">
        <f>FishAbundance!C327</f>
        <v>0</v>
      </c>
      <c r="D327">
        <f>FishAbundance!D327</f>
        <v>1</v>
      </c>
      <c r="E327">
        <f>FishAbundance!E327</f>
        <v>0</v>
      </c>
      <c r="F327">
        <f>FishAbundance!F327</f>
        <v>0</v>
      </c>
      <c r="G327">
        <f>FishAbundance!G327</f>
        <v>0</v>
      </c>
      <c r="H327">
        <f>FishAbundance!H327</f>
        <v>0</v>
      </c>
      <c r="I327">
        <f>FishAbundance!I327</f>
        <v>0</v>
      </c>
      <c r="J327">
        <f>FishAbundance!J327</f>
        <v>0</v>
      </c>
      <c r="K327">
        <f>FishAbundance!K327</f>
        <v>0</v>
      </c>
      <c r="L327">
        <f>FishAbundance!L327</f>
        <v>0</v>
      </c>
      <c r="M327">
        <f>FishAbundance!M327</f>
        <v>0</v>
      </c>
      <c r="N327">
        <f>FishAbundance!N327</f>
        <v>0</v>
      </c>
      <c r="O327">
        <f>FishAbundance!O327</f>
        <v>0</v>
      </c>
      <c r="P327">
        <f>FishAbundance!P327</f>
        <v>0</v>
      </c>
      <c r="Q327">
        <f>FishAbundance!Q327</f>
        <v>2</v>
      </c>
      <c r="R327">
        <f>FishAbundance!R327</f>
        <v>0</v>
      </c>
      <c r="S327">
        <f>FishAbundance!S327</f>
        <v>0</v>
      </c>
      <c r="T327">
        <f>FishAbundance!T327</f>
        <v>0</v>
      </c>
      <c r="U327">
        <f>FishAbundance!U327</f>
        <v>0</v>
      </c>
      <c r="V327">
        <f>FishAbundance!V327</f>
        <v>2</v>
      </c>
      <c r="W327">
        <f>FishAbundance!W327</f>
        <v>0</v>
      </c>
      <c r="X327">
        <f>FishAbundance!X327</f>
        <v>0</v>
      </c>
      <c r="Y327">
        <f>FishAbundance!Y327</f>
        <v>0</v>
      </c>
      <c r="Z327">
        <f>FishAbundance!Z327</f>
        <v>0</v>
      </c>
      <c r="AA327">
        <f>FishAbundance!AA327</f>
        <v>0</v>
      </c>
      <c r="AB327">
        <f>FishAbundance!AB327</f>
        <v>2</v>
      </c>
      <c r="AC327">
        <f>FishAbundance!AC327</f>
        <v>0</v>
      </c>
      <c r="AD327">
        <f>FishAbundance!AD327</f>
        <v>0</v>
      </c>
      <c r="AE327">
        <f>FishAbundance!AE327</f>
        <v>0</v>
      </c>
      <c r="AF327">
        <f>FishAbundance!AF327</f>
        <v>0</v>
      </c>
      <c r="AG327">
        <f>FishAbundance!AG327</f>
        <v>0</v>
      </c>
      <c r="AH327">
        <f>FishAbundance!AH327</f>
        <v>0</v>
      </c>
      <c r="AI327">
        <f>FishAbundance!AI327</f>
        <v>0</v>
      </c>
      <c r="AJ327">
        <f>FishAbundance!AJ327</f>
        <v>0</v>
      </c>
      <c r="AK327">
        <f>FishAbundance!AK327</f>
        <v>2</v>
      </c>
      <c r="AL327">
        <f>FishAbundance!AL327</f>
        <v>0</v>
      </c>
      <c r="AM327">
        <f>FishAbundance!AM327</f>
        <v>0</v>
      </c>
      <c r="AN327">
        <f>FishAbundance!AN327</f>
        <v>0</v>
      </c>
      <c r="AO327">
        <f>FishAbundance!AO327</f>
        <v>0</v>
      </c>
      <c r="AP327">
        <f>FishAbundance!AP327</f>
        <v>0</v>
      </c>
      <c r="AQ327">
        <f>FishAbundance!AQ327</f>
        <v>0</v>
      </c>
      <c r="AR327">
        <f>FishAbundance!AR327</f>
        <v>0</v>
      </c>
      <c r="AS327">
        <f>FishAbundance!AS327</f>
        <v>0</v>
      </c>
      <c r="AT327">
        <f>FishAbundance!AT327</f>
        <v>0</v>
      </c>
      <c r="AU327">
        <f>FishAbundance!AU327</f>
        <v>0</v>
      </c>
      <c r="AV327">
        <f>FishAbundance!AV327</f>
        <v>0</v>
      </c>
      <c r="AW327">
        <f>FishAbundance!AW327</f>
        <v>0</v>
      </c>
      <c r="AX327">
        <f>FishAbundance!AX327</f>
        <v>0</v>
      </c>
      <c r="AY327">
        <f>FishAbundance!AY327</f>
        <v>0</v>
      </c>
      <c r="AZ327">
        <f>FishAbundance!AZ327</f>
        <v>0</v>
      </c>
      <c r="BA327">
        <f>FishAbundance!BA327</f>
        <v>0</v>
      </c>
      <c r="BB327">
        <f>FishAbundance!BB327</f>
        <v>0</v>
      </c>
      <c r="BC327">
        <f>FishAbundance!BC327</f>
        <v>0</v>
      </c>
      <c r="BD327">
        <f>FishAbundance!BD327</f>
        <v>0</v>
      </c>
      <c r="BE327">
        <f>FishAbundance!BE327</f>
        <v>0</v>
      </c>
      <c r="BF327">
        <f>FishAbundance!BF327</f>
        <v>0</v>
      </c>
      <c r="BG327">
        <f>FishAbundance!BG327</f>
        <v>0</v>
      </c>
      <c r="BH327">
        <f>FishAbundance!BH327</f>
        <v>0</v>
      </c>
      <c r="BI327">
        <f>FishAbundance!BI327</f>
        <v>0</v>
      </c>
      <c r="BJ327">
        <f>FishAbundance!BJ327</f>
        <v>0</v>
      </c>
      <c r="BK327">
        <f>FishAbundance!BK327</f>
        <v>0</v>
      </c>
      <c r="BL327">
        <f>FishAbundance!BL327</f>
        <v>0</v>
      </c>
      <c r="BM327">
        <f>FishAbundance!BM327</f>
        <v>0</v>
      </c>
      <c r="BN327">
        <f>FishAbundance!BN327</f>
        <v>0</v>
      </c>
      <c r="BO327">
        <f>FishAbundance!BO327</f>
        <v>0</v>
      </c>
      <c r="BP327">
        <f>FishAbundance!BP327</f>
        <v>0</v>
      </c>
      <c r="BQ327">
        <f>FishAbundance!BQ327</f>
        <v>0</v>
      </c>
      <c r="BR327">
        <f>FishAbundance!BR327</f>
        <v>1</v>
      </c>
      <c r="BS327">
        <f>FishAbundance!BS327</f>
        <v>0</v>
      </c>
      <c r="BT327">
        <f>FishAbundance!BT327</f>
        <v>0</v>
      </c>
      <c r="BU327">
        <f>FishAbundance!BU327</f>
        <v>0</v>
      </c>
      <c r="BV327">
        <f>FishAbundance!BV327</f>
        <v>0</v>
      </c>
      <c r="BW327">
        <f>FishAbundance!BW327</f>
        <v>0</v>
      </c>
      <c r="BX327">
        <f>FishAbundance!BX327</f>
        <v>0</v>
      </c>
      <c r="BY327">
        <f>FishAbundance!BY327</f>
        <v>0</v>
      </c>
      <c r="BZ327">
        <f>FishAbundance!BZ327</f>
        <v>0</v>
      </c>
      <c r="CA327">
        <f>FishAbundance!CA327</f>
        <v>0</v>
      </c>
      <c r="CB327">
        <f>FishAbundance!CB327</f>
        <v>0</v>
      </c>
      <c r="CC327">
        <f>FishAbundance!CC327</f>
        <v>0</v>
      </c>
      <c r="CD327">
        <f>FishAbundance!CD327</f>
        <v>0</v>
      </c>
      <c r="CE327">
        <f>FishAbundance!CE327</f>
        <v>0</v>
      </c>
      <c r="CF327">
        <f>FishAbundance!CF327</f>
        <v>0</v>
      </c>
      <c r="CG327">
        <f>FishAbundance!CG327</f>
        <v>0</v>
      </c>
      <c r="CH327">
        <f>FishAbundance!CH327</f>
        <v>0</v>
      </c>
      <c r="CI327">
        <f>FishAbundance!CI327</f>
        <v>0</v>
      </c>
      <c r="CJ327">
        <f>FishAbundance!CJ327</f>
        <v>0</v>
      </c>
      <c r="CK327">
        <f>FishAbundance!CK327</f>
        <v>0</v>
      </c>
      <c r="CL327">
        <f>FishAbundance!CL327</f>
        <v>0</v>
      </c>
      <c r="CM327">
        <f>FishAbundance!CM327</f>
        <v>0</v>
      </c>
      <c r="CN327">
        <f>FishAbundance!CN327</f>
        <v>2</v>
      </c>
      <c r="CO327">
        <f>FishAbundance!CO327</f>
        <v>0</v>
      </c>
      <c r="CP327">
        <f>FishAbundance!CP327</f>
        <v>0</v>
      </c>
      <c r="CQ327">
        <f>FishAbundance!CQ327</f>
        <v>0</v>
      </c>
      <c r="CR327">
        <f>FishAbundance!CR327</f>
        <v>0</v>
      </c>
      <c r="CS327">
        <f>FishAbundance!CS327</f>
        <v>2</v>
      </c>
      <c r="CT327">
        <f>FishAbundance!CT327</f>
        <v>0</v>
      </c>
      <c r="CU327">
        <f>FishAbundance!CU327</f>
        <v>2</v>
      </c>
      <c r="CV327">
        <f>FishAbundance!CV327</f>
        <v>2</v>
      </c>
      <c r="CW327">
        <f>FishAbundance!CW327</f>
        <v>0</v>
      </c>
      <c r="CX327">
        <f>FishAbundance!CX327</f>
        <v>0</v>
      </c>
      <c r="CY327">
        <f>FishAbundance!CY327</f>
        <v>0</v>
      </c>
      <c r="CZ327">
        <f>FishAbundance!CZ327</f>
        <v>0</v>
      </c>
      <c r="DA327">
        <f>FishAbundance!DA327</f>
        <v>3</v>
      </c>
      <c r="DB327">
        <f>FishAbundance!DB327</f>
        <v>0</v>
      </c>
      <c r="DC327">
        <f>FishAbundance!DC327</f>
        <v>2</v>
      </c>
      <c r="DD327">
        <f>FishAbundance!DD327</f>
        <v>0</v>
      </c>
      <c r="DE327">
        <f>FishAbundance!DE327</f>
        <v>0</v>
      </c>
      <c r="DF327">
        <f>FishAbundance!DF327</f>
        <v>2</v>
      </c>
      <c r="DG327">
        <f>FishAbundance!DG327</f>
        <v>0</v>
      </c>
      <c r="DH327">
        <f>FishAbundance!DH327</f>
        <v>0</v>
      </c>
      <c r="DI327">
        <f>FishAbundance!DI327</f>
        <v>0</v>
      </c>
      <c r="DJ327">
        <f>FishAbundance!DJ327</f>
        <v>0</v>
      </c>
      <c r="DK327">
        <f>FishAbundance!DK327</f>
        <v>0</v>
      </c>
      <c r="DL327">
        <f>FishAbundance!DL327</f>
        <v>0</v>
      </c>
      <c r="DM327">
        <f>FishAbundance!DM327</f>
        <v>0</v>
      </c>
      <c r="DN327">
        <f>FishAbundance!DN327</f>
        <v>0</v>
      </c>
      <c r="DO327">
        <f>FishAbundance!DO327</f>
        <v>0</v>
      </c>
      <c r="DP327">
        <f>FishAbundance!DP327</f>
        <v>0</v>
      </c>
      <c r="DQ327">
        <f>FishAbundance!DQ327</f>
        <v>0</v>
      </c>
      <c r="DR327">
        <f>FishAbundance!DR327</f>
        <v>0</v>
      </c>
      <c r="DS327">
        <f>FishAbundance!DS327</f>
        <v>1</v>
      </c>
      <c r="DT327">
        <f>FishAbundance!DT327</f>
        <v>0</v>
      </c>
      <c r="DU327">
        <f>FishAbundance!DU327</f>
        <v>0</v>
      </c>
      <c r="DV327">
        <f>FishAbundance!DV327</f>
        <v>3</v>
      </c>
      <c r="DW327">
        <f>FishAbundance!DW327</f>
        <v>0</v>
      </c>
      <c r="DX327">
        <f>FishAbundance!DX327</f>
        <v>0</v>
      </c>
      <c r="DY327">
        <f>FishAbundance!DY327</f>
        <v>0</v>
      </c>
      <c r="DZ327">
        <f>FishAbundance!DZ327</f>
        <v>2</v>
      </c>
      <c r="EA327">
        <f>FishAbundance!EA327</f>
        <v>0</v>
      </c>
      <c r="EB327">
        <f>FishAbundance!EB327</f>
        <v>2</v>
      </c>
      <c r="EC327">
        <f>FishAbundance!EC327</f>
        <v>2</v>
      </c>
      <c r="ED327">
        <f>FishAbundance!ED327</f>
        <v>0</v>
      </c>
      <c r="EE327">
        <f>FishAbundance!EE327</f>
        <v>0</v>
      </c>
      <c r="EF327">
        <f>FishAbundance!EF327</f>
        <v>0</v>
      </c>
      <c r="EG327">
        <f>FishAbundance!EG327</f>
        <v>0</v>
      </c>
      <c r="EH327">
        <f>FishAbundance!EH327</f>
        <v>0</v>
      </c>
      <c r="EI327">
        <f>FishAbundance!EI327</f>
        <v>0</v>
      </c>
      <c r="EJ327">
        <f>FishAbundance!EJ327</f>
        <v>2</v>
      </c>
      <c r="EK327">
        <f>FishAbundance!EK327</f>
        <v>3</v>
      </c>
      <c r="EL327">
        <f>FishAbundance!EL327</f>
        <v>0</v>
      </c>
      <c r="EM327">
        <f>FishAbundance!EM327</f>
        <v>3</v>
      </c>
      <c r="EN327">
        <f>FishAbundance!EN327</f>
        <v>0</v>
      </c>
      <c r="EO327">
        <f>FishAbundance!EO327</f>
        <v>2</v>
      </c>
      <c r="EP327">
        <f>FishAbundance!EP327</f>
        <v>0</v>
      </c>
      <c r="EQ327">
        <f>FishAbundance!EQ327</f>
        <v>0</v>
      </c>
      <c r="ER327">
        <f>FishAbundance!ER327</f>
        <v>0</v>
      </c>
      <c r="ES327">
        <f>FishAbundance!ES327</f>
        <v>0</v>
      </c>
      <c r="ET327">
        <f>FishAbundance!ET327</f>
        <v>0</v>
      </c>
      <c r="EU327">
        <f>FishAbundance!EU327</f>
        <v>0</v>
      </c>
      <c r="EV327">
        <f>FishAbundance!EV327</f>
        <v>0</v>
      </c>
      <c r="EW327">
        <f>FishAbundance!EW327</f>
        <v>0</v>
      </c>
      <c r="EX327">
        <f>FishAbundance!EX327</f>
        <v>0</v>
      </c>
      <c r="EY327">
        <f>FishAbundance!EY327</f>
        <v>0</v>
      </c>
      <c r="EZ327">
        <f>FishAbundance!EZ327</f>
        <v>0</v>
      </c>
      <c r="FA327">
        <f>FishAbundance!FA327</f>
        <v>0</v>
      </c>
      <c r="FB327">
        <f>FishAbundance!FB327</f>
        <v>0</v>
      </c>
      <c r="FC327">
        <f>FishAbundance!FC327</f>
        <v>0</v>
      </c>
      <c r="FE327">
        <f>VLOOKUP($A327, SiteInfo!$A$2:$R$480, MATCH(FishAbundancePRIMER!FE$1, SiteInfo!$A$1:$R$1,0), 0)</f>
        <v>18</v>
      </c>
      <c r="FF327">
        <f>VLOOKUP($A327, SiteInfo!$A$2:$R$480, MATCH(FishAbundancePRIMER!FF$1, SiteInfo!$A$1:$R$1,0), 0)</f>
        <v>4</v>
      </c>
      <c r="FG327">
        <f>VLOOKUP($A327, SiteInfo!$A$2:$R$480, MATCH(FishAbundancePRIMER!FG$1, SiteInfo!$A$1:$R$1,0), 0)</f>
        <v>1992</v>
      </c>
      <c r="FH327" t="str">
        <f>VLOOKUP($A327, SiteInfo!$A$2:$R$480, MATCH(FishAbundancePRIMER!FH$1, SiteInfo!$A$1:$R$1,0), 0)</f>
        <v>CD</v>
      </c>
      <c r="FI327">
        <f>VLOOKUP($A327, SiteInfo!$A$2:$R$480, MATCH(FishAbundancePRIMER!FI$1, SiteInfo!$A$1:$R$1,0), 0)</f>
        <v>1</v>
      </c>
      <c r="FJ327" t="str">
        <f>VLOOKUP($A327, SiteInfo!$A$2:$R$480, MATCH(FishAbundancePRIMER!FJ$1, SiteInfo!$A$1:$R$1,0), 0)</f>
        <v>Kotukutuku</v>
      </c>
      <c r="FK327" t="str">
        <f>VLOOKUP($A327, SiteInfo!$A$2:$R$480, MATCH(FishAbundancePRIMER!FK$1, SiteInfo!$A$1:$R$1,0), 0)</f>
        <v>Queen Charlotte Sound</v>
      </c>
      <c r="FL327" t="str">
        <f>VLOOKUP($A327, SiteInfo!$A$2:$R$480, MATCH(FishAbundancePRIMER!FL$1, SiteInfo!$A$1:$R$1,0), 0)</f>
        <v>OMS</v>
      </c>
      <c r="FM327" t="str">
        <f>VLOOKUP($A327, SiteInfo!$A$2:$R$480, MATCH(FishAbundancePRIMER!FM$1, SiteInfo!$A$1:$R$1,0), 0)</f>
        <v>Outer Marlborough Sounds</v>
      </c>
      <c r="FN327" t="str">
        <f>VLOOKUP($A327, SiteInfo!$A$2:$R$480, MATCH(FishAbundancePRIMER!FN$1, SiteInfo!$A$1:$R$1,0), 0)</f>
        <v>Qc</v>
      </c>
      <c r="FO327" t="str">
        <f>VLOOKUP($A327, SiteInfo!$A$2:$R$480, MATCH(FishAbundancePRIMER!FO$1, SiteInfo!$A$1:$R$1,0), 0)</f>
        <v>NESI</v>
      </c>
    </row>
    <row r="328" spans="1:171" x14ac:dyDescent="0.25">
      <c r="A328" s="9" t="str">
        <f>FishAbundance!A328</f>
        <v>Qc41</v>
      </c>
      <c r="B328">
        <f>FishAbundance!B328</f>
        <v>0</v>
      </c>
      <c r="C328">
        <f>FishAbundance!C328</f>
        <v>0</v>
      </c>
      <c r="D328">
        <f>FishAbundance!D328</f>
        <v>0</v>
      </c>
      <c r="E328">
        <f>FishAbundance!E328</f>
        <v>0</v>
      </c>
      <c r="F328">
        <f>FishAbundance!F328</f>
        <v>0</v>
      </c>
      <c r="G328">
        <f>FishAbundance!G328</f>
        <v>0</v>
      </c>
      <c r="H328">
        <f>FishAbundance!H328</f>
        <v>0</v>
      </c>
      <c r="I328">
        <f>FishAbundance!I328</f>
        <v>0</v>
      </c>
      <c r="J328">
        <f>FishAbundance!J328</f>
        <v>0</v>
      </c>
      <c r="K328">
        <f>FishAbundance!K328</f>
        <v>0</v>
      </c>
      <c r="L328">
        <f>FishAbundance!L328</f>
        <v>0</v>
      </c>
      <c r="M328">
        <f>FishAbundance!M328</f>
        <v>0</v>
      </c>
      <c r="N328">
        <f>FishAbundance!N328</f>
        <v>0</v>
      </c>
      <c r="O328">
        <f>FishAbundance!O328</f>
        <v>0</v>
      </c>
      <c r="P328">
        <f>FishAbundance!P328</f>
        <v>0</v>
      </c>
      <c r="Q328">
        <f>FishAbundance!Q328</f>
        <v>0</v>
      </c>
      <c r="R328">
        <f>FishAbundance!R328</f>
        <v>0</v>
      </c>
      <c r="S328">
        <f>FishAbundance!S328</f>
        <v>0</v>
      </c>
      <c r="T328">
        <f>FishAbundance!T328</f>
        <v>0</v>
      </c>
      <c r="U328">
        <f>FishAbundance!U328</f>
        <v>0</v>
      </c>
      <c r="V328">
        <f>FishAbundance!V328</f>
        <v>1</v>
      </c>
      <c r="W328">
        <f>FishAbundance!W328</f>
        <v>0</v>
      </c>
      <c r="X328">
        <f>FishAbundance!X328</f>
        <v>0</v>
      </c>
      <c r="Y328">
        <f>FishAbundance!Y328</f>
        <v>0</v>
      </c>
      <c r="Z328">
        <f>FishAbundance!Z328</f>
        <v>0</v>
      </c>
      <c r="AA328">
        <f>FishAbundance!AA328</f>
        <v>0</v>
      </c>
      <c r="AB328">
        <f>FishAbundance!AB328</f>
        <v>0</v>
      </c>
      <c r="AC328">
        <f>FishAbundance!AC328</f>
        <v>0</v>
      </c>
      <c r="AD328">
        <f>FishAbundance!AD328</f>
        <v>0</v>
      </c>
      <c r="AE328">
        <f>FishAbundance!AE328</f>
        <v>0</v>
      </c>
      <c r="AF328">
        <f>FishAbundance!AF328</f>
        <v>0</v>
      </c>
      <c r="AG328">
        <f>FishAbundance!AG328</f>
        <v>0</v>
      </c>
      <c r="AH328">
        <f>FishAbundance!AH328</f>
        <v>0</v>
      </c>
      <c r="AI328">
        <f>FishAbundance!AI328</f>
        <v>0</v>
      </c>
      <c r="AJ328">
        <f>FishAbundance!AJ328</f>
        <v>0</v>
      </c>
      <c r="AK328">
        <f>FishAbundance!AK328</f>
        <v>0</v>
      </c>
      <c r="AL328">
        <f>FishAbundance!AL328</f>
        <v>0</v>
      </c>
      <c r="AM328">
        <f>FishAbundance!AM328</f>
        <v>0</v>
      </c>
      <c r="AN328">
        <f>FishAbundance!AN328</f>
        <v>0</v>
      </c>
      <c r="AO328">
        <f>FishAbundance!AO328</f>
        <v>0</v>
      </c>
      <c r="AP328">
        <f>FishAbundance!AP328</f>
        <v>0</v>
      </c>
      <c r="AQ328">
        <f>FishAbundance!AQ328</f>
        <v>0</v>
      </c>
      <c r="AR328">
        <f>FishAbundance!AR328</f>
        <v>0</v>
      </c>
      <c r="AS328">
        <f>FishAbundance!AS328</f>
        <v>3</v>
      </c>
      <c r="AT328">
        <f>FishAbundance!AT328</f>
        <v>0</v>
      </c>
      <c r="AU328">
        <f>FishAbundance!AU328</f>
        <v>0</v>
      </c>
      <c r="AV328">
        <f>FishAbundance!AV328</f>
        <v>0</v>
      </c>
      <c r="AW328">
        <f>FishAbundance!AW328</f>
        <v>0</v>
      </c>
      <c r="AX328">
        <f>FishAbundance!AX328</f>
        <v>0</v>
      </c>
      <c r="AY328">
        <f>FishAbundance!AY328</f>
        <v>0</v>
      </c>
      <c r="AZ328">
        <f>FishAbundance!AZ328</f>
        <v>0</v>
      </c>
      <c r="BA328">
        <f>FishAbundance!BA328</f>
        <v>0</v>
      </c>
      <c r="BB328">
        <f>FishAbundance!BB328</f>
        <v>0</v>
      </c>
      <c r="BC328">
        <f>FishAbundance!BC328</f>
        <v>0</v>
      </c>
      <c r="BD328">
        <f>FishAbundance!BD328</f>
        <v>0</v>
      </c>
      <c r="BE328">
        <f>FishAbundance!BE328</f>
        <v>0</v>
      </c>
      <c r="BF328">
        <f>FishAbundance!BF328</f>
        <v>0</v>
      </c>
      <c r="BG328">
        <f>FishAbundance!BG328</f>
        <v>0</v>
      </c>
      <c r="BH328">
        <f>FishAbundance!BH328</f>
        <v>0</v>
      </c>
      <c r="BI328">
        <f>FishAbundance!BI328</f>
        <v>0</v>
      </c>
      <c r="BJ328">
        <f>FishAbundance!BJ328</f>
        <v>0</v>
      </c>
      <c r="BK328">
        <f>FishAbundance!BK328</f>
        <v>0</v>
      </c>
      <c r="BL328">
        <f>FishAbundance!BL328</f>
        <v>0</v>
      </c>
      <c r="BM328">
        <f>FishAbundance!BM328</f>
        <v>0</v>
      </c>
      <c r="BN328">
        <f>FishAbundance!BN328</f>
        <v>0</v>
      </c>
      <c r="BO328">
        <f>FishAbundance!BO328</f>
        <v>0</v>
      </c>
      <c r="BP328">
        <f>FishAbundance!BP328</f>
        <v>0</v>
      </c>
      <c r="BQ328">
        <f>FishAbundance!BQ328</f>
        <v>0</v>
      </c>
      <c r="BR328">
        <f>FishAbundance!BR328</f>
        <v>0</v>
      </c>
      <c r="BS328">
        <f>FishAbundance!BS328</f>
        <v>0</v>
      </c>
      <c r="BT328">
        <f>FishAbundance!BT328</f>
        <v>0</v>
      </c>
      <c r="BU328">
        <f>FishAbundance!BU328</f>
        <v>0</v>
      </c>
      <c r="BV328">
        <f>FishAbundance!BV328</f>
        <v>0</v>
      </c>
      <c r="BW328">
        <f>FishAbundance!BW328</f>
        <v>0</v>
      </c>
      <c r="BX328">
        <f>FishAbundance!BX328</f>
        <v>0</v>
      </c>
      <c r="BY328">
        <f>FishAbundance!BY328</f>
        <v>0</v>
      </c>
      <c r="BZ328">
        <f>FishAbundance!BZ328</f>
        <v>0</v>
      </c>
      <c r="CA328">
        <f>FishAbundance!CA328</f>
        <v>0</v>
      </c>
      <c r="CB328">
        <f>FishAbundance!CB328</f>
        <v>0</v>
      </c>
      <c r="CC328">
        <f>FishAbundance!CC328</f>
        <v>0</v>
      </c>
      <c r="CD328">
        <f>FishAbundance!CD328</f>
        <v>0</v>
      </c>
      <c r="CE328">
        <f>FishAbundance!CE328</f>
        <v>0</v>
      </c>
      <c r="CF328">
        <f>FishAbundance!CF328</f>
        <v>0</v>
      </c>
      <c r="CG328">
        <f>FishAbundance!CG328</f>
        <v>0</v>
      </c>
      <c r="CH328">
        <f>FishAbundance!CH328</f>
        <v>0</v>
      </c>
      <c r="CI328">
        <f>FishAbundance!CI328</f>
        <v>0</v>
      </c>
      <c r="CJ328">
        <f>FishAbundance!CJ328</f>
        <v>0</v>
      </c>
      <c r="CK328">
        <f>FishAbundance!CK328</f>
        <v>0</v>
      </c>
      <c r="CL328">
        <f>FishAbundance!CL328</f>
        <v>0</v>
      </c>
      <c r="CM328">
        <f>FishAbundance!CM328</f>
        <v>0</v>
      </c>
      <c r="CN328">
        <f>FishAbundance!CN328</f>
        <v>1</v>
      </c>
      <c r="CO328">
        <f>FishAbundance!CO328</f>
        <v>0</v>
      </c>
      <c r="CP328">
        <f>FishAbundance!CP328</f>
        <v>0</v>
      </c>
      <c r="CQ328">
        <f>FishAbundance!CQ328</f>
        <v>0</v>
      </c>
      <c r="CR328">
        <f>FishAbundance!CR328</f>
        <v>0</v>
      </c>
      <c r="CS328">
        <f>FishAbundance!CS328</f>
        <v>2</v>
      </c>
      <c r="CT328">
        <f>FishAbundance!CT328</f>
        <v>0</v>
      </c>
      <c r="CU328">
        <f>FishAbundance!CU328</f>
        <v>2</v>
      </c>
      <c r="CV328">
        <f>FishAbundance!CV328</f>
        <v>0</v>
      </c>
      <c r="CW328">
        <f>FishAbundance!CW328</f>
        <v>0</v>
      </c>
      <c r="CX328">
        <f>FishAbundance!CX328</f>
        <v>0</v>
      </c>
      <c r="CY328">
        <f>FishAbundance!CY328</f>
        <v>0</v>
      </c>
      <c r="CZ328">
        <f>FishAbundance!CZ328</f>
        <v>0</v>
      </c>
      <c r="DA328">
        <f>FishAbundance!DA328</f>
        <v>3</v>
      </c>
      <c r="DB328">
        <f>FishAbundance!DB328</f>
        <v>0</v>
      </c>
      <c r="DC328">
        <f>FishAbundance!DC328</f>
        <v>2</v>
      </c>
      <c r="DD328">
        <f>FishAbundance!DD328</f>
        <v>0</v>
      </c>
      <c r="DE328">
        <f>FishAbundance!DE328</f>
        <v>0</v>
      </c>
      <c r="DF328">
        <f>FishAbundance!DF328</f>
        <v>0</v>
      </c>
      <c r="DG328">
        <f>FishAbundance!DG328</f>
        <v>0</v>
      </c>
      <c r="DH328">
        <f>FishAbundance!DH328</f>
        <v>0</v>
      </c>
      <c r="DI328">
        <f>FishAbundance!DI328</f>
        <v>0</v>
      </c>
      <c r="DJ328">
        <f>FishAbundance!DJ328</f>
        <v>0</v>
      </c>
      <c r="DK328">
        <f>FishAbundance!DK328</f>
        <v>0</v>
      </c>
      <c r="DL328">
        <f>FishAbundance!DL328</f>
        <v>0</v>
      </c>
      <c r="DM328">
        <f>FishAbundance!DM328</f>
        <v>0</v>
      </c>
      <c r="DN328">
        <f>FishAbundance!DN328</f>
        <v>0</v>
      </c>
      <c r="DO328">
        <f>FishAbundance!DO328</f>
        <v>0</v>
      </c>
      <c r="DP328">
        <f>FishAbundance!DP328</f>
        <v>0</v>
      </c>
      <c r="DQ328">
        <f>FishAbundance!DQ328</f>
        <v>0</v>
      </c>
      <c r="DR328">
        <f>FishAbundance!DR328</f>
        <v>0</v>
      </c>
      <c r="DS328">
        <f>FishAbundance!DS328</f>
        <v>0</v>
      </c>
      <c r="DT328">
        <f>FishAbundance!DT328</f>
        <v>1</v>
      </c>
      <c r="DU328">
        <f>FishAbundance!DU328</f>
        <v>0</v>
      </c>
      <c r="DV328">
        <f>FishAbundance!DV328</f>
        <v>2</v>
      </c>
      <c r="DW328">
        <f>FishAbundance!DW328</f>
        <v>0</v>
      </c>
      <c r="DX328">
        <f>FishAbundance!DX328</f>
        <v>0</v>
      </c>
      <c r="DY328">
        <f>FishAbundance!DY328</f>
        <v>0</v>
      </c>
      <c r="DZ328">
        <f>FishAbundance!DZ328</f>
        <v>0</v>
      </c>
      <c r="EA328">
        <f>FishAbundance!EA328</f>
        <v>2</v>
      </c>
      <c r="EB328">
        <f>FishAbundance!EB328</f>
        <v>2</v>
      </c>
      <c r="EC328">
        <f>FishAbundance!EC328</f>
        <v>2</v>
      </c>
      <c r="ED328">
        <f>FishAbundance!ED328</f>
        <v>0</v>
      </c>
      <c r="EE328">
        <f>FishAbundance!EE328</f>
        <v>0</v>
      </c>
      <c r="EF328">
        <f>FishAbundance!EF328</f>
        <v>0</v>
      </c>
      <c r="EG328">
        <f>FishAbundance!EG328</f>
        <v>0</v>
      </c>
      <c r="EH328">
        <f>FishAbundance!EH328</f>
        <v>0</v>
      </c>
      <c r="EI328">
        <f>FishAbundance!EI328</f>
        <v>0</v>
      </c>
      <c r="EJ328">
        <f>FishAbundance!EJ328</f>
        <v>0</v>
      </c>
      <c r="EK328">
        <f>FishAbundance!EK328</f>
        <v>2</v>
      </c>
      <c r="EL328">
        <f>FishAbundance!EL328</f>
        <v>0</v>
      </c>
      <c r="EM328">
        <f>FishAbundance!EM328</f>
        <v>0</v>
      </c>
      <c r="EN328">
        <f>FishAbundance!EN328</f>
        <v>0</v>
      </c>
      <c r="EO328">
        <f>FishAbundance!EO328</f>
        <v>0</v>
      </c>
      <c r="EP328">
        <f>FishAbundance!EP328</f>
        <v>0</v>
      </c>
      <c r="EQ328">
        <f>FishAbundance!EQ328</f>
        <v>0</v>
      </c>
      <c r="ER328">
        <f>FishAbundance!ER328</f>
        <v>0</v>
      </c>
      <c r="ES328">
        <f>FishAbundance!ES328</f>
        <v>0</v>
      </c>
      <c r="ET328">
        <f>FishAbundance!ET328</f>
        <v>0</v>
      </c>
      <c r="EU328">
        <f>FishAbundance!EU328</f>
        <v>0</v>
      </c>
      <c r="EV328">
        <f>FishAbundance!EV328</f>
        <v>0</v>
      </c>
      <c r="EW328">
        <f>FishAbundance!EW328</f>
        <v>0</v>
      </c>
      <c r="EX328">
        <f>FishAbundance!EX328</f>
        <v>1</v>
      </c>
      <c r="EY328">
        <f>FishAbundance!EY328</f>
        <v>0</v>
      </c>
      <c r="EZ328">
        <f>FishAbundance!EZ328</f>
        <v>0</v>
      </c>
      <c r="FA328">
        <f>FishAbundance!FA328</f>
        <v>0</v>
      </c>
      <c r="FB328">
        <f>FishAbundance!FB328</f>
        <v>0</v>
      </c>
      <c r="FC328">
        <f>FishAbundance!FC328</f>
        <v>0</v>
      </c>
      <c r="FE328">
        <f>VLOOKUP($A328, SiteInfo!$A$2:$R$480, MATCH(FishAbundancePRIMER!FE$1, SiteInfo!$A$1:$R$1,0), 0)</f>
        <v>19</v>
      </c>
      <c r="FF328">
        <f>VLOOKUP($A328, SiteInfo!$A$2:$R$480, MATCH(FishAbundancePRIMER!FF$1, SiteInfo!$A$1:$R$1,0), 0)</f>
        <v>4</v>
      </c>
      <c r="FG328">
        <f>VLOOKUP($A328, SiteInfo!$A$2:$R$480, MATCH(FishAbundancePRIMER!FG$1, SiteInfo!$A$1:$R$1,0), 0)</f>
        <v>1992</v>
      </c>
      <c r="FH328" t="str">
        <f>VLOOKUP($A328, SiteInfo!$A$2:$R$480, MATCH(FishAbundancePRIMER!FH$1, SiteInfo!$A$1:$R$1,0), 0)</f>
        <v>CD</v>
      </c>
      <c r="FI328">
        <f>VLOOKUP($A328, SiteInfo!$A$2:$R$480, MATCH(FishAbundancePRIMER!FI$1, SiteInfo!$A$1:$R$1,0), 0)</f>
        <v>1</v>
      </c>
      <c r="FJ328" t="str">
        <f>VLOOKUP($A328, SiteInfo!$A$2:$R$480, MATCH(FishAbundancePRIMER!FJ$1, SiteInfo!$A$1:$R$1,0), 0)</f>
        <v>Outer Queen Charlotte</v>
      </c>
      <c r="FK328" t="str">
        <f>VLOOKUP($A328, SiteInfo!$A$2:$R$480, MATCH(FishAbundancePRIMER!FK$1, SiteInfo!$A$1:$R$1,0), 0)</f>
        <v>Queen Charlotte Sound</v>
      </c>
      <c r="FL328" t="str">
        <f>VLOOKUP($A328, SiteInfo!$A$2:$R$480, MATCH(FishAbundancePRIMER!FL$1, SiteInfo!$A$1:$R$1,0), 0)</f>
        <v>OMS</v>
      </c>
      <c r="FM328" t="str">
        <f>VLOOKUP($A328, SiteInfo!$A$2:$R$480, MATCH(FishAbundancePRIMER!FM$1, SiteInfo!$A$1:$R$1,0), 0)</f>
        <v>Outer Marlborough Sounds</v>
      </c>
      <c r="FN328" t="str">
        <f>VLOOKUP($A328, SiteInfo!$A$2:$R$480, MATCH(FishAbundancePRIMER!FN$1, SiteInfo!$A$1:$R$1,0), 0)</f>
        <v>Qc</v>
      </c>
      <c r="FO328" t="str">
        <f>VLOOKUP($A328, SiteInfo!$A$2:$R$480, MATCH(FishAbundancePRIMER!FO$1, SiteInfo!$A$1:$R$1,0), 0)</f>
        <v>NESI</v>
      </c>
    </row>
    <row r="329" spans="1:171" x14ac:dyDescent="0.25">
      <c r="A329" s="9" t="str">
        <f>FishAbundance!A329</f>
        <v>Rg1</v>
      </c>
      <c r="B329">
        <f>FishAbundance!B329</f>
        <v>0</v>
      </c>
      <c r="C329">
        <f>FishAbundance!C329</f>
        <v>0</v>
      </c>
      <c r="D329">
        <f>FishAbundance!D329</f>
        <v>0</v>
      </c>
      <c r="E329">
        <f>FishAbundance!E329</f>
        <v>0</v>
      </c>
      <c r="F329">
        <f>FishAbundance!F329</f>
        <v>0</v>
      </c>
      <c r="G329">
        <f>FishAbundance!G329</f>
        <v>0</v>
      </c>
      <c r="H329">
        <f>FishAbundance!H329</f>
        <v>0</v>
      </c>
      <c r="I329">
        <f>FishAbundance!I329</f>
        <v>0</v>
      </c>
      <c r="J329">
        <f>FishAbundance!J329</f>
        <v>0</v>
      </c>
      <c r="K329">
        <f>FishAbundance!K329</f>
        <v>0</v>
      </c>
      <c r="L329">
        <f>FishAbundance!L329</f>
        <v>0</v>
      </c>
      <c r="M329">
        <f>FishAbundance!M329</f>
        <v>0</v>
      </c>
      <c r="N329">
        <f>FishAbundance!N329</f>
        <v>0</v>
      </c>
      <c r="O329">
        <f>FishAbundance!O329</f>
        <v>0</v>
      </c>
      <c r="P329">
        <f>FishAbundance!P329</f>
        <v>0</v>
      </c>
      <c r="Q329">
        <f>FishAbundance!Q329</f>
        <v>0</v>
      </c>
      <c r="R329">
        <f>FishAbundance!R329</f>
        <v>0</v>
      </c>
      <c r="S329">
        <f>FishAbundance!S329</f>
        <v>0</v>
      </c>
      <c r="T329">
        <f>FishAbundance!T329</f>
        <v>0</v>
      </c>
      <c r="U329">
        <f>FishAbundance!U329</f>
        <v>0</v>
      </c>
      <c r="V329">
        <f>FishAbundance!V329</f>
        <v>0</v>
      </c>
      <c r="W329">
        <f>FishAbundance!W329</f>
        <v>0</v>
      </c>
      <c r="X329">
        <f>FishAbundance!X329</f>
        <v>0</v>
      </c>
      <c r="Y329">
        <f>FishAbundance!Y329</f>
        <v>0</v>
      </c>
      <c r="Z329">
        <f>FishAbundance!Z329</f>
        <v>0</v>
      </c>
      <c r="AA329">
        <f>FishAbundance!AA329</f>
        <v>2</v>
      </c>
      <c r="AB329">
        <f>FishAbundance!AB329</f>
        <v>0</v>
      </c>
      <c r="AC329">
        <f>FishAbundance!AC329</f>
        <v>0</v>
      </c>
      <c r="AD329">
        <f>FishAbundance!AD329</f>
        <v>0</v>
      </c>
      <c r="AE329">
        <f>FishAbundance!AE329</f>
        <v>0</v>
      </c>
      <c r="AF329">
        <f>FishAbundance!AF329</f>
        <v>0</v>
      </c>
      <c r="AG329">
        <f>FishAbundance!AG329</f>
        <v>0</v>
      </c>
      <c r="AH329">
        <f>FishAbundance!AH329</f>
        <v>0</v>
      </c>
      <c r="AI329">
        <f>FishAbundance!AI329</f>
        <v>0</v>
      </c>
      <c r="AJ329">
        <f>FishAbundance!AJ329</f>
        <v>0</v>
      </c>
      <c r="AK329">
        <f>FishAbundance!AK329</f>
        <v>0</v>
      </c>
      <c r="AL329">
        <f>FishAbundance!AL329</f>
        <v>0</v>
      </c>
      <c r="AM329">
        <f>FishAbundance!AM329</f>
        <v>2</v>
      </c>
      <c r="AN329">
        <f>FishAbundance!AN329</f>
        <v>0</v>
      </c>
      <c r="AO329">
        <f>FishAbundance!AO329</f>
        <v>0</v>
      </c>
      <c r="AP329">
        <f>FishAbundance!AP329</f>
        <v>0</v>
      </c>
      <c r="AQ329">
        <f>FishAbundance!AQ329</f>
        <v>0</v>
      </c>
      <c r="AR329">
        <f>FishAbundance!AR329</f>
        <v>0</v>
      </c>
      <c r="AS329">
        <f>FishAbundance!AS329</f>
        <v>2</v>
      </c>
      <c r="AT329">
        <f>FishAbundance!AT329</f>
        <v>0</v>
      </c>
      <c r="AU329">
        <f>FishAbundance!AU329</f>
        <v>0</v>
      </c>
      <c r="AV329">
        <f>FishAbundance!AV329</f>
        <v>0</v>
      </c>
      <c r="AW329">
        <f>FishAbundance!AW329</f>
        <v>0</v>
      </c>
      <c r="AX329">
        <f>FishAbundance!AX329</f>
        <v>0</v>
      </c>
      <c r="AY329">
        <f>FishAbundance!AY329</f>
        <v>0</v>
      </c>
      <c r="AZ329">
        <f>FishAbundance!AZ329</f>
        <v>0</v>
      </c>
      <c r="BA329">
        <f>FishAbundance!BA329</f>
        <v>0</v>
      </c>
      <c r="BB329">
        <f>FishAbundance!BB329</f>
        <v>0</v>
      </c>
      <c r="BC329">
        <f>FishAbundance!BC329</f>
        <v>0</v>
      </c>
      <c r="BD329">
        <f>FishAbundance!BD329</f>
        <v>0</v>
      </c>
      <c r="BE329">
        <f>FishAbundance!BE329</f>
        <v>0</v>
      </c>
      <c r="BF329">
        <f>FishAbundance!BF329</f>
        <v>0</v>
      </c>
      <c r="BG329">
        <f>FishAbundance!BG329</f>
        <v>0</v>
      </c>
      <c r="BH329">
        <f>FishAbundance!BH329</f>
        <v>0</v>
      </c>
      <c r="BI329">
        <f>FishAbundance!BI329</f>
        <v>0</v>
      </c>
      <c r="BJ329">
        <f>FishAbundance!BJ329</f>
        <v>0</v>
      </c>
      <c r="BK329">
        <f>FishAbundance!BK329</f>
        <v>3</v>
      </c>
      <c r="BL329">
        <f>FishAbundance!BL329</f>
        <v>0</v>
      </c>
      <c r="BM329">
        <f>FishAbundance!BM329</f>
        <v>0</v>
      </c>
      <c r="BN329">
        <f>FishAbundance!BN329</f>
        <v>0</v>
      </c>
      <c r="BO329">
        <f>FishAbundance!BO329</f>
        <v>0</v>
      </c>
      <c r="BP329">
        <f>FishAbundance!BP329</f>
        <v>0</v>
      </c>
      <c r="BQ329">
        <f>FishAbundance!BQ329</f>
        <v>0</v>
      </c>
      <c r="BR329">
        <f>FishAbundance!BR329</f>
        <v>2</v>
      </c>
      <c r="BS329">
        <f>FishAbundance!BS329</f>
        <v>0</v>
      </c>
      <c r="BT329">
        <f>FishAbundance!BT329</f>
        <v>0</v>
      </c>
      <c r="BU329">
        <f>FishAbundance!BU329</f>
        <v>1</v>
      </c>
      <c r="BV329">
        <f>FishAbundance!BV329</f>
        <v>0</v>
      </c>
      <c r="BW329">
        <f>FishAbundance!BW329</f>
        <v>0</v>
      </c>
      <c r="BX329">
        <f>FishAbundance!BX329</f>
        <v>0</v>
      </c>
      <c r="BY329">
        <f>FishAbundance!BY329</f>
        <v>0</v>
      </c>
      <c r="BZ329">
        <f>FishAbundance!BZ329</f>
        <v>0</v>
      </c>
      <c r="CA329">
        <f>FishAbundance!CA329</f>
        <v>0</v>
      </c>
      <c r="CB329">
        <f>FishAbundance!CB329</f>
        <v>0</v>
      </c>
      <c r="CC329">
        <f>FishAbundance!CC329</f>
        <v>0</v>
      </c>
      <c r="CD329">
        <f>FishAbundance!CD329</f>
        <v>0</v>
      </c>
      <c r="CE329">
        <f>FishAbundance!CE329</f>
        <v>0</v>
      </c>
      <c r="CF329">
        <f>FishAbundance!CF329</f>
        <v>0</v>
      </c>
      <c r="CG329">
        <f>FishAbundance!CG329</f>
        <v>3</v>
      </c>
      <c r="CH329">
        <f>FishAbundance!CH329</f>
        <v>0</v>
      </c>
      <c r="CI329">
        <f>FishAbundance!CI329</f>
        <v>0</v>
      </c>
      <c r="CJ329">
        <f>FishAbundance!CJ329</f>
        <v>3</v>
      </c>
      <c r="CK329">
        <f>FishAbundance!CK329</f>
        <v>0</v>
      </c>
      <c r="CL329">
        <f>FishAbundance!CL329</f>
        <v>0</v>
      </c>
      <c r="CM329">
        <f>FishAbundance!CM329</f>
        <v>2</v>
      </c>
      <c r="CN329">
        <f>FishAbundance!CN329</f>
        <v>2</v>
      </c>
      <c r="CO329">
        <f>FishAbundance!CO329</f>
        <v>0</v>
      </c>
      <c r="CP329">
        <f>FishAbundance!CP329</f>
        <v>0</v>
      </c>
      <c r="CQ329">
        <f>FishAbundance!CQ329</f>
        <v>0</v>
      </c>
      <c r="CR329">
        <f>FishAbundance!CR329</f>
        <v>0</v>
      </c>
      <c r="CS329">
        <f>FishAbundance!CS329</f>
        <v>2</v>
      </c>
      <c r="CT329">
        <f>FishAbundance!CT329</f>
        <v>0</v>
      </c>
      <c r="CU329">
        <f>FishAbundance!CU329</f>
        <v>0</v>
      </c>
      <c r="CV329">
        <f>FishAbundance!CV329</f>
        <v>0</v>
      </c>
      <c r="CW329">
        <f>FishAbundance!CW329</f>
        <v>0</v>
      </c>
      <c r="CX329">
        <f>FishAbundance!CX329</f>
        <v>0</v>
      </c>
      <c r="CY329">
        <f>FishAbundance!CY329</f>
        <v>0</v>
      </c>
      <c r="CZ329">
        <f>FishAbundance!CZ329</f>
        <v>0</v>
      </c>
      <c r="DA329">
        <f>FishAbundance!DA329</f>
        <v>1</v>
      </c>
      <c r="DB329">
        <f>FishAbundance!DB329</f>
        <v>0</v>
      </c>
      <c r="DC329">
        <f>FishAbundance!DC329</f>
        <v>2</v>
      </c>
      <c r="DD329">
        <f>FishAbundance!DD329</f>
        <v>0</v>
      </c>
      <c r="DE329">
        <f>FishAbundance!DE329</f>
        <v>0</v>
      </c>
      <c r="DF329">
        <f>FishAbundance!DF329</f>
        <v>2</v>
      </c>
      <c r="DG329">
        <f>FishAbundance!DG329</f>
        <v>0</v>
      </c>
      <c r="DH329">
        <f>FishAbundance!DH329</f>
        <v>0</v>
      </c>
      <c r="DI329">
        <f>FishAbundance!DI329</f>
        <v>0</v>
      </c>
      <c r="DJ329">
        <f>FishAbundance!DJ329</f>
        <v>0</v>
      </c>
      <c r="DK329">
        <f>FishAbundance!DK329</f>
        <v>0</v>
      </c>
      <c r="DL329">
        <f>FishAbundance!DL329</f>
        <v>0</v>
      </c>
      <c r="DM329">
        <f>FishAbundance!DM329</f>
        <v>0</v>
      </c>
      <c r="DN329">
        <f>FishAbundance!DN329</f>
        <v>0</v>
      </c>
      <c r="DO329">
        <f>FishAbundance!DO329</f>
        <v>0</v>
      </c>
      <c r="DP329">
        <f>FishAbundance!DP329</f>
        <v>0</v>
      </c>
      <c r="DQ329">
        <f>FishAbundance!DQ329</f>
        <v>0</v>
      </c>
      <c r="DR329">
        <f>FishAbundance!DR329</f>
        <v>0</v>
      </c>
      <c r="DS329">
        <f>FishAbundance!DS329</f>
        <v>0</v>
      </c>
      <c r="DT329">
        <f>FishAbundance!DT329</f>
        <v>0</v>
      </c>
      <c r="DU329">
        <f>FishAbundance!DU329</f>
        <v>0</v>
      </c>
      <c r="DV329">
        <f>FishAbundance!DV329</f>
        <v>1</v>
      </c>
      <c r="DW329">
        <f>FishAbundance!DW329</f>
        <v>0</v>
      </c>
      <c r="DX329">
        <f>FishAbundance!DX329</f>
        <v>0</v>
      </c>
      <c r="DY329">
        <f>FishAbundance!DY329</f>
        <v>0</v>
      </c>
      <c r="DZ329">
        <f>FishAbundance!DZ329</f>
        <v>0</v>
      </c>
      <c r="EA329">
        <f>FishAbundance!EA329</f>
        <v>0</v>
      </c>
      <c r="EB329">
        <f>FishAbundance!EB329</f>
        <v>0</v>
      </c>
      <c r="EC329">
        <f>FishAbundance!EC329</f>
        <v>0</v>
      </c>
      <c r="ED329">
        <f>FishAbundance!ED329</f>
        <v>0</v>
      </c>
      <c r="EE329">
        <f>FishAbundance!EE329</f>
        <v>0</v>
      </c>
      <c r="EF329">
        <f>FishAbundance!EF329</f>
        <v>0</v>
      </c>
      <c r="EG329">
        <f>FishAbundance!EG329</f>
        <v>0</v>
      </c>
      <c r="EH329">
        <f>FishAbundance!EH329</f>
        <v>0</v>
      </c>
      <c r="EI329">
        <f>FishAbundance!EI329</f>
        <v>0</v>
      </c>
      <c r="EJ329">
        <f>FishAbundance!EJ329</f>
        <v>0</v>
      </c>
      <c r="EK329">
        <f>FishAbundance!EK329</f>
        <v>0</v>
      </c>
      <c r="EL329">
        <f>FishAbundance!EL329</f>
        <v>2</v>
      </c>
      <c r="EM329">
        <f>FishAbundance!EM329</f>
        <v>0</v>
      </c>
      <c r="EN329">
        <f>FishAbundance!EN329</f>
        <v>0</v>
      </c>
      <c r="EO329">
        <f>FishAbundance!EO329</f>
        <v>0</v>
      </c>
      <c r="EP329">
        <f>FishAbundance!EP329</f>
        <v>0</v>
      </c>
      <c r="EQ329">
        <f>FishAbundance!EQ329</f>
        <v>0</v>
      </c>
      <c r="ER329">
        <f>FishAbundance!ER329</f>
        <v>2</v>
      </c>
      <c r="ES329">
        <f>FishAbundance!ES329</f>
        <v>0</v>
      </c>
      <c r="ET329">
        <f>FishAbundance!ET329</f>
        <v>0</v>
      </c>
      <c r="EU329">
        <f>FishAbundance!EU329</f>
        <v>0</v>
      </c>
      <c r="EV329">
        <f>FishAbundance!EV329</f>
        <v>0</v>
      </c>
      <c r="EW329">
        <f>FishAbundance!EW329</f>
        <v>0</v>
      </c>
      <c r="EX329">
        <f>FishAbundance!EX329</f>
        <v>0</v>
      </c>
      <c r="EY329">
        <f>FishAbundance!EY329</f>
        <v>0</v>
      </c>
      <c r="EZ329">
        <f>FishAbundance!EZ329</f>
        <v>0</v>
      </c>
      <c r="FA329">
        <f>FishAbundance!FA329</f>
        <v>0</v>
      </c>
      <c r="FB329">
        <f>FishAbundance!FB329</f>
        <v>0</v>
      </c>
      <c r="FC329">
        <f>FishAbundance!FC329</f>
        <v>0</v>
      </c>
      <c r="FE329">
        <f>VLOOKUP($A329, SiteInfo!$A$2:$R$480, MATCH(FishAbundancePRIMER!FE$1, SiteInfo!$A$1:$R$1,0), 0)</f>
        <v>22</v>
      </c>
      <c r="FF329">
        <f>VLOOKUP($A329, SiteInfo!$A$2:$R$480, MATCH(FishAbundancePRIMER!FF$1, SiteInfo!$A$1:$R$1,0), 0)</f>
        <v>3</v>
      </c>
      <c r="FG329">
        <f>VLOOKUP($A329, SiteInfo!$A$2:$R$480, MATCH(FishAbundancePRIMER!FG$1, SiteInfo!$A$1:$R$1,0), 0)</f>
        <v>2001</v>
      </c>
      <c r="FH329" t="str">
        <f>VLOOKUP($A329, SiteInfo!$A$2:$R$480, MATCH(FishAbundancePRIMER!FH$1, SiteInfo!$A$1:$R$1,0), 0)</f>
        <v>CD</v>
      </c>
      <c r="FI329">
        <f>VLOOKUP($A329, SiteInfo!$A$2:$R$480, MATCH(FishAbundancePRIMER!FI$1, SiteInfo!$A$1:$R$1,0), 0)</f>
        <v>3</v>
      </c>
      <c r="FJ329" t="str">
        <f>VLOOKUP($A329, SiteInfo!$A$2:$R$480, MATCH(FishAbundancePRIMER!FJ$1, SiteInfo!$A$1:$R$1,0), 0)</f>
        <v>Gannet Island</v>
      </c>
      <c r="FK329" t="str">
        <f>VLOOKUP($A329, SiteInfo!$A$2:$R$480, MATCH(FishAbundancePRIMER!FK$1, SiteInfo!$A$1:$R$1,0), 0)</f>
        <v>Raglan</v>
      </c>
      <c r="FL329" t="str">
        <f>VLOOKUP($A329, SiteInfo!$A$2:$R$480, MATCH(FishAbundancePRIMER!FL$1, SiteInfo!$A$1:$R$1,0), 0)</f>
        <v>RGL</v>
      </c>
      <c r="FM329" t="str">
        <f>VLOOKUP($A329, SiteInfo!$A$2:$R$480, MATCH(FishAbundancePRIMER!FM$1, SiteInfo!$A$1:$R$1,0), 0)</f>
        <v>Raglan</v>
      </c>
      <c r="FN329" t="str">
        <f>VLOOKUP($A329, SiteInfo!$A$2:$R$480, MATCH(FishAbundancePRIMER!FN$1, SiteInfo!$A$1:$R$1,0), 0)</f>
        <v>Rg</v>
      </c>
      <c r="FO329" t="str">
        <f>VLOOKUP($A329, SiteInfo!$A$2:$R$480, MATCH(FishAbundancePRIMER!FO$1, SiteInfo!$A$1:$R$1,0), 0)</f>
        <v>NWNI</v>
      </c>
    </row>
    <row r="330" spans="1:171" x14ac:dyDescent="0.25">
      <c r="A330" s="9" t="str">
        <f>FishAbundance!A330</f>
        <v>Rg2</v>
      </c>
      <c r="B330">
        <f>FishAbundance!B330</f>
        <v>0</v>
      </c>
      <c r="C330">
        <f>FishAbundance!C330</f>
        <v>0</v>
      </c>
      <c r="D330">
        <f>FishAbundance!D330</f>
        <v>0</v>
      </c>
      <c r="E330">
        <f>FishAbundance!E330</f>
        <v>0</v>
      </c>
      <c r="F330">
        <f>FishAbundance!F330</f>
        <v>0</v>
      </c>
      <c r="G330">
        <f>FishAbundance!G330</f>
        <v>0</v>
      </c>
      <c r="H330">
        <f>FishAbundance!H330</f>
        <v>0</v>
      </c>
      <c r="I330">
        <f>FishAbundance!I330</f>
        <v>0</v>
      </c>
      <c r="J330">
        <f>FishAbundance!J330</f>
        <v>0</v>
      </c>
      <c r="K330">
        <f>FishAbundance!K330</f>
        <v>0</v>
      </c>
      <c r="L330">
        <f>FishAbundance!L330</f>
        <v>0</v>
      </c>
      <c r="M330">
        <f>FishAbundance!M330</f>
        <v>0</v>
      </c>
      <c r="N330">
        <f>FishAbundance!N330</f>
        <v>0</v>
      </c>
      <c r="O330">
        <f>FishAbundance!O330</f>
        <v>0</v>
      </c>
      <c r="P330">
        <f>FishAbundance!P330</f>
        <v>0</v>
      </c>
      <c r="Q330">
        <f>FishAbundance!Q330</f>
        <v>0</v>
      </c>
      <c r="R330">
        <f>FishAbundance!R330</f>
        <v>0</v>
      </c>
      <c r="S330">
        <f>FishAbundance!S330</f>
        <v>0</v>
      </c>
      <c r="T330">
        <f>FishAbundance!T330</f>
        <v>0</v>
      </c>
      <c r="U330">
        <f>FishAbundance!U330</f>
        <v>0</v>
      </c>
      <c r="V330">
        <f>FishAbundance!V330</f>
        <v>0</v>
      </c>
      <c r="W330">
        <f>FishAbundance!W330</f>
        <v>0</v>
      </c>
      <c r="X330">
        <f>FishAbundance!X330</f>
        <v>0</v>
      </c>
      <c r="Y330">
        <f>FishAbundance!Y330</f>
        <v>0</v>
      </c>
      <c r="Z330">
        <f>FishAbundance!Z330</f>
        <v>0</v>
      </c>
      <c r="AA330">
        <f>FishAbundance!AA330</f>
        <v>0</v>
      </c>
      <c r="AB330">
        <f>FishAbundance!AB330</f>
        <v>0</v>
      </c>
      <c r="AC330">
        <f>FishAbundance!AC330</f>
        <v>0</v>
      </c>
      <c r="AD330">
        <f>FishAbundance!AD330</f>
        <v>0</v>
      </c>
      <c r="AE330">
        <f>FishAbundance!AE330</f>
        <v>0</v>
      </c>
      <c r="AF330">
        <f>FishAbundance!AF330</f>
        <v>0</v>
      </c>
      <c r="AG330">
        <f>FishAbundance!AG330</f>
        <v>0</v>
      </c>
      <c r="AH330">
        <f>FishAbundance!AH330</f>
        <v>0</v>
      </c>
      <c r="AI330">
        <f>FishAbundance!AI330</f>
        <v>0</v>
      </c>
      <c r="AJ330">
        <f>FishAbundance!AJ330</f>
        <v>0</v>
      </c>
      <c r="AK330">
        <f>FishAbundance!AK330</f>
        <v>0</v>
      </c>
      <c r="AL330">
        <f>FishAbundance!AL330</f>
        <v>0</v>
      </c>
      <c r="AM330">
        <f>FishAbundance!AM330</f>
        <v>2</v>
      </c>
      <c r="AN330">
        <f>FishAbundance!AN330</f>
        <v>0</v>
      </c>
      <c r="AO330">
        <f>FishAbundance!AO330</f>
        <v>0</v>
      </c>
      <c r="AP330">
        <f>FishAbundance!AP330</f>
        <v>0</v>
      </c>
      <c r="AQ330">
        <f>FishAbundance!AQ330</f>
        <v>0</v>
      </c>
      <c r="AR330">
        <f>FishAbundance!AR330</f>
        <v>0</v>
      </c>
      <c r="AS330">
        <f>FishAbundance!AS330</f>
        <v>2</v>
      </c>
      <c r="AT330">
        <f>FishAbundance!AT330</f>
        <v>0</v>
      </c>
      <c r="AU330">
        <f>FishAbundance!AU330</f>
        <v>0</v>
      </c>
      <c r="AV330">
        <f>FishAbundance!AV330</f>
        <v>0</v>
      </c>
      <c r="AW330">
        <f>FishAbundance!AW330</f>
        <v>0</v>
      </c>
      <c r="AX330">
        <f>FishAbundance!AX330</f>
        <v>0</v>
      </c>
      <c r="AY330">
        <f>FishAbundance!AY330</f>
        <v>0</v>
      </c>
      <c r="AZ330">
        <f>FishAbundance!AZ330</f>
        <v>0</v>
      </c>
      <c r="BA330">
        <f>FishAbundance!BA330</f>
        <v>0</v>
      </c>
      <c r="BB330">
        <f>FishAbundance!BB330</f>
        <v>0</v>
      </c>
      <c r="BC330">
        <f>FishAbundance!BC330</f>
        <v>0</v>
      </c>
      <c r="BD330">
        <f>FishAbundance!BD330</f>
        <v>3</v>
      </c>
      <c r="BE330">
        <f>FishAbundance!BE330</f>
        <v>0</v>
      </c>
      <c r="BF330">
        <f>FishAbundance!BF330</f>
        <v>0</v>
      </c>
      <c r="BG330">
        <f>FishAbundance!BG330</f>
        <v>0</v>
      </c>
      <c r="BH330">
        <f>FishAbundance!BH330</f>
        <v>0</v>
      </c>
      <c r="BI330">
        <f>FishAbundance!BI330</f>
        <v>0</v>
      </c>
      <c r="BJ330">
        <f>FishAbundance!BJ330</f>
        <v>0</v>
      </c>
      <c r="BK330">
        <f>FishAbundance!BK330</f>
        <v>0</v>
      </c>
      <c r="BL330">
        <f>FishAbundance!BL330</f>
        <v>0</v>
      </c>
      <c r="BM330">
        <f>FishAbundance!BM330</f>
        <v>0</v>
      </c>
      <c r="BN330">
        <f>FishAbundance!BN330</f>
        <v>0</v>
      </c>
      <c r="BO330">
        <f>FishAbundance!BO330</f>
        <v>0</v>
      </c>
      <c r="BP330">
        <f>FishAbundance!BP330</f>
        <v>0</v>
      </c>
      <c r="BQ330">
        <f>FishAbundance!BQ330</f>
        <v>0</v>
      </c>
      <c r="BR330">
        <f>FishAbundance!BR330</f>
        <v>2</v>
      </c>
      <c r="BS330">
        <f>FishAbundance!BS330</f>
        <v>0</v>
      </c>
      <c r="BT330">
        <f>FishAbundance!BT330</f>
        <v>0</v>
      </c>
      <c r="BU330">
        <f>FishAbundance!BU330</f>
        <v>0</v>
      </c>
      <c r="BV330">
        <f>FishAbundance!BV330</f>
        <v>0</v>
      </c>
      <c r="BW330">
        <f>FishAbundance!BW330</f>
        <v>0</v>
      </c>
      <c r="BX330">
        <f>FishAbundance!BX330</f>
        <v>0</v>
      </c>
      <c r="BY330">
        <f>FishAbundance!BY330</f>
        <v>0</v>
      </c>
      <c r="BZ330">
        <f>FishAbundance!BZ330</f>
        <v>0</v>
      </c>
      <c r="CA330">
        <f>FishAbundance!CA330</f>
        <v>0</v>
      </c>
      <c r="CB330">
        <f>FishAbundance!CB330</f>
        <v>0</v>
      </c>
      <c r="CC330">
        <f>FishAbundance!CC330</f>
        <v>0</v>
      </c>
      <c r="CD330">
        <f>FishAbundance!CD330</f>
        <v>0</v>
      </c>
      <c r="CE330">
        <f>FishAbundance!CE330</f>
        <v>0</v>
      </c>
      <c r="CF330">
        <f>FishAbundance!CF330</f>
        <v>0</v>
      </c>
      <c r="CG330">
        <f>FishAbundance!CG330</f>
        <v>4</v>
      </c>
      <c r="CH330">
        <f>FishAbundance!CH330</f>
        <v>0</v>
      </c>
      <c r="CI330">
        <f>FishAbundance!CI330</f>
        <v>0</v>
      </c>
      <c r="CJ330">
        <f>FishAbundance!CJ330</f>
        <v>0</v>
      </c>
      <c r="CK330">
        <f>FishAbundance!CK330</f>
        <v>0</v>
      </c>
      <c r="CL330">
        <f>FishAbundance!CL330</f>
        <v>0</v>
      </c>
      <c r="CM330">
        <f>FishAbundance!CM330</f>
        <v>0</v>
      </c>
      <c r="CN330">
        <f>FishAbundance!CN330</f>
        <v>2</v>
      </c>
      <c r="CO330">
        <f>FishAbundance!CO330</f>
        <v>0</v>
      </c>
      <c r="CP330">
        <f>FishAbundance!CP330</f>
        <v>0</v>
      </c>
      <c r="CQ330">
        <f>FishAbundance!CQ330</f>
        <v>0</v>
      </c>
      <c r="CR330">
        <f>FishAbundance!CR330</f>
        <v>0</v>
      </c>
      <c r="CS330">
        <f>FishAbundance!CS330</f>
        <v>2</v>
      </c>
      <c r="CT330">
        <f>FishAbundance!CT330</f>
        <v>0</v>
      </c>
      <c r="CU330">
        <f>FishAbundance!CU330</f>
        <v>0</v>
      </c>
      <c r="CV330">
        <f>FishAbundance!CV330</f>
        <v>0</v>
      </c>
      <c r="CW330">
        <f>FishAbundance!CW330</f>
        <v>0</v>
      </c>
      <c r="CX330">
        <f>FishAbundance!CX330</f>
        <v>0</v>
      </c>
      <c r="CY330">
        <f>FishAbundance!CY330</f>
        <v>0</v>
      </c>
      <c r="CZ330">
        <f>FishAbundance!CZ330</f>
        <v>0</v>
      </c>
      <c r="DA330">
        <f>FishAbundance!DA330</f>
        <v>0</v>
      </c>
      <c r="DB330">
        <f>FishAbundance!DB330</f>
        <v>0</v>
      </c>
      <c r="DC330">
        <f>FishAbundance!DC330</f>
        <v>2</v>
      </c>
      <c r="DD330">
        <f>FishAbundance!DD330</f>
        <v>0</v>
      </c>
      <c r="DE330">
        <f>FishAbundance!DE330</f>
        <v>0</v>
      </c>
      <c r="DF330">
        <f>FishAbundance!DF330</f>
        <v>2</v>
      </c>
      <c r="DG330">
        <f>FishAbundance!DG330</f>
        <v>0</v>
      </c>
      <c r="DH330">
        <f>FishAbundance!DH330</f>
        <v>0</v>
      </c>
      <c r="DI330">
        <f>FishAbundance!DI330</f>
        <v>0</v>
      </c>
      <c r="DJ330">
        <f>FishAbundance!DJ330</f>
        <v>0</v>
      </c>
      <c r="DK330">
        <f>FishAbundance!DK330</f>
        <v>0</v>
      </c>
      <c r="DL330">
        <f>FishAbundance!DL330</f>
        <v>0</v>
      </c>
      <c r="DM330">
        <f>FishAbundance!DM330</f>
        <v>0</v>
      </c>
      <c r="DN330">
        <f>FishAbundance!DN330</f>
        <v>0</v>
      </c>
      <c r="DO330">
        <f>FishAbundance!DO330</f>
        <v>0</v>
      </c>
      <c r="DP330">
        <f>FishAbundance!DP330</f>
        <v>0</v>
      </c>
      <c r="DQ330">
        <f>FishAbundance!DQ330</f>
        <v>0</v>
      </c>
      <c r="DR330">
        <f>FishAbundance!DR330</f>
        <v>0</v>
      </c>
      <c r="DS330">
        <f>FishAbundance!DS330</f>
        <v>0</v>
      </c>
      <c r="DT330">
        <f>FishAbundance!DT330</f>
        <v>0</v>
      </c>
      <c r="DU330">
        <f>FishAbundance!DU330</f>
        <v>0</v>
      </c>
      <c r="DV330">
        <f>FishAbundance!DV330</f>
        <v>0</v>
      </c>
      <c r="DW330">
        <f>FishAbundance!DW330</f>
        <v>0</v>
      </c>
      <c r="DX330">
        <f>FishAbundance!DX330</f>
        <v>0</v>
      </c>
      <c r="DY330">
        <f>FishAbundance!DY330</f>
        <v>0</v>
      </c>
      <c r="DZ330">
        <f>FishAbundance!DZ330</f>
        <v>0</v>
      </c>
      <c r="EA330">
        <f>FishAbundance!EA330</f>
        <v>0</v>
      </c>
      <c r="EB330">
        <f>FishAbundance!EB330</f>
        <v>1</v>
      </c>
      <c r="EC330">
        <f>FishAbundance!EC330</f>
        <v>0</v>
      </c>
      <c r="ED330">
        <f>FishAbundance!ED330</f>
        <v>0</v>
      </c>
      <c r="EE330">
        <f>FishAbundance!EE330</f>
        <v>0</v>
      </c>
      <c r="EF330">
        <f>FishAbundance!EF330</f>
        <v>0</v>
      </c>
      <c r="EG330">
        <f>FishAbundance!EG330</f>
        <v>0</v>
      </c>
      <c r="EH330">
        <f>FishAbundance!EH330</f>
        <v>0</v>
      </c>
      <c r="EI330">
        <f>FishAbundance!EI330</f>
        <v>0</v>
      </c>
      <c r="EJ330">
        <f>FishAbundance!EJ330</f>
        <v>0</v>
      </c>
      <c r="EK330">
        <f>FishAbundance!EK330</f>
        <v>0</v>
      </c>
      <c r="EL330">
        <f>FishAbundance!EL330</f>
        <v>2</v>
      </c>
      <c r="EM330">
        <f>FishAbundance!EM330</f>
        <v>0</v>
      </c>
      <c r="EN330">
        <f>FishAbundance!EN330</f>
        <v>0</v>
      </c>
      <c r="EO330">
        <f>FishAbundance!EO330</f>
        <v>0</v>
      </c>
      <c r="EP330">
        <f>FishAbundance!EP330</f>
        <v>0</v>
      </c>
      <c r="EQ330">
        <f>FishAbundance!EQ330</f>
        <v>0</v>
      </c>
      <c r="ER330">
        <f>FishAbundance!ER330</f>
        <v>2</v>
      </c>
      <c r="ES330">
        <f>FishAbundance!ES330</f>
        <v>0</v>
      </c>
      <c r="ET330">
        <f>FishAbundance!ET330</f>
        <v>0</v>
      </c>
      <c r="EU330">
        <f>FishAbundance!EU330</f>
        <v>0</v>
      </c>
      <c r="EV330">
        <f>FishAbundance!EV330</f>
        <v>0</v>
      </c>
      <c r="EW330">
        <f>FishAbundance!EW330</f>
        <v>0</v>
      </c>
      <c r="EX330">
        <f>FishAbundance!EX330</f>
        <v>1</v>
      </c>
      <c r="EY330">
        <f>FishAbundance!EY330</f>
        <v>0</v>
      </c>
      <c r="EZ330">
        <f>FishAbundance!EZ330</f>
        <v>0</v>
      </c>
      <c r="FA330">
        <f>FishAbundance!FA330</f>
        <v>0</v>
      </c>
      <c r="FB330">
        <f>FishAbundance!FB330</f>
        <v>0</v>
      </c>
      <c r="FC330">
        <f>FishAbundance!FC330</f>
        <v>0</v>
      </c>
      <c r="FE330">
        <f>VLOOKUP($A330, SiteInfo!$A$2:$R$480, MATCH(FishAbundancePRIMER!FE$1, SiteInfo!$A$1:$R$1,0), 0)</f>
        <v>22</v>
      </c>
      <c r="FF330">
        <f>VLOOKUP($A330, SiteInfo!$A$2:$R$480, MATCH(FishAbundancePRIMER!FF$1, SiteInfo!$A$1:$R$1,0), 0)</f>
        <v>3</v>
      </c>
      <c r="FG330">
        <f>VLOOKUP($A330, SiteInfo!$A$2:$R$480, MATCH(FishAbundancePRIMER!FG$1, SiteInfo!$A$1:$R$1,0), 0)</f>
        <v>2001</v>
      </c>
      <c r="FH330" t="str">
        <f>VLOOKUP($A330, SiteInfo!$A$2:$R$480, MATCH(FishAbundancePRIMER!FH$1, SiteInfo!$A$1:$R$1,0), 0)</f>
        <v>CD</v>
      </c>
      <c r="FI330">
        <f>VLOOKUP($A330, SiteInfo!$A$2:$R$480, MATCH(FishAbundancePRIMER!FI$1, SiteInfo!$A$1:$R$1,0), 0)</f>
        <v>3</v>
      </c>
      <c r="FJ330" t="str">
        <f>VLOOKUP($A330, SiteInfo!$A$2:$R$480, MATCH(FishAbundancePRIMER!FJ$1, SiteInfo!$A$1:$R$1,0), 0)</f>
        <v>Gannet Island</v>
      </c>
      <c r="FK330" t="str">
        <f>VLOOKUP($A330, SiteInfo!$A$2:$R$480, MATCH(FishAbundancePRIMER!FK$1, SiteInfo!$A$1:$R$1,0), 0)</f>
        <v>Raglan</v>
      </c>
      <c r="FL330" t="str">
        <f>VLOOKUP($A330, SiteInfo!$A$2:$R$480, MATCH(FishAbundancePRIMER!FL$1, SiteInfo!$A$1:$R$1,0), 0)</f>
        <v>RGL</v>
      </c>
      <c r="FM330" t="str">
        <f>VLOOKUP($A330, SiteInfo!$A$2:$R$480, MATCH(FishAbundancePRIMER!FM$1, SiteInfo!$A$1:$R$1,0), 0)</f>
        <v>Raglan</v>
      </c>
      <c r="FN330" t="str">
        <f>VLOOKUP($A330, SiteInfo!$A$2:$R$480, MATCH(FishAbundancePRIMER!FN$1, SiteInfo!$A$1:$R$1,0), 0)</f>
        <v>Rg</v>
      </c>
      <c r="FO330" t="str">
        <f>VLOOKUP($A330, SiteInfo!$A$2:$R$480, MATCH(FishAbundancePRIMER!FO$1, SiteInfo!$A$1:$R$1,0), 0)</f>
        <v>NWNI</v>
      </c>
    </row>
    <row r="331" spans="1:171" x14ac:dyDescent="0.25">
      <c r="A331" s="9" t="str">
        <f>FishAbundance!A331</f>
        <v>Rg3</v>
      </c>
      <c r="B331">
        <f>FishAbundance!B331</f>
        <v>0</v>
      </c>
      <c r="C331">
        <f>FishAbundance!C331</f>
        <v>0</v>
      </c>
      <c r="D331">
        <f>FishAbundance!D331</f>
        <v>0</v>
      </c>
      <c r="E331">
        <f>FishAbundance!E331</f>
        <v>0</v>
      </c>
      <c r="F331">
        <f>FishAbundance!F331</f>
        <v>0</v>
      </c>
      <c r="G331">
        <f>FishAbundance!G331</f>
        <v>0</v>
      </c>
      <c r="H331">
        <f>FishAbundance!H331</f>
        <v>0</v>
      </c>
      <c r="I331">
        <f>FishAbundance!I331</f>
        <v>0</v>
      </c>
      <c r="J331">
        <f>FishAbundance!J331</f>
        <v>1</v>
      </c>
      <c r="K331">
        <f>FishAbundance!K331</f>
        <v>0</v>
      </c>
      <c r="L331">
        <f>FishAbundance!L331</f>
        <v>0</v>
      </c>
      <c r="M331">
        <f>FishAbundance!M331</f>
        <v>0</v>
      </c>
      <c r="N331">
        <f>FishAbundance!N331</f>
        <v>0</v>
      </c>
      <c r="O331">
        <f>FishAbundance!O331</f>
        <v>0</v>
      </c>
      <c r="P331">
        <f>FishAbundance!P331</f>
        <v>0</v>
      </c>
      <c r="Q331">
        <f>FishAbundance!Q331</f>
        <v>0</v>
      </c>
      <c r="R331">
        <f>FishAbundance!R331</f>
        <v>0</v>
      </c>
      <c r="S331">
        <f>FishAbundance!S331</f>
        <v>0</v>
      </c>
      <c r="T331">
        <f>FishAbundance!T331</f>
        <v>0</v>
      </c>
      <c r="U331">
        <f>FishAbundance!U331</f>
        <v>0</v>
      </c>
      <c r="V331">
        <f>FishAbundance!V331</f>
        <v>0</v>
      </c>
      <c r="W331">
        <f>FishAbundance!W331</f>
        <v>0</v>
      </c>
      <c r="X331">
        <f>FishAbundance!X331</f>
        <v>0</v>
      </c>
      <c r="Y331">
        <f>FishAbundance!Y331</f>
        <v>0</v>
      </c>
      <c r="Z331">
        <f>FishAbundance!Z331</f>
        <v>0</v>
      </c>
      <c r="AA331">
        <f>FishAbundance!AA331</f>
        <v>0</v>
      </c>
      <c r="AB331">
        <f>FishAbundance!AB331</f>
        <v>0</v>
      </c>
      <c r="AC331">
        <f>FishAbundance!AC331</f>
        <v>0</v>
      </c>
      <c r="AD331">
        <f>FishAbundance!AD331</f>
        <v>0</v>
      </c>
      <c r="AE331">
        <f>FishAbundance!AE331</f>
        <v>0</v>
      </c>
      <c r="AF331">
        <f>FishAbundance!AF331</f>
        <v>0</v>
      </c>
      <c r="AG331">
        <f>FishAbundance!AG331</f>
        <v>0</v>
      </c>
      <c r="AH331">
        <f>FishAbundance!AH331</f>
        <v>0</v>
      </c>
      <c r="AI331">
        <f>FishAbundance!AI331</f>
        <v>0</v>
      </c>
      <c r="AJ331">
        <f>FishAbundance!AJ331</f>
        <v>0</v>
      </c>
      <c r="AK331">
        <f>FishAbundance!AK331</f>
        <v>0</v>
      </c>
      <c r="AL331">
        <f>FishAbundance!AL331</f>
        <v>0</v>
      </c>
      <c r="AM331">
        <f>FishAbundance!AM331</f>
        <v>0</v>
      </c>
      <c r="AN331">
        <f>FishAbundance!AN331</f>
        <v>0</v>
      </c>
      <c r="AO331">
        <f>FishAbundance!AO331</f>
        <v>0</v>
      </c>
      <c r="AP331">
        <f>FishAbundance!AP331</f>
        <v>0</v>
      </c>
      <c r="AQ331">
        <f>FishAbundance!AQ331</f>
        <v>0</v>
      </c>
      <c r="AR331">
        <f>FishAbundance!AR331</f>
        <v>0</v>
      </c>
      <c r="AS331">
        <f>FishAbundance!AS331</f>
        <v>0</v>
      </c>
      <c r="AT331">
        <f>FishAbundance!AT331</f>
        <v>0</v>
      </c>
      <c r="AU331">
        <f>FishAbundance!AU331</f>
        <v>0</v>
      </c>
      <c r="AV331">
        <f>FishAbundance!AV331</f>
        <v>0</v>
      </c>
      <c r="AW331">
        <f>FishAbundance!AW331</f>
        <v>0</v>
      </c>
      <c r="AX331">
        <f>FishAbundance!AX331</f>
        <v>0</v>
      </c>
      <c r="AY331">
        <f>FishAbundance!AY331</f>
        <v>0</v>
      </c>
      <c r="AZ331">
        <f>FishAbundance!AZ331</f>
        <v>0</v>
      </c>
      <c r="BA331">
        <f>FishAbundance!BA331</f>
        <v>0</v>
      </c>
      <c r="BB331">
        <f>FishAbundance!BB331</f>
        <v>0</v>
      </c>
      <c r="BC331">
        <f>FishAbundance!BC331</f>
        <v>0</v>
      </c>
      <c r="BD331">
        <f>FishAbundance!BD331</f>
        <v>0</v>
      </c>
      <c r="BE331">
        <f>FishAbundance!BE331</f>
        <v>0</v>
      </c>
      <c r="BF331">
        <f>FishAbundance!BF331</f>
        <v>0</v>
      </c>
      <c r="BG331">
        <f>FishAbundance!BG331</f>
        <v>0</v>
      </c>
      <c r="BH331">
        <f>FishAbundance!BH331</f>
        <v>0</v>
      </c>
      <c r="BI331">
        <f>FishAbundance!BI331</f>
        <v>0</v>
      </c>
      <c r="BJ331">
        <f>FishAbundance!BJ331</f>
        <v>0</v>
      </c>
      <c r="BK331">
        <f>FishAbundance!BK331</f>
        <v>0</v>
      </c>
      <c r="BL331">
        <f>FishAbundance!BL331</f>
        <v>0</v>
      </c>
      <c r="BM331">
        <f>FishAbundance!BM331</f>
        <v>0</v>
      </c>
      <c r="BN331">
        <f>FishAbundance!BN331</f>
        <v>0</v>
      </c>
      <c r="BO331">
        <f>FishAbundance!BO331</f>
        <v>0</v>
      </c>
      <c r="BP331">
        <f>FishAbundance!BP331</f>
        <v>0</v>
      </c>
      <c r="BQ331">
        <f>FishAbundance!BQ331</f>
        <v>0</v>
      </c>
      <c r="BR331">
        <f>FishAbundance!BR331</f>
        <v>3</v>
      </c>
      <c r="BS331">
        <f>FishAbundance!BS331</f>
        <v>0</v>
      </c>
      <c r="BT331">
        <f>FishAbundance!BT331</f>
        <v>0</v>
      </c>
      <c r="BU331">
        <f>FishAbundance!BU331</f>
        <v>0</v>
      </c>
      <c r="BV331">
        <f>FishAbundance!BV331</f>
        <v>0</v>
      </c>
      <c r="BW331">
        <f>FishAbundance!BW331</f>
        <v>0</v>
      </c>
      <c r="BX331">
        <f>FishAbundance!BX331</f>
        <v>0</v>
      </c>
      <c r="BY331">
        <f>FishAbundance!BY331</f>
        <v>0</v>
      </c>
      <c r="BZ331">
        <f>FishAbundance!BZ331</f>
        <v>0</v>
      </c>
      <c r="CA331">
        <f>FishAbundance!CA331</f>
        <v>0</v>
      </c>
      <c r="CB331">
        <f>FishAbundance!CB331</f>
        <v>0</v>
      </c>
      <c r="CC331">
        <f>FishAbundance!CC331</f>
        <v>0</v>
      </c>
      <c r="CD331">
        <f>FishAbundance!CD331</f>
        <v>0</v>
      </c>
      <c r="CE331">
        <f>FishAbundance!CE331</f>
        <v>0</v>
      </c>
      <c r="CF331">
        <f>FishAbundance!CF331</f>
        <v>0</v>
      </c>
      <c r="CG331">
        <f>FishAbundance!CG331</f>
        <v>0</v>
      </c>
      <c r="CH331">
        <f>FishAbundance!CH331</f>
        <v>0</v>
      </c>
      <c r="CI331">
        <f>FishAbundance!CI331</f>
        <v>0</v>
      </c>
      <c r="CJ331">
        <f>FishAbundance!CJ331</f>
        <v>0</v>
      </c>
      <c r="CK331">
        <f>FishAbundance!CK331</f>
        <v>0</v>
      </c>
      <c r="CL331">
        <f>FishAbundance!CL331</f>
        <v>0</v>
      </c>
      <c r="CM331">
        <f>FishAbundance!CM331</f>
        <v>2</v>
      </c>
      <c r="CN331">
        <f>FishAbundance!CN331</f>
        <v>2</v>
      </c>
      <c r="CO331">
        <f>FishAbundance!CO331</f>
        <v>0</v>
      </c>
      <c r="CP331">
        <f>FishAbundance!CP331</f>
        <v>0</v>
      </c>
      <c r="CQ331">
        <f>FishAbundance!CQ331</f>
        <v>0</v>
      </c>
      <c r="CR331">
        <f>FishAbundance!CR331</f>
        <v>0</v>
      </c>
      <c r="CS331">
        <f>FishAbundance!CS331</f>
        <v>3</v>
      </c>
      <c r="CT331">
        <f>FishAbundance!CT331</f>
        <v>0</v>
      </c>
      <c r="CU331">
        <f>FishAbundance!CU331</f>
        <v>0</v>
      </c>
      <c r="CV331">
        <f>FishAbundance!CV331</f>
        <v>0</v>
      </c>
      <c r="CW331">
        <f>FishAbundance!CW331</f>
        <v>0</v>
      </c>
      <c r="CX331">
        <f>FishAbundance!CX331</f>
        <v>0</v>
      </c>
      <c r="CY331">
        <f>FishAbundance!CY331</f>
        <v>0</v>
      </c>
      <c r="CZ331">
        <f>FishAbundance!CZ331</f>
        <v>0</v>
      </c>
      <c r="DA331">
        <f>FishAbundance!DA331</f>
        <v>2</v>
      </c>
      <c r="DB331">
        <f>FishAbundance!DB331</f>
        <v>0</v>
      </c>
      <c r="DC331">
        <f>FishAbundance!DC331</f>
        <v>3</v>
      </c>
      <c r="DD331">
        <f>FishAbundance!DD331</f>
        <v>0</v>
      </c>
      <c r="DE331">
        <f>FishAbundance!DE331</f>
        <v>0</v>
      </c>
      <c r="DF331">
        <f>FishAbundance!DF331</f>
        <v>0</v>
      </c>
      <c r="DG331">
        <f>FishAbundance!DG331</f>
        <v>0</v>
      </c>
      <c r="DH331">
        <f>FishAbundance!DH331</f>
        <v>0</v>
      </c>
      <c r="DI331">
        <f>FishAbundance!DI331</f>
        <v>0</v>
      </c>
      <c r="DJ331">
        <f>FishAbundance!DJ331</f>
        <v>0</v>
      </c>
      <c r="DK331">
        <f>FishAbundance!DK331</f>
        <v>0</v>
      </c>
      <c r="DL331">
        <f>FishAbundance!DL331</f>
        <v>0</v>
      </c>
      <c r="DM331">
        <f>FishAbundance!DM331</f>
        <v>0</v>
      </c>
      <c r="DN331">
        <f>FishAbundance!DN331</f>
        <v>0</v>
      </c>
      <c r="DO331">
        <f>FishAbundance!DO331</f>
        <v>0</v>
      </c>
      <c r="DP331">
        <f>FishAbundance!DP331</f>
        <v>0</v>
      </c>
      <c r="DQ331">
        <f>FishAbundance!DQ331</f>
        <v>0</v>
      </c>
      <c r="DR331">
        <f>FishAbundance!DR331</f>
        <v>0</v>
      </c>
      <c r="DS331">
        <f>FishAbundance!DS331</f>
        <v>0</v>
      </c>
      <c r="DT331">
        <f>FishAbundance!DT331</f>
        <v>0</v>
      </c>
      <c r="DU331">
        <f>FishAbundance!DU331</f>
        <v>0</v>
      </c>
      <c r="DV331">
        <f>FishAbundance!DV331</f>
        <v>0</v>
      </c>
      <c r="DW331">
        <f>FishAbundance!DW331</f>
        <v>3</v>
      </c>
      <c r="DX331">
        <f>FishAbundance!DX331</f>
        <v>0</v>
      </c>
      <c r="DY331">
        <f>FishAbundance!DY331</f>
        <v>0</v>
      </c>
      <c r="DZ331">
        <f>FishAbundance!DZ331</f>
        <v>0</v>
      </c>
      <c r="EA331">
        <f>FishAbundance!EA331</f>
        <v>0</v>
      </c>
      <c r="EB331">
        <f>FishAbundance!EB331</f>
        <v>0</v>
      </c>
      <c r="EC331">
        <f>FishAbundance!EC331</f>
        <v>0</v>
      </c>
      <c r="ED331">
        <f>FishAbundance!ED331</f>
        <v>0</v>
      </c>
      <c r="EE331">
        <f>FishAbundance!EE331</f>
        <v>0</v>
      </c>
      <c r="EF331">
        <f>FishAbundance!EF331</f>
        <v>2</v>
      </c>
      <c r="EG331">
        <f>FishAbundance!EG331</f>
        <v>0</v>
      </c>
      <c r="EH331">
        <f>FishAbundance!EH331</f>
        <v>0</v>
      </c>
      <c r="EI331">
        <f>FishAbundance!EI331</f>
        <v>0</v>
      </c>
      <c r="EJ331">
        <f>FishAbundance!EJ331</f>
        <v>0</v>
      </c>
      <c r="EK331">
        <f>FishAbundance!EK331</f>
        <v>0</v>
      </c>
      <c r="EL331">
        <f>FishAbundance!EL331</f>
        <v>0</v>
      </c>
      <c r="EM331">
        <f>FishAbundance!EM331</f>
        <v>0</v>
      </c>
      <c r="EN331">
        <f>FishAbundance!EN331</f>
        <v>0</v>
      </c>
      <c r="EO331">
        <f>FishAbundance!EO331</f>
        <v>0</v>
      </c>
      <c r="EP331">
        <f>FishAbundance!EP331</f>
        <v>0</v>
      </c>
      <c r="EQ331">
        <f>FishAbundance!EQ331</f>
        <v>0</v>
      </c>
      <c r="ER331">
        <f>FishAbundance!ER331</f>
        <v>2</v>
      </c>
      <c r="ES331">
        <f>FishAbundance!ES331</f>
        <v>0</v>
      </c>
      <c r="ET331">
        <f>FishAbundance!ET331</f>
        <v>0</v>
      </c>
      <c r="EU331">
        <f>FishAbundance!EU331</f>
        <v>0</v>
      </c>
      <c r="EV331">
        <f>FishAbundance!EV331</f>
        <v>0</v>
      </c>
      <c r="EW331">
        <f>FishAbundance!EW331</f>
        <v>0</v>
      </c>
      <c r="EX331">
        <f>FishAbundance!EX331</f>
        <v>0</v>
      </c>
      <c r="EY331">
        <f>FishAbundance!EY331</f>
        <v>0</v>
      </c>
      <c r="EZ331">
        <f>FishAbundance!EZ331</f>
        <v>0</v>
      </c>
      <c r="FA331">
        <f>FishAbundance!FA331</f>
        <v>0</v>
      </c>
      <c r="FB331">
        <f>FishAbundance!FB331</f>
        <v>0</v>
      </c>
      <c r="FC331">
        <f>FishAbundance!FC331</f>
        <v>0</v>
      </c>
      <c r="FE331">
        <f>VLOOKUP($A331, SiteInfo!$A$2:$R$480, MATCH(FishAbundancePRIMER!FE$1, SiteInfo!$A$1:$R$1,0), 0)</f>
        <v>23</v>
      </c>
      <c r="FF331">
        <f>VLOOKUP($A331, SiteInfo!$A$2:$R$480, MATCH(FishAbundancePRIMER!FF$1, SiteInfo!$A$1:$R$1,0), 0)</f>
        <v>3</v>
      </c>
      <c r="FG331">
        <f>VLOOKUP($A331, SiteInfo!$A$2:$R$480, MATCH(FishAbundancePRIMER!FG$1, SiteInfo!$A$1:$R$1,0), 0)</f>
        <v>2001</v>
      </c>
      <c r="FH331" t="str">
        <f>VLOOKUP($A331, SiteInfo!$A$2:$R$480, MATCH(FishAbundancePRIMER!FH$1, SiteInfo!$A$1:$R$1,0), 0)</f>
        <v>CD</v>
      </c>
      <c r="FI331">
        <f>VLOOKUP($A331, SiteInfo!$A$2:$R$480, MATCH(FishAbundancePRIMER!FI$1, SiteInfo!$A$1:$R$1,0), 0)</f>
        <v>3</v>
      </c>
      <c r="FJ331" t="str">
        <f>VLOOKUP($A331, SiteInfo!$A$2:$R$480, MATCH(FishAbundancePRIMER!FJ$1, SiteInfo!$A$1:$R$1,0), 0)</f>
        <v>Woody Head</v>
      </c>
      <c r="FK331" t="str">
        <f>VLOOKUP($A331, SiteInfo!$A$2:$R$480, MATCH(FishAbundancePRIMER!FK$1, SiteInfo!$A$1:$R$1,0), 0)</f>
        <v>Raglan</v>
      </c>
      <c r="FL331" t="str">
        <f>VLOOKUP($A331, SiteInfo!$A$2:$R$480, MATCH(FishAbundancePRIMER!FL$1, SiteInfo!$A$1:$R$1,0), 0)</f>
        <v>RGL</v>
      </c>
      <c r="FM331" t="str">
        <f>VLOOKUP($A331, SiteInfo!$A$2:$R$480, MATCH(FishAbundancePRIMER!FM$1, SiteInfo!$A$1:$R$1,0), 0)</f>
        <v>Raglan</v>
      </c>
      <c r="FN331" t="str">
        <f>VLOOKUP($A331, SiteInfo!$A$2:$R$480, MATCH(FishAbundancePRIMER!FN$1, SiteInfo!$A$1:$R$1,0), 0)</f>
        <v>Rg</v>
      </c>
      <c r="FO331" t="str">
        <f>VLOOKUP($A331, SiteInfo!$A$2:$R$480, MATCH(FishAbundancePRIMER!FO$1, SiteInfo!$A$1:$R$1,0), 0)</f>
        <v>NWNI</v>
      </c>
    </row>
    <row r="332" spans="1:171" x14ac:dyDescent="0.25">
      <c r="A332" s="9" t="str">
        <f>FishAbundance!A332</f>
        <v>Rg4</v>
      </c>
      <c r="B332">
        <f>FishAbundance!B332</f>
        <v>0</v>
      </c>
      <c r="C332">
        <f>FishAbundance!C332</f>
        <v>0</v>
      </c>
      <c r="D332">
        <f>FishAbundance!D332</f>
        <v>0</v>
      </c>
      <c r="E332">
        <f>FishAbundance!E332</f>
        <v>0</v>
      </c>
      <c r="F332">
        <f>FishAbundance!F332</f>
        <v>0</v>
      </c>
      <c r="G332">
        <f>FishAbundance!G332</f>
        <v>0</v>
      </c>
      <c r="H332">
        <f>FishAbundance!H332</f>
        <v>0</v>
      </c>
      <c r="I332">
        <f>FishAbundance!I332</f>
        <v>0</v>
      </c>
      <c r="J332">
        <f>FishAbundance!J332</f>
        <v>0</v>
      </c>
      <c r="K332">
        <f>FishAbundance!K332</f>
        <v>0</v>
      </c>
      <c r="L332">
        <f>FishAbundance!L332</f>
        <v>0</v>
      </c>
      <c r="M332">
        <f>FishAbundance!M332</f>
        <v>0</v>
      </c>
      <c r="N332">
        <f>FishAbundance!N332</f>
        <v>0</v>
      </c>
      <c r="O332">
        <f>FishAbundance!O332</f>
        <v>0</v>
      </c>
      <c r="P332">
        <f>FishAbundance!P332</f>
        <v>0</v>
      </c>
      <c r="Q332">
        <f>FishAbundance!Q332</f>
        <v>0</v>
      </c>
      <c r="R332">
        <f>FishAbundance!R332</f>
        <v>0</v>
      </c>
      <c r="S332">
        <f>FishAbundance!S332</f>
        <v>0</v>
      </c>
      <c r="T332">
        <f>FishAbundance!T332</f>
        <v>0</v>
      </c>
      <c r="U332">
        <f>FishAbundance!U332</f>
        <v>0</v>
      </c>
      <c r="V332">
        <f>FishAbundance!V332</f>
        <v>0</v>
      </c>
      <c r="W332">
        <f>FishAbundance!W332</f>
        <v>0</v>
      </c>
      <c r="X332">
        <f>FishAbundance!X332</f>
        <v>0</v>
      </c>
      <c r="Y332">
        <f>FishAbundance!Y332</f>
        <v>0</v>
      </c>
      <c r="Z332">
        <f>FishAbundance!Z332</f>
        <v>0</v>
      </c>
      <c r="AA332">
        <f>FishAbundance!AA332</f>
        <v>0</v>
      </c>
      <c r="AB332">
        <f>FishAbundance!AB332</f>
        <v>0</v>
      </c>
      <c r="AC332">
        <f>FishAbundance!AC332</f>
        <v>0</v>
      </c>
      <c r="AD332">
        <f>FishAbundance!AD332</f>
        <v>0</v>
      </c>
      <c r="AE332">
        <f>FishAbundance!AE332</f>
        <v>0</v>
      </c>
      <c r="AF332">
        <f>FishAbundance!AF332</f>
        <v>0</v>
      </c>
      <c r="AG332">
        <f>FishAbundance!AG332</f>
        <v>0</v>
      </c>
      <c r="AH332">
        <f>FishAbundance!AH332</f>
        <v>0</v>
      </c>
      <c r="AI332">
        <f>FishAbundance!AI332</f>
        <v>0</v>
      </c>
      <c r="AJ332">
        <f>FishAbundance!AJ332</f>
        <v>0</v>
      </c>
      <c r="AK332">
        <f>FishAbundance!AK332</f>
        <v>0</v>
      </c>
      <c r="AL332">
        <f>FishAbundance!AL332</f>
        <v>0</v>
      </c>
      <c r="AM332">
        <f>FishAbundance!AM332</f>
        <v>0</v>
      </c>
      <c r="AN332">
        <f>FishAbundance!AN332</f>
        <v>0</v>
      </c>
      <c r="AO332">
        <f>FishAbundance!AO332</f>
        <v>0</v>
      </c>
      <c r="AP332">
        <f>FishAbundance!AP332</f>
        <v>0</v>
      </c>
      <c r="AQ332">
        <f>FishAbundance!AQ332</f>
        <v>0</v>
      </c>
      <c r="AR332">
        <f>FishAbundance!AR332</f>
        <v>0</v>
      </c>
      <c r="AS332">
        <f>FishAbundance!AS332</f>
        <v>0</v>
      </c>
      <c r="AT332">
        <f>FishAbundance!AT332</f>
        <v>0</v>
      </c>
      <c r="AU332">
        <f>FishAbundance!AU332</f>
        <v>0</v>
      </c>
      <c r="AV332">
        <f>FishAbundance!AV332</f>
        <v>0</v>
      </c>
      <c r="AW332">
        <f>FishAbundance!AW332</f>
        <v>0</v>
      </c>
      <c r="AX332">
        <f>FishAbundance!AX332</f>
        <v>0</v>
      </c>
      <c r="AY332">
        <f>FishAbundance!AY332</f>
        <v>0</v>
      </c>
      <c r="AZ332">
        <f>FishAbundance!AZ332</f>
        <v>0</v>
      </c>
      <c r="BA332">
        <f>FishAbundance!BA332</f>
        <v>0</v>
      </c>
      <c r="BB332">
        <f>FishAbundance!BB332</f>
        <v>0</v>
      </c>
      <c r="BC332">
        <f>FishAbundance!BC332</f>
        <v>0</v>
      </c>
      <c r="BD332">
        <f>FishAbundance!BD332</f>
        <v>0</v>
      </c>
      <c r="BE332">
        <f>FishAbundance!BE332</f>
        <v>0</v>
      </c>
      <c r="BF332">
        <f>FishAbundance!BF332</f>
        <v>0</v>
      </c>
      <c r="BG332">
        <f>FishAbundance!BG332</f>
        <v>0</v>
      </c>
      <c r="BH332">
        <f>FishAbundance!BH332</f>
        <v>0</v>
      </c>
      <c r="BI332">
        <f>FishAbundance!BI332</f>
        <v>0</v>
      </c>
      <c r="BJ332">
        <f>FishAbundance!BJ332</f>
        <v>0</v>
      </c>
      <c r="BK332">
        <f>FishAbundance!BK332</f>
        <v>0</v>
      </c>
      <c r="BL332">
        <f>FishAbundance!BL332</f>
        <v>0</v>
      </c>
      <c r="BM332">
        <f>FishAbundance!BM332</f>
        <v>0</v>
      </c>
      <c r="BN332">
        <f>FishAbundance!BN332</f>
        <v>0</v>
      </c>
      <c r="BO332">
        <f>FishAbundance!BO332</f>
        <v>0</v>
      </c>
      <c r="BP332">
        <f>FishAbundance!BP332</f>
        <v>0</v>
      </c>
      <c r="BQ332">
        <f>FishAbundance!BQ332</f>
        <v>0</v>
      </c>
      <c r="BR332">
        <f>FishAbundance!BR332</f>
        <v>3</v>
      </c>
      <c r="BS332">
        <f>FishAbundance!BS332</f>
        <v>0</v>
      </c>
      <c r="BT332">
        <f>FishAbundance!BT332</f>
        <v>0</v>
      </c>
      <c r="BU332">
        <f>FishAbundance!BU332</f>
        <v>0</v>
      </c>
      <c r="BV332">
        <f>FishAbundance!BV332</f>
        <v>0</v>
      </c>
      <c r="BW332">
        <f>FishAbundance!BW332</f>
        <v>0</v>
      </c>
      <c r="BX332">
        <f>FishAbundance!BX332</f>
        <v>0</v>
      </c>
      <c r="BY332">
        <f>FishAbundance!BY332</f>
        <v>0</v>
      </c>
      <c r="BZ332">
        <f>FishAbundance!BZ332</f>
        <v>0</v>
      </c>
      <c r="CA332">
        <f>FishAbundance!CA332</f>
        <v>0</v>
      </c>
      <c r="CB332">
        <f>FishAbundance!CB332</f>
        <v>0</v>
      </c>
      <c r="CC332">
        <f>FishAbundance!CC332</f>
        <v>0</v>
      </c>
      <c r="CD332">
        <f>FishAbundance!CD332</f>
        <v>0</v>
      </c>
      <c r="CE332">
        <f>FishAbundance!CE332</f>
        <v>0</v>
      </c>
      <c r="CF332">
        <f>FishAbundance!CF332</f>
        <v>0</v>
      </c>
      <c r="CG332">
        <f>FishAbundance!CG332</f>
        <v>0</v>
      </c>
      <c r="CH332">
        <f>FishAbundance!CH332</f>
        <v>0</v>
      </c>
      <c r="CI332">
        <f>FishAbundance!CI332</f>
        <v>0</v>
      </c>
      <c r="CJ332">
        <f>FishAbundance!CJ332</f>
        <v>0</v>
      </c>
      <c r="CK332">
        <f>FishAbundance!CK332</f>
        <v>0</v>
      </c>
      <c r="CL332">
        <f>FishAbundance!CL332</f>
        <v>0</v>
      </c>
      <c r="CM332">
        <f>FishAbundance!CM332</f>
        <v>1</v>
      </c>
      <c r="CN332">
        <f>FishAbundance!CN332</f>
        <v>0</v>
      </c>
      <c r="CO332">
        <f>FishAbundance!CO332</f>
        <v>0</v>
      </c>
      <c r="CP332">
        <f>FishAbundance!CP332</f>
        <v>0</v>
      </c>
      <c r="CQ332">
        <f>FishAbundance!CQ332</f>
        <v>0</v>
      </c>
      <c r="CR332">
        <f>FishAbundance!CR332</f>
        <v>0</v>
      </c>
      <c r="CS332">
        <f>FishAbundance!CS332</f>
        <v>1</v>
      </c>
      <c r="CT332">
        <f>FishAbundance!CT332</f>
        <v>0</v>
      </c>
      <c r="CU332">
        <f>FishAbundance!CU332</f>
        <v>0</v>
      </c>
      <c r="CV332">
        <f>FishAbundance!CV332</f>
        <v>0</v>
      </c>
      <c r="CW332">
        <f>FishAbundance!CW332</f>
        <v>0</v>
      </c>
      <c r="CX332">
        <f>FishAbundance!CX332</f>
        <v>0</v>
      </c>
      <c r="CY332">
        <f>FishAbundance!CY332</f>
        <v>0</v>
      </c>
      <c r="CZ332">
        <f>FishAbundance!CZ332</f>
        <v>0</v>
      </c>
      <c r="DA332">
        <f>FishAbundance!DA332</f>
        <v>0</v>
      </c>
      <c r="DB332">
        <f>FishAbundance!DB332</f>
        <v>0</v>
      </c>
      <c r="DC332">
        <f>FishAbundance!DC332</f>
        <v>2</v>
      </c>
      <c r="DD332">
        <f>FishAbundance!DD332</f>
        <v>0</v>
      </c>
      <c r="DE332">
        <f>FishAbundance!DE332</f>
        <v>0</v>
      </c>
      <c r="DF332">
        <f>FishAbundance!DF332</f>
        <v>0</v>
      </c>
      <c r="DG332">
        <f>FishAbundance!DG332</f>
        <v>0</v>
      </c>
      <c r="DH332">
        <f>FishAbundance!DH332</f>
        <v>0</v>
      </c>
      <c r="DI332">
        <f>FishAbundance!DI332</f>
        <v>0</v>
      </c>
      <c r="DJ332">
        <f>FishAbundance!DJ332</f>
        <v>0</v>
      </c>
      <c r="DK332">
        <f>FishAbundance!DK332</f>
        <v>0</v>
      </c>
      <c r="DL332">
        <f>FishAbundance!DL332</f>
        <v>0</v>
      </c>
      <c r="DM332">
        <f>FishAbundance!DM332</f>
        <v>0</v>
      </c>
      <c r="DN332">
        <f>FishAbundance!DN332</f>
        <v>0</v>
      </c>
      <c r="DO332">
        <f>FishAbundance!DO332</f>
        <v>0</v>
      </c>
      <c r="DP332">
        <f>FishAbundance!DP332</f>
        <v>0</v>
      </c>
      <c r="DQ332">
        <f>FishAbundance!DQ332</f>
        <v>0</v>
      </c>
      <c r="DR332">
        <f>FishAbundance!DR332</f>
        <v>0</v>
      </c>
      <c r="DS332">
        <f>FishAbundance!DS332</f>
        <v>0</v>
      </c>
      <c r="DT332">
        <f>FishAbundance!DT332</f>
        <v>0</v>
      </c>
      <c r="DU332">
        <f>FishAbundance!DU332</f>
        <v>0</v>
      </c>
      <c r="DV332">
        <f>FishAbundance!DV332</f>
        <v>0</v>
      </c>
      <c r="DW332">
        <f>FishAbundance!DW332</f>
        <v>0</v>
      </c>
      <c r="DX332">
        <f>FishAbundance!DX332</f>
        <v>0</v>
      </c>
      <c r="DY332">
        <f>FishAbundance!DY332</f>
        <v>0</v>
      </c>
      <c r="DZ332">
        <f>FishAbundance!DZ332</f>
        <v>0</v>
      </c>
      <c r="EA332">
        <f>FishAbundance!EA332</f>
        <v>0</v>
      </c>
      <c r="EB332">
        <f>FishAbundance!EB332</f>
        <v>0</v>
      </c>
      <c r="EC332">
        <f>FishAbundance!EC332</f>
        <v>0</v>
      </c>
      <c r="ED332">
        <f>FishAbundance!ED332</f>
        <v>0</v>
      </c>
      <c r="EE332">
        <f>FishAbundance!EE332</f>
        <v>0</v>
      </c>
      <c r="EF332">
        <f>FishAbundance!EF332</f>
        <v>2</v>
      </c>
      <c r="EG332">
        <f>FishAbundance!EG332</f>
        <v>0</v>
      </c>
      <c r="EH332">
        <f>FishAbundance!EH332</f>
        <v>0</v>
      </c>
      <c r="EI332">
        <f>FishAbundance!EI332</f>
        <v>0</v>
      </c>
      <c r="EJ332">
        <f>FishAbundance!EJ332</f>
        <v>0</v>
      </c>
      <c r="EK332">
        <f>FishAbundance!EK332</f>
        <v>0</v>
      </c>
      <c r="EL332">
        <f>FishAbundance!EL332</f>
        <v>0</v>
      </c>
      <c r="EM332">
        <f>FishAbundance!EM332</f>
        <v>0</v>
      </c>
      <c r="EN332">
        <f>FishAbundance!EN332</f>
        <v>0</v>
      </c>
      <c r="EO332">
        <f>FishAbundance!EO332</f>
        <v>0</v>
      </c>
      <c r="EP332">
        <f>FishAbundance!EP332</f>
        <v>0</v>
      </c>
      <c r="EQ332">
        <f>FishAbundance!EQ332</f>
        <v>0</v>
      </c>
      <c r="ER332">
        <f>FishAbundance!ER332</f>
        <v>0</v>
      </c>
      <c r="ES332">
        <f>FishAbundance!ES332</f>
        <v>0</v>
      </c>
      <c r="ET332">
        <f>FishAbundance!ET332</f>
        <v>0</v>
      </c>
      <c r="EU332">
        <f>FishAbundance!EU332</f>
        <v>0</v>
      </c>
      <c r="EV332">
        <f>FishAbundance!EV332</f>
        <v>0</v>
      </c>
      <c r="EW332">
        <f>FishAbundance!EW332</f>
        <v>0</v>
      </c>
      <c r="EX332">
        <f>FishAbundance!EX332</f>
        <v>0</v>
      </c>
      <c r="EY332">
        <f>FishAbundance!EY332</f>
        <v>0</v>
      </c>
      <c r="EZ332">
        <f>FishAbundance!EZ332</f>
        <v>0</v>
      </c>
      <c r="FA332">
        <f>FishAbundance!FA332</f>
        <v>0</v>
      </c>
      <c r="FB332">
        <f>FishAbundance!FB332</f>
        <v>0</v>
      </c>
      <c r="FC332">
        <f>FishAbundance!FC332</f>
        <v>0</v>
      </c>
      <c r="FE332">
        <f>VLOOKUP($A332, SiteInfo!$A$2:$R$480, MATCH(FishAbundancePRIMER!FE$1, SiteInfo!$A$1:$R$1,0), 0)</f>
        <v>23</v>
      </c>
      <c r="FF332">
        <f>VLOOKUP($A332, SiteInfo!$A$2:$R$480, MATCH(FishAbundancePRIMER!FF$1, SiteInfo!$A$1:$R$1,0), 0)</f>
        <v>3</v>
      </c>
      <c r="FG332">
        <f>VLOOKUP($A332, SiteInfo!$A$2:$R$480, MATCH(FishAbundancePRIMER!FG$1, SiteInfo!$A$1:$R$1,0), 0)</f>
        <v>2001</v>
      </c>
      <c r="FH332" t="str">
        <f>VLOOKUP($A332, SiteInfo!$A$2:$R$480, MATCH(FishAbundancePRIMER!FH$1, SiteInfo!$A$1:$R$1,0), 0)</f>
        <v>CD</v>
      </c>
      <c r="FI332">
        <f>VLOOKUP($A332, SiteInfo!$A$2:$R$480, MATCH(FishAbundancePRIMER!FI$1, SiteInfo!$A$1:$R$1,0), 0)</f>
        <v>3</v>
      </c>
      <c r="FJ332" t="str">
        <f>VLOOKUP($A332, SiteInfo!$A$2:$R$480, MATCH(FishAbundancePRIMER!FJ$1, SiteInfo!$A$1:$R$1,0), 0)</f>
        <v>Taranaki Point</v>
      </c>
      <c r="FK332" t="str">
        <f>VLOOKUP($A332, SiteInfo!$A$2:$R$480, MATCH(FishAbundancePRIMER!FK$1, SiteInfo!$A$1:$R$1,0), 0)</f>
        <v>Raglan</v>
      </c>
      <c r="FL332" t="str">
        <f>VLOOKUP($A332, SiteInfo!$A$2:$R$480, MATCH(FishAbundancePRIMER!FL$1, SiteInfo!$A$1:$R$1,0), 0)</f>
        <v>RGL</v>
      </c>
      <c r="FM332" t="str">
        <f>VLOOKUP($A332, SiteInfo!$A$2:$R$480, MATCH(FishAbundancePRIMER!FM$1, SiteInfo!$A$1:$R$1,0), 0)</f>
        <v>Raglan</v>
      </c>
      <c r="FN332" t="str">
        <f>VLOOKUP($A332, SiteInfo!$A$2:$R$480, MATCH(FishAbundancePRIMER!FN$1, SiteInfo!$A$1:$R$1,0), 0)</f>
        <v>Rg</v>
      </c>
      <c r="FO332" t="str">
        <f>VLOOKUP($A332, SiteInfo!$A$2:$R$480, MATCH(FishAbundancePRIMER!FO$1, SiteInfo!$A$1:$R$1,0), 0)</f>
        <v>NWNI</v>
      </c>
    </row>
    <row r="333" spans="1:171" x14ac:dyDescent="0.25">
      <c r="A333" s="9" t="str">
        <f>FishAbundance!A333</f>
        <v>Rg5</v>
      </c>
      <c r="B333">
        <f>FishAbundance!B333</f>
        <v>0</v>
      </c>
      <c r="C333">
        <f>FishAbundance!C333</f>
        <v>0</v>
      </c>
      <c r="D333">
        <f>FishAbundance!D333</f>
        <v>0</v>
      </c>
      <c r="E333">
        <f>FishAbundance!E333</f>
        <v>0</v>
      </c>
      <c r="F333">
        <f>FishAbundance!F333</f>
        <v>0</v>
      </c>
      <c r="G333">
        <f>FishAbundance!G333</f>
        <v>0</v>
      </c>
      <c r="H333">
        <f>FishAbundance!H333</f>
        <v>0</v>
      </c>
      <c r="I333">
        <f>FishAbundance!I333</f>
        <v>0</v>
      </c>
      <c r="J333">
        <f>FishAbundance!J333</f>
        <v>0</v>
      </c>
      <c r="K333">
        <f>FishAbundance!K333</f>
        <v>0</v>
      </c>
      <c r="L333">
        <f>FishAbundance!L333</f>
        <v>0</v>
      </c>
      <c r="M333">
        <f>FishAbundance!M333</f>
        <v>0</v>
      </c>
      <c r="N333">
        <f>FishAbundance!N333</f>
        <v>0</v>
      </c>
      <c r="O333">
        <f>FishAbundance!O333</f>
        <v>0</v>
      </c>
      <c r="P333">
        <f>FishAbundance!P333</f>
        <v>0</v>
      </c>
      <c r="Q333">
        <f>FishAbundance!Q333</f>
        <v>0</v>
      </c>
      <c r="R333">
        <f>FishAbundance!R333</f>
        <v>0</v>
      </c>
      <c r="S333">
        <f>FishAbundance!S333</f>
        <v>0</v>
      </c>
      <c r="T333">
        <f>FishAbundance!T333</f>
        <v>0</v>
      </c>
      <c r="U333">
        <f>FishAbundance!U333</f>
        <v>0</v>
      </c>
      <c r="V333">
        <f>FishAbundance!V333</f>
        <v>0</v>
      </c>
      <c r="W333">
        <f>FishAbundance!W333</f>
        <v>0</v>
      </c>
      <c r="X333">
        <f>FishAbundance!X333</f>
        <v>0</v>
      </c>
      <c r="Y333">
        <f>FishAbundance!Y333</f>
        <v>0</v>
      </c>
      <c r="Z333">
        <f>FishAbundance!Z333</f>
        <v>0</v>
      </c>
      <c r="AA333">
        <f>FishAbundance!AA333</f>
        <v>2</v>
      </c>
      <c r="AB333">
        <f>FishAbundance!AB333</f>
        <v>0</v>
      </c>
      <c r="AC333">
        <f>FishAbundance!AC333</f>
        <v>0</v>
      </c>
      <c r="AD333">
        <f>FishAbundance!AD333</f>
        <v>0</v>
      </c>
      <c r="AE333">
        <f>FishAbundance!AE333</f>
        <v>0</v>
      </c>
      <c r="AF333">
        <f>FishAbundance!AF333</f>
        <v>0</v>
      </c>
      <c r="AG333">
        <f>FishAbundance!AG333</f>
        <v>0</v>
      </c>
      <c r="AH333">
        <f>FishAbundance!AH333</f>
        <v>0</v>
      </c>
      <c r="AI333">
        <f>FishAbundance!AI333</f>
        <v>0</v>
      </c>
      <c r="AJ333">
        <f>FishAbundance!AJ333</f>
        <v>0</v>
      </c>
      <c r="AK333">
        <f>FishAbundance!AK333</f>
        <v>0</v>
      </c>
      <c r="AL333">
        <f>FishAbundance!AL333</f>
        <v>0</v>
      </c>
      <c r="AM333">
        <f>FishAbundance!AM333</f>
        <v>1</v>
      </c>
      <c r="AN333">
        <f>FishAbundance!AN333</f>
        <v>0</v>
      </c>
      <c r="AO333">
        <f>FishAbundance!AO333</f>
        <v>0</v>
      </c>
      <c r="AP333">
        <f>FishAbundance!AP333</f>
        <v>0</v>
      </c>
      <c r="AQ333">
        <f>FishAbundance!AQ333</f>
        <v>0</v>
      </c>
      <c r="AR333">
        <f>FishAbundance!AR333</f>
        <v>0</v>
      </c>
      <c r="AS333">
        <f>FishAbundance!AS333</f>
        <v>0</v>
      </c>
      <c r="AT333">
        <f>FishAbundance!AT333</f>
        <v>0</v>
      </c>
      <c r="AU333">
        <f>FishAbundance!AU333</f>
        <v>0</v>
      </c>
      <c r="AV333">
        <f>FishAbundance!AV333</f>
        <v>0</v>
      </c>
      <c r="AW333">
        <f>FishAbundance!AW333</f>
        <v>0</v>
      </c>
      <c r="AX333">
        <f>FishAbundance!AX333</f>
        <v>0</v>
      </c>
      <c r="AY333">
        <f>FishAbundance!AY333</f>
        <v>0</v>
      </c>
      <c r="AZ333">
        <f>FishAbundance!AZ333</f>
        <v>0</v>
      </c>
      <c r="BA333">
        <f>FishAbundance!BA333</f>
        <v>0</v>
      </c>
      <c r="BB333">
        <f>FishAbundance!BB333</f>
        <v>0</v>
      </c>
      <c r="BC333">
        <f>FishAbundance!BC333</f>
        <v>1</v>
      </c>
      <c r="BD333">
        <f>FishAbundance!BD333</f>
        <v>3</v>
      </c>
      <c r="BE333">
        <f>FishAbundance!BE333</f>
        <v>0</v>
      </c>
      <c r="BF333">
        <f>FishAbundance!BF333</f>
        <v>0</v>
      </c>
      <c r="BG333">
        <f>FishAbundance!BG333</f>
        <v>0</v>
      </c>
      <c r="BH333">
        <f>FishAbundance!BH333</f>
        <v>0</v>
      </c>
      <c r="BI333">
        <f>FishAbundance!BI333</f>
        <v>0</v>
      </c>
      <c r="BJ333">
        <f>FishAbundance!BJ333</f>
        <v>2</v>
      </c>
      <c r="BK333">
        <f>FishAbundance!BK333</f>
        <v>0</v>
      </c>
      <c r="BL333">
        <f>FishAbundance!BL333</f>
        <v>0</v>
      </c>
      <c r="BM333">
        <f>FishAbundance!BM333</f>
        <v>0</v>
      </c>
      <c r="BN333">
        <f>FishAbundance!BN333</f>
        <v>0</v>
      </c>
      <c r="BO333">
        <f>FishAbundance!BO333</f>
        <v>0</v>
      </c>
      <c r="BP333">
        <f>FishAbundance!BP333</f>
        <v>0</v>
      </c>
      <c r="BQ333">
        <f>FishAbundance!BQ333</f>
        <v>0</v>
      </c>
      <c r="BR333">
        <f>FishAbundance!BR333</f>
        <v>4</v>
      </c>
      <c r="BS333">
        <f>FishAbundance!BS333</f>
        <v>0</v>
      </c>
      <c r="BT333">
        <f>FishAbundance!BT333</f>
        <v>0</v>
      </c>
      <c r="BU333">
        <f>FishAbundance!BU333</f>
        <v>0</v>
      </c>
      <c r="BV333">
        <f>FishAbundance!BV333</f>
        <v>0</v>
      </c>
      <c r="BW333">
        <f>FishAbundance!BW333</f>
        <v>0</v>
      </c>
      <c r="BX333">
        <f>FishAbundance!BX333</f>
        <v>0</v>
      </c>
      <c r="BY333">
        <f>FishAbundance!BY333</f>
        <v>0</v>
      </c>
      <c r="BZ333">
        <f>FishAbundance!BZ333</f>
        <v>0</v>
      </c>
      <c r="CA333">
        <f>FishAbundance!CA333</f>
        <v>0</v>
      </c>
      <c r="CB333">
        <f>FishAbundance!CB333</f>
        <v>0</v>
      </c>
      <c r="CC333">
        <f>FishAbundance!CC333</f>
        <v>0</v>
      </c>
      <c r="CD333">
        <f>FishAbundance!CD333</f>
        <v>0</v>
      </c>
      <c r="CE333">
        <f>FishAbundance!CE333</f>
        <v>0</v>
      </c>
      <c r="CF333">
        <f>FishAbundance!CF333</f>
        <v>0</v>
      </c>
      <c r="CG333">
        <f>FishAbundance!CG333</f>
        <v>0</v>
      </c>
      <c r="CH333">
        <f>FishAbundance!CH333</f>
        <v>0</v>
      </c>
      <c r="CI333">
        <f>FishAbundance!CI333</f>
        <v>0</v>
      </c>
      <c r="CJ333">
        <f>FishAbundance!CJ333</f>
        <v>0</v>
      </c>
      <c r="CK333">
        <f>FishAbundance!CK333</f>
        <v>0</v>
      </c>
      <c r="CL333">
        <f>FishAbundance!CL333</f>
        <v>0</v>
      </c>
      <c r="CM333">
        <f>FishAbundance!CM333</f>
        <v>2</v>
      </c>
      <c r="CN333">
        <f>FishAbundance!CN333</f>
        <v>2</v>
      </c>
      <c r="CO333">
        <f>FishAbundance!CO333</f>
        <v>0</v>
      </c>
      <c r="CP333">
        <f>FishAbundance!CP333</f>
        <v>0</v>
      </c>
      <c r="CQ333">
        <f>FishAbundance!CQ333</f>
        <v>0</v>
      </c>
      <c r="CR333">
        <f>FishAbundance!CR333</f>
        <v>0</v>
      </c>
      <c r="CS333">
        <f>FishAbundance!CS333</f>
        <v>2</v>
      </c>
      <c r="CT333">
        <f>FishAbundance!CT333</f>
        <v>0</v>
      </c>
      <c r="CU333">
        <f>FishAbundance!CU333</f>
        <v>0</v>
      </c>
      <c r="CV333">
        <f>FishAbundance!CV333</f>
        <v>0</v>
      </c>
      <c r="CW333">
        <f>FishAbundance!CW333</f>
        <v>1</v>
      </c>
      <c r="CX333">
        <f>FishAbundance!CX333</f>
        <v>0</v>
      </c>
      <c r="CY333">
        <f>FishAbundance!CY333</f>
        <v>0</v>
      </c>
      <c r="CZ333">
        <f>FishAbundance!CZ333</f>
        <v>0</v>
      </c>
      <c r="DA333">
        <f>FishAbundance!DA333</f>
        <v>1</v>
      </c>
      <c r="DB333">
        <f>FishAbundance!DB333</f>
        <v>0</v>
      </c>
      <c r="DC333">
        <f>FishAbundance!DC333</f>
        <v>2</v>
      </c>
      <c r="DD333">
        <f>FishAbundance!DD333</f>
        <v>0</v>
      </c>
      <c r="DE333">
        <f>FishAbundance!DE333</f>
        <v>0</v>
      </c>
      <c r="DF333">
        <f>FishAbundance!DF333</f>
        <v>2</v>
      </c>
      <c r="DG333">
        <f>FishAbundance!DG333</f>
        <v>0</v>
      </c>
      <c r="DH333">
        <f>FishAbundance!DH333</f>
        <v>0</v>
      </c>
      <c r="DI333">
        <f>FishAbundance!DI333</f>
        <v>0</v>
      </c>
      <c r="DJ333">
        <f>FishAbundance!DJ333</f>
        <v>0</v>
      </c>
      <c r="DK333">
        <f>FishAbundance!DK333</f>
        <v>0</v>
      </c>
      <c r="DL333">
        <f>FishAbundance!DL333</f>
        <v>0</v>
      </c>
      <c r="DM333">
        <f>FishAbundance!DM333</f>
        <v>0</v>
      </c>
      <c r="DN333">
        <f>FishAbundance!DN333</f>
        <v>0</v>
      </c>
      <c r="DO333">
        <f>FishAbundance!DO333</f>
        <v>0</v>
      </c>
      <c r="DP333">
        <f>FishAbundance!DP333</f>
        <v>0</v>
      </c>
      <c r="DQ333">
        <f>FishAbundance!DQ333</f>
        <v>0</v>
      </c>
      <c r="DR333">
        <f>FishAbundance!DR333</f>
        <v>0</v>
      </c>
      <c r="DS333">
        <f>FishAbundance!DS333</f>
        <v>0</v>
      </c>
      <c r="DT333">
        <f>FishAbundance!DT333</f>
        <v>0</v>
      </c>
      <c r="DU333">
        <f>FishAbundance!DU333</f>
        <v>0</v>
      </c>
      <c r="DV333">
        <f>FishAbundance!DV333</f>
        <v>0</v>
      </c>
      <c r="DW333">
        <f>FishAbundance!DW333</f>
        <v>0</v>
      </c>
      <c r="DX333">
        <f>FishAbundance!DX333</f>
        <v>0</v>
      </c>
      <c r="DY333">
        <f>FishAbundance!DY333</f>
        <v>0</v>
      </c>
      <c r="DZ333">
        <f>FishAbundance!DZ333</f>
        <v>0</v>
      </c>
      <c r="EA333">
        <f>FishAbundance!EA333</f>
        <v>0</v>
      </c>
      <c r="EB333">
        <f>FishAbundance!EB333</f>
        <v>1</v>
      </c>
      <c r="EC333">
        <f>FishAbundance!EC333</f>
        <v>0</v>
      </c>
      <c r="ED333">
        <f>FishAbundance!ED333</f>
        <v>0</v>
      </c>
      <c r="EE333">
        <f>FishAbundance!EE333</f>
        <v>0</v>
      </c>
      <c r="EF333">
        <f>FishAbundance!EF333</f>
        <v>2</v>
      </c>
      <c r="EG333">
        <f>FishAbundance!EG333</f>
        <v>0</v>
      </c>
      <c r="EH333">
        <f>FishAbundance!EH333</f>
        <v>0</v>
      </c>
      <c r="EI333">
        <f>FishAbundance!EI333</f>
        <v>0</v>
      </c>
      <c r="EJ333">
        <f>FishAbundance!EJ333</f>
        <v>0</v>
      </c>
      <c r="EK333">
        <f>FishAbundance!EK333</f>
        <v>0</v>
      </c>
      <c r="EL333">
        <f>FishAbundance!EL333</f>
        <v>1</v>
      </c>
      <c r="EM333">
        <f>FishAbundance!EM333</f>
        <v>0</v>
      </c>
      <c r="EN333">
        <f>FishAbundance!EN333</f>
        <v>0</v>
      </c>
      <c r="EO333">
        <f>FishAbundance!EO333</f>
        <v>0</v>
      </c>
      <c r="EP333">
        <f>FishAbundance!EP333</f>
        <v>0</v>
      </c>
      <c r="EQ333">
        <f>FishAbundance!EQ333</f>
        <v>0</v>
      </c>
      <c r="ER333">
        <f>FishAbundance!ER333</f>
        <v>0</v>
      </c>
      <c r="ES333">
        <f>FishAbundance!ES333</f>
        <v>0</v>
      </c>
      <c r="ET333">
        <f>FishAbundance!ET333</f>
        <v>0</v>
      </c>
      <c r="EU333">
        <f>FishAbundance!EU333</f>
        <v>0</v>
      </c>
      <c r="EV333">
        <f>FishAbundance!EV333</f>
        <v>0</v>
      </c>
      <c r="EW333">
        <f>FishAbundance!EW333</f>
        <v>0</v>
      </c>
      <c r="EX333">
        <f>FishAbundance!EX333</f>
        <v>0</v>
      </c>
      <c r="EY333">
        <f>FishAbundance!EY333</f>
        <v>0</v>
      </c>
      <c r="EZ333">
        <f>FishAbundance!EZ333</f>
        <v>0</v>
      </c>
      <c r="FA333">
        <f>FishAbundance!FA333</f>
        <v>0</v>
      </c>
      <c r="FB333">
        <f>FishAbundance!FB333</f>
        <v>0</v>
      </c>
      <c r="FC333">
        <f>FishAbundance!FC333</f>
        <v>0</v>
      </c>
      <c r="FE333">
        <f>VLOOKUP($A333, SiteInfo!$A$2:$R$480, MATCH(FishAbundancePRIMER!FE$1, SiteInfo!$A$1:$R$1,0), 0)</f>
        <v>23</v>
      </c>
      <c r="FF333">
        <f>VLOOKUP($A333, SiteInfo!$A$2:$R$480, MATCH(FishAbundancePRIMER!FF$1, SiteInfo!$A$1:$R$1,0), 0)</f>
        <v>3</v>
      </c>
      <c r="FG333">
        <f>VLOOKUP($A333, SiteInfo!$A$2:$R$480, MATCH(FishAbundancePRIMER!FG$1, SiteInfo!$A$1:$R$1,0), 0)</f>
        <v>2001</v>
      </c>
      <c r="FH333" t="str">
        <f>VLOOKUP($A333, SiteInfo!$A$2:$R$480, MATCH(FishAbundancePRIMER!FH$1, SiteInfo!$A$1:$R$1,0), 0)</f>
        <v>CD</v>
      </c>
      <c r="FI333">
        <f>VLOOKUP($A333, SiteInfo!$A$2:$R$480, MATCH(FishAbundancePRIMER!FI$1, SiteInfo!$A$1:$R$1,0), 0)</f>
        <v>3</v>
      </c>
      <c r="FJ333" t="str">
        <f>VLOOKUP($A333, SiteInfo!$A$2:$R$480, MATCH(FishAbundancePRIMER!FJ$1, SiteInfo!$A$1:$R$1,0), 0)</f>
        <v>Jackson's Reef</v>
      </c>
      <c r="FK333" t="str">
        <f>VLOOKUP($A333, SiteInfo!$A$2:$R$480, MATCH(FishAbundancePRIMER!FK$1, SiteInfo!$A$1:$R$1,0), 0)</f>
        <v>Raglan</v>
      </c>
      <c r="FL333" t="str">
        <f>VLOOKUP($A333, SiteInfo!$A$2:$R$480, MATCH(FishAbundancePRIMER!FL$1, SiteInfo!$A$1:$R$1,0), 0)</f>
        <v>RGL</v>
      </c>
      <c r="FM333" t="str">
        <f>VLOOKUP($A333, SiteInfo!$A$2:$R$480, MATCH(FishAbundancePRIMER!FM$1, SiteInfo!$A$1:$R$1,0), 0)</f>
        <v>Raglan</v>
      </c>
      <c r="FN333" t="str">
        <f>VLOOKUP($A333, SiteInfo!$A$2:$R$480, MATCH(FishAbundancePRIMER!FN$1, SiteInfo!$A$1:$R$1,0), 0)</f>
        <v>Rg</v>
      </c>
      <c r="FO333" t="str">
        <f>VLOOKUP($A333, SiteInfo!$A$2:$R$480, MATCH(FishAbundancePRIMER!FO$1, SiteInfo!$A$1:$R$1,0), 0)</f>
        <v>NWNI</v>
      </c>
    </row>
    <row r="334" spans="1:171" x14ac:dyDescent="0.25">
      <c r="A334" s="9" t="str">
        <f>FishAbundance!A334</f>
        <v>Rg6</v>
      </c>
      <c r="B334">
        <f>FishAbundance!B334</f>
        <v>0</v>
      </c>
      <c r="C334">
        <f>FishAbundance!C334</f>
        <v>0</v>
      </c>
      <c r="D334">
        <f>FishAbundance!D334</f>
        <v>0</v>
      </c>
      <c r="E334">
        <f>FishAbundance!E334</f>
        <v>0</v>
      </c>
      <c r="F334">
        <f>FishAbundance!F334</f>
        <v>0</v>
      </c>
      <c r="G334">
        <f>FishAbundance!G334</f>
        <v>0</v>
      </c>
      <c r="H334">
        <f>FishAbundance!H334</f>
        <v>0</v>
      </c>
      <c r="I334">
        <f>FishAbundance!I334</f>
        <v>0</v>
      </c>
      <c r="J334">
        <f>FishAbundance!J334</f>
        <v>0</v>
      </c>
      <c r="K334">
        <f>FishAbundance!K334</f>
        <v>0</v>
      </c>
      <c r="L334">
        <f>FishAbundance!L334</f>
        <v>0</v>
      </c>
      <c r="M334">
        <f>FishAbundance!M334</f>
        <v>0</v>
      </c>
      <c r="N334">
        <f>FishAbundance!N334</f>
        <v>0</v>
      </c>
      <c r="O334">
        <f>FishAbundance!O334</f>
        <v>0</v>
      </c>
      <c r="P334">
        <f>FishAbundance!P334</f>
        <v>0</v>
      </c>
      <c r="Q334">
        <f>FishAbundance!Q334</f>
        <v>0</v>
      </c>
      <c r="R334">
        <f>FishAbundance!R334</f>
        <v>0</v>
      </c>
      <c r="S334">
        <f>FishAbundance!S334</f>
        <v>0</v>
      </c>
      <c r="T334">
        <f>FishAbundance!T334</f>
        <v>0</v>
      </c>
      <c r="U334">
        <f>FishAbundance!U334</f>
        <v>0</v>
      </c>
      <c r="V334">
        <f>FishAbundance!V334</f>
        <v>0</v>
      </c>
      <c r="W334">
        <f>FishAbundance!W334</f>
        <v>0</v>
      </c>
      <c r="X334">
        <f>FishAbundance!X334</f>
        <v>0</v>
      </c>
      <c r="Y334">
        <f>FishAbundance!Y334</f>
        <v>0</v>
      </c>
      <c r="Z334">
        <f>FishAbundance!Z334</f>
        <v>0</v>
      </c>
      <c r="AA334">
        <f>FishAbundance!AA334</f>
        <v>0</v>
      </c>
      <c r="AB334">
        <f>FishAbundance!AB334</f>
        <v>0</v>
      </c>
      <c r="AC334">
        <f>FishAbundance!AC334</f>
        <v>0</v>
      </c>
      <c r="AD334">
        <f>FishAbundance!AD334</f>
        <v>0</v>
      </c>
      <c r="AE334">
        <f>FishAbundance!AE334</f>
        <v>0</v>
      </c>
      <c r="AF334">
        <f>FishAbundance!AF334</f>
        <v>0</v>
      </c>
      <c r="AG334">
        <f>FishAbundance!AG334</f>
        <v>0</v>
      </c>
      <c r="AH334">
        <f>FishAbundance!AH334</f>
        <v>0</v>
      </c>
      <c r="AI334">
        <f>FishAbundance!AI334</f>
        <v>0</v>
      </c>
      <c r="AJ334">
        <f>FishAbundance!AJ334</f>
        <v>0</v>
      </c>
      <c r="AK334">
        <f>FishAbundance!AK334</f>
        <v>0</v>
      </c>
      <c r="AL334">
        <f>FishAbundance!AL334</f>
        <v>0</v>
      </c>
      <c r="AM334">
        <f>FishAbundance!AM334</f>
        <v>0</v>
      </c>
      <c r="AN334">
        <f>FishAbundance!AN334</f>
        <v>0</v>
      </c>
      <c r="AO334">
        <f>FishAbundance!AO334</f>
        <v>0</v>
      </c>
      <c r="AP334">
        <f>FishAbundance!AP334</f>
        <v>0</v>
      </c>
      <c r="AQ334">
        <f>FishAbundance!AQ334</f>
        <v>0</v>
      </c>
      <c r="AR334">
        <f>FishAbundance!AR334</f>
        <v>0</v>
      </c>
      <c r="AS334">
        <f>FishAbundance!AS334</f>
        <v>0</v>
      </c>
      <c r="AT334">
        <f>FishAbundance!AT334</f>
        <v>0</v>
      </c>
      <c r="AU334">
        <f>FishAbundance!AU334</f>
        <v>0</v>
      </c>
      <c r="AV334">
        <f>FishAbundance!AV334</f>
        <v>0</v>
      </c>
      <c r="AW334">
        <f>FishAbundance!AW334</f>
        <v>0</v>
      </c>
      <c r="AX334">
        <f>FishAbundance!AX334</f>
        <v>0</v>
      </c>
      <c r="AY334">
        <f>FishAbundance!AY334</f>
        <v>0</v>
      </c>
      <c r="AZ334">
        <f>FishAbundance!AZ334</f>
        <v>0</v>
      </c>
      <c r="BA334">
        <f>FishAbundance!BA334</f>
        <v>0</v>
      </c>
      <c r="BB334">
        <f>FishAbundance!BB334</f>
        <v>0</v>
      </c>
      <c r="BC334">
        <f>FishAbundance!BC334</f>
        <v>0</v>
      </c>
      <c r="BD334">
        <f>FishAbundance!BD334</f>
        <v>0</v>
      </c>
      <c r="BE334">
        <f>FishAbundance!BE334</f>
        <v>0</v>
      </c>
      <c r="BF334">
        <f>FishAbundance!BF334</f>
        <v>0</v>
      </c>
      <c r="BG334">
        <f>FishAbundance!BG334</f>
        <v>0</v>
      </c>
      <c r="BH334">
        <f>FishAbundance!BH334</f>
        <v>0</v>
      </c>
      <c r="BI334">
        <f>FishAbundance!BI334</f>
        <v>0</v>
      </c>
      <c r="BJ334">
        <f>FishAbundance!BJ334</f>
        <v>0</v>
      </c>
      <c r="BK334">
        <f>FishAbundance!BK334</f>
        <v>0</v>
      </c>
      <c r="BL334">
        <f>FishAbundance!BL334</f>
        <v>0</v>
      </c>
      <c r="BM334">
        <f>FishAbundance!BM334</f>
        <v>0</v>
      </c>
      <c r="BN334">
        <f>FishAbundance!BN334</f>
        <v>0</v>
      </c>
      <c r="BO334">
        <f>FishAbundance!BO334</f>
        <v>0</v>
      </c>
      <c r="BP334">
        <f>FishAbundance!BP334</f>
        <v>0</v>
      </c>
      <c r="BQ334">
        <f>FishAbundance!BQ334</f>
        <v>0</v>
      </c>
      <c r="BR334">
        <f>FishAbundance!BR334</f>
        <v>3</v>
      </c>
      <c r="BS334">
        <f>FishAbundance!BS334</f>
        <v>0</v>
      </c>
      <c r="BT334">
        <f>FishAbundance!BT334</f>
        <v>0</v>
      </c>
      <c r="BU334">
        <f>FishAbundance!BU334</f>
        <v>0</v>
      </c>
      <c r="BV334">
        <f>FishAbundance!BV334</f>
        <v>0</v>
      </c>
      <c r="BW334">
        <f>FishAbundance!BW334</f>
        <v>0</v>
      </c>
      <c r="BX334">
        <f>FishAbundance!BX334</f>
        <v>0</v>
      </c>
      <c r="BY334">
        <f>FishAbundance!BY334</f>
        <v>0</v>
      </c>
      <c r="BZ334">
        <f>FishAbundance!BZ334</f>
        <v>0</v>
      </c>
      <c r="CA334">
        <f>FishAbundance!CA334</f>
        <v>0</v>
      </c>
      <c r="CB334">
        <f>FishAbundance!CB334</f>
        <v>0</v>
      </c>
      <c r="CC334">
        <f>FishAbundance!CC334</f>
        <v>0</v>
      </c>
      <c r="CD334">
        <f>FishAbundance!CD334</f>
        <v>0</v>
      </c>
      <c r="CE334">
        <f>FishAbundance!CE334</f>
        <v>0</v>
      </c>
      <c r="CF334">
        <f>FishAbundance!CF334</f>
        <v>0</v>
      </c>
      <c r="CG334">
        <f>FishAbundance!CG334</f>
        <v>0</v>
      </c>
      <c r="CH334">
        <f>FishAbundance!CH334</f>
        <v>0</v>
      </c>
      <c r="CI334">
        <f>FishAbundance!CI334</f>
        <v>0</v>
      </c>
      <c r="CJ334">
        <f>FishAbundance!CJ334</f>
        <v>0</v>
      </c>
      <c r="CK334">
        <f>FishAbundance!CK334</f>
        <v>0</v>
      </c>
      <c r="CL334">
        <f>FishAbundance!CL334</f>
        <v>0</v>
      </c>
      <c r="CM334">
        <f>FishAbundance!CM334</f>
        <v>0</v>
      </c>
      <c r="CN334">
        <f>FishAbundance!CN334</f>
        <v>2</v>
      </c>
      <c r="CO334">
        <f>FishAbundance!CO334</f>
        <v>0</v>
      </c>
      <c r="CP334">
        <f>FishAbundance!CP334</f>
        <v>0</v>
      </c>
      <c r="CQ334">
        <f>FishAbundance!CQ334</f>
        <v>0</v>
      </c>
      <c r="CR334">
        <f>FishAbundance!CR334</f>
        <v>0</v>
      </c>
      <c r="CS334">
        <f>FishAbundance!CS334</f>
        <v>2</v>
      </c>
      <c r="CT334">
        <f>FishAbundance!CT334</f>
        <v>0</v>
      </c>
      <c r="CU334">
        <f>FishAbundance!CU334</f>
        <v>0</v>
      </c>
      <c r="CV334">
        <f>FishAbundance!CV334</f>
        <v>0</v>
      </c>
      <c r="CW334">
        <f>FishAbundance!CW334</f>
        <v>0</v>
      </c>
      <c r="CX334">
        <f>FishAbundance!CX334</f>
        <v>0</v>
      </c>
      <c r="CY334">
        <f>FishAbundance!CY334</f>
        <v>0</v>
      </c>
      <c r="CZ334">
        <f>FishAbundance!CZ334</f>
        <v>0</v>
      </c>
      <c r="DA334">
        <f>FishAbundance!DA334</f>
        <v>0</v>
      </c>
      <c r="DB334">
        <f>FishAbundance!DB334</f>
        <v>0</v>
      </c>
      <c r="DC334">
        <f>FishAbundance!DC334</f>
        <v>2</v>
      </c>
      <c r="DD334">
        <f>FishAbundance!DD334</f>
        <v>0</v>
      </c>
      <c r="DE334">
        <f>FishAbundance!DE334</f>
        <v>0</v>
      </c>
      <c r="DF334">
        <f>FishAbundance!DF334</f>
        <v>0</v>
      </c>
      <c r="DG334">
        <f>FishAbundance!DG334</f>
        <v>0</v>
      </c>
      <c r="DH334">
        <f>FishAbundance!DH334</f>
        <v>0</v>
      </c>
      <c r="DI334">
        <f>FishAbundance!DI334</f>
        <v>0</v>
      </c>
      <c r="DJ334">
        <f>FishAbundance!DJ334</f>
        <v>0</v>
      </c>
      <c r="DK334">
        <f>FishAbundance!DK334</f>
        <v>0</v>
      </c>
      <c r="DL334">
        <f>FishAbundance!DL334</f>
        <v>0</v>
      </c>
      <c r="DM334">
        <f>FishAbundance!DM334</f>
        <v>0</v>
      </c>
      <c r="DN334">
        <f>FishAbundance!DN334</f>
        <v>0</v>
      </c>
      <c r="DO334">
        <f>FishAbundance!DO334</f>
        <v>0</v>
      </c>
      <c r="DP334">
        <f>FishAbundance!DP334</f>
        <v>0</v>
      </c>
      <c r="DQ334">
        <f>FishAbundance!DQ334</f>
        <v>0</v>
      </c>
      <c r="DR334">
        <f>FishAbundance!DR334</f>
        <v>0</v>
      </c>
      <c r="DS334">
        <f>FishAbundance!DS334</f>
        <v>0</v>
      </c>
      <c r="DT334">
        <f>FishAbundance!DT334</f>
        <v>0</v>
      </c>
      <c r="DU334">
        <f>FishAbundance!DU334</f>
        <v>0</v>
      </c>
      <c r="DV334">
        <f>FishAbundance!DV334</f>
        <v>0</v>
      </c>
      <c r="DW334">
        <f>FishAbundance!DW334</f>
        <v>0</v>
      </c>
      <c r="DX334">
        <f>FishAbundance!DX334</f>
        <v>0</v>
      </c>
      <c r="DY334">
        <f>FishAbundance!DY334</f>
        <v>0</v>
      </c>
      <c r="DZ334">
        <f>FishAbundance!DZ334</f>
        <v>0</v>
      </c>
      <c r="EA334">
        <f>FishAbundance!EA334</f>
        <v>0</v>
      </c>
      <c r="EB334">
        <f>FishAbundance!EB334</f>
        <v>0</v>
      </c>
      <c r="EC334">
        <f>FishAbundance!EC334</f>
        <v>0</v>
      </c>
      <c r="ED334">
        <f>FishAbundance!ED334</f>
        <v>0</v>
      </c>
      <c r="EE334">
        <f>FishAbundance!EE334</f>
        <v>0</v>
      </c>
      <c r="EF334">
        <f>FishAbundance!EF334</f>
        <v>2</v>
      </c>
      <c r="EG334">
        <f>FishAbundance!EG334</f>
        <v>0</v>
      </c>
      <c r="EH334">
        <f>FishAbundance!EH334</f>
        <v>0</v>
      </c>
      <c r="EI334">
        <f>FishAbundance!EI334</f>
        <v>0</v>
      </c>
      <c r="EJ334">
        <f>FishAbundance!EJ334</f>
        <v>0</v>
      </c>
      <c r="EK334">
        <f>FishAbundance!EK334</f>
        <v>0</v>
      </c>
      <c r="EL334">
        <f>FishAbundance!EL334</f>
        <v>0</v>
      </c>
      <c r="EM334">
        <f>FishAbundance!EM334</f>
        <v>0</v>
      </c>
      <c r="EN334">
        <f>FishAbundance!EN334</f>
        <v>0</v>
      </c>
      <c r="EO334">
        <f>FishAbundance!EO334</f>
        <v>0</v>
      </c>
      <c r="EP334">
        <f>FishAbundance!EP334</f>
        <v>0</v>
      </c>
      <c r="EQ334">
        <f>FishAbundance!EQ334</f>
        <v>0</v>
      </c>
      <c r="ER334">
        <f>FishAbundance!ER334</f>
        <v>2</v>
      </c>
      <c r="ES334">
        <f>FishAbundance!ES334</f>
        <v>0</v>
      </c>
      <c r="ET334">
        <f>FishAbundance!ET334</f>
        <v>0</v>
      </c>
      <c r="EU334">
        <f>FishAbundance!EU334</f>
        <v>0</v>
      </c>
      <c r="EV334">
        <f>FishAbundance!EV334</f>
        <v>0</v>
      </c>
      <c r="EW334">
        <f>FishAbundance!EW334</f>
        <v>0</v>
      </c>
      <c r="EX334">
        <f>FishAbundance!EX334</f>
        <v>0</v>
      </c>
      <c r="EY334">
        <f>FishAbundance!EY334</f>
        <v>0</v>
      </c>
      <c r="EZ334">
        <f>FishAbundance!EZ334</f>
        <v>0</v>
      </c>
      <c r="FA334">
        <f>FishAbundance!FA334</f>
        <v>0</v>
      </c>
      <c r="FB334">
        <f>FishAbundance!FB334</f>
        <v>0</v>
      </c>
      <c r="FC334">
        <f>FishAbundance!FC334</f>
        <v>0</v>
      </c>
      <c r="FE334">
        <f>VLOOKUP($A334, SiteInfo!$A$2:$R$480, MATCH(FishAbundancePRIMER!FE$1, SiteInfo!$A$1:$R$1,0), 0)</f>
        <v>23</v>
      </c>
      <c r="FF334">
        <f>VLOOKUP($A334, SiteInfo!$A$2:$R$480, MATCH(FishAbundancePRIMER!FF$1, SiteInfo!$A$1:$R$1,0), 0)</f>
        <v>3</v>
      </c>
      <c r="FG334">
        <f>VLOOKUP($A334, SiteInfo!$A$2:$R$480, MATCH(FishAbundancePRIMER!FG$1, SiteInfo!$A$1:$R$1,0), 0)</f>
        <v>2001</v>
      </c>
      <c r="FH334" t="str">
        <f>VLOOKUP($A334, SiteInfo!$A$2:$R$480, MATCH(FishAbundancePRIMER!FH$1, SiteInfo!$A$1:$R$1,0), 0)</f>
        <v>CD</v>
      </c>
      <c r="FI334">
        <f>VLOOKUP($A334, SiteInfo!$A$2:$R$480, MATCH(FishAbundancePRIMER!FI$1, SiteInfo!$A$1:$R$1,0), 0)</f>
        <v>3</v>
      </c>
      <c r="FJ334" t="str">
        <f>VLOOKUP($A334, SiteInfo!$A$2:$R$480, MATCH(FishAbundancePRIMER!FJ$1, SiteInfo!$A$1:$R$1,0), 0)</f>
        <v>Raglan Gorge Head</v>
      </c>
      <c r="FK334" t="str">
        <f>VLOOKUP($A334, SiteInfo!$A$2:$R$480, MATCH(FishAbundancePRIMER!FK$1, SiteInfo!$A$1:$R$1,0), 0)</f>
        <v>Raglan</v>
      </c>
      <c r="FL334" t="str">
        <f>VLOOKUP($A334, SiteInfo!$A$2:$R$480, MATCH(FishAbundancePRIMER!FL$1, SiteInfo!$A$1:$R$1,0), 0)</f>
        <v>RGL</v>
      </c>
      <c r="FM334" t="str">
        <f>VLOOKUP($A334, SiteInfo!$A$2:$R$480, MATCH(FishAbundancePRIMER!FM$1, SiteInfo!$A$1:$R$1,0), 0)</f>
        <v>Raglan</v>
      </c>
      <c r="FN334" t="str">
        <f>VLOOKUP($A334, SiteInfo!$A$2:$R$480, MATCH(FishAbundancePRIMER!FN$1, SiteInfo!$A$1:$R$1,0), 0)</f>
        <v>Rg</v>
      </c>
      <c r="FO334" t="str">
        <f>VLOOKUP($A334, SiteInfo!$A$2:$R$480, MATCH(FishAbundancePRIMER!FO$1, SiteInfo!$A$1:$R$1,0), 0)</f>
        <v>NWNI</v>
      </c>
    </row>
    <row r="335" spans="1:171" x14ac:dyDescent="0.25">
      <c r="A335" s="9" t="str">
        <f>FishAbundance!A335</f>
        <v>Ri1</v>
      </c>
      <c r="B335">
        <f>FishAbundance!B335</f>
        <v>0</v>
      </c>
      <c r="C335">
        <f>FishAbundance!C335</f>
        <v>0</v>
      </c>
      <c r="D335">
        <f>FishAbundance!D335</f>
        <v>0</v>
      </c>
      <c r="E335">
        <f>FishAbundance!E335</f>
        <v>0</v>
      </c>
      <c r="F335">
        <f>FishAbundance!F335</f>
        <v>0</v>
      </c>
      <c r="G335">
        <f>FishAbundance!G335</f>
        <v>1</v>
      </c>
      <c r="H335">
        <f>FishAbundance!H335</f>
        <v>0</v>
      </c>
      <c r="I335">
        <f>FishAbundance!I335</f>
        <v>0</v>
      </c>
      <c r="J335">
        <f>FishAbundance!J335</f>
        <v>0</v>
      </c>
      <c r="K335">
        <f>FishAbundance!K335</f>
        <v>0</v>
      </c>
      <c r="L335">
        <f>FishAbundance!L335</f>
        <v>0</v>
      </c>
      <c r="M335">
        <f>FishAbundance!M335</f>
        <v>0</v>
      </c>
      <c r="N335">
        <f>FishAbundance!N335</f>
        <v>0</v>
      </c>
      <c r="O335">
        <f>FishAbundance!O335</f>
        <v>1</v>
      </c>
      <c r="P335">
        <f>FishAbundance!P335</f>
        <v>0</v>
      </c>
      <c r="Q335">
        <f>FishAbundance!Q335</f>
        <v>0</v>
      </c>
      <c r="R335">
        <f>FishAbundance!R335</f>
        <v>0</v>
      </c>
      <c r="S335">
        <f>FishAbundance!S335</f>
        <v>0</v>
      </c>
      <c r="T335">
        <f>FishAbundance!T335</f>
        <v>0</v>
      </c>
      <c r="U335">
        <f>FishAbundance!U335</f>
        <v>0</v>
      </c>
      <c r="V335">
        <f>FishAbundance!V335</f>
        <v>0</v>
      </c>
      <c r="W335">
        <f>FishAbundance!W335</f>
        <v>0</v>
      </c>
      <c r="X335">
        <f>FishAbundance!X335</f>
        <v>0</v>
      </c>
      <c r="Y335">
        <f>FishAbundance!Y335</f>
        <v>0</v>
      </c>
      <c r="Z335">
        <f>FishAbundance!Z335</f>
        <v>0</v>
      </c>
      <c r="AA335">
        <f>FishAbundance!AA335</f>
        <v>0</v>
      </c>
      <c r="AB335">
        <f>FishAbundance!AB335</f>
        <v>0</v>
      </c>
      <c r="AC335">
        <f>FishAbundance!AC335</f>
        <v>0</v>
      </c>
      <c r="AD335">
        <f>FishAbundance!AD335</f>
        <v>0</v>
      </c>
      <c r="AE335">
        <f>FishAbundance!AE335</f>
        <v>0</v>
      </c>
      <c r="AF335">
        <f>FishAbundance!AF335</f>
        <v>0</v>
      </c>
      <c r="AG335">
        <f>FishAbundance!AG335</f>
        <v>0</v>
      </c>
      <c r="AH335">
        <f>FishAbundance!AH335</f>
        <v>0</v>
      </c>
      <c r="AI335">
        <f>FishAbundance!AI335</f>
        <v>0</v>
      </c>
      <c r="AJ335">
        <f>FishAbundance!AJ335</f>
        <v>3</v>
      </c>
      <c r="AK335">
        <f>FishAbundance!AK335</f>
        <v>0</v>
      </c>
      <c r="AL335">
        <f>FishAbundance!AL335</f>
        <v>2</v>
      </c>
      <c r="AM335">
        <f>FishAbundance!AM335</f>
        <v>0</v>
      </c>
      <c r="AN335">
        <f>FishAbundance!AN335</f>
        <v>0</v>
      </c>
      <c r="AO335">
        <f>FishAbundance!AO335</f>
        <v>0</v>
      </c>
      <c r="AP335">
        <f>FishAbundance!AP335</f>
        <v>3</v>
      </c>
      <c r="AQ335">
        <f>FishAbundance!AQ335</f>
        <v>2</v>
      </c>
      <c r="AR335">
        <f>FishAbundance!AR335</f>
        <v>0</v>
      </c>
      <c r="AS335">
        <f>FishAbundance!AS335</f>
        <v>0</v>
      </c>
      <c r="AT335">
        <f>FishAbundance!AT335</f>
        <v>0</v>
      </c>
      <c r="AU335">
        <f>FishAbundance!AU335</f>
        <v>2</v>
      </c>
      <c r="AV335">
        <f>FishAbundance!AV335</f>
        <v>0</v>
      </c>
      <c r="AW335">
        <f>FishAbundance!AW335</f>
        <v>0</v>
      </c>
      <c r="AX335">
        <f>FishAbundance!AX335</f>
        <v>1</v>
      </c>
      <c r="AY335">
        <f>FishAbundance!AY335</f>
        <v>2</v>
      </c>
      <c r="AZ335">
        <f>FishAbundance!AZ335</f>
        <v>0</v>
      </c>
      <c r="BA335">
        <f>FishAbundance!BA335</f>
        <v>0</v>
      </c>
      <c r="BB335">
        <f>FishAbundance!BB335</f>
        <v>0</v>
      </c>
      <c r="BC335">
        <f>FishAbundance!BC335</f>
        <v>3</v>
      </c>
      <c r="BD335">
        <f>FishAbundance!BD335</f>
        <v>2</v>
      </c>
      <c r="BE335">
        <f>FishAbundance!BE335</f>
        <v>0</v>
      </c>
      <c r="BF335">
        <f>FishAbundance!BF335</f>
        <v>0</v>
      </c>
      <c r="BG335">
        <f>FishAbundance!BG335</f>
        <v>0</v>
      </c>
      <c r="BH335">
        <f>FishAbundance!BH335</f>
        <v>3</v>
      </c>
      <c r="BI335">
        <f>FishAbundance!BI335</f>
        <v>0</v>
      </c>
      <c r="BJ335">
        <f>FishAbundance!BJ335</f>
        <v>0</v>
      </c>
      <c r="BK335">
        <f>FishAbundance!BK335</f>
        <v>0</v>
      </c>
      <c r="BL335">
        <f>FishAbundance!BL335</f>
        <v>0</v>
      </c>
      <c r="BM335">
        <f>FishAbundance!BM335</f>
        <v>1</v>
      </c>
      <c r="BN335">
        <f>FishAbundance!BN335</f>
        <v>0</v>
      </c>
      <c r="BO335">
        <f>FishAbundance!BO335</f>
        <v>0</v>
      </c>
      <c r="BP335">
        <f>FishAbundance!BP335</f>
        <v>3</v>
      </c>
      <c r="BQ335">
        <f>FishAbundance!BQ335</f>
        <v>3</v>
      </c>
      <c r="BR335">
        <f>FishAbundance!BR335</f>
        <v>0</v>
      </c>
      <c r="BS335">
        <f>FishAbundance!BS335</f>
        <v>3</v>
      </c>
      <c r="BT335">
        <f>FishAbundance!BT335</f>
        <v>0</v>
      </c>
      <c r="BU335">
        <f>FishAbundance!BU335</f>
        <v>0</v>
      </c>
      <c r="BV335">
        <f>FishAbundance!BV335</f>
        <v>2</v>
      </c>
      <c r="BW335">
        <f>FishAbundance!BW335</f>
        <v>0</v>
      </c>
      <c r="BX335">
        <f>FishAbundance!BX335</f>
        <v>0</v>
      </c>
      <c r="BY335">
        <f>FishAbundance!BY335</f>
        <v>3</v>
      </c>
      <c r="BZ335">
        <f>FishAbundance!BZ335</f>
        <v>3</v>
      </c>
      <c r="CA335">
        <f>FishAbundance!CA335</f>
        <v>1</v>
      </c>
      <c r="CB335">
        <f>FishAbundance!CB335</f>
        <v>0</v>
      </c>
      <c r="CC335">
        <f>FishAbundance!CC335</f>
        <v>0</v>
      </c>
      <c r="CD335">
        <f>FishAbundance!CD335</f>
        <v>0</v>
      </c>
      <c r="CE335">
        <f>FishAbundance!CE335</f>
        <v>0</v>
      </c>
      <c r="CF335">
        <f>FishAbundance!CF335</f>
        <v>0</v>
      </c>
      <c r="CG335">
        <f>FishAbundance!CG335</f>
        <v>3</v>
      </c>
      <c r="CH335">
        <f>FishAbundance!CH335</f>
        <v>0</v>
      </c>
      <c r="CI335">
        <f>FishAbundance!CI335</f>
        <v>3</v>
      </c>
      <c r="CJ335">
        <f>FishAbundance!CJ335</f>
        <v>2</v>
      </c>
      <c r="CK335">
        <f>FishAbundance!CK335</f>
        <v>0</v>
      </c>
      <c r="CL335">
        <f>FishAbundance!CL335</f>
        <v>3</v>
      </c>
      <c r="CM335">
        <f>FishAbundance!CM335</f>
        <v>0</v>
      </c>
      <c r="CN335">
        <f>FishAbundance!CN335</f>
        <v>0</v>
      </c>
      <c r="CO335">
        <f>FishAbundance!CO335</f>
        <v>2</v>
      </c>
      <c r="CP335">
        <f>FishAbundance!CP335</f>
        <v>2</v>
      </c>
      <c r="CQ335">
        <f>FishAbundance!CQ335</f>
        <v>0</v>
      </c>
      <c r="CR335">
        <f>FishAbundance!CR335</f>
        <v>0</v>
      </c>
      <c r="CS335">
        <f>FishAbundance!CS335</f>
        <v>0</v>
      </c>
      <c r="CT335">
        <f>FishAbundance!CT335</f>
        <v>0</v>
      </c>
      <c r="CU335">
        <f>FishAbundance!CU335</f>
        <v>0</v>
      </c>
      <c r="CV335">
        <f>FishAbundance!CV335</f>
        <v>0</v>
      </c>
      <c r="CW335">
        <f>FishAbundance!CW335</f>
        <v>0</v>
      </c>
      <c r="CX335">
        <f>FishAbundance!CX335</f>
        <v>0</v>
      </c>
      <c r="CY335">
        <f>FishAbundance!CY335</f>
        <v>0</v>
      </c>
      <c r="CZ335">
        <f>FishAbundance!CZ335</f>
        <v>0</v>
      </c>
      <c r="DA335">
        <f>FishAbundance!DA335</f>
        <v>0</v>
      </c>
      <c r="DB335">
        <f>FishAbundance!DB335</f>
        <v>0</v>
      </c>
      <c r="DC335">
        <f>FishAbundance!DC335</f>
        <v>0</v>
      </c>
      <c r="DD335">
        <f>FishAbundance!DD335</f>
        <v>2</v>
      </c>
      <c r="DE335">
        <f>FishAbundance!DE335</f>
        <v>3</v>
      </c>
      <c r="DF335">
        <f>FishAbundance!DF335</f>
        <v>0</v>
      </c>
      <c r="DG335">
        <f>FishAbundance!DG335</f>
        <v>2</v>
      </c>
      <c r="DH335">
        <f>FishAbundance!DH335</f>
        <v>0</v>
      </c>
      <c r="DI335">
        <f>FishAbundance!DI335</f>
        <v>0</v>
      </c>
      <c r="DJ335">
        <f>FishAbundance!DJ335</f>
        <v>0</v>
      </c>
      <c r="DK335">
        <f>FishAbundance!DK335</f>
        <v>0</v>
      </c>
      <c r="DL335">
        <f>FishAbundance!DL335</f>
        <v>0</v>
      </c>
      <c r="DM335">
        <f>FishAbundance!DM335</f>
        <v>1</v>
      </c>
      <c r="DN335">
        <f>FishAbundance!DN335</f>
        <v>2</v>
      </c>
      <c r="DO335">
        <f>FishAbundance!DO335</f>
        <v>0</v>
      </c>
      <c r="DP335">
        <f>FishAbundance!DP335</f>
        <v>0</v>
      </c>
      <c r="DQ335">
        <f>FishAbundance!DQ335</f>
        <v>0</v>
      </c>
      <c r="DR335">
        <f>FishAbundance!DR335</f>
        <v>0</v>
      </c>
      <c r="DS335">
        <f>FishAbundance!DS335</f>
        <v>0</v>
      </c>
      <c r="DT335">
        <f>FishAbundance!DT335</f>
        <v>0</v>
      </c>
      <c r="DU335">
        <f>FishAbundance!DU335</f>
        <v>0</v>
      </c>
      <c r="DV335">
        <f>FishAbundance!DV335</f>
        <v>0</v>
      </c>
      <c r="DW335">
        <f>FishAbundance!DW335</f>
        <v>0</v>
      </c>
      <c r="DX335">
        <f>FishAbundance!DX335</f>
        <v>0</v>
      </c>
      <c r="DY335">
        <f>FishAbundance!DY335</f>
        <v>0</v>
      </c>
      <c r="DZ335">
        <f>FishAbundance!DZ335</f>
        <v>0</v>
      </c>
      <c r="EA335">
        <f>FishAbundance!EA335</f>
        <v>0</v>
      </c>
      <c r="EB335">
        <f>FishAbundance!EB335</f>
        <v>0</v>
      </c>
      <c r="EC335">
        <f>FishAbundance!EC335</f>
        <v>0</v>
      </c>
      <c r="ED335">
        <f>FishAbundance!ED335</f>
        <v>0</v>
      </c>
      <c r="EE335">
        <f>FishAbundance!EE335</f>
        <v>0</v>
      </c>
      <c r="EF335">
        <f>FishAbundance!EF335</f>
        <v>0</v>
      </c>
      <c r="EG335">
        <f>FishAbundance!EG335</f>
        <v>0</v>
      </c>
      <c r="EH335">
        <f>FishAbundance!EH335</f>
        <v>0</v>
      </c>
      <c r="EI335">
        <f>FishAbundance!EI335</f>
        <v>0</v>
      </c>
      <c r="EJ335">
        <f>FishAbundance!EJ335</f>
        <v>0</v>
      </c>
      <c r="EK335">
        <f>FishAbundance!EK335</f>
        <v>0</v>
      </c>
      <c r="EL335">
        <f>FishAbundance!EL335</f>
        <v>0</v>
      </c>
      <c r="EM335">
        <f>FishAbundance!EM335</f>
        <v>0</v>
      </c>
      <c r="EN335">
        <f>FishAbundance!EN335</f>
        <v>0</v>
      </c>
      <c r="EO335">
        <f>FishAbundance!EO335</f>
        <v>0</v>
      </c>
      <c r="EP335">
        <f>FishAbundance!EP335</f>
        <v>0</v>
      </c>
      <c r="EQ335">
        <f>FishAbundance!EQ335</f>
        <v>2</v>
      </c>
      <c r="ER335">
        <f>FishAbundance!ER335</f>
        <v>0</v>
      </c>
      <c r="ES335">
        <f>FishAbundance!ES335</f>
        <v>3</v>
      </c>
      <c r="ET335">
        <f>FishAbundance!ET335</f>
        <v>0</v>
      </c>
      <c r="EU335">
        <f>FishAbundance!EU335</f>
        <v>0</v>
      </c>
      <c r="EV335">
        <f>FishAbundance!EV335</f>
        <v>0</v>
      </c>
      <c r="EW335">
        <f>FishAbundance!EW335</f>
        <v>0</v>
      </c>
      <c r="EX335">
        <f>FishAbundance!EX335</f>
        <v>0</v>
      </c>
      <c r="EY335">
        <f>FishAbundance!EY335</f>
        <v>2</v>
      </c>
      <c r="EZ335">
        <f>FishAbundance!EZ335</f>
        <v>0</v>
      </c>
      <c r="FA335">
        <f>FishAbundance!FA335</f>
        <v>0</v>
      </c>
      <c r="FB335">
        <f>FishAbundance!FB335</f>
        <v>0</v>
      </c>
      <c r="FC335">
        <f>FishAbundance!FC335</f>
        <v>0</v>
      </c>
      <c r="FE335">
        <f>VLOOKUP($A335, SiteInfo!$A$2:$R$480, MATCH(FishAbundancePRIMER!FE$1, SiteInfo!$A$1:$R$1,0), 0)</f>
        <v>4</v>
      </c>
      <c r="FF335">
        <f>VLOOKUP($A335, SiteInfo!$A$2:$R$480, MATCH(FishAbundancePRIMER!FF$1, SiteInfo!$A$1:$R$1,0), 0)</f>
        <v>11</v>
      </c>
      <c r="FG335">
        <f>VLOOKUP($A335, SiteInfo!$A$2:$R$480, MATCH(FishAbundancePRIMER!FG$1, SiteInfo!$A$1:$R$1,0), 0)</f>
        <v>2004</v>
      </c>
      <c r="FH335" t="str">
        <f>VLOOKUP($A335, SiteInfo!$A$2:$R$480, MATCH(FishAbundancePRIMER!FH$1, SiteInfo!$A$1:$R$1,0), 0)</f>
        <v>CD</v>
      </c>
      <c r="FI335">
        <f>VLOOKUP($A335, SiteInfo!$A$2:$R$480, MATCH(FishAbundancePRIMER!FI$1, SiteInfo!$A$1:$R$1,0), 0)</f>
        <v>2</v>
      </c>
      <c r="FJ335" t="str">
        <f>VLOOKUP($A335, SiteInfo!$A$2:$R$480, MATCH(FishAbundancePRIMER!FJ$1, SiteInfo!$A$1:$R$1,0), 0)</f>
        <v>Denham Bay</v>
      </c>
      <c r="FK335" t="str">
        <f>VLOOKUP($A335, SiteInfo!$A$2:$R$480, MATCH(FishAbundancePRIMER!FK$1, SiteInfo!$A$1:$R$1,0), 0)</f>
        <v>Raoul Island</v>
      </c>
      <c r="FL335" t="str">
        <f>VLOOKUP($A335, SiteInfo!$A$2:$R$480, MATCH(FishAbundancePRIMER!FL$1, SiteInfo!$A$1:$R$1,0), 0)</f>
        <v>KMD</v>
      </c>
      <c r="FM335" t="str">
        <f>VLOOKUP($A335, SiteInfo!$A$2:$R$480, MATCH(FishAbundancePRIMER!FM$1, SiteInfo!$A$1:$R$1,0), 0)</f>
        <v>Kermadec Islands</v>
      </c>
      <c r="FN335" t="str">
        <f>VLOOKUP($A335, SiteInfo!$A$2:$R$480, MATCH(FishAbundancePRIMER!FN$1, SiteInfo!$A$1:$R$1,0), 0)</f>
        <v>Ri</v>
      </c>
      <c r="FO335" t="str">
        <f>VLOOKUP($A335, SiteInfo!$A$2:$R$480, MATCH(FishAbundancePRIMER!FO$1, SiteInfo!$A$1:$R$1,0), 0)</f>
        <v>KERM</v>
      </c>
    </row>
    <row r="336" spans="1:171" x14ac:dyDescent="0.25">
      <c r="A336" s="9" t="str">
        <f>FishAbundance!A336</f>
        <v>Ri2</v>
      </c>
      <c r="B336">
        <f>FishAbundance!B336</f>
        <v>0</v>
      </c>
      <c r="C336">
        <f>FishAbundance!C336</f>
        <v>0</v>
      </c>
      <c r="D336">
        <f>FishAbundance!D336</f>
        <v>0</v>
      </c>
      <c r="E336">
        <f>FishAbundance!E336</f>
        <v>0</v>
      </c>
      <c r="F336">
        <f>FishAbundance!F336</f>
        <v>0</v>
      </c>
      <c r="G336">
        <f>FishAbundance!G336</f>
        <v>1</v>
      </c>
      <c r="H336">
        <f>FishAbundance!H336</f>
        <v>0</v>
      </c>
      <c r="I336">
        <f>FishAbundance!I336</f>
        <v>0</v>
      </c>
      <c r="J336">
        <f>FishAbundance!J336</f>
        <v>0</v>
      </c>
      <c r="K336">
        <f>FishAbundance!K336</f>
        <v>0</v>
      </c>
      <c r="L336">
        <f>FishAbundance!L336</f>
        <v>0</v>
      </c>
      <c r="M336">
        <f>FishAbundance!M336</f>
        <v>0</v>
      </c>
      <c r="N336">
        <f>FishAbundance!N336</f>
        <v>0</v>
      </c>
      <c r="O336">
        <f>FishAbundance!O336</f>
        <v>1</v>
      </c>
      <c r="P336">
        <f>FishAbundance!P336</f>
        <v>0</v>
      </c>
      <c r="Q336">
        <f>FishAbundance!Q336</f>
        <v>0</v>
      </c>
      <c r="R336">
        <f>FishAbundance!R336</f>
        <v>0</v>
      </c>
      <c r="S336">
        <f>FishAbundance!S336</f>
        <v>0</v>
      </c>
      <c r="T336">
        <f>FishAbundance!T336</f>
        <v>0</v>
      </c>
      <c r="U336">
        <f>FishAbundance!U336</f>
        <v>0</v>
      </c>
      <c r="V336">
        <f>FishAbundance!V336</f>
        <v>0</v>
      </c>
      <c r="W336">
        <f>FishAbundance!W336</f>
        <v>0</v>
      </c>
      <c r="X336">
        <f>FishAbundance!X336</f>
        <v>0</v>
      </c>
      <c r="Y336">
        <f>FishAbundance!Y336</f>
        <v>0</v>
      </c>
      <c r="Z336">
        <f>FishAbundance!Z336</f>
        <v>0</v>
      </c>
      <c r="AA336">
        <f>FishAbundance!AA336</f>
        <v>0</v>
      </c>
      <c r="AB336">
        <f>FishAbundance!AB336</f>
        <v>0</v>
      </c>
      <c r="AC336">
        <f>FishAbundance!AC336</f>
        <v>0</v>
      </c>
      <c r="AD336">
        <f>FishAbundance!AD336</f>
        <v>0</v>
      </c>
      <c r="AE336">
        <f>FishAbundance!AE336</f>
        <v>0</v>
      </c>
      <c r="AF336">
        <f>FishAbundance!AF336</f>
        <v>0</v>
      </c>
      <c r="AG336">
        <f>FishAbundance!AG336</f>
        <v>0</v>
      </c>
      <c r="AH336">
        <f>FishAbundance!AH336</f>
        <v>0</v>
      </c>
      <c r="AI336">
        <f>FishAbundance!AI336</f>
        <v>0</v>
      </c>
      <c r="AJ336">
        <f>FishAbundance!AJ336</f>
        <v>1</v>
      </c>
      <c r="AK336">
        <f>FishAbundance!AK336</f>
        <v>0</v>
      </c>
      <c r="AL336">
        <f>FishAbundance!AL336</f>
        <v>2</v>
      </c>
      <c r="AM336">
        <f>FishAbundance!AM336</f>
        <v>0</v>
      </c>
      <c r="AN336">
        <f>FishAbundance!AN336</f>
        <v>0</v>
      </c>
      <c r="AO336">
        <f>FishAbundance!AO336</f>
        <v>0</v>
      </c>
      <c r="AP336">
        <f>FishAbundance!AP336</f>
        <v>2</v>
      </c>
      <c r="AQ336">
        <f>FishAbundance!AQ336</f>
        <v>2</v>
      </c>
      <c r="AR336">
        <f>FishAbundance!AR336</f>
        <v>0</v>
      </c>
      <c r="AS336">
        <f>FishAbundance!AS336</f>
        <v>0</v>
      </c>
      <c r="AT336">
        <f>FishAbundance!AT336</f>
        <v>0</v>
      </c>
      <c r="AU336">
        <f>FishAbundance!AU336</f>
        <v>2</v>
      </c>
      <c r="AV336">
        <f>FishAbundance!AV336</f>
        <v>0</v>
      </c>
      <c r="AW336">
        <f>FishAbundance!AW336</f>
        <v>0</v>
      </c>
      <c r="AX336">
        <f>FishAbundance!AX336</f>
        <v>1</v>
      </c>
      <c r="AY336">
        <f>FishAbundance!AY336</f>
        <v>2</v>
      </c>
      <c r="AZ336">
        <f>FishAbundance!AZ336</f>
        <v>0</v>
      </c>
      <c r="BA336">
        <f>FishAbundance!BA336</f>
        <v>0</v>
      </c>
      <c r="BB336">
        <f>FishAbundance!BB336</f>
        <v>0</v>
      </c>
      <c r="BC336">
        <f>FishAbundance!BC336</f>
        <v>2</v>
      </c>
      <c r="BD336">
        <f>FishAbundance!BD336</f>
        <v>2</v>
      </c>
      <c r="BE336">
        <f>FishAbundance!BE336</f>
        <v>0</v>
      </c>
      <c r="BF336">
        <f>FishAbundance!BF336</f>
        <v>0</v>
      </c>
      <c r="BG336">
        <f>FishAbundance!BG336</f>
        <v>0</v>
      </c>
      <c r="BH336">
        <f>FishAbundance!BH336</f>
        <v>0</v>
      </c>
      <c r="BI336">
        <f>FishAbundance!BI336</f>
        <v>0</v>
      </c>
      <c r="BJ336">
        <f>FishAbundance!BJ336</f>
        <v>0</v>
      </c>
      <c r="BK336">
        <f>FishAbundance!BK336</f>
        <v>0</v>
      </c>
      <c r="BL336">
        <f>FishAbundance!BL336</f>
        <v>0</v>
      </c>
      <c r="BM336">
        <f>FishAbundance!BM336</f>
        <v>2</v>
      </c>
      <c r="BN336">
        <f>FishAbundance!BN336</f>
        <v>0</v>
      </c>
      <c r="BO336">
        <f>FishAbundance!BO336</f>
        <v>0</v>
      </c>
      <c r="BP336">
        <f>FishAbundance!BP336</f>
        <v>3</v>
      </c>
      <c r="BQ336">
        <f>FishAbundance!BQ336</f>
        <v>3</v>
      </c>
      <c r="BR336">
        <f>FishAbundance!BR336</f>
        <v>0</v>
      </c>
      <c r="BS336">
        <f>FishAbundance!BS336</f>
        <v>2</v>
      </c>
      <c r="BT336">
        <f>FishAbundance!BT336</f>
        <v>3</v>
      </c>
      <c r="BU336">
        <f>FishAbundance!BU336</f>
        <v>1</v>
      </c>
      <c r="BV336">
        <f>FishAbundance!BV336</f>
        <v>2</v>
      </c>
      <c r="BW336">
        <f>FishAbundance!BW336</f>
        <v>0</v>
      </c>
      <c r="BX336">
        <f>FishAbundance!BX336</f>
        <v>0</v>
      </c>
      <c r="BY336">
        <f>FishAbundance!BY336</f>
        <v>0</v>
      </c>
      <c r="BZ336">
        <f>FishAbundance!BZ336</f>
        <v>0</v>
      </c>
      <c r="CA336">
        <f>FishAbundance!CA336</f>
        <v>1</v>
      </c>
      <c r="CB336">
        <f>FishAbundance!CB336</f>
        <v>0</v>
      </c>
      <c r="CC336">
        <f>FishAbundance!CC336</f>
        <v>0</v>
      </c>
      <c r="CD336">
        <f>FishAbundance!CD336</f>
        <v>0</v>
      </c>
      <c r="CE336">
        <f>FishAbundance!CE336</f>
        <v>0</v>
      </c>
      <c r="CF336">
        <f>FishAbundance!CF336</f>
        <v>0</v>
      </c>
      <c r="CG336">
        <f>FishAbundance!CG336</f>
        <v>3</v>
      </c>
      <c r="CH336">
        <f>FishAbundance!CH336</f>
        <v>0</v>
      </c>
      <c r="CI336">
        <f>FishAbundance!CI336</f>
        <v>3</v>
      </c>
      <c r="CJ336">
        <f>FishAbundance!CJ336</f>
        <v>2</v>
      </c>
      <c r="CK336">
        <f>FishAbundance!CK336</f>
        <v>1</v>
      </c>
      <c r="CL336">
        <f>FishAbundance!CL336</f>
        <v>2</v>
      </c>
      <c r="CM336">
        <f>FishAbundance!CM336</f>
        <v>0</v>
      </c>
      <c r="CN336">
        <f>FishAbundance!CN336</f>
        <v>0</v>
      </c>
      <c r="CO336">
        <f>FishAbundance!CO336</f>
        <v>2</v>
      </c>
      <c r="CP336">
        <f>FishAbundance!CP336</f>
        <v>2</v>
      </c>
      <c r="CQ336">
        <f>FishAbundance!CQ336</f>
        <v>0</v>
      </c>
      <c r="CR336">
        <f>FishAbundance!CR336</f>
        <v>0</v>
      </c>
      <c r="CS336">
        <f>FishAbundance!CS336</f>
        <v>0</v>
      </c>
      <c r="CT336">
        <f>FishAbundance!CT336</f>
        <v>0</v>
      </c>
      <c r="CU336">
        <f>FishAbundance!CU336</f>
        <v>0</v>
      </c>
      <c r="CV336">
        <f>FishAbundance!CV336</f>
        <v>0</v>
      </c>
      <c r="CW336">
        <f>FishAbundance!CW336</f>
        <v>0</v>
      </c>
      <c r="CX336">
        <f>FishAbundance!CX336</f>
        <v>0</v>
      </c>
      <c r="CY336">
        <f>FishAbundance!CY336</f>
        <v>0</v>
      </c>
      <c r="CZ336">
        <f>FishAbundance!CZ336</f>
        <v>0</v>
      </c>
      <c r="DA336">
        <f>FishAbundance!DA336</f>
        <v>0</v>
      </c>
      <c r="DB336">
        <f>FishAbundance!DB336</f>
        <v>0</v>
      </c>
      <c r="DC336">
        <f>FishAbundance!DC336</f>
        <v>0</v>
      </c>
      <c r="DD336">
        <f>FishAbundance!DD336</f>
        <v>2</v>
      </c>
      <c r="DE336">
        <f>FishAbundance!DE336</f>
        <v>3</v>
      </c>
      <c r="DF336">
        <f>FishAbundance!DF336</f>
        <v>0</v>
      </c>
      <c r="DG336">
        <f>FishAbundance!DG336</f>
        <v>2</v>
      </c>
      <c r="DH336">
        <f>FishAbundance!DH336</f>
        <v>0</v>
      </c>
      <c r="DI336">
        <f>FishAbundance!DI336</f>
        <v>0</v>
      </c>
      <c r="DJ336">
        <f>FishAbundance!DJ336</f>
        <v>2</v>
      </c>
      <c r="DK336">
        <f>FishAbundance!DK336</f>
        <v>0</v>
      </c>
      <c r="DL336">
        <f>FishAbundance!DL336</f>
        <v>0</v>
      </c>
      <c r="DM336">
        <f>FishAbundance!DM336</f>
        <v>2</v>
      </c>
      <c r="DN336">
        <f>FishAbundance!DN336</f>
        <v>2</v>
      </c>
      <c r="DO336">
        <f>FishAbundance!DO336</f>
        <v>0</v>
      </c>
      <c r="DP336">
        <f>FishAbundance!DP336</f>
        <v>1</v>
      </c>
      <c r="DQ336">
        <f>FishAbundance!DQ336</f>
        <v>0</v>
      </c>
      <c r="DR336">
        <f>FishAbundance!DR336</f>
        <v>0</v>
      </c>
      <c r="DS336">
        <f>FishAbundance!DS336</f>
        <v>0</v>
      </c>
      <c r="DT336">
        <f>FishAbundance!DT336</f>
        <v>0</v>
      </c>
      <c r="DU336">
        <f>FishAbundance!DU336</f>
        <v>0</v>
      </c>
      <c r="DV336">
        <f>FishAbundance!DV336</f>
        <v>0</v>
      </c>
      <c r="DW336">
        <f>FishAbundance!DW336</f>
        <v>0</v>
      </c>
      <c r="DX336">
        <f>FishAbundance!DX336</f>
        <v>0</v>
      </c>
      <c r="DY336">
        <f>FishAbundance!DY336</f>
        <v>0</v>
      </c>
      <c r="DZ336">
        <f>FishAbundance!DZ336</f>
        <v>0</v>
      </c>
      <c r="EA336">
        <f>FishAbundance!EA336</f>
        <v>0</v>
      </c>
      <c r="EB336">
        <f>FishAbundance!EB336</f>
        <v>0</v>
      </c>
      <c r="EC336">
        <f>FishAbundance!EC336</f>
        <v>0</v>
      </c>
      <c r="ED336">
        <f>FishAbundance!ED336</f>
        <v>0</v>
      </c>
      <c r="EE336">
        <f>FishAbundance!EE336</f>
        <v>0</v>
      </c>
      <c r="EF336">
        <f>FishAbundance!EF336</f>
        <v>0</v>
      </c>
      <c r="EG336">
        <f>FishAbundance!EG336</f>
        <v>0</v>
      </c>
      <c r="EH336">
        <f>FishAbundance!EH336</f>
        <v>0</v>
      </c>
      <c r="EI336">
        <f>FishAbundance!EI336</f>
        <v>0</v>
      </c>
      <c r="EJ336">
        <f>FishAbundance!EJ336</f>
        <v>0</v>
      </c>
      <c r="EK336">
        <f>FishAbundance!EK336</f>
        <v>0</v>
      </c>
      <c r="EL336">
        <f>FishAbundance!EL336</f>
        <v>0</v>
      </c>
      <c r="EM336">
        <f>FishAbundance!EM336</f>
        <v>0</v>
      </c>
      <c r="EN336">
        <f>FishAbundance!EN336</f>
        <v>0</v>
      </c>
      <c r="EO336">
        <f>FishAbundance!EO336</f>
        <v>0</v>
      </c>
      <c r="EP336">
        <f>FishAbundance!EP336</f>
        <v>0</v>
      </c>
      <c r="EQ336">
        <f>FishAbundance!EQ336</f>
        <v>2</v>
      </c>
      <c r="ER336">
        <f>FishAbundance!ER336</f>
        <v>1</v>
      </c>
      <c r="ES336">
        <f>FishAbundance!ES336</f>
        <v>3</v>
      </c>
      <c r="ET336">
        <f>FishAbundance!ET336</f>
        <v>0</v>
      </c>
      <c r="EU336">
        <f>FishAbundance!EU336</f>
        <v>0</v>
      </c>
      <c r="EV336">
        <f>FishAbundance!EV336</f>
        <v>0</v>
      </c>
      <c r="EW336">
        <f>FishAbundance!EW336</f>
        <v>0</v>
      </c>
      <c r="EX336">
        <f>FishAbundance!EX336</f>
        <v>0</v>
      </c>
      <c r="EY336">
        <f>FishAbundance!EY336</f>
        <v>2</v>
      </c>
      <c r="EZ336">
        <f>FishAbundance!EZ336</f>
        <v>0</v>
      </c>
      <c r="FA336">
        <f>FishAbundance!FA336</f>
        <v>2</v>
      </c>
      <c r="FB336">
        <f>FishAbundance!FB336</f>
        <v>0</v>
      </c>
      <c r="FC336">
        <f>FishAbundance!FC336</f>
        <v>0</v>
      </c>
      <c r="FE336">
        <f>VLOOKUP($A336, SiteInfo!$A$2:$R$480, MATCH(FishAbundancePRIMER!FE$1, SiteInfo!$A$1:$R$1,0), 0)</f>
        <v>5</v>
      </c>
      <c r="FF336">
        <f>VLOOKUP($A336, SiteInfo!$A$2:$R$480, MATCH(FishAbundancePRIMER!FF$1, SiteInfo!$A$1:$R$1,0), 0)</f>
        <v>11</v>
      </c>
      <c r="FG336">
        <f>VLOOKUP($A336, SiteInfo!$A$2:$R$480, MATCH(FishAbundancePRIMER!FG$1, SiteInfo!$A$1:$R$1,0), 0)</f>
        <v>2004</v>
      </c>
      <c r="FH336" t="str">
        <f>VLOOKUP($A336, SiteInfo!$A$2:$R$480, MATCH(FishAbundancePRIMER!FH$1, SiteInfo!$A$1:$R$1,0), 0)</f>
        <v>CD</v>
      </c>
      <c r="FI336">
        <f>VLOOKUP($A336, SiteInfo!$A$2:$R$480, MATCH(FishAbundancePRIMER!FI$1, SiteInfo!$A$1:$R$1,0), 0)</f>
        <v>2</v>
      </c>
      <c r="FJ336" t="str">
        <f>VLOOKUP($A336, SiteInfo!$A$2:$R$480, MATCH(FishAbundancePRIMER!FJ$1, SiteInfo!$A$1:$R$1,0), 0)</f>
        <v>Denham Bay S</v>
      </c>
      <c r="FK336" t="str">
        <f>VLOOKUP($A336, SiteInfo!$A$2:$R$480, MATCH(FishAbundancePRIMER!FK$1, SiteInfo!$A$1:$R$1,0), 0)</f>
        <v>Raoul Island</v>
      </c>
      <c r="FL336" t="str">
        <f>VLOOKUP($A336, SiteInfo!$A$2:$R$480, MATCH(FishAbundancePRIMER!FL$1, SiteInfo!$A$1:$R$1,0), 0)</f>
        <v>KMD</v>
      </c>
      <c r="FM336" t="str">
        <f>VLOOKUP($A336, SiteInfo!$A$2:$R$480, MATCH(FishAbundancePRIMER!FM$1, SiteInfo!$A$1:$R$1,0), 0)</f>
        <v>Kermadec Islands</v>
      </c>
      <c r="FN336" t="str">
        <f>VLOOKUP($A336, SiteInfo!$A$2:$R$480, MATCH(FishAbundancePRIMER!FN$1, SiteInfo!$A$1:$R$1,0), 0)</f>
        <v>Ri</v>
      </c>
      <c r="FO336" t="str">
        <f>VLOOKUP($A336, SiteInfo!$A$2:$R$480, MATCH(FishAbundancePRIMER!FO$1, SiteInfo!$A$1:$R$1,0), 0)</f>
        <v>KERM</v>
      </c>
    </row>
    <row r="337" spans="1:171" x14ac:dyDescent="0.25">
      <c r="A337" s="9" t="str">
        <f>FishAbundance!A337</f>
        <v>Ri3</v>
      </c>
      <c r="B337">
        <f>FishAbundance!B337</f>
        <v>0</v>
      </c>
      <c r="C337">
        <f>FishAbundance!C337</f>
        <v>0</v>
      </c>
      <c r="D337">
        <f>FishAbundance!D337</f>
        <v>0</v>
      </c>
      <c r="E337">
        <f>FishAbundance!E337</f>
        <v>0</v>
      </c>
      <c r="F337">
        <f>FishAbundance!F337</f>
        <v>0</v>
      </c>
      <c r="G337">
        <f>FishAbundance!G337</f>
        <v>2</v>
      </c>
      <c r="H337">
        <f>FishAbundance!H337</f>
        <v>0</v>
      </c>
      <c r="I337">
        <f>FishAbundance!I337</f>
        <v>0</v>
      </c>
      <c r="J337">
        <f>FishAbundance!J337</f>
        <v>0</v>
      </c>
      <c r="K337">
        <f>FishAbundance!K337</f>
        <v>0</v>
      </c>
      <c r="L337">
        <f>FishAbundance!L337</f>
        <v>0</v>
      </c>
      <c r="M337">
        <f>FishAbundance!M337</f>
        <v>0</v>
      </c>
      <c r="N337">
        <f>FishAbundance!N337</f>
        <v>0</v>
      </c>
      <c r="O337">
        <f>FishAbundance!O337</f>
        <v>0</v>
      </c>
      <c r="P337">
        <f>FishAbundance!P337</f>
        <v>0</v>
      </c>
      <c r="Q337">
        <f>FishAbundance!Q337</f>
        <v>0</v>
      </c>
      <c r="R337">
        <f>FishAbundance!R337</f>
        <v>0</v>
      </c>
      <c r="S337">
        <f>FishAbundance!S337</f>
        <v>0</v>
      </c>
      <c r="T337">
        <f>FishAbundance!T337</f>
        <v>1</v>
      </c>
      <c r="U337">
        <f>FishAbundance!U337</f>
        <v>0</v>
      </c>
      <c r="V337">
        <f>FishAbundance!V337</f>
        <v>0</v>
      </c>
      <c r="W337">
        <f>FishAbundance!W337</f>
        <v>0</v>
      </c>
      <c r="X337">
        <f>FishAbundance!X337</f>
        <v>0</v>
      </c>
      <c r="Y337">
        <f>FishAbundance!Y337</f>
        <v>0</v>
      </c>
      <c r="Z337">
        <f>FishAbundance!Z337</f>
        <v>0</v>
      </c>
      <c r="AA337">
        <f>FishAbundance!AA337</f>
        <v>0</v>
      </c>
      <c r="AB337">
        <f>FishAbundance!AB337</f>
        <v>0</v>
      </c>
      <c r="AC337">
        <f>FishAbundance!AC337</f>
        <v>0</v>
      </c>
      <c r="AD337">
        <f>FishAbundance!AD337</f>
        <v>0</v>
      </c>
      <c r="AE337">
        <f>FishAbundance!AE337</f>
        <v>0</v>
      </c>
      <c r="AF337">
        <f>FishAbundance!AF337</f>
        <v>0</v>
      </c>
      <c r="AG337">
        <f>FishAbundance!AG337</f>
        <v>0</v>
      </c>
      <c r="AH337">
        <f>FishAbundance!AH337</f>
        <v>0</v>
      </c>
      <c r="AI337">
        <f>FishAbundance!AI337</f>
        <v>0</v>
      </c>
      <c r="AJ337">
        <f>FishAbundance!AJ337</f>
        <v>0</v>
      </c>
      <c r="AK337">
        <f>FishAbundance!AK337</f>
        <v>0</v>
      </c>
      <c r="AL337">
        <f>FishAbundance!AL337</f>
        <v>2</v>
      </c>
      <c r="AM337">
        <f>FishAbundance!AM337</f>
        <v>0</v>
      </c>
      <c r="AN337">
        <f>FishAbundance!AN337</f>
        <v>0</v>
      </c>
      <c r="AO337">
        <f>FishAbundance!AO337</f>
        <v>0</v>
      </c>
      <c r="AP337">
        <f>FishAbundance!AP337</f>
        <v>2</v>
      </c>
      <c r="AQ337">
        <f>FishAbundance!AQ337</f>
        <v>2</v>
      </c>
      <c r="AR337">
        <f>FishAbundance!AR337</f>
        <v>0</v>
      </c>
      <c r="AS337">
        <f>FishAbundance!AS337</f>
        <v>0</v>
      </c>
      <c r="AT337">
        <f>FishAbundance!AT337</f>
        <v>0</v>
      </c>
      <c r="AU337">
        <f>FishAbundance!AU337</f>
        <v>2</v>
      </c>
      <c r="AV337">
        <f>FishAbundance!AV337</f>
        <v>0</v>
      </c>
      <c r="AW337">
        <f>FishAbundance!AW337</f>
        <v>0</v>
      </c>
      <c r="AX337">
        <f>FishAbundance!AX337</f>
        <v>0</v>
      </c>
      <c r="AY337">
        <f>FishAbundance!AY337</f>
        <v>2</v>
      </c>
      <c r="AZ337">
        <f>FishAbundance!AZ337</f>
        <v>0</v>
      </c>
      <c r="BA337">
        <f>FishAbundance!BA337</f>
        <v>0</v>
      </c>
      <c r="BB337">
        <f>FishAbundance!BB337</f>
        <v>0</v>
      </c>
      <c r="BC337">
        <f>FishAbundance!BC337</f>
        <v>3</v>
      </c>
      <c r="BD337">
        <f>FishAbundance!BD337</f>
        <v>2</v>
      </c>
      <c r="BE337">
        <f>FishAbundance!BE337</f>
        <v>0</v>
      </c>
      <c r="BF337">
        <f>FishAbundance!BF337</f>
        <v>0</v>
      </c>
      <c r="BG337">
        <f>FishAbundance!BG337</f>
        <v>0</v>
      </c>
      <c r="BH337">
        <f>FishAbundance!BH337</f>
        <v>3</v>
      </c>
      <c r="BI337">
        <f>FishAbundance!BI337</f>
        <v>0</v>
      </c>
      <c r="BJ337">
        <f>FishAbundance!BJ337</f>
        <v>0</v>
      </c>
      <c r="BK337">
        <f>FishAbundance!BK337</f>
        <v>1</v>
      </c>
      <c r="BL337">
        <f>FishAbundance!BL337</f>
        <v>0</v>
      </c>
      <c r="BM337">
        <f>FishAbundance!BM337</f>
        <v>2</v>
      </c>
      <c r="BN337">
        <f>FishAbundance!BN337</f>
        <v>0</v>
      </c>
      <c r="BO337">
        <f>FishAbundance!BO337</f>
        <v>0</v>
      </c>
      <c r="BP337">
        <f>FishAbundance!BP337</f>
        <v>3</v>
      </c>
      <c r="BQ337">
        <f>FishAbundance!BQ337</f>
        <v>3</v>
      </c>
      <c r="BR337">
        <f>FishAbundance!BR337</f>
        <v>0</v>
      </c>
      <c r="BS337">
        <f>FishAbundance!BS337</f>
        <v>2</v>
      </c>
      <c r="BT337">
        <f>FishAbundance!BT337</f>
        <v>3</v>
      </c>
      <c r="BU337">
        <f>FishAbundance!BU337</f>
        <v>0</v>
      </c>
      <c r="BV337">
        <f>FishAbundance!BV337</f>
        <v>0</v>
      </c>
      <c r="BW337">
        <f>FishAbundance!BW337</f>
        <v>0</v>
      </c>
      <c r="BX337">
        <f>FishAbundance!BX337</f>
        <v>0</v>
      </c>
      <c r="BY337">
        <f>FishAbundance!BY337</f>
        <v>0</v>
      </c>
      <c r="BZ337">
        <f>FishAbundance!BZ337</f>
        <v>3</v>
      </c>
      <c r="CA337">
        <f>FishAbundance!CA337</f>
        <v>2</v>
      </c>
      <c r="CB337">
        <f>FishAbundance!CB337</f>
        <v>0</v>
      </c>
      <c r="CC337">
        <f>FishAbundance!CC337</f>
        <v>0</v>
      </c>
      <c r="CD337">
        <f>FishAbundance!CD337</f>
        <v>0</v>
      </c>
      <c r="CE337">
        <f>FishAbundance!CE337</f>
        <v>0</v>
      </c>
      <c r="CF337">
        <f>FishAbundance!CF337</f>
        <v>0</v>
      </c>
      <c r="CG337">
        <f>FishAbundance!CG337</f>
        <v>2</v>
      </c>
      <c r="CH337">
        <f>FishAbundance!CH337</f>
        <v>0</v>
      </c>
      <c r="CI337">
        <f>FishAbundance!CI337</f>
        <v>3</v>
      </c>
      <c r="CJ337">
        <f>FishAbundance!CJ337</f>
        <v>2</v>
      </c>
      <c r="CK337">
        <f>FishAbundance!CK337</f>
        <v>1</v>
      </c>
      <c r="CL337">
        <f>FishAbundance!CL337</f>
        <v>2</v>
      </c>
      <c r="CM337">
        <f>FishAbundance!CM337</f>
        <v>0</v>
      </c>
      <c r="CN337">
        <f>FishAbundance!CN337</f>
        <v>0</v>
      </c>
      <c r="CO337">
        <f>FishAbundance!CO337</f>
        <v>2</v>
      </c>
      <c r="CP337">
        <f>FishAbundance!CP337</f>
        <v>2</v>
      </c>
      <c r="CQ337">
        <f>FishAbundance!CQ337</f>
        <v>0</v>
      </c>
      <c r="CR337">
        <f>FishAbundance!CR337</f>
        <v>0</v>
      </c>
      <c r="CS337">
        <f>FishAbundance!CS337</f>
        <v>0</v>
      </c>
      <c r="CT337">
        <f>FishAbundance!CT337</f>
        <v>0</v>
      </c>
      <c r="CU337">
        <f>FishAbundance!CU337</f>
        <v>0</v>
      </c>
      <c r="CV337">
        <f>FishAbundance!CV337</f>
        <v>0</v>
      </c>
      <c r="CW337">
        <f>FishAbundance!CW337</f>
        <v>0</v>
      </c>
      <c r="CX337">
        <f>FishAbundance!CX337</f>
        <v>0</v>
      </c>
      <c r="CY337">
        <f>FishAbundance!CY337</f>
        <v>0</v>
      </c>
      <c r="CZ337">
        <f>FishAbundance!CZ337</f>
        <v>0</v>
      </c>
      <c r="DA337">
        <f>FishAbundance!DA337</f>
        <v>0</v>
      </c>
      <c r="DB337">
        <f>FishAbundance!DB337</f>
        <v>0</v>
      </c>
      <c r="DC337">
        <f>FishAbundance!DC337</f>
        <v>0</v>
      </c>
      <c r="DD337">
        <f>FishAbundance!DD337</f>
        <v>2</v>
      </c>
      <c r="DE337">
        <f>FishAbundance!DE337</f>
        <v>3</v>
      </c>
      <c r="DF337">
        <f>FishAbundance!DF337</f>
        <v>0</v>
      </c>
      <c r="DG337">
        <f>FishAbundance!DG337</f>
        <v>2</v>
      </c>
      <c r="DH337">
        <f>FishAbundance!DH337</f>
        <v>0</v>
      </c>
      <c r="DI337">
        <f>FishAbundance!DI337</f>
        <v>0</v>
      </c>
      <c r="DJ337">
        <f>FishAbundance!DJ337</f>
        <v>2</v>
      </c>
      <c r="DK337">
        <f>FishAbundance!DK337</f>
        <v>0</v>
      </c>
      <c r="DL337">
        <f>FishAbundance!DL337</f>
        <v>0</v>
      </c>
      <c r="DM337">
        <f>FishAbundance!DM337</f>
        <v>2</v>
      </c>
      <c r="DN337">
        <f>FishAbundance!DN337</f>
        <v>2</v>
      </c>
      <c r="DO337">
        <f>FishAbundance!DO337</f>
        <v>0</v>
      </c>
      <c r="DP337">
        <f>FishAbundance!DP337</f>
        <v>0</v>
      </c>
      <c r="DQ337">
        <f>FishAbundance!DQ337</f>
        <v>0</v>
      </c>
      <c r="DR337">
        <f>FishAbundance!DR337</f>
        <v>0</v>
      </c>
      <c r="DS337">
        <f>FishAbundance!DS337</f>
        <v>0</v>
      </c>
      <c r="DT337">
        <f>FishAbundance!DT337</f>
        <v>0</v>
      </c>
      <c r="DU337">
        <f>FishAbundance!DU337</f>
        <v>0</v>
      </c>
      <c r="DV337">
        <f>FishAbundance!DV337</f>
        <v>0</v>
      </c>
      <c r="DW337">
        <f>FishAbundance!DW337</f>
        <v>0</v>
      </c>
      <c r="DX337">
        <f>FishAbundance!DX337</f>
        <v>0</v>
      </c>
      <c r="DY337">
        <f>FishAbundance!DY337</f>
        <v>0</v>
      </c>
      <c r="DZ337">
        <f>FishAbundance!DZ337</f>
        <v>0</v>
      </c>
      <c r="EA337">
        <f>FishAbundance!EA337</f>
        <v>0</v>
      </c>
      <c r="EB337">
        <f>FishAbundance!EB337</f>
        <v>0</v>
      </c>
      <c r="EC337">
        <f>FishAbundance!EC337</f>
        <v>0</v>
      </c>
      <c r="ED337">
        <f>FishAbundance!ED337</f>
        <v>0</v>
      </c>
      <c r="EE337">
        <f>FishAbundance!EE337</f>
        <v>0</v>
      </c>
      <c r="EF337">
        <f>FishAbundance!EF337</f>
        <v>0</v>
      </c>
      <c r="EG337">
        <f>FishAbundance!EG337</f>
        <v>0</v>
      </c>
      <c r="EH337">
        <f>FishAbundance!EH337</f>
        <v>0</v>
      </c>
      <c r="EI337">
        <f>FishAbundance!EI337</f>
        <v>0</v>
      </c>
      <c r="EJ337">
        <f>FishAbundance!EJ337</f>
        <v>0</v>
      </c>
      <c r="EK337">
        <f>FishAbundance!EK337</f>
        <v>0</v>
      </c>
      <c r="EL337">
        <f>FishAbundance!EL337</f>
        <v>0</v>
      </c>
      <c r="EM337">
        <f>FishAbundance!EM337</f>
        <v>0</v>
      </c>
      <c r="EN337">
        <f>FishAbundance!EN337</f>
        <v>0</v>
      </c>
      <c r="EO337">
        <f>FishAbundance!EO337</f>
        <v>0</v>
      </c>
      <c r="EP337">
        <f>FishAbundance!EP337</f>
        <v>0</v>
      </c>
      <c r="EQ337">
        <f>FishAbundance!EQ337</f>
        <v>0</v>
      </c>
      <c r="ER337">
        <f>FishAbundance!ER337</f>
        <v>0</v>
      </c>
      <c r="ES337">
        <f>FishAbundance!ES337</f>
        <v>2</v>
      </c>
      <c r="ET337">
        <f>FishAbundance!ET337</f>
        <v>0</v>
      </c>
      <c r="EU337">
        <f>FishAbundance!EU337</f>
        <v>0</v>
      </c>
      <c r="EV337">
        <f>FishAbundance!EV337</f>
        <v>0</v>
      </c>
      <c r="EW337">
        <f>FishAbundance!EW337</f>
        <v>0</v>
      </c>
      <c r="EX337">
        <f>FishAbundance!EX337</f>
        <v>0</v>
      </c>
      <c r="EY337">
        <f>FishAbundance!EY337</f>
        <v>2</v>
      </c>
      <c r="EZ337">
        <f>FishAbundance!EZ337</f>
        <v>0</v>
      </c>
      <c r="FA337">
        <f>FishAbundance!FA337</f>
        <v>1</v>
      </c>
      <c r="FB337">
        <f>FishAbundance!FB337</f>
        <v>0</v>
      </c>
      <c r="FC337">
        <f>FishAbundance!FC337</f>
        <v>0</v>
      </c>
      <c r="FE337">
        <f>VLOOKUP($A337, SiteInfo!$A$2:$R$480, MATCH(FishAbundancePRIMER!FE$1, SiteInfo!$A$1:$R$1,0), 0)</f>
        <v>5</v>
      </c>
      <c r="FF337">
        <f>VLOOKUP($A337, SiteInfo!$A$2:$R$480, MATCH(FishAbundancePRIMER!FF$1, SiteInfo!$A$1:$R$1,0), 0)</f>
        <v>11</v>
      </c>
      <c r="FG337">
        <f>VLOOKUP($A337, SiteInfo!$A$2:$R$480, MATCH(FishAbundancePRIMER!FG$1, SiteInfo!$A$1:$R$1,0), 0)</f>
        <v>2004</v>
      </c>
      <c r="FH337" t="str">
        <f>VLOOKUP($A337, SiteInfo!$A$2:$R$480, MATCH(FishAbundancePRIMER!FH$1, SiteInfo!$A$1:$R$1,0), 0)</f>
        <v>CD</v>
      </c>
      <c r="FI337">
        <f>VLOOKUP($A337, SiteInfo!$A$2:$R$480, MATCH(FishAbundancePRIMER!FI$1, SiteInfo!$A$1:$R$1,0), 0)</f>
        <v>2</v>
      </c>
      <c r="FJ337" t="str">
        <f>VLOOKUP($A337, SiteInfo!$A$2:$R$480, MATCH(FishAbundancePRIMER!FJ$1, SiteInfo!$A$1:$R$1,0), 0)</f>
        <v>Denham Bay S</v>
      </c>
      <c r="FK337" t="str">
        <f>VLOOKUP($A337, SiteInfo!$A$2:$R$480, MATCH(FishAbundancePRIMER!FK$1, SiteInfo!$A$1:$R$1,0), 0)</f>
        <v>Raoul Island</v>
      </c>
      <c r="FL337" t="str">
        <f>VLOOKUP($A337, SiteInfo!$A$2:$R$480, MATCH(FishAbundancePRIMER!FL$1, SiteInfo!$A$1:$R$1,0), 0)</f>
        <v>KMD</v>
      </c>
      <c r="FM337" t="str">
        <f>VLOOKUP($A337, SiteInfo!$A$2:$R$480, MATCH(FishAbundancePRIMER!FM$1, SiteInfo!$A$1:$R$1,0), 0)</f>
        <v>Kermadec Islands</v>
      </c>
      <c r="FN337" t="str">
        <f>VLOOKUP($A337, SiteInfo!$A$2:$R$480, MATCH(FishAbundancePRIMER!FN$1, SiteInfo!$A$1:$R$1,0), 0)</f>
        <v>Ri</v>
      </c>
      <c r="FO337" t="str">
        <f>VLOOKUP($A337, SiteInfo!$A$2:$R$480, MATCH(FishAbundancePRIMER!FO$1, SiteInfo!$A$1:$R$1,0), 0)</f>
        <v>KERM</v>
      </c>
    </row>
    <row r="338" spans="1:171" x14ac:dyDescent="0.25">
      <c r="A338" s="9" t="str">
        <f>FishAbundance!A338</f>
        <v>Ri4</v>
      </c>
      <c r="B338">
        <f>FishAbundance!B338</f>
        <v>0</v>
      </c>
      <c r="C338">
        <f>FishAbundance!C338</f>
        <v>0</v>
      </c>
      <c r="D338">
        <f>FishAbundance!D338</f>
        <v>0</v>
      </c>
      <c r="E338">
        <f>FishAbundance!E338</f>
        <v>0</v>
      </c>
      <c r="F338">
        <f>FishAbundance!F338</f>
        <v>0</v>
      </c>
      <c r="G338">
        <f>FishAbundance!G338</f>
        <v>2</v>
      </c>
      <c r="H338">
        <f>FishAbundance!H338</f>
        <v>0</v>
      </c>
      <c r="I338">
        <f>FishAbundance!I338</f>
        <v>0</v>
      </c>
      <c r="J338">
        <f>FishAbundance!J338</f>
        <v>0</v>
      </c>
      <c r="K338">
        <f>FishAbundance!K338</f>
        <v>0</v>
      </c>
      <c r="L338">
        <f>FishAbundance!L338</f>
        <v>1</v>
      </c>
      <c r="M338">
        <f>FishAbundance!M338</f>
        <v>0</v>
      </c>
      <c r="N338">
        <f>FishAbundance!N338</f>
        <v>0</v>
      </c>
      <c r="O338">
        <f>FishAbundance!O338</f>
        <v>0</v>
      </c>
      <c r="P338">
        <f>FishAbundance!P338</f>
        <v>0</v>
      </c>
      <c r="Q338">
        <f>FishAbundance!Q338</f>
        <v>0</v>
      </c>
      <c r="R338">
        <f>FishAbundance!R338</f>
        <v>0</v>
      </c>
      <c r="S338">
        <f>FishAbundance!S338</f>
        <v>0</v>
      </c>
      <c r="T338">
        <f>FishAbundance!T338</f>
        <v>0</v>
      </c>
      <c r="U338">
        <f>FishAbundance!U338</f>
        <v>0</v>
      </c>
      <c r="V338">
        <f>FishAbundance!V338</f>
        <v>0</v>
      </c>
      <c r="W338">
        <f>FishAbundance!W338</f>
        <v>0</v>
      </c>
      <c r="X338">
        <f>FishAbundance!X338</f>
        <v>0</v>
      </c>
      <c r="Y338">
        <f>FishAbundance!Y338</f>
        <v>0</v>
      </c>
      <c r="Z338">
        <f>FishAbundance!Z338</f>
        <v>0</v>
      </c>
      <c r="AA338">
        <f>FishAbundance!AA338</f>
        <v>0</v>
      </c>
      <c r="AB338">
        <f>FishAbundance!AB338</f>
        <v>0</v>
      </c>
      <c r="AC338">
        <f>FishAbundance!AC338</f>
        <v>0</v>
      </c>
      <c r="AD338">
        <f>FishAbundance!AD338</f>
        <v>0</v>
      </c>
      <c r="AE338">
        <f>FishAbundance!AE338</f>
        <v>0</v>
      </c>
      <c r="AF338">
        <f>FishAbundance!AF338</f>
        <v>1</v>
      </c>
      <c r="AG338">
        <f>FishAbundance!AG338</f>
        <v>0</v>
      </c>
      <c r="AH338">
        <f>FishAbundance!AH338</f>
        <v>0</v>
      </c>
      <c r="AI338">
        <f>FishAbundance!AI338</f>
        <v>0</v>
      </c>
      <c r="AJ338">
        <f>FishAbundance!AJ338</f>
        <v>0</v>
      </c>
      <c r="AK338">
        <f>FishAbundance!AK338</f>
        <v>0</v>
      </c>
      <c r="AL338">
        <f>FishAbundance!AL338</f>
        <v>2</v>
      </c>
      <c r="AM338">
        <f>FishAbundance!AM338</f>
        <v>0</v>
      </c>
      <c r="AN338">
        <f>FishAbundance!AN338</f>
        <v>0</v>
      </c>
      <c r="AO338">
        <f>FishAbundance!AO338</f>
        <v>0</v>
      </c>
      <c r="AP338">
        <f>FishAbundance!AP338</f>
        <v>2</v>
      </c>
      <c r="AQ338">
        <f>FishAbundance!AQ338</f>
        <v>2</v>
      </c>
      <c r="AR338">
        <f>FishAbundance!AR338</f>
        <v>0</v>
      </c>
      <c r="AS338">
        <f>FishAbundance!AS338</f>
        <v>0</v>
      </c>
      <c r="AT338">
        <f>FishAbundance!AT338</f>
        <v>0</v>
      </c>
      <c r="AU338">
        <f>FishAbundance!AU338</f>
        <v>3</v>
      </c>
      <c r="AV338">
        <f>FishAbundance!AV338</f>
        <v>0</v>
      </c>
      <c r="AW338">
        <f>FishAbundance!AW338</f>
        <v>0</v>
      </c>
      <c r="AX338">
        <f>FishAbundance!AX338</f>
        <v>0</v>
      </c>
      <c r="AY338">
        <f>FishAbundance!AY338</f>
        <v>0</v>
      </c>
      <c r="AZ338">
        <f>FishAbundance!AZ338</f>
        <v>0</v>
      </c>
      <c r="BA338">
        <f>FishAbundance!BA338</f>
        <v>0</v>
      </c>
      <c r="BB338">
        <f>FishAbundance!BB338</f>
        <v>0</v>
      </c>
      <c r="BC338">
        <f>FishAbundance!BC338</f>
        <v>2</v>
      </c>
      <c r="BD338">
        <f>FishAbundance!BD338</f>
        <v>3</v>
      </c>
      <c r="BE338">
        <f>FishAbundance!BE338</f>
        <v>0</v>
      </c>
      <c r="BF338">
        <f>FishAbundance!BF338</f>
        <v>0</v>
      </c>
      <c r="BG338">
        <f>FishAbundance!BG338</f>
        <v>0</v>
      </c>
      <c r="BH338">
        <f>FishAbundance!BH338</f>
        <v>0</v>
      </c>
      <c r="BI338">
        <f>FishAbundance!BI338</f>
        <v>0</v>
      </c>
      <c r="BJ338">
        <f>FishAbundance!BJ338</f>
        <v>0</v>
      </c>
      <c r="BK338">
        <f>FishAbundance!BK338</f>
        <v>0</v>
      </c>
      <c r="BL338">
        <f>FishAbundance!BL338</f>
        <v>0</v>
      </c>
      <c r="BM338">
        <f>FishAbundance!BM338</f>
        <v>2</v>
      </c>
      <c r="BN338">
        <f>FishAbundance!BN338</f>
        <v>0</v>
      </c>
      <c r="BO338">
        <f>FishAbundance!BO338</f>
        <v>0</v>
      </c>
      <c r="BP338">
        <f>FishAbundance!BP338</f>
        <v>2</v>
      </c>
      <c r="BQ338">
        <f>FishAbundance!BQ338</f>
        <v>2</v>
      </c>
      <c r="BR338">
        <f>FishAbundance!BR338</f>
        <v>0</v>
      </c>
      <c r="BS338">
        <f>FishAbundance!BS338</f>
        <v>4</v>
      </c>
      <c r="BT338">
        <f>FishAbundance!BT338</f>
        <v>3</v>
      </c>
      <c r="BU338">
        <f>FishAbundance!BU338</f>
        <v>0</v>
      </c>
      <c r="BV338">
        <f>FishAbundance!BV338</f>
        <v>2</v>
      </c>
      <c r="BW338">
        <f>FishAbundance!BW338</f>
        <v>0</v>
      </c>
      <c r="BX338">
        <f>FishAbundance!BX338</f>
        <v>2</v>
      </c>
      <c r="BY338">
        <f>FishAbundance!BY338</f>
        <v>0</v>
      </c>
      <c r="BZ338">
        <f>FishAbundance!BZ338</f>
        <v>4</v>
      </c>
      <c r="CA338">
        <f>FishAbundance!CA338</f>
        <v>2</v>
      </c>
      <c r="CB338">
        <f>FishAbundance!CB338</f>
        <v>1</v>
      </c>
      <c r="CC338">
        <f>FishAbundance!CC338</f>
        <v>1</v>
      </c>
      <c r="CD338">
        <f>FishAbundance!CD338</f>
        <v>0</v>
      </c>
      <c r="CE338">
        <f>FishAbundance!CE338</f>
        <v>0</v>
      </c>
      <c r="CF338">
        <f>FishAbundance!CF338</f>
        <v>2</v>
      </c>
      <c r="CG338">
        <f>FishAbundance!CG338</f>
        <v>4</v>
      </c>
      <c r="CH338">
        <f>FishAbundance!CH338</f>
        <v>0</v>
      </c>
      <c r="CI338">
        <f>FishAbundance!CI338</f>
        <v>1</v>
      </c>
      <c r="CJ338">
        <f>FishAbundance!CJ338</f>
        <v>2</v>
      </c>
      <c r="CK338">
        <f>FishAbundance!CK338</f>
        <v>2</v>
      </c>
      <c r="CL338">
        <f>FishAbundance!CL338</f>
        <v>0</v>
      </c>
      <c r="CM338">
        <f>FishAbundance!CM338</f>
        <v>0</v>
      </c>
      <c r="CN338">
        <f>FishAbundance!CN338</f>
        <v>0</v>
      </c>
      <c r="CO338">
        <f>FishAbundance!CO338</f>
        <v>2</v>
      </c>
      <c r="CP338">
        <f>FishAbundance!CP338</f>
        <v>2</v>
      </c>
      <c r="CQ338">
        <f>FishAbundance!CQ338</f>
        <v>1</v>
      </c>
      <c r="CR338">
        <f>FishAbundance!CR338</f>
        <v>0</v>
      </c>
      <c r="CS338">
        <f>FishAbundance!CS338</f>
        <v>0</v>
      </c>
      <c r="CT338">
        <f>FishAbundance!CT338</f>
        <v>0</v>
      </c>
      <c r="CU338">
        <f>FishAbundance!CU338</f>
        <v>0</v>
      </c>
      <c r="CV338">
        <f>FishAbundance!CV338</f>
        <v>0</v>
      </c>
      <c r="CW338">
        <f>FishAbundance!CW338</f>
        <v>0</v>
      </c>
      <c r="CX338">
        <f>FishAbundance!CX338</f>
        <v>0</v>
      </c>
      <c r="CY338">
        <f>FishAbundance!CY338</f>
        <v>0</v>
      </c>
      <c r="CZ338">
        <f>FishAbundance!CZ338</f>
        <v>0</v>
      </c>
      <c r="DA338">
        <f>FishAbundance!DA338</f>
        <v>0</v>
      </c>
      <c r="DB338">
        <f>FishAbundance!DB338</f>
        <v>0</v>
      </c>
      <c r="DC338">
        <f>FishAbundance!DC338</f>
        <v>0</v>
      </c>
      <c r="DD338">
        <f>FishAbundance!DD338</f>
        <v>2</v>
      </c>
      <c r="DE338">
        <f>FishAbundance!DE338</f>
        <v>3</v>
      </c>
      <c r="DF338">
        <f>FishAbundance!DF338</f>
        <v>0</v>
      </c>
      <c r="DG338">
        <f>FishAbundance!DG338</f>
        <v>0</v>
      </c>
      <c r="DH338">
        <f>FishAbundance!DH338</f>
        <v>0</v>
      </c>
      <c r="DI338">
        <f>FishAbundance!DI338</f>
        <v>0</v>
      </c>
      <c r="DJ338">
        <f>FishAbundance!DJ338</f>
        <v>0</v>
      </c>
      <c r="DK338">
        <f>FishAbundance!DK338</f>
        <v>0</v>
      </c>
      <c r="DL338">
        <f>FishAbundance!DL338</f>
        <v>0</v>
      </c>
      <c r="DM338">
        <f>FishAbundance!DM338</f>
        <v>0</v>
      </c>
      <c r="DN338">
        <f>FishAbundance!DN338</f>
        <v>2</v>
      </c>
      <c r="DO338">
        <f>FishAbundance!DO338</f>
        <v>0</v>
      </c>
      <c r="DP338">
        <f>FishAbundance!DP338</f>
        <v>0</v>
      </c>
      <c r="DQ338">
        <f>FishAbundance!DQ338</f>
        <v>0</v>
      </c>
      <c r="DR338">
        <f>FishAbundance!DR338</f>
        <v>0</v>
      </c>
      <c r="DS338">
        <f>FishAbundance!DS338</f>
        <v>0</v>
      </c>
      <c r="DT338">
        <f>FishAbundance!DT338</f>
        <v>0</v>
      </c>
      <c r="DU338">
        <f>FishAbundance!DU338</f>
        <v>0</v>
      </c>
      <c r="DV338">
        <f>FishAbundance!DV338</f>
        <v>0</v>
      </c>
      <c r="DW338">
        <f>FishAbundance!DW338</f>
        <v>0</v>
      </c>
      <c r="DX338">
        <f>FishAbundance!DX338</f>
        <v>0</v>
      </c>
      <c r="DY338">
        <f>FishAbundance!DY338</f>
        <v>0</v>
      </c>
      <c r="DZ338">
        <f>FishAbundance!DZ338</f>
        <v>0</v>
      </c>
      <c r="EA338">
        <f>FishAbundance!EA338</f>
        <v>0</v>
      </c>
      <c r="EB338">
        <f>FishAbundance!EB338</f>
        <v>0</v>
      </c>
      <c r="EC338">
        <f>FishAbundance!EC338</f>
        <v>0</v>
      </c>
      <c r="ED338">
        <f>FishAbundance!ED338</f>
        <v>0</v>
      </c>
      <c r="EE338">
        <f>FishAbundance!EE338</f>
        <v>0</v>
      </c>
      <c r="EF338">
        <f>FishAbundance!EF338</f>
        <v>0</v>
      </c>
      <c r="EG338">
        <f>FishAbundance!EG338</f>
        <v>0</v>
      </c>
      <c r="EH338">
        <f>FishAbundance!EH338</f>
        <v>0</v>
      </c>
      <c r="EI338">
        <f>FishAbundance!EI338</f>
        <v>0</v>
      </c>
      <c r="EJ338">
        <f>FishAbundance!EJ338</f>
        <v>0</v>
      </c>
      <c r="EK338">
        <f>FishAbundance!EK338</f>
        <v>0</v>
      </c>
      <c r="EL338">
        <f>FishAbundance!EL338</f>
        <v>0</v>
      </c>
      <c r="EM338">
        <f>FishAbundance!EM338</f>
        <v>0</v>
      </c>
      <c r="EN338">
        <f>FishAbundance!EN338</f>
        <v>0</v>
      </c>
      <c r="EO338">
        <f>FishAbundance!EO338</f>
        <v>0</v>
      </c>
      <c r="EP338">
        <f>FishAbundance!EP338</f>
        <v>0</v>
      </c>
      <c r="EQ338">
        <f>FishAbundance!EQ338</f>
        <v>0</v>
      </c>
      <c r="ER338">
        <f>FishAbundance!ER338</f>
        <v>0</v>
      </c>
      <c r="ES338">
        <f>FishAbundance!ES338</f>
        <v>0</v>
      </c>
      <c r="ET338">
        <f>FishAbundance!ET338</f>
        <v>0</v>
      </c>
      <c r="EU338">
        <f>FishAbundance!EU338</f>
        <v>0</v>
      </c>
      <c r="EV338">
        <f>FishAbundance!EV338</f>
        <v>0</v>
      </c>
      <c r="EW338">
        <f>FishAbundance!EW338</f>
        <v>0</v>
      </c>
      <c r="EX338">
        <f>FishAbundance!EX338</f>
        <v>0</v>
      </c>
      <c r="EY338">
        <f>FishAbundance!EY338</f>
        <v>0</v>
      </c>
      <c r="EZ338">
        <f>FishAbundance!EZ338</f>
        <v>0</v>
      </c>
      <c r="FA338">
        <f>FishAbundance!FA338</f>
        <v>0</v>
      </c>
      <c r="FB338">
        <f>FishAbundance!FB338</f>
        <v>0</v>
      </c>
      <c r="FC338">
        <f>FishAbundance!FC338</f>
        <v>0</v>
      </c>
      <c r="FE338">
        <f>VLOOKUP($A338, SiteInfo!$A$2:$R$480, MATCH(FishAbundancePRIMER!FE$1, SiteInfo!$A$1:$R$1,0), 0)</f>
        <v>6</v>
      </c>
      <c r="FF338">
        <f>VLOOKUP($A338, SiteInfo!$A$2:$R$480, MATCH(FishAbundancePRIMER!FF$1, SiteInfo!$A$1:$R$1,0), 0)</f>
        <v>11</v>
      </c>
      <c r="FG338">
        <f>VLOOKUP($A338, SiteInfo!$A$2:$R$480, MATCH(FishAbundancePRIMER!FG$1, SiteInfo!$A$1:$R$1,0), 0)</f>
        <v>2004</v>
      </c>
      <c r="FH338" t="str">
        <f>VLOOKUP($A338, SiteInfo!$A$2:$R$480, MATCH(FishAbundancePRIMER!FH$1, SiteInfo!$A$1:$R$1,0), 0)</f>
        <v>CD</v>
      </c>
      <c r="FI338">
        <f>VLOOKUP($A338, SiteInfo!$A$2:$R$480, MATCH(FishAbundancePRIMER!FI$1, SiteInfo!$A$1:$R$1,0), 0)</f>
        <v>2</v>
      </c>
      <c r="FJ338" t="str">
        <f>VLOOKUP($A338, SiteInfo!$A$2:$R$480, MATCH(FishAbundancePRIMER!FJ$1, SiteInfo!$A$1:$R$1,0), 0)</f>
        <v>Parson's Rock</v>
      </c>
      <c r="FK338" t="str">
        <f>VLOOKUP($A338, SiteInfo!$A$2:$R$480, MATCH(FishAbundancePRIMER!FK$1, SiteInfo!$A$1:$R$1,0), 0)</f>
        <v>Raoul Island</v>
      </c>
      <c r="FL338" t="str">
        <f>VLOOKUP($A338, SiteInfo!$A$2:$R$480, MATCH(FishAbundancePRIMER!FL$1, SiteInfo!$A$1:$R$1,0), 0)</f>
        <v>KMD</v>
      </c>
      <c r="FM338" t="str">
        <f>VLOOKUP($A338, SiteInfo!$A$2:$R$480, MATCH(FishAbundancePRIMER!FM$1, SiteInfo!$A$1:$R$1,0), 0)</f>
        <v>Kermadec Islands</v>
      </c>
      <c r="FN338" t="str">
        <f>VLOOKUP($A338, SiteInfo!$A$2:$R$480, MATCH(FishAbundancePRIMER!FN$1, SiteInfo!$A$1:$R$1,0), 0)</f>
        <v>Ri</v>
      </c>
      <c r="FO338" t="str">
        <f>VLOOKUP($A338, SiteInfo!$A$2:$R$480, MATCH(FishAbundancePRIMER!FO$1, SiteInfo!$A$1:$R$1,0), 0)</f>
        <v>KERM</v>
      </c>
    </row>
    <row r="339" spans="1:171" x14ac:dyDescent="0.25">
      <c r="A339" s="9" t="str">
        <f>FishAbundance!A339</f>
        <v>Ri5</v>
      </c>
      <c r="B339">
        <f>FishAbundance!B339</f>
        <v>0</v>
      </c>
      <c r="C339">
        <f>FishAbundance!C339</f>
        <v>0</v>
      </c>
      <c r="D339">
        <f>FishAbundance!D339</f>
        <v>0</v>
      </c>
      <c r="E339">
        <f>FishAbundance!E339</f>
        <v>0</v>
      </c>
      <c r="F339">
        <f>FishAbundance!F339</f>
        <v>0</v>
      </c>
      <c r="G339">
        <f>FishAbundance!G339</f>
        <v>1</v>
      </c>
      <c r="H339">
        <f>FishAbundance!H339</f>
        <v>0</v>
      </c>
      <c r="I339">
        <f>FishAbundance!I339</f>
        <v>0</v>
      </c>
      <c r="J339">
        <f>FishAbundance!J339</f>
        <v>0</v>
      </c>
      <c r="K339">
        <f>FishAbundance!K339</f>
        <v>0</v>
      </c>
      <c r="L339">
        <f>FishAbundance!L339</f>
        <v>2</v>
      </c>
      <c r="M339">
        <f>FishAbundance!M339</f>
        <v>0</v>
      </c>
      <c r="N339">
        <f>FishAbundance!N339</f>
        <v>0</v>
      </c>
      <c r="O339">
        <f>FishAbundance!O339</f>
        <v>0</v>
      </c>
      <c r="P339">
        <f>FishAbundance!P339</f>
        <v>0</v>
      </c>
      <c r="Q339">
        <f>FishAbundance!Q339</f>
        <v>0</v>
      </c>
      <c r="R339">
        <f>FishAbundance!R339</f>
        <v>0</v>
      </c>
      <c r="S339">
        <f>FishAbundance!S339</f>
        <v>0</v>
      </c>
      <c r="T339">
        <f>FishAbundance!T339</f>
        <v>0</v>
      </c>
      <c r="U339">
        <f>FishAbundance!U339</f>
        <v>0</v>
      </c>
      <c r="V339">
        <f>FishAbundance!V339</f>
        <v>0</v>
      </c>
      <c r="W339">
        <f>FishAbundance!W339</f>
        <v>0</v>
      </c>
      <c r="X339">
        <f>FishAbundance!X339</f>
        <v>0</v>
      </c>
      <c r="Y339">
        <f>FishAbundance!Y339</f>
        <v>0</v>
      </c>
      <c r="Z339">
        <f>FishAbundance!Z339</f>
        <v>0</v>
      </c>
      <c r="AA339">
        <f>FishAbundance!AA339</f>
        <v>0</v>
      </c>
      <c r="AB339">
        <f>FishAbundance!AB339</f>
        <v>0</v>
      </c>
      <c r="AC339">
        <f>FishAbundance!AC339</f>
        <v>0</v>
      </c>
      <c r="AD339">
        <f>FishAbundance!AD339</f>
        <v>0</v>
      </c>
      <c r="AE339">
        <f>FishAbundance!AE339</f>
        <v>0</v>
      </c>
      <c r="AF339">
        <f>FishAbundance!AF339</f>
        <v>1</v>
      </c>
      <c r="AG339">
        <f>FishAbundance!AG339</f>
        <v>0</v>
      </c>
      <c r="AH339">
        <f>FishAbundance!AH339</f>
        <v>0</v>
      </c>
      <c r="AI339">
        <f>FishAbundance!AI339</f>
        <v>0</v>
      </c>
      <c r="AJ339">
        <f>FishAbundance!AJ339</f>
        <v>1</v>
      </c>
      <c r="AK339">
        <f>FishAbundance!AK339</f>
        <v>0</v>
      </c>
      <c r="AL339">
        <f>FishAbundance!AL339</f>
        <v>2</v>
      </c>
      <c r="AM339">
        <f>FishAbundance!AM339</f>
        <v>0</v>
      </c>
      <c r="AN339">
        <f>FishAbundance!AN339</f>
        <v>0</v>
      </c>
      <c r="AO339">
        <f>FishAbundance!AO339</f>
        <v>0</v>
      </c>
      <c r="AP339">
        <f>FishAbundance!AP339</f>
        <v>2</v>
      </c>
      <c r="AQ339">
        <f>FishAbundance!AQ339</f>
        <v>2</v>
      </c>
      <c r="AR339">
        <f>FishAbundance!AR339</f>
        <v>0</v>
      </c>
      <c r="AS339">
        <f>FishAbundance!AS339</f>
        <v>0</v>
      </c>
      <c r="AT339">
        <f>FishAbundance!AT339</f>
        <v>0</v>
      </c>
      <c r="AU339">
        <f>FishAbundance!AU339</f>
        <v>2</v>
      </c>
      <c r="AV339">
        <f>FishAbundance!AV339</f>
        <v>0</v>
      </c>
      <c r="AW339">
        <f>FishAbundance!AW339</f>
        <v>0</v>
      </c>
      <c r="AX339">
        <f>FishAbundance!AX339</f>
        <v>0</v>
      </c>
      <c r="AY339">
        <f>FishAbundance!AY339</f>
        <v>2</v>
      </c>
      <c r="AZ339">
        <f>FishAbundance!AZ339</f>
        <v>0</v>
      </c>
      <c r="BA339">
        <f>FishAbundance!BA339</f>
        <v>0</v>
      </c>
      <c r="BB339">
        <f>FishAbundance!BB339</f>
        <v>0</v>
      </c>
      <c r="BC339">
        <f>FishAbundance!BC339</f>
        <v>2</v>
      </c>
      <c r="BD339">
        <f>FishAbundance!BD339</f>
        <v>2</v>
      </c>
      <c r="BE339">
        <f>FishAbundance!BE339</f>
        <v>0</v>
      </c>
      <c r="BF339">
        <f>FishAbundance!BF339</f>
        <v>0</v>
      </c>
      <c r="BG339">
        <f>FishAbundance!BG339</f>
        <v>0</v>
      </c>
      <c r="BH339">
        <f>FishAbundance!BH339</f>
        <v>2</v>
      </c>
      <c r="BI339">
        <f>FishAbundance!BI339</f>
        <v>0</v>
      </c>
      <c r="BJ339">
        <f>FishAbundance!BJ339</f>
        <v>0</v>
      </c>
      <c r="BK339">
        <f>FishAbundance!BK339</f>
        <v>1</v>
      </c>
      <c r="BL339">
        <f>FishAbundance!BL339</f>
        <v>0</v>
      </c>
      <c r="BM339">
        <f>FishAbundance!BM339</f>
        <v>1</v>
      </c>
      <c r="BN339">
        <f>FishAbundance!BN339</f>
        <v>0</v>
      </c>
      <c r="BO339">
        <f>FishAbundance!BO339</f>
        <v>0</v>
      </c>
      <c r="BP339">
        <f>FishAbundance!BP339</f>
        <v>2</v>
      </c>
      <c r="BQ339">
        <f>FishAbundance!BQ339</f>
        <v>2</v>
      </c>
      <c r="BR339">
        <f>FishAbundance!BR339</f>
        <v>0</v>
      </c>
      <c r="BS339">
        <f>FishAbundance!BS339</f>
        <v>0</v>
      </c>
      <c r="BT339">
        <f>FishAbundance!BT339</f>
        <v>3</v>
      </c>
      <c r="BU339">
        <f>FishAbundance!BU339</f>
        <v>0</v>
      </c>
      <c r="BV339">
        <f>FishAbundance!BV339</f>
        <v>3</v>
      </c>
      <c r="BW339">
        <f>FishAbundance!BW339</f>
        <v>0</v>
      </c>
      <c r="BX339">
        <f>FishAbundance!BX339</f>
        <v>2</v>
      </c>
      <c r="BY339">
        <f>FishAbundance!BY339</f>
        <v>4</v>
      </c>
      <c r="BZ339">
        <f>FishAbundance!BZ339</f>
        <v>3</v>
      </c>
      <c r="CA339">
        <f>FishAbundance!CA339</f>
        <v>2</v>
      </c>
      <c r="CB339">
        <f>FishAbundance!CB339</f>
        <v>0</v>
      </c>
      <c r="CC339">
        <f>FishAbundance!CC339</f>
        <v>1</v>
      </c>
      <c r="CD339">
        <f>FishAbundance!CD339</f>
        <v>0</v>
      </c>
      <c r="CE339">
        <f>FishAbundance!CE339</f>
        <v>0</v>
      </c>
      <c r="CF339">
        <f>FishAbundance!CF339</f>
        <v>0</v>
      </c>
      <c r="CG339">
        <f>FishAbundance!CG339</f>
        <v>3</v>
      </c>
      <c r="CH339">
        <f>FishAbundance!CH339</f>
        <v>0</v>
      </c>
      <c r="CI339">
        <f>FishAbundance!CI339</f>
        <v>3</v>
      </c>
      <c r="CJ339">
        <f>FishAbundance!CJ339</f>
        <v>1</v>
      </c>
      <c r="CK339">
        <f>FishAbundance!CK339</f>
        <v>3</v>
      </c>
      <c r="CL339">
        <f>FishAbundance!CL339</f>
        <v>2</v>
      </c>
      <c r="CM339">
        <f>FishAbundance!CM339</f>
        <v>0</v>
      </c>
      <c r="CN339">
        <f>FishAbundance!CN339</f>
        <v>0</v>
      </c>
      <c r="CO339">
        <f>FishAbundance!CO339</f>
        <v>2</v>
      </c>
      <c r="CP339">
        <f>FishAbundance!CP339</f>
        <v>2</v>
      </c>
      <c r="CQ339">
        <f>FishAbundance!CQ339</f>
        <v>1</v>
      </c>
      <c r="CR339">
        <f>FishAbundance!CR339</f>
        <v>0</v>
      </c>
      <c r="CS339">
        <f>FishAbundance!CS339</f>
        <v>0</v>
      </c>
      <c r="CT339">
        <f>FishAbundance!CT339</f>
        <v>0</v>
      </c>
      <c r="CU339">
        <f>FishAbundance!CU339</f>
        <v>0</v>
      </c>
      <c r="CV339">
        <f>FishAbundance!CV339</f>
        <v>0</v>
      </c>
      <c r="CW339">
        <f>FishAbundance!CW339</f>
        <v>0</v>
      </c>
      <c r="CX339">
        <f>FishAbundance!CX339</f>
        <v>0</v>
      </c>
      <c r="CY339">
        <f>FishAbundance!CY339</f>
        <v>0</v>
      </c>
      <c r="CZ339">
        <f>FishAbundance!CZ339</f>
        <v>0</v>
      </c>
      <c r="DA339">
        <f>FishAbundance!DA339</f>
        <v>0</v>
      </c>
      <c r="DB339">
        <f>FishAbundance!DB339</f>
        <v>0</v>
      </c>
      <c r="DC339">
        <f>FishAbundance!DC339</f>
        <v>0</v>
      </c>
      <c r="DD339">
        <f>FishAbundance!DD339</f>
        <v>2</v>
      </c>
      <c r="DE339">
        <f>FishAbundance!DE339</f>
        <v>3</v>
      </c>
      <c r="DF339">
        <f>FishAbundance!DF339</f>
        <v>0</v>
      </c>
      <c r="DG339">
        <f>FishAbundance!DG339</f>
        <v>2</v>
      </c>
      <c r="DH339">
        <f>FishAbundance!DH339</f>
        <v>0</v>
      </c>
      <c r="DI339">
        <f>FishAbundance!DI339</f>
        <v>0</v>
      </c>
      <c r="DJ339">
        <f>FishAbundance!DJ339</f>
        <v>0</v>
      </c>
      <c r="DK339">
        <f>FishAbundance!DK339</f>
        <v>0</v>
      </c>
      <c r="DL339">
        <f>FishAbundance!DL339</f>
        <v>0</v>
      </c>
      <c r="DM339">
        <f>FishAbundance!DM339</f>
        <v>0</v>
      </c>
      <c r="DN339">
        <f>FishAbundance!DN339</f>
        <v>2</v>
      </c>
      <c r="DO339">
        <f>FishAbundance!DO339</f>
        <v>0</v>
      </c>
      <c r="DP339">
        <f>FishAbundance!DP339</f>
        <v>0</v>
      </c>
      <c r="DQ339">
        <f>FishAbundance!DQ339</f>
        <v>1</v>
      </c>
      <c r="DR339">
        <f>FishAbundance!DR339</f>
        <v>0</v>
      </c>
      <c r="DS339">
        <f>FishAbundance!DS339</f>
        <v>0</v>
      </c>
      <c r="DT339">
        <f>FishAbundance!DT339</f>
        <v>0</v>
      </c>
      <c r="DU339">
        <f>FishAbundance!DU339</f>
        <v>0</v>
      </c>
      <c r="DV339">
        <f>FishAbundance!DV339</f>
        <v>0</v>
      </c>
      <c r="DW339">
        <f>FishAbundance!DW339</f>
        <v>0</v>
      </c>
      <c r="DX339">
        <f>FishAbundance!DX339</f>
        <v>0</v>
      </c>
      <c r="DY339">
        <f>FishAbundance!DY339</f>
        <v>0</v>
      </c>
      <c r="DZ339">
        <f>FishAbundance!DZ339</f>
        <v>0</v>
      </c>
      <c r="EA339">
        <f>FishAbundance!EA339</f>
        <v>0</v>
      </c>
      <c r="EB339">
        <f>FishAbundance!EB339</f>
        <v>0</v>
      </c>
      <c r="EC339">
        <f>FishAbundance!EC339</f>
        <v>0</v>
      </c>
      <c r="ED339">
        <f>FishAbundance!ED339</f>
        <v>0</v>
      </c>
      <c r="EE339">
        <f>FishAbundance!EE339</f>
        <v>0</v>
      </c>
      <c r="EF339">
        <f>FishAbundance!EF339</f>
        <v>0</v>
      </c>
      <c r="EG339">
        <f>FishAbundance!EG339</f>
        <v>0</v>
      </c>
      <c r="EH339">
        <f>FishAbundance!EH339</f>
        <v>0</v>
      </c>
      <c r="EI339">
        <f>FishAbundance!EI339</f>
        <v>0</v>
      </c>
      <c r="EJ339">
        <f>FishAbundance!EJ339</f>
        <v>0</v>
      </c>
      <c r="EK339">
        <f>FishAbundance!EK339</f>
        <v>0</v>
      </c>
      <c r="EL339">
        <f>FishAbundance!EL339</f>
        <v>0</v>
      </c>
      <c r="EM339">
        <f>FishAbundance!EM339</f>
        <v>0</v>
      </c>
      <c r="EN339">
        <f>FishAbundance!EN339</f>
        <v>0</v>
      </c>
      <c r="EO339">
        <f>FishAbundance!EO339</f>
        <v>0</v>
      </c>
      <c r="EP339">
        <f>FishAbundance!EP339</f>
        <v>0</v>
      </c>
      <c r="EQ339">
        <f>FishAbundance!EQ339</f>
        <v>0</v>
      </c>
      <c r="ER339">
        <f>FishAbundance!ER339</f>
        <v>0</v>
      </c>
      <c r="ES339">
        <f>FishAbundance!ES339</f>
        <v>2</v>
      </c>
      <c r="ET339">
        <f>FishAbundance!ET339</f>
        <v>0</v>
      </c>
      <c r="EU339">
        <f>FishAbundance!EU339</f>
        <v>0</v>
      </c>
      <c r="EV339">
        <f>FishAbundance!EV339</f>
        <v>0</v>
      </c>
      <c r="EW339">
        <f>FishAbundance!EW339</f>
        <v>0</v>
      </c>
      <c r="EX339">
        <f>FishAbundance!EX339</f>
        <v>0</v>
      </c>
      <c r="EY339">
        <f>FishAbundance!EY339</f>
        <v>2</v>
      </c>
      <c r="EZ339">
        <f>FishAbundance!EZ339</f>
        <v>0</v>
      </c>
      <c r="FA339">
        <f>FishAbundance!FA339</f>
        <v>2</v>
      </c>
      <c r="FB339">
        <f>FishAbundance!FB339</f>
        <v>0</v>
      </c>
      <c r="FC339">
        <f>FishAbundance!FC339</f>
        <v>0</v>
      </c>
      <c r="FE339">
        <f>VLOOKUP($A339, SiteInfo!$A$2:$R$480, MATCH(FishAbundancePRIMER!FE$1, SiteInfo!$A$1:$R$1,0), 0)</f>
        <v>7</v>
      </c>
      <c r="FF339">
        <f>VLOOKUP($A339, SiteInfo!$A$2:$R$480, MATCH(FishAbundancePRIMER!FF$1, SiteInfo!$A$1:$R$1,0), 0)</f>
        <v>11</v>
      </c>
      <c r="FG339">
        <f>VLOOKUP($A339, SiteInfo!$A$2:$R$480, MATCH(FishAbundancePRIMER!FG$1, SiteInfo!$A$1:$R$1,0), 0)</f>
        <v>2004</v>
      </c>
      <c r="FH339" t="str">
        <f>VLOOKUP($A339, SiteInfo!$A$2:$R$480, MATCH(FishAbundancePRIMER!FH$1, SiteInfo!$A$1:$R$1,0), 0)</f>
        <v>CD</v>
      </c>
      <c r="FI339">
        <f>VLOOKUP($A339, SiteInfo!$A$2:$R$480, MATCH(FishAbundancePRIMER!FI$1, SiteInfo!$A$1:$R$1,0), 0)</f>
        <v>2</v>
      </c>
      <c r="FJ339" t="str">
        <f>VLOOKUP($A339, SiteInfo!$A$2:$R$480, MATCH(FishAbundancePRIMER!FJ$1, SiteInfo!$A$1:$R$1,0), 0)</f>
        <v>Meyer Island</v>
      </c>
      <c r="FK339" t="str">
        <f>VLOOKUP($A339, SiteInfo!$A$2:$R$480, MATCH(FishAbundancePRIMER!FK$1, SiteInfo!$A$1:$R$1,0), 0)</f>
        <v>Raoul Island</v>
      </c>
      <c r="FL339" t="str">
        <f>VLOOKUP($A339, SiteInfo!$A$2:$R$480, MATCH(FishAbundancePRIMER!FL$1, SiteInfo!$A$1:$R$1,0), 0)</f>
        <v>KMD</v>
      </c>
      <c r="FM339" t="str">
        <f>VLOOKUP($A339, SiteInfo!$A$2:$R$480, MATCH(FishAbundancePRIMER!FM$1, SiteInfo!$A$1:$R$1,0), 0)</f>
        <v>Kermadec Islands</v>
      </c>
      <c r="FN339" t="str">
        <f>VLOOKUP($A339, SiteInfo!$A$2:$R$480, MATCH(FishAbundancePRIMER!FN$1, SiteInfo!$A$1:$R$1,0), 0)</f>
        <v>Ri</v>
      </c>
      <c r="FO339" t="str">
        <f>VLOOKUP($A339, SiteInfo!$A$2:$R$480, MATCH(FishAbundancePRIMER!FO$1, SiteInfo!$A$1:$R$1,0), 0)</f>
        <v>KERM</v>
      </c>
    </row>
    <row r="340" spans="1:171" x14ac:dyDescent="0.25">
      <c r="A340" s="9" t="str">
        <f>FishAbundance!A340</f>
        <v>Ri6</v>
      </c>
      <c r="B340">
        <f>FishAbundance!B340</f>
        <v>0</v>
      </c>
      <c r="C340">
        <f>FishAbundance!C340</f>
        <v>0</v>
      </c>
      <c r="D340">
        <f>FishAbundance!D340</f>
        <v>0</v>
      </c>
      <c r="E340">
        <f>FishAbundance!E340</f>
        <v>0</v>
      </c>
      <c r="F340">
        <f>FishAbundance!F340</f>
        <v>0</v>
      </c>
      <c r="G340">
        <f>FishAbundance!G340</f>
        <v>2</v>
      </c>
      <c r="H340">
        <f>FishAbundance!H340</f>
        <v>0</v>
      </c>
      <c r="I340">
        <f>FishAbundance!I340</f>
        <v>0</v>
      </c>
      <c r="J340">
        <f>FishAbundance!J340</f>
        <v>1</v>
      </c>
      <c r="K340">
        <f>FishAbundance!K340</f>
        <v>2</v>
      </c>
      <c r="L340">
        <f>FishAbundance!L340</f>
        <v>0</v>
      </c>
      <c r="M340">
        <f>FishAbundance!M340</f>
        <v>0</v>
      </c>
      <c r="N340">
        <f>FishAbundance!N340</f>
        <v>0</v>
      </c>
      <c r="O340">
        <f>FishAbundance!O340</f>
        <v>0</v>
      </c>
      <c r="P340">
        <f>FishAbundance!P340</f>
        <v>0</v>
      </c>
      <c r="Q340">
        <f>FishAbundance!Q340</f>
        <v>0</v>
      </c>
      <c r="R340">
        <f>FishAbundance!R340</f>
        <v>0</v>
      </c>
      <c r="S340">
        <f>FishAbundance!S340</f>
        <v>0</v>
      </c>
      <c r="T340">
        <f>FishAbundance!T340</f>
        <v>0</v>
      </c>
      <c r="U340">
        <f>FishAbundance!U340</f>
        <v>1</v>
      </c>
      <c r="V340">
        <f>FishAbundance!V340</f>
        <v>0</v>
      </c>
      <c r="W340">
        <f>FishAbundance!W340</f>
        <v>0</v>
      </c>
      <c r="X340">
        <f>FishAbundance!X340</f>
        <v>0</v>
      </c>
      <c r="Y340">
        <f>FishAbundance!Y340</f>
        <v>0</v>
      </c>
      <c r="Z340">
        <f>FishAbundance!Z340</f>
        <v>0</v>
      </c>
      <c r="AA340">
        <f>FishAbundance!AA340</f>
        <v>0</v>
      </c>
      <c r="AB340">
        <f>FishAbundance!AB340</f>
        <v>0</v>
      </c>
      <c r="AC340">
        <f>FishAbundance!AC340</f>
        <v>0</v>
      </c>
      <c r="AD340">
        <f>FishAbundance!AD340</f>
        <v>0</v>
      </c>
      <c r="AE340">
        <f>FishAbundance!AE340</f>
        <v>0</v>
      </c>
      <c r="AF340">
        <f>FishAbundance!AF340</f>
        <v>0</v>
      </c>
      <c r="AG340">
        <f>FishAbundance!AG340</f>
        <v>0</v>
      </c>
      <c r="AH340">
        <f>FishAbundance!AH340</f>
        <v>0</v>
      </c>
      <c r="AI340">
        <f>FishAbundance!AI340</f>
        <v>0</v>
      </c>
      <c r="AJ340">
        <f>FishAbundance!AJ340</f>
        <v>1</v>
      </c>
      <c r="AK340">
        <f>FishAbundance!AK340</f>
        <v>0</v>
      </c>
      <c r="AL340">
        <f>FishAbundance!AL340</f>
        <v>2</v>
      </c>
      <c r="AM340">
        <f>FishAbundance!AM340</f>
        <v>0</v>
      </c>
      <c r="AN340">
        <f>FishAbundance!AN340</f>
        <v>0</v>
      </c>
      <c r="AO340">
        <f>FishAbundance!AO340</f>
        <v>0</v>
      </c>
      <c r="AP340">
        <f>FishAbundance!AP340</f>
        <v>2</v>
      </c>
      <c r="AQ340">
        <f>FishAbundance!AQ340</f>
        <v>2</v>
      </c>
      <c r="AR340">
        <f>FishAbundance!AR340</f>
        <v>0</v>
      </c>
      <c r="AS340">
        <f>FishAbundance!AS340</f>
        <v>0</v>
      </c>
      <c r="AT340">
        <f>FishAbundance!AT340</f>
        <v>0</v>
      </c>
      <c r="AU340">
        <f>FishAbundance!AU340</f>
        <v>3</v>
      </c>
      <c r="AV340">
        <f>FishAbundance!AV340</f>
        <v>0</v>
      </c>
      <c r="AW340">
        <f>FishAbundance!AW340</f>
        <v>0</v>
      </c>
      <c r="AX340">
        <f>FishAbundance!AX340</f>
        <v>1</v>
      </c>
      <c r="AY340">
        <f>FishAbundance!AY340</f>
        <v>2</v>
      </c>
      <c r="AZ340">
        <f>FishAbundance!AZ340</f>
        <v>2</v>
      </c>
      <c r="BA340">
        <f>FishAbundance!BA340</f>
        <v>0</v>
      </c>
      <c r="BB340">
        <f>FishAbundance!BB340</f>
        <v>3</v>
      </c>
      <c r="BC340">
        <f>FishAbundance!BC340</f>
        <v>2</v>
      </c>
      <c r="BD340">
        <f>FishAbundance!BD340</f>
        <v>2</v>
      </c>
      <c r="BE340">
        <f>FishAbundance!BE340</f>
        <v>0</v>
      </c>
      <c r="BF340">
        <f>FishAbundance!BF340</f>
        <v>0</v>
      </c>
      <c r="BG340">
        <f>FishAbundance!BG340</f>
        <v>0</v>
      </c>
      <c r="BH340">
        <f>FishAbundance!BH340</f>
        <v>2</v>
      </c>
      <c r="BI340">
        <f>FishAbundance!BI340</f>
        <v>0</v>
      </c>
      <c r="BJ340">
        <f>FishAbundance!BJ340</f>
        <v>0</v>
      </c>
      <c r="BK340">
        <f>FishAbundance!BK340</f>
        <v>0</v>
      </c>
      <c r="BL340">
        <f>FishAbundance!BL340</f>
        <v>0</v>
      </c>
      <c r="BM340">
        <f>FishAbundance!BM340</f>
        <v>2</v>
      </c>
      <c r="BN340">
        <f>FishAbundance!BN340</f>
        <v>0</v>
      </c>
      <c r="BO340">
        <f>FishAbundance!BO340</f>
        <v>0</v>
      </c>
      <c r="BP340">
        <f>FishAbundance!BP340</f>
        <v>2</v>
      </c>
      <c r="BQ340">
        <f>FishAbundance!BQ340</f>
        <v>2</v>
      </c>
      <c r="BR340">
        <f>FishAbundance!BR340</f>
        <v>0</v>
      </c>
      <c r="BS340">
        <f>FishAbundance!BS340</f>
        <v>3</v>
      </c>
      <c r="BT340">
        <f>FishAbundance!BT340</f>
        <v>3</v>
      </c>
      <c r="BU340">
        <f>FishAbundance!BU340</f>
        <v>0</v>
      </c>
      <c r="BV340">
        <f>FishAbundance!BV340</f>
        <v>3</v>
      </c>
      <c r="BW340">
        <f>FishAbundance!BW340</f>
        <v>0</v>
      </c>
      <c r="BX340">
        <f>FishAbundance!BX340</f>
        <v>0</v>
      </c>
      <c r="BY340">
        <f>FishAbundance!BY340</f>
        <v>0</v>
      </c>
      <c r="BZ340">
        <f>FishAbundance!BZ340</f>
        <v>3</v>
      </c>
      <c r="CA340">
        <f>FishAbundance!CA340</f>
        <v>2</v>
      </c>
      <c r="CB340">
        <f>FishAbundance!CB340</f>
        <v>0</v>
      </c>
      <c r="CC340">
        <f>FishAbundance!CC340</f>
        <v>2</v>
      </c>
      <c r="CD340">
        <f>FishAbundance!CD340</f>
        <v>0</v>
      </c>
      <c r="CE340">
        <f>FishAbundance!CE340</f>
        <v>0</v>
      </c>
      <c r="CF340">
        <f>FishAbundance!CF340</f>
        <v>0</v>
      </c>
      <c r="CG340">
        <f>FishAbundance!CG340</f>
        <v>3</v>
      </c>
      <c r="CH340">
        <f>FishAbundance!CH340</f>
        <v>0</v>
      </c>
      <c r="CI340">
        <f>FishAbundance!CI340</f>
        <v>2</v>
      </c>
      <c r="CJ340">
        <f>FishAbundance!CJ340</f>
        <v>0</v>
      </c>
      <c r="CK340">
        <f>FishAbundance!CK340</f>
        <v>2</v>
      </c>
      <c r="CL340">
        <f>FishAbundance!CL340</f>
        <v>2</v>
      </c>
      <c r="CM340">
        <f>FishAbundance!CM340</f>
        <v>0</v>
      </c>
      <c r="CN340">
        <f>FishAbundance!CN340</f>
        <v>0</v>
      </c>
      <c r="CO340">
        <f>FishAbundance!CO340</f>
        <v>2</v>
      </c>
      <c r="CP340">
        <f>FishAbundance!CP340</f>
        <v>2</v>
      </c>
      <c r="CQ340">
        <f>FishAbundance!CQ340</f>
        <v>2</v>
      </c>
      <c r="CR340">
        <f>FishAbundance!CR340</f>
        <v>0</v>
      </c>
      <c r="CS340">
        <f>FishAbundance!CS340</f>
        <v>0</v>
      </c>
      <c r="CT340">
        <f>FishAbundance!CT340</f>
        <v>0</v>
      </c>
      <c r="CU340">
        <f>FishAbundance!CU340</f>
        <v>0</v>
      </c>
      <c r="CV340">
        <f>FishAbundance!CV340</f>
        <v>0</v>
      </c>
      <c r="CW340">
        <f>FishAbundance!CW340</f>
        <v>0</v>
      </c>
      <c r="CX340">
        <f>FishAbundance!CX340</f>
        <v>0</v>
      </c>
      <c r="CY340">
        <f>FishAbundance!CY340</f>
        <v>0</v>
      </c>
      <c r="CZ340">
        <f>FishAbundance!CZ340</f>
        <v>0</v>
      </c>
      <c r="DA340">
        <f>FishAbundance!DA340</f>
        <v>0</v>
      </c>
      <c r="DB340">
        <f>FishAbundance!DB340</f>
        <v>0</v>
      </c>
      <c r="DC340">
        <f>FishAbundance!DC340</f>
        <v>0</v>
      </c>
      <c r="DD340">
        <f>FishAbundance!DD340</f>
        <v>2</v>
      </c>
      <c r="DE340">
        <f>FishAbundance!DE340</f>
        <v>3</v>
      </c>
      <c r="DF340">
        <f>FishAbundance!DF340</f>
        <v>0</v>
      </c>
      <c r="DG340">
        <f>FishAbundance!DG340</f>
        <v>2</v>
      </c>
      <c r="DH340">
        <f>FishAbundance!DH340</f>
        <v>0</v>
      </c>
      <c r="DI340">
        <f>FishAbundance!DI340</f>
        <v>0</v>
      </c>
      <c r="DJ340">
        <f>FishAbundance!DJ340</f>
        <v>0</v>
      </c>
      <c r="DK340">
        <f>FishAbundance!DK340</f>
        <v>0</v>
      </c>
      <c r="DL340">
        <f>FishAbundance!DL340</f>
        <v>0</v>
      </c>
      <c r="DM340">
        <f>FishAbundance!DM340</f>
        <v>2</v>
      </c>
      <c r="DN340">
        <f>FishAbundance!DN340</f>
        <v>2</v>
      </c>
      <c r="DO340">
        <f>FishAbundance!DO340</f>
        <v>0</v>
      </c>
      <c r="DP340">
        <f>FishAbundance!DP340</f>
        <v>0</v>
      </c>
      <c r="DQ340">
        <f>FishAbundance!DQ340</f>
        <v>0</v>
      </c>
      <c r="DR340">
        <f>FishAbundance!DR340</f>
        <v>0</v>
      </c>
      <c r="DS340">
        <f>FishAbundance!DS340</f>
        <v>0</v>
      </c>
      <c r="DT340">
        <f>FishAbundance!DT340</f>
        <v>0</v>
      </c>
      <c r="DU340">
        <f>FishAbundance!DU340</f>
        <v>0</v>
      </c>
      <c r="DV340">
        <f>FishAbundance!DV340</f>
        <v>0</v>
      </c>
      <c r="DW340">
        <f>FishAbundance!DW340</f>
        <v>0</v>
      </c>
      <c r="DX340">
        <f>FishAbundance!DX340</f>
        <v>0</v>
      </c>
      <c r="DY340">
        <f>FishAbundance!DY340</f>
        <v>0</v>
      </c>
      <c r="DZ340">
        <f>FishAbundance!DZ340</f>
        <v>0</v>
      </c>
      <c r="EA340">
        <f>FishAbundance!EA340</f>
        <v>0</v>
      </c>
      <c r="EB340">
        <f>FishAbundance!EB340</f>
        <v>0</v>
      </c>
      <c r="EC340">
        <f>FishAbundance!EC340</f>
        <v>0</v>
      </c>
      <c r="ED340">
        <f>FishAbundance!ED340</f>
        <v>0</v>
      </c>
      <c r="EE340">
        <f>FishAbundance!EE340</f>
        <v>0</v>
      </c>
      <c r="EF340">
        <f>FishAbundance!EF340</f>
        <v>0</v>
      </c>
      <c r="EG340">
        <f>FishAbundance!EG340</f>
        <v>0</v>
      </c>
      <c r="EH340">
        <f>FishAbundance!EH340</f>
        <v>0</v>
      </c>
      <c r="EI340">
        <f>FishAbundance!EI340</f>
        <v>0</v>
      </c>
      <c r="EJ340">
        <f>FishAbundance!EJ340</f>
        <v>0</v>
      </c>
      <c r="EK340">
        <f>FishAbundance!EK340</f>
        <v>0</v>
      </c>
      <c r="EL340">
        <f>FishAbundance!EL340</f>
        <v>0</v>
      </c>
      <c r="EM340">
        <f>FishAbundance!EM340</f>
        <v>0</v>
      </c>
      <c r="EN340">
        <f>FishAbundance!EN340</f>
        <v>0</v>
      </c>
      <c r="EO340">
        <f>FishAbundance!EO340</f>
        <v>0</v>
      </c>
      <c r="EP340">
        <f>FishAbundance!EP340</f>
        <v>0</v>
      </c>
      <c r="EQ340">
        <f>FishAbundance!EQ340</f>
        <v>0</v>
      </c>
      <c r="ER340">
        <f>FishAbundance!ER340</f>
        <v>1</v>
      </c>
      <c r="ES340">
        <f>FishAbundance!ES340</f>
        <v>2</v>
      </c>
      <c r="ET340">
        <f>FishAbundance!ET340</f>
        <v>0</v>
      </c>
      <c r="EU340">
        <f>FishAbundance!EU340</f>
        <v>0</v>
      </c>
      <c r="EV340">
        <f>FishAbundance!EV340</f>
        <v>0</v>
      </c>
      <c r="EW340">
        <f>FishAbundance!EW340</f>
        <v>0</v>
      </c>
      <c r="EX340">
        <f>FishAbundance!EX340</f>
        <v>0</v>
      </c>
      <c r="EY340">
        <f>FishAbundance!EY340</f>
        <v>2</v>
      </c>
      <c r="EZ340">
        <f>FishAbundance!EZ340</f>
        <v>1</v>
      </c>
      <c r="FA340">
        <f>FishAbundance!FA340</f>
        <v>2</v>
      </c>
      <c r="FB340">
        <f>FishAbundance!FB340</f>
        <v>0</v>
      </c>
      <c r="FC340">
        <f>FishAbundance!FC340</f>
        <v>0</v>
      </c>
      <c r="FE340">
        <f>VLOOKUP($A340, SiteInfo!$A$2:$R$480, MATCH(FishAbundancePRIMER!FE$1, SiteInfo!$A$1:$R$1,0), 0)</f>
        <v>7</v>
      </c>
      <c r="FF340">
        <f>VLOOKUP($A340, SiteInfo!$A$2:$R$480, MATCH(FishAbundancePRIMER!FF$1, SiteInfo!$A$1:$R$1,0), 0)</f>
        <v>11</v>
      </c>
      <c r="FG340">
        <f>VLOOKUP($A340, SiteInfo!$A$2:$R$480, MATCH(FishAbundancePRIMER!FG$1, SiteInfo!$A$1:$R$1,0), 0)</f>
        <v>2004</v>
      </c>
      <c r="FH340" t="str">
        <f>VLOOKUP($A340, SiteInfo!$A$2:$R$480, MATCH(FishAbundancePRIMER!FH$1, SiteInfo!$A$1:$R$1,0), 0)</f>
        <v>CD</v>
      </c>
      <c r="FI340">
        <f>VLOOKUP($A340, SiteInfo!$A$2:$R$480, MATCH(FishAbundancePRIMER!FI$1, SiteInfo!$A$1:$R$1,0), 0)</f>
        <v>5</v>
      </c>
      <c r="FJ340" t="str">
        <f>VLOOKUP($A340, SiteInfo!$A$2:$R$480, MATCH(FishAbundancePRIMER!FJ$1, SiteInfo!$A$1:$R$1,0), 0)</f>
        <v>Meyer Island</v>
      </c>
      <c r="FK340" t="str">
        <f>VLOOKUP($A340, SiteInfo!$A$2:$R$480, MATCH(FishAbundancePRIMER!FK$1, SiteInfo!$A$1:$R$1,0), 0)</f>
        <v>Raoul Island</v>
      </c>
      <c r="FL340" t="str">
        <f>VLOOKUP($A340, SiteInfo!$A$2:$R$480, MATCH(FishAbundancePRIMER!FL$1, SiteInfo!$A$1:$R$1,0), 0)</f>
        <v>KMD</v>
      </c>
      <c r="FM340" t="str">
        <f>VLOOKUP($A340, SiteInfo!$A$2:$R$480, MATCH(FishAbundancePRIMER!FM$1, SiteInfo!$A$1:$R$1,0), 0)</f>
        <v>Kermadec Islands</v>
      </c>
      <c r="FN340" t="str">
        <f>VLOOKUP($A340, SiteInfo!$A$2:$R$480, MATCH(FishAbundancePRIMER!FN$1, SiteInfo!$A$1:$R$1,0), 0)</f>
        <v>Ri</v>
      </c>
      <c r="FO340" t="str">
        <f>VLOOKUP($A340, SiteInfo!$A$2:$R$480, MATCH(FishAbundancePRIMER!FO$1, SiteInfo!$A$1:$R$1,0), 0)</f>
        <v>KERM</v>
      </c>
    </row>
    <row r="341" spans="1:171" x14ac:dyDescent="0.25">
      <c r="A341" s="9" t="str">
        <f>FishAbundance!A341</f>
        <v>Ri7</v>
      </c>
      <c r="B341">
        <f>FishAbundance!B341</f>
        <v>0</v>
      </c>
      <c r="C341">
        <f>FishAbundance!C341</f>
        <v>0</v>
      </c>
      <c r="D341">
        <f>FishAbundance!D341</f>
        <v>0</v>
      </c>
      <c r="E341">
        <f>FishAbundance!E341</f>
        <v>0</v>
      </c>
      <c r="F341">
        <f>FishAbundance!F341</f>
        <v>0</v>
      </c>
      <c r="G341">
        <f>FishAbundance!G341</f>
        <v>0</v>
      </c>
      <c r="H341">
        <f>FishAbundance!H341</f>
        <v>0</v>
      </c>
      <c r="I341">
        <f>FishAbundance!I341</f>
        <v>0</v>
      </c>
      <c r="J341">
        <f>FishAbundance!J341</f>
        <v>0</v>
      </c>
      <c r="K341">
        <f>FishAbundance!K341</f>
        <v>0</v>
      </c>
      <c r="L341">
        <f>FishAbundance!L341</f>
        <v>0</v>
      </c>
      <c r="M341">
        <f>FishAbundance!M341</f>
        <v>0</v>
      </c>
      <c r="N341">
        <f>FishAbundance!N341</f>
        <v>0</v>
      </c>
      <c r="O341">
        <f>FishAbundance!O341</f>
        <v>1</v>
      </c>
      <c r="P341">
        <f>FishAbundance!P341</f>
        <v>0</v>
      </c>
      <c r="Q341">
        <f>FishAbundance!Q341</f>
        <v>0</v>
      </c>
      <c r="R341">
        <f>FishAbundance!R341</f>
        <v>0</v>
      </c>
      <c r="S341">
        <f>FishAbundance!S341</f>
        <v>0</v>
      </c>
      <c r="T341">
        <f>FishAbundance!T341</f>
        <v>0</v>
      </c>
      <c r="U341">
        <f>FishAbundance!U341</f>
        <v>0</v>
      </c>
      <c r="V341">
        <f>FishAbundance!V341</f>
        <v>0</v>
      </c>
      <c r="W341">
        <f>FishAbundance!W341</f>
        <v>0</v>
      </c>
      <c r="X341">
        <f>FishAbundance!X341</f>
        <v>0</v>
      </c>
      <c r="Y341">
        <f>FishAbundance!Y341</f>
        <v>0</v>
      </c>
      <c r="Z341">
        <f>FishAbundance!Z341</f>
        <v>0</v>
      </c>
      <c r="AA341">
        <f>FishAbundance!AA341</f>
        <v>0</v>
      </c>
      <c r="AB341">
        <f>FishAbundance!AB341</f>
        <v>0</v>
      </c>
      <c r="AC341">
        <f>FishAbundance!AC341</f>
        <v>0</v>
      </c>
      <c r="AD341">
        <f>FishAbundance!AD341</f>
        <v>1</v>
      </c>
      <c r="AE341">
        <f>FishAbundance!AE341</f>
        <v>0</v>
      </c>
      <c r="AF341">
        <f>FishAbundance!AF341</f>
        <v>2</v>
      </c>
      <c r="AG341">
        <f>FishAbundance!AG341</f>
        <v>0</v>
      </c>
      <c r="AH341">
        <f>FishAbundance!AH341</f>
        <v>0</v>
      </c>
      <c r="AI341">
        <f>FishAbundance!AI341</f>
        <v>0</v>
      </c>
      <c r="AJ341">
        <f>FishAbundance!AJ341</f>
        <v>1</v>
      </c>
      <c r="AK341">
        <f>FishAbundance!AK341</f>
        <v>0</v>
      </c>
      <c r="AL341">
        <f>FishAbundance!AL341</f>
        <v>2</v>
      </c>
      <c r="AM341">
        <f>FishAbundance!AM341</f>
        <v>0</v>
      </c>
      <c r="AN341">
        <f>FishAbundance!AN341</f>
        <v>0</v>
      </c>
      <c r="AO341">
        <f>FishAbundance!AO341</f>
        <v>0</v>
      </c>
      <c r="AP341">
        <f>FishAbundance!AP341</f>
        <v>2</v>
      </c>
      <c r="AQ341">
        <f>FishAbundance!AQ341</f>
        <v>2</v>
      </c>
      <c r="AR341">
        <f>FishAbundance!AR341</f>
        <v>0</v>
      </c>
      <c r="AS341">
        <f>FishAbundance!AS341</f>
        <v>0</v>
      </c>
      <c r="AT341">
        <f>FishAbundance!AT341</f>
        <v>2</v>
      </c>
      <c r="AU341">
        <f>FishAbundance!AU341</f>
        <v>2</v>
      </c>
      <c r="AV341">
        <f>FishAbundance!AV341</f>
        <v>0</v>
      </c>
      <c r="AW341">
        <f>FishAbundance!AW341</f>
        <v>0</v>
      </c>
      <c r="AX341">
        <f>FishAbundance!AX341</f>
        <v>0</v>
      </c>
      <c r="AY341">
        <f>FishAbundance!AY341</f>
        <v>2</v>
      </c>
      <c r="AZ341">
        <f>FishAbundance!AZ341</f>
        <v>0</v>
      </c>
      <c r="BA341">
        <f>FishAbundance!BA341</f>
        <v>0</v>
      </c>
      <c r="BB341">
        <f>FishAbundance!BB341</f>
        <v>0</v>
      </c>
      <c r="BC341">
        <f>FishAbundance!BC341</f>
        <v>2</v>
      </c>
      <c r="BD341">
        <f>FishAbundance!BD341</f>
        <v>2</v>
      </c>
      <c r="BE341">
        <f>FishAbundance!BE341</f>
        <v>1</v>
      </c>
      <c r="BF341">
        <f>FishAbundance!BF341</f>
        <v>0</v>
      </c>
      <c r="BG341">
        <f>FishAbundance!BG341</f>
        <v>0</v>
      </c>
      <c r="BH341">
        <f>FishAbundance!BH341</f>
        <v>2</v>
      </c>
      <c r="BI341">
        <f>FishAbundance!BI341</f>
        <v>0</v>
      </c>
      <c r="BJ341">
        <f>FishAbundance!BJ341</f>
        <v>0</v>
      </c>
      <c r="BK341">
        <f>FishAbundance!BK341</f>
        <v>0</v>
      </c>
      <c r="BL341">
        <f>FishAbundance!BL341</f>
        <v>0</v>
      </c>
      <c r="BM341">
        <f>FishAbundance!BM341</f>
        <v>2</v>
      </c>
      <c r="BN341">
        <f>FishAbundance!BN341</f>
        <v>0</v>
      </c>
      <c r="BO341">
        <f>FishAbundance!BO341</f>
        <v>0</v>
      </c>
      <c r="BP341">
        <f>FishAbundance!BP341</f>
        <v>2</v>
      </c>
      <c r="BQ341">
        <f>FishAbundance!BQ341</f>
        <v>3</v>
      </c>
      <c r="BR341">
        <f>FishAbundance!BR341</f>
        <v>0</v>
      </c>
      <c r="BS341">
        <f>FishAbundance!BS341</f>
        <v>3</v>
      </c>
      <c r="BT341">
        <f>FishAbundance!BT341</f>
        <v>3</v>
      </c>
      <c r="BU341">
        <f>FishAbundance!BU341</f>
        <v>0</v>
      </c>
      <c r="BV341">
        <f>FishAbundance!BV341</f>
        <v>3</v>
      </c>
      <c r="BW341">
        <f>FishAbundance!BW341</f>
        <v>0</v>
      </c>
      <c r="BX341">
        <f>FishAbundance!BX341</f>
        <v>1</v>
      </c>
      <c r="BY341">
        <f>FishAbundance!BY341</f>
        <v>3</v>
      </c>
      <c r="BZ341">
        <f>FishAbundance!BZ341</f>
        <v>3</v>
      </c>
      <c r="CA341">
        <f>FishAbundance!CA341</f>
        <v>2</v>
      </c>
      <c r="CB341">
        <f>FishAbundance!CB341</f>
        <v>0</v>
      </c>
      <c r="CC341">
        <f>FishAbundance!CC341</f>
        <v>0</v>
      </c>
      <c r="CD341">
        <f>FishAbundance!CD341</f>
        <v>0</v>
      </c>
      <c r="CE341">
        <f>FishAbundance!CE341</f>
        <v>0</v>
      </c>
      <c r="CF341">
        <f>FishAbundance!CF341</f>
        <v>2</v>
      </c>
      <c r="CG341">
        <f>FishAbundance!CG341</f>
        <v>4</v>
      </c>
      <c r="CH341">
        <f>FishAbundance!CH341</f>
        <v>0</v>
      </c>
      <c r="CI341">
        <f>FishAbundance!CI341</f>
        <v>3</v>
      </c>
      <c r="CJ341">
        <f>FishAbundance!CJ341</f>
        <v>1</v>
      </c>
      <c r="CK341">
        <f>FishAbundance!CK341</f>
        <v>3</v>
      </c>
      <c r="CL341">
        <f>FishAbundance!CL341</f>
        <v>2</v>
      </c>
      <c r="CM341">
        <f>FishAbundance!CM341</f>
        <v>0</v>
      </c>
      <c r="CN341">
        <f>FishAbundance!CN341</f>
        <v>0</v>
      </c>
      <c r="CO341">
        <f>FishAbundance!CO341</f>
        <v>2</v>
      </c>
      <c r="CP341">
        <f>FishAbundance!CP341</f>
        <v>0</v>
      </c>
      <c r="CQ341">
        <f>FishAbundance!CQ341</f>
        <v>0</v>
      </c>
      <c r="CR341">
        <f>FishAbundance!CR341</f>
        <v>0</v>
      </c>
      <c r="CS341">
        <f>FishAbundance!CS341</f>
        <v>0</v>
      </c>
      <c r="CT341">
        <f>FishAbundance!CT341</f>
        <v>0</v>
      </c>
      <c r="CU341">
        <f>FishAbundance!CU341</f>
        <v>0</v>
      </c>
      <c r="CV341">
        <f>FishAbundance!CV341</f>
        <v>0</v>
      </c>
      <c r="CW341">
        <f>FishAbundance!CW341</f>
        <v>0</v>
      </c>
      <c r="CX341">
        <f>FishAbundance!CX341</f>
        <v>0</v>
      </c>
      <c r="CY341">
        <f>FishAbundance!CY341</f>
        <v>0</v>
      </c>
      <c r="CZ341">
        <f>FishAbundance!CZ341</f>
        <v>0</v>
      </c>
      <c r="DA341">
        <f>FishAbundance!DA341</f>
        <v>0</v>
      </c>
      <c r="DB341">
        <f>FishAbundance!DB341</f>
        <v>0</v>
      </c>
      <c r="DC341">
        <f>FishAbundance!DC341</f>
        <v>0</v>
      </c>
      <c r="DD341">
        <f>FishAbundance!DD341</f>
        <v>2</v>
      </c>
      <c r="DE341">
        <f>FishAbundance!DE341</f>
        <v>3</v>
      </c>
      <c r="DF341">
        <f>FishAbundance!DF341</f>
        <v>0</v>
      </c>
      <c r="DG341">
        <f>FishAbundance!DG341</f>
        <v>2</v>
      </c>
      <c r="DH341">
        <f>FishAbundance!DH341</f>
        <v>0</v>
      </c>
      <c r="DI341">
        <f>FishAbundance!DI341</f>
        <v>0</v>
      </c>
      <c r="DJ341">
        <f>FishAbundance!DJ341</f>
        <v>2</v>
      </c>
      <c r="DK341">
        <f>FishAbundance!DK341</f>
        <v>0</v>
      </c>
      <c r="DL341">
        <f>FishAbundance!DL341</f>
        <v>0</v>
      </c>
      <c r="DM341">
        <f>FishAbundance!DM341</f>
        <v>0</v>
      </c>
      <c r="DN341">
        <f>FishAbundance!DN341</f>
        <v>2</v>
      </c>
      <c r="DO341">
        <f>FishAbundance!DO341</f>
        <v>0</v>
      </c>
      <c r="DP341">
        <f>FishAbundance!DP341</f>
        <v>0</v>
      </c>
      <c r="DQ341">
        <f>FishAbundance!DQ341</f>
        <v>0</v>
      </c>
      <c r="DR341">
        <f>FishAbundance!DR341</f>
        <v>0</v>
      </c>
      <c r="DS341">
        <f>FishAbundance!DS341</f>
        <v>0</v>
      </c>
      <c r="DT341">
        <f>FishAbundance!DT341</f>
        <v>0</v>
      </c>
      <c r="DU341">
        <f>FishAbundance!DU341</f>
        <v>0</v>
      </c>
      <c r="DV341">
        <f>FishAbundance!DV341</f>
        <v>0</v>
      </c>
      <c r="DW341">
        <f>FishAbundance!DW341</f>
        <v>0</v>
      </c>
      <c r="DX341">
        <f>FishAbundance!DX341</f>
        <v>0</v>
      </c>
      <c r="DY341">
        <f>FishAbundance!DY341</f>
        <v>0</v>
      </c>
      <c r="DZ341">
        <f>FishAbundance!DZ341</f>
        <v>0</v>
      </c>
      <c r="EA341">
        <f>FishAbundance!EA341</f>
        <v>0</v>
      </c>
      <c r="EB341">
        <f>FishAbundance!EB341</f>
        <v>0</v>
      </c>
      <c r="EC341">
        <f>FishAbundance!EC341</f>
        <v>0</v>
      </c>
      <c r="ED341">
        <f>FishAbundance!ED341</f>
        <v>0</v>
      </c>
      <c r="EE341">
        <f>FishAbundance!EE341</f>
        <v>0</v>
      </c>
      <c r="EF341">
        <f>FishAbundance!EF341</f>
        <v>0</v>
      </c>
      <c r="EG341">
        <f>FishAbundance!EG341</f>
        <v>0</v>
      </c>
      <c r="EH341">
        <f>FishAbundance!EH341</f>
        <v>0</v>
      </c>
      <c r="EI341">
        <f>FishAbundance!EI341</f>
        <v>0</v>
      </c>
      <c r="EJ341">
        <f>FishAbundance!EJ341</f>
        <v>0</v>
      </c>
      <c r="EK341">
        <f>FishAbundance!EK341</f>
        <v>0</v>
      </c>
      <c r="EL341">
        <f>FishAbundance!EL341</f>
        <v>0</v>
      </c>
      <c r="EM341">
        <f>FishAbundance!EM341</f>
        <v>0</v>
      </c>
      <c r="EN341">
        <f>FishAbundance!EN341</f>
        <v>0</v>
      </c>
      <c r="EO341">
        <f>FishAbundance!EO341</f>
        <v>0</v>
      </c>
      <c r="EP341">
        <f>FishAbundance!EP341</f>
        <v>0</v>
      </c>
      <c r="EQ341">
        <f>FishAbundance!EQ341</f>
        <v>2</v>
      </c>
      <c r="ER341">
        <f>FishAbundance!ER341</f>
        <v>0</v>
      </c>
      <c r="ES341">
        <f>FishAbundance!ES341</f>
        <v>2</v>
      </c>
      <c r="ET341">
        <f>FishAbundance!ET341</f>
        <v>0</v>
      </c>
      <c r="EU341">
        <f>FishAbundance!EU341</f>
        <v>0</v>
      </c>
      <c r="EV341">
        <f>FishAbundance!EV341</f>
        <v>0</v>
      </c>
      <c r="EW341">
        <f>FishAbundance!EW341</f>
        <v>0</v>
      </c>
      <c r="EX341">
        <f>FishAbundance!EX341</f>
        <v>0</v>
      </c>
      <c r="EY341">
        <f>FishAbundance!EY341</f>
        <v>2</v>
      </c>
      <c r="EZ341">
        <f>FishAbundance!EZ341</f>
        <v>1</v>
      </c>
      <c r="FA341">
        <f>FishAbundance!FA341</f>
        <v>0</v>
      </c>
      <c r="FB341">
        <f>FishAbundance!FB341</f>
        <v>0</v>
      </c>
      <c r="FC341">
        <f>FishAbundance!FC341</f>
        <v>0</v>
      </c>
      <c r="FE341">
        <f>VLOOKUP($A341, SiteInfo!$A$2:$R$480, MATCH(FishAbundancePRIMER!FE$1, SiteInfo!$A$1:$R$1,0), 0)</f>
        <v>8</v>
      </c>
      <c r="FF341">
        <f>VLOOKUP($A341, SiteInfo!$A$2:$R$480, MATCH(FishAbundancePRIMER!FF$1, SiteInfo!$A$1:$R$1,0), 0)</f>
        <v>11</v>
      </c>
      <c r="FG341">
        <f>VLOOKUP($A341, SiteInfo!$A$2:$R$480, MATCH(FishAbundancePRIMER!FG$1, SiteInfo!$A$1:$R$1,0), 0)</f>
        <v>2004</v>
      </c>
      <c r="FH341" t="str">
        <f>VLOOKUP($A341, SiteInfo!$A$2:$R$480, MATCH(FishAbundancePRIMER!FH$1, SiteInfo!$A$1:$R$1,0), 0)</f>
        <v>CD</v>
      </c>
      <c r="FI341">
        <f>VLOOKUP($A341, SiteInfo!$A$2:$R$480, MATCH(FishAbundancePRIMER!FI$1, SiteInfo!$A$1:$R$1,0), 0)</f>
        <v>3</v>
      </c>
      <c r="FJ341" t="str">
        <f>VLOOKUP($A341, SiteInfo!$A$2:$R$480, MATCH(FishAbundancePRIMER!FJ$1, SiteInfo!$A$1:$R$1,0), 0)</f>
        <v>Napier Island</v>
      </c>
      <c r="FK341" t="str">
        <f>VLOOKUP($A341, SiteInfo!$A$2:$R$480, MATCH(FishAbundancePRIMER!FK$1, SiteInfo!$A$1:$R$1,0), 0)</f>
        <v>Raoul Island</v>
      </c>
      <c r="FL341" t="str">
        <f>VLOOKUP($A341, SiteInfo!$A$2:$R$480, MATCH(FishAbundancePRIMER!FL$1, SiteInfo!$A$1:$R$1,0), 0)</f>
        <v>KMD</v>
      </c>
      <c r="FM341" t="str">
        <f>VLOOKUP($A341, SiteInfo!$A$2:$R$480, MATCH(FishAbundancePRIMER!FM$1, SiteInfo!$A$1:$R$1,0), 0)</f>
        <v>Kermadec Islands</v>
      </c>
      <c r="FN341" t="str">
        <f>VLOOKUP($A341, SiteInfo!$A$2:$R$480, MATCH(FishAbundancePRIMER!FN$1, SiteInfo!$A$1:$R$1,0), 0)</f>
        <v>Ri</v>
      </c>
      <c r="FO341" t="str">
        <f>VLOOKUP($A341, SiteInfo!$A$2:$R$480, MATCH(FishAbundancePRIMER!FO$1, SiteInfo!$A$1:$R$1,0), 0)</f>
        <v>KERM</v>
      </c>
    </row>
    <row r="342" spans="1:171" x14ac:dyDescent="0.25">
      <c r="A342" s="9" t="str">
        <f>FishAbundance!A342</f>
        <v>Sw1</v>
      </c>
      <c r="B342">
        <f>FishAbundance!B342</f>
        <v>0</v>
      </c>
      <c r="C342">
        <f>FishAbundance!C342</f>
        <v>1</v>
      </c>
      <c r="D342">
        <f>FishAbundance!D342</f>
        <v>0</v>
      </c>
      <c r="E342">
        <f>FishAbundance!E342</f>
        <v>0</v>
      </c>
      <c r="F342">
        <f>FishAbundance!F342</f>
        <v>0</v>
      </c>
      <c r="G342">
        <f>FishAbundance!G342</f>
        <v>0</v>
      </c>
      <c r="H342">
        <f>FishAbundance!H342</f>
        <v>0</v>
      </c>
      <c r="I342">
        <f>FishAbundance!I342</f>
        <v>0</v>
      </c>
      <c r="J342">
        <f>FishAbundance!J342</f>
        <v>0</v>
      </c>
      <c r="K342">
        <f>FishAbundance!K342</f>
        <v>0</v>
      </c>
      <c r="L342">
        <f>FishAbundance!L342</f>
        <v>0</v>
      </c>
      <c r="M342">
        <f>FishAbundance!M342</f>
        <v>0</v>
      </c>
      <c r="N342">
        <f>FishAbundance!N342</f>
        <v>0</v>
      </c>
      <c r="O342">
        <f>FishAbundance!O342</f>
        <v>0</v>
      </c>
      <c r="P342">
        <f>FishAbundance!P342</f>
        <v>0</v>
      </c>
      <c r="Q342">
        <f>FishAbundance!Q342</f>
        <v>0</v>
      </c>
      <c r="R342">
        <f>FishAbundance!R342</f>
        <v>0</v>
      </c>
      <c r="S342">
        <f>FishAbundance!S342</f>
        <v>0</v>
      </c>
      <c r="T342">
        <f>FishAbundance!T342</f>
        <v>0</v>
      </c>
      <c r="U342">
        <f>FishAbundance!U342</f>
        <v>0</v>
      </c>
      <c r="V342">
        <f>FishAbundance!V342</f>
        <v>0</v>
      </c>
      <c r="W342">
        <f>FishAbundance!W342</f>
        <v>0</v>
      </c>
      <c r="X342">
        <f>FishAbundance!X342</f>
        <v>0</v>
      </c>
      <c r="Y342">
        <f>FishAbundance!Y342</f>
        <v>0</v>
      </c>
      <c r="Z342">
        <f>FishAbundance!Z342</f>
        <v>0</v>
      </c>
      <c r="AA342">
        <f>FishAbundance!AA342</f>
        <v>0</v>
      </c>
      <c r="AB342">
        <f>FishAbundance!AB342</f>
        <v>0</v>
      </c>
      <c r="AC342">
        <f>FishAbundance!AC342</f>
        <v>0</v>
      </c>
      <c r="AD342">
        <f>FishAbundance!AD342</f>
        <v>0</v>
      </c>
      <c r="AE342">
        <f>FishAbundance!AE342</f>
        <v>0</v>
      </c>
      <c r="AF342">
        <f>FishAbundance!AF342</f>
        <v>0</v>
      </c>
      <c r="AG342">
        <f>FishAbundance!AG342</f>
        <v>0</v>
      </c>
      <c r="AH342">
        <f>FishAbundance!AH342</f>
        <v>0</v>
      </c>
      <c r="AI342">
        <f>FishAbundance!AI342</f>
        <v>0</v>
      </c>
      <c r="AJ342">
        <f>FishAbundance!AJ342</f>
        <v>0</v>
      </c>
      <c r="AK342">
        <f>FishAbundance!AK342</f>
        <v>0</v>
      </c>
      <c r="AL342">
        <f>FishAbundance!AL342</f>
        <v>0</v>
      </c>
      <c r="AM342">
        <f>FishAbundance!AM342</f>
        <v>1</v>
      </c>
      <c r="AN342">
        <f>FishAbundance!AN342</f>
        <v>0</v>
      </c>
      <c r="AO342">
        <f>FishAbundance!AO342</f>
        <v>0</v>
      </c>
      <c r="AP342">
        <f>FishAbundance!AP342</f>
        <v>0</v>
      </c>
      <c r="AQ342">
        <f>FishAbundance!AQ342</f>
        <v>0</v>
      </c>
      <c r="AR342">
        <f>FishAbundance!AR342</f>
        <v>0</v>
      </c>
      <c r="AS342">
        <f>FishAbundance!AS342</f>
        <v>0</v>
      </c>
      <c r="AT342">
        <f>FishAbundance!AT342</f>
        <v>0</v>
      </c>
      <c r="AU342">
        <f>FishAbundance!AU342</f>
        <v>0</v>
      </c>
      <c r="AV342">
        <f>FishAbundance!AV342</f>
        <v>0</v>
      </c>
      <c r="AW342">
        <f>FishAbundance!AW342</f>
        <v>0</v>
      </c>
      <c r="AX342">
        <f>FishAbundance!AX342</f>
        <v>0</v>
      </c>
      <c r="AY342">
        <f>FishAbundance!AY342</f>
        <v>0</v>
      </c>
      <c r="AZ342">
        <f>FishAbundance!AZ342</f>
        <v>0</v>
      </c>
      <c r="BA342">
        <f>FishAbundance!BA342</f>
        <v>0</v>
      </c>
      <c r="BB342">
        <f>FishAbundance!BB342</f>
        <v>0</v>
      </c>
      <c r="BC342">
        <f>FishAbundance!BC342</f>
        <v>0</v>
      </c>
      <c r="BD342">
        <f>FishAbundance!BD342</f>
        <v>0</v>
      </c>
      <c r="BE342">
        <f>FishAbundance!BE342</f>
        <v>0</v>
      </c>
      <c r="BF342">
        <f>FishAbundance!BF342</f>
        <v>0</v>
      </c>
      <c r="BG342">
        <f>FishAbundance!BG342</f>
        <v>0</v>
      </c>
      <c r="BH342">
        <f>FishAbundance!BH342</f>
        <v>0</v>
      </c>
      <c r="BI342">
        <f>FishAbundance!BI342</f>
        <v>0</v>
      </c>
      <c r="BJ342">
        <f>FishAbundance!BJ342</f>
        <v>0</v>
      </c>
      <c r="BK342">
        <f>FishAbundance!BK342</f>
        <v>0</v>
      </c>
      <c r="BL342">
        <f>FishAbundance!BL342</f>
        <v>0</v>
      </c>
      <c r="BM342">
        <f>FishAbundance!BM342</f>
        <v>0</v>
      </c>
      <c r="BN342">
        <f>FishAbundance!BN342</f>
        <v>0</v>
      </c>
      <c r="BO342">
        <f>FishAbundance!BO342</f>
        <v>0</v>
      </c>
      <c r="BP342">
        <f>FishAbundance!BP342</f>
        <v>0</v>
      </c>
      <c r="BQ342">
        <f>FishAbundance!BQ342</f>
        <v>0</v>
      </c>
      <c r="BR342">
        <f>FishAbundance!BR342</f>
        <v>0</v>
      </c>
      <c r="BS342">
        <f>FishAbundance!BS342</f>
        <v>0</v>
      </c>
      <c r="BT342">
        <f>FishAbundance!BT342</f>
        <v>0</v>
      </c>
      <c r="BU342">
        <f>FishAbundance!BU342</f>
        <v>0</v>
      </c>
      <c r="BV342">
        <f>FishAbundance!BV342</f>
        <v>0</v>
      </c>
      <c r="BW342">
        <f>FishAbundance!BW342</f>
        <v>0</v>
      </c>
      <c r="BX342">
        <f>FishAbundance!BX342</f>
        <v>0</v>
      </c>
      <c r="BY342">
        <f>FishAbundance!BY342</f>
        <v>0</v>
      </c>
      <c r="BZ342">
        <f>FishAbundance!BZ342</f>
        <v>0</v>
      </c>
      <c r="CA342">
        <f>FishAbundance!CA342</f>
        <v>0</v>
      </c>
      <c r="CB342">
        <f>FishAbundance!CB342</f>
        <v>0</v>
      </c>
      <c r="CC342">
        <f>FishAbundance!CC342</f>
        <v>0</v>
      </c>
      <c r="CD342">
        <f>FishAbundance!CD342</f>
        <v>0</v>
      </c>
      <c r="CE342">
        <f>FishAbundance!CE342</f>
        <v>0</v>
      </c>
      <c r="CF342">
        <f>FishAbundance!CF342</f>
        <v>0</v>
      </c>
      <c r="CG342">
        <f>FishAbundance!CG342</f>
        <v>0</v>
      </c>
      <c r="CH342">
        <f>FishAbundance!CH342</f>
        <v>0</v>
      </c>
      <c r="CI342">
        <f>FishAbundance!CI342</f>
        <v>0</v>
      </c>
      <c r="CJ342">
        <f>FishAbundance!CJ342</f>
        <v>0</v>
      </c>
      <c r="CK342">
        <f>FishAbundance!CK342</f>
        <v>0</v>
      </c>
      <c r="CL342">
        <f>FishAbundance!CL342</f>
        <v>0</v>
      </c>
      <c r="CM342">
        <f>FishAbundance!CM342</f>
        <v>0</v>
      </c>
      <c r="CN342">
        <f>FishAbundance!CN342</f>
        <v>2</v>
      </c>
      <c r="CO342">
        <f>FishAbundance!CO342</f>
        <v>0</v>
      </c>
      <c r="CP342">
        <f>FishAbundance!CP342</f>
        <v>0</v>
      </c>
      <c r="CQ342">
        <f>FishAbundance!CQ342</f>
        <v>0</v>
      </c>
      <c r="CR342">
        <f>FishAbundance!CR342</f>
        <v>0</v>
      </c>
      <c r="CS342">
        <f>FishAbundance!CS342</f>
        <v>0</v>
      </c>
      <c r="CT342">
        <f>FishAbundance!CT342</f>
        <v>0</v>
      </c>
      <c r="CU342">
        <f>FishAbundance!CU342</f>
        <v>0</v>
      </c>
      <c r="CV342">
        <f>FishAbundance!CV342</f>
        <v>0</v>
      </c>
      <c r="CW342">
        <f>FishAbundance!CW342</f>
        <v>0</v>
      </c>
      <c r="CX342">
        <f>FishAbundance!CX342</f>
        <v>0</v>
      </c>
      <c r="CY342">
        <f>FishAbundance!CY342</f>
        <v>0</v>
      </c>
      <c r="CZ342">
        <f>FishAbundance!CZ342</f>
        <v>0</v>
      </c>
      <c r="DA342">
        <f>FishAbundance!DA342</f>
        <v>0</v>
      </c>
      <c r="DB342">
        <f>FishAbundance!DB342</f>
        <v>0</v>
      </c>
      <c r="DC342">
        <f>FishAbundance!DC342</f>
        <v>3</v>
      </c>
      <c r="DD342">
        <f>FishAbundance!DD342</f>
        <v>0</v>
      </c>
      <c r="DE342">
        <f>FishAbundance!DE342</f>
        <v>0</v>
      </c>
      <c r="DF342">
        <f>FishAbundance!DF342</f>
        <v>2</v>
      </c>
      <c r="DG342">
        <f>FishAbundance!DG342</f>
        <v>0</v>
      </c>
      <c r="DH342">
        <f>FishAbundance!DH342</f>
        <v>0</v>
      </c>
      <c r="DI342">
        <f>FishAbundance!DI342</f>
        <v>0</v>
      </c>
      <c r="DJ342">
        <f>FishAbundance!DJ342</f>
        <v>0</v>
      </c>
      <c r="DK342">
        <f>FishAbundance!DK342</f>
        <v>0</v>
      </c>
      <c r="DL342">
        <f>FishAbundance!DL342</f>
        <v>0</v>
      </c>
      <c r="DM342">
        <f>FishAbundance!DM342</f>
        <v>0</v>
      </c>
      <c r="DN342">
        <f>FishAbundance!DN342</f>
        <v>0</v>
      </c>
      <c r="DO342">
        <f>FishAbundance!DO342</f>
        <v>0</v>
      </c>
      <c r="DP342">
        <f>FishAbundance!DP342</f>
        <v>0</v>
      </c>
      <c r="DQ342">
        <f>FishAbundance!DQ342</f>
        <v>0</v>
      </c>
      <c r="DR342">
        <f>FishAbundance!DR342</f>
        <v>0</v>
      </c>
      <c r="DS342">
        <f>FishAbundance!DS342</f>
        <v>0</v>
      </c>
      <c r="DT342">
        <f>FishAbundance!DT342</f>
        <v>0</v>
      </c>
      <c r="DU342">
        <f>FishAbundance!DU342</f>
        <v>0</v>
      </c>
      <c r="DV342">
        <f>FishAbundance!DV342</f>
        <v>0</v>
      </c>
      <c r="DW342">
        <f>FishAbundance!DW342</f>
        <v>0</v>
      </c>
      <c r="DX342">
        <f>FishAbundance!DX342</f>
        <v>0</v>
      </c>
      <c r="DY342">
        <f>FishAbundance!DY342</f>
        <v>0</v>
      </c>
      <c r="DZ342">
        <f>FishAbundance!DZ342</f>
        <v>0</v>
      </c>
      <c r="EA342">
        <f>FishAbundance!EA342</f>
        <v>0</v>
      </c>
      <c r="EB342">
        <f>FishAbundance!EB342</f>
        <v>1</v>
      </c>
      <c r="EC342">
        <f>FishAbundance!EC342</f>
        <v>2</v>
      </c>
      <c r="ED342">
        <f>FishAbundance!ED342</f>
        <v>0</v>
      </c>
      <c r="EE342">
        <f>FishAbundance!EE342</f>
        <v>0</v>
      </c>
      <c r="EF342">
        <f>FishAbundance!EF342</f>
        <v>0</v>
      </c>
      <c r="EG342">
        <f>FishAbundance!EG342</f>
        <v>0</v>
      </c>
      <c r="EH342">
        <f>FishAbundance!EH342</f>
        <v>0</v>
      </c>
      <c r="EI342">
        <f>FishAbundance!EI342</f>
        <v>0</v>
      </c>
      <c r="EJ342">
        <f>FishAbundance!EJ342</f>
        <v>0</v>
      </c>
      <c r="EK342">
        <f>FishAbundance!EK342</f>
        <v>2</v>
      </c>
      <c r="EL342">
        <f>FishAbundance!EL342</f>
        <v>0</v>
      </c>
      <c r="EM342">
        <f>FishAbundance!EM342</f>
        <v>0</v>
      </c>
      <c r="EN342">
        <f>FishAbundance!EN342</f>
        <v>0</v>
      </c>
      <c r="EO342">
        <f>FishAbundance!EO342</f>
        <v>0</v>
      </c>
      <c r="EP342">
        <f>FishAbundance!EP342</f>
        <v>0</v>
      </c>
      <c r="EQ342">
        <f>FishAbundance!EQ342</f>
        <v>0</v>
      </c>
      <c r="ER342">
        <f>FishAbundance!ER342</f>
        <v>0</v>
      </c>
      <c r="ES342">
        <f>FishAbundance!ES342</f>
        <v>0</v>
      </c>
      <c r="ET342">
        <f>FishAbundance!ET342</f>
        <v>0</v>
      </c>
      <c r="EU342">
        <f>FishAbundance!EU342</f>
        <v>0</v>
      </c>
      <c r="EV342">
        <f>FishAbundance!EV342</f>
        <v>0</v>
      </c>
      <c r="EW342">
        <f>FishAbundance!EW342</f>
        <v>0</v>
      </c>
      <c r="EX342">
        <f>FishAbundance!EX342</f>
        <v>0</v>
      </c>
      <c r="EY342">
        <f>FishAbundance!EY342</f>
        <v>0</v>
      </c>
      <c r="EZ342">
        <f>FishAbundance!EZ342</f>
        <v>0</v>
      </c>
      <c r="FA342">
        <f>FishAbundance!FA342</f>
        <v>0</v>
      </c>
      <c r="FB342">
        <f>FishAbundance!FB342</f>
        <v>0</v>
      </c>
      <c r="FC342">
        <f>FishAbundance!FC342</f>
        <v>0</v>
      </c>
      <c r="FE342">
        <f>VLOOKUP($A342, SiteInfo!$A$2:$R$480, MATCH(FishAbundancePRIMER!FE$1, SiteInfo!$A$1:$R$1,0), 0)</f>
        <v>20</v>
      </c>
      <c r="FF342">
        <f>VLOOKUP($A342, SiteInfo!$A$2:$R$480, MATCH(FishAbundancePRIMER!FF$1, SiteInfo!$A$1:$R$1,0), 0)</f>
        <v>2</v>
      </c>
      <c r="FG342">
        <f>VLOOKUP($A342, SiteInfo!$A$2:$R$480, MATCH(FishAbundancePRIMER!FG$1, SiteInfo!$A$1:$R$1,0), 0)</f>
        <v>2001</v>
      </c>
      <c r="FH342" t="str">
        <f>VLOOKUP($A342, SiteInfo!$A$2:$R$480, MATCH(FishAbundancePRIMER!FH$1, SiteInfo!$A$1:$R$1,0), 0)</f>
        <v>CD</v>
      </c>
      <c r="FI342">
        <f>VLOOKUP($A342, SiteInfo!$A$2:$R$480, MATCH(FishAbundancePRIMER!FI$1, SiteInfo!$A$1:$R$1,0), 0)</f>
        <v>3</v>
      </c>
      <c r="FJ342" t="str">
        <f>VLOOKUP($A342, SiteInfo!$A$2:$R$480, MATCH(FishAbundancePRIMER!FJ$1, SiteInfo!$A$1:$R$1,0), 0)</f>
        <v>Homminy Cove</v>
      </c>
      <c r="FK342" t="str">
        <f>VLOOKUP($A342, SiteInfo!$A$2:$R$480, MATCH(FishAbundancePRIMER!FK$1, SiteInfo!$A$1:$R$1,0), 0)</f>
        <v>South Westland</v>
      </c>
      <c r="FL342" t="str">
        <f>VLOOKUP($A342, SiteInfo!$A$2:$R$480, MATCH(FishAbundancePRIMER!FL$1, SiteInfo!$A$1:$R$1,0), 0)</f>
        <v>SWL</v>
      </c>
      <c r="FM342" t="str">
        <f>VLOOKUP($A342, SiteInfo!$A$2:$R$480, MATCH(FishAbundancePRIMER!FM$1, SiteInfo!$A$1:$R$1,0), 0)</f>
        <v>South Westland</v>
      </c>
      <c r="FN342" t="str">
        <f>VLOOKUP($A342, SiteInfo!$A$2:$R$480, MATCH(FishAbundancePRIMER!FN$1, SiteInfo!$A$1:$R$1,0), 0)</f>
        <v>Sw</v>
      </c>
      <c r="FO342" t="str">
        <f>VLOOKUP($A342, SiteInfo!$A$2:$R$480, MATCH(FishAbundancePRIMER!FO$1, SiteInfo!$A$1:$R$1,0), 0)</f>
        <v>SWSI</v>
      </c>
    </row>
    <row r="343" spans="1:171" x14ac:dyDescent="0.25">
      <c r="A343" s="9" t="str">
        <f>FishAbundance!A343</f>
        <v>Sw2</v>
      </c>
      <c r="B343">
        <f>FishAbundance!B343</f>
        <v>0</v>
      </c>
      <c r="C343">
        <f>FishAbundance!C343</f>
        <v>0</v>
      </c>
      <c r="D343">
        <f>FishAbundance!D343</f>
        <v>0</v>
      </c>
      <c r="E343">
        <f>FishAbundance!E343</f>
        <v>0</v>
      </c>
      <c r="F343">
        <f>FishAbundance!F343</f>
        <v>0</v>
      </c>
      <c r="G343">
        <f>FishAbundance!G343</f>
        <v>0</v>
      </c>
      <c r="H343">
        <f>FishAbundance!H343</f>
        <v>0</v>
      </c>
      <c r="I343">
        <f>FishAbundance!I343</f>
        <v>0</v>
      </c>
      <c r="J343">
        <f>FishAbundance!J343</f>
        <v>0</v>
      </c>
      <c r="K343">
        <f>FishAbundance!K343</f>
        <v>0</v>
      </c>
      <c r="L343">
        <f>FishAbundance!L343</f>
        <v>0</v>
      </c>
      <c r="M343">
        <f>FishAbundance!M343</f>
        <v>0</v>
      </c>
      <c r="N343">
        <f>FishAbundance!N343</f>
        <v>0</v>
      </c>
      <c r="O343">
        <f>FishAbundance!O343</f>
        <v>0</v>
      </c>
      <c r="P343">
        <f>FishAbundance!P343</f>
        <v>0</v>
      </c>
      <c r="Q343">
        <f>FishAbundance!Q343</f>
        <v>0</v>
      </c>
      <c r="R343">
        <f>FishAbundance!R343</f>
        <v>0</v>
      </c>
      <c r="S343">
        <f>FishAbundance!S343</f>
        <v>0</v>
      </c>
      <c r="T343">
        <f>FishAbundance!T343</f>
        <v>0</v>
      </c>
      <c r="U343">
        <f>FishAbundance!U343</f>
        <v>0</v>
      </c>
      <c r="V343">
        <f>FishAbundance!V343</f>
        <v>0</v>
      </c>
      <c r="W343">
        <f>FishAbundance!W343</f>
        <v>0</v>
      </c>
      <c r="X343">
        <f>FishAbundance!X343</f>
        <v>0</v>
      </c>
      <c r="Y343">
        <f>FishAbundance!Y343</f>
        <v>0</v>
      </c>
      <c r="Z343">
        <f>FishAbundance!Z343</f>
        <v>0</v>
      </c>
      <c r="AA343">
        <f>FishAbundance!AA343</f>
        <v>0</v>
      </c>
      <c r="AB343">
        <f>FishAbundance!AB343</f>
        <v>0</v>
      </c>
      <c r="AC343">
        <f>FishAbundance!AC343</f>
        <v>0</v>
      </c>
      <c r="AD343">
        <f>FishAbundance!AD343</f>
        <v>0</v>
      </c>
      <c r="AE343">
        <f>FishAbundance!AE343</f>
        <v>0</v>
      </c>
      <c r="AF343">
        <f>FishAbundance!AF343</f>
        <v>0</v>
      </c>
      <c r="AG343">
        <f>FishAbundance!AG343</f>
        <v>0</v>
      </c>
      <c r="AH343">
        <f>FishAbundance!AH343</f>
        <v>0</v>
      </c>
      <c r="AI343">
        <f>FishAbundance!AI343</f>
        <v>0</v>
      </c>
      <c r="AJ343">
        <f>FishAbundance!AJ343</f>
        <v>0</v>
      </c>
      <c r="AK343">
        <f>FishAbundance!AK343</f>
        <v>0</v>
      </c>
      <c r="AL343">
        <f>FishAbundance!AL343</f>
        <v>0</v>
      </c>
      <c r="AM343">
        <f>FishAbundance!AM343</f>
        <v>1</v>
      </c>
      <c r="AN343">
        <f>FishAbundance!AN343</f>
        <v>0</v>
      </c>
      <c r="AO343">
        <f>FishAbundance!AO343</f>
        <v>0</v>
      </c>
      <c r="AP343">
        <f>FishAbundance!AP343</f>
        <v>0</v>
      </c>
      <c r="AQ343">
        <f>FishAbundance!AQ343</f>
        <v>0</v>
      </c>
      <c r="AR343">
        <f>FishAbundance!AR343</f>
        <v>0</v>
      </c>
      <c r="AS343">
        <f>FishAbundance!AS343</f>
        <v>0</v>
      </c>
      <c r="AT343">
        <f>FishAbundance!AT343</f>
        <v>0</v>
      </c>
      <c r="AU343">
        <f>FishAbundance!AU343</f>
        <v>0</v>
      </c>
      <c r="AV343">
        <f>FishAbundance!AV343</f>
        <v>0</v>
      </c>
      <c r="AW343">
        <f>FishAbundance!AW343</f>
        <v>0</v>
      </c>
      <c r="AX343">
        <f>FishAbundance!AX343</f>
        <v>0</v>
      </c>
      <c r="AY343">
        <f>FishAbundance!AY343</f>
        <v>0</v>
      </c>
      <c r="AZ343">
        <f>FishAbundance!AZ343</f>
        <v>0</v>
      </c>
      <c r="BA343">
        <f>FishAbundance!BA343</f>
        <v>0</v>
      </c>
      <c r="BB343">
        <f>FishAbundance!BB343</f>
        <v>0</v>
      </c>
      <c r="BC343">
        <f>FishAbundance!BC343</f>
        <v>0</v>
      </c>
      <c r="BD343">
        <f>FishAbundance!BD343</f>
        <v>0</v>
      </c>
      <c r="BE343">
        <f>FishAbundance!BE343</f>
        <v>0</v>
      </c>
      <c r="BF343">
        <f>FishAbundance!BF343</f>
        <v>0</v>
      </c>
      <c r="BG343">
        <f>FishAbundance!BG343</f>
        <v>0</v>
      </c>
      <c r="BH343">
        <f>FishAbundance!BH343</f>
        <v>0</v>
      </c>
      <c r="BI343">
        <f>FishAbundance!BI343</f>
        <v>0</v>
      </c>
      <c r="BJ343">
        <f>FishAbundance!BJ343</f>
        <v>0</v>
      </c>
      <c r="BK343">
        <f>FishAbundance!BK343</f>
        <v>0</v>
      </c>
      <c r="BL343">
        <f>FishAbundance!BL343</f>
        <v>0</v>
      </c>
      <c r="BM343">
        <f>FishAbundance!BM343</f>
        <v>0</v>
      </c>
      <c r="BN343">
        <f>FishAbundance!BN343</f>
        <v>0</v>
      </c>
      <c r="BO343">
        <f>FishAbundance!BO343</f>
        <v>0</v>
      </c>
      <c r="BP343">
        <f>FishAbundance!BP343</f>
        <v>0</v>
      </c>
      <c r="BQ343">
        <f>FishAbundance!BQ343</f>
        <v>0</v>
      </c>
      <c r="BR343">
        <f>FishAbundance!BR343</f>
        <v>2</v>
      </c>
      <c r="BS343">
        <f>FishAbundance!BS343</f>
        <v>0</v>
      </c>
      <c r="BT343">
        <f>FishAbundance!BT343</f>
        <v>0</v>
      </c>
      <c r="BU343">
        <f>FishAbundance!BU343</f>
        <v>0</v>
      </c>
      <c r="BV343">
        <f>FishAbundance!BV343</f>
        <v>0</v>
      </c>
      <c r="BW343">
        <f>FishAbundance!BW343</f>
        <v>0</v>
      </c>
      <c r="BX343">
        <f>FishAbundance!BX343</f>
        <v>0</v>
      </c>
      <c r="BY343">
        <f>FishAbundance!BY343</f>
        <v>0</v>
      </c>
      <c r="BZ343">
        <f>FishAbundance!BZ343</f>
        <v>0</v>
      </c>
      <c r="CA343">
        <f>FishAbundance!CA343</f>
        <v>0</v>
      </c>
      <c r="CB343">
        <f>FishAbundance!CB343</f>
        <v>0</v>
      </c>
      <c r="CC343">
        <f>FishAbundance!CC343</f>
        <v>0</v>
      </c>
      <c r="CD343">
        <f>FishAbundance!CD343</f>
        <v>0</v>
      </c>
      <c r="CE343">
        <f>FishAbundance!CE343</f>
        <v>0</v>
      </c>
      <c r="CF343">
        <f>FishAbundance!CF343</f>
        <v>0</v>
      </c>
      <c r="CG343">
        <f>FishAbundance!CG343</f>
        <v>0</v>
      </c>
      <c r="CH343">
        <f>FishAbundance!CH343</f>
        <v>0</v>
      </c>
      <c r="CI343">
        <f>FishAbundance!CI343</f>
        <v>0</v>
      </c>
      <c r="CJ343">
        <f>FishAbundance!CJ343</f>
        <v>0</v>
      </c>
      <c r="CK343">
        <f>FishAbundance!CK343</f>
        <v>0</v>
      </c>
      <c r="CL343">
        <f>FishAbundance!CL343</f>
        <v>0</v>
      </c>
      <c r="CM343">
        <f>FishAbundance!CM343</f>
        <v>0</v>
      </c>
      <c r="CN343">
        <f>FishAbundance!CN343</f>
        <v>2</v>
      </c>
      <c r="CO343">
        <f>FishAbundance!CO343</f>
        <v>0</v>
      </c>
      <c r="CP343">
        <f>FishAbundance!CP343</f>
        <v>0</v>
      </c>
      <c r="CQ343">
        <f>FishAbundance!CQ343</f>
        <v>0</v>
      </c>
      <c r="CR343">
        <f>FishAbundance!CR343</f>
        <v>0</v>
      </c>
      <c r="CS343">
        <f>FishAbundance!CS343</f>
        <v>0</v>
      </c>
      <c r="CT343">
        <f>FishAbundance!CT343</f>
        <v>0</v>
      </c>
      <c r="CU343">
        <f>FishAbundance!CU343</f>
        <v>0</v>
      </c>
      <c r="CV343">
        <f>FishAbundance!CV343</f>
        <v>0</v>
      </c>
      <c r="CW343">
        <f>FishAbundance!CW343</f>
        <v>0</v>
      </c>
      <c r="CX343">
        <f>FishAbundance!CX343</f>
        <v>0</v>
      </c>
      <c r="CY343">
        <f>FishAbundance!CY343</f>
        <v>0</v>
      </c>
      <c r="CZ343">
        <f>FishAbundance!CZ343</f>
        <v>0</v>
      </c>
      <c r="DA343">
        <f>FishAbundance!DA343</f>
        <v>0</v>
      </c>
      <c r="DB343">
        <f>FishAbundance!DB343</f>
        <v>0</v>
      </c>
      <c r="DC343">
        <f>FishAbundance!DC343</f>
        <v>3</v>
      </c>
      <c r="DD343">
        <f>FishAbundance!DD343</f>
        <v>0</v>
      </c>
      <c r="DE343">
        <f>FishAbundance!DE343</f>
        <v>0</v>
      </c>
      <c r="DF343">
        <f>FishAbundance!DF343</f>
        <v>3</v>
      </c>
      <c r="DG343">
        <f>FishAbundance!DG343</f>
        <v>0</v>
      </c>
      <c r="DH343">
        <f>FishAbundance!DH343</f>
        <v>0</v>
      </c>
      <c r="DI343">
        <f>FishAbundance!DI343</f>
        <v>0</v>
      </c>
      <c r="DJ343">
        <f>FishAbundance!DJ343</f>
        <v>0</v>
      </c>
      <c r="DK343">
        <f>FishAbundance!DK343</f>
        <v>0</v>
      </c>
      <c r="DL343">
        <f>FishAbundance!DL343</f>
        <v>0</v>
      </c>
      <c r="DM343">
        <f>FishAbundance!DM343</f>
        <v>0</v>
      </c>
      <c r="DN343">
        <f>FishAbundance!DN343</f>
        <v>0</v>
      </c>
      <c r="DO343">
        <f>FishAbundance!DO343</f>
        <v>0</v>
      </c>
      <c r="DP343">
        <f>FishAbundance!DP343</f>
        <v>0</v>
      </c>
      <c r="DQ343">
        <f>FishAbundance!DQ343</f>
        <v>0</v>
      </c>
      <c r="DR343">
        <f>FishAbundance!DR343</f>
        <v>0</v>
      </c>
      <c r="DS343">
        <f>FishAbundance!DS343</f>
        <v>0</v>
      </c>
      <c r="DT343">
        <f>FishAbundance!DT343</f>
        <v>2</v>
      </c>
      <c r="DU343">
        <f>FishAbundance!DU343</f>
        <v>0</v>
      </c>
      <c r="DV343">
        <f>FishAbundance!DV343</f>
        <v>0</v>
      </c>
      <c r="DW343">
        <f>FishAbundance!DW343</f>
        <v>0</v>
      </c>
      <c r="DX343">
        <f>FishAbundance!DX343</f>
        <v>0</v>
      </c>
      <c r="DY343">
        <f>FishAbundance!DY343</f>
        <v>0</v>
      </c>
      <c r="DZ343">
        <f>FishAbundance!DZ343</f>
        <v>2</v>
      </c>
      <c r="EA343">
        <f>FishAbundance!EA343</f>
        <v>0</v>
      </c>
      <c r="EB343">
        <f>FishAbundance!EB343</f>
        <v>1</v>
      </c>
      <c r="EC343">
        <f>FishAbundance!EC343</f>
        <v>2</v>
      </c>
      <c r="ED343">
        <f>FishAbundance!ED343</f>
        <v>0</v>
      </c>
      <c r="EE343">
        <f>FishAbundance!EE343</f>
        <v>0</v>
      </c>
      <c r="EF343">
        <f>FishAbundance!EF343</f>
        <v>0</v>
      </c>
      <c r="EG343">
        <f>FishAbundance!EG343</f>
        <v>0</v>
      </c>
      <c r="EH343">
        <f>FishAbundance!EH343</f>
        <v>0</v>
      </c>
      <c r="EI343">
        <f>FishAbundance!EI343</f>
        <v>0</v>
      </c>
      <c r="EJ343">
        <f>FishAbundance!EJ343</f>
        <v>2</v>
      </c>
      <c r="EK343">
        <f>FishAbundance!EK343</f>
        <v>2</v>
      </c>
      <c r="EL343">
        <f>FishAbundance!EL343</f>
        <v>0</v>
      </c>
      <c r="EM343">
        <f>FishAbundance!EM343</f>
        <v>0</v>
      </c>
      <c r="EN343">
        <f>FishAbundance!EN343</f>
        <v>0</v>
      </c>
      <c r="EO343">
        <f>FishAbundance!EO343</f>
        <v>0</v>
      </c>
      <c r="EP343">
        <f>FishAbundance!EP343</f>
        <v>0</v>
      </c>
      <c r="EQ343">
        <f>FishAbundance!EQ343</f>
        <v>0</v>
      </c>
      <c r="ER343">
        <f>FishAbundance!ER343</f>
        <v>0</v>
      </c>
      <c r="ES343">
        <f>FishAbundance!ES343</f>
        <v>0</v>
      </c>
      <c r="ET343">
        <f>FishAbundance!ET343</f>
        <v>0</v>
      </c>
      <c r="EU343">
        <f>FishAbundance!EU343</f>
        <v>0</v>
      </c>
      <c r="EV343">
        <f>FishAbundance!EV343</f>
        <v>0</v>
      </c>
      <c r="EW343">
        <f>FishAbundance!EW343</f>
        <v>0</v>
      </c>
      <c r="EX343">
        <f>FishAbundance!EX343</f>
        <v>0</v>
      </c>
      <c r="EY343">
        <f>FishAbundance!EY343</f>
        <v>0</v>
      </c>
      <c r="EZ343">
        <f>FishAbundance!EZ343</f>
        <v>0</v>
      </c>
      <c r="FA343">
        <f>FishAbundance!FA343</f>
        <v>0</v>
      </c>
      <c r="FB343">
        <f>FishAbundance!FB343</f>
        <v>0</v>
      </c>
      <c r="FC343">
        <f>FishAbundance!FC343</f>
        <v>0</v>
      </c>
      <c r="FE343">
        <f>VLOOKUP($A343, SiteInfo!$A$2:$R$480, MATCH(FishAbundancePRIMER!FE$1, SiteInfo!$A$1:$R$1,0), 0)</f>
        <v>20</v>
      </c>
      <c r="FF343">
        <f>VLOOKUP($A343, SiteInfo!$A$2:$R$480, MATCH(FishAbundancePRIMER!FF$1, SiteInfo!$A$1:$R$1,0), 0)</f>
        <v>2</v>
      </c>
      <c r="FG343">
        <f>VLOOKUP($A343, SiteInfo!$A$2:$R$480, MATCH(FishAbundancePRIMER!FG$1, SiteInfo!$A$1:$R$1,0), 0)</f>
        <v>2001</v>
      </c>
      <c r="FH343" t="str">
        <f>VLOOKUP($A343, SiteInfo!$A$2:$R$480, MATCH(FishAbundancePRIMER!FH$1, SiteInfo!$A$1:$R$1,0), 0)</f>
        <v>CD</v>
      </c>
      <c r="FI343">
        <f>VLOOKUP($A343, SiteInfo!$A$2:$R$480, MATCH(FishAbundancePRIMER!FI$1, SiteInfo!$A$1:$R$1,0), 0)</f>
        <v>3</v>
      </c>
      <c r="FJ343" t="str">
        <f>VLOOKUP($A343, SiteInfo!$A$2:$R$480, MATCH(FishAbundancePRIMER!FJ$1, SiteInfo!$A$1:$R$1,0), 0)</f>
        <v>Smoothwater Point</v>
      </c>
      <c r="FK343" t="str">
        <f>VLOOKUP($A343, SiteInfo!$A$2:$R$480, MATCH(FishAbundancePRIMER!FK$1, SiteInfo!$A$1:$R$1,0), 0)</f>
        <v>South Westland</v>
      </c>
      <c r="FL343" t="str">
        <f>VLOOKUP($A343, SiteInfo!$A$2:$R$480, MATCH(FishAbundancePRIMER!FL$1, SiteInfo!$A$1:$R$1,0), 0)</f>
        <v>SWL</v>
      </c>
      <c r="FM343" t="str">
        <f>VLOOKUP($A343, SiteInfo!$A$2:$R$480, MATCH(FishAbundancePRIMER!FM$1, SiteInfo!$A$1:$R$1,0), 0)</f>
        <v>South Westland</v>
      </c>
      <c r="FN343" t="str">
        <f>VLOOKUP($A343, SiteInfo!$A$2:$R$480, MATCH(FishAbundancePRIMER!FN$1, SiteInfo!$A$1:$R$1,0), 0)</f>
        <v>Sw</v>
      </c>
      <c r="FO343" t="str">
        <f>VLOOKUP($A343, SiteInfo!$A$2:$R$480, MATCH(FishAbundancePRIMER!FO$1, SiteInfo!$A$1:$R$1,0), 0)</f>
        <v>SWSI</v>
      </c>
    </row>
    <row r="344" spans="1:171" x14ac:dyDescent="0.25">
      <c r="A344" s="9" t="str">
        <f>FishAbundance!A344</f>
        <v>Sw3</v>
      </c>
      <c r="B344">
        <f>FishAbundance!B344</f>
        <v>0</v>
      </c>
      <c r="C344">
        <f>FishAbundance!C344</f>
        <v>0</v>
      </c>
      <c r="D344">
        <f>FishAbundance!D344</f>
        <v>0</v>
      </c>
      <c r="E344">
        <f>FishAbundance!E344</f>
        <v>0</v>
      </c>
      <c r="F344">
        <f>FishAbundance!F344</f>
        <v>0</v>
      </c>
      <c r="G344">
        <f>FishAbundance!G344</f>
        <v>0</v>
      </c>
      <c r="H344">
        <f>FishAbundance!H344</f>
        <v>0</v>
      </c>
      <c r="I344">
        <f>FishAbundance!I344</f>
        <v>0</v>
      </c>
      <c r="J344">
        <f>FishAbundance!J344</f>
        <v>0</v>
      </c>
      <c r="K344">
        <f>FishAbundance!K344</f>
        <v>0</v>
      </c>
      <c r="L344">
        <f>FishAbundance!L344</f>
        <v>0</v>
      </c>
      <c r="M344">
        <f>FishAbundance!M344</f>
        <v>0</v>
      </c>
      <c r="N344">
        <f>FishAbundance!N344</f>
        <v>0</v>
      </c>
      <c r="O344">
        <f>FishAbundance!O344</f>
        <v>0</v>
      </c>
      <c r="P344">
        <f>FishAbundance!P344</f>
        <v>0</v>
      </c>
      <c r="Q344">
        <f>FishAbundance!Q344</f>
        <v>0</v>
      </c>
      <c r="R344">
        <f>FishAbundance!R344</f>
        <v>0</v>
      </c>
      <c r="S344">
        <f>FishAbundance!S344</f>
        <v>0</v>
      </c>
      <c r="T344">
        <f>FishAbundance!T344</f>
        <v>0</v>
      </c>
      <c r="U344">
        <f>FishAbundance!U344</f>
        <v>0</v>
      </c>
      <c r="V344">
        <f>FishAbundance!V344</f>
        <v>0</v>
      </c>
      <c r="W344">
        <f>FishAbundance!W344</f>
        <v>0</v>
      </c>
      <c r="X344">
        <f>FishAbundance!X344</f>
        <v>0</v>
      </c>
      <c r="Y344">
        <f>FishAbundance!Y344</f>
        <v>0</v>
      </c>
      <c r="Z344">
        <f>FishAbundance!Z344</f>
        <v>0</v>
      </c>
      <c r="AA344">
        <f>FishAbundance!AA344</f>
        <v>0</v>
      </c>
      <c r="AB344">
        <f>FishAbundance!AB344</f>
        <v>0</v>
      </c>
      <c r="AC344">
        <f>FishAbundance!AC344</f>
        <v>0</v>
      </c>
      <c r="AD344">
        <f>FishAbundance!AD344</f>
        <v>0</v>
      </c>
      <c r="AE344">
        <f>FishAbundance!AE344</f>
        <v>0</v>
      </c>
      <c r="AF344">
        <f>FishAbundance!AF344</f>
        <v>0</v>
      </c>
      <c r="AG344">
        <f>FishAbundance!AG344</f>
        <v>0</v>
      </c>
      <c r="AH344">
        <f>FishAbundance!AH344</f>
        <v>0</v>
      </c>
      <c r="AI344">
        <f>FishAbundance!AI344</f>
        <v>0</v>
      </c>
      <c r="AJ344">
        <f>FishAbundance!AJ344</f>
        <v>0</v>
      </c>
      <c r="AK344">
        <f>FishAbundance!AK344</f>
        <v>0</v>
      </c>
      <c r="AL344">
        <f>FishAbundance!AL344</f>
        <v>0</v>
      </c>
      <c r="AM344">
        <f>FishAbundance!AM344</f>
        <v>0</v>
      </c>
      <c r="AN344">
        <f>FishAbundance!AN344</f>
        <v>0</v>
      </c>
      <c r="AO344">
        <f>FishAbundance!AO344</f>
        <v>0</v>
      </c>
      <c r="AP344">
        <f>FishAbundance!AP344</f>
        <v>0</v>
      </c>
      <c r="AQ344">
        <f>FishAbundance!AQ344</f>
        <v>0</v>
      </c>
      <c r="AR344">
        <f>FishAbundance!AR344</f>
        <v>0</v>
      </c>
      <c r="AS344">
        <f>FishAbundance!AS344</f>
        <v>0</v>
      </c>
      <c r="AT344">
        <f>FishAbundance!AT344</f>
        <v>0</v>
      </c>
      <c r="AU344">
        <f>FishAbundance!AU344</f>
        <v>0</v>
      </c>
      <c r="AV344">
        <f>FishAbundance!AV344</f>
        <v>0</v>
      </c>
      <c r="AW344">
        <f>FishAbundance!AW344</f>
        <v>0</v>
      </c>
      <c r="AX344">
        <f>FishAbundance!AX344</f>
        <v>0</v>
      </c>
      <c r="AY344">
        <f>FishAbundance!AY344</f>
        <v>0</v>
      </c>
      <c r="AZ344">
        <f>FishAbundance!AZ344</f>
        <v>0</v>
      </c>
      <c r="BA344">
        <f>FishAbundance!BA344</f>
        <v>0</v>
      </c>
      <c r="BB344">
        <f>FishAbundance!BB344</f>
        <v>0</v>
      </c>
      <c r="BC344">
        <f>FishAbundance!BC344</f>
        <v>0</v>
      </c>
      <c r="BD344">
        <f>FishAbundance!BD344</f>
        <v>0</v>
      </c>
      <c r="BE344">
        <f>FishAbundance!BE344</f>
        <v>0</v>
      </c>
      <c r="BF344">
        <f>FishAbundance!BF344</f>
        <v>0</v>
      </c>
      <c r="BG344">
        <f>FishAbundance!BG344</f>
        <v>0</v>
      </c>
      <c r="BH344">
        <f>FishAbundance!BH344</f>
        <v>0</v>
      </c>
      <c r="BI344">
        <f>FishAbundance!BI344</f>
        <v>0</v>
      </c>
      <c r="BJ344">
        <f>FishAbundance!BJ344</f>
        <v>0</v>
      </c>
      <c r="BK344">
        <f>FishAbundance!BK344</f>
        <v>0</v>
      </c>
      <c r="BL344">
        <f>FishAbundance!BL344</f>
        <v>0</v>
      </c>
      <c r="BM344">
        <f>FishAbundance!BM344</f>
        <v>0</v>
      </c>
      <c r="BN344">
        <f>FishAbundance!BN344</f>
        <v>0</v>
      </c>
      <c r="BO344">
        <f>FishAbundance!BO344</f>
        <v>0</v>
      </c>
      <c r="BP344">
        <f>FishAbundance!BP344</f>
        <v>0</v>
      </c>
      <c r="BQ344">
        <f>FishAbundance!BQ344</f>
        <v>0</v>
      </c>
      <c r="BR344">
        <f>FishAbundance!BR344</f>
        <v>0</v>
      </c>
      <c r="BS344">
        <f>FishAbundance!BS344</f>
        <v>0</v>
      </c>
      <c r="BT344">
        <f>FishAbundance!BT344</f>
        <v>0</v>
      </c>
      <c r="BU344">
        <f>FishAbundance!BU344</f>
        <v>0</v>
      </c>
      <c r="BV344">
        <f>FishAbundance!BV344</f>
        <v>0</v>
      </c>
      <c r="BW344">
        <f>FishAbundance!BW344</f>
        <v>0</v>
      </c>
      <c r="BX344">
        <f>FishAbundance!BX344</f>
        <v>0</v>
      </c>
      <c r="BY344">
        <f>FishAbundance!BY344</f>
        <v>0</v>
      </c>
      <c r="BZ344">
        <f>FishAbundance!BZ344</f>
        <v>0</v>
      </c>
      <c r="CA344">
        <f>FishAbundance!CA344</f>
        <v>0</v>
      </c>
      <c r="CB344">
        <f>FishAbundance!CB344</f>
        <v>0</v>
      </c>
      <c r="CC344">
        <f>FishAbundance!CC344</f>
        <v>0</v>
      </c>
      <c r="CD344">
        <f>FishAbundance!CD344</f>
        <v>0</v>
      </c>
      <c r="CE344">
        <f>FishAbundance!CE344</f>
        <v>0</v>
      </c>
      <c r="CF344">
        <f>FishAbundance!CF344</f>
        <v>0</v>
      </c>
      <c r="CG344">
        <f>FishAbundance!CG344</f>
        <v>0</v>
      </c>
      <c r="CH344">
        <f>FishAbundance!CH344</f>
        <v>0</v>
      </c>
      <c r="CI344">
        <f>FishAbundance!CI344</f>
        <v>0</v>
      </c>
      <c r="CJ344">
        <f>FishAbundance!CJ344</f>
        <v>0</v>
      </c>
      <c r="CK344">
        <f>FishAbundance!CK344</f>
        <v>0</v>
      </c>
      <c r="CL344">
        <f>FishAbundance!CL344</f>
        <v>0</v>
      </c>
      <c r="CM344">
        <f>FishAbundance!CM344</f>
        <v>0</v>
      </c>
      <c r="CN344">
        <f>FishAbundance!CN344</f>
        <v>2</v>
      </c>
      <c r="CO344">
        <f>FishAbundance!CO344</f>
        <v>0</v>
      </c>
      <c r="CP344">
        <f>FishAbundance!CP344</f>
        <v>0</v>
      </c>
      <c r="CQ344">
        <f>FishAbundance!CQ344</f>
        <v>0</v>
      </c>
      <c r="CR344">
        <f>FishAbundance!CR344</f>
        <v>0</v>
      </c>
      <c r="CS344">
        <f>FishAbundance!CS344</f>
        <v>0</v>
      </c>
      <c r="CT344">
        <f>FishAbundance!CT344</f>
        <v>0</v>
      </c>
      <c r="CU344">
        <f>FishAbundance!CU344</f>
        <v>0</v>
      </c>
      <c r="CV344">
        <f>FishAbundance!CV344</f>
        <v>0</v>
      </c>
      <c r="CW344">
        <f>FishAbundance!CW344</f>
        <v>0</v>
      </c>
      <c r="CX344">
        <f>FishAbundance!CX344</f>
        <v>0</v>
      </c>
      <c r="CY344">
        <f>FishAbundance!CY344</f>
        <v>0</v>
      </c>
      <c r="CZ344">
        <f>FishAbundance!CZ344</f>
        <v>0</v>
      </c>
      <c r="DA344">
        <f>FishAbundance!DA344</f>
        <v>0</v>
      </c>
      <c r="DB344">
        <f>FishAbundance!DB344</f>
        <v>0</v>
      </c>
      <c r="DC344">
        <f>FishAbundance!DC344</f>
        <v>3</v>
      </c>
      <c r="DD344">
        <f>FishAbundance!DD344</f>
        <v>0</v>
      </c>
      <c r="DE344">
        <f>FishAbundance!DE344</f>
        <v>0</v>
      </c>
      <c r="DF344">
        <f>FishAbundance!DF344</f>
        <v>2</v>
      </c>
      <c r="DG344">
        <f>FishAbundance!DG344</f>
        <v>0</v>
      </c>
      <c r="DH344">
        <f>FishAbundance!DH344</f>
        <v>0</v>
      </c>
      <c r="DI344">
        <f>FishAbundance!DI344</f>
        <v>0</v>
      </c>
      <c r="DJ344">
        <f>FishAbundance!DJ344</f>
        <v>0</v>
      </c>
      <c r="DK344">
        <f>FishAbundance!DK344</f>
        <v>0</v>
      </c>
      <c r="DL344">
        <f>FishAbundance!DL344</f>
        <v>0</v>
      </c>
      <c r="DM344">
        <f>FishAbundance!DM344</f>
        <v>0</v>
      </c>
      <c r="DN344">
        <f>FishAbundance!DN344</f>
        <v>0</v>
      </c>
      <c r="DO344">
        <f>FishAbundance!DO344</f>
        <v>0</v>
      </c>
      <c r="DP344">
        <f>FishAbundance!DP344</f>
        <v>0</v>
      </c>
      <c r="DQ344">
        <f>FishAbundance!DQ344</f>
        <v>0</v>
      </c>
      <c r="DR344">
        <f>FishAbundance!DR344</f>
        <v>0</v>
      </c>
      <c r="DS344">
        <f>FishAbundance!DS344</f>
        <v>0</v>
      </c>
      <c r="DT344">
        <f>FishAbundance!DT344</f>
        <v>0</v>
      </c>
      <c r="DU344">
        <f>FishAbundance!DU344</f>
        <v>0</v>
      </c>
      <c r="DV344">
        <f>FishAbundance!DV344</f>
        <v>1</v>
      </c>
      <c r="DW344">
        <f>FishAbundance!DW344</f>
        <v>0</v>
      </c>
      <c r="DX344">
        <f>FishAbundance!DX344</f>
        <v>0</v>
      </c>
      <c r="DY344">
        <f>FishAbundance!DY344</f>
        <v>0</v>
      </c>
      <c r="DZ344">
        <f>FishAbundance!DZ344</f>
        <v>0</v>
      </c>
      <c r="EA344">
        <f>FishAbundance!EA344</f>
        <v>0</v>
      </c>
      <c r="EB344">
        <f>FishAbundance!EB344</f>
        <v>0</v>
      </c>
      <c r="EC344">
        <f>FishAbundance!EC344</f>
        <v>2</v>
      </c>
      <c r="ED344">
        <f>FishAbundance!ED344</f>
        <v>0</v>
      </c>
      <c r="EE344">
        <f>FishAbundance!EE344</f>
        <v>0</v>
      </c>
      <c r="EF344">
        <f>FishAbundance!EF344</f>
        <v>0</v>
      </c>
      <c r="EG344">
        <f>FishAbundance!EG344</f>
        <v>0</v>
      </c>
      <c r="EH344">
        <f>FishAbundance!EH344</f>
        <v>0</v>
      </c>
      <c r="EI344">
        <f>FishAbundance!EI344</f>
        <v>0</v>
      </c>
      <c r="EJ344">
        <f>FishAbundance!EJ344</f>
        <v>0</v>
      </c>
      <c r="EK344">
        <f>FishAbundance!EK344</f>
        <v>2</v>
      </c>
      <c r="EL344">
        <f>FishAbundance!EL344</f>
        <v>0</v>
      </c>
      <c r="EM344">
        <f>FishAbundance!EM344</f>
        <v>0</v>
      </c>
      <c r="EN344">
        <f>FishAbundance!EN344</f>
        <v>0</v>
      </c>
      <c r="EO344">
        <f>FishAbundance!EO344</f>
        <v>0</v>
      </c>
      <c r="EP344">
        <f>FishAbundance!EP344</f>
        <v>0</v>
      </c>
      <c r="EQ344">
        <f>FishAbundance!EQ344</f>
        <v>0</v>
      </c>
      <c r="ER344">
        <f>FishAbundance!ER344</f>
        <v>0</v>
      </c>
      <c r="ES344">
        <f>FishAbundance!ES344</f>
        <v>0</v>
      </c>
      <c r="ET344">
        <f>FishAbundance!ET344</f>
        <v>0</v>
      </c>
      <c r="EU344">
        <f>FishAbundance!EU344</f>
        <v>0</v>
      </c>
      <c r="EV344">
        <f>FishAbundance!EV344</f>
        <v>0</v>
      </c>
      <c r="EW344">
        <f>FishAbundance!EW344</f>
        <v>0</v>
      </c>
      <c r="EX344">
        <f>FishAbundance!EX344</f>
        <v>0</v>
      </c>
      <c r="EY344">
        <f>FishAbundance!EY344</f>
        <v>0</v>
      </c>
      <c r="EZ344">
        <f>FishAbundance!EZ344</f>
        <v>0</v>
      </c>
      <c r="FA344">
        <f>FishAbundance!FA344</f>
        <v>0</v>
      </c>
      <c r="FB344">
        <f>FishAbundance!FB344</f>
        <v>0</v>
      </c>
      <c r="FC344">
        <f>FishAbundance!FC344</f>
        <v>0</v>
      </c>
      <c r="FE344">
        <f>VLOOKUP($A344, SiteInfo!$A$2:$R$480, MATCH(FishAbundancePRIMER!FE$1, SiteInfo!$A$1:$R$1,0), 0)</f>
        <v>20</v>
      </c>
      <c r="FF344">
        <f>VLOOKUP($A344, SiteInfo!$A$2:$R$480, MATCH(FishAbundancePRIMER!FF$1, SiteInfo!$A$1:$R$1,0), 0)</f>
        <v>2</v>
      </c>
      <c r="FG344">
        <f>VLOOKUP($A344, SiteInfo!$A$2:$R$480, MATCH(FishAbundancePRIMER!FG$1, SiteInfo!$A$1:$R$1,0), 0)</f>
        <v>2001</v>
      </c>
      <c r="FH344" t="str">
        <f>VLOOKUP($A344, SiteInfo!$A$2:$R$480, MATCH(FishAbundancePRIMER!FH$1, SiteInfo!$A$1:$R$1,0), 0)</f>
        <v>CD</v>
      </c>
      <c r="FI344">
        <f>VLOOKUP($A344, SiteInfo!$A$2:$R$480, MATCH(FishAbundancePRIMER!FI$1, SiteInfo!$A$1:$R$1,0), 0)</f>
        <v>3</v>
      </c>
      <c r="FJ344" t="str">
        <f>VLOOKUP($A344, SiteInfo!$A$2:$R$480, MATCH(FishAbundancePRIMER!FJ$1, SiteInfo!$A$1:$R$1,0), 0)</f>
        <v>Smoothwater Point</v>
      </c>
      <c r="FK344" t="str">
        <f>VLOOKUP($A344, SiteInfo!$A$2:$R$480, MATCH(FishAbundancePRIMER!FK$1, SiteInfo!$A$1:$R$1,0), 0)</f>
        <v>South Westland</v>
      </c>
      <c r="FL344" t="str">
        <f>VLOOKUP($A344, SiteInfo!$A$2:$R$480, MATCH(FishAbundancePRIMER!FL$1, SiteInfo!$A$1:$R$1,0), 0)</f>
        <v>SWL</v>
      </c>
      <c r="FM344" t="str">
        <f>VLOOKUP($A344, SiteInfo!$A$2:$R$480, MATCH(FishAbundancePRIMER!FM$1, SiteInfo!$A$1:$R$1,0), 0)</f>
        <v>South Westland</v>
      </c>
      <c r="FN344" t="str">
        <f>VLOOKUP($A344, SiteInfo!$A$2:$R$480, MATCH(FishAbundancePRIMER!FN$1, SiteInfo!$A$1:$R$1,0), 0)</f>
        <v>Sw</v>
      </c>
      <c r="FO344" t="str">
        <f>VLOOKUP($A344, SiteInfo!$A$2:$R$480, MATCH(FishAbundancePRIMER!FO$1, SiteInfo!$A$1:$R$1,0), 0)</f>
        <v>SWSI</v>
      </c>
    </row>
    <row r="345" spans="1:171" x14ac:dyDescent="0.25">
      <c r="A345" s="9" t="str">
        <f>FishAbundance!A345</f>
        <v>Sw4</v>
      </c>
      <c r="B345">
        <f>FishAbundance!B345</f>
        <v>0</v>
      </c>
      <c r="C345">
        <f>FishAbundance!C345</f>
        <v>0</v>
      </c>
      <c r="D345">
        <f>FishAbundance!D345</f>
        <v>0</v>
      </c>
      <c r="E345">
        <f>FishAbundance!E345</f>
        <v>0</v>
      </c>
      <c r="F345">
        <f>FishAbundance!F345</f>
        <v>0</v>
      </c>
      <c r="G345">
        <f>FishAbundance!G345</f>
        <v>0</v>
      </c>
      <c r="H345">
        <f>FishAbundance!H345</f>
        <v>0</v>
      </c>
      <c r="I345">
        <f>FishAbundance!I345</f>
        <v>0</v>
      </c>
      <c r="J345">
        <f>FishAbundance!J345</f>
        <v>0</v>
      </c>
      <c r="K345">
        <f>FishAbundance!K345</f>
        <v>0</v>
      </c>
      <c r="L345">
        <f>FishAbundance!L345</f>
        <v>0</v>
      </c>
      <c r="M345">
        <f>FishAbundance!M345</f>
        <v>0</v>
      </c>
      <c r="N345">
        <f>FishAbundance!N345</f>
        <v>0</v>
      </c>
      <c r="O345">
        <f>FishAbundance!O345</f>
        <v>0</v>
      </c>
      <c r="P345">
        <f>FishAbundance!P345</f>
        <v>0</v>
      </c>
      <c r="Q345">
        <f>FishAbundance!Q345</f>
        <v>0</v>
      </c>
      <c r="R345">
        <f>FishAbundance!R345</f>
        <v>0</v>
      </c>
      <c r="S345">
        <f>FishAbundance!S345</f>
        <v>0</v>
      </c>
      <c r="T345">
        <f>FishAbundance!T345</f>
        <v>0</v>
      </c>
      <c r="U345">
        <f>FishAbundance!U345</f>
        <v>0</v>
      </c>
      <c r="V345">
        <f>FishAbundance!V345</f>
        <v>0</v>
      </c>
      <c r="W345">
        <f>FishAbundance!W345</f>
        <v>0</v>
      </c>
      <c r="X345">
        <f>FishAbundance!X345</f>
        <v>0</v>
      </c>
      <c r="Y345">
        <f>FishAbundance!Y345</f>
        <v>0</v>
      </c>
      <c r="Z345">
        <f>FishAbundance!Z345</f>
        <v>0</v>
      </c>
      <c r="AA345">
        <f>FishAbundance!AA345</f>
        <v>0</v>
      </c>
      <c r="AB345">
        <f>FishAbundance!AB345</f>
        <v>2</v>
      </c>
      <c r="AC345">
        <f>FishAbundance!AC345</f>
        <v>0</v>
      </c>
      <c r="AD345">
        <f>FishAbundance!AD345</f>
        <v>0</v>
      </c>
      <c r="AE345">
        <f>FishAbundance!AE345</f>
        <v>0</v>
      </c>
      <c r="AF345">
        <f>FishAbundance!AF345</f>
        <v>0</v>
      </c>
      <c r="AG345">
        <f>FishAbundance!AG345</f>
        <v>0</v>
      </c>
      <c r="AH345">
        <f>FishAbundance!AH345</f>
        <v>0</v>
      </c>
      <c r="AI345">
        <f>FishAbundance!AI345</f>
        <v>0</v>
      </c>
      <c r="AJ345">
        <f>FishAbundance!AJ345</f>
        <v>0</v>
      </c>
      <c r="AK345">
        <f>FishAbundance!AK345</f>
        <v>0</v>
      </c>
      <c r="AL345">
        <f>FishAbundance!AL345</f>
        <v>0</v>
      </c>
      <c r="AM345">
        <f>FishAbundance!AM345</f>
        <v>2</v>
      </c>
      <c r="AN345">
        <f>FishAbundance!AN345</f>
        <v>0</v>
      </c>
      <c r="AO345">
        <f>FishAbundance!AO345</f>
        <v>0</v>
      </c>
      <c r="AP345">
        <f>FishAbundance!AP345</f>
        <v>0</v>
      </c>
      <c r="AQ345">
        <f>FishAbundance!AQ345</f>
        <v>0</v>
      </c>
      <c r="AR345">
        <f>FishAbundance!AR345</f>
        <v>0</v>
      </c>
      <c r="AS345">
        <f>FishAbundance!AS345</f>
        <v>2</v>
      </c>
      <c r="AT345">
        <f>FishAbundance!AT345</f>
        <v>0</v>
      </c>
      <c r="AU345">
        <f>FishAbundance!AU345</f>
        <v>0</v>
      </c>
      <c r="AV345">
        <f>FishAbundance!AV345</f>
        <v>0</v>
      </c>
      <c r="AW345">
        <f>FishAbundance!AW345</f>
        <v>0</v>
      </c>
      <c r="AX345">
        <f>FishAbundance!AX345</f>
        <v>0</v>
      </c>
      <c r="AY345">
        <f>FishAbundance!AY345</f>
        <v>0</v>
      </c>
      <c r="AZ345">
        <f>FishAbundance!AZ345</f>
        <v>0</v>
      </c>
      <c r="BA345">
        <f>FishAbundance!BA345</f>
        <v>0</v>
      </c>
      <c r="BB345">
        <f>FishAbundance!BB345</f>
        <v>0</v>
      </c>
      <c r="BC345">
        <f>FishAbundance!BC345</f>
        <v>0</v>
      </c>
      <c r="BD345">
        <f>FishAbundance!BD345</f>
        <v>0</v>
      </c>
      <c r="BE345">
        <f>FishAbundance!BE345</f>
        <v>0</v>
      </c>
      <c r="BF345">
        <f>FishAbundance!BF345</f>
        <v>0</v>
      </c>
      <c r="BG345">
        <f>FishAbundance!BG345</f>
        <v>0</v>
      </c>
      <c r="BH345">
        <f>FishAbundance!BH345</f>
        <v>0</v>
      </c>
      <c r="BI345">
        <f>FishAbundance!BI345</f>
        <v>0</v>
      </c>
      <c r="BJ345">
        <f>FishAbundance!BJ345</f>
        <v>0</v>
      </c>
      <c r="BK345">
        <f>FishAbundance!BK345</f>
        <v>0</v>
      </c>
      <c r="BL345">
        <f>FishAbundance!BL345</f>
        <v>0</v>
      </c>
      <c r="BM345">
        <f>FishAbundance!BM345</f>
        <v>0</v>
      </c>
      <c r="BN345">
        <f>FishAbundance!BN345</f>
        <v>0</v>
      </c>
      <c r="BO345">
        <f>FishAbundance!BO345</f>
        <v>0</v>
      </c>
      <c r="BP345">
        <f>FishAbundance!BP345</f>
        <v>0</v>
      </c>
      <c r="BQ345">
        <f>FishAbundance!BQ345</f>
        <v>0</v>
      </c>
      <c r="BR345">
        <f>FishAbundance!BR345</f>
        <v>0</v>
      </c>
      <c r="BS345">
        <f>FishAbundance!BS345</f>
        <v>0</v>
      </c>
      <c r="BT345">
        <f>FishAbundance!BT345</f>
        <v>0</v>
      </c>
      <c r="BU345">
        <f>FishAbundance!BU345</f>
        <v>0</v>
      </c>
      <c r="BV345">
        <f>FishAbundance!BV345</f>
        <v>0</v>
      </c>
      <c r="BW345">
        <f>FishAbundance!BW345</f>
        <v>0</v>
      </c>
      <c r="BX345">
        <f>FishAbundance!BX345</f>
        <v>0</v>
      </c>
      <c r="BY345">
        <f>FishAbundance!BY345</f>
        <v>0</v>
      </c>
      <c r="BZ345">
        <f>FishAbundance!BZ345</f>
        <v>0</v>
      </c>
      <c r="CA345">
        <f>FishAbundance!CA345</f>
        <v>0</v>
      </c>
      <c r="CB345">
        <f>FishAbundance!CB345</f>
        <v>0</v>
      </c>
      <c r="CC345">
        <f>FishAbundance!CC345</f>
        <v>0</v>
      </c>
      <c r="CD345">
        <f>FishAbundance!CD345</f>
        <v>0</v>
      </c>
      <c r="CE345">
        <f>FishAbundance!CE345</f>
        <v>0</v>
      </c>
      <c r="CF345">
        <f>FishAbundance!CF345</f>
        <v>0</v>
      </c>
      <c r="CG345">
        <f>FishAbundance!CG345</f>
        <v>0</v>
      </c>
      <c r="CH345">
        <f>FishAbundance!CH345</f>
        <v>0</v>
      </c>
      <c r="CI345">
        <f>FishAbundance!CI345</f>
        <v>0</v>
      </c>
      <c r="CJ345">
        <f>FishAbundance!CJ345</f>
        <v>0</v>
      </c>
      <c r="CK345">
        <f>FishAbundance!CK345</f>
        <v>0</v>
      </c>
      <c r="CL345">
        <f>FishAbundance!CL345</f>
        <v>0</v>
      </c>
      <c r="CM345">
        <f>FishAbundance!CM345</f>
        <v>0</v>
      </c>
      <c r="CN345">
        <f>FishAbundance!CN345</f>
        <v>2</v>
      </c>
      <c r="CO345">
        <f>FishAbundance!CO345</f>
        <v>0</v>
      </c>
      <c r="CP345">
        <f>FishAbundance!CP345</f>
        <v>0</v>
      </c>
      <c r="CQ345">
        <f>FishAbundance!CQ345</f>
        <v>0</v>
      </c>
      <c r="CR345">
        <f>FishAbundance!CR345</f>
        <v>0</v>
      </c>
      <c r="CS345">
        <f>FishAbundance!CS345</f>
        <v>0</v>
      </c>
      <c r="CT345">
        <f>FishAbundance!CT345</f>
        <v>0</v>
      </c>
      <c r="CU345">
        <f>FishAbundance!CU345</f>
        <v>1</v>
      </c>
      <c r="CV345">
        <f>FishAbundance!CV345</f>
        <v>2</v>
      </c>
      <c r="CW345">
        <f>FishAbundance!CW345</f>
        <v>2</v>
      </c>
      <c r="CX345">
        <f>FishAbundance!CX345</f>
        <v>0</v>
      </c>
      <c r="CY345">
        <f>FishAbundance!CY345</f>
        <v>1</v>
      </c>
      <c r="CZ345">
        <f>FishAbundance!CZ345</f>
        <v>0</v>
      </c>
      <c r="DA345">
        <f>FishAbundance!DA345</f>
        <v>0</v>
      </c>
      <c r="DB345">
        <f>FishAbundance!DB345</f>
        <v>0</v>
      </c>
      <c r="DC345">
        <f>FishAbundance!DC345</f>
        <v>3</v>
      </c>
      <c r="DD345">
        <f>FishAbundance!DD345</f>
        <v>0</v>
      </c>
      <c r="DE345">
        <f>FishAbundance!DE345</f>
        <v>0</v>
      </c>
      <c r="DF345">
        <f>FishAbundance!DF345</f>
        <v>2</v>
      </c>
      <c r="DG345">
        <f>FishAbundance!DG345</f>
        <v>0</v>
      </c>
      <c r="DH345">
        <f>FishAbundance!DH345</f>
        <v>0</v>
      </c>
      <c r="DI345">
        <f>FishAbundance!DI345</f>
        <v>0</v>
      </c>
      <c r="DJ345">
        <f>FishAbundance!DJ345</f>
        <v>0</v>
      </c>
      <c r="DK345">
        <f>FishAbundance!DK345</f>
        <v>0</v>
      </c>
      <c r="DL345">
        <f>FishAbundance!DL345</f>
        <v>0</v>
      </c>
      <c r="DM345">
        <f>FishAbundance!DM345</f>
        <v>0</v>
      </c>
      <c r="DN345">
        <f>FishAbundance!DN345</f>
        <v>0</v>
      </c>
      <c r="DO345">
        <f>FishAbundance!DO345</f>
        <v>0</v>
      </c>
      <c r="DP345">
        <f>FishAbundance!DP345</f>
        <v>0</v>
      </c>
      <c r="DQ345">
        <f>FishAbundance!DQ345</f>
        <v>0</v>
      </c>
      <c r="DR345">
        <f>FishAbundance!DR345</f>
        <v>0</v>
      </c>
      <c r="DS345">
        <f>FishAbundance!DS345</f>
        <v>0</v>
      </c>
      <c r="DT345">
        <f>FishAbundance!DT345</f>
        <v>0</v>
      </c>
      <c r="DU345">
        <f>FishAbundance!DU345</f>
        <v>0</v>
      </c>
      <c r="DV345">
        <f>FishAbundance!DV345</f>
        <v>0</v>
      </c>
      <c r="DW345">
        <f>FishAbundance!DW345</f>
        <v>0</v>
      </c>
      <c r="DX345">
        <f>FishAbundance!DX345</f>
        <v>0</v>
      </c>
      <c r="DY345">
        <f>FishAbundance!DY345</f>
        <v>0</v>
      </c>
      <c r="DZ345">
        <f>FishAbundance!DZ345</f>
        <v>0</v>
      </c>
      <c r="EA345">
        <f>FishAbundance!EA345</f>
        <v>0</v>
      </c>
      <c r="EB345">
        <f>FishAbundance!EB345</f>
        <v>0</v>
      </c>
      <c r="EC345">
        <f>FishAbundance!EC345</f>
        <v>2</v>
      </c>
      <c r="ED345">
        <f>FishAbundance!ED345</f>
        <v>0</v>
      </c>
      <c r="EE345">
        <f>FishAbundance!EE345</f>
        <v>0</v>
      </c>
      <c r="EF345">
        <f>FishAbundance!EF345</f>
        <v>0</v>
      </c>
      <c r="EG345">
        <f>FishAbundance!EG345</f>
        <v>0</v>
      </c>
      <c r="EH345">
        <f>FishAbundance!EH345</f>
        <v>0</v>
      </c>
      <c r="EI345">
        <f>FishAbundance!EI345</f>
        <v>1</v>
      </c>
      <c r="EJ345">
        <f>FishAbundance!EJ345</f>
        <v>0</v>
      </c>
      <c r="EK345">
        <f>FishAbundance!EK345</f>
        <v>2</v>
      </c>
      <c r="EL345">
        <f>FishAbundance!EL345</f>
        <v>0</v>
      </c>
      <c r="EM345">
        <f>FishAbundance!EM345</f>
        <v>0</v>
      </c>
      <c r="EN345">
        <f>FishAbundance!EN345</f>
        <v>0</v>
      </c>
      <c r="EO345">
        <f>FishAbundance!EO345</f>
        <v>2</v>
      </c>
      <c r="EP345">
        <f>FishAbundance!EP345</f>
        <v>0</v>
      </c>
      <c r="EQ345">
        <f>FishAbundance!EQ345</f>
        <v>0</v>
      </c>
      <c r="ER345">
        <f>FishAbundance!ER345</f>
        <v>0</v>
      </c>
      <c r="ES345">
        <f>FishAbundance!ES345</f>
        <v>0</v>
      </c>
      <c r="ET345">
        <f>FishAbundance!ET345</f>
        <v>0</v>
      </c>
      <c r="EU345">
        <f>FishAbundance!EU345</f>
        <v>0</v>
      </c>
      <c r="EV345">
        <f>FishAbundance!EV345</f>
        <v>0</v>
      </c>
      <c r="EW345">
        <f>FishAbundance!EW345</f>
        <v>0</v>
      </c>
      <c r="EX345">
        <f>FishAbundance!EX345</f>
        <v>0</v>
      </c>
      <c r="EY345">
        <f>FishAbundance!EY345</f>
        <v>0</v>
      </c>
      <c r="EZ345">
        <f>FishAbundance!EZ345</f>
        <v>0</v>
      </c>
      <c r="FA345">
        <f>FishAbundance!FA345</f>
        <v>0</v>
      </c>
      <c r="FB345">
        <f>FishAbundance!FB345</f>
        <v>0</v>
      </c>
      <c r="FC345">
        <f>FishAbundance!FC345</f>
        <v>0</v>
      </c>
      <c r="FE345">
        <f>VLOOKUP($A345, SiteInfo!$A$2:$R$480, MATCH(FishAbundancePRIMER!FE$1, SiteInfo!$A$1:$R$1,0), 0)</f>
        <v>21</v>
      </c>
      <c r="FF345">
        <f>VLOOKUP($A345, SiteInfo!$A$2:$R$480, MATCH(FishAbundancePRIMER!FF$1, SiteInfo!$A$1:$R$1,0), 0)</f>
        <v>2</v>
      </c>
      <c r="FG345">
        <f>VLOOKUP($A345, SiteInfo!$A$2:$R$480, MATCH(FishAbundancePRIMER!FG$1, SiteInfo!$A$1:$R$1,0), 0)</f>
        <v>2001</v>
      </c>
      <c r="FH345" t="str">
        <f>VLOOKUP($A345, SiteInfo!$A$2:$R$480, MATCH(FishAbundancePRIMER!FH$1, SiteInfo!$A$1:$R$1,0), 0)</f>
        <v>CD</v>
      </c>
      <c r="FI345">
        <f>VLOOKUP($A345, SiteInfo!$A$2:$R$480, MATCH(FishAbundancePRIMER!FI$1, SiteInfo!$A$1:$R$1,0), 0)</f>
        <v>3</v>
      </c>
      <c r="FJ345" t="str">
        <f>VLOOKUP($A345, SiteInfo!$A$2:$R$480, MATCH(FishAbundancePRIMER!FJ$1, SiteInfo!$A$1:$R$1,0), 0)</f>
        <v>Barn Island</v>
      </c>
      <c r="FK345" t="str">
        <f>VLOOKUP($A345, SiteInfo!$A$2:$R$480, MATCH(FishAbundancePRIMER!FK$1, SiteInfo!$A$1:$R$1,0), 0)</f>
        <v>South Westland</v>
      </c>
      <c r="FL345" t="str">
        <f>VLOOKUP($A345, SiteInfo!$A$2:$R$480, MATCH(FishAbundancePRIMER!FL$1, SiteInfo!$A$1:$R$1,0), 0)</f>
        <v>SWL</v>
      </c>
      <c r="FM345" t="str">
        <f>VLOOKUP($A345, SiteInfo!$A$2:$R$480, MATCH(FishAbundancePRIMER!FM$1, SiteInfo!$A$1:$R$1,0), 0)</f>
        <v>South Westland</v>
      </c>
      <c r="FN345" t="str">
        <f>VLOOKUP($A345, SiteInfo!$A$2:$R$480, MATCH(FishAbundancePRIMER!FN$1, SiteInfo!$A$1:$R$1,0), 0)</f>
        <v>Sw</v>
      </c>
      <c r="FO345" t="str">
        <f>VLOOKUP($A345, SiteInfo!$A$2:$R$480, MATCH(FishAbundancePRIMER!FO$1, SiteInfo!$A$1:$R$1,0), 0)</f>
        <v>SWSI</v>
      </c>
    </row>
    <row r="346" spans="1:171" x14ac:dyDescent="0.25">
      <c r="A346" s="9" t="str">
        <f>FishAbundance!A346</f>
        <v>Sw5</v>
      </c>
      <c r="B346">
        <f>FishAbundance!B346</f>
        <v>0</v>
      </c>
      <c r="C346">
        <f>FishAbundance!C346</f>
        <v>0</v>
      </c>
      <c r="D346">
        <f>FishAbundance!D346</f>
        <v>0</v>
      </c>
      <c r="E346">
        <f>FishAbundance!E346</f>
        <v>0</v>
      </c>
      <c r="F346">
        <f>FishAbundance!F346</f>
        <v>0</v>
      </c>
      <c r="G346">
        <f>FishAbundance!G346</f>
        <v>0</v>
      </c>
      <c r="H346">
        <f>FishAbundance!H346</f>
        <v>0</v>
      </c>
      <c r="I346">
        <f>FishAbundance!I346</f>
        <v>0</v>
      </c>
      <c r="J346">
        <f>FishAbundance!J346</f>
        <v>0</v>
      </c>
      <c r="K346">
        <f>FishAbundance!K346</f>
        <v>0</v>
      </c>
      <c r="L346">
        <f>FishAbundance!L346</f>
        <v>0</v>
      </c>
      <c r="M346">
        <f>FishAbundance!M346</f>
        <v>0</v>
      </c>
      <c r="N346">
        <f>FishAbundance!N346</f>
        <v>0</v>
      </c>
      <c r="O346">
        <f>FishAbundance!O346</f>
        <v>0</v>
      </c>
      <c r="P346">
        <f>FishAbundance!P346</f>
        <v>0</v>
      </c>
      <c r="Q346">
        <f>FishAbundance!Q346</f>
        <v>0</v>
      </c>
      <c r="R346">
        <f>FishAbundance!R346</f>
        <v>0</v>
      </c>
      <c r="S346">
        <f>FishAbundance!S346</f>
        <v>0</v>
      </c>
      <c r="T346">
        <f>FishAbundance!T346</f>
        <v>0</v>
      </c>
      <c r="U346">
        <f>FishAbundance!U346</f>
        <v>0</v>
      </c>
      <c r="V346">
        <f>FishAbundance!V346</f>
        <v>0</v>
      </c>
      <c r="W346">
        <f>FishAbundance!W346</f>
        <v>0</v>
      </c>
      <c r="X346">
        <f>FishAbundance!X346</f>
        <v>0</v>
      </c>
      <c r="Y346">
        <f>FishAbundance!Y346</f>
        <v>0</v>
      </c>
      <c r="Z346">
        <f>FishAbundance!Z346</f>
        <v>0</v>
      </c>
      <c r="AA346">
        <f>FishAbundance!AA346</f>
        <v>0</v>
      </c>
      <c r="AB346">
        <f>FishAbundance!AB346</f>
        <v>0</v>
      </c>
      <c r="AC346">
        <f>FishAbundance!AC346</f>
        <v>0</v>
      </c>
      <c r="AD346">
        <f>FishAbundance!AD346</f>
        <v>0</v>
      </c>
      <c r="AE346">
        <f>FishAbundance!AE346</f>
        <v>0</v>
      </c>
      <c r="AF346">
        <f>FishAbundance!AF346</f>
        <v>0</v>
      </c>
      <c r="AG346">
        <f>FishAbundance!AG346</f>
        <v>0</v>
      </c>
      <c r="AH346">
        <f>FishAbundance!AH346</f>
        <v>0</v>
      </c>
      <c r="AI346">
        <f>FishAbundance!AI346</f>
        <v>0</v>
      </c>
      <c r="AJ346">
        <f>FishAbundance!AJ346</f>
        <v>0</v>
      </c>
      <c r="AK346">
        <f>FishAbundance!AK346</f>
        <v>0</v>
      </c>
      <c r="AL346">
        <f>FishAbundance!AL346</f>
        <v>0</v>
      </c>
      <c r="AM346">
        <f>FishAbundance!AM346</f>
        <v>2</v>
      </c>
      <c r="AN346">
        <f>FishAbundance!AN346</f>
        <v>0</v>
      </c>
      <c r="AO346">
        <f>FishAbundance!AO346</f>
        <v>0</v>
      </c>
      <c r="AP346">
        <f>FishAbundance!AP346</f>
        <v>0</v>
      </c>
      <c r="AQ346">
        <f>FishAbundance!AQ346</f>
        <v>0</v>
      </c>
      <c r="AR346">
        <f>FishAbundance!AR346</f>
        <v>0</v>
      </c>
      <c r="AS346">
        <f>FishAbundance!AS346</f>
        <v>2</v>
      </c>
      <c r="AT346">
        <f>FishAbundance!AT346</f>
        <v>0</v>
      </c>
      <c r="AU346">
        <f>FishAbundance!AU346</f>
        <v>0</v>
      </c>
      <c r="AV346">
        <f>FishAbundance!AV346</f>
        <v>0</v>
      </c>
      <c r="AW346">
        <f>FishAbundance!AW346</f>
        <v>0</v>
      </c>
      <c r="AX346">
        <f>FishAbundance!AX346</f>
        <v>0</v>
      </c>
      <c r="AY346">
        <f>FishAbundance!AY346</f>
        <v>0</v>
      </c>
      <c r="AZ346">
        <f>FishAbundance!AZ346</f>
        <v>0</v>
      </c>
      <c r="BA346">
        <f>FishAbundance!BA346</f>
        <v>0</v>
      </c>
      <c r="BB346">
        <f>FishAbundance!BB346</f>
        <v>0</v>
      </c>
      <c r="BC346">
        <f>FishAbundance!BC346</f>
        <v>0</v>
      </c>
      <c r="BD346">
        <f>FishAbundance!BD346</f>
        <v>0</v>
      </c>
      <c r="BE346">
        <f>FishAbundance!BE346</f>
        <v>0</v>
      </c>
      <c r="BF346">
        <f>FishAbundance!BF346</f>
        <v>0</v>
      </c>
      <c r="BG346">
        <f>FishAbundance!BG346</f>
        <v>0</v>
      </c>
      <c r="BH346">
        <f>FishAbundance!BH346</f>
        <v>0</v>
      </c>
      <c r="BI346">
        <f>FishAbundance!BI346</f>
        <v>0</v>
      </c>
      <c r="BJ346">
        <f>FishAbundance!BJ346</f>
        <v>0</v>
      </c>
      <c r="BK346">
        <f>FishAbundance!BK346</f>
        <v>0</v>
      </c>
      <c r="BL346">
        <f>FishAbundance!BL346</f>
        <v>0</v>
      </c>
      <c r="BM346">
        <f>FishAbundance!BM346</f>
        <v>0</v>
      </c>
      <c r="BN346">
        <f>FishAbundance!BN346</f>
        <v>0</v>
      </c>
      <c r="BO346">
        <f>FishAbundance!BO346</f>
        <v>0</v>
      </c>
      <c r="BP346">
        <f>FishAbundance!BP346</f>
        <v>0</v>
      </c>
      <c r="BQ346">
        <f>FishAbundance!BQ346</f>
        <v>0</v>
      </c>
      <c r="BR346">
        <f>FishAbundance!BR346</f>
        <v>0</v>
      </c>
      <c r="BS346">
        <f>FishAbundance!BS346</f>
        <v>0</v>
      </c>
      <c r="BT346">
        <f>FishAbundance!BT346</f>
        <v>0</v>
      </c>
      <c r="BU346">
        <f>FishAbundance!BU346</f>
        <v>0</v>
      </c>
      <c r="BV346">
        <f>FishAbundance!BV346</f>
        <v>0</v>
      </c>
      <c r="BW346">
        <f>FishAbundance!BW346</f>
        <v>0</v>
      </c>
      <c r="BX346">
        <f>FishAbundance!BX346</f>
        <v>0</v>
      </c>
      <c r="BY346">
        <f>FishAbundance!BY346</f>
        <v>0</v>
      </c>
      <c r="BZ346">
        <f>FishAbundance!BZ346</f>
        <v>0</v>
      </c>
      <c r="CA346">
        <f>FishAbundance!CA346</f>
        <v>0</v>
      </c>
      <c r="CB346">
        <f>FishAbundance!CB346</f>
        <v>0</v>
      </c>
      <c r="CC346">
        <f>FishAbundance!CC346</f>
        <v>0</v>
      </c>
      <c r="CD346">
        <f>FishAbundance!CD346</f>
        <v>0</v>
      </c>
      <c r="CE346">
        <f>FishAbundance!CE346</f>
        <v>0</v>
      </c>
      <c r="CF346">
        <f>FishAbundance!CF346</f>
        <v>0</v>
      </c>
      <c r="CG346">
        <f>FishAbundance!CG346</f>
        <v>0</v>
      </c>
      <c r="CH346">
        <f>FishAbundance!CH346</f>
        <v>0</v>
      </c>
      <c r="CI346">
        <f>FishAbundance!CI346</f>
        <v>0</v>
      </c>
      <c r="CJ346">
        <f>FishAbundance!CJ346</f>
        <v>0</v>
      </c>
      <c r="CK346">
        <f>FishAbundance!CK346</f>
        <v>0</v>
      </c>
      <c r="CL346">
        <f>FishAbundance!CL346</f>
        <v>0</v>
      </c>
      <c r="CM346">
        <f>FishAbundance!CM346</f>
        <v>0</v>
      </c>
      <c r="CN346">
        <f>FishAbundance!CN346</f>
        <v>0</v>
      </c>
      <c r="CO346">
        <f>FishAbundance!CO346</f>
        <v>0</v>
      </c>
      <c r="CP346">
        <f>FishAbundance!CP346</f>
        <v>0</v>
      </c>
      <c r="CQ346">
        <f>FishAbundance!CQ346</f>
        <v>0</v>
      </c>
      <c r="CR346">
        <f>FishAbundance!CR346</f>
        <v>0</v>
      </c>
      <c r="CS346">
        <f>FishAbundance!CS346</f>
        <v>0</v>
      </c>
      <c r="CT346">
        <f>FishAbundance!CT346</f>
        <v>0</v>
      </c>
      <c r="CU346">
        <f>FishAbundance!CU346</f>
        <v>1</v>
      </c>
      <c r="CV346">
        <f>FishAbundance!CV346</f>
        <v>0</v>
      </c>
      <c r="CW346">
        <f>FishAbundance!CW346</f>
        <v>1</v>
      </c>
      <c r="CX346">
        <f>FishAbundance!CX346</f>
        <v>0</v>
      </c>
      <c r="CY346">
        <f>FishAbundance!CY346</f>
        <v>0</v>
      </c>
      <c r="CZ346">
        <f>FishAbundance!CZ346</f>
        <v>0</v>
      </c>
      <c r="DA346">
        <f>FishAbundance!DA346</f>
        <v>0</v>
      </c>
      <c r="DB346">
        <f>FishAbundance!DB346</f>
        <v>0</v>
      </c>
      <c r="DC346">
        <f>FishAbundance!DC346</f>
        <v>2</v>
      </c>
      <c r="DD346">
        <f>FishAbundance!DD346</f>
        <v>0</v>
      </c>
      <c r="DE346">
        <f>FishAbundance!DE346</f>
        <v>0</v>
      </c>
      <c r="DF346">
        <f>FishAbundance!DF346</f>
        <v>2</v>
      </c>
      <c r="DG346">
        <f>FishAbundance!DG346</f>
        <v>0</v>
      </c>
      <c r="DH346">
        <f>FishAbundance!DH346</f>
        <v>0</v>
      </c>
      <c r="DI346">
        <f>FishAbundance!DI346</f>
        <v>0</v>
      </c>
      <c r="DJ346">
        <f>FishAbundance!DJ346</f>
        <v>0</v>
      </c>
      <c r="DK346">
        <f>FishAbundance!DK346</f>
        <v>0</v>
      </c>
      <c r="DL346">
        <f>FishAbundance!DL346</f>
        <v>0</v>
      </c>
      <c r="DM346">
        <f>FishAbundance!DM346</f>
        <v>0</v>
      </c>
      <c r="DN346">
        <f>FishAbundance!DN346</f>
        <v>0</v>
      </c>
      <c r="DO346">
        <f>FishAbundance!DO346</f>
        <v>0</v>
      </c>
      <c r="DP346">
        <f>FishAbundance!DP346</f>
        <v>0</v>
      </c>
      <c r="DQ346">
        <f>FishAbundance!DQ346</f>
        <v>0</v>
      </c>
      <c r="DR346">
        <f>FishAbundance!DR346</f>
        <v>0</v>
      </c>
      <c r="DS346">
        <f>FishAbundance!DS346</f>
        <v>1</v>
      </c>
      <c r="DT346">
        <f>FishAbundance!DT346</f>
        <v>0</v>
      </c>
      <c r="DU346">
        <f>FishAbundance!DU346</f>
        <v>0</v>
      </c>
      <c r="DV346">
        <f>FishAbundance!DV346</f>
        <v>2</v>
      </c>
      <c r="DW346">
        <f>FishAbundance!DW346</f>
        <v>0</v>
      </c>
      <c r="DX346">
        <f>FishAbundance!DX346</f>
        <v>0</v>
      </c>
      <c r="DY346">
        <f>FishAbundance!DY346</f>
        <v>0</v>
      </c>
      <c r="DZ346">
        <f>FishAbundance!DZ346</f>
        <v>0</v>
      </c>
      <c r="EA346">
        <f>FishAbundance!EA346</f>
        <v>0</v>
      </c>
      <c r="EB346">
        <f>FishAbundance!EB346</f>
        <v>1</v>
      </c>
      <c r="EC346">
        <f>FishAbundance!EC346</f>
        <v>2</v>
      </c>
      <c r="ED346">
        <f>FishAbundance!ED346</f>
        <v>0</v>
      </c>
      <c r="EE346">
        <f>FishAbundance!EE346</f>
        <v>0</v>
      </c>
      <c r="EF346">
        <f>FishAbundance!EF346</f>
        <v>0</v>
      </c>
      <c r="EG346">
        <f>FishAbundance!EG346</f>
        <v>0</v>
      </c>
      <c r="EH346">
        <f>FishAbundance!EH346</f>
        <v>0</v>
      </c>
      <c r="EI346">
        <f>FishAbundance!EI346</f>
        <v>0</v>
      </c>
      <c r="EJ346">
        <f>FishAbundance!EJ346</f>
        <v>0</v>
      </c>
      <c r="EK346">
        <f>FishAbundance!EK346</f>
        <v>2</v>
      </c>
      <c r="EL346">
        <f>FishAbundance!EL346</f>
        <v>0</v>
      </c>
      <c r="EM346">
        <f>FishAbundance!EM346</f>
        <v>1</v>
      </c>
      <c r="EN346">
        <f>FishAbundance!EN346</f>
        <v>0</v>
      </c>
      <c r="EO346">
        <f>FishAbundance!EO346</f>
        <v>0</v>
      </c>
      <c r="EP346">
        <f>FishAbundance!EP346</f>
        <v>0</v>
      </c>
      <c r="EQ346">
        <f>FishAbundance!EQ346</f>
        <v>0</v>
      </c>
      <c r="ER346">
        <f>FishAbundance!ER346</f>
        <v>0</v>
      </c>
      <c r="ES346">
        <f>FishAbundance!ES346</f>
        <v>0</v>
      </c>
      <c r="ET346">
        <f>FishAbundance!ET346</f>
        <v>0</v>
      </c>
      <c r="EU346">
        <f>FishAbundance!EU346</f>
        <v>0</v>
      </c>
      <c r="EV346">
        <f>FishAbundance!EV346</f>
        <v>0</v>
      </c>
      <c r="EW346">
        <f>FishAbundance!EW346</f>
        <v>0</v>
      </c>
      <c r="EX346">
        <f>FishAbundance!EX346</f>
        <v>0</v>
      </c>
      <c r="EY346">
        <f>FishAbundance!EY346</f>
        <v>0</v>
      </c>
      <c r="EZ346">
        <f>FishAbundance!EZ346</f>
        <v>0</v>
      </c>
      <c r="FA346">
        <f>FishAbundance!FA346</f>
        <v>0</v>
      </c>
      <c r="FB346">
        <f>FishAbundance!FB346</f>
        <v>0</v>
      </c>
      <c r="FC346">
        <f>FishAbundance!FC346</f>
        <v>0</v>
      </c>
      <c r="FE346">
        <f>VLOOKUP($A346, SiteInfo!$A$2:$R$480, MATCH(FishAbundancePRIMER!FE$1, SiteInfo!$A$1:$R$1,0), 0)</f>
        <v>21</v>
      </c>
      <c r="FF346">
        <f>VLOOKUP($A346, SiteInfo!$A$2:$R$480, MATCH(FishAbundancePRIMER!FF$1, SiteInfo!$A$1:$R$1,0), 0)</f>
        <v>2</v>
      </c>
      <c r="FG346">
        <f>VLOOKUP($A346, SiteInfo!$A$2:$R$480, MATCH(FishAbundancePRIMER!FG$1, SiteInfo!$A$1:$R$1,0), 0)</f>
        <v>2001</v>
      </c>
      <c r="FH346" t="str">
        <f>VLOOKUP($A346, SiteInfo!$A$2:$R$480, MATCH(FishAbundancePRIMER!FH$1, SiteInfo!$A$1:$R$1,0), 0)</f>
        <v>CD</v>
      </c>
      <c r="FI346">
        <f>VLOOKUP($A346, SiteInfo!$A$2:$R$480, MATCH(FishAbundancePRIMER!FI$1, SiteInfo!$A$1:$R$1,0), 0)</f>
        <v>3</v>
      </c>
      <c r="FJ346" t="str">
        <f>VLOOKUP($A346, SiteInfo!$A$2:$R$480, MATCH(FishAbundancePRIMER!FJ$1, SiteInfo!$A$1:$R$1,0), 0)</f>
        <v>Cascade Island</v>
      </c>
      <c r="FK346" t="str">
        <f>VLOOKUP($A346, SiteInfo!$A$2:$R$480, MATCH(FishAbundancePRIMER!FK$1, SiteInfo!$A$1:$R$1,0), 0)</f>
        <v>South Westland</v>
      </c>
      <c r="FL346" t="str">
        <f>VLOOKUP($A346, SiteInfo!$A$2:$R$480, MATCH(FishAbundancePRIMER!FL$1, SiteInfo!$A$1:$R$1,0), 0)</f>
        <v>SWL</v>
      </c>
      <c r="FM346" t="str">
        <f>VLOOKUP($A346, SiteInfo!$A$2:$R$480, MATCH(FishAbundancePRIMER!FM$1, SiteInfo!$A$1:$R$1,0), 0)</f>
        <v>South Westland</v>
      </c>
      <c r="FN346" t="str">
        <f>VLOOKUP($A346, SiteInfo!$A$2:$R$480, MATCH(FishAbundancePRIMER!FN$1, SiteInfo!$A$1:$R$1,0), 0)</f>
        <v>Sw</v>
      </c>
      <c r="FO346" t="str">
        <f>VLOOKUP($A346, SiteInfo!$A$2:$R$480, MATCH(FishAbundancePRIMER!FO$1, SiteInfo!$A$1:$R$1,0), 0)</f>
        <v>SWSI</v>
      </c>
    </row>
    <row r="347" spans="1:171" x14ac:dyDescent="0.25">
      <c r="A347" s="9" t="str">
        <f>FishAbundance!A347</f>
        <v>Sw6</v>
      </c>
      <c r="B347">
        <f>FishAbundance!B347</f>
        <v>0</v>
      </c>
      <c r="C347">
        <f>FishAbundance!C347</f>
        <v>0</v>
      </c>
      <c r="D347">
        <f>FishAbundance!D347</f>
        <v>0</v>
      </c>
      <c r="E347">
        <f>FishAbundance!E347</f>
        <v>0</v>
      </c>
      <c r="F347">
        <f>FishAbundance!F347</f>
        <v>0</v>
      </c>
      <c r="G347">
        <f>FishAbundance!G347</f>
        <v>0</v>
      </c>
      <c r="H347">
        <f>FishAbundance!H347</f>
        <v>0</v>
      </c>
      <c r="I347">
        <f>FishAbundance!I347</f>
        <v>0</v>
      </c>
      <c r="J347">
        <f>FishAbundance!J347</f>
        <v>0</v>
      </c>
      <c r="K347">
        <f>FishAbundance!K347</f>
        <v>0</v>
      </c>
      <c r="L347">
        <f>FishAbundance!L347</f>
        <v>0</v>
      </c>
      <c r="M347">
        <f>FishAbundance!M347</f>
        <v>0</v>
      </c>
      <c r="N347">
        <f>FishAbundance!N347</f>
        <v>0</v>
      </c>
      <c r="O347">
        <f>FishAbundance!O347</f>
        <v>0</v>
      </c>
      <c r="P347">
        <f>FishAbundance!P347</f>
        <v>0</v>
      </c>
      <c r="Q347">
        <f>FishAbundance!Q347</f>
        <v>0</v>
      </c>
      <c r="R347">
        <f>FishAbundance!R347</f>
        <v>0</v>
      </c>
      <c r="S347">
        <f>FishAbundance!S347</f>
        <v>0</v>
      </c>
      <c r="T347">
        <f>FishAbundance!T347</f>
        <v>0</v>
      </c>
      <c r="U347">
        <f>FishAbundance!U347</f>
        <v>0</v>
      </c>
      <c r="V347">
        <f>FishAbundance!V347</f>
        <v>0</v>
      </c>
      <c r="W347">
        <f>FishAbundance!W347</f>
        <v>0</v>
      </c>
      <c r="X347">
        <f>FishAbundance!X347</f>
        <v>0</v>
      </c>
      <c r="Y347">
        <f>FishAbundance!Y347</f>
        <v>0</v>
      </c>
      <c r="Z347">
        <f>FishAbundance!Z347</f>
        <v>0</v>
      </c>
      <c r="AA347">
        <f>FishAbundance!AA347</f>
        <v>0</v>
      </c>
      <c r="AB347">
        <f>FishAbundance!AB347</f>
        <v>0</v>
      </c>
      <c r="AC347">
        <f>FishAbundance!AC347</f>
        <v>0</v>
      </c>
      <c r="AD347">
        <f>FishAbundance!AD347</f>
        <v>0</v>
      </c>
      <c r="AE347">
        <f>FishAbundance!AE347</f>
        <v>0</v>
      </c>
      <c r="AF347">
        <f>FishAbundance!AF347</f>
        <v>0</v>
      </c>
      <c r="AG347">
        <f>FishAbundance!AG347</f>
        <v>0</v>
      </c>
      <c r="AH347">
        <f>FishAbundance!AH347</f>
        <v>0</v>
      </c>
      <c r="AI347">
        <f>FishAbundance!AI347</f>
        <v>0</v>
      </c>
      <c r="AJ347">
        <f>FishAbundance!AJ347</f>
        <v>0</v>
      </c>
      <c r="AK347">
        <f>FishAbundance!AK347</f>
        <v>0</v>
      </c>
      <c r="AL347">
        <f>FishAbundance!AL347</f>
        <v>0</v>
      </c>
      <c r="AM347">
        <f>FishAbundance!AM347</f>
        <v>1</v>
      </c>
      <c r="AN347">
        <f>FishAbundance!AN347</f>
        <v>0</v>
      </c>
      <c r="AO347">
        <f>FishAbundance!AO347</f>
        <v>0</v>
      </c>
      <c r="AP347">
        <f>FishAbundance!AP347</f>
        <v>0</v>
      </c>
      <c r="AQ347">
        <f>FishAbundance!AQ347</f>
        <v>0</v>
      </c>
      <c r="AR347">
        <f>FishAbundance!AR347</f>
        <v>0</v>
      </c>
      <c r="AS347">
        <f>FishAbundance!AS347</f>
        <v>2</v>
      </c>
      <c r="AT347">
        <f>FishAbundance!AT347</f>
        <v>0</v>
      </c>
      <c r="AU347">
        <f>FishAbundance!AU347</f>
        <v>0</v>
      </c>
      <c r="AV347">
        <f>FishAbundance!AV347</f>
        <v>0</v>
      </c>
      <c r="AW347">
        <f>FishAbundance!AW347</f>
        <v>0</v>
      </c>
      <c r="AX347">
        <f>FishAbundance!AX347</f>
        <v>0</v>
      </c>
      <c r="AY347">
        <f>FishAbundance!AY347</f>
        <v>0</v>
      </c>
      <c r="AZ347">
        <f>FishAbundance!AZ347</f>
        <v>0</v>
      </c>
      <c r="BA347">
        <f>FishAbundance!BA347</f>
        <v>0</v>
      </c>
      <c r="BB347">
        <f>FishAbundance!BB347</f>
        <v>0</v>
      </c>
      <c r="BC347">
        <f>FishAbundance!BC347</f>
        <v>0</v>
      </c>
      <c r="BD347">
        <f>FishAbundance!BD347</f>
        <v>0</v>
      </c>
      <c r="BE347">
        <f>FishAbundance!BE347</f>
        <v>0</v>
      </c>
      <c r="BF347">
        <f>FishAbundance!BF347</f>
        <v>0</v>
      </c>
      <c r="BG347">
        <f>FishAbundance!BG347</f>
        <v>0</v>
      </c>
      <c r="BH347">
        <f>FishAbundance!BH347</f>
        <v>0</v>
      </c>
      <c r="BI347">
        <f>FishAbundance!BI347</f>
        <v>0</v>
      </c>
      <c r="BJ347">
        <f>FishAbundance!BJ347</f>
        <v>0</v>
      </c>
      <c r="BK347">
        <f>FishAbundance!BK347</f>
        <v>0</v>
      </c>
      <c r="BL347">
        <f>FishAbundance!BL347</f>
        <v>0</v>
      </c>
      <c r="BM347">
        <f>FishAbundance!BM347</f>
        <v>0</v>
      </c>
      <c r="BN347">
        <f>FishAbundance!BN347</f>
        <v>0</v>
      </c>
      <c r="BO347">
        <f>FishAbundance!BO347</f>
        <v>0</v>
      </c>
      <c r="BP347">
        <f>FishAbundance!BP347</f>
        <v>0</v>
      </c>
      <c r="BQ347">
        <f>FishAbundance!BQ347</f>
        <v>0</v>
      </c>
      <c r="BR347">
        <f>FishAbundance!BR347</f>
        <v>0</v>
      </c>
      <c r="BS347">
        <f>FishAbundance!BS347</f>
        <v>0</v>
      </c>
      <c r="BT347">
        <f>FishAbundance!BT347</f>
        <v>0</v>
      </c>
      <c r="BU347">
        <f>FishAbundance!BU347</f>
        <v>0</v>
      </c>
      <c r="BV347">
        <f>FishAbundance!BV347</f>
        <v>0</v>
      </c>
      <c r="BW347">
        <f>FishAbundance!BW347</f>
        <v>0</v>
      </c>
      <c r="BX347">
        <f>FishAbundance!BX347</f>
        <v>0</v>
      </c>
      <c r="BY347">
        <f>FishAbundance!BY347</f>
        <v>0</v>
      </c>
      <c r="BZ347">
        <f>FishAbundance!BZ347</f>
        <v>0</v>
      </c>
      <c r="CA347">
        <f>FishAbundance!CA347</f>
        <v>0</v>
      </c>
      <c r="CB347">
        <f>FishAbundance!CB347</f>
        <v>0</v>
      </c>
      <c r="CC347">
        <f>FishAbundance!CC347</f>
        <v>0</v>
      </c>
      <c r="CD347">
        <f>FishAbundance!CD347</f>
        <v>0</v>
      </c>
      <c r="CE347">
        <f>FishAbundance!CE347</f>
        <v>0</v>
      </c>
      <c r="CF347">
        <f>FishAbundance!CF347</f>
        <v>0</v>
      </c>
      <c r="CG347">
        <f>FishAbundance!CG347</f>
        <v>0</v>
      </c>
      <c r="CH347">
        <f>FishAbundance!CH347</f>
        <v>0</v>
      </c>
      <c r="CI347">
        <f>FishAbundance!CI347</f>
        <v>0</v>
      </c>
      <c r="CJ347">
        <f>FishAbundance!CJ347</f>
        <v>0</v>
      </c>
      <c r="CK347">
        <f>FishAbundance!CK347</f>
        <v>0</v>
      </c>
      <c r="CL347">
        <f>FishAbundance!CL347</f>
        <v>0</v>
      </c>
      <c r="CM347">
        <f>FishAbundance!CM347</f>
        <v>0</v>
      </c>
      <c r="CN347">
        <f>FishAbundance!CN347</f>
        <v>2</v>
      </c>
      <c r="CO347">
        <f>FishAbundance!CO347</f>
        <v>0</v>
      </c>
      <c r="CP347">
        <f>FishAbundance!CP347</f>
        <v>0</v>
      </c>
      <c r="CQ347">
        <f>FishAbundance!CQ347</f>
        <v>0</v>
      </c>
      <c r="CR347">
        <f>FishAbundance!CR347</f>
        <v>0</v>
      </c>
      <c r="CS347">
        <f>FishAbundance!CS347</f>
        <v>0</v>
      </c>
      <c r="CT347">
        <f>FishAbundance!CT347</f>
        <v>0</v>
      </c>
      <c r="CU347">
        <f>FishAbundance!CU347</f>
        <v>2</v>
      </c>
      <c r="CV347">
        <f>FishAbundance!CV347</f>
        <v>0</v>
      </c>
      <c r="CW347">
        <f>FishAbundance!CW347</f>
        <v>0</v>
      </c>
      <c r="CX347">
        <f>FishAbundance!CX347</f>
        <v>0</v>
      </c>
      <c r="CY347">
        <f>FishAbundance!CY347</f>
        <v>0</v>
      </c>
      <c r="CZ347">
        <f>FishAbundance!CZ347</f>
        <v>0</v>
      </c>
      <c r="DA347">
        <f>FishAbundance!DA347</f>
        <v>0</v>
      </c>
      <c r="DB347">
        <f>FishAbundance!DB347</f>
        <v>0</v>
      </c>
      <c r="DC347">
        <f>FishAbundance!DC347</f>
        <v>3</v>
      </c>
      <c r="DD347">
        <f>FishAbundance!DD347</f>
        <v>0</v>
      </c>
      <c r="DE347">
        <f>FishAbundance!DE347</f>
        <v>0</v>
      </c>
      <c r="DF347">
        <f>FishAbundance!DF347</f>
        <v>2</v>
      </c>
      <c r="DG347">
        <f>FishAbundance!DG347</f>
        <v>0</v>
      </c>
      <c r="DH347">
        <f>FishAbundance!DH347</f>
        <v>0</v>
      </c>
      <c r="DI347">
        <f>FishAbundance!DI347</f>
        <v>0</v>
      </c>
      <c r="DJ347">
        <f>FishAbundance!DJ347</f>
        <v>0</v>
      </c>
      <c r="DK347">
        <f>FishAbundance!DK347</f>
        <v>0</v>
      </c>
      <c r="DL347">
        <f>FishAbundance!DL347</f>
        <v>0</v>
      </c>
      <c r="DM347">
        <f>FishAbundance!DM347</f>
        <v>0</v>
      </c>
      <c r="DN347">
        <f>FishAbundance!DN347</f>
        <v>0</v>
      </c>
      <c r="DO347">
        <f>FishAbundance!DO347</f>
        <v>0</v>
      </c>
      <c r="DP347">
        <f>FishAbundance!DP347</f>
        <v>0</v>
      </c>
      <c r="DQ347">
        <f>FishAbundance!DQ347</f>
        <v>0</v>
      </c>
      <c r="DR347">
        <f>FishAbundance!DR347</f>
        <v>0</v>
      </c>
      <c r="DS347">
        <f>FishAbundance!DS347</f>
        <v>0</v>
      </c>
      <c r="DT347">
        <f>FishAbundance!DT347</f>
        <v>0</v>
      </c>
      <c r="DU347">
        <f>FishAbundance!DU347</f>
        <v>0</v>
      </c>
      <c r="DV347">
        <f>FishAbundance!DV347</f>
        <v>0</v>
      </c>
      <c r="DW347">
        <f>FishAbundance!DW347</f>
        <v>0</v>
      </c>
      <c r="DX347">
        <f>FishAbundance!DX347</f>
        <v>0</v>
      </c>
      <c r="DY347">
        <f>FishAbundance!DY347</f>
        <v>0</v>
      </c>
      <c r="DZ347">
        <f>FishAbundance!DZ347</f>
        <v>0</v>
      </c>
      <c r="EA347">
        <f>FishAbundance!EA347</f>
        <v>0</v>
      </c>
      <c r="EB347">
        <f>FishAbundance!EB347</f>
        <v>0</v>
      </c>
      <c r="EC347">
        <f>FishAbundance!EC347</f>
        <v>0</v>
      </c>
      <c r="ED347">
        <f>FishAbundance!ED347</f>
        <v>0</v>
      </c>
      <c r="EE347">
        <f>FishAbundance!EE347</f>
        <v>0</v>
      </c>
      <c r="EF347">
        <f>FishAbundance!EF347</f>
        <v>0</v>
      </c>
      <c r="EG347">
        <f>FishAbundance!EG347</f>
        <v>0</v>
      </c>
      <c r="EH347">
        <f>FishAbundance!EH347</f>
        <v>0</v>
      </c>
      <c r="EI347">
        <f>FishAbundance!EI347</f>
        <v>0</v>
      </c>
      <c r="EJ347">
        <f>FishAbundance!EJ347</f>
        <v>1</v>
      </c>
      <c r="EK347">
        <f>FishAbundance!EK347</f>
        <v>2</v>
      </c>
      <c r="EL347">
        <f>FishAbundance!EL347</f>
        <v>0</v>
      </c>
      <c r="EM347">
        <f>FishAbundance!EM347</f>
        <v>1</v>
      </c>
      <c r="EN347">
        <f>FishAbundance!EN347</f>
        <v>0</v>
      </c>
      <c r="EO347">
        <f>FishAbundance!EO347</f>
        <v>1</v>
      </c>
      <c r="EP347">
        <f>FishAbundance!EP347</f>
        <v>0</v>
      </c>
      <c r="EQ347">
        <f>FishAbundance!EQ347</f>
        <v>0</v>
      </c>
      <c r="ER347">
        <f>FishAbundance!ER347</f>
        <v>0</v>
      </c>
      <c r="ES347">
        <f>FishAbundance!ES347</f>
        <v>0</v>
      </c>
      <c r="ET347">
        <f>FishAbundance!ET347</f>
        <v>0</v>
      </c>
      <c r="EU347">
        <f>FishAbundance!EU347</f>
        <v>0</v>
      </c>
      <c r="EV347">
        <f>FishAbundance!EV347</f>
        <v>0</v>
      </c>
      <c r="EW347">
        <f>FishAbundance!EW347</f>
        <v>0</v>
      </c>
      <c r="EX347">
        <f>FishAbundance!EX347</f>
        <v>0</v>
      </c>
      <c r="EY347">
        <f>FishAbundance!EY347</f>
        <v>0</v>
      </c>
      <c r="EZ347">
        <f>FishAbundance!EZ347</f>
        <v>0</v>
      </c>
      <c r="FA347">
        <f>FishAbundance!FA347</f>
        <v>0</v>
      </c>
      <c r="FB347">
        <f>FishAbundance!FB347</f>
        <v>0</v>
      </c>
      <c r="FC347">
        <f>FishAbundance!FC347</f>
        <v>0</v>
      </c>
      <c r="FE347">
        <f>VLOOKUP($A347, SiteInfo!$A$2:$R$480, MATCH(FishAbundancePRIMER!FE$1, SiteInfo!$A$1:$R$1,0), 0)</f>
        <v>21</v>
      </c>
      <c r="FF347">
        <f>VLOOKUP($A347, SiteInfo!$A$2:$R$480, MATCH(FishAbundancePRIMER!FF$1, SiteInfo!$A$1:$R$1,0), 0)</f>
        <v>2</v>
      </c>
      <c r="FG347">
        <f>VLOOKUP($A347, SiteInfo!$A$2:$R$480, MATCH(FishAbundancePRIMER!FG$1, SiteInfo!$A$1:$R$1,0), 0)</f>
        <v>2001</v>
      </c>
      <c r="FH347" t="str">
        <f>VLOOKUP($A347, SiteInfo!$A$2:$R$480, MATCH(FishAbundancePRIMER!FH$1, SiteInfo!$A$1:$R$1,0), 0)</f>
        <v>CD</v>
      </c>
      <c r="FI347">
        <f>VLOOKUP($A347, SiteInfo!$A$2:$R$480, MATCH(FishAbundancePRIMER!FI$1, SiteInfo!$A$1:$R$1,0), 0)</f>
        <v>3</v>
      </c>
      <c r="FJ347" t="str">
        <f>VLOOKUP($A347, SiteInfo!$A$2:$R$480, MATCH(FishAbundancePRIMER!FJ$1, SiteInfo!$A$1:$R$1,0), 0)</f>
        <v>Cascade Point</v>
      </c>
      <c r="FK347" t="str">
        <f>VLOOKUP($A347, SiteInfo!$A$2:$R$480, MATCH(FishAbundancePRIMER!FK$1, SiteInfo!$A$1:$R$1,0), 0)</f>
        <v>South Westland</v>
      </c>
      <c r="FL347" t="str">
        <f>VLOOKUP($A347, SiteInfo!$A$2:$R$480, MATCH(FishAbundancePRIMER!FL$1, SiteInfo!$A$1:$R$1,0), 0)</f>
        <v>SWL</v>
      </c>
      <c r="FM347" t="str">
        <f>VLOOKUP($A347, SiteInfo!$A$2:$R$480, MATCH(FishAbundancePRIMER!FM$1, SiteInfo!$A$1:$R$1,0), 0)</f>
        <v>South Westland</v>
      </c>
      <c r="FN347" t="str">
        <f>VLOOKUP($A347, SiteInfo!$A$2:$R$480, MATCH(FishAbundancePRIMER!FN$1, SiteInfo!$A$1:$R$1,0), 0)</f>
        <v>Sw</v>
      </c>
      <c r="FO347" t="str">
        <f>VLOOKUP($A347, SiteInfo!$A$2:$R$480, MATCH(FishAbundancePRIMER!FO$1, SiteInfo!$A$1:$R$1,0), 0)</f>
        <v>SWSI</v>
      </c>
    </row>
    <row r="348" spans="1:171" x14ac:dyDescent="0.25">
      <c r="A348" s="9" t="str">
        <f>FishAbundance!A348</f>
        <v>Sw7</v>
      </c>
      <c r="B348">
        <f>FishAbundance!B348</f>
        <v>0</v>
      </c>
      <c r="C348">
        <f>FishAbundance!C348</f>
        <v>0</v>
      </c>
      <c r="D348">
        <f>FishAbundance!D348</f>
        <v>0</v>
      </c>
      <c r="E348">
        <f>FishAbundance!E348</f>
        <v>0</v>
      </c>
      <c r="F348">
        <f>FishAbundance!F348</f>
        <v>0</v>
      </c>
      <c r="G348">
        <f>FishAbundance!G348</f>
        <v>0</v>
      </c>
      <c r="H348">
        <f>FishAbundance!H348</f>
        <v>0</v>
      </c>
      <c r="I348">
        <f>FishAbundance!I348</f>
        <v>0</v>
      </c>
      <c r="J348">
        <f>FishAbundance!J348</f>
        <v>0</v>
      </c>
      <c r="K348">
        <f>FishAbundance!K348</f>
        <v>0</v>
      </c>
      <c r="L348">
        <f>FishAbundance!L348</f>
        <v>0</v>
      </c>
      <c r="M348">
        <f>FishAbundance!M348</f>
        <v>0</v>
      </c>
      <c r="N348">
        <f>FishAbundance!N348</f>
        <v>0</v>
      </c>
      <c r="O348">
        <f>FishAbundance!O348</f>
        <v>0</v>
      </c>
      <c r="P348">
        <f>FishAbundance!P348</f>
        <v>0</v>
      </c>
      <c r="Q348">
        <f>FishAbundance!Q348</f>
        <v>0</v>
      </c>
      <c r="R348">
        <f>FishAbundance!R348</f>
        <v>0</v>
      </c>
      <c r="S348">
        <f>FishAbundance!S348</f>
        <v>0</v>
      </c>
      <c r="T348">
        <f>FishAbundance!T348</f>
        <v>0</v>
      </c>
      <c r="U348">
        <f>FishAbundance!U348</f>
        <v>0</v>
      </c>
      <c r="V348">
        <f>FishAbundance!V348</f>
        <v>0</v>
      </c>
      <c r="W348">
        <f>FishAbundance!W348</f>
        <v>0</v>
      </c>
      <c r="X348">
        <f>FishAbundance!X348</f>
        <v>0</v>
      </c>
      <c r="Y348">
        <f>FishAbundance!Y348</f>
        <v>0</v>
      </c>
      <c r="Z348">
        <f>FishAbundance!Z348</f>
        <v>0</v>
      </c>
      <c r="AA348">
        <f>FishAbundance!AA348</f>
        <v>0</v>
      </c>
      <c r="AB348">
        <f>FishAbundance!AB348</f>
        <v>0</v>
      </c>
      <c r="AC348">
        <f>FishAbundance!AC348</f>
        <v>0</v>
      </c>
      <c r="AD348">
        <f>FishAbundance!AD348</f>
        <v>0</v>
      </c>
      <c r="AE348">
        <f>FishAbundance!AE348</f>
        <v>0</v>
      </c>
      <c r="AF348">
        <f>FishAbundance!AF348</f>
        <v>0</v>
      </c>
      <c r="AG348">
        <f>FishAbundance!AG348</f>
        <v>0</v>
      </c>
      <c r="AH348">
        <f>FishAbundance!AH348</f>
        <v>0</v>
      </c>
      <c r="AI348">
        <f>FishAbundance!AI348</f>
        <v>0</v>
      </c>
      <c r="AJ348">
        <f>FishAbundance!AJ348</f>
        <v>0</v>
      </c>
      <c r="AK348">
        <f>FishAbundance!AK348</f>
        <v>0</v>
      </c>
      <c r="AL348">
        <f>FishAbundance!AL348</f>
        <v>0</v>
      </c>
      <c r="AM348">
        <f>FishAbundance!AM348</f>
        <v>0</v>
      </c>
      <c r="AN348">
        <f>FishAbundance!AN348</f>
        <v>0</v>
      </c>
      <c r="AO348">
        <f>FishAbundance!AO348</f>
        <v>0</v>
      </c>
      <c r="AP348">
        <f>FishAbundance!AP348</f>
        <v>0</v>
      </c>
      <c r="AQ348">
        <f>FishAbundance!AQ348</f>
        <v>0</v>
      </c>
      <c r="AR348">
        <f>FishAbundance!AR348</f>
        <v>0</v>
      </c>
      <c r="AS348">
        <f>FishAbundance!AS348</f>
        <v>2</v>
      </c>
      <c r="AT348">
        <f>FishAbundance!AT348</f>
        <v>0</v>
      </c>
      <c r="AU348">
        <f>FishAbundance!AU348</f>
        <v>0</v>
      </c>
      <c r="AV348">
        <f>FishAbundance!AV348</f>
        <v>1</v>
      </c>
      <c r="AW348">
        <f>FishAbundance!AW348</f>
        <v>0</v>
      </c>
      <c r="AX348">
        <f>FishAbundance!AX348</f>
        <v>0</v>
      </c>
      <c r="AY348">
        <f>FishAbundance!AY348</f>
        <v>0</v>
      </c>
      <c r="AZ348">
        <f>FishAbundance!AZ348</f>
        <v>0</v>
      </c>
      <c r="BA348">
        <f>FishAbundance!BA348</f>
        <v>0</v>
      </c>
      <c r="BB348">
        <f>FishAbundance!BB348</f>
        <v>0</v>
      </c>
      <c r="BC348">
        <f>FishAbundance!BC348</f>
        <v>0</v>
      </c>
      <c r="BD348">
        <f>FishAbundance!BD348</f>
        <v>0</v>
      </c>
      <c r="BE348">
        <f>FishAbundance!BE348</f>
        <v>0</v>
      </c>
      <c r="BF348">
        <f>FishAbundance!BF348</f>
        <v>0</v>
      </c>
      <c r="BG348">
        <f>FishAbundance!BG348</f>
        <v>0</v>
      </c>
      <c r="BH348">
        <f>FishAbundance!BH348</f>
        <v>0</v>
      </c>
      <c r="BI348">
        <f>FishAbundance!BI348</f>
        <v>0</v>
      </c>
      <c r="BJ348">
        <f>FishAbundance!BJ348</f>
        <v>0</v>
      </c>
      <c r="BK348">
        <f>FishAbundance!BK348</f>
        <v>0</v>
      </c>
      <c r="BL348">
        <f>FishAbundance!BL348</f>
        <v>0</v>
      </c>
      <c r="BM348">
        <f>FishAbundance!BM348</f>
        <v>0</v>
      </c>
      <c r="BN348">
        <f>FishAbundance!BN348</f>
        <v>0</v>
      </c>
      <c r="BO348">
        <f>FishAbundance!BO348</f>
        <v>0</v>
      </c>
      <c r="BP348">
        <f>FishAbundance!BP348</f>
        <v>0</v>
      </c>
      <c r="BQ348">
        <f>FishAbundance!BQ348</f>
        <v>0</v>
      </c>
      <c r="BR348">
        <f>FishAbundance!BR348</f>
        <v>0</v>
      </c>
      <c r="BS348">
        <f>FishAbundance!BS348</f>
        <v>0</v>
      </c>
      <c r="BT348">
        <f>FishAbundance!BT348</f>
        <v>0</v>
      </c>
      <c r="BU348">
        <f>FishAbundance!BU348</f>
        <v>0</v>
      </c>
      <c r="BV348">
        <f>FishAbundance!BV348</f>
        <v>0</v>
      </c>
      <c r="BW348">
        <f>FishAbundance!BW348</f>
        <v>0</v>
      </c>
      <c r="BX348">
        <f>FishAbundance!BX348</f>
        <v>0</v>
      </c>
      <c r="BY348">
        <f>FishAbundance!BY348</f>
        <v>0</v>
      </c>
      <c r="BZ348">
        <f>FishAbundance!BZ348</f>
        <v>0</v>
      </c>
      <c r="CA348">
        <f>FishAbundance!CA348</f>
        <v>0</v>
      </c>
      <c r="CB348">
        <f>FishAbundance!CB348</f>
        <v>0</v>
      </c>
      <c r="CC348">
        <f>FishAbundance!CC348</f>
        <v>0</v>
      </c>
      <c r="CD348">
        <f>FishAbundance!CD348</f>
        <v>0</v>
      </c>
      <c r="CE348">
        <f>FishAbundance!CE348</f>
        <v>0</v>
      </c>
      <c r="CF348">
        <f>FishAbundance!CF348</f>
        <v>0</v>
      </c>
      <c r="CG348">
        <f>FishAbundance!CG348</f>
        <v>0</v>
      </c>
      <c r="CH348">
        <f>FishAbundance!CH348</f>
        <v>0</v>
      </c>
      <c r="CI348">
        <f>FishAbundance!CI348</f>
        <v>0</v>
      </c>
      <c r="CJ348">
        <f>FishAbundance!CJ348</f>
        <v>0</v>
      </c>
      <c r="CK348">
        <f>FishAbundance!CK348</f>
        <v>0</v>
      </c>
      <c r="CL348">
        <f>FishAbundance!CL348</f>
        <v>0</v>
      </c>
      <c r="CM348">
        <f>FishAbundance!CM348</f>
        <v>0</v>
      </c>
      <c r="CN348">
        <f>FishAbundance!CN348</f>
        <v>2</v>
      </c>
      <c r="CO348">
        <f>FishAbundance!CO348</f>
        <v>0</v>
      </c>
      <c r="CP348">
        <f>FishAbundance!CP348</f>
        <v>0</v>
      </c>
      <c r="CQ348">
        <f>FishAbundance!CQ348</f>
        <v>0</v>
      </c>
      <c r="CR348">
        <f>FishAbundance!CR348</f>
        <v>0</v>
      </c>
      <c r="CS348">
        <f>FishAbundance!CS348</f>
        <v>0</v>
      </c>
      <c r="CT348">
        <f>FishAbundance!CT348</f>
        <v>0</v>
      </c>
      <c r="CU348">
        <f>FishAbundance!CU348</f>
        <v>0</v>
      </c>
      <c r="CV348">
        <f>FishAbundance!CV348</f>
        <v>0</v>
      </c>
      <c r="CW348">
        <f>FishAbundance!CW348</f>
        <v>0</v>
      </c>
      <c r="CX348">
        <f>FishAbundance!CX348</f>
        <v>0</v>
      </c>
      <c r="CY348">
        <f>FishAbundance!CY348</f>
        <v>0</v>
      </c>
      <c r="CZ348">
        <f>FishAbundance!CZ348</f>
        <v>0</v>
      </c>
      <c r="DA348">
        <f>FishAbundance!DA348</f>
        <v>0</v>
      </c>
      <c r="DB348">
        <f>FishAbundance!DB348</f>
        <v>0</v>
      </c>
      <c r="DC348">
        <f>FishAbundance!DC348</f>
        <v>3</v>
      </c>
      <c r="DD348">
        <f>FishAbundance!DD348</f>
        <v>0</v>
      </c>
      <c r="DE348">
        <f>FishAbundance!DE348</f>
        <v>0</v>
      </c>
      <c r="DF348">
        <f>FishAbundance!DF348</f>
        <v>2</v>
      </c>
      <c r="DG348">
        <f>FishAbundance!DG348</f>
        <v>0</v>
      </c>
      <c r="DH348">
        <f>FishAbundance!DH348</f>
        <v>0</v>
      </c>
      <c r="DI348">
        <f>FishAbundance!DI348</f>
        <v>0</v>
      </c>
      <c r="DJ348">
        <f>FishAbundance!DJ348</f>
        <v>0</v>
      </c>
      <c r="DK348">
        <f>FishAbundance!DK348</f>
        <v>0</v>
      </c>
      <c r="DL348">
        <f>FishAbundance!DL348</f>
        <v>0</v>
      </c>
      <c r="DM348">
        <f>FishAbundance!DM348</f>
        <v>0</v>
      </c>
      <c r="DN348">
        <f>FishAbundance!DN348</f>
        <v>0</v>
      </c>
      <c r="DO348">
        <f>FishAbundance!DO348</f>
        <v>0</v>
      </c>
      <c r="DP348">
        <f>FishAbundance!DP348</f>
        <v>0</v>
      </c>
      <c r="DQ348">
        <f>FishAbundance!DQ348</f>
        <v>0</v>
      </c>
      <c r="DR348">
        <f>FishAbundance!DR348</f>
        <v>0</v>
      </c>
      <c r="DS348">
        <f>FishAbundance!DS348</f>
        <v>0</v>
      </c>
      <c r="DT348">
        <f>FishAbundance!DT348</f>
        <v>1</v>
      </c>
      <c r="DU348">
        <f>FishAbundance!DU348</f>
        <v>0</v>
      </c>
      <c r="DV348">
        <f>FishAbundance!DV348</f>
        <v>2</v>
      </c>
      <c r="DW348">
        <f>FishAbundance!DW348</f>
        <v>0</v>
      </c>
      <c r="DX348">
        <f>FishAbundance!DX348</f>
        <v>0</v>
      </c>
      <c r="DY348">
        <f>FishAbundance!DY348</f>
        <v>0</v>
      </c>
      <c r="DZ348">
        <f>FishAbundance!DZ348</f>
        <v>0</v>
      </c>
      <c r="EA348">
        <f>FishAbundance!EA348</f>
        <v>0</v>
      </c>
      <c r="EB348">
        <f>FishAbundance!EB348</f>
        <v>1</v>
      </c>
      <c r="EC348">
        <f>FishAbundance!EC348</f>
        <v>1</v>
      </c>
      <c r="ED348">
        <f>FishAbundance!ED348</f>
        <v>1</v>
      </c>
      <c r="EE348">
        <f>FishAbundance!EE348</f>
        <v>0</v>
      </c>
      <c r="EF348">
        <f>FishAbundance!EF348</f>
        <v>0</v>
      </c>
      <c r="EG348">
        <f>FishAbundance!EG348</f>
        <v>0</v>
      </c>
      <c r="EH348">
        <f>FishAbundance!EH348</f>
        <v>0</v>
      </c>
      <c r="EI348">
        <f>FishAbundance!EI348</f>
        <v>2</v>
      </c>
      <c r="EJ348">
        <f>FishAbundance!EJ348</f>
        <v>2</v>
      </c>
      <c r="EK348">
        <f>FishAbundance!EK348</f>
        <v>2</v>
      </c>
      <c r="EL348">
        <f>FishAbundance!EL348</f>
        <v>1</v>
      </c>
      <c r="EM348">
        <f>FishAbundance!EM348</f>
        <v>2</v>
      </c>
      <c r="EN348">
        <f>FishAbundance!EN348</f>
        <v>1</v>
      </c>
      <c r="EO348">
        <f>FishAbundance!EO348</f>
        <v>0</v>
      </c>
      <c r="EP348">
        <f>FishAbundance!EP348</f>
        <v>0</v>
      </c>
      <c r="EQ348">
        <f>FishAbundance!EQ348</f>
        <v>0</v>
      </c>
      <c r="ER348">
        <f>FishAbundance!ER348</f>
        <v>0</v>
      </c>
      <c r="ES348">
        <f>FishAbundance!ES348</f>
        <v>0</v>
      </c>
      <c r="ET348">
        <f>FishAbundance!ET348</f>
        <v>0</v>
      </c>
      <c r="EU348">
        <f>FishAbundance!EU348</f>
        <v>0</v>
      </c>
      <c r="EV348">
        <f>FishAbundance!EV348</f>
        <v>0</v>
      </c>
      <c r="EW348">
        <f>FishAbundance!EW348</f>
        <v>0</v>
      </c>
      <c r="EX348">
        <f>FishAbundance!EX348</f>
        <v>0</v>
      </c>
      <c r="EY348">
        <f>FishAbundance!EY348</f>
        <v>0</v>
      </c>
      <c r="EZ348">
        <f>FishAbundance!EZ348</f>
        <v>0</v>
      </c>
      <c r="FA348">
        <f>FishAbundance!FA348</f>
        <v>0</v>
      </c>
      <c r="FB348">
        <f>FishAbundance!FB348</f>
        <v>0</v>
      </c>
      <c r="FC348">
        <f>FishAbundance!FC348</f>
        <v>0</v>
      </c>
      <c r="FE348">
        <f>VLOOKUP($A348, SiteInfo!$A$2:$R$480, MATCH(FishAbundancePRIMER!FE$1, SiteInfo!$A$1:$R$1,0), 0)</f>
        <v>22</v>
      </c>
      <c r="FF348">
        <f>VLOOKUP($A348, SiteInfo!$A$2:$R$480, MATCH(FishAbundancePRIMER!FF$1, SiteInfo!$A$1:$R$1,0), 0)</f>
        <v>2</v>
      </c>
      <c r="FG348">
        <f>VLOOKUP($A348, SiteInfo!$A$2:$R$480, MATCH(FishAbundancePRIMER!FG$1, SiteInfo!$A$1:$R$1,0), 0)</f>
        <v>2001</v>
      </c>
      <c r="FH348" t="str">
        <f>VLOOKUP($A348, SiteInfo!$A$2:$R$480, MATCH(FishAbundancePRIMER!FH$1, SiteInfo!$A$1:$R$1,0), 0)</f>
        <v>CD</v>
      </c>
      <c r="FI348">
        <f>VLOOKUP($A348, SiteInfo!$A$2:$R$480, MATCH(FishAbundancePRIMER!FI$1, SiteInfo!$A$1:$R$1,0), 0)</f>
        <v>3</v>
      </c>
      <c r="FJ348" t="str">
        <f>VLOOKUP($A348, SiteInfo!$A$2:$R$480, MATCH(FishAbundancePRIMER!FJ$1, SiteInfo!$A$1:$R$1,0), 0)</f>
        <v>Open Bay Islands W</v>
      </c>
      <c r="FK348" t="str">
        <f>VLOOKUP($A348, SiteInfo!$A$2:$R$480, MATCH(FishAbundancePRIMER!FK$1, SiteInfo!$A$1:$R$1,0), 0)</f>
        <v>South Westland</v>
      </c>
      <c r="FL348" t="str">
        <f>VLOOKUP($A348, SiteInfo!$A$2:$R$480, MATCH(FishAbundancePRIMER!FL$1, SiteInfo!$A$1:$R$1,0), 0)</f>
        <v>SWL</v>
      </c>
      <c r="FM348" t="str">
        <f>VLOOKUP($A348, SiteInfo!$A$2:$R$480, MATCH(FishAbundancePRIMER!FM$1, SiteInfo!$A$1:$R$1,0), 0)</f>
        <v>South Westland</v>
      </c>
      <c r="FN348" t="str">
        <f>VLOOKUP($A348, SiteInfo!$A$2:$R$480, MATCH(FishAbundancePRIMER!FN$1, SiteInfo!$A$1:$R$1,0), 0)</f>
        <v>Sw</v>
      </c>
      <c r="FO348" t="str">
        <f>VLOOKUP($A348, SiteInfo!$A$2:$R$480, MATCH(FishAbundancePRIMER!FO$1, SiteInfo!$A$1:$R$1,0), 0)</f>
        <v>SWSI</v>
      </c>
    </row>
    <row r="349" spans="1:171" x14ac:dyDescent="0.25">
      <c r="A349" s="9" t="str">
        <f>FishAbundance!A349</f>
        <v>Sw8</v>
      </c>
      <c r="B349">
        <f>FishAbundance!B349</f>
        <v>0</v>
      </c>
      <c r="C349">
        <f>FishAbundance!C349</f>
        <v>0</v>
      </c>
      <c r="D349">
        <f>FishAbundance!D349</f>
        <v>0</v>
      </c>
      <c r="E349">
        <f>FishAbundance!E349</f>
        <v>0</v>
      </c>
      <c r="F349">
        <f>FishAbundance!F349</f>
        <v>0</v>
      </c>
      <c r="G349">
        <f>FishAbundance!G349</f>
        <v>0</v>
      </c>
      <c r="H349">
        <f>FishAbundance!H349</f>
        <v>0</v>
      </c>
      <c r="I349">
        <f>FishAbundance!I349</f>
        <v>0</v>
      </c>
      <c r="J349">
        <f>FishAbundance!J349</f>
        <v>0</v>
      </c>
      <c r="K349">
        <f>FishAbundance!K349</f>
        <v>0</v>
      </c>
      <c r="L349">
        <f>FishAbundance!L349</f>
        <v>0</v>
      </c>
      <c r="M349">
        <f>FishAbundance!M349</f>
        <v>0</v>
      </c>
      <c r="N349">
        <f>FishAbundance!N349</f>
        <v>0</v>
      </c>
      <c r="O349">
        <f>FishAbundance!O349</f>
        <v>0</v>
      </c>
      <c r="P349">
        <f>FishAbundance!P349</f>
        <v>0</v>
      </c>
      <c r="Q349">
        <f>FishAbundance!Q349</f>
        <v>0</v>
      </c>
      <c r="R349">
        <f>FishAbundance!R349</f>
        <v>0</v>
      </c>
      <c r="S349">
        <f>FishAbundance!S349</f>
        <v>0</v>
      </c>
      <c r="T349">
        <f>FishAbundance!T349</f>
        <v>0</v>
      </c>
      <c r="U349">
        <f>FishAbundance!U349</f>
        <v>0</v>
      </c>
      <c r="V349">
        <f>FishAbundance!V349</f>
        <v>1</v>
      </c>
      <c r="W349">
        <f>FishAbundance!W349</f>
        <v>0</v>
      </c>
      <c r="X349">
        <f>FishAbundance!X349</f>
        <v>0</v>
      </c>
      <c r="Y349">
        <f>FishAbundance!Y349</f>
        <v>0</v>
      </c>
      <c r="Z349">
        <f>FishAbundance!Z349</f>
        <v>0</v>
      </c>
      <c r="AA349">
        <f>FishAbundance!AA349</f>
        <v>0</v>
      </c>
      <c r="AB349">
        <f>FishAbundance!AB349</f>
        <v>0</v>
      </c>
      <c r="AC349">
        <f>FishAbundance!AC349</f>
        <v>0</v>
      </c>
      <c r="AD349">
        <f>FishAbundance!AD349</f>
        <v>0</v>
      </c>
      <c r="AE349">
        <f>FishAbundance!AE349</f>
        <v>0</v>
      </c>
      <c r="AF349">
        <f>FishAbundance!AF349</f>
        <v>0</v>
      </c>
      <c r="AG349">
        <f>FishAbundance!AG349</f>
        <v>0</v>
      </c>
      <c r="AH349">
        <f>FishAbundance!AH349</f>
        <v>0</v>
      </c>
      <c r="AI349">
        <f>FishAbundance!AI349</f>
        <v>0</v>
      </c>
      <c r="AJ349">
        <f>FishAbundance!AJ349</f>
        <v>0</v>
      </c>
      <c r="AK349">
        <f>FishAbundance!AK349</f>
        <v>0</v>
      </c>
      <c r="AL349">
        <f>FishAbundance!AL349</f>
        <v>0</v>
      </c>
      <c r="AM349">
        <f>FishAbundance!AM349</f>
        <v>2</v>
      </c>
      <c r="AN349">
        <f>FishAbundance!AN349</f>
        <v>0</v>
      </c>
      <c r="AO349">
        <f>FishAbundance!AO349</f>
        <v>0</v>
      </c>
      <c r="AP349">
        <f>FishAbundance!AP349</f>
        <v>0</v>
      </c>
      <c r="AQ349">
        <f>FishAbundance!AQ349</f>
        <v>0</v>
      </c>
      <c r="AR349">
        <f>FishAbundance!AR349</f>
        <v>0</v>
      </c>
      <c r="AS349">
        <f>FishAbundance!AS349</f>
        <v>3</v>
      </c>
      <c r="AT349">
        <f>FishAbundance!AT349</f>
        <v>0</v>
      </c>
      <c r="AU349">
        <f>FishAbundance!AU349</f>
        <v>0</v>
      </c>
      <c r="AV349">
        <f>FishAbundance!AV349</f>
        <v>0</v>
      </c>
      <c r="AW349">
        <f>FishAbundance!AW349</f>
        <v>0</v>
      </c>
      <c r="AX349">
        <f>FishAbundance!AX349</f>
        <v>0</v>
      </c>
      <c r="AY349">
        <f>FishAbundance!AY349</f>
        <v>0</v>
      </c>
      <c r="AZ349">
        <f>FishAbundance!AZ349</f>
        <v>0</v>
      </c>
      <c r="BA349">
        <f>FishAbundance!BA349</f>
        <v>0</v>
      </c>
      <c r="BB349">
        <f>FishAbundance!BB349</f>
        <v>0</v>
      </c>
      <c r="BC349">
        <f>FishAbundance!BC349</f>
        <v>0</v>
      </c>
      <c r="BD349">
        <f>FishAbundance!BD349</f>
        <v>0</v>
      </c>
      <c r="BE349">
        <f>FishAbundance!BE349</f>
        <v>0</v>
      </c>
      <c r="BF349">
        <f>FishAbundance!BF349</f>
        <v>0</v>
      </c>
      <c r="BG349">
        <f>FishAbundance!BG349</f>
        <v>0</v>
      </c>
      <c r="BH349">
        <f>FishAbundance!BH349</f>
        <v>0</v>
      </c>
      <c r="BI349">
        <f>FishAbundance!BI349</f>
        <v>0</v>
      </c>
      <c r="BJ349">
        <f>FishAbundance!BJ349</f>
        <v>0</v>
      </c>
      <c r="BK349">
        <f>FishAbundance!BK349</f>
        <v>0</v>
      </c>
      <c r="BL349">
        <f>FishAbundance!BL349</f>
        <v>0</v>
      </c>
      <c r="BM349">
        <f>FishAbundance!BM349</f>
        <v>0</v>
      </c>
      <c r="BN349">
        <f>FishAbundance!BN349</f>
        <v>0</v>
      </c>
      <c r="BO349">
        <f>FishAbundance!BO349</f>
        <v>0</v>
      </c>
      <c r="BP349">
        <f>FishAbundance!BP349</f>
        <v>0</v>
      </c>
      <c r="BQ349">
        <f>FishAbundance!BQ349</f>
        <v>0</v>
      </c>
      <c r="BR349">
        <f>FishAbundance!BR349</f>
        <v>0</v>
      </c>
      <c r="BS349">
        <f>FishAbundance!BS349</f>
        <v>0</v>
      </c>
      <c r="BT349">
        <f>FishAbundance!BT349</f>
        <v>0</v>
      </c>
      <c r="BU349">
        <f>FishAbundance!BU349</f>
        <v>0</v>
      </c>
      <c r="BV349">
        <f>FishAbundance!BV349</f>
        <v>0</v>
      </c>
      <c r="BW349">
        <f>FishAbundance!BW349</f>
        <v>0</v>
      </c>
      <c r="BX349">
        <f>FishAbundance!BX349</f>
        <v>0</v>
      </c>
      <c r="BY349">
        <f>FishAbundance!BY349</f>
        <v>0</v>
      </c>
      <c r="BZ349">
        <f>FishAbundance!BZ349</f>
        <v>0</v>
      </c>
      <c r="CA349">
        <f>FishAbundance!CA349</f>
        <v>0</v>
      </c>
      <c r="CB349">
        <f>FishAbundance!CB349</f>
        <v>0</v>
      </c>
      <c r="CC349">
        <f>FishAbundance!CC349</f>
        <v>0</v>
      </c>
      <c r="CD349">
        <f>FishAbundance!CD349</f>
        <v>0</v>
      </c>
      <c r="CE349">
        <f>FishAbundance!CE349</f>
        <v>0</v>
      </c>
      <c r="CF349">
        <f>FishAbundance!CF349</f>
        <v>0</v>
      </c>
      <c r="CG349">
        <f>FishAbundance!CG349</f>
        <v>0</v>
      </c>
      <c r="CH349">
        <f>FishAbundance!CH349</f>
        <v>0</v>
      </c>
      <c r="CI349">
        <f>FishAbundance!CI349</f>
        <v>0</v>
      </c>
      <c r="CJ349">
        <f>FishAbundance!CJ349</f>
        <v>0</v>
      </c>
      <c r="CK349">
        <f>FishAbundance!CK349</f>
        <v>0</v>
      </c>
      <c r="CL349">
        <f>FishAbundance!CL349</f>
        <v>0</v>
      </c>
      <c r="CM349">
        <f>FishAbundance!CM349</f>
        <v>0</v>
      </c>
      <c r="CN349">
        <f>FishAbundance!CN349</f>
        <v>0</v>
      </c>
      <c r="CO349">
        <f>FishAbundance!CO349</f>
        <v>0</v>
      </c>
      <c r="CP349">
        <f>FishAbundance!CP349</f>
        <v>0</v>
      </c>
      <c r="CQ349">
        <f>FishAbundance!CQ349</f>
        <v>0</v>
      </c>
      <c r="CR349">
        <f>FishAbundance!CR349</f>
        <v>0</v>
      </c>
      <c r="CS349">
        <f>FishAbundance!CS349</f>
        <v>0</v>
      </c>
      <c r="CT349">
        <f>FishAbundance!CT349</f>
        <v>0</v>
      </c>
      <c r="CU349">
        <f>FishAbundance!CU349</f>
        <v>3</v>
      </c>
      <c r="CV349">
        <f>FishAbundance!CV349</f>
        <v>0</v>
      </c>
      <c r="CW349">
        <f>FishAbundance!CW349</f>
        <v>0</v>
      </c>
      <c r="CX349">
        <f>FishAbundance!CX349</f>
        <v>0</v>
      </c>
      <c r="CY349">
        <f>FishAbundance!CY349</f>
        <v>0</v>
      </c>
      <c r="CZ349">
        <f>FishAbundance!CZ349</f>
        <v>0</v>
      </c>
      <c r="DA349">
        <f>FishAbundance!DA349</f>
        <v>1</v>
      </c>
      <c r="DB349">
        <f>FishAbundance!DB349</f>
        <v>0</v>
      </c>
      <c r="DC349">
        <f>FishAbundance!DC349</f>
        <v>3</v>
      </c>
      <c r="DD349">
        <f>FishAbundance!DD349</f>
        <v>0</v>
      </c>
      <c r="DE349">
        <f>FishAbundance!DE349</f>
        <v>0</v>
      </c>
      <c r="DF349">
        <f>FishAbundance!DF349</f>
        <v>3</v>
      </c>
      <c r="DG349">
        <f>FishAbundance!DG349</f>
        <v>0</v>
      </c>
      <c r="DH349">
        <f>FishAbundance!DH349</f>
        <v>0</v>
      </c>
      <c r="DI349">
        <f>FishAbundance!DI349</f>
        <v>0</v>
      </c>
      <c r="DJ349">
        <f>FishAbundance!DJ349</f>
        <v>0</v>
      </c>
      <c r="DK349">
        <f>FishAbundance!DK349</f>
        <v>0</v>
      </c>
      <c r="DL349">
        <f>FishAbundance!DL349</f>
        <v>0</v>
      </c>
      <c r="DM349">
        <f>FishAbundance!DM349</f>
        <v>0</v>
      </c>
      <c r="DN349">
        <f>FishAbundance!DN349</f>
        <v>0</v>
      </c>
      <c r="DO349">
        <f>FishAbundance!DO349</f>
        <v>0</v>
      </c>
      <c r="DP349">
        <f>FishAbundance!DP349</f>
        <v>0</v>
      </c>
      <c r="DQ349">
        <f>FishAbundance!DQ349</f>
        <v>0</v>
      </c>
      <c r="DR349">
        <f>FishAbundance!DR349</f>
        <v>0</v>
      </c>
      <c r="DS349">
        <f>FishAbundance!DS349</f>
        <v>1</v>
      </c>
      <c r="DT349">
        <f>FishAbundance!DT349</f>
        <v>0</v>
      </c>
      <c r="DU349">
        <f>FishAbundance!DU349</f>
        <v>0</v>
      </c>
      <c r="DV349">
        <f>FishAbundance!DV349</f>
        <v>0</v>
      </c>
      <c r="DW349">
        <f>FishAbundance!DW349</f>
        <v>0</v>
      </c>
      <c r="DX349">
        <f>FishAbundance!DX349</f>
        <v>0</v>
      </c>
      <c r="DY349">
        <f>FishAbundance!DY349</f>
        <v>0</v>
      </c>
      <c r="DZ349">
        <f>FishAbundance!DZ349</f>
        <v>3</v>
      </c>
      <c r="EA349">
        <f>FishAbundance!EA349</f>
        <v>0</v>
      </c>
      <c r="EB349">
        <f>FishAbundance!EB349</f>
        <v>2</v>
      </c>
      <c r="EC349">
        <f>FishAbundance!EC349</f>
        <v>2</v>
      </c>
      <c r="ED349">
        <f>FishAbundance!ED349</f>
        <v>0</v>
      </c>
      <c r="EE349">
        <f>FishAbundance!EE349</f>
        <v>0</v>
      </c>
      <c r="EF349">
        <f>FishAbundance!EF349</f>
        <v>0</v>
      </c>
      <c r="EG349">
        <f>FishAbundance!EG349</f>
        <v>0</v>
      </c>
      <c r="EH349">
        <f>FishAbundance!EH349</f>
        <v>0</v>
      </c>
      <c r="EI349">
        <f>FishAbundance!EI349</f>
        <v>0</v>
      </c>
      <c r="EJ349">
        <f>FishAbundance!EJ349</f>
        <v>3</v>
      </c>
      <c r="EK349">
        <f>FishAbundance!EK349</f>
        <v>3</v>
      </c>
      <c r="EL349">
        <f>FishAbundance!EL349</f>
        <v>0</v>
      </c>
      <c r="EM349">
        <f>FishAbundance!EM349</f>
        <v>3</v>
      </c>
      <c r="EN349">
        <f>FishAbundance!EN349</f>
        <v>0</v>
      </c>
      <c r="EO349">
        <f>FishAbundance!EO349</f>
        <v>0</v>
      </c>
      <c r="EP349">
        <f>FishAbundance!EP349</f>
        <v>0</v>
      </c>
      <c r="EQ349">
        <f>FishAbundance!EQ349</f>
        <v>0</v>
      </c>
      <c r="ER349">
        <f>FishAbundance!ER349</f>
        <v>0</v>
      </c>
      <c r="ES349">
        <f>FishAbundance!ES349</f>
        <v>0</v>
      </c>
      <c r="ET349">
        <f>FishAbundance!ET349</f>
        <v>0</v>
      </c>
      <c r="EU349">
        <f>FishAbundance!EU349</f>
        <v>0</v>
      </c>
      <c r="EV349">
        <f>FishAbundance!EV349</f>
        <v>0</v>
      </c>
      <c r="EW349">
        <f>FishAbundance!EW349</f>
        <v>0</v>
      </c>
      <c r="EX349">
        <f>FishAbundance!EX349</f>
        <v>0</v>
      </c>
      <c r="EY349">
        <f>FishAbundance!EY349</f>
        <v>0</v>
      </c>
      <c r="EZ349">
        <f>FishAbundance!EZ349</f>
        <v>0</v>
      </c>
      <c r="FA349">
        <f>FishAbundance!FA349</f>
        <v>0</v>
      </c>
      <c r="FB349">
        <f>FishAbundance!FB349</f>
        <v>0</v>
      </c>
      <c r="FC349">
        <f>FishAbundance!FC349</f>
        <v>0</v>
      </c>
      <c r="FE349">
        <f>VLOOKUP($A349, SiteInfo!$A$2:$R$480, MATCH(FishAbundancePRIMER!FE$1, SiteInfo!$A$1:$R$1,0), 0)</f>
        <v>22</v>
      </c>
      <c r="FF349">
        <f>VLOOKUP($A349, SiteInfo!$A$2:$R$480, MATCH(FishAbundancePRIMER!FF$1, SiteInfo!$A$1:$R$1,0), 0)</f>
        <v>2</v>
      </c>
      <c r="FG349">
        <f>VLOOKUP($A349, SiteInfo!$A$2:$R$480, MATCH(FishAbundancePRIMER!FG$1, SiteInfo!$A$1:$R$1,0), 0)</f>
        <v>2001</v>
      </c>
      <c r="FH349" t="str">
        <f>VLOOKUP($A349, SiteInfo!$A$2:$R$480, MATCH(FishAbundancePRIMER!FH$1, SiteInfo!$A$1:$R$1,0), 0)</f>
        <v>CD</v>
      </c>
      <c r="FI349">
        <f>VLOOKUP($A349, SiteInfo!$A$2:$R$480, MATCH(FishAbundancePRIMER!FI$1, SiteInfo!$A$1:$R$1,0), 0)</f>
        <v>3</v>
      </c>
      <c r="FJ349" t="str">
        <f>VLOOKUP($A349, SiteInfo!$A$2:$R$480, MATCH(FishAbundancePRIMER!FJ$1, SiteInfo!$A$1:$R$1,0), 0)</f>
        <v>Open Bay Islands E</v>
      </c>
      <c r="FK349" t="str">
        <f>VLOOKUP($A349, SiteInfo!$A$2:$R$480, MATCH(FishAbundancePRIMER!FK$1, SiteInfo!$A$1:$R$1,0), 0)</f>
        <v>South Westland</v>
      </c>
      <c r="FL349" t="str">
        <f>VLOOKUP($A349, SiteInfo!$A$2:$R$480, MATCH(FishAbundancePRIMER!FL$1, SiteInfo!$A$1:$R$1,0), 0)</f>
        <v>SWL</v>
      </c>
      <c r="FM349" t="str">
        <f>VLOOKUP($A349, SiteInfo!$A$2:$R$480, MATCH(FishAbundancePRIMER!FM$1, SiteInfo!$A$1:$R$1,0), 0)</f>
        <v>South Westland</v>
      </c>
      <c r="FN349" t="str">
        <f>VLOOKUP($A349, SiteInfo!$A$2:$R$480, MATCH(FishAbundancePRIMER!FN$1, SiteInfo!$A$1:$R$1,0), 0)</f>
        <v>Sw</v>
      </c>
      <c r="FO349" t="str">
        <f>VLOOKUP($A349, SiteInfo!$A$2:$R$480, MATCH(FishAbundancePRIMER!FO$1, SiteInfo!$A$1:$R$1,0), 0)</f>
        <v>SWSI</v>
      </c>
    </row>
    <row r="350" spans="1:171" x14ac:dyDescent="0.25">
      <c r="A350" s="9" t="str">
        <f>FishAbundance!A350</f>
        <v>Si1</v>
      </c>
      <c r="B350">
        <f>FishAbundance!B350</f>
        <v>0</v>
      </c>
      <c r="C350">
        <f>FishAbundance!C350</f>
        <v>0</v>
      </c>
      <c r="D350">
        <f>FishAbundance!D350</f>
        <v>0</v>
      </c>
      <c r="E350">
        <f>FishAbundance!E350</f>
        <v>0</v>
      </c>
      <c r="F350">
        <f>FishAbundance!F350</f>
        <v>0</v>
      </c>
      <c r="G350">
        <f>FishAbundance!G350</f>
        <v>0</v>
      </c>
      <c r="H350">
        <f>FishAbundance!H350</f>
        <v>0</v>
      </c>
      <c r="I350">
        <f>FishAbundance!I350</f>
        <v>0</v>
      </c>
      <c r="J350">
        <f>FishAbundance!J350</f>
        <v>0</v>
      </c>
      <c r="K350">
        <f>FishAbundance!K350</f>
        <v>0</v>
      </c>
      <c r="L350">
        <f>FishAbundance!L350</f>
        <v>0</v>
      </c>
      <c r="M350">
        <f>FishAbundance!M350</f>
        <v>0</v>
      </c>
      <c r="N350">
        <f>FishAbundance!N350</f>
        <v>0</v>
      </c>
      <c r="O350">
        <f>FishAbundance!O350</f>
        <v>0</v>
      </c>
      <c r="P350">
        <f>FishAbundance!P350</f>
        <v>0</v>
      </c>
      <c r="Q350">
        <f>FishAbundance!Q350</f>
        <v>0</v>
      </c>
      <c r="R350">
        <f>FishAbundance!R350</f>
        <v>0</v>
      </c>
      <c r="S350">
        <f>FishAbundance!S350</f>
        <v>0</v>
      </c>
      <c r="T350">
        <f>FishAbundance!T350</f>
        <v>0</v>
      </c>
      <c r="U350">
        <f>FishAbundance!U350</f>
        <v>0</v>
      </c>
      <c r="V350">
        <f>FishAbundance!V350</f>
        <v>0</v>
      </c>
      <c r="W350">
        <f>FishAbundance!W350</f>
        <v>1</v>
      </c>
      <c r="X350">
        <f>FishAbundance!X350</f>
        <v>0</v>
      </c>
      <c r="Y350">
        <f>FishAbundance!Y350</f>
        <v>0</v>
      </c>
      <c r="Z350">
        <f>FishAbundance!Z350</f>
        <v>0</v>
      </c>
      <c r="AA350">
        <f>FishAbundance!AA350</f>
        <v>0</v>
      </c>
      <c r="AB350">
        <f>FishAbundance!AB350</f>
        <v>0</v>
      </c>
      <c r="AC350">
        <f>FishAbundance!AC350</f>
        <v>0</v>
      </c>
      <c r="AD350">
        <f>FishAbundance!AD350</f>
        <v>0</v>
      </c>
      <c r="AE350">
        <f>FishAbundance!AE350</f>
        <v>0</v>
      </c>
      <c r="AF350">
        <f>FishAbundance!AF350</f>
        <v>0</v>
      </c>
      <c r="AG350">
        <f>FishAbundance!AG350</f>
        <v>0</v>
      </c>
      <c r="AH350">
        <f>FishAbundance!AH350</f>
        <v>0</v>
      </c>
      <c r="AI350">
        <f>FishAbundance!AI350</f>
        <v>0</v>
      </c>
      <c r="AJ350">
        <f>FishAbundance!AJ350</f>
        <v>0</v>
      </c>
      <c r="AK350">
        <f>FishAbundance!AK350</f>
        <v>0</v>
      </c>
      <c r="AL350">
        <f>FishAbundance!AL350</f>
        <v>0</v>
      </c>
      <c r="AM350">
        <f>FishAbundance!AM350</f>
        <v>0</v>
      </c>
      <c r="AN350">
        <f>FishAbundance!AN350</f>
        <v>0</v>
      </c>
      <c r="AO350">
        <f>FishAbundance!AO350</f>
        <v>0</v>
      </c>
      <c r="AP350">
        <f>FishAbundance!AP350</f>
        <v>0</v>
      </c>
      <c r="AQ350">
        <f>FishAbundance!AQ350</f>
        <v>0</v>
      </c>
      <c r="AR350">
        <f>FishAbundance!AR350</f>
        <v>0</v>
      </c>
      <c r="AS350">
        <f>FishAbundance!AS350</f>
        <v>0</v>
      </c>
      <c r="AT350">
        <f>FishAbundance!AT350</f>
        <v>0</v>
      </c>
      <c r="AU350">
        <f>FishAbundance!AU350</f>
        <v>0</v>
      </c>
      <c r="AV350">
        <f>FishAbundance!AV350</f>
        <v>0</v>
      </c>
      <c r="AW350">
        <f>FishAbundance!AW350</f>
        <v>0</v>
      </c>
      <c r="AX350">
        <f>FishAbundance!AX350</f>
        <v>0</v>
      </c>
      <c r="AY350">
        <f>FishAbundance!AY350</f>
        <v>0</v>
      </c>
      <c r="AZ350">
        <f>FishAbundance!AZ350</f>
        <v>0</v>
      </c>
      <c r="BA350">
        <f>FishAbundance!BA350</f>
        <v>0</v>
      </c>
      <c r="BB350">
        <f>FishAbundance!BB350</f>
        <v>0</v>
      </c>
      <c r="BC350">
        <f>FishAbundance!BC350</f>
        <v>0</v>
      </c>
      <c r="BD350">
        <f>FishAbundance!BD350</f>
        <v>0</v>
      </c>
      <c r="BE350">
        <f>FishAbundance!BE350</f>
        <v>0</v>
      </c>
      <c r="BF350">
        <f>FishAbundance!BF350</f>
        <v>0</v>
      </c>
      <c r="BG350">
        <f>FishAbundance!BG350</f>
        <v>0</v>
      </c>
      <c r="BH350">
        <f>FishAbundance!BH350</f>
        <v>0</v>
      </c>
      <c r="BI350">
        <f>FishAbundance!BI350</f>
        <v>0</v>
      </c>
      <c r="BJ350">
        <f>FishAbundance!BJ350</f>
        <v>0</v>
      </c>
      <c r="BK350">
        <f>FishAbundance!BK350</f>
        <v>0</v>
      </c>
      <c r="BL350">
        <f>FishAbundance!BL350</f>
        <v>0</v>
      </c>
      <c r="BM350">
        <f>FishAbundance!BM350</f>
        <v>0</v>
      </c>
      <c r="BN350">
        <f>FishAbundance!BN350</f>
        <v>0</v>
      </c>
      <c r="BO350">
        <f>FishAbundance!BO350</f>
        <v>0</v>
      </c>
      <c r="BP350">
        <f>FishAbundance!BP350</f>
        <v>0</v>
      </c>
      <c r="BQ350">
        <f>FishAbundance!BQ350</f>
        <v>0</v>
      </c>
      <c r="BR350">
        <f>FishAbundance!BR350</f>
        <v>0</v>
      </c>
      <c r="BS350">
        <f>FishAbundance!BS350</f>
        <v>0</v>
      </c>
      <c r="BT350">
        <f>FishAbundance!BT350</f>
        <v>0</v>
      </c>
      <c r="BU350">
        <f>FishAbundance!BU350</f>
        <v>0</v>
      </c>
      <c r="BV350">
        <f>FishAbundance!BV350</f>
        <v>0</v>
      </c>
      <c r="BW350">
        <f>FishAbundance!BW350</f>
        <v>0</v>
      </c>
      <c r="BX350">
        <f>FishAbundance!BX350</f>
        <v>0</v>
      </c>
      <c r="BY350">
        <f>FishAbundance!BY350</f>
        <v>0</v>
      </c>
      <c r="BZ350">
        <f>FishAbundance!BZ350</f>
        <v>0</v>
      </c>
      <c r="CA350">
        <f>FishAbundance!CA350</f>
        <v>0</v>
      </c>
      <c r="CB350">
        <f>FishAbundance!CB350</f>
        <v>0</v>
      </c>
      <c r="CC350">
        <f>FishAbundance!CC350</f>
        <v>0</v>
      </c>
      <c r="CD350">
        <f>FishAbundance!CD350</f>
        <v>0</v>
      </c>
      <c r="CE350">
        <f>FishAbundance!CE350</f>
        <v>0</v>
      </c>
      <c r="CF350">
        <f>FishAbundance!CF350</f>
        <v>0</v>
      </c>
      <c r="CG350">
        <f>FishAbundance!CG350</f>
        <v>0</v>
      </c>
      <c r="CH350">
        <f>FishAbundance!CH350</f>
        <v>0</v>
      </c>
      <c r="CI350">
        <f>FishAbundance!CI350</f>
        <v>0</v>
      </c>
      <c r="CJ350">
        <f>FishAbundance!CJ350</f>
        <v>0</v>
      </c>
      <c r="CK350">
        <f>FishAbundance!CK350</f>
        <v>0</v>
      </c>
      <c r="CL350">
        <f>FishAbundance!CL350</f>
        <v>0</v>
      </c>
      <c r="CM350">
        <f>FishAbundance!CM350</f>
        <v>0</v>
      </c>
      <c r="CN350">
        <f>FishAbundance!CN350</f>
        <v>0</v>
      </c>
      <c r="CO350">
        <f>FishAbundance!CO350</f>
        <v>0</v>
      </c>
      <c r="CP350">
        <f>FishAbundance!CP350</f>
        <v>0</v>
      </c>
      <c r="CQ350">
        <f>FishAbundance!CQ350</f>
        <v>0</v>
      </c>
      <c r="CR350">
        <f>FishAbundance!CR350</f>
        <v>0</v>
      </c>
      <c r="CS350">
        <f>FishAbundance!CS350</f>
        <v>0</v>
      </c>
      <c r="CT350">
        <f>FishAbundance!CT350</f>
        <v>0</v>
      </c>
      <c r="CU350">
        <f>FishAbundance!CU350</f>
        <v>2</v>
      </c>
      <c r="CV350">
        <f>FishAbundance!CV350</f>
        <v>2</v>
      </c>
      <c r="CW350">
        <f>FishAbundance!CW350</f>
        <v>0</v>
      </c>
      <c r="CX350">
        <f>FishAbundance!CX350</f>
        <v>3</v>
      </c>
      <c r="CY350">
        <f>FishAbundance!CY350</f>
        <v>1</v>
      </c>
      <c r="CZ350">
        <f>FishAbundance!CZ350</f>
        <v>0</v>
      </c>
      <c r="DA350">
        <f>FishAbundance!DA350</f>
        <v>3</v>
      </c>
      <c r="DB350">
        <f>FishAbundance!DB350</f>
        <v>0</v>
      </c>
      <c r="DC350">
        <f>FishAbundance!DC350</f>
        <v>3</v>
      </c>
      <c r="DD350">
        <f>FishAbundance!DD350</f>
        <v>0</v>
      </c>
      <c r="DE350">
        <f>FishAbundance!DE350</f>
        <v>0</v>
      </c>
      <c r="DF350">
        <f>FishAbundance!DF350</f>
        <v>0</v>
      </c>
      <c r="DG350">
        <f>FishAbundance!DG350</f>
        <v>0</v>
      </c>
      <c r="DH350">
        <f>FishAbundance!DH350</f>
        <v>0</v>
      </c>
      <c r="DI350">
        <f>FishAbundance!DI350</f>
        <v>0</v>
      </c>
      <c r="DJ350">
        <f>FishAbundance!DJ350</f>
        <v>0</v>
      </c>
      <c r="DK350">
        <f>FishAbundance!DK350</f>
        <v>0</v>
      </c>
      <c r="DL350">
        <f>FishAbundance!DL350</f>
        <v>0</v>
      </c>
      <c r="DM350">
        <f>FishAbundance!DM350</f>
        <v>0</v>
      </c>
      <c r="DN350">
        <f>FishAbundance!DN350</f>
        <v>0</v>
      </c>
      <c r="DO350">
        <f>FishAbundance!DO350</f>
        <v>0</v>
      </c>
      <c r="DP350">
        <f>FishAbundance!DP350</f>
        <v>0</v>
      </c>
      <c r="DQ350">
        <f>FishAbundance!DQ350</f>
        <v>0</v>
      </c>
      <c r="DR350">
        <f>FishAbundance!DR350</f>
        <v>0</v>
      </c>
      <c r="DS350">
        <f>FishAbundance!DS350</f>
        <v>2</v>
      </c>
      <c r="DT350">
        <f>FishAbundance!DT350</f>
        <v>0</v>
      </c>
      <c r="DU350">
        <f>FishAbundance!DU350</f>
        <v>0</v>
      </c>
      <c r="DV350">
        <f>FishAbundance!DV350</f>
        <v>3</v>
      </c>
      <c r="DW350">
        <f>FishAbundance!DW350</f>
        <v>0</v>
      </c>
      <c r="DX350">
        <f>FishAbundance!DX350</f>
        <v>0</v>
      </c>
      <c r="DY350">
        <f>FishAbundance!DY350</f>
        <v>0</v>
      </c>
      <c r="DZ350">
        <f>FishAbundance!DZ350</f>
        <v>2</v>
      </c>
      <c r="EA350">
        <f>FishAbundance!EA350</f>
        <v>0</v>
      </c>
      <c r="EB350">
        <f>FishAbundance!EB350</f>
        <v>2</v>
      </c>
      <c r="EC350">
        <f>FishAbundance!EC350</f>
        <v>2</v>
      </c>
      <c r="ED350">
        <f>FishAbundance!ED350</f>
        <v>0</v>
      </c>
      <c r="EE350">
        <f>FishAbundance!EE350</f>
        <v>0</v>
      </c>
      <c r="EF350">
        <f>FishAbundance!EF350</f>
        <v>0</v>
      </c>
      <c r="EG350">
        <f>FishAbundance!EG350</f>
        <v>0</v>
      </c>
      <c r="EH350">
        <f>FishAbundance!EH350</f>
        <v>0</v>
      </c>
      <c r="EI350">
        <f>FishAbundance!EI350</f>
        <v>0</v>
      </c>
      <c r="EJ350">
        <f>FishAbundance!EJ350</f>
        <v>0</v>
      </c>
      <c r="EK350">
        <f>FishAbundance!EK350</f>
        <v>0</v>
      </c>
      <c r="EL350">
        <f>FishAbundance!EL350</f>
        <v>0</v>
      </c>
      <c r="EM350">
        <f>FishAbundance!EM350</f>
        <v>3</v>
      </c>
      <c r="EN350">
        <f>FishAbundance!EN350</f>
        <v>0</v>
      </c>
      <c r="EO350">
        <f>FishAbundance!EO350</f>
        <v>0</v>
      </c>
      <c r="EP350">
        <f>FishAbundance!EP350</f>
        <v>0</v>
      </c>
      <c r="EQ350">
        <f>FishAbundance!EQ350</f>
        <v>0</v>
      </c>
      <c r="ER350">
        <f>FishAbundance!ER350</f>
        <v>0</v>
      </c>
      <c r="ES350">
        <f>FishAbundance!ES350</f>
        <v>0</v>
      </c>
      <c r="ET350">
        <f>FishAbundance!ET350</f>
        <v>0</v>
      </c>
      <c r="EU350">
        <f>FishAbundance!EU350</f>
        <v>0</v>
      </c>
      <c r="EV350">
        <f>FishAbundance!EV350</f>
        <v>0</v>
      </c>
      <c r="EW350">
        <f>FishAbundance!EW350</f>
        <v>0</v>
      </c>
      <c r="EX350">
        <f>FishAbundance!EX350</f>
        <v>0</v>
      </c>
      <c r="EY350">
        <f>FishAbundance!EY350</f>
        <v>0</v>
      </c>
      <c r="EZ350">
        <f>FishAbundance!EZ350</f>
        <v>0</v>
      </c>
      <c r="FA350">
        <f>FishAbundance!FA350</f>
        <v>0</v>
      </c>
      <c r="FB350">
        <f>FishAbundance!FB350</f>
        <v>0</v>
      </c>
      <c r="FC350">
        <f>FishAbundance!FC350</f>
        <v>0</v>
      </c>
      <c r="FE350">
        <f>VLOOKUP($A350, SiteInfo!$A$2:$R$480, MATCH(FishAbundancePRIMER!FE$1, SiteInfo!$A$1:$R$1,0), 0)</f>
        <v>29</v>
      </c>
      <c r="FF350">
        <f>VLOOKUP($A350, SiteInfo!$A$2:$R$480, MATCH(FishAbundancePRIMER!FF$1, SiteInfo!$A$1:$R$1,0), 0)</f>
        <v>10</v>
      </c>
      <c r="FG350">
        <f>VLOOKUP($A350, SiteInfo!$A$2:$R$480, MATCH(FishAbundancePRIMER!FG$1, SiteInfo!$A$1:$R$1,0), 0)</f>
        <v>1994</v>
      </c>
      <c r="FH350" t="str">
        <f>VLOOKUP($A350, SiteInfo!$A$2:$R$480, MATCH(FishAbundancePRIMER!FH$1, SiteInfo!$A$1:$R$1,0), 0)</f>
        <v>CD</v>
      </c>
      <c r="FI350">
        <f>VLOOKUP($A350, SiteInfo!$A$2:$R$480, MATCH(FishAbundancePRIMER!FI$1, SiteInfo!$A$1:$R$1,0), 0)</f>
        <v>2</v>
      </c>
      <c r="FJ350" t="str">
        <f>VLOOKUP($A350, SiteInfo!$A$2:$R$480, MATCH(FishAbundancePRIMER!FJ$1, SiteInfo!$A$1:$R$1,0), 0)</f>
        <v>Manawahei Nugget</v>
      </c>
      <c r="FK350" t="str">
        <f>VLOOKUP($A350, SiteInfo!$A$2:$R$480, MATCH(FishAbundancePRIMER!FK$1, SiteInfo!$A$1:$R$1,0), 0)</f>
        <v>Stewart Island</v>
      </c>
      <c r="FL350" t="str">
        <f>VLOOKUP($A350, SiteInfo!$A$2:$R$480, MATCH(FishAbundancePRIMER!FL$1, SiteInfo!$A$1:$R$1,0), 0)</f>
        <v>STI</v>
      </c>
      <c r="FM350" t="str">
        <f>VLOOKUP($A350, SiteInfo!$A$2:$R$480, MATCH(FishAbundancePRIMER!FM$1, SiteInfo!$A$1:$R$1,0), 0)</f>
        <v>Stewart Island</v>
      </c>
      <c r="FN350" t="str">
        <f>VLOOKUP($A350, SiteInfo!$A$2:$R$480, MATCH(FishAbundancePRIMER!FN$1, SiteInfo!$A$1:$R$1,0), 0)</f>
        <v>Si</v>
      </c>
      <c r="FO350" t="str">
        <f>VLOOKUP($A350, SiteInfo!$A$2:$R$480, MATCH(FishAbundancePRIMER!FO$1, SiteInfo!$A$1:$R$1,0), 0)</f>
        <v>SESI</v>
      </c>
    </row>
    <row r="351" spans="1:171" x14ac:dyDescent="0.25">
      <c r="A351" s="9" t="str">
        <f>FishAbundance!A351</f>
        <v>Si2</v>
      </c>
      <c r="B351">
        <f>FishAbundance!B351</f>
        <v>0</v>
      </c>
      <c r="C351">
        <f>FishAbundance!C351</f>
        <v>0</v>
      </c>
      <c r="D351">
        <f>FishAbundance!D351</f>
        <v>0</v>
      </c>
      <c r="E351">
        <f>FishAbundance!E351</f>
        <v>0</v>
      </c>
      <c r="F351">
        <f>FishAbundance!F351</f>
        <v>0</v>
      </c>
      <c r="G351">
        <f>FishAbundance!G351</f>
        <v>0</v>
      </c>
      <c r="H351">
        <f>FishAbundance!H351</f>
        <v>0</v>
      </c>
      <c r="I351">
        <f>FishAbundance!I351</f>
        <v>0</v>
      </c>
      <c r="J351">
        <f>FishAbundance!J351</f>
        <v>0</v>
      </c>
      <c r="K351">
        <f>FishAbundance!K351</f>
        <v>0</v>
      </c>
      <c r="L351">
        <f>FishAbundance!L351</f>
        <v>0</v>
      </c>
      <c r="M351">
        <f>FishAbundance!M351</f>
        <v>0</v>
      </c>
      <c r="N351">
        <f>FishAbundance!N351</f>
        <v>0</v>
      </c>
      <c r="O351">
        <f>FishAbundance!O351</f>
        <v>0</v>
      </c>
      <c r="P351">
        <f>FishAbundance!P351</f>
        <v>0</v>
      </c>
      <c r="Q351">
        <f>FishAbundance!Q351</f>
        <v>0</v>
      </c>
      <c r="R351">
        <f>FishAbundance!R351</f>
        <v>0</v>
      </c>
      <c r="S351">
        <f>FishAbundance!S351</f>
        <v>0</v>
      </c>
      <c r="T351">
        <f>FishAbundance!T351</f>
        <v>0</v>
      </c>
      <c r="U351">
        <f>FishAbundance!U351</f>
        <v>0</v>
      </c>
      <c r="V351">
        <f>FishAbundance!V351</f>
        <v>0</v>
      </c>
      <c r="W351">
        <f>FishAbundance!W351</f>
        <v>0</v>
      </c>
      <c r="X351">
        <f>FishAbundance!X351</f>
        <v>0</v>
      </c>
      <c r="Y351">
        <f>FishAbundance!Y351</f>
        <v>0</v>
      </c>
      <c r="Z351">
        <f>FishAbundance!Z351</f>
        <v>0</v>
      </c>
      <c r="AA351">
        <f>FishAbundance!AA351</f>
        <v>0</v>
      </c>
      <c r="AB351">
        <f>FishAbundance!AB351</f>
        <v>2</v>
      </c>
      <c r="AC351">
        <f>FishAbundance!AC351</f>
        <v>0</v>
      </c>
      <c r="AD351">
        <f>FishAbundance!AD351</f>
        <v>0</v>
      </c>
      <c r="AE351">
        <f>FishAbundance!AE351</f>
        <v>0</v>
      </c>
      <c r="AF351">
        <f>FishAbundance!AF351</f>
        <v>0</v>
      </c>
      <c r="AG351">
        <f>FishAbundance!AG351</f>
        <v>0</v>
      </c>
      <c r="AH351">
        <f>FishAbundance!AH351</f>
        <v>0</v>
      </c>
      <c r="AI351">
        <f>FishAbundance!AI351</f>
        <v>0</v>
      </c>
      <c r="AJ351">
        <f>FishAbundance!AJ351</f>
        <v>0</v>
      </c>
      <c r="AK351">
        <f>FishAbundance!AK351</f>
        <v>0</v>
      </c>
      <c r="AL351">
        <f>FishAbundance!AL351</f>
        <v>0</v>
      </c>
      <c r="AM351">
        <f>FishAbundance!AM351</f>
        <v>0</v>
      </c>
      <c r="AN351">
        <f>FishAbundance!AN351</f>
        <v>0</v>
      </c>
      <c r="AO351">
        <f>FishAbundance!AO351</f>
        <v>1</v>
      </c>
      <c r="AP351">
        <f>FishAbundance!AP351</f>
        <v>0</v>
      </c>
      <c r="AQ351">
        <f>FishAbundance!AQ351</f>
        <v>0</v>
      </c>
      <c r="AR351">
        <f>FishAbundance!AR351</f>
        <v>0</v>
      </c>
      <c r="AS351">
        <f>FishAbundance!AS351</f>
        <v>0</v>
      </c>
      <c r="AT351">
        <f>FishAbundance!AT351</f>
        <v>0</v>
      </c>
      <c r="AU351">
        <f>FishAbundance!AU351</f>
        <v>0</v>
      </c>
      <c r="AV351">
        <f>FishAbundance!AV351</f>
        <v>0</v>
      </c>
      <c r="AW351">
        <f>FishAbundance!AW351</f>
        <v>0</v>
      </c>
      <c r="AX351">
        <f>FishAbundance!AX351</f>
        <v>0</v>
      </c>
      <c r="AY351">
        <f>FishAbundance!AY351</f>
        <v>0</v>
      </c>
      <c r="AZ351">
        <f>FishAbundance!AZ351</f>
        <v>0</v>
      </c>
      <c r="BA351">
        <f>FishAbundance!BA351</f>
        <v>0</v>
      </c>
      <c r="BB351">
        <f>FishAbundance!BB351</f>
        <v>0</v>
      </c>
      <c r="BC351">
        <f>FishAbundance!BC351</f>
        <v>0</v>
      </c>
      <c r="BD351">
        <f>FishAbundance!BD351</f>
        <v>0</v>
      </c>
      <c r="BE351">
        <f>FishAbundance!BE351</f>
        <v>0</v>
      </c>
      <c r="BF351">
        <f>FishAbundance!BF351</f>
        <v>0</v>
      </c>
      <c r="BG351">
        <f>FishAbundance!BG351</f>
        <v>0</v>
      </c>
      <c r="BH351">
        <f>FishAbundance!BH351</f>
        <v>0</v>
      </c>
      <c r="BI351">
        <f>FishAbundance!BI351</f>
        <v>0</v>
      </c>
      <c r="BJ351">
        <f>FishAbundance!BJ351</f>
        <v>0</v>
      </c>
      <c r="BK351">
        <f>FishAbundance!BK351</f>
        <v>0</v>
      </c>
      <c r="BL351">
        <f>FishAbundance!BL351</f>
        <v>0</v>
      </c>
      <c r="BM351">
        <f>FishAbundance!BM351</f>
        <v>0</v>
      </c>
      <c r="BN351">
        <f>FishAbundance!BN351</f>
        <v>0</v>
      </c>
      <c r="BO351">
        <f>FishAbundance!BO351</f>
        <v>0</v>
      </c>
      <c r="BP351">
        <f>FishAbundance!BP351</f>
        <v>0</v>
      </c>
      <c r="BQ351">
        <f>FishAbundance!BQ351</f>
        <v>0</v>
      </c>
      <c r="BR351">
        <f>FishAbundance!BR351</f>
        <v>0</v>
      </c>
      <c r="BS351">
        <f>FishAbundance!BS351</f>
        <v>0</v>
      </c>
      <c r="BT351">
        <f>FishAbundance!BT351</f>
        <v>0</v>
      </c>
      <c r="BU351">
        <f>FishAbundance!BU351</f>
        <v>0</v>
      </c>
      <c r="BV351">
        <f>FishAbundance!BV351</f>
        <v>0</v>
      </c>
      <c r="BW351">
        <f>FishAbundance!BW351</f>
        <v>0</v>
      </c>
      <c r="BX351">
        <f>FishAbundance!BX351</f>
        <v>0</v>
      </c>
      <c r="BY351">
        <f>FishAbundance!BY351</f>
        <v>0</v>
      </c>
      <c r="BZ351">
        <f>FishAbundance!BZ351</f>
        <v>0</v>
      </c>
      <c r="CA351">
        <f>FishAbundance!CA351</f>
        <v>0</v>
      </c>
      <c r="CB351">
        <f>FishAbundance!CB351</f>
        <v>0</v>
      </c>
      <c r="CC351">
        <f>FishAbundance!CC351</f>
        <v>0</v>
      </c>
      <c r="CD351">
        <f>FishAbundance!CD351</f>
        <v>0</v>
      </c>
      <c r="CE351">
        <f>FishAbundance!CE351</f>
        <v>0</v>
      </c>
      <c r="CF351">
        <f>FishAbundance!CF351</f>
        <v>0</v>
      </c>
      <c r="CG351">
        <f>FishAbundance!CG351</f>
        <v>0</v>
      </c>
      <c r="CH351">
        <f>FishAbundance!CH351</f>
        <v>0</v>
      </c>
      <c r="CI351">
        <f>FishAbundance!CI351</f>
        <v>0</v>
      </c>
      <c r="CJ351">
        <f>FishAbundance!CJ351</f>
        <v>0</v>
      </c>
      <c r="CK351">
        <f>FishAbundance!CK351</f>
        <v>0</v>
      </c>
      <c r="CL351">
        <f>FishAbundance!CL351</f>
        <v>0</v>
      </c>
      <c r="CM351">
        <f>FishAbundance!CM351</f>
        <v>0</v>
      </c>
      <c r="CN351">
        <f>FishAbundance!CN351</f>
        <v>0</v>
      </c>
      <c r="CO351">
        <f>FishAbundance!CO351</f>
        <v>0</v>
      </c>
      <c r="CP351">
        <f>FishAbundance!CP351</f>
        <v>0</v>
      </c>
      <c r="CQ351">
        <f>FishAbundance!CQ351</f>
        <v>0</v>
      </c>
      <c r="CR351">
        <f>FishAbundance!CR351</f>
        <v>0</v>
      </c>
      <c r="CS351">
        <f>FishAbundance!CS351</f>
        <v>0</v>
      </c>
      <c r="CT351">
        <f>FishAbundance!CT351</f>
        <v>0</v>
      </c>
      <c r="CU351">
        <f>FishAbundance!CU351</f>
        <v>2</v>
      </c>
      <c r="CV351">
        <f>FishAbundance!CV351</f>
        <v>1</v>
      </c>
      <c r="CW351">
        <f>FishAbundance!CW351</f>
        <v>0</v>
      </c>
      <c r="CX351">
        <f>FishAbundance!CX351</f>
        <v>0</v>
      </c>
      <c r="CY351">
        <f>FishAbundance!CY351</f>
        <v>0</v>
      </c>
      <c r="CZ351">
        <f>FishAbundance!CZ351</f>
        <v>0</v>
      </c>
      <c r="DA351">
        <f>FishAbundance!DA351</f>
        <v>3</v>
      </c>
      <c r="DB351">
        <f>FishAbundance!DB351</f>
        <v>0</v>
      </c>
      <c r="DC351">
        <f>FishAbundance!DC351</f>
        <v>2</v>
      </c>
      <c r="DD351">
        <f>FishAbundance!DD351</f>
        <v>0</v>
      </c>
      <c r="DE351">
        <f>FishAbundance!DE351</f>
        <v>0</v>
      </c>
      <c r="DF351">
        <f>FishAbundance!DF351</f>
        <v>1</v>
      </c>
      <c r="DG351">
        <f>FishAbundance!DG351</f>
        <v>0</v>
      </c>
      <c r="DH351">
        <f>FishAbundance!DH351</f>
        <v>0</v>
      </c>
      <c r="DI351">
        <f>FishAbundance!DI351</f>
        <v>0</v>
      </c>
      <c r="DJ351">
        <f>FishAbundance!DJ351</f>
        <v>0</v>
      </c>
      <c r="DK351">
        <f>FishAbundance!DK351</f>
        <v>0</v>
      </c>
      <c r="DL351">
        <f>FishAbundance!DL351</f>
        <v>0</v>
      </c>
      <c r="DM351">
        <f>FishAbundance!DM351</f>
        <v>0</v>
      </c>
      <c r="DN351">
        <f>FishAbundance!DN351</f>
        <v>0</v>
      </c>
      <c r="DO351">
        <f>FishAbundance!DO351</f>
        <v>0</v>
      </c>
      <c r="DP351">
        <f>FishAbundance!DP351</f>
        <v>0</v>
      </c>
      <c r="DQ351">
        <f>FishAbundance!DQ351</f>
        <v>0</v>
      </c>
      <c r="DR351">
        <f>FishAbundance!DR351</f>
        <v>0</v>
      </c>
      <c r="DS351">
        <f>FishAbundance!DS351</f>
        <v>0</v>
      </c>
      <c r="DT351">
        <f>FishAbundance!DT351</f>
        <v>0</v>
      </c>
      <c r="DU351">
        <f>FishAbundance!DU351</f>
        <v>0</v>
      </c>
      <c r="DV351">
        <f>FishAbundance!DV351</f>
        <v>3</v>
      </c>
      <c r="DW351">
        <f>FishAbundance!DW351</f>
        <v>0</v>
      </c>
      <c r="DX351">
        <f>FishAbundance!DX351</f>
        <v>0</v>
      </c>
      <c r="DY351">
        <f>FishAbundance!DY351</f>
        <v>0</v>
      </c>
      <c r="DZ351">
        <f>FishAbundance!DZ351</f>
        <v>3</v>
      </c>
      <c r="EA351">
        <f>FishAbundance!EA351</f>
        <v>2</v>
      </c>
      <c r="EB351">
        <f>FishAbundance!EB351</f>
        <v>2</v>
      </c>
      <c r="EC351">
        <f>FishAbundance!EC351</f>
        <v>2</v>
      </c>
      <c r="ED351">
        <f>FishAbundance!ED351</f>
        <v>0</v>
      </c>
      <c r="EE351">
        <f>FishAbundance!EE351</f>
        <v>0</v>
      </c>
      <c r="EF351">
        <f>FishAbundance!EF351</f>
        <v>0</v>
      </c>
      <c r="EG351">
        <f>FishAbundance!EG351</f>
        <v>0</v>
      </c>
      <c r="EH351">
        <f>FishAbundance!EH351</f>
        <v>0</v>
      </c>
      <c r="EI351">
        <f>FishAbundance!EI351</f>
        <v>0</v>
      </c>
      <c r="EJ351">
        <f>FishAbundance!EJ351</f>
        <v>0</v>
      </c>
      <c r="EK351">
        <f>FishAbundance!EK351</f>
        <v>0</v>
      </c>
      <c r="EL351">
        <f>FishAbundance!EL351</f>
        <v>0</v>
      </c>
      <c r="EM351">
        <f>FishAbundance!EM351</f>
        <v>1</v>
      </c>
      <c r="EN351">
        <f>FishAbundance!EN351</f>
        <v>0</v>
      </c>
      <c r="EO351">
        <f>FishAbundance!EO351</f>
        <v>0</v>
      </c>
      <c r="EP351">
        <f>FishAbundance!EP351</f>
        <v>0</v>
      </c>
      <c r="EQ351">
        <f>FishAbundance!EQ351</f>
        <v>0</v>
      </c>
      <c r="ER351">
        <f>FishAbundance!ER351</f>
        <v>0</v>
      </c>
      <c r="ES351">
        <f>FishAbundance!ES351</f>
        <v>0</v>
      </c>
      <c r="ET351">
        <f>FishAbundance!ET351</f>
        <v>0</v>
      </c>
      <c r="EU351">
        <f>FishAbundance!EU351</f>
        <v>0</v>
      </c>
      <c r="EV351">
        <f>FishAbundance!EV351</f>
        <v>0</v>
      </c>
      <c r="EW351">
        <f>FishAbundance!EW351</f>
        <v>0</v>
      </c>
      <c r="EX351">
        <f>FishAbundance!EX351</f>
        <v>1</v>
      </c>
      <c r="EY351">
        <f>FishAbundance!EY351</f>
        <v>0</v>
      </c>
      <c r="EZ351">
        <f>FishAbundance!EZ351</f>
        <v>0</v>
      </c>
      <c r="FA351">
        <f>FishAbundance!FA351</f>
        <v>0</v>
      </c>
      <c r="FB351">
        <f>FishAbundance!FB351</f>
        <v>0</v>
      </c>
      <c r="FC351">
        <f>FishAbundance!FC351</f>
        <v>0</v>
      </c>
      <c r="FE351">
        <f>VLOOKUP($A351, SiteInfo!$A$2:$R$480, MATCH(FishAbundancePRIMER!FE$1, SiteInfo!$A$1:$R$1,0), 0)</f>
        <v>31</v>
      </c>
      <c r="FF351">
        <f>VLOOKUP($A351, SiteInfo!$A$2:$R$480, MATCH(FishAbundancePRIMER!FF$1, SiteInfo!$A$1:$R$1,0), 0)</f>
        <v>1</v>
      </c>
      <c r="FG351">
        <f>VLOOKUP($A351, SiteInfo!$A$2:$R$480, MATCH(FishAbundancePRIMER!FG$1, SiteInfo!$A$1:$R$1,0), 0)</f>
        <v>2000</v>
      </c>
      <c r="FH351" t="str">
        <f>VLOOKUP($A351, SiteInfo!$A$2:$R$480, MATCH(FishAbundancePRIMER!FH$1, SiteInfo!$A$1:$R$1,0), 0)</f>
        <v>CD</v>
      </c>
      <c r="FI351">
        <f>VLOOKUP($A351, SiteInfo!$A$2:$R$480, MATCH(FishAbundancePRIMER!FI$1, SiteInfo!$A$1:$R$1,0), 0)</f>
        <v>3</v>
      </c>
      <c r="FJ351" t="str">
        <f>VLOOKUP($A351, SiteInfo!$A$2:$R$480, MATCH(FishAbundancePRIMER!FJ$1, SiteInfo!$A$1:$R$1,0), 0)</f>
        <v>Refuge Island</v>
      </c>
      <c r="FK351" t="str">
        <f>VLOOKUP($A351, SiteInfo!$A$2:$R$480, MATCH(FishAbundancePRIMER!FK$1, SiteInfo!$A$1:$R$1,0), 0)</f>
        <v>Stewart Island</v>
      </c>
      <c r="FL351" t="str">
        <f>VLOOKUP($A351, SiteInfo!$A$2:$R$480, MATCH(FishAbundancePRIMER!FL$1, SiteInfo!$A$1:$R$1,0), 0)</f>
        <v>STI</v>
      </c>
      <c r="FM351" t="str">
        <f>VLOOKUP($A351, SiteInfo!$A$2:$R$480, MATCH(FishAbundancePRIMER!FM$1, SiteInfo!$A$1:$R$1,0), 0)</f>
        <v>Stewart Island</v>
      </c>
      <c r="FN351" t="str">
        <f>VLOOKUP($A351, SiteInfo!$A$2:$R$480, MATCH(FishAbundancePRIMER!FN$1, SiteInfo!$A$1:$R$1,0), 0)</f>
        <v>Si</v>
      </c>
      <c r="FO351" t="str">
        <f>VLOOKUP($A351, SiteInfo!$A$2:$R$480, MATCH(FishAbundancePRIMER!FO$1, SiteInfo!$A$1:$R$1,0), 0)</f>
        <v>SESI</v>
      </c>
    </row>
    <row r="352" spans="1:171" x14ac:dyDescent="0.25">
      <c r="A352" s="9" t="str">
        <f>FishAbundance!A352</f>
        <v>Si3</v>
      </c>
      <c r="B352">
        <f>FishAbundance!B352</f>
        <v>0</v>
      </c>
      <c r="C352">
        <f>FishAbundance!C352</f>
        <v>0</v>
      </c>
      <c r="D352">
        <f>FishAbundance!D352</f>
        <v>0</v>
      </c>
      <c r="E352">
        <f>FishAbundance!E352</f>
        <v>0</v>
      </c>
      <c r="F352">
        <f>FishAbundance!F352</f>
        <v>0</v>
      </c>
      <c r="G352">
        <f>FishAbundance!G352</f>
        <v>0</v>
      </c>
      <c r="H352">
        <f>FishAbundance!H352</f>
        <v>0</v>
      </c>
      <c r="I352">
        <f>FishAbundance!I352</f>
        <v>0</v>
      </c>
      <c r="J352">
        <f>FishAbundance!J352</f>
        <v>0</v>
      </c>
      <c r="K352">
        <f>FishAbundance!K352</f>
        <v>0</v>
      </c>
      <c r="L352">
        <f>FishAbundance!L352</f>
        <v>0</v>
      </c>
      <c r="M352">
        <f>FishAbundance!M352</f>
        <v>0</v>
      </c>
      <c r="N352">
        <f>FishAbundance!N352</f>
        <v>0</v>
      </c>
      <c r="O352">
        <f>FishAbundance!O352</f>
        <v>0</v>
      </c>
      <c r="P352">
        <f>FishAbundance!P352</f>
        <v>0</v>
      </c>
      <c r="Q352">
        <f>FishAbundance!Q352</f>
        <v>0</v>
      </c>
      <c r="R352">
        <f>FishAbundance!R352</f>
        <v>0</v>
      </c>
      <c r="S352">
        <f>FishAbundance!S352</f>
        <v>0</v>
      </c>
      <c r="T352">
        <f>FishAbundance!T352</f>
        <v>0</v>
      </c>
      <c r="U352">
        <f>FishAbundance!U352</f>
        <v>0</v>
      </c>
      <c r="V352">
        <f>FishAbundance!V352</f>
        <v>0</v>
      </c>
      <c r="W352">
        <f>FishAbundance!W352</f>
        <v>0</v>
      </c>
      <c r="X352">
        <f>FishAbundance!X352</f>
        <v>0</v>
      </c>
      <c r="Y352">
        <f>FishAbundance!Y352</f>
        <v>0</v>
      </c>
      <c r="Z352">
        <f>FishAbundance!Z352</f>
        <v>0</v>
      </c>
      <c r="AA352">
        <f>FishAbundance!AA352</f>
        <v>0</v>
      </c>
      <c r="AB352">
        <f>FishAbundance!AB352</f>
        <v>0</v>
      </c>
      <c r="AC352">
        <f>FishAbundance!AC352</f>
        <v>0</v>
      </c>
      <c r="AD352">
        <f>FishAbundance!AD352</f>
        <v>0</v>
      </c>
      <c r="AE352">
        <f>FishAbundance!AE352</f>
        <v>0</v>
      </c>
      <c r="AF352">
        <f>FishAbundance!AF352</f>
        <v>0</v>
      </c>
      <c r="AG352">
        <f>FishAbundance!AG352</f>
        <v>0</v>
      </c>
      <c r="AH352">
        <f>FishAbundance!AH352</f>
        <v>0</v>
      </c>
      <c r="AI352">
        <f>FishAbundance!AI352</f>
        <v>0</v>
      </c>
      <c r="AJ352">
        <f>FishAbundance!AJ352</f>
        <v>0</v>
      </c>
      <c r="AK352">
        <f>FishAbundance!AK352</f>
        <v>0</v>
      </c>
      <c r="AL352">
        <f>FishAbundance!AL352</f>
        <v>0</v>
      </c>
      <c r="AM352">
        <f>FishAbundance!AM352</f>
        <v>0</v>
      </c>
      <c r="AN352">
        <f>FishAbundance!AN352</f>
        <v>0</v>
      </c>
      <c r="AO352">
        <f>FishAbundance!AO352</f>
        <v>0</v>
      </c>
      <c r="AP352">
        <f>FishAbundance!AP352</f>
        <v>0</v>
      </c>
      <c r="AQ352">
        <f>FishAbundance!AQ352</f>
        <v>0</v>
      </c>
      <c r="AR352">
        <f>FishAbundance!AR352</f>
        <v>0</v>
      </c>
      <c r="AS352">
        <f>FishAbundance!AS352</f>
        <v>0</v>
      </c>
      <c r="AT352">
        <f>FishAbundance!AT352</f>
        <v>0</v>
      </c>
      <c r="AU352">
        <f>FishAbundance!AU352</f>
        <v>0</v>
      </c>
      <c r="AV352">
        <f>FishAbundance!AV352</f>
        <v>0</v>
      </c>
      <c r="AW352">
        <f>FishAbundance!AW352</f>
        <v>0</v>
      </c>
      <c r="AX352">
        <f>FishAbundance!AX352</f>
        <v>0</v>
      </c>
      <c r="AY352">
        <f>FishAbundance!AY352</f>
        <v>0</v>
      </c>
      <c r="AZ352">
        <f>FishAbundance!AZ352</f>
        <v>0</v>
      </c>
      <c r="BA352">
        <f>FishAbundance!BA352</f>
        <v>0</v>
      </c>
      <c r="BB352">
        <f>FishAbundance!BB352</f>
        <v>0</v>
      </c>
      <c r="BC352">
        <f>FishAbundance!BC352</f>
        <v>0</v>
      </c>
      <c r="BD352">
        <f>FishAbundance!BD352</f>
        <v>0</v>
      </c>
      <c r="BE352">
        <f>FishAbundance!BE352</f>
        <v>0</v>
      </c>
      <c r="BF352">
        <f>FishAbundance!BF352</f>
        <v>0</v>
      </c>
      <c r="BG352">
        <f>FishAbundance!BG352</f>
        <v>0</v>
      </c>
      <c r="BH352">
        <f>FishAbundance!BH352</f>
        <v>0</v>
      </c>
      <c r="BI352">
        <f>FishAbundance!BI352</f>
        <v>0</v>
      </c>
      <c r="BJ352">
        <f>FishAbundance!BJ352</f>
        <v>0</v>
      </c>
      <c r="BK352">
        <f>FishAbundance!BK352</f>
        <v>0</v>
      </c>
      <c r="BL352">
        <f>FishAbundance!BL352</f>
        <v>0</v>
      </c>
      <c r="BM352">
        <f>FishAbundance!BM352</f>
        <v>0</v>
      </c>
      <c r="BN352">
        <f>FishAbundance!BN352</f>
        <v>0</v>
      </c>
      <c r="BO352">
        <f>FishAbundance!BO352</f>
        <v>0</v>
      </c>
      <c r="BP352">
        <f>FishAbundance!BP352</f>
        <v>0</v>
      </c>
      <c r="BQ352">
        <f>FishAbundance!BQ352</f>
        <v>0</v>
      </c>
      <c r="BR352">
        <f>FishAbundance!BR352</f>
        <v>0</v>
      </c>
      <c r="BS352">
        <f>FishAbundance!BS352</f>
        <v>0</v>
      </c>
      <c r="BT352">
        <f>FishAbundance!BT352</f>
        <v>0</v>
      </c>
      <c r="BU352">
        <f>FishAbundance!BU352</f>
        <v>0</v>
      </c>
      <c r="BV352">
        <f>FishAbundance!BV352</f>
        <v>0</v>
      </c>
      <c r="BW352">
        <f>FishAbundance!BW352</f>
        <v>0</v>
      </c>
      <c r="BX352">
        <f>FishAbundance!BX352</f>
        <v>0</v>
      </c>
      <c r="BY352">
        <f>FishAbundance!BY352</f>
        <v>0</v>
      </c>
      <c r="BZ352">
        <f>FishAbundance!BZ352</f>
        <v>0</v>
      </c>
      <c r="CA352">
        <f>FishAbundance!CA352</f>
        <v>0</v>
      </c>
      <c r="CB352">
        <f>FishAbundance!CB352</f>
        <v>0</v>
      </c>
      <c r="CC352">
        <f>FishAbundance!CC352</f>
        <v>0</v>
      </c>
      <c r="CD352">
        <f>FishAbundance!CD352</f>
        <v>0</v>
      </c>
      <c r="CE352">
        <f>FishAbundance!CE352</f>
        <v>0</v>
      </c>
      <c r="CF352">
        <f>FishAbundance!CF352</f>
        <v>0</v>
      </c>
      <c r="CG352">
        <f>FishAbundance!CG352</f>
        <v>0</v>
      </c>
      <c r="CH352">
        <f>FishAbundance!CH352</f>
        <v>0</v>
      </c>
      <c r="CI352">
        <f>FishAbundance!CI352</f>
        <v>0</v>
      </c>
      <c r="CJ352">
        <f>FishAbundance!CJ352</f>
        <v>0</v>
      </c>
      <c r="CK352">
        <f>FishAbundance!CK352</f>
        <v>0</v>
      </c>
      <c r="CL352">
        <f>FishAbundance!CL352</f>
        <v>0</v>
      </c>
      <c r="CM352">
        <f>FishAbundance!CM352</f>
        <v>0</v>
      </c>
      <c r="CN352">
        <f>FishAbundance!CN352</f>
        <v>0</v>
      </c>
      <c r="CO352">
        <f>FishAbundance!CO352</f>
        <v>0</v>
      </c>
      <c r="CP352">
        <f>FishAbundance!CP352</f>
        <v>0</v>
      </c>
      <c r="CQ352">
        <f>FishAbundance!CQ352</f>
        <v>0</v>
      </c>
      <c r="CR352">
        <f>FishAbundance!CR352</f>
        <v>0</v>
      </c>
      <c r="CS352">
        <f>FishAbundance!CS352</f>
        <v>0</v>
      </c>
      <c r="CT352">
        <f>FishAbundance!CT352</f>
        <v>0</v>
      </c>
      <c r="CU352">
        <f>FishAbundance!CU352</f>
        <v>3</v>
      </c>
      <c r="CV352">
        <f>FishAbundance!CV352</f>
        <v>2</v>
      </c>
      <c r="CW352">
        <f>FishAbundance!CW352</f>
        <v>0</v>
      </c>
      <c r="CX352">
        <f>FishAbundance!CX352</f>
        <v>3</v>
      </c>
      <c r="CY352">
        <f>FishAbundance!CY352</f>
        <v>0</v>
      </c>
      <c r="CZ352">
        <f>FishAbundance!CZ352</f>
        <v>0</v>
      </c>
      <c r="DA352">
        <f>FishAbundance!DA352</f>
        <v>3</v>
      </c>
      <c r="DB352">
        <f>FishAbundance!DB352</f>
        <v>2</v>
      </c>
      <c r="DC352">
        <f>FishAbundance!DC352</f>
        <v>2</v>
      </c>
      <c r="DD352">
        <f>FishAbundance!DD352</f>
        <v>0</v>
      </c>
      <c r="DE352">
        <f>FishAbundance!DE352</f>
        <v>0</v>
      </c>
      <c r="DF352">
        <f>FishAbundance!DF352</f>
        <v>2</v>
      </c>
      <c r="DG352">
        <f>FishAbundance!DG352</f>
        <v>0</v>
      </c>
      <c r="DH352">
        <f>FishAbundance!DH352</f>
        <v>0</v>
      </c>
      <c r="DI352">
        <f>FishAbundance!DI352</f>
        <v>0</v>
      </c>
      <c r="DJ352">
        <f>FishAbundance!DJ352</f>
        <v>0</v>
      </c>
      <c r="DK352">
        <f>FishAbundance!DK352</f>
        <v>0</v>
      </c>
      <c r="DL352">
        <f>FishAbundance!DL352</f>
        <v>0</v>
      </c>
      <c r="DM352">
        <f>FishAbundance!DM352</f>
        <v>0</v>
      </c>
      <c r="DN352">
        <f>FishAbundance!DN352</f>
        <v>0</v>
      </c>
      <c r="DO352">
        <f>FishAbundance!DO352</f>
        <v>0</v>
      </c>
      <c r="DP352">
        <f>FishAbundance!DP352</f>
        <v>0</v>
      </c>
      <c r="DQ352">
        <f>FishAbundance!DQ352</f>
        <v>0</v>
      </c>
      <c r="DR352">
        <f>FishAbundance!DR352</f>
        <v>0</v>
      </c>
      <c r="DS352">
        <f>FishAbundance!DS352</f>
        <v>2</v>
      </c>
      <c r="DT352">
        <f>FishAbundance!DT352</f>
        <v>0</v>
      </c>
      <c r="DU352">
        <f>FishAbundance!DU352</f>
        <v>0</v>
      </c>
      <c r="DV352">
        <f>FishAbundance!DV352</f>
        <v>3</v>
      </c>
      <c r="DW352">
        <f>FishAbundance!DW352</f>
        <v>0</v>
      </c>
      <c r="DX352">
        <f>FishAbundance!DX352</f>
        <v>0</v>
      </c>
      <c r="DY352">
        <f>FishAbundance!DY352</f>
        <v>0</v>
      </c>
      <c r="DZ352">
        <f>FishAbundance!DZ352</f>
        <v>2</v>
      </c>
      <c r="EA352">
        <f>FishAbundance!EA352</f>
        <v>2</v>
      </c>
      <c r="EB352">
        <f>FishAbundance!EB352</f>
        <v>2</v>
      </c>
      <c r="EC352">
        <f>FishAbundance!EC352</f>
        <v>2</v>
      </c>
      <c r="ED352">
        <f>FishAbundance!ED352</f>
        <v>0</v>
      </c>
      <c r="EE352">
        <f>FishAbundance!EE352</f>
        <v>0</v>
      </c>
      <c r="EF352">
        <f>FishAbundance!EF352</f>
        <v>0</v>
      </c>
      <c r="EG352">
        <f>FishAbundance!EG352</f>
        <v>0</v>
      </c>
      <c r="EH352">
        <f>FishAbundance!EH352</f>
        <v>0</v>
      </c>
      <c r="EI352">
        <f>FishAbundance!EI352</f>
        <v>0</v>
      </c>
      <c r="EJ352">
        <f>FishAbundance!EJ352</f>
        <v>0</v>
      </c>
      <c r="EK352">
        <f>FishAbundance!EK352</f>
        <v>0</v>
      </c>
      <c r="EL352">
        <f>FishAbundance!EL352</f>
        <v>0</v>
      </c>
      <c r="EM352">
        <f>FishAbundance!EM352</f>
        <v>2</v>
      </c>
      <c r="EN352">
        <f>FishAbundance!EN352</f>
        <v>0</v>
      </c>
      <c r="EO352">
        <f>FishAbundance!EO352</f>
        <v>2</v>
      </c>
      <c r="EP352">
        <f>FishAbundance!EP352</f>
        <v>0</v>
      </c>
      <c r="EQ352">
        <f>FishAbundance!EQ352</f>
        <v>0</v>
      </c>
      <c r="ER352">
        <f>FishAbundance!ER352</f>
        <v>0</v>
      </c>
      <c r="ES352">
        <f>FishAbundance!ES352</f>
        <v>0</v>
      </c>
      <c r="ET352">
        <f>FishAbundance!ET352</f>
        <v>0</v>
      </c>
      <c r="EU352">
        <f>FishAbundance!EU352</f>
        <v>0</v>
      </c>
      <c r="EV352">
        <f>FishAbundance!EV352</f>
        <v>0</v>
      </c>
      <c r="EW352">
        <f>FishAbundance!EW352</f>
        <v>0</v>
      </c>
      <c r="EX352">
        <f>FishAbundance!EX352</f>
        <v>0</v>
      </c>
      <c r="EY352">
        <f>FishAbundance!EY352</f>
        <v>0</v>
      </c>
      <c r="EZ352">
        <f>FishAbundance!EZ352</f>
        <v>0</v>
      </c>
      <c r="FA352">
        <f>FishAbundance!FA352</f>
        <v>0</v>
      </c>
      <c r="FB352">
        <f>FishAbundance!FB352</f>
        <v>0</v>
      </c>
      <c r="FC352">
        <f>FishAbundance!FC352</f>
        <v>0</v>
      </c>
      <c r="FE352">
        <f>VLOOKUP($A352, SiteInfo!$A$2:$R$480, MATCH(FishAbundancePRIMER!FE$1, SiteInfo!$A$1:$R$1,0), 0)</f>
        <v>31</v>
      </c>
      <c r="FF352">
        <f>VLOOKUP($A352, SiteInfo!$A$2:$R$480, MATCH(FishAbundancePRIMER!FF$1, SiteInfo!$A$1:$R$1,0), 0)</f>
        <v>1</v>
      </c>
      <c r="FG352">
        <f>VLOOKUP($A352, SiteInfo!$A$2:$R$480, MATCH(FishAbundancePRIMER!FG$1, SiteInfo!$A$1:$R$1,0), 0)</f>
        <v>2000</v>
      </c>
      <c r="FH352" t="str">
        <f>VLOOKUP($A352, SiteInfo!$A$2:$R$480, MATCH(FishAbundancePRIMER!FH$1, SiteInfo!$A$1:$R$1,0), 0)</f>
        <v>CD</v>
      </c>
      <c r="FI352">
        <f>VLOOKUP($A352, SiteInfo!$A$2:$R$480, MATCH(FishAbundancePRIMER!FI$1, SiteInfo!$A$1:$R$1,0), 0)</f>
        <v>3</v>
      </c>
      <c r="FJ352" t="str">
        <f>VLOOKUP($A352, SiteInfo!$A$2:$R$480, MATCH(FishAbundancePRIMER!FJ$1, SiteInfo!$A$1:$R$1,0), 0)</f>
        <v>Flagstaff Point</v>
      </c>
      <c r="FK352" t="str">
        <f>VLOOKUP($A352, SiteInfo!$A$2:$R$480, MATCH(FishAbundancePRIMER!FK$1, SiteInfo!$A$1:$R$1,0), 0)</f>
        <v>Stewart Island</v>
      </c>
      <c r="FL352" t="str">
        <f>VLOOKUP($A352, SiteInfo!$A$2:$R$480, MATCH(FishAbundancePRIMER!FL$1, SiteInfo!$A$1:$R$1,0), 0)</f>
        <v>STI</v>
      </c>
      <c r="FM352" t="str">
        <f>VLOOKUP($A352, SiteInfo!$A$2:$R$480, MATCH(FishAbundancePRIMER!FM$1, SiteInfo!$A$1:$R$1,0), 0)</f>
        <v>Stewart Island</v>
      </c>
      <c r="FN352" t="str">
        <f>VLOOKUP($A352, SiteInfo!$A$2:$R$480, MATCH(FishAbundancePRIMER!FN$1, SiteInfo!$A$1:$R$1,0), 0)</f>
        <v>Si</v>
      </c>
      <c r="FO352" t="str">
        <f>VLOOKUP($A352, SiteInfo!$A$2:$R$480, MATCH(FishAbundancePRIMER!FO$1, SiteInfo!$A$1:$R$1,0), 0)</f>
        <v>SESI</v>
      </c>
    </row>
    <row r="353" spans="1:171" x14ac:dyDescent="0.25">
      <c r="A353" s="9" t="str">
        <f>FishAbundance!A353</f>
        <v>Si4</v>
      </c>
      <c r="B353">
        <f>FishAbundance!B353</f>
        <v>0</v>
      </c>
      <c r="C353">
        <f>FishAbundance!C353</f>
        <v>0</v>
      </c>
      <c r="D353">
        <f>FishAbundance!D353</f>
        <v>0</v>
      </c>
      <c r="E353">
        <f>FishAbundance!E353</f>
        <v>0</v>
      </c>
      <c r="F353">
        <f>FishAbundance!F353</f>
        <v>0</v>
      </c>
      <c r="G353">
        <f>FishAbundance!G353</f>
        <v>0</v>
      </c>
      <c r="H353">
        <f>FishAbundance!H353</f>
        <v>0</v>
      </c>
      <c r="I353">
        <f>FishAbundance!I353</f>
        <v>0</v>
      </c>
      <c r="J353">
        <f>FishAbundance!J353</f>
        <v>0</v>
      </c>
      <c r="K353">
        <f>FishAbundance!K353</f>
        <v>0</v>
      </c>
      <c r="L353">
        <f>FishAbundance!L353</f>
        <v>0</v>
      </c>
      <c r="M353">
        <f>FishAbundance!M353</f>
        <v>0</v>
      </c>
      <c r="N353">
        <f>FishAbundance!N353</f>
        <v>0</v>
      </c>
      <c r="O353">
        <f>FishAbundance!O353</f>
        <v>0</v>
      </c>
      <c r="P353">
        <f>FishAbundance!P353</f>
        <v>0</v>
      </c>
      <c r="Q353">
        <f>FishAbundance!Q353</f>
        <v>0</v>
      </c>
      <c r="R353">
        <f>FishAbundance!R353</f>
        <v>0</v>
      </c>
      <c r="S353">
        <f>FishAbundance!S353</f>
        <v>0</v>
      </c>
      <c r="T353">
        <f>FishAbundance!T353</f>
        <v>0</v>
      </c>
      <c r="U353">
        <f>FishAbundance!U353</f>
        <v>0</v>
      </c>
      <c r="V353">
        <f>FishAbundance!V353</f>
        <v>0</v>
      </c>
      <c r="W353">
        <f>FishAbundance!W353</f>
        <v>0</v>
      </c>
      <c r="X353">
        <f>FishAbundance!X353</f>
        <v>0</v>
      </c>
      <c r="Y353">
        <f>FishAbundance!Y353</f>
        <v>0</v>
      </c>
      <c r="Z353">
        <f>FishAbundance!Z353</f>
        <v>0</v>
      </c>
      <c r="AA353">
        <f>FishAbundance!AA353</f>
        <v>0</v>
      </c>
      <c r="AB353">
        <f>FishAbundance!AB353</f>
        <v>0</v>
      </c>
      <c r="AC353">
        <f>FishAbundance!AC353</f>
        <v>0</v>
      </c>
      <c r="AD353">
        <f>FishAbundance!AD353</f>
        <v>0</v>
      </c>
      <c r="AE353">
        <f>FishAbundance!AE353</f>
        <v>0</v>
      </c>
      <c r="AF353">
        <f>FishAbundance!AF353</f>
        <v>0</v>
      </c>
      <c r="AG353">
        <f>FishAbundance!AG353</f>
        <v>0</v>
      </c>
      <c r="AH353">
        <f>FishAbundance!AH353</f>
        <v>0</v>
      </c>
      <c r="AI353">
        <f>FishAbundance!AI353</f>
        <v>0</v>
      </c>
      <c r="AJ353">
        <f>FishAbundance!AJ353</f>
        <v>0</v>
      </c>
      <c r="AK353">
        <f>FishAbundance!AK353</f>
        <v>0</v>
      </c>
      <c r="AL353">
        <f>FishAbundance!AL353</f>
        <v>0</v>
      </c>
      <c r="AM353">
        <f>FishAbundance!AM353</f>
        <v>0</v>
      </c>
      <c r="AN353">
        <f>FishAbundance!AN353</f>
        <v>0</v>
      </c>
      <c r="AO353">
        <f>FishAbundance!AO353</f>
        <v>0</v>
      </c>
      <c r="AP353">
        <f>FishAbundance!AP353</f>
        <v>0</v>
      </c>
      <c r="AQ353">
        <f>FishAbundance!AQ353</f>
        <v>0</v>
      </c>
      <c r="AR353">
        <f>FishAbundance!AR353</f>
        <v>0</v>
      </c>
      <c r="AS353">
        <f>FishAbundance!AS353</f>
        <v>0</v>
      </c>
      <c r="AT353">
        <f>FishAbundance!AT353</f>
        <v>0</v>
      </c>
      <c r="AU353">
        <f>FishAbundance!AU353</f>
        <v>0</v>
      </c>
      <c r="AV353">
        <f>FishAbundance!AV353</f>
        <v>0</v>
      </c>
      <c r="AW353">
        <f>FishAbundance!AW353</f>
        <v>0</v>
      </c>
      <c r="AX353">
        <f>FishAbundance!AX353</f>
        <v>0</v>
      </c>
      <c r="AY353">
        <f>FishAbundance!AY353</f>
        <v>0</v>
      </c>
      <c r="AZ353">
        <f>FishAbundance!AZ353</f>
        <v>0</v>
      </c>
      <c r="BA353">
        <f>FishAbundance!BA353</f>
        <v>0</v>
      </c>
      <c r="BB353">
        <f>FishAbundance!BB353</f>
        <v>0</v>
      </c>
      <c r="BC353">
        <f>FishAbundance!BC353</f>
        <v>0</v>
      </c>
      <c r="BD353">
        <f>FishAbundance!BD353</f>
        <v>0</v>
      </c>
      <c r="BE353">
        <f>FishAbundance!BE353</f>
        <v>0</v>
      </c>
      <c r="BF353">
        <f>FishAbundance!BF353</f>
        <v>0</v>
      </c>
      <c r="BG353">
        <f>FishAbundance!BG353</f>
        <v>0</v>
      </c>
      <c r="BH353">
        <f>FishAbundance!BH353</f>
        <v>0</v>
      </c>
      <c r="BI353">
        <f>FishAbundance!BI353</f>
        <v>0</v>
      </c>
      <c r="BJ353">
        <f>FishAbundance!BJ353</f>
        <v>0</v>
      </c>
      <c r="BK353">
        <f>FishAbundance!BK353</f>
        <v>0</v>
      </c>
      <c r="BL353">
        <f>FishAbundance!BL353</f>
        <v>0</v>
      </c>
      <c r="BM353">
        <f>FishAbundance!BM353</f>
        <v>0</v>
      </c>
      <c r="BN353">
        <f>FishAbundance!BN353</f>
        <v>0</v>
      </c>
      <c r="BO353">
        <f>FishAbundance!BO353</f>
        <v>0</v>
      </c>
      <c r="BP353">
        <f>FishAbundance!BP353</f>
        <v>0</v>
      </c>
      <c r="BQ353">
        <f>FishAbundance!BQ353</f>
        <v>0</v>
      </c>
      <c r="BR353">
        <f>FishAbundance!BR353</f>
        <v>0</v>
      </c>
      <c r="BS353">
        <f>FishAbundance!BS353</f>
        <v>0</v>
      </c>
      <c r="BT353">
        <f>FishAbundance!BT353</f>
        <v>0</v>
      </c>
      <c r="BU353">
        <f>FishAbundance!BU353</f>
        <v>0</v>
      </c>
      <c r="BV353">
        <f>FishAbundance!BV353</f>
        <v>0</v>
      </c>
      <c r="BW353">
        <f>FishAbundance!BW353</f>
        <v>0</v>
      </c>
      <c r="BX353">
        <f>FishAbundance!BX353</f>
        <v>0</v>
      </c>
      <c r="BY353">
        <f>FishAbundance!BY353</f>
        <v>0</v>
      </c>
      <c r="BZ353">
        <f>FishAbundance!BZ353</f>
        <v>0</v>
      </c>
      <c r="CA353">
        <f>FishAbundance!CA353</f>
        <v>0</v>
      </c>
      <c r="CB353">
        <f>FishAbundance!CB353</f>
        <v>0</v>
      </c>
      <c r="CC353">
        <f>FishAbundance!CC353</f>
        <v>0</v>
      </c>
      <c r="CD353">
        <f>FishAbundance!CD353</f>
        <v>0</v>
      </c>
      <c r="CE353">
        <f>FishAbundance!CE353</f>
        <v>0</v>
      </c>
      <c r="CF353">
        <f>FishAbundance!CF353</f>
        <v>0</v>
      </c>
      <c r="CG353">
        <f>FishAbundance!CG353</f>
        <v>0</v>
      </c>
      <c r="CH353">
        <f>FishAbundance!CH353</f>
        <v>0</v>
      </c>
      <c r="CI353">
        <f>FishAbundance!CI353</f>
        <v>0</v>
      </c>
      <c r="CJ353">
        <f>FishAbundance!CJ353</f>
        <v>0</v>
      </c>
      <c r="CK353">
        <f>FishAbundance!CK353</f>
        <v>0</v>
      </c>
      <c r="CL353">
        <f>FishAbundance!CL353</f>
        <v>0</v>
      </c>
      <c r="CM353">
        <f>FishAbundance!CM353</f>
        <v>0</v>
      </c>
      <c r="CN353">
        <f>FishAbundance!CN353</f>
        <v>0</v>
      </c>
      <c r="CO353">
        <f>FishAbundance!CO353</f>
        <v>0</v>
      </c>
      <c r="CP353">
        <f>FishAbundance!CP353</f>
        <v>0</v>
      </c>
      <c r="CQ353">
        <f>FishAbundance!CQ353</f>
        <v>0</v>
      </c>
      <c r="CR353">
        <f>FishAbundance!CR353</f>
        <v>0</v>
      </c>
      <c r="CS353">
        <f>FishAbundance!CS353</f>
        <v>0</v>
      </c>
      <c r="CT353">
        <f>FishAbundance!CT353</f>
        <v>0</v>
      </c>
      <c r="CU353">
        <f>FishAbundance!CU353</f>
        <v>0</v>
      </c>
      <c r="CV353">
        <f>FishAbundance!CV353</f>
        <v>1</v>
      </c>
      <c r="CW353">
        <f>FishAbundance!CW353</f>
        <v>0</v>
      </c>
      <c r="CX353">
        <f>FishAbundance!CX353</f>
        <v>2</v>
      </c>
      <c r="CY353">
        <f>FishAbundance!CY353</f>
        <v>0</v>
      </c>
      <c r="CZ353">
        <f>FishAbundance!CZ353</f>
        <v>0</v>
      </c>
      <c r="DA353">
        <f>FishAbundance!DA353</f>
        <v>3</v>
      </c>
      <c r="DB353">
        <f>FishAbundance!DB353</f>
        <v>0</v>
      </c>
      <c r="DC353">
        <f>FishAbundance!DC353</f>
        <v>2</v>
      </c>
      <c r="DD353">
        <f>FishAbundance!DD353</f>
        <v>0</v>
      </c>
      <c r="DE353">
        <f>FishAbundance!DE353</f>
        <v>0</v>
      </c>
      <c r="DF353">
        <f>FishAbundance!DF353</f>
        <v>2</v>
      </c>
      <c r="DG353">
        <f>FishAbundance!DG353</f>
        <v>0</v>
      </c>
      <c r="DH353">
        <f>FishAbundance!DH353</f>
        <v>0</v>
      </c>
      <c r="DI353">
        <f>FishAbundance!DI353</f>
        <v>0</v>
      </c>
      <c r="DJ353">
        <f>FishAbundance!DJ353</f>
        <v>0</v>
      </c>
      <c r="DK353">
        <f>FishAbundance!DK353</f>
        <v>0</v>
      </c>
      <c r="DL353">
        <f>FishAbundance!DL353</f>
        <v>0</v>
      </c>
      <c r="DM353">
        <f>FishAbundance!DM353</f>
        <v>0</v>
      </c>
      <c r="DN353">
        <f>FishAbundance!DN353</f>
        <v>0</v>
      </c>
      <c r="DO353">
        <f>FishAbundance!DO353</f>
        <v>0</v>
      </c>
      <c r="DP353">
        <f>FishAbundance!DP353</f>
        <v>0</v>
      </c>
      <c r="DQ353">
        <f>FishAbundance!DQ353</f>
        <v>0</v>
      </c>
      <c r="DR353">
        <f>FishAbundance!DR353</f>
        <v>0</v>
      </c>
      <c r="DS353">
        <f>FishAbundance!DS353</f>
        <v>2</v>
      </c>
      <c r="DT353">
        <f>FishAbundance!DT353</f>
        <v>0</v>
      </c>
      <c r="DU353">
        <f>FishAbundance!DU353</f>
        <v>0</v>
      </c>
      <c r="DV353">
        <f>FishAbundance!DV353</f>
        <v>3</v>
      </c>
      <c r="DW353">
        <f>FishAbundance!DW353</f>
        <v>0</v>
      </c>
      <c r="DX353">
        <f>FishAbundance!DX353</f>
        <v>0</v>
      </c>
      <c r="DY353">
        <f>FishAbundance!DY353</f>
        <v>0</v>
      </c>
      <c r="DZ353">
        <f>FishAbundance!DZ353</f>
        <v>2</v>
      </c>
      <c r="EA353">
        <f>FishAbundance!EA353</f>
        <v>0</v>
      </c>
      <c r="EB353">
        <f>FishAbundance!EB353</f>
        <v>2</v>
      </c>
      <c r="EC353">
        <f>FishAbundance!EC353</f>
        <v>2</v>
      </c>
      <c r="ED353">
        <f>FishAbundance!ED353</f>
        <v>0</v>
      </c>
      <c r="EE353">
        <f>FishAbundance!EE353</f>
        <v>0</v>
      </c>
      <c r="EF353">
        <f>FishAbundance!EF353</f>
        <v>0</v>
      </c>
      <c r="EG353">
        <f>FishAbundance!EG353</f>
        <v>0</v>
      </c>
      <c r="EH353">
        <f>FishAbundance!EH353</f>
        <v>0</v>
      </c>
      <c r="EI353">
        <f>FishAbundance!EI353</f>
        <v>0</v>
      </c>
      <c r="EJ353">
        <f>FishAbundance!EJ353</f>
        <v>0</v>
      </c>
      <c r="EK353">
        <f>FishAbundance!EK353</f>
        <v>0</v>
      </c>
      <c r="EL353">
        <f>FishAbundance!EL353</f>
        <v>0</v>
      </c>
      <c r="EM353">
        <f>FishAbundance!EM353</f>
        <v>2</v>
      </c>
      <c r="EN353">
        <f>FishAbundance!EN353</f>
        <v>0</v>
      </c>
      <c r="EO353">
        <f>FishAbundance!EO353</f>
        <v>2</v>
      </c>
      <c r="EP353">
        <f>FishAbundance!EP353</f>
        <v>0</v>
      </c>
      <c r="EQ353">
        <f>FishAbundance!EQ353</f>
        <v>0</v>
      </c>
      <c r="ER353">
        <f>FishAbundance!ER353</f>
        <v>0</v>
      </c>
      <c r="ES353">
        <f>FishAbundance!ES353</f>
        <v>0</v>
      </c>
      <c r="ET353">
        <f>FishAbundance!ET353</f>
        <v>0</v>
      </c>
      <c r="EU353">
        <f>FishAbundance!EU353</f>
        <v>0</v>
      </c>
      <c r="EV353">
        <f>FishAbundance!EV353</f>
        <v>0</v>
      </c>
      <c r="EW353">
        <f>FishAbundance!EW353</f>
        <v>0</v>
      </c>
      <c r="EX353">
        <f>FishAbundance!EX353</f>
        <v>0</v>
      </c>
      <c r="EY353">
        <f>FishAbundance!EY353</f>
        <v>0</v>
      </c>
      <c r="EZ353">
        <f>FishAbundance!EZ353</f>
        <v>0</v>
      </c>
      <c r="FA353">
        <f>FishAbundance!FA353</f>
        <v>0</v>
      </c>
      <c r="FB353">
        <f>FishAbundance!FB353</f>
        <v>0</v>
      </c>
      <c r="FC353">
        <f>FishAbundance!FC353</f>
        <v>0</v>
      </c>
      <c r="FE353">
        <f>VLOOKUP($A353, SiteInfo!$A$2:$R$480, MATCH(FishAbundancePRIMER!FE$1, SiteInfo!$A$1:$R$1,0), 0)</f>
        <v>1</v>
      </c>
      <c r="FF353">
        <f>VLOOKUP($A353, SiteInfo!$A$2:$R$480, MATCH(FishAbundancePRIMER!FF$1, SiteInfo!$A$1:$R$1,0), 0)</f>
        <v>2</v>
      </c>
      <c r="FG353">
        <f>VLOOKUP($A353, SiteInfo!$A$2:$R$480, MATCH(FishAbundancePRIMER!FG$1, SiteInfo!$A$1:$R$1,0), 0)</f>
        <v>2000</v>
      </c>
      <c r="FH353" t="str">
        <f>VLOOKUP($A353, SiteInfo!$A$2:$R$480, MATCH(FishAbundancePRIMER!FH$1, SiteInfo!$A$1:$R$1,0), 0)</f>
        <v>CD</v>
      </c>
      <c r="FI353">
        <f>VLOOKUP($A353, SiteInfo!$A$2:$R$480, MATCH(FishAbundancePRIMER!FI$1, SiteInfo!$A$1:$R$1,0), 0)</f>
        <v>3</v>
      </c>
      <c r="FJ353" t="str">
        <f>VLOOKUP($A353, SiteInfo!$A$2:$R$480, MATCH(FishAbundancePRIMER!FJ$1, SiteInfo!$A$1:$R$1,0), 0)</f>
        <v>The Neck</v>
      </c>
      <c r="FK353" t="str">
        <f>VLOOKUP($A353, SiteInfo!$A$2:$R$480, MATCH(FishAbundancePRIMER!FK$1, SiteInfo!$A$1:$R$1,0), 0)</f>
        <v>Stewart Island</v>
      </c>
      <c r="FL353" t="str">
        <f>VLOOKUP($A353, SiteInfo!$A$2:$R$480, MATCH(FishAbundancePRIMER!FL$1, SiteInfo!$A$1:$R$1,0), 0)</f>
        <v>STI</v>
      </c>
      <c r="FM353" t="str">
        <f>VLOOKUP($A353, SiteInfo!$A$2:$R$480, MATCH(FishAbundancePRIMER!FM$1, SiteInfo!$A$1:$R$1,0), 0)</f>
        <v>Stewart Island</v>
      </c>
      <c r="FN353" t="str">
        <f>VLOOKUP($A353, SiteInfo!$A$2:$R$480, MATCH(FishAbundancePRIMER!FN$1, SiteInfo!$A$1:$R$1,0), 0)</f>
        <v>Si</v>
      </c>
      <c r="FO353" t="str">
        <f>VLOOKUP($A353, SiteInfo!$A$2:$R$480, MATCH(FishAbundancePRIMER!FO$1, SiteInfo!$A$1:$R$1,0), 0)</f>
        <v>SESI</v>
      </c>
    </row>
    <row r="354" spans="1:171" x14ac:dyDescent="0.25">
      <c r="A354" s="9" t="str">
        <f>FishAbundance!A354</f>
        <v>Si5</v>
      </c>
      <c r="B354">
        <f>FishAbundance!B354</f>
        <v>0</v>
      </c>
      <c r="C354">
        <f>FishAbundance!C354</f>
        <v>0</v>
      </c>
      <c r="D354">
        <f>FishAbundance!D354</f>
        <v>0</v>
      </c>
      <c r="E354">
        <f>FishAbundance!E354</f>
        <v>0</v>
      </c>
      <c r="F354">
        <f>FishAbundance!F354</f>
        <v>0</v>
      </c>
      <c r="G354">
        <f>FishAbundance!G354</f>
        <v>0</v>
      </c>
      <c r="H354">
        <f>FishAbundance!H354</f>
        <v>0</v>
      </c>
      <c r="I354">
        <f>FishAbundance!I354</f>
        <v>0</v>
      </c>
      <c r="J354">
        <f>FishAbundance!J354</f>
        <v>0</v>
      </c>
      <c r="K354">
        <f>FishAbundance!K354</f>
        <v>0</v>
      </c>
      <c r="L354">
        <f>FishAbundance!L354</f>
        <v>0</v>
      </c>
      <c r="M354">
        <f>FishAbundance!M354</f>
        <v>0</v>
      </c>
      <c r="N354">
        <f>FishAbundance!N354</f>
        <v>0</v>
      </c>
      <c r="O354">
        <f>FishAbundance!O354</f>
        <v>0</v>
      </c>
      <c r="P354">
        <f>FishAbundance!P354</f>
        <v>0</v>
      </c>
      <c r="Q354">
        <f>FishAbundance!Q354</f>
        <v>0</v>
      </c>
      <c r="R354">
        <f>FishAbundance!R354</f>
        <v>0</v>
      </c>
      <c r="S354">
        <f>FishAbundance!S354</f>
        <v>0</v>
      </c>
      <c r="T354">
        <f>FishAbundance!T354</f>
        <v>0</v>
      </c>
      <c r="U354">
        <f>FishAbundance!U354</f>
        <v>0</v>
      </c>
      <c r="V354">
        <f>FishAbundance!V354</f>
        <v>0</v>
      </c>
      <c r="W354">
        <f>FishAbundance!W354</f>
        <v>0</v>
      </c>
      <c r="X354">
        <f>FishAbundance!X354</f>
        <v>0</v>
      </c>
      <c r="Y354">
        <f>FishAbundance!Y354</f>
        <v>0</v>
      </c>
      <c r="Z354">
        <f>FishAbundance!Z354</f>
        <v>0</v>
      </c>
      <c r="AA354">
        <f>FishAbundance!AA354</f>
        <v>0</v>
      </c>
      <c r="AB354">
        <f>FishAbundance!AB354</f>
        <v>0</v>
      </c>
      <c r="AC354">
        <f>FishAbundance!AC354</f>
        <v>0</v>
      </c>
      <c r="AD354">
        <f>FishAbundance!AD354</f>
        <v>0</v>
      </c>
      <c r="AE354">
        <f>FishAbundance!AE354</f>
        <v>0</v>
      </c>
      <c r="AF354">
        <f>FishAbundance!AF354</f>
        <v>0</v>
      </c>
      <c r="AG354">
        <f>FishAbundance!AG354</f>
        <v>0</v>
      </c>
      <c r="AH354">
        <f>FishAbundance!AH354</f>
        <v>0</v>
      </c>
      <c r="AI354">
        <f>FishAbundance!AI354</f>
        <v>0</v>
      </c>
      <c r="AJ354">
        <f>FishAbundance!AJ354</f>
        <v>0</v>
      </c>
      <c r="AK354">
        <f>FishAbundance!AK354</f>
        <v>0</v>
      </c>
      <c r="AL354">
        <f>FishAbundance!AL354</f>
        <v>0</v>
      </c>
      <c r="AM354">
        <f>FishAbundance!AM354</f>
        <v>0</v>
      </c>
      <c r="AN354">
        <f>FishAbundance!AN354</f>
        <v>0</v>
      </c>
      <c r="AO354">
        <f>FishAbundance!AO354</f>
        <v>0</v>
      </c>
      <c r="AP354">
        <f>FishAbundance!AP354</f>
        <v>0</v>
      </c>
      <c r="AQ354">
        <f>FishAbundance!AQ354</f>
        <v>0</v>
      </c>
      <c r="AR354">
        <f>FishAbundance!AR354</f>
        <v>0</v>
      </c>
      <c r="AS354">
        <f>FishAbundance!AS354</f>
        <v>0</v>
      </c>
      <c r="AT354">
        <f>FishAbundance!AT354</f>
        <v>0</v>
      </c>
      <c r="AU354">
        <f>FishAbundance!AU354</f>
        <v>0</v>
      </c>
      <c r="AV354">
        <f>FishAbundance!AV354</f>
        <v>0</v>
      </c>
      <c r="AW354">
        <f>FishAbundance!AW354</f>
        <v>0</v>
      </c>
      <c r="AX354">
        <f>FishAbundance!AX354</f>
        <v>0</v>
      </c>
      <c r="AY354">
        <f>FishAbundance!AY354</f>
        <v>0</v>
      </c>
      <c r="AZ354">
        <f>FishAbundance!AZ354</f>
        <v>0</v>
      </c>
      <c r="BA354">
        <f>FishAbundance!BA354</f>
        <v>0</v>
      </c>
      <c r="BB354">
        <f>FishAbundance!BB354</f>
        <v>0</v>
      </c>
      <c r="BC354">
        <f>FishAbundance!BC354</f>
        <v>0</v>
      </c>
      <c r="BD354">
        <f>FishAbundance!BD354</f>
        <v>0</v>
      </c>
      <c r="BE354">
        <f>FishAbundance!BE354</f>
        <v>0</v>
      </c>
      <c r="BF354">
        <f>FishAbundance!BF354</f>
        <v>0</v>
      </c>
      <c r="BG354">
        <f>FishAbundance!BG354</f>
        <v>0</v>
      </c>
      <c r="BH354">
        <f>FishAbundance!BH354</f>
        <v>0</v>
      </c>
      <c r="BI354">
        <f>FishAbundance!BI354</f>
        <v>0</v>
      </c>
      <c r="BJ354">
        <f>FishAbundance!BJ354</f>
        <v>0</v>
      </c>
      <c r="BK354">
        <f>FishAbundance!BK354</f>
        <v>0</v>
      </c>
      <c r="BL354">
        <f>FishAbundance!BL354</f>
        <v>0</v>
      </c>
      <c r="BM354">
        <f>FishAbundance!BM354</f>
        <v>0</v>
      </c>
      <c r="BN354">
        <f>FishAbundance!BN354</f>
        <v>0</v>
      </c>
      <c r="BO354">
        <f>FishAbundance!BO354</f>
        <v>0</v>
      </c>
      <c r="BP354">
        <f>FishAbundance!BP354</f>
        <v>0</v>
      </c>
      <c r="BQ354">
        <f>FishAbundance!BQ354</f>
        <v>0</v>
      </c>
      <c r="BR354">
        <f>FishAbundance!BR354</f>
        <v>0</v>
      </c>
      <c r="BS354">
        <f>FishAbundance!BS354</f>
        <v>0</v>
      </c>
      <c r="BT354">
        <f>FishAbundance!BT354</f>
        <v>0</v>
      </c>
      <c r="BU354">
        <f>FishAbundance!BU354</f>
        <v>0</v>
      </c>
      <c r="BV354">
        <f>FishAbundance!BV354</f>
        <v>0</v>
      </c>
      <c r="BW354">
        <f>FishAbundance!BW354</f>
        <v>0</v>
      </c>
      <c r="BX354">
        <f>FishAbundance!BX354</f>
        <v>0</v>
      </c>
      <c r="BY354">
        <f>FishAbundance!BY354</f>
        <v>0</v>
      </c>
      <c r="BZ354">
        <f>FishAbundance!BZ354</f>
        <v>0</v>
      </c>
      <c r="CA354">
        <f>FishAbundance!CA354</f>
        <v>0</v>
      </c>
      <c r="CB354">
        <f>FishAbundance!CB354</f>
        <v>0</v>
      </c>
      <c r="CC354">
        <f>FishAbundance!CC354</f>
        <v>0</v>
      </c>
      <c r="CD354">
        <f>FishAbundance!CD354</f>
        <v>0</v>
      </c>
      <c r="CE354">
        <f>FishAbundance!CE354</f>
        <v>0</v>
      </c>
      <c r="CF354">
        <f>FishAbundance!CF354</f>
        <v>0</v>
      </c>
      <c r="CG354">
        <f>FishAbundance!CG354</f>
        <v>0</v>
      </c>
      <c r="CH354">
        <f>FishAbundance!CH354</f>
        <v>0</v>
      </c>
      <c r="CI354">
        <f>FishAbundance!CI354</f>
        <v>0</v>
      </c>
      <c r="CJ354">
        <f>FishAbundance!CJ354</f>
        <v>0</v>
      </c>
      <c r="CK354">
        <f>FishAbundance!CK354</f>
        <v>0</v>
      </c>
      <c r="CL354">
        <f>FishAbundance!CL354</f>
        <v>0</v>
      </c>
      <c r="CM354">
        <f>FishAbundance!CM354</f>
        <v>0</v>
      </c>
      <c r="CN354">
        <f>FishAbundance!CN354</f>
        <v>0</v>
      </c>
      <c r="CO354">
        <f>FishAbundance!CO354</f>
        <v>0</v>
      </c>
      <c r="CP354">
        <f>FishAbundance!CP354</f>
        <v>0</v>
      </c>
      <c r="CQ354">
        <f>FishAbundance!CQ354</f>
        <v>0</v>
      </c>
      <c r="CR354">
        <f>FishAbundance!CR354</f>
        <v>0</v>
      </c>
      <c r="CS354">
        <f>FishAbundance!CS354</f>
        <v>0</v>
      </c>
      <c r="CT354">
        <f>FishAbundance!CT354</f>
        <v>0</v>
      </c>
      <c r="CU354">
        <f>FishAbundance!CU354</f>
        <v>0</v>
      </c>
      <c r="CV354">
        <f>FishAbundance!CV354</f>
        <v>2</v>
      </c>
      <c r="CW354">
        <f>FishAbundance!CW354</f>
        <v>0</v>
      </c>
      <c r="CX354">
        <f>FishAbundance!CX354</f>
        <v>0</v>
      </c>
      <c r="CY354">
        <f>FishAbundance!CY354</f>
        <v>0</v>
      </c>
      <c r="CZ354">
        <f>FishAbundance!CZ354</f>
        <v>0</v>
      </c>
      <c r="DA354">
        <f>FishAbundance!DA354</f>
        <v>3</v>
      </c>
      <c r="DB354">
        <f>FishAbundance!DB354</f>
        <v>0</v>
      </c>
      <c r="DC354">
        <f>FishAbundance!DC354</f>
        <v>2</v>
      </c>
      <c r="DD354">
        <f>FishAbundance!DD354</f>
        <v>0</v>
      </c>
      <c r="DE354">
        <f>FishAbundance!DE354</f>
        <v>0</v>
      </c>
      <c r="DF354">
        <f>FishAbundance!DF354</f>
        <v>1</v>
      </c>
      <c r="DG354">
        <f>FishAbundance!DG354</f>
        <v>0</v>
      </c>
      <c r="DH354">
        <f>FishAbundance!DH354</f>
        <v>0</v>
      </c>
      <c r="DI354">
        <f>FishAbundance!DI354</f>
        <v>0</v>
      </c>
      <c r="DJ354">
        <f>FishAbundance!DJ354</f>
        <v>0</v>
      </c>
      <c r="DK354">
        <f>FishAbundance!DK354</f>
        <v>0</v>
      </c>
      <c r="DL354">
        <f>FishAbundance!DL354</f>
        <v>0</v>
      </c>
      <c r="DM354">
        <f>FishAbundance!DM354</f>
        <v>0</v>
      </c>
      <c r="DN354">
        <f>FishAbundance!DN354</f>
        <v>0</v>
      </c>
      <c r="DO354">
        <f>FishAbundance!DO354</f>
        <v>0</v>
      </c>
      <c r="DP354">
        <f>FishAbundance!DP354</f>
        <v>0</v>
      </c>
      <c r="DQ354">
        <f>FishAbundance!DQ354</f>
        <v>0</v>
      </c>
      <c r="DR354">
        <f>FishAbundance!DR354</f>
        <v>0</v>
      </c>
      <c r="DS354">
        <f>FishAbundance!DS354</f>
        <v>0</v>
      </c>
      <c r="DT354">
        <f>FishAbundance!DT354</f>
        <v>0</v>
      </c>
      <c r="DU354">
        <f>FishAbundance!DU354</f>
        <v>0</v>
      </c>
      <c r="DV354">
        <f>FishAbundance!DV354</f>
        <v>3</v>
      </c>
      <c r="DW354">
        <f>FishAbundance!DW354</f>
        <v>0</v>
      </c>
      <c r="DX354">
        <f>FishAbundance!DX354</f>
        <v>0</v>
      </c>
      <c r="DY354">
        <f>FishAbundance!DY354</f>
        <v>0</v>
      </c>
      <c r="DZ354">
        <f>FishAbundance!DZ354</f>
        <v>2</v>
      </c>
      <c r="EA354">
        <f>FishAbundance!EA354</f>
        <v>2</v>
      </c>
      <c r="EB354">
        <f>FishAbundance!EB354</f>
        <v>0</v>
      </c>
      <c r="EC354">
        <f>FishAbundance!EC354</f>
        <v>2</v>
      </c>
      <c r="ED354">
        <f>FishAbundance!ED354</f>
        <v>0</v>
      </c>
      <c r="EE354">
        <f>FishAbundance!EE354</f>
        <v>0</v>
      </c>
      <c r="EF354">
        <f>FishAbundance!EF354</f>
        <v>0</v>
      </c>
      <c r="EG354">
        <f>FishAbundance!EG354</f>
        <v>0</v>
      </c>
      <c r="EH354">
        <f>FishAbundance!EH354</f>
        <v>0</v>
      </c>
      <c r="EI354">
        <f>FishAbundance!EI354</f>
        <v>0</v>
      </c>
      <c r="EJ354">
        <f>FishAbundance!EJ354</f>
        <v>0</v>
      </c>
      <c r="EK354">
        <f>FishAbundance!EK354</f>
        <v>0</v>
      </c>
      <c r="EL354">
        <f>FishAbundance!EL354</f>
        <v>0</v>
      </c>
      <c r="EM354">
        <f>FishAbundance!EM354</f>
        <v>0</v>
      </c>
      <c r="EN354">
        <f>FishAbundance!EN354</f>
        <v>0</v>
      </c>
      <c r="EO354">
        <f>FishAbundance!EO354</f>
        <v>0</v>
      </c>
      <c r="EP354">
        <f>FishAbundance!EP354</f>
        <v>0</v>
      </c>
      <c r="EQ354">
        <f>FishAbundance!EQ354</f>
        <v>0</v>
      </c>
      <c r="ER354">
        <f>FishAbundance!ER354</f>
        <v>0</v>
      </c>
      <c r="ES354">
        <f>FishAbundance!ES354</f>
        <v>0</v>
      </c>
      <c r="ET354">
        <f>FishAbundance!ET354</f>
        <v>0</v>
      </c>
      <c r="EU354">
        <f>FishAbundance!EU354</f>
        <v>0</v>
      </c>
      <c r="EV354">
        <f>FishAbundance!EV354</f>
        <v>0</v>
      </c>
      <c r="EW354">
        <f>FishAbundance!EW354</f>
        <v>0</v>
      </c>
      <c r="EX354">
        <f>FishAbundance!EX354</f>
        <v>0</v>
      </c>
      <c r="EY354">
        <f>FishAbundance!EY354</f>
        <v>0</v>
      </c>
      <c r="EZ354">
        <f>FishAbundance!EZ354</f>
        <v>0</v>
      </c>
      <c r="FA354">
        <f>FishAbundance!FA354</f>
        <v>0</v>
      </c>
      <c r="FB354">
        <f>FishAbundance!FB354</f>
        <v>0</v>
      </c>
      <c r="FC354">
        <f>FishAbundance!FC354</f>
        <v>0</v>
      </c>
      <c r="FE354">
        <f>VLOOKUP($A354, SiteInfo!$A$2:$R$480, MATCH(FishAbundancePRIMER!FE$1, SiteInfo!$A$1:$R$1,0), 0)</f>
        <v>1</v>
      </c>
      <c r="FF354">
        <f>VLOOKUP($A354, SiteInfo!$A$2:$R$480, MATCH(FishAbundancePRIMER!FF$1, SiteInfo!$A$1:$R$1,0), 0)</f>
        <v>2</v>
      </c>
      <c r="FG354">
        <f>VLOOKUP($A354, SiteInfo!$A$2:$R$480, MATCH(FishAbundancePRIMER!FG$1, SiteInfo!$A$1:$R$1,0), 0)</f>
        <v>2000</v>
      </c>
      <c r="FH354" t="str">
        <f>VLOOKUP($A354, SiteInfo!$A$2:$R$480, MATCH(FishAbundancePRIMER!FH$1, SiteInfo!$A$1:$R$1,0), 0)</f>
        <v>CD</v>
      </c>
      <c r="FI354">
        <f>VLOOKUP($A354, SiteInfo!$A$2:$R$480, MATCH(FishAbundancePRIMER!FI$1, SiteInfo!$A$1:$R$1,0), 0)</f>
        <v>3</v>
      </c>
      <c r="FJ354" t="str">
        <f>VLOOKUP($A354, SiteInfo!$A$2:$R$480, MATCH(FishAbundancePRIMER!FJ$1, SiteInfo!$A$1:$R$1,0), 0)</f>
        <v>Tamihau Island</v>
      </c>
      <c r="FK354" t="str">
        <f>VLOOKUP($A354, SiteInfo!$A$2:$R$480, MATCH(FishAbundancePRIMER!FK$1, SiteInfo!$A$1:$R$1,0), 0)</f>
        <v>Stewart Island</v>
      </c>
      <c r="FL354" t="str">
        <f>VLOOKUP($A354, SiteInfo!$A$2:$R$480, MATCH(FishAbundancePRIMER!FL$1, SiteInfo!$A$1:$R$1,0), 0)</f>
        <v>STI</v>
      </c>
      <c r="FM354" t="str">
        <f>VLOOKUP($A354, SiteInfo!$A$2:$R$480, MATCH(FishAbundancePRIMER!FM$1, SiteInfo!$A$1:$R$1,0), 0)</f>
        <v>Stewart Island</v>
      </c>
      <c r="FN354" t="str">
        <f>VLOOKUP($A354, SiteInfo!$A$2:$R$480, MATCH(FishAbundancePRIMER!FN$1, SiteInfo!$A$1:$R$1,0), 0)</f>
        <v>Si</v>
      </c>
      <c r="FO354" t="str">
        <f>VLOOKUP($A354, SiteInfo!$A$2:$R$480, MATCH(FishAbundancePRIMER!FO$1, SiteInfo!$A$1:$R$1,0), 0)</f>
        <v>SESI</v>
      </c>
    </row>
    <row r="355" spans="1:171" x14ac:dyDescent="0.25">
      <c r="A355" s="9" t="str">
        <f>FishAbundance!A355</f>
        <v>Si6</v>
      </c>
      <c r="B355">
        <f>FishAbundance!B355</f>
        <v>0</v>
      </c>
      <c r="C355">
        <f>FishAbundance!C355</f>
        <v>0</v>
      </c>
      <c r="D355">
        <f>FishAbundance!D355</f>
        <v>1</v>
      </c>
      <c r="E355">
        <f>FishAbundance!E355</f>
        <v>0</v>
      </c>
      <c r="F355">
        <f>FishAbundance!F355</f>
        <v>0</v>
      </c>
      <c r="G355">
        <f>FishAbundance!G355</f>
        <v>0</v>
      </c>
      <c r="H355">
        <f>FishAbundance!H355</f>
        <v>0</v>
      </c>
      <c r="I355">
        <f>FishAbundance!I355</f>
        <v>0</v>
      </c>
      <c r="J355">
        <f>FishAbundance!J355</f>
        <v>0</v>
      </c>
      <c r="K355">
        <f>FishAbundance!K355</f>
        <v>0</v>
      </c>
      <c r="L355">
        <f>FishAbundance!L355</f>
        <v>0</v>
      </c>
      <c r="M355">
        <f>FishAbundance!M355</f>
        <v>0</v>
      </c>
      <c r="N355">
        <f>FishAbundance!N355</f>
        <v>0</v>
      </c>
      <c r="O355">
        <f>FishAbundance!O355</f>
        <v>0</v>
      </c>
      <c r="P355">
        <f>FishAbundance!P355</f>
        <v>0</v>
      </c>
      <c r="Q355">
        <f>FishAbundance!Q355</f>
        <v>0</v>
      </c>
      <c r="R355">
        <f>FishAbundance!R355</f>
        <v>0</v>
      </c>
      <c r="S355">
        <f>FishAbundance!S355</f>
        <v>0</v>
      </c>
      <c r="T355">
        <f>FishAbundance!T355</f>
        <v>0</v>
      </c>
      <c r="U355">
        <f>FishAbundance!U355</f>
        <v>0</v>
      </c>
      <c r="V355">
        <f>FishAbundance!V355</f>
        <v>0</v>
      </c>
      <c r="W355">
        <f>FishAbundance!W355</f>
        <v>0</v>
      </c>
      <c r="X355">
        <f>FishAbundance!X355</f>
        <v>0</v>
      </c>
      <c r="Y355">
        <f>FishAbundance!Y355</f>
        <v>0</v>
      </c>
      <c r="Z355">
        <f>FishAbundance!Z355</f>
        <v>0</v>
      </c>
      <c r="AA355">
        <f>FishAbundance!AA355</f>
        <v>0</v>
      </c>
      <c r="AB355">
        <f>FishAbundance!AB355</f>
        <v>0</v>
      </c>
      <c r="AC355">
        <f>FishAbundance!AC355</f>
        <v>0</v>
      </c>
      <c r="AD355">
        <f>FishAbundance!AD355</f>
        <v>0</v>
      </c>
      <c r="AE355">
        <f>FishAbundance!AE355</f>
        <v>0</v>
      </c>
      <c r="AF355">
        <f>FishAbundance!AF355</f>
        <v>0</v>
      </c>
      <c r="AG355">
        <f>FishAbundance!AG355</f>
        <v>0</v>
      </c>
      <c r="AH355">
        <f>FishAbundance!AH355</f>
        <v>0</v>
      </c>
      <c r="AI355">
        <f>FishAbundance!AI355</f>
        <v>0</v>
      </c>
      <c r="AJ355">
        <f>FishAbundance!AJ355</f>
        <v>0</v>
      </c>
      <c r="AK355">
        <f>FishAbundance!AK355</f>
        <v>0</v>
      </c>
      <c r="AL355">
        <f>FishAbundance!AL355</f>
        <v>0</v>
      </c>
      <c r="AM355">
        <f>FishAbundance!AM355</f>
        <v>0</v>
      </c>
      <c r="AN355">
        <f>FishAbundance!AN355</f>
        <v>0</v>
      </c>
      <c r="AO355">
        <f>FishAbundance!AO355</f>
        <v>0</v>
      </c>
      <c r="AP355">
        <f>FishAbundance!AP355</f>
        <v>0</v>
      </c>
      <c r="AQ355">
        <f>FishAbundance!AQ355</f>
        <v>0</v>
      </c>
      <c r="AR355">
        <f>FishAbundance!AR355</f>
        <v>0</v>
      </c>
      <c r="AS355">
        <f>FishAbundance!AS355</f>
        <v>1</v>
      </c>
      <c r="AT355">
        <f>FishAbundance!AT355</f>
        <v>0</v>
      </c>
      <c r="AU355">
        <f>FishAbundance!AU355</f>
        <v>0</v>
      </c>
      <c r="AV355">
        <f>FishAbundance!AV355</f>
        <v>0</v>
      </c>
      <c r="AW355">
        <f>FishAbundance!AW355</f>
        <v>0</v>
      </c>
      <c r="AX355">
        <f>FishAbundance!AX355</f>
        <v>0</v>
      </c>
      <c r="AY355">
        <f>FishAbundance!AY355</f>
        <v>0</v>
      </c>
      <c r="AZ355">
        <f>FishAbundance!AZ355</f>
        <v>0</v>
      </c>
      <c r="BA355">
        <f>FishAbundance!BA355</f>
        <v>0</v>
      </c>
      <c r="BB355">
        <f>FishAbundance!BB355</f>
        <v>0</v>
      </c>
      <c r="BC355">
        <f>FishAbundance!BC355</f>
        <v>0</v>
      </c>
      <c r="BD355">
        <f>FishAbundance!BD355</f>
        <v>0</v>
      </c>
      <c r="BE355">
        <f>FishAbundance!BE355</f>
        <v>0</v>
      </c>
      <c r="BF355">
        <f>FishAbundance!BF355</f>
        <v>0</v>
      </c>
      <c r="BG355">
        <f>FishAbundance!BG355</f>
        <v>0</v>
      </c>
      <c r="BH355">
        <f>FishAbundance!BH355</f>
        <v>0</v>
      </c>
      <c r="BI355">
        <f>FishAbundance!BI355</f>
        <v>0</v>
      </c>
      <c r="BJ355">
        <f>FishAbundance!BJ355</f>
        <v>0</v>
      </c>
      <c r="BK355">
        <f>FishAbundance!BK355</f>
        <v>0</v>
      </c>
      <c r="BL355">
        <f>FishAbundance!BL355</f>
        <v>0</v>
      </c>
      <c r="BM355">
        <f>FishAbundance!BM355</f>
        <v>0</v>
      </c>
      <c r="BN355">
        <f>FishAbundance!BN355</f>
        <v>0</v>
      </c>
      <c r="BO355">
        <f>FishAbundance!BO355</f>
        <v>0</v>
      </c>
      <c r="BP355">
        <f>FishAbundance!BP355</f>
        <v>0</v>
      </c>
      <c r="BQ355">
        <f>FishAbundance!BQ355</f>
        <v>0</v>
      </c>
      <c r="BR355">
        <f>FishAbundance!BR355</f>
        <v>0</v>
      </c>
      <c r="BS355">
        <f>FishAbundance!BS355</f>
        <v>0</v>
      </c>
      <c r="BT355">
        <f>FishAbundance!BT355</f>
        <v>0</v>
      </c>
      <c r="BU355">
        <f>FishAbundance!BU355</f>
        <v>0</v>
      </c>
      <c r="BV355">
        <f>FishAbundance!BV355</f>
        <v>0</v>
      </c>
      <c r="BW355">
        <f>FishAbundance!BW355</f>
        <v>0</v>
      </c>
      <c r="BX355">
        <f>FishAbundance!BX355</f>
        <v>0</v>
      </c>
      <c r="BY355">
        <f>FishAbundance!BY355</f>
        <v>0</v>
      </c>
      <c r="BZ355">
        <f>FishAbundance!BZ355</f>
        <v>0</v>
      </c>
      <c r="CA355">
        <f>FishAbundance!CA355</f>
        <v>0</v>
      </c>
      <c r="CB355">
        <f>FishAbundance!CB355</f>
        <v>0</v>
      </c>
      <c r="CC355">
        <f>FishAbundance!CC355</f>
        <v>0</v>
      </c>
      <c r="CD355">
        <f>FishAbundance!CD355</f>
        <v>0</v>
      </c>
      <c r="CE355">
        <f>FishAbundance!CE355</f>
        <v>0</v>
      </c>
      <c r="CF355">
        <f>FishAbundance!CF355</f>
        <v>0</v>
      </c>
      <c r="CG355">
        <f>FishAbundance!CG355</f>
        <v>0</v>
      </c>
      <c r="CH355">
        <f>FishAbundance!CH355</f>
        <v>0</v>
      </c>
      <c r="CI355">
        <f>FishAbundance!CI355</f>
        <v>0</v>
      </c>
      <c r="CJ355">
        <f>FishAbundance!CJ355</f>
        <v>0</v>
      </c>
      <c r="CK355">
        <f>FishAbundance!CK355</f>
        <v>0</v>
      </c>
      <c r="CL355">
        <f>FishAbundance!CL355</f>
        <v>0</v>
      </c>
      <c r="CM355">
        <f>FishAbundance!CM355</f>
        <v>0</v>
      </c>
      <c r="CN355">
        <f>FishAbundance!CN355</f>
        <v>0</v>
      </c>
      <c r="CO355">
        <f>FishAbundance!CO355</f>
        <v>0</v>
      </c>
      <c r="CP355">
        <f>FishAbundance!CP355</f>
        <v>0</v>
      </c>
      <c r="CQ355">
        <f>FishAbundance!CQ355</f>
        <v>0</v>
      </c>
      <c r="CR355">
        <f>FishAbundance!CR355</f>
        <v>0</v>
      </c>
      <c r="CS355">
        <f>FishAbundance!CS355</f>
        <v>0</v>
      </c>
      <c r="CT355">
        <f>FishAbundance!CT355</f>
        <v>0</v>
      </c>
      <c r="CU355">
        <f>FishAbundance!CU355</f>
        <v>0</v>
      </c>
      <c r="CV355">
        <f>FishAbundance!CV355</f>
        <v>2</v>
      </c>
      <c r="CW355">
        <f>FishAbundance!CW355</f>
        <v>0</v>
      </c>
      <c r="CX355">
        <f>FishAbundance!CX355</f>
        <v>2</v>
      </c>
      <c r="CY355">
        <f>FishAbundance!CY355</f>
        <v>0</v>
      </c>
      <c r="CZ355">
        <f>FishAbundance!CZ355</f>
        <v>0</v>
      </c>
      <c r="DA355">
        <f>FishAbundance!DA355</f>
        <v>3</v>
      </c>
      <c r="DB355">
        <f>FishAbundance!DB355</f>
        <v>0</v>
      </c>
      <c r="DC355">
        <f>FishAbundance!DC355</f>
        <v>2</v>
      </c>
      <c r="DD355">
        <f>FishAbundance!DD355</f>
        <v>0</v>
      </c>
      <c r="DE355">
        <f>FishAbundance!DE355</f>
        <v>0</v>
      </c>
      <c r="DF355">
        <f>FishAbundance!DF355</f>
        <v>2</v>
      </c>
      <c r="DG355">
        <f>FishAbundance!DG355</f>
        <v>0</v>
      </c>
      <c r="DH355">
        <f>FishAbundance!DH355</f>
        <v>0</v>
      </c>
      <c r="DI355">
        <f>FishAbundance!DI355</f>
        <v>0</v>
      </c>
      <c r="DJ355">
        <f>FishAbundance!DJ355</f>
        <v>0</v>
      </c>
      <c r="DK355">
        <f>FishAbundance!DK355</f>
        <v>0</v>
      </c>
      <c r="DL355">
        <f>FishAbundance!DL355</f>
        <v>0</v>
      </c>
      <c r="DM355">
        <f>FishAbundance!DM355</f>
        <v>0</v>
      </c>
      <c r="DN355">
        <f>FishAbundance!DN355</f>
        <v>0</v>
      </c>
      <c r="DO355">
        <f>FishAbundance!DO355</f>
        <v>0</v>
      </c>
      <c r="DP355">
        <f>FishAbundance!DP355</f>
        <v>0</v>
      </c>
      <c r="DQ355">
        <f>FishAbundance!DQ355</f>
        <v>0</v>
      </c>
      <c r="DR355">
        <f>FishAbundance!DR355</f>
        <v>0</v>
      </c>
      <c r="DS355">
        <f>FishAbundance!DS355</f>
        <v>0</v>
      </c>
      <c r="DT355">
        <f>FishAbundance!DT355</f>
        <v>0</v>
      </c>
      <c r="DU355">
        <f>FishAbundance!DU355</f>
        <v>0</v>
      </c>
      <c r="DV355">
        <f>FishAbundance!DV355</f>
        <v>3</v>
      </c>
      <c r="DW355">
        <f>FishAbundance!DW355</f>
        <v>0</v>
      </c>
      <c r="DX355">
        <f>FishAbundance!DX355</f>
        <v>0</v>
      </c>
      <c r="DY355">
        <f>FishAbundance!DY355</f>
        <v>0</v>
      </c>
      <c r="DZ355">
        <f>FishAbundance!DZ355</f>
        <v>2</v>
      </c>
      <c r="EA355">
        <f>FishAbundance!EA355</f>
        <v>2</v>
      </c>
      <c r="EB355">
        <f>FishAbundance!EB355</f>
        <v>1</v>
      </c>
      <c r="EC355">
        <f>FishAbundance!EC355</f>
        <v>2</v>
      </c>
      <c r="ED355">
        <f>FishAbundance!ED355</f>
        <v>0</v>
      </c>
      <c r="EE355">
        <f>FishAbundance!EE355</f>
        <v>0</v>
      </c>
      <c r="EF355">
        <f>FishAbundance!EF355</f>
        <v>0</v>
      </c>
      <c r="EG355">
        <f>FishAbundance!EG355</f>
        <v>0</v>
      </c>
      <c r="EH355">
        <f>FishAbundance!EH355</f>
        <v>0</v>
      </c>
      <c r="EI355">
        <f>FishAbundance!EI355</f>
        <v>0</v>
      </c>
      <c r="EJ355">
        <f>FishAbundance!EJ355</f>
        <v>0</v>
      </c>
      <c r="EK355">
        <f>FishAbundance!EK355</f>
        <v>0</v>
      </c>
      <c r="EL355">
        <f>FishAbundance!EL355</f>
        <v>0</v>
      </c>
      <c r="EM355">
        <f>FishAbundance!EM355</f>
        <v>0</v>
      </c>
      <c r="EN355">
        <f>FishAbundance!EN355</f>
        <v>0</v>
      </c>
      <c r="EO355">
        <f>FishAbundance!EO355</f>
        <v>0</v>
      </c>
      <c r="EP355">
        <f>FishAbundance!EP355</f>
        <v>0</v>
      </c>
      <c r="EQ355">
        <f>FishAbundance!EQ355</f>
        <v>0</v>
      </c>
      <c r="ER355">
        <f>FishAbundance!ER355</f>
        <v>0</v>
      </c>
      <c r="ES355">
        <f>FishAbundance!ES355</f>
        <v>0</v>
      </c>
      <c r="ET355">
        <f>FishAbundance!ET355</f>
        <v>0</v>
      </c>
      <c r="EU355">
        <f>FishAbundance!EU355</f>
        <v>0</v>
      </c>
      <c r="EV355">
        <f>FishAbundance!EV355</f>
        <v>0</v>
      </c>
      <c r="EW355">
        <f>FishAbundance!EW355</f>
        <v>0</v>
      </c>
      <c r="EX355">
        <f>FishAbundance!EX355</f>
        <v>1</v>
      </c>
      <c r="EY355">
        <f>FishAbundance!EY355</f>
        <v>0</v>
      </c>
      <c r="EZ355">
        <f>FishAbundance!EZ355</f>
        <v>0</v>
      </c>
      <c r="FA355">
        <f>FishAbundance!FA355</f>
        <v>0</v>
      </c>
      <c r="FB355">
        <f>FishAbundance!FB355</f>
        <v>0</v>
      </c>
      <c r="FC355">
        <f>FishAbundance!FC355</f>
        <v>0</v>
      </c>
      <c r="FE355">
        <f>VLOOKUP($A355, SiteInfo!$A$2:$R$480, MATCH(FishAbundancePRIMER!FE$1, SiteInfo!$A$1:$R$1,0), 0)</f>
        <v>1</v>
      </c>
      <c r="FF355">
        <f>VLOOKUP($A355, SiteInfo!$A$2:$R$480, MATCH(FishAbundancePRIMER!FF$1, SiteInfo!$A$1:$R$1,0), 0)</f>
        <v>2</v>
      </c>
      <c r="FG355">
        <f>VLOOKUP($A355, SiteInfo!$A$2:$R$480, MATCH(FishAbundancePRIMER!FG$1, SiteInfo!$A$1:$R$1,0), 0)</f>
        <v>2000</v>
      </c>
      <c r="FH355" t="str">
        <f>VLOOKUP($A355, SiteInfo!$A$2:$R$480, MATCH(FishAbundancePRIMER!FH$1, SiteInfo!$A$1:$R$1,0), 0)</f>
        <v>CD</v>
      </c>
      <c r="FI355">
        <f>VLOOKUP($A355, SiteInfo!$A$2:$R$480, MATCH(FishAbundancePRIMER!FI$1, SiteInfo!$A$1:$R$1,0), 0)</f>
        <v>3</v>
      </c>
      <c r="FJ355" t="str">
        <f>VLOOKUP($A355, SiteInfo!$A$2:$R$480, MATCH(FishAbundancePRIMER!FJ$1, SiteInfo!$A$1:$R$1,0), 0)</f>
        <v>Ulva Island E</v>
      </c>
      <c r="FK355" t="str">
        <f>VLOOKUP($A355, SiteInfo!$A$2:$R$480, MATCH(FishAbundancePRIMER!FK$1, SiteInfo!$A$1:$R$1,0), 0)</f>
        <v>Stewart Island</v>
      </c>
      <c r="FL355" t="str">
        <f>VLOOKUP($A355, SiteInfo!$A$2:$R$480, MATCH(FishAbundancePRIMER!FL$1, SiteInfo!$A$1:$R$1,0), 0)</f>
        <v>STI</v>
      </c>
      <c r="FM355" t="str">
        <f>VLOOKUP($A355, SiteInfo!$A$2:$R$480, MATCH(FishAbundancePRIMER!FM$1, SiteInfo!$A$1:$R$1,0), 0)</f>
        <v>Stewart Island</v>
      </c>
      <c r="FN355" t="str">
        <f>VLOOKUP($A355, SiteInfo!$A$2:$R$480, MATCH(FishAbundancePRIMER!FN$1, SiteInfo!$A$1:$R$1,0), 0)</f>
        <v>Si</v>
      </c>
      <c r="FO355" t="str">
        <f>VLOOKUP($A355, SiteInfo!$A$2:$R$480, MATCH(FishAbundancePRIMER!FO$1, SiteInfo!$A$1:$R$1,0), 0)</f>
        <v>SESI</v>
      </c>
    </row>
    <row r="356" spans="1:171" x14ac:dyDescent="0.25">
      <c r="A356" s="9" t="str">
        <f>FishAbundance!A356</f>
        <v>Si7</v>
      </c>
      <c r="B356">
        <f>FishAbundance!B356</f>
        <v>0</v>
      </c>
      <c r="C356">
        <f>FishAbundance!C356</f>
        <v>0</v>
      </c>
      <c r="D356">
        <f>FishAbundance!D356</f>
        <v>0</v>
      </c>
      <c r="E356">
        <f>FishAbundance!E356</f>
        <v>0</v>
      </c>
      <c r="F356">
        <f>FishAbundance!F356</f>
        <v>0</v>
      </c>
      <c r="G356">
        <f>FishAbundance!G356</f>
        <v>0</v>
      </c>
      <c r="H356">
        <f>FishAbundance!H356</f>
        <v>0</v>
      </c>
      <c r="I356">
        <f>FishAbundance!I356</f>
        <v>0</v>
      </c>
      <c r="J356">
        <f>FishAbundance!J356</f>
        <v>0</v>
      </c>
      <c r="K356">
        <f>FishAbundance!K356</f>
        <v>0</v>
      </c>
      <c r="L356">
        <f>FishAbundance!L356</f>
        <v>0</v>
      </c>
      <c r="M356">
        <f>FishAbundance!M356</f>
        <v>0</v>
      </c>
      <c r="N356">
        <f>FishAbundance!N356</f>
        <v>0</v>
      </c>
      <c r="O356">
        <f>FishAbundance!O356</f>
        <v>0</v>
      </c>
      <c r="P356">
        <f>FishAbundance!P356</f>
        <v>0</v>
      </c>
      <c r="Q356">
        <f>FishAbundance!Q356</f>
        <v>0</v>
      </c>
      <c r="R356">
        <f>FishAbundance!R356</f>
        <v>0</v>
      </c>
      <c r="S356">
        <f>FishAbundance!S356</f>
        <v>0</v>
      </c>
      <c r="T356">
        <f>FishAbundance!T356</f>
        <v>0</v>
      </c>
      <c r="U356">
        <f>FishAbundance!U356</f>
        <v>0</v>
      </c>
      <c r="V356">
        <f>FishAbundance!V356</f>
        <v>0</v>
      </c>
      <c r="W356">
        <f>FishAbundance!W356</f>
        <v>0</v>
      </c>
      <c r="X356">
        <f>FishAbundance!X356</f>
        <v>0</v>
      </c>
      <c r="Y356">
        <f>FishAbundance!Y356</f>
        <v>0</v>
      </c>
      <c r="Z356">
        <f>FishAbundance!Z356</f>
        <v>0</v>
      </c>
      <c r="AA356">
        <f>FishAbundance!AA356</f>
        <v>0</v>
      </c>
      <c r="AB356">
        <f>FishAbundance!AB356</f>
        <v>0</v>
      </c>
      <c r="AC356">
        <f>FishAbundance!AC356</f>
        <v>0</v>
      </c>
      <c r="AD356">
        <f>FishAbundance!AD356</f>
        <v>0</v>
      </c>
      <c r="AE356">
        <f>FishAbundance!AE356</f>
        <v>0</v>
      </c>
      <c r="AF356">
        <f>FishAbundance!AF356</f>
        <v>0</v>
      </c>
      <c r="AG356">
        <f>FishAbundance!AG356</f>
        <v>0</v>
      </c>
      <c r="AH356">
        <f>FishAbundance!AH356</f>
        <v>0</v>
      </c>
      <c r="AI356">
        <f>FishAbundance!AI356</f>
        <v>0</v>
      </c>
      <c r="AJ356">
        <f>FishAbundance!AJ356</f>
        <v>0</v>
      </c>
      <c r="AK356">
        <f>FishAbundance!AK356</f>
        <v>0</v>
      </c>
      <c r="AL356">
        <f>FishAbundance!AL356</f>
        <v>0</v>
      </c>
      <c r="AM356">
        <f>FishAbundance!AM356</f>
        <v>0</v>
      </c>
      <c r="AN356">
        <f>FishAbundance!AN356</f>
        <v>0</v>
      </c>
      <c r="AO356">
        <f>FishAbundance!AO356</f>
        <v>1</v>
      </c>
      <c r="AP356">
        <f>FishAbundance!AP356</f>
        <v>0</v>
      </c>
      <c r="AQ356">
        <f>FishAbundance!AQ356</f>
        <v>0</v>
      </c>
      <c r="AR356">
        <f>FishAbundance!AR356</f>
        <v>0</v>
      </c>
      <c r="AS356">
        <f>FishAbundance!AS356</f>
        <v>0</v>
      </c>
      <c r="AT356">
        <f>FishAbundance!AT356</f>
        <v>0</v>
      </c>
      <c r="AU356">
        <f>FishAbundance!AU356</f>
        <v>0</v>
      </c>
      <c r="AV356">
        <f>FishAbundance!AV356</f>
        <v>0</v>
      </c>
      <c r="AW356">
        <f>FishAbundance!AW356</f>
        <v>0</v>
      </c>
      <c r="AX356">
        <f>FishAbundance!AX356</f>
        <v>0</v>
      </c>
      <c r="AY356">
        <f>FishAbundance!AY356</f>
        <v>0</v>
      </c>
      <c r="AZ356">
        <f>FishAbundance!AZ356</f>
        <v>0</v>
      </c>
      <c r="BA356">
        <f>FishAbundance!BA356</f>
        <v>0</v>
      </c>
      <c r="BB356">
        <f>FishAbundance!BB356</f>
        <v>0</v>
      </c>
      <c r="BC356">
        <f>FishAbundance!BC356</f>
        <v>0</v>
      </c>
      <c r="BD356">
        <f>FishAbundance!BD356</f>
        <v>0</v>
      </c>
      <c r="BE356">
        <f>FishAbundance!BE356</f>
        <v>0</v>
      </c>
      <c r="BF356">
        <f>FishAbundance!BF356</f>
        <v>0</v>
      </c>
      <c r="BG356">
        <f>FishAbundance!BG356</f>
        <v>0</v>
      </c>
      <c r="BH356">
        <f>FishAbundance!BH356</f>
        <v>0</v>
      </c>
      <c r="BI356">
        <f>FishAbundance!BI356</f>
        <v>0</v>
      </c>
      <c r="BJ356">
        <f>FishAbundance!BJ356</f>
        <v>0</v>
      </c>
      <c r="BK356">
        <f>FishAbundance!BK356</f>
        <v>0</v>
      </c>
      <c r="BL356">
        <f>FishAbundance!BL356</f>
        <v>0</v>
      </c>
      <c r="BM356">
        <f>FishAbundance!BM356</f>
        <v>0</v>
      </c>
      <c r="BN356">
        <f>FishAbundance!BN356</f>
        <v>0</v>
      </c>
      <c r="BO356">
        <f>FishAbundance!BO356</f>
        <v>0</v>
      </c>
      <c r="BP356">
        <f>FishAbundance!BP356</f>
        <v>0</v>
      </c>
      <c r="BQ356">
        <f>FishAbundance!BQ356</f>
        <v>0</v>
      </c>
      <c r="BR356">
        <f>FishAbundance!BR356</f>
        <v>0</v>
      </c>
      <c r="BS356">
        <f>FishAbundance!BS356</f>
        <v>0</v>
      </c>
      <c r="BT356">
        <f>FishAbundance!BT356</f>
        <v>0</v>
      </c>
      <c r="BU356">
        <f>FishAbundance!BU356</f>
        <v>0</v>
      </c>
      <c r="BV356">
        <f>FishAbundance!BV356</f>
        <v>0</v>
      </c>
      <c r="BW356">
        <f>FishAbundance!BW356</f>
        <v>0</v>
      </c>
      <c r="BX356">
        <f>FishAbundance!BX356</f>
        <v>0</v>
      </c>
      <c r="BY356">
        <f>FishAbundance!BY356</f>
        <v>0</v>
      </c>
      <c r="BZ356">
        <f>FishAbundance!BZ356</f>
        <v>0</v>
      </c>
      <c r="CA356">
        <f>FishAbundance!CA356</f>
        <v>0</v>
      </c>
      <c r="CB356">
        <f>FishAbundance!CB356</f>
        <v>0</v>
      </c>
      <c r="CC356">
        <f>FishAbundance!CC356</f>
        <v>0</v>
      </c>
      <c r="CD356">
        <f>FishAbundance!CD356</f>
        <v>0</v>
      </c>
      <c r="CE356">
        <f>FishAbundance!CE356</f>
        <v>0</v>
      </c>
      <c r="CF356">
        <f>FishAbundance!CF356</f>
        <v>0</v>
      </c>
      <c r="CG356">
        <f>FishAbundance!CG356</f>
        <v>0</v>
      </c>
      <c r="CH356">
        <f>FishAbundance!CH356</f>
        <v>0</v>
      </c>
      <c r="CI356">
        <f>FishAbundance!CI356</f>
        <v>0</v>
      </c>
      <c r="CJ356">
        <f>FishAbundance!CJ356</f>
        <v>0</v>
      </c>
      <c r="CK356">
        <f>FishAbundance!CK356</f>
        <v>0</v>
      </c>
      <c r="CL356">
        <f>FishAbundance!CL356</f>
        <v>0</v>
      </c>
      <c r="CM356">
        <f>FishAbundance!CM356</f>
        <v>0</v>
      </c>
      <c r="CN356">
        <f>FishAbundance!CN356</f>
        <v>0</v>
      </c>
      <c r="CO356">
        <f>FishAbundance!CO356</f>
        <v>0</v>
      </c>
      <c r="CP356">
        <f>FishAbundance!CP356</f>
        <v>0</v>
      </c>
      <c r="CQ356">
        <f>FishAbundance!CQ356</f>
        <v>0</v>
      </c>
      <c r="CR356">
        <f>FishAbundance!CR356</f>
        <v>0</v>
      </c>
      <c r="CS356">
        <f>FishAbundance!CS356</f>
        <v>0</v>
      </c>
      <c r="CT356">
        <f>FishAbundance!CT356</f>
        <v>0</v>
      </c>
      <c r="CU356">
        <f>FishAbundance!CU356</f>
        <v>2</v>
      </c>
      <c r="CV356">
        <f>FishAbundance!CV356</f>
        <v>2</v>
      </c>
      <c r="CW356">
        <f>FishAbundance!CW356</f>
        <v>0</v>
      </c>
      <c r="CX356">
        <f>FishAbundance!CX356</f>
        <v>2</v>
      </c>
      <c r="CY356">
        <f>FishAbundance!CY356</f>
        <v>0</v>
      </c>
      <c r="CZ356">
        <f>FishAbundance!CZ356</f>
        <v>0</v>
      </c>
      <c r="DA356">
        <f>FishAbundance!DA356</f>
        <v>3</v>
      </c>
      <c r="DB356">
        <f>FishAbundance!DB356</f>
        <v>1</v>
      </c>
      <c r="DC356">
        <f>FishAbundance!DC356</f>
        <v>2</v>
      </c>
      <c r="DD356">
        <f>FishAbundance!DD356</f>
        <v>0</v>
      </c>
      <c r="DE356">
        <f>FishAbundance!DE356</f>
        <v>0</v>
      </c>
      <c r="DF356">
        <f>FishAbundance!DF356</f>
        <v>1</v>
      </c>
      <c r="DG356">
        <f>FishAbundance!DG356</f>
        <v>0</v>
      </c>
      <c r="DH356">
        <f>FishAbundance!DH356</f>
        <v>0</v>
      </c>
      <c r="DI356">
        <f>FishAbundance!DI356</f>
        <v>0</v>
      </c>
      <c r="DJ356">
        <f>FishAbundance!DJ356</f>
        <v>0</v>
      </c>
      <c r="DK356">
        <f>FishAbundance!DK356</f>
        <v>0</v>
      </c>
      <c r="DL356">
        <f>FishAbundance!DL356</f>
        <v>0</v>
      </c>
      <c r="DM356">
        <f>FishAbundance!DM356</f>
        <v>0</v>
      </c>
      <c r="DN356">
        <f>FishAbundance!DN356</f>
        <v>0</v>
      </c>
      <c r="DO356">
        <f>FishAbundance!DO356</f>
        <v>0</v>
      </c>
      <c r="DP356">
        <f>FishAbundance!DP356</f>
        <v>0</v>
      </c>
      <c r="DQ356">
        <f>FishAbundance!DQ356</f>
        <v>0</v>
      </c>
      <c r="DR356">
        <f>FishAbundance!DR356</f>
        <v>0</v>
      </c>
      <c r="DS356">
        <f>FishAbundance!DS356</f>
        <v>2</v>
      </c>
      <c r="DT356">
        <f>FishAbundance!DT356</f>
        <v>0</v>
      </c>
      <c r="DU356">
        <f>FishAbundance!DU356</f>
        <v>0</v>
      </c>
      <c r="DV356">
        <f>FishAbundance!DV356</f>
        <v>2</v>
      </c>
      <c r="DW356">
        <f>FishAbundance!DW356</f>
        <v>0</v>
      </c>
      <c r="DX356">
        <f>FishAbundance!DX356</f>
        <v>0</v>
      </c>
      <c r="DY356">
        <f>FishAbundance!DY356</f>
        <v>0</v>
      </c>
      <c r="DZ356">
        <f>FishAbundance!DZ356</f>
        <v>0</v>
      </c>
      <c r="EA356">
        <f>FishAbundance!EA356</f>
        <v>0</v>
      </c>
      <c r="EB356">
        <f>FishAbundance!EB356</f>
        <v>0</v>
      </c>
      <c r="EC356">
        <f>FishAbundance!EC356</f>
        <v>2</v>
      </c>
      <c r="ED356">
        <f>FishAbundance!ED356</f>
        <v>0</v>
      </c>
      <c r="EE356">
        <f>FishAbundance!EE356</f>
        <v>0</v>
      </c>
      <c r="EF356">
        <f>FishAbundance!EF356</f>
        <v>0</v>
      </c>
      <c r="EG356">
        <f>FishAbundance!EG356</f>
        <v>0</v>
      </c>
      <c r="EH356">
        <f>FishAbundance!EH356</f>
        <v>0</v>
      </c>
      <c r="EI356">
        <f>FishAbundance!EI356</f>
        <v>0</v>
      </c>
      <c r="EJ356">
        <f>FishAbundance!EJ356</f>
        <v>0</v>
      </c>
      <c r="EK356">
        <f>FishAbundance!EK356</f>
        <v>0</v>
      </c>
      <c r="EL356">
        <f>FishAbundance!EL356</f>
        <v>0</v>
      </c>
      <c r="EM356">
        <f>FishAbundance!EM356</f>
        <v>2</v>
      </c>
      <c r="EN356">
        <f>FishAbundance!EN356</f>
        <v>0</v>
      </c>
      <c r="EO356">
        <f>FishAbundance!EO356</f>
        <v>2</v>
      </c>
      <c r="EP356">
        <f>FishAbundance!EP356</f>
        <v>0</v>
      </c>
      <c r="EQ356">
        <f>FishAbundance!EQ356</f>
        <v>0</v>
      </c>
      <c r="ER356">
        <f>FishAbundance!ER356</f>
        <v>0</v>
      </c>
      <c r="ES356">
        <f>FishAbundance!ES356</f>
        <v>0</v>
      </c>
      <c r="ET356">
        <f>FishAbundance!ET356</f>
        <v>0</v>
      </c>
      <c r="EU356">
        <f>FishAbundance!EU356</f>
        <v>0</v>
      </c>
      <c r="EV356">
        <f>FishAbundance!EV356</f>
        <v>0</v>
      </c>
      <c r="EW356">
        <f>FishAbundance!EW356</f>
        <v>0</v>
      </c>
      <c r="EX356">
        <f>FishAbundance!EX356</f>
        <v>1</v>
      </c>
      <c r="EY356">
        <f>FishAbundance!EY356</f>
        <v>0</v>
      </c>
      <c r="EZ356">
        <f>FishAbundance!EZ356</f>
        <v>0</v>
      </c>
      <c r="FA356">
        <f>FishAbundance!FA356</f>
        <v>0</v>
      </c>
      <c r="FB356">
        <f>FishAbundance!FB356</f>
        <v>0</v>
      </c>
      <c r="FC356">
        <f>FishAbundance!FC356</f>
        <v>0</v>
      </c>
      <c r="FE356">
        <f>VLOOKUP($A356, SiteInfo!$A$2:$R$480, MATCH(FishAbundancePRIMER!FE$1, SiteInfo!$A$1:$R$1,0), 0)</f>
        <v>2</v>
      </c>
      <c r="FF356">
        <f>VLOOKUP($A356, SiteInfo!$A$2:$R$480, MATCH(FishAbundancePRIMER!FF$1, SiteInfo!$A$1:$R$1,0), 0)</f>
        <v>2</v>
      </c>
      <c r="FG356">
        <f>VLOOKUP($A356, SiteInfo!$A$2:$R$480, MATCH(FishAbundancePRIMER!FG$1, SiteInfo!$A$1:$R$1,0), 0)</f>
        <v>2000</v>
      </c>
      <c r="FH356" t="str">
        <f>VLOOKUP($A356, SiteInfo!$A$2:$R$480, MATCH(FishAbundancePRIMER!FH$1, SiteInfo!$A$1:$R$1,0), 0)</f>
        <v>CD</v>
      </c>
      <c r="FI356">
        <f>VLOOKUP($A356, SiteInfo!$A$2:$R$480, MATCH(FishAbundancePRIMER!FI$1, SiteInfo!$A$1:$R$1,0), 0)</f>
        <v>3</v>
      </c>
      <c r="FJ356" t="str">
        <f>VLOOKUP($A356, SiteInfo!$A$2:$R$480, MATCH(FishAbundancePRIMER!FJ$1, SiteInfo!$A$1:$R$1,0), 0)</f>
        <v>Acker's Point</v>
      </c>
      <c r="FK356" t="str">
        <f>VLOOKUP($A356, SiteInfo!$A$2:$R$480, MATCH(FishAbundancePRIMER!FK$1, SiteInfo!$A$1:$R$1,0), 0)</f>
        <v>Stewart Island</v>
      </c>
      <c r="FL356" t="str">
        <f>VLOOKUP($A356, SiteInfo!$A$2:$R$480, MATCH(FishAbundancePRIMER!FL$1, SiteInfo!$A$1:$R$1,0), 0)</f>
        <v>STI</v>
      </c>
      <c r="FM356" t="str">
        <f>VLOOKUP($A356, SiteInfo!$A$2:$R$480, MATCH(FishAbundancePRIMER!FM$1, SiteInfo!$A$1:$R$1,0), 0)</f>
        <v>Stewart Island</v>
      </c>
      <c r="FN356" t="str">
        <f>VLOOKUP($A356, SiteInfo!$A$2:$R$480, MATCH(FishAbundancePRIMER!FN$1, SiteInfo!$A$1:$R$1,0), 0)</f>
        <v>Si</v>
      </c>
      <c r="FO356" t="str">
        <f>VLOOKUP($A356, SiteInfo!$A$2:$R$480, MATCH(FishAbundancePRIMER!FO$1, SiteInfo!$A$1:$R$1,0), 0)</f>
        <v>SESI</v>
      </c>
    </row>
    <row r="357" spans="1:171" x14ac:dyDescent="0.25">
      <c r="A357" s="9" t="str">
        <f>FishAbundance!A357</f>
        <v>Si8</v>
      </c>
      <c r="B357">
        <f>FishAbundance!B357</f>
        <v>0</v>
      </c>
      <c r="C357">
        <f>FishAbundance!C357</f>
        <v>0</v>
      </c>
      <c r="D357">
        <f>FishAbundance!D357</f>
        <v>1</v>
      </c>
      <c r="E357">
        <f>FishAbundance!E357</f>
        <v>0</v>
      </c>
      <c r="F357">
        <f>FishAbundance!F357</f>
        <v>0</v>
      </c>
      <c r="G357">
        <f>FishAbundance!G357</f>
        <v>0</v>
      </c>
      <c r="H357">
        <f>FishAbundance!H357</f>
        <v>0</v>
      </c>
      <c r="I357">
        <f>FishAbundance!I357</f>
        <v>0</v>
      </c>
      <c r="J357">
        <f>FishAbundance!J357</f>
        <v>0</v>
      </c>
      <c r="K357">
        <f>FishAbundance!K357</f>
        <v>0</v>
      </c>
      <c r="L357">
        <f>FishAbundance!L357</f>
        <v>0</v>
      </c>
      <c r="M357">
        <f>FishAbundance!M357</f>
        <v>0</v>
      </c>
      <c r="N357">
        <f>FishAbundance!N357</f>
        <v>0</v>
      </c>
      <c r="O357">
        <f>FishAbundance!O357</f>
        <v>0</v>
      </c>
      <c r="P357">
        <f>FishAbundance!P357</f>
        <v>0</v>
      </c>
      <c r="Q357">
        <f>FishAbundance!Q357</f>
        <v>0</v>
      </c>
      <c r="R357">
        <f>FishAbundance!R357</f>
        <v>0</v>
      </c>
      <c r="S357">
        <f>FishAbundance!S357</f>
        <v>0</v>
      </c>
      <c r="T357">
        <f>FishAbundance!T357</f>
        <v>0</v>
      </c>
      <c r="U357">
        <f>FishAbundance!U357</f>
        <v>0</v>
      </c>
      <c r="V357">
        <f>FishAbundance!V357</f>
        <v>0</v>
      </c>
      <c r="W357">
        <f>FishAbundance!W357</f>
        <v>0</v>
      </c>
      <c r="X357">
        <f>FishAbundance!X357</f>
        <v>0</v>
      </c>
      <c r="Y357">
        <f>FishAbundance!Y357</f>
        <v>0</v>
      </c>
      <c r="Z357">
        <f>FishAbundance!Z357</f>
        <v>0</v>
      </c>
      <c r="AA357">
        <f>FishAbundance!AA357</f>
        <v>0</v>
      </c>
      <c r="AB357">
        <f>FishAbundance!AB357</f>
        <v>0</v>
      </c>
      <c r="AC357">
        <f>FishAbundance!AC357</f>
        <v>0</v>
      </c>
      <c r="AD357">
        <f>FishAbundance!AD357</f>
        <v>0</v>
      </c>
      <c r="AE357">
        <f>FishAbundance!AE357</f>
        <v>0</v>
      </c>
      <c r="AF357">
        <f>FishAbundance!AF357</f>
        <v>0</v>
      </c>
      <c r="AG357">
        <f>FishAbundance!AG357</f>
        <v>0</v>
      </c>
      <c r="AH357">
        <f>FishAbundance!AH357</f>
        <v>0</v>
      </c>
      <c r="AI357">
        <f>FishAbundance!AI357</f>
        <v>0</v>
      </c>
      <c r="AJ357">
        <f>FishAbundance!AJ357</f>
        <v>0</v>
      </c>
      <c r="AK357">
        <f>FishAbundance!AK357</f>
        <v>0</v>
      </c>
      <c r="AL357">
        <f>FishAbundance!AL357</f>
        <v>0</v>
      </c>
      <c r="AM357">
        <f>FishAbundance!AM357</f>
        <v>0</v>
      </c>
      <c r="AN357">
        <f>FishAbundance!AN357</f>
        <v>0</v>
      </c>
      <c r="AO357">
        <f>FishAbundance!AO357</f>
        <v>0</v>
      </c>
      <c r="AP357">
        <f>FishAbundance!AP357</f>
        <v>0</v>
      </c>
      <c r="AQ357">
        <f>FishAbundance!AQ357</f>
        <v>0</v>
      </c>
      <c r="AR357">
        <f>FishAbundance!AR357</f>
        <v>0</v>
      </c>
      <c r="AS357">
        <f>FishAbundance!AS357</f>
        <v>0</v>
      </c>
      <c r="AT357">
        <f>FishAbundance!AT357</f>
        <v>0</v>
      </c>
      <c r="AU357">
        <f>FishAbundance!AU357</f>
        <v>0</v>
      </c>
      <c r="AV357">
        <f>FishAbundance!AV357</f>
        <v>0</v>
      </c>
      <c r="AW357">
        <f>FishAbundance!AW357</f>
        <v>0</v>
      </c>
      <c r="AX357">
        <f>FishAbundance!AX357</f>
        <v>0</v>
      </c>
      <c r="AY357">
        <f>FishAbundance!AY357</f>
        <v>0</v>
      </c>
      <c r="AZ357">
        <f>FishAbundance!AZ357</f>
        <v>0</v>
      </c>
      <c r="BA357">
        <f>FishAbundance!BA357</f>
        <v>0</v>
      </c>
      <c r="BB357">
        <f>FishAbundance!BB357</f>
        <v>0</v>
      </c>
      <c r="BC357">
        <f>FishAbundance!BC357</f>
        <v>0</v>
      </c>
      <c r="BD357">
        <f>FishAbundance!BD357</f>
        <v>0</v>
      </c>
      <c r="BE357">
        <f>FishAbundance!BE357</f>
        <v>0</v>
      </c>
      <c r="BF357">
        <f>FishAbundance!BF357</f>
        <v>0</v>
      </c>
      <c r="BG357">
        <f>FishAbundance!BG357</f>
        <v>0</v>
      </c>
      <c r="BH357">
        <f>FishAbundance!BH357</f>
        <v>0</v>
      </c>
      <c r="BI357">
        <f>FishAbundance!BI357</f>
        <v>0</v>
      </c>
      <c r="BJ357">
        <f>FishAbundance!BJ357</f>
        <v>0</v>
      </c>
      <c r="BK357">
        <f>FishAbundance!BK357</f>
        <v>0</v>
      </c>
      <c r="BL357">
        <f>FishAbundance!BL357</f>
        <v>0</v>
      </c>
      <c r="BM357">
        <f>FishAbundance!BM357</f>
        <v>0</v>
      </c>
      <c r="BN357">
        <f>FishAbundance!BN357</f>
        <v>0</v>
      </c>
      <c r="BO357">
        <f>FishAbundance!BO357</f>
        <v>0</v>
      </c>
      <c r="BP357">
        <f>FishAbundance!BP357</f>
        <v>0</v>
      </c>
      <c r="BQ357">
        <f>FishAbundance!BQ357</f>
        <v>0</v>
      </c>
      <c r="BR357">
        <f>FishAbundance!BR357</f>
        <v>0</v>
      </c>
      <c r="BS357">
        <f>FishAbundance!BS357</f>
        <v>0</v>
      </c>
      <c r="BT357">
        <f>FishAbundance!BT357</f>
        <v>0</v>
      </c>
      <c r="BU357">
        <f>FishAbundance!BU357</f>
        <v>0</v>
      </c>
      <c r="BV357">
        <f>FishAbundance!BV357</f>
        <v>0</v>
      </c>
      <c r="BW357">
        <f>FishAbundance!BW357</f>
        <v>0</v>
      </c>
      <c r="BX357">
        <f>FishAbundance!BX357</f>
        <v>0</v>
      </c>
      <c r="BY357">
        <f>FishAbundance!BY357</f>
        <v>0</v>
      </c>
      <c r="BZ357">
        <f>FishAbundance!BZ357</f>
        <v>0</v>
      </c>
      <c r="CA357">
        <f>FishAbundance!CA357</f>
        <v>0</v>
      </c>
      <c r="CB357">
        <f>FishAbundance!CB357</f>
        <v>0</v>
      </c>
      <c r="CC357">
        <f>FishAbundance!CC357</f>
        <v>0</v>
      </c>
      <c r="CD357">
        <f>FishAbundance!CD357</f>
        <v>0</v>
      </c>
      <c r="CE357">
        <f>FishAbundance!CE357</f>
        <v>0</v>
      </c>
      <c r="CF357">
        <f>FishAbundance!CF357</f>
        <v>0</v>
      </c>
      <c r="CG357">
        <f>FishAbundance!CG357</f>
        <v>0</v>
      </c>
      <c r="CH357">
        <f>FishAbundance!CH357</f>
        <v>0</v>
      </c>
      <c r="CI357">
        <f>FishAbundance!CI357</f>
        <v>0</v>
      </c>
      <c r="CJ357">
        <f>FishAbundance!CJ357</f>
        <v>0</v>
      </c>
      <c r="CK357">
        <f>FishAbundance!CK357</f>
        <v>0</v>
      </c>
      <c r="CL357">
        <f>FishAbundance!CL357</f>
        <v>0</v>
      </c>
      <c r="CM357">
        <f>FishAbundance!CM357</f>
        <v>0</v>
      </c>
      <c r="CN357">
        <f>FishAbundance!CN357</f>
        <v>0</v>
      </c>
      <c r="CO357">
        <f>FishAbundance!CO357</f>
        <v>0</v>
      </c>
      <c r="CP357">
        <f>FishAbundance!CP357</f>
        <v>0</v>
      </c>
      <c r="CQ357">
        <f>FishAbundance!CQ357</f>
        <v>0</v>
      </c>
      <c r="CR357">
        <f>FishAbundance!CR357</f>
        <v>0</v>
      </c>
      <c r="CS357">
        <f>FishAbundance!CS357</f>
        <v>0</v>
      </c>
      <c r="CT357">
        <f>FishAbundance!CT357</f>
        <v>0</v>
      </c>
      <c r="CU357">
        <f>FishAbundance!CU357</f>
        <v>0</v>
      </c>
      <c r="CV357">
        <f>FishAbundance!CV357</f>
        <v>2</v>
      </c>
      <c r="CW357">
        <f>FishAbundance!CW357</f>
        <v>0</v>
      </c>
      <c r="CX357">
        <f>FishAbundance!CX357</f>
        <v>2</v>
      </c>
      <c r="CY357">
        <f>FishAbundance!CY357</f>
        <v>0</v>
      </c>
      <c r="CZ357">
        <f>FishAbundance!CZ357</f>
        <v>0</v>
      </c>
      <c r="DA357">
        <f>FishAbundance!DA357</f>
        <v>3</v>
      </c>
      <c r="DB357">
        <f>FishAbundance!DB357</f>
        <v>2</v>
      </c>
      <c r="DC357">
        <f>FishAbundance!DC357</f>
        <v>0</v>
      </c>
      <c r="DD357">
        <f>FishAbundance!DD357</f>
        <v>0</v>
      </c>
      <c r="DE357">
        <f>FishAbundance!DE357</f>
        <v>0</v>
      </c>
      <c r="DF357">
        <f>FishAbundance!DF357</f>
        <v>1</v>
      </c>
      <c r="DG357">
        <f>FishAbundance!DG357</f>
        <v>0</v>
      </c>
      <c r="DH357">
        <f>FishAbundance!DH357</f>
        <v>0</v>
      </c>
      <c r="DI357">
        <f>FishAbundance!DI357</f>
        <v>0</v>
      </c>
      <c r="DJ357">
        <f>FishAbundance!DJ357</f>
        <v>0</v>
      </c>
      <c r="DK357">
        <f>FishAbundance!DK357</f>
        <v>0</v>
      </c>
      <c r="DL357">
        <f>FishAbundance!DL357</f>
        <v>0</v>
      </c>
      <c r="DM357">
        <f>FishAbundance!DM357</f>
        <v>0</v>
      </c>
      <c r="DN357">
        <f>FishAbundance!DN357</f>
        <v>0</v>
      </c>
      <c r="DO357">
        <f>FishAbundance!DO357</f>
        <v>0</v>
      </c>
      <c r="DP357">
        <f>FishAbundance!DP357</f>
        <v>0</v>
      </c>
      <c r="DQ357">
        <f>FishAbundance!DQ357</f>
        <v>0</v>
      </c>
      <c r="DR357">
        <f>FishAbundance!DR357</f>
        <v>0</v>
      </c>
      <c r="DS357">
        <f>FishAbundance!DS357</f>
        <v>2</v>
      </c>
      <c r="DT357">
        <f>FishAbundance!DT357</f>
        <v>0</v>
      </c>
      <c r="DU357">
        <f>FishAbundance!DU357</f>
        <v>0</v>
      </c>
      <c r="DV357">
        <f>FishAbundance!DV357</f>
        <v>2</v>
      </c>
      <c r="DW357">
        <f>FishAbundance!DW357</f>
        <v>0</v>
      </c>
      <c r="DX357">
        <f>FishAbundance!DX357</f>
        <v>0</v>
      </c>
      <c r="DY357">
        <f>FishAbundance!DY357</f>
        <v>0</v>
      </c>
      <c r="DZ357">
        <f>FishAbundance!DZ357</f>
        <v>0</v>
      </c>
      <c r="EA357">
        <f>FishAbundance!EA357</f>
        <v>0</v>
      </c>
      <c r="EB357">
        <f>FishAbundance!EB357</f>
        <v>0</v>
      </c>
      <c r="EC357">
        <f>FishAbundance!EC357</f>
        <v>2</v>
      </c>
      <c r="ED357">
        <f>FishAbundance!ED357</f>
        <v>0</v>
      </c>
      <c r="EE357">
        <f>FishAbundance!EE357</f>
        <v>0</v>
      </c>
      <c r="EF357">
        <f>FishAbundance!EF357</f>
        <v>0</v>
      </c>
      <c r="EG357">
        <f>FishAbundance!EG357</f>
        <v>0</v>
      </c>
      <c r="EH357">
        <f>FishAbundance!EH357</f>
        <v>0</v>
      </c>
      <c r="EI357">
        <f>FishAbundance!EI357</f>
        <v>0</v>
      </c>
      <c r="EJ357">
        <f>FishAbundance!EJ357</f>
        <v>0</v>
      </c>
      <c r="EK357">
        <f>FishAbundance!EK357</f>
        <v>2</v>
      </c>
      <c r="EL357">
        <f>FishAbundance!EL357</f>
        <v>0</v>
      </c>
      <c r="EM357">
        <f>FishAbundance!EM357</f>
        <v>2</v>
      </c>
      <c r="EN357">
        <f>FishAbundance!EN357</f>
        <v>0</v>
      </c>
      <c r="EO357">
        <f>FishAbundance!EO357</f>
        <v>2</v>
      </c>
      <c r="EP357">
        <f>FishAbundance!EP357</f>
        <v>0</v>
      </c>
      <c r="EQ357">
        <f>FishAbundance!EQ357</f>
        <v>0</v>
      </c>
      <c r="ER357">
        <f>FishAbundance!ER357</f>
        <v>0</v>
      </c>
      <c r="ES357">
        <f>FishAbundance!ES357</f>
        <v>0</v>
      </c>
      <c r="ET357">
        <f>FishAbundance!ET357</f>
        <v>0</v>
      </c>
      <c r="EU357">
        <f>FishAbundance!EU357</f>
        <v>0</v>
      </c>
      <c r="EV357">
        <f>FishAbundance!EV357</f>
        <v>0</v>
      </c>
      <c r="EW357">
        <f>FishAbundance!EW357</f>
        <v>0</v>
      </c>
      <c r="EX357">
        <f>FishAbundance!EX357</f>
        <v>0</v>
      </c>
      <c r="EY357">
        <f>FishAbundance!EY357</f>
        <v>0</v>
      </c>
      <c r="EZ357">
        <f>FishAbundance!EZ357</f>
        <v>0</v>
      </c>
      <c r="FA357">
        <f>FishAbundance!FA357</f>
        <v>0</v>
      </c>
      <c r="FB357">
        <f>FishAbundance!FB357</f>
        <v>0</v>
      </c>
      <c r="FC357">
        <f>FishAbundance!FC357</f>
        <v>0</v>
      </c>
      <c r="FE357">
        <f>VLOOKUP($A357, SiteInfo!$A$2:$R$480, MATCH(FishAbundancePRIMER!FE$1, SiteInfo!$A$1:$R$1,0), 0)</f>
        <v>2</v>
      </c>
      <c r="FF357">
        <f>VLOOKUP($A357, SiteInfo!$A$2:$R$480, MATCH(FishAbundancePRIMER!FF$1, SiteInfo!$A$1:$R$1,0), 0)</f>
        <v>2</v>
      </c>
      <c r="FG357">
        <f>VLOOKUP($A357, SiteInfo!$A$2:$R$480, MATCH(FishAbundancePRIMER!FG$1, SiteInfo!$A$1:$R$1,0), 0)</f>
        <v>2000</v>
      </c>
      <c r="FH357" t="str">
        <f>VLOOKUP($A357, SiteInfo!$A$2:$R$480, MATCH(FishAbundancePRIMER!FH$1, SiteInfo!$A$1:$R$1,0), 0)</f>
        <v>CD</v>
      </c>
      <c r="FI357">
        <f>VLOOKUP($A357, SiteInfo!$A$2:$R$480, MATCH(FishAbundancePRIMER!FI$1, SiteInfo!$A$1:$R$1,0), 0)</f>
        <v>3</v>
      </c>
      <c r="FJ357" t="str">
        <f>VLOOKUP($A357, SiteInfo!$A$2:$R$480, MATCH(FishAbundancePRIMER!FJ$1, SiteInfo!$A$1:$R$1,0), 0)</f>
        <v>Native Island E</v>
      </c>
      <c r="FK357" t="str">
        <f>VLOOKUP($A357, SiteInfo!$A$2:$R$480, MATCH(FishAbundancePRIMER!FK$1, SiteInfo!$A$1:$R$1,0), 0)</f>
        <v>Stewart Island</v>
      </c>
      <c r="FL357" t="str">
        <f>VLOOKUP($A357, SiteInfo!$A$2:$R$480, MATCH(FishAbundancePRIMER!FL$1, SiteInfo!$A$1:$R$1,0), 0)</f>
        <v>STI</v>
      </c>
      <c r="FM357" t="str">
        <f>VLOOKUP($A357, SiteInfo!$A$2:$R$480, MATCH(FishAbundancePRIMER!FM$1, SiteInfo!$A$1:$R$1,0), 0)</f>
        <v>Stewart Island</v>
      </c>
      <c r="FN357" t="str">
        <f>VLOOKUP($A357, SiteInfo!$A$2:$R$480, MATCH(FishAbundancePRIMER!FN$1, SiteInfo!$A$1:$R$1,0), 0)</f>
        <v>Si</v>
      </c>
      <c r="FO357" t="str">
        <f>VLOOKUP($A357, SiteInfo!$A$2:$R$480, MATCH(FishAbundancePRIMER!FO$1, SiteInfo!$A$1:$R$1,0), 0)</f>
        <v>SESI</v>
      </c>
    </row>
    <row r="358" spans="1:171" x14ac:dyDescent="0.25">
      <c r="A358" s="9" t="str">
        <f>FishAbundance!A358</f>
        <v>Si9</v>
      </c>
      <c r="B358">
        <f>FishAbundance!B358</f>
        <v>0</v>
      </c>
      <c r="C358">
        <f>FishAbundance!C358</f>
        <v>0</v>
      </c>
      <c r="D358">
        <f>FishAbundance!D358</f>
        <v>0</v>
      </c>
      <c r="E358">
        <f>FishAbundance!E358</f>
        <v>0</v>
      </c>
      <c r="F358">
        <f>FishAbundance!F358</f>
        <v>0</v>
      </c>
      <c r="G358">
        <f>FishAbundance!G358</f>
        <v>0</v>
      </c>
      <c r="H358">
        <f>FishAbundance!H358</f>
        <v>0</v>
      </c>
      <c r="I358">
        <f>FishAbundance!I358</f>
        <v>0</v>
      </c>
      <c r="J358">
        <f>FishAbundance!J358</f>
        <v>0</v>
      </c>
      <c r="K358">
        <f>FishAbundance!K358</f>
        <v>0</v>
      </c>
      <c r="L358">
        <f>FishAbundance!L358</f>
        <v>0</v>
      </c>
      <c r="M358">
        <f>FishAbundance!M358</f>
        <v>0</v>
      </c>
      <c r="N358">
        <f>FishAbundance!N358</f>
        <v>0</v>
      </c>
      <c r="O358">
        <f>FishAbundance!O358</f>
        <v>0</v>
      </c>
      <c r="P358">
        <f>FishAbundance!P358</f>
        <v>0</v>
      </c>
      <c r="Q358">
        <f>FishAbundance!Q358</f>
        <v>0</v>
      </c>
      <c r="R358">
        <f>FishAbundance!R358</f>
        <v>0</v>
      </c>
      <c r="S358">
        <f>FishAbundance!S358</f>
        <v>0</v>
      </c>
      <c r="T358">
        <f>FishAbundance!T358</f>
        <v>0</v>
      </c>
      <c r="U358">
        <f>FishAbundance!U358</f>
        <v>0</v>
      </c>
      <c r="V358">
        <f>FishAbundance!V358</f>
        <v>0</v>
      </c>
      <c r="W358">
        <f>FishAbundance!W358</f>
        <v>0</v>
      </c>
      <c r="X358">
        <f>FishAbundance!X358</f>
        <v>0</v>
      </c>
      <c r="Y358">
        <f>FishAbundance!Y358</f>
        <v>0</v>
      </c>
      <c r="Z358">
        <f>FishAbundance!Z358</f>
        <v>0</v>
      </c>
      <c r="AA358">
        <f>FishAbundance!AA358</f>
        <v>0</v>
      </c>
      <c r="AB358">
        <f>FishAbundance!AB358</f>
        <v>0</v>
      </c>
      <c r="AC358">
        <f>FishAbundance!AC358</f>
        <v>0</v>
      </c>
      <c r="AD358">
        <f>FishAbundance!AD358</f>
        <v>0</v>
      </c>
      <c r="AE358">
        <f>FishAbundance!AE358</f>
        <v>0</v>
      </c>
      <c r="AF358">
        <f>FishAbundance!AF358</f>
        <v>0</v>
      </c>
      <c r="AG358">
        <f>FishAbundance!AG358</f>
        <v>0</v>
      </c>
      <c r="AH358">
        <f>FishAbundance!AH358</f>
        <v>0</v>
      </c>
      <c r="AI358">
        <f>FishAbundance!AI358</f>
        <v>0</v>
      </c>
      <c r="AJ358">
        <f>FishAbundance!AJ358</f>
        <v>0</v>
      </c>
      <c r="AK358">
        <f>FishAbundance!AK358</f>
        <v>0</v>
      </c>
      <c r="AL358">
        <f>FishAbundance!AL358</f>
        <v>0</v>
      </c>
      <c r="AM358">
        <f>FishAbundance!AM358</f>
        <v>0</v>
      </c>
      <c r="AN358">
        <f>FishAbundance!AN358</f>
        <v>0</v>
      </c>
      <c r="AO358">
        <f>FishAbundance!AO358</f>
        <v>0</v>
      </c>
      <c r="AP358">
        <f>FishAbundance!AP358</f>
        <v>0</v>
      </c>
      <c r="AQ358">
        <f>FishAbundance!AQ358</f>
        <v>0</v>
      </c>
      <c r="AR358">
        <f>FishAbundance!AR358</f>
        <v>0</v>
      </c>
      <c r="AS358">
        <f>FishAbundance!AS358</f>
        <v>0</v>
      </c>
      <c r="AT358">
        <f>FishAbundance!AT358</f>
        <v>0</v>
      </c>
      <c r="AU358">
        <f>FishAbundance!AU358</f>
        <v>0</v>
      </c>
      <c r="AV358">
        <f>FishAbundance!AV358</f>
        <v>0</v>
      </c>
      <c r="AW358">
        <f>FishAbundance!AW358</f>
        <v>0</v>
      </c>
      <c r="AX358">
        <f>FishAbundance!AX358</f>
        <v>0</v>
      </c>
      <c r="AY358">
        <f>FishAbundance!AY358</f>
        <v>0</v>
      </c>
      <c r="AZ358">
        <f>FishAbundance!AZ358</f>
        <v>0</v>
      </c>
      <c r="BA358">
        <f>FishAbundance!BA358</f>
        <v>0</v>
      </c>
      <c r="BB358">
        <f>FishAbundance!BB358</f>
        <v>0</v>
      </c>
      <c r="BC358">
        <f>FishAbundance!BC358</f>
        <v>0</v>
      </c>
      <c r="BD358">
        <f>FishAbundance!BD358</f>
        <v>0</v>
      </c>
      <c r="BE358">
        <f>FishAbundance!BE358</f>
        <v>0</v>
      </c>
      <c r="BF358">
        <f>FishAbundance!BF358</f>
        <v>0</v>
      </c>
      <c r="BG358">
        <f>FishAbundance!BG358</f>
        <v>0</v>
      </c>
      <c r="BH358">
        <f>FishAbundance!BH358</f>
        <v>0</v>
      </c>
      <c r="BI358">
        <f>FishAbundance!BI358</f>
        <v>0</v>
      </c>
      <c r="BJ358">
        <f>FishAbundance!BJ358</f>
        <v>0</v>
      </c>
      <c r="BK358">
        <f>FishAbundance!BK358</f>
        <v>0</v>
      </c>
      <c r="BL358">
        <f>FishAbundance!BL358</f>
        <v>0</v>
      </c>
      <c r="BM358">
        <f>FishAbundance!BM358</f>
        <v>0</v>
      </c>
      <c r="BN358">
        <f>FishAbundance!BN358</f>
        <v>0</v>
      </c>
      <c r="BO358">
        <f>FishAbundance!BO358</f>
        <v>0</v>
      </c>
      <c r="BP358">
        <f>FishAbundance!BP358</f>
        <v>0</v>
      </c>
      <c r="BQ358">
        <f>FishAbundance!BQ358</f>
        <v>0</v>
      </c>
      <c r="BR358">
        <f>FishAbundance!BR358</f>
        <v>0</v>
      </c>
      <c r="BS358">
        <f>FishAbundance!BS358</f>
        <v>0</v>
      </c>
      <c r="BT358">
        <f>FishAbundance!BT358</f>
        <v>0</v>
      </c>
      <c r="BU358">
        <f>FishAbundance!BU358</f>
        <v>0</v>
      </c>
      <c r="BV358">
        <f>FishAbundance!BV358</f>
        <v>0</v>
      </c>
      <c r="BW358">
        <f>FishAbundance!BW358</f>
        <v>0</v>
      </c>
      <c r="BX358">
        <f>FishAbundance!BX358</f>
        <v>0</v>
      </c>
      <c r="BY358">
        <f>FishAbundance!BY358</f>
        <v>0</v>
      </c>
      <c r="BZ358">
        <f>FishAbundance!BZ358</f>
        <v>0</v>
      </c>
      <c r="CA358">
        <f>FishAbundance!CA358</f>
        <v>0</v>
      </c>
      <c r="CB358">
        <f>FishAbundance!CB358</f>
        <v>0</v>
      </c>
      <c r="CC358">
        <f>FishAbundance!CC358</f>
        <v>0</v>
      </c>
      <c r="CD358">
        <f>FishAbundance!CD358</f>
        <v>0</v>
      </c>
      <c r="CE358">
        <f>FishAbundance!CE358</f>
        <v>0</v>
      </c>
      <c r="CF358">
        <f>FishAbundance!CF358</f>
        <v>0</v>
      </c>
      <c r="CG358">
        <f>FishAbundance!CG358</f>
        <v>0</v>
      </c>
      <c r="CH358">
        <f>FishAbundance!CH358</f>
        <v>0</v>
      </c>
      <c r="CI358">
        <f>FishAbundance!CI358</f>
        <v>0</v>
      </c>
      <c r="CJ358">
        <f>FishAbundance!CJ358</f>
        <v>0</v>
      </c>
      <c r="CK358">
        <f>FishAbundance!CK358</f>
        <v>0</v>
      </c>
      <c r="CL358">
        <f>FishAbundance!CL358</f>
        <v>0</v>
      </c>
      <c r="CM358">
        <f>FishAbundance!CM358</f>
        <v>0</v>
      </c>
      <c r="CN358">
        <f>FishAbundance!CN358</f>
        <v>0</v>
      </c>
      <c r="CO358">
        <f>FishAbundance!CO358</f>
        <v>0</v>
      </c>
      <c r="CP358">
        <f>FishAbundance!CP358</f>
        <v>0</v>
      </c>
      <c r="CQ358">
        <f>FishAbundance!CQ358</f>
        <v>0</v>
      </c>
      <c r="CR358">
        <f>FishAbundance!CR358</f>
        <v>0</v>
      </c>
      <c r="CS358">
        <f>FishAbundance!CS358</f>
        <v>0</v>
      </c>
      <c r="CT358">
        <f>FishAbundance!CT358</f>
        <v>0</v>
      </c>
      <c r="CU358">
        <f>FishAbundance!CU358</f>
        <v>0</v>
      </c>
      <c r="CV358">
        <f>FishAbundance!CV358</f>
        <v>2</v>
      </c>
      <c r="CW358">
        <f>FishAbundance!CW358</f>
        <v>0</v>
      </c>
      <c r="CX358">
        <f>FishAbundance!CX358</f>
        <v>0</v>
      </c>
      <c r="CY358">
        <f>FishAbundance!CY358</f>
        <v>0</v>
      </c>
      <c r="CZ358">
        <f>FishAbundance!CZ358</f>
        <v>0</v>
      </c>
      <c r="DA358">
        <f>FishAbundance!DA358</f>
        <v>3</v>
      </c>
      <c r="DB358">
        <f>FishAbundance!DB358</f>
        <v>0</v>
      </c>
      <c r="DC358">
        <f>FishAbundance!DC358</f>
        <v>2</v>
      </c>
      <c r="DD358">
        <f>FishAbundance!DD358</f>
        <v>0</v>
      </c>
      <c r="DE358">
        <f>FishAbundance!DE358</f>
        <v>0</v>
      </c>
      <c r="DF358">
        <f>FishAbundance!DF358</f>
        <v>1</v>
      </c>
      <c r="DG358">
        <f>FishAbundance!DG358</f>
        <v>0</v>
      </c>
      <c r="DH358">
        <f>FishAbundance!DH358</f>
        <v>0</v>
      </c>
      <c r="DI358">
        <f>FishAbundance!DI358</f>
        <v>0</v>
      </c>
      <c r="DJ358">
        <f>FishAbundance!DJ358</f>
        <v>0</v>
      </c>
      <c r="DK358">
        <f>FishAbundance!DK358</f>
        <v>0</v>
      </c>
      <c r="DL358">
        <f>FishAbundance!DL358</f>
        <v>0</v>
      </c>
      <c r="DM358">
        <f>FishAbundance!DM358</f>
        <v>0</v>
      </c>
      <c r="DN358">
        <f>FishAbundance!DN358</f>
        <v>0</v>
      </c>
      <c r="DO358">
        <f>FishAbundance!DO358</f>
        <v>0</v>
      </c>
      <c r="DP358">
        <f>FishAbundance!DP358</f>
        <v>0</v>
      </c>
      <c r="DQ358">
        <f>FishAbundance!DQ358</f>
        <v>0</v>
      </c>
      <c r="DR358">
        <f>FishAbundance!DR358</f>
        <v>0</v>
      </c>
      <c r="DS358">
        <f>FishAbundance!DS358</f>
        <v>0</v>
      </c>
      <c r="DT358">
        <f>FishAbundance!DT358</f>
        <v>0</v>
      </c>
      <c r="DU358">
        <f>FishAbundance!DU358</f>
        <v>0</v>
      </c>
      <c r="DV358">
        <f>FishAbundance!DV358</f>
        <v>3</v>
      </c>
      <c r="DW358">
        <f>FishAbundance!DW358</f>
        <v>0</v>
      </c>
      <c r="DX358">
        <f>FishAbundance!DX358</f>
        <v>0</v>
      </c>
      <c r="DY358">
        <f>FishAbundance!DY358</f>
        <v>0</v>
      </c>
      <c r="DZ358">
        <f>FishAbundance!DZ358</f>
        <v>2</v>
      </c>
      <c r="EA358">
        <f>FishAbundance!EA358</f>
        <v>2</v>
      </c>
      <c r="EB358">
        <f>FishAbundance!EB358</f>
        <v>0</v>
      </c>
      <c r="EC358">
        <f>FishAbundance!EC358</f>
        <v>2</v>
      </c>
      <c r="ED358">
        <f>FishAbundance!ED358</f>
        <v>0</v>
      </c>
      <c r="EE358">
        <f>FishAbundance!EE358</f>
        <v>0</v>
      </c>
      <c r="EF358">
        <f>FishAbundance!EF358</f>
        <v>0</v>
      </c>
      <c r="EG358">
        <f>FishAbundance!EG358</f>
        <v>0</v>
      </c>
      <c r="EH358">
        <f>FishAbundance!EH358</f>
        <v>0</v>
      </c>
      <c r="EI358">
        <f>FishAbundance!EI358</f>
        <v>0</v>
      </c>
      <c r="EJ358">
        <f>FishAbundance!EJ358</f>
        <v>0</v>
      </c>
      <c r="EK358">
        <f>FishAbundance!EK358</f>
        <v>0</v>
      </c>
      <c r="EL358">
        <f>FishAbundance!EL358</f>
        <v>0</v>
      </c>
      <c r="EM358">
        <f>FishAbundance!EM358</f>
        <v>0</v>
      </c>
      <c r="EN358">
        <f>FishAbundance!EN358</f>
        <v>0</v>
      </c>
      <c r="EO358">
        <f>FishAbundance!EO358</f>
        <v>2</v>
      </c>
      <c r="EP358">
        <f>FishAbundance!EP358</f>
        <v>0</v>
      </c>
      <c r="EQ358">
        <f>FishAbundance!EQ358</f>
        <v>0</v>
      </c>
      <c r="ER358">
        <f>FishAbundance!ER358</f>
        <v>0</v>
      </c>
      <c r="ES358">
        <f>FishAbundance!ES358</f>
        <v>0</v>
      </c>
      <c r="ET358">
        <f>FishAbundance!ET358</f>
        <v>0</v>
      </c>
      <c r="EU358">
        <f>FishAbundance!EU358</f>
        <v>0</v>
      </c>
      <c r="EV358">
        <f>FishAbundance!EV358</f>
        <v>0</v>
      </c>
      <c r="EW358">
        <f>FishAbundance!EW358</f>
        <v>0</v>
      </c>
      <c r="EX358">
        <f>FishAbundance!EX358</f>
        <v>0</v>
      </c>
      <c r="EY358">
        <f>FishAbundance!EY358</f>
        <v>0</v>
      </c>
      <c r="EZ358">
        <f>FishAbundance!EZ358</f>
        <v>0</v>
      </c>
      <c r="FA358">
        <f>FishAbundance!FA358</f>
        <v>0</v>
      </c>
      <c r="FB358">
        <f>FishAbundance!FB358</f>
        <v>0</v>
      </c>
      <c r="FC358">
        <f>FishAbundance!FC358</f>
        <v>0</v>
      </c>
      <c r="FE358">
        <f>VLOOKUP($A358, SiteInfo!$A$2:$R$480, MATCH(FishAbundancePRIMER!FE$1, SiteInfo!$A$1:$R$1,0), 0)</f>
        <v>2</v>
      </c>
      <c r="FF358">
        <f>VLOOKUP($A358, SiteInfo!$A$2:$R$480, MATCH(FishAbundancePRIMER!FF$1, SiteInfo!$A$1:$R$1,0), 0)</f>
        <v>2</v>
      </c>
      <c r="FG358">
        <f>VLOOKUP($A358, SiteInfo!$A$2:$R$480, MATCH(FishAbundancePRIMER!FG$1, SiteInfo!$A$1:$R$1,0), 0)</f>
        <v>2000</v>
      </c>
      <c r="FH358" t="str">
        <f>VLOOKUP($A358, SiteInfo!$A$2:$R$480, MATCH(FishAbundancePRIMER!FH$1, SiteInfo!$A$1:$R$1,0), 0)</f>
        <v>CD</v>
      </c>
      <c r="FI358">
        <f>VLOOKUP($A358, SiteInfo!$A$2:$R$480, MATCH(FishAbundancePRIMER!FI$1, SiteInfo!$A$1:$R$1,0), 0)</f>
        <v>3</v>
      </c>
      <c r="FJ358" t="str">
        <f>VLOOKUP($A358, SiteInfo!$A$2:$R$480, MATCH(FishAbundancePRIMER!FJ$1, SiteInfo!$A$1:$R$1,0), 0)</f>
        <v>Iona Island</v>
      </c>
      <c r="FK358" t="str">
        <f>VLOOKUP($A358, SiteInfo!$A$2:$R$480, MATCH(FishAbundancePRIMER!FK$1, SiteInfo!$A$1:$R$1,0), 0)</f>
        <v>Stewart Island</v>
      </c>
      <c r="FL358" t="str">
        <f>VLOOKUP($A358, SiteInfo!$A$2:$R$480, MATCH(FishAbundancePRIMER!FL$1, SiteInfo!$A$1:$R$1,0), 0)</f>
        <v>STI</v>
      </c>
      <c r="FM358" t="str">
        <f>VLOOKUP($A358, SiteInfo!$A$2:$R$480, MATCH(FishAbundancePRIMER!FM$1, SiteInfo!$A$1:$R$1,0), 0)</f>
        <v>Stewart Island</v>
      </c>
      <c r="FN358" t="str">
        <f>VLOOKUP($A358, SiteInfo!$A$2:$R$480, MATCH(FishAbundancePRIMER!FN$1, SiteInfo!$A$1:$R$1,0), 0)</f>
        <v>Si</v>
      </c>
      <c r="FO358" t="str">
        <f>VLOOKUP($A358, SiteInfo!$A$2:$R$480, MATCH(FishAbundancePRIMER!FO$1, SiteInfo!$A$1:$R$1,0), 0)</f>
        <v>SESI</v>
      </c>
    </row>
    <row r="359" spans="1:171" x14ac:dyDescent="0.25">
      <c r="A359" s="9" t="str">
        <f>FishAbundance!A359</f>
        <v>Si10</v>
      </c>
      <c r="B359">
        <f>FishAbundance!B359</f>
        <v>0</v>
      </c>
      <c r="C359">
        <f>FishAbundance!C359</f>
        <v>0</v>
      </c>
      <c r="D359">
        <f>FishAbundance!D359</f>
        <v>0</v>
      </c>
      <c r="E359">
        <f>FishAbundance!E359</f>
        <v>0</v>
      </c>
      <c r="F359">
        <f>FishAbundance!F359</f>
        <v>0</v>
      </c>
      <c r="G359">
        <f>FishAbundance!G359</f>
        <v>0</v>
      </c>
      <c r="H359">
        <f>FishAbundance!H359</f>
        <v>0</v>
      </c>
      <c r="I359">
        <f>FishAbundance!I359</f>
        <v>0</v>
      </c>
      <c r="J359">
        <f>FishAbundance!J359</f>
        <v>0</v>
      </c>
      <c r="K359">
        <f>FishAbundance!K359</f>
        <v>0</v>
      </c>
      <c r="L359">
        <f>FishAbundance!L359</f>
        <v>0</v>
      </c>
      <c r="M359">
        <f>FishAbundance!M359</f>
        <v>0</v>
      </c>
      <c r="N359">
        <f>FishAbundance!N359</f>
        <v>0</v>
      </c>
      <c r="O359">
        <f>FishAbundance!O359</f>
        <v>0</v>
      </c>
      <c r="P359">
        <f>FishAbundance!P359</f>
        <v>0</v>
      </c>
      <c r="Q359">
        <f>FishAbundance!Q359</f>
        <v>0</v>
      </c>
      <c r="R359">
        <f>FishAbundance!R359</f>
        <v>0</v>
      </c>
      <c r="S359">
        <f>FishAbundance!S359</f>
        <v>0</v>
      </c>
      <c r="T359">
        <f>FishAbundance!T359</f>
        <v>0</v>
      </c>
      <c r="U359">
        <f>FishAbundance!U359</f>
        <v>0</v>
      </c>
      <c r="V359">
        <f>FishAbundance!V359</f>
        <v>0</v>
      </c>
      <c r="W359">
        <f>FishAbundance!W359</f>
        <v>0</v>
      </c>
      <c r="X359">
        <f>FishAbundance!X359</f>
        <v>1</v>
      </c>
      <c r="Y359">
        <f>FishAbundance!Y359</f>
        <v>0</v>
      </c>
      <c r="Z359">
        <f>FishAbundance!Z359</f>
        <v>0</v>
      </c>
      <c r="AA359">
        <f>FishAbundance!AA359</f>
        <v>0</v>
      </c>
      <c r="AB359">
        <f>FishAbundance!AB359</f>
        <v>0</v>
      </c>
      <c r="AC359">
        <f>FishAbundance!AC359</f>
        <v>0</v>
      </c>
      <c r="AD359">
        <f>FishAbundance!AD359</f>
        <v>0</v>
      </c>
      <c r="AE359">
        <f>FishAbundance!AE359</f>
        <v>0</v>
      </c>
      <c r="AF359">
        <f>FishAbundance!AF359</f>
        <v>0</v>
      </c>
      <c r="AG359">
        <f>FishAbundance!AG359</f>
        <v>0</v>
      </c>
      <c r="AH359">
        <f>FishAbundance!AH359</f>
        <v>0</v>
      </c>
      <c r="AI359">
        <f>FishAbundance!AI359</f>
        <v>0</v>
      </c>
      <c r="AJ359">
        <f>FishAbundance!AJ359</f>
        <v>0</v>
      </c>
      <c r="AK359">
        <f>FishAbundance!AK359</f>
        <v>0</v>
      </c>
      <c r="AL359">
        <f>FishAbundance!AL359</f>
        <v>0</v>
      </c>
      <c r="AM359">
        <f>FishAbundance!AM359</f>
        <v>0</v>
      </c>
      <c r="AN359">
        <f>FishAbundance!AN359</f>
        <v>0</v>
      </c>
      <c r="AO359">
        <f>FishAbundance!AO359</f>
        <v>1</v>
      </c>
      <c r="AP359">
        <f>FishAbundance!AP359</f>
        <v>0</v>
      </c>
      <c r="AQ359">
        <f>FishAbundance!AQ359</f>
        <v>0</v>
      </c>
      <c r="AR359">
        <f>FishAbundance!AR359</f>
        <v>0</v>
      </c>
      <c r="AS359">
        <f>FishAbundance!AS359</f>
        <v>0</v>
      </c>
      <c r="AT359">
        <f>FishAbundance!AT359</f>
        <v>0</v>
      </c>
      <c r="AU359">
        <f>FishAbundance!AU359</f>
        <v>0</v>
      </c>
      <c r="AV359">
        <f>FishAbundance!AV359</f>
        <v>0</v>
      </c>
      <c r="AW359">
        <f>FishAbundance!AW359</f>
        <v>0</v>
      </c>
      <c r="AX359">
        <f>FishAbundance!AX359</f>
        <v>0</v>
      </c>
      <c r="AY359">
        <f>FishAbundance!AY359</f>
        <v>0</v>
      </c>
      <c r="AZ359">
        <f>FishAbundance!AZ359</f>
        <v>0</v>
      </c>
      <c r="BA359">
        <f>FishAbundance!BA359</f>
        <v>0</v>
      </c>
      <c r="BB359">
        <f>FishAbundance!BB359</f>
        <v>0</v>
      </c>
      <c r="BC359">
        <f>FishAbundance!BC359</f>
        <v>0</v>
      </c>
      <c r="BD359">
        <f>FishAbundance!BD359</f>
        <v>0</v>
      </c>
      <c r="BE359">
        <f>FishAbundance!BE359</f>
        <v>0</v>
      </c>
      <c r="BF359">
        <f>FishAbundance!BF359</f>
        <v>0</v>
      </c>
      <c r="BG359">
        <f>FishAbundance!BG359</f>
        <v>0</v>
      </c>
      <c r="BH359">
        <f>FishAbundance!BH359</f>
        <v>0</v>
      </c>
      <c r="BI359">
        <f>FishAbundance!BI359</f>
        <v>0</v>
      </c>
      <c r="BJ359">
        <f>FishAbundance!BJ359</f>
        <v>0</v>
      </c>
      <c r="BK359">
        <f>FishAbundance!BK359</f>
        <v>0</v>
      </c>
      <c r="BL359">
        <f>FishAbundance!BL359</f>
        <v>0</v>
      </c>
      <c r="BM359">
        <f>FishAbundance!BM359</f>
        <v>0</v>
      </c>
      <c r="BN359">
        <f>FishAbundance!BN359</f>
        <v>0</v>
      </c>
      <c r="BO359">
        <f>FishAbundance!BO359</f>
        <v>0</v>
      </c>
      <c r="BP359">
        <f>FishAbundance!BP359</f>
        <v>0</v>
      </c>
      <c r="BQ359">
        <f>FishAbundance!BQ359</f>
        <v>0</v>
      </c>
      <c r="BR359">
        <f>FishAbundance!BR359</f>
        <v>0</v>
      </c>
      <c r="BS359">
        <f>FishAbundance!BS359</f>
        <v>0</v>
      </c>
      <c r="BT359">
        <f>FishAbundance!BT359</f>
        <v>0</v>
      </c>
      <c r="BU359">
        <f>FishAbundance!BU359</f>
        <v>0</v>
      </c>
      <c r="BV359">
        <f>FishAbundance!BV359</f>
        <v>0</v>
      </c>
      <c r="BW359">
        <f>FishAbundance!BW359</f>
        <v>0</v>
      </c>
      <c r="BX359">
        <f>FishAbundance!BX359</f>
        <v>0</v>
      </c>
      <c r="BY359">
        <f>FishAbundance!BY359</f>
        <v>0</v>
      </c>
      <c r="BZ359">
        <f>FishAbundance!BZ359</f>
        <v>0</v>
      </c>
      <c r="CA359">
        <f>FishAbundance!CA359</f>
        <v>0</v>
      </c>
      <c r="CB359">
        <f>FishAbundance!CB359</f>
        <v>0</v>
      </c>
      <c r="CC359">
        <f>FishAbundance!CC359</f>
        <v>0</v>
      </c>
      <c r="CD359">
        <f>FishAbundance!CD359</f>
        <v>0</v>
      </c>
      <c r="CE359">
        <f>FishAbundance!CE359</f>
        <v>0</v>
      </c>
      <c r="CF359">
        <f>FishAbundance!CF359</f>
        <v>0</v>
      </c>
      <c r="CG359">
        <f>FishAbundance!CG359</f>
        <v>0</v>
      </c>
      <c r="CH359">
        <f>FishAbundance!CH359</f>
        <v>0</v>
      </c>
      <c r="CI359">
        <f>FishAbundance!CI359</f>
        <v>0</v>
      </c>
      <c r="CJ359">
        <f>FishAbundance!CJ359</f>
        <v>0</v>
      </c>
      <c r="CK359">
        <f>FishAbundance!CK359</f>
        <v>0</v>
      </c>
      <c r="CL359">
        <f>FishAbundance!CL359</f>
        <v>0</v>
      </c>
      <c r="CM359">
        <f>FishAbundance!CM359</f>
        <v>0</v>
      </c>
      <c r="CN359">
        <f>FishAbundance!CN359</f>
        <v>1</v>
      </c>
      <c r="CO359">
        <f>FishAbundance!CO359</f>
        <v>0</v>
      </c>
      <c r="CP359">
        <f>FishAbundance!CP359</f>
        <v>0</v>
      </c>
      <c r="CQ359">
        <f>FishAbundance!CQ359</f>
        <v>0</v>
      </c>
      <c r="CR359">
        <f>FishAbundance!CR359</f>
        <v>0</v>
      </c>
      <c r="CS359">
        <f>FishAbundance!CS359</f>
        <v>0</v>
      </c>
      <c r="CT359">
        <f>FishAbundance!CT359</f>
        <v>0</v>
      </c>
      <c r="CU359">
        <f>FishAbundance!CU359</f>
        <v>1</v>
      </c>
      <c r="CV359">
        <f>FishAbundance!CV359</f>
        <v>2</v>
      </c>
      <c r="CW359">
        <f>FishAbundance!CW359</f>
        <v>0</v>
      </c>
      <c r="CX359">
        <f>FishAbundance!CX359</f>
        <v>2</v>
      </c>
      <c r="CY359">
        <f>FishAbundance!CY359</f>
        <v>0</v>
      </c>
      <c r="CZ359">
        <f>FishAbundance!CZ359</f>
        <v>0</v>
      </c>
      <c r="DA359">
        <f>FishAbundance!DA359</f>
        <v>3</v>
      </c>
      <c r="DB359">
        <f>FishAbundance!DB359</f>
        <v>0</v>
      </c>
      <c r="DC359">
        <f>FishAbundance!DC359</f>
        <v>2</v>
      </c>
      <c r="DD359">
        <f>FishAbundance!DD359</f>
        <v>0</v>
      </c>
      <c r="DE359">
        <f>FishAbundance!DE359</f>
        <v>0</v>
      </c>
      <c r="DF359">
        <f>FishAbundance!DF359</f>
        <v>1</v>
      </c>
      <c r="DG359">
        <f>FishAbundance!DG359</f>
        <v>0</v>
      </c>
      <c r="DH359">
        <f>FishAbundance!DH359</f>
        <v>0</v>
      </c>
      <c r="DI359">
        <f>FishAbundance!DI359</f>
        <v>0</v>
      </c>
      <c r="DJ359">
        <f>FishAbundance!DJ359</f>
        <v>0</v>
      </c>
      <c r="DK359">
        <f>FishAbundance!DK359</f>
        <v>0</v>
      </c>
      <c r="DL359">
        <f>FishAbundance!DL359</f>
        <v>0</v>
      </c>
      <c r="DM359">
        <f>FishAbundance!DM359</f>
        <v>0</v>
      </c>
      <c r="DN359">
        <f>FishAbundance!DN359</f>
        <v>0</v>
      </c>
      <c r="DO359">
        <f>FishAbundance!DO359</f>
        <v>0</v>
      </c>
      <c r="DP359">
        <f>FishAbundance!DP359</f>
        <v>0</v>
      </c>
      <c r="DQ359">
        <f>FishAbundance!DQ359</f>
        <v>0</v>
      </c>
      <c r="DR359">
        <f>FishAbundance!DR359</f>
        <v>0</v>
      </c>
      <c r="DS359">
        <f>FishAbundance!DS359</f>
        <v>3</v>
      </c>
      <c r="DT359">
        <f>FishAbundance!DT359</f>
        <v>0</v>
      </c>
      <c r="DU359">
        <f>FishAbundance!DU359</f>
        <v>0</v>
      </c>
      <c r="DV359">
        <f>FishAbundance!DV359</f>
        <v>3</v>
      </c>
      <c r="DW359">
        <f>FishAbundance!DW359</f>
        <v>0</v>
      </c>
      <c r="DX359">
        <f>FishAbundance!DX359</f>
        <v>0</v>
      </c>
      <c r="DY359">
        <f>FishAbundance!DY359</f>
        <v>0</v>
      </c>
      <c r="DZ359">
        <f>FishAbundance!DZ359</f>
        <v>0</v>
      </c>
      <c r="EA359">
        <f>FishAbundance!EA359</f>
        <v>0</v>
      </c>
      <c r="EB359">
        <f>FishAbundance!EB359</f>
        <v>0</v>
      </c>
      <c r="EC359">
        <f>FishAbundance!EC359</f>
        <v>2</v>
      </c>
      <c r="ED359">
        <f>FishAbundance!ED359</f>
        <v>0</v>
      </c>
      <c r="EE359">
        <f>FishAbundance!EE359</f>
        <v>0</v>
      </c>
      <c r="EF359">
        <f>FishAbundance!EF359</f>
        <v>0</v>
      </c>
      <c r="EG359">
        <f>FishAbundance!EG359</f>
        <v>0</v>
      </c>
      <c r="EH359">
        <f>FishAbundance!EH359</f>
        <v>0</v>
      </c>
      <c r="EI359">
        <f>FishAbundance!EI359</f>
        <v>0</v>
      </c>
      <c r="EJ359">
        <f>FishAbundance!EJ359</f>
        <v>0</v>
      </c>
      <c r="EK359">
        <f>FishAbundance!EK359</f>
        <v>2</v>
      </c>
      <c r="EL359">
        <f>FishAbundance!EL359</f>
        <v>0</v>
      </c>
      <c r="EM359">
        <f>FishAbundance!EM359</f>
        <v>2</v>
      </c>
      <c r="EN359">
        <f>FishAbundance!EN359</f>
        <v>0</v>
      </c>
      <c r="EO359">
        <f>FishAbundance!EO359</f>
        <v>2</v>
      </c>
      <c r="EP359">
        <f>FishAbundance!EP359</f>
        <v>0</v>
      </c>
      <c r="EQ359">
        <f>FishAbundance!EQ359</f>
        <v>0</v>
      </c>
      <c r="ER359">
        <f>FishAbundance!ER359</f>
        <v>0</v>
      </c>
      <c r="ES359">
        <f>FishAbundance!ES359</f>
        <v>0</v>
      </c>
      <c r="ET359">
        <f>FishAbundance!ET359</f>
        <v>0</v>
      </c>
      <c r="EU359">
        <f>FishAbundance!EU359</f>
        <v>0</v>
      </c>
      <c r="EV359">
        <f>FishAbundance!EV359</f>
        <v>0</v>
      </c>
      <c r="EW359">
        <f>FishAbundance!EW359</f>
        <v>0</v>
      </c>
      <c r="EX359">
        <f>FishAbundance!EX359</f>
        <v>1</v>
      </c>
      <c r="EY359">
        <f>FishAbundance!EY359</f>
        <v>0</v>
      </c>
      <c r="EZ359">
        <f>FishAbundance!EZ359</f>
        <v>0</v>
      </c>
      <c r="FA359">
        <f>FishAbundance!FA359</f>
        <v>0</v>
      </c>
      <c r="FB359">
        <f>FishAbundance!FB359</f>
        <v>0</v>
      </c>
      <c r="FC359">
        <f>FishAbundance!FC359</f>
        <v>0</v>
      </c>
      <c r="FE359">
        <f>VLOOKUP($A359, SiteInfo!$A$2:$R$480, MATCH(FishAbundancePRIMER!FE$1, SiteInfo!$A$1:$R$1,0), 0)</f>
        <v>7</v>
      </c>
      <c r="FF359">
        <f>VLOOKUP($A359, SiteInfo!$A$2:$R$480, MATCH(FishAbundancePRIMER!FF$1, SiteInfo!$A$1:$R$1,0), 0)</f>
        <v>2</v>
      </c>
      <c r="FG359">
        <f>VLOOKUP($A359, SiteInfo!$A$2:$R$480, MATCH(FishAbundancePRIMER!FG$1, SiteInfo!$A$1:$R$1,0), 0)</f>
        <v>2000</v>
      </c>
      <c r="FH359" t="str">
        <f>VLOOKUP($A359, SiteInfo!$A$2:$R$480, MATCH(FishAbundancePRIMER!FH$1, SiteInfo!$A$1:$R$1,0), 0)</f>
        <v>CD</v>
      </c>
      <c r="FI359">
        <f>VLOOKUP($A359, SiteInfo!$A$2:$R$480, MATCH(FishAbundancePRIMER!FI$1, SiteInfo!$A$1:$R$1,0), 0)</f>
        <v>3</v>
      </c>
      <c r="FJ359" t="str">
        <f>VLOOKUP($A359, SiteInfo!$A$2:$R$480, MATCH(FishAbundancePRIMER!FJ$1, SiteInfo!$A$1:$R$1,0), 0)</f>
        <v>Horseshoe Bay</v>
      </c>
      <c r="FK359" t="str">
        <f>VLOOKUP($A359, SiteInfo!$A$2:$R$480, MATCH(FishAbundancePRIMER!FK$1, SiteInfo!$A$1:$R$1,0), 0)</f>
        <v>Stewart Island</v>
      </c>
      <c r="FL359" t="str">
        <f>VLOOKUP($A359, SiteInfo!$A$2:$R$480, MATCH(FishAbundancePRIMER!FL$1, SiteInfo!$A$1:$R$1,0), 0)</f>
        <v>STI</v>
      </c>
      <c r="FM359" t="str">
        <f>VLOOKUP($A359, SiteInfo!$A$2:$R$480, MATCH(FishAbundancePRIMER!FM$1, SiteInfo!$A$1:$R$1,0), 0)</f>
        <v>Stewart Island</v>
      </c>
      <c r="FN359" t="str">
        <f>VLOOKUP($A359, SiteInfo!$A$2:$R$480, MATCH(FishAbundancePRIMER!FN$1, SiteInfo!$A$1:$R$1,0), 0)</f>
        <v>Si</v>
      </c>
      <c r="FO359" t="str">
        <f>VLOOKUP($A359, SiteInfo!$A$2:$R$480, MATCH(FishAbundancePRIMER!FO$1, SiteInfo!$A$1:$R$1,0), 0)</f>
        <v>SESI</v>
      </c>
    </row>
    <row r="360" spans="1:171" x14ac:dyDescent="0.25">
      <c r="A360" s="9" t="str">
        <f>FishAbundance!A360</f>
        <v>Sl1</v>
      </c>
      <c r="B360">
        <f>FishAbundance!B360</f>
        <v>0</v>
      </c>
      <c r="C360">
        <f>FishAbundance!C360</f>
        <v>0</v>
      </c>
      <c r="D360">
        <f>FishAbundance!D360</f>
        <v>0</v>
      </c>
      <c r="E360">
        <f>FishAbundance!E360</f>
        <v>0</v>
      </c>
      <c r="F360">
        <f>FishAbundance!F360</f>
        <v>0</v>
      </c>
      <c r="G360">
        <f>FishAbundance!G360</f>
        <v>0</v>
      </c>
      <c r="H360">
        <f>FishAbundance!H360</f>
        <v>0</v>
      </c>
      <c r="I360">
        <f>FishAbundance!I360</f>
        <v>0</v>
      </c>
      <c r="J360">
        <f>FishAbundance!J360</f>
        <v>0</v>
      </c>
      <c r="K360">
        <f>FishAbundance!K360</f>
        <v>0</v>
      </c>
      <c r="L360">
        <f>FishAbundance!L360</f>
        <v>0</v>
      </c>
      <c r="M360">
        <f>FishAbundance!M360</f>
        <v>0</v>
      </c>
      <c r="N360">
        <f>FishAbundance!N360</f>
        <v>0</v>
      </c>
      <c r="O360">
        <f>FishAbundance!O360</f>
        <v>0</v>
      </c>
      <c r="P360">
        <f>FishAbundance!P360</f>
        <v>0</v>
      </c>
      <c r="Q360">
        <f>FishAbundance!Q360</f>
        <v>0</v>
      </c>
      <c r="R360">
        <f>FishAbundance!R360</f>
        <v>0</v>
      </c>
      <c r="S360">
        <f>FishAbundance!S360</f>
        <v>0</v>
      </c>
      <c r="T360">
        <f>FishAbundance!T360</f>
        <v>0</v>
      </c>
      <c r="U360">
        <f>FishAbundance!U360</f>
        <v>0</v>
      </c>
      <c r="V360">
        <f>FishAbundance!V360</f>
        <v>2</v>
      </c>
      <c r="W360">
        <f>FishAbundance!W360</f>
        <v>0</v>
      </c>
      <c r="X360">
        <f>FishAbundance!X360</f>
        <v>2</v>
      </c>
      <c r="Y360">
        <f>FishAbundance!Y360</f>
        <v>0</v>
      </c>
      <c r="Z360">
        <f>FishAbundance!Z360</f>
        <v>0</v>
      </c>
      <c r="AA360">
        <f>FishAbundance!AA360</f>
        <v>0</v>
      </c>
      <c r="AB360">
        <f>FishAbundance!AB360</f>
        <v>0</v>
      </c>
      <c r="AC360">
        <f>FishAbundance!AC360</f>
        <v>0</v>
      </c>
      <c r="AD360">
        <f>FishAbundance!AD360</f>
        <v>0</v>
      </c>
      <c r="AE360">
        <f>FishAbundance!AE360</f>
        <v>0</v>
      </c>
      <c r="AF360">
        <f>FishAbundance!AF360</f>
        <v>0</v>
      </c>
      <c r="AG360">
        <f>FishAbundance!AG360</f>
        <v>0</v>
      </c>
      <c r="AH360">
        <f>FishAbundance!AH360</f>
        <v>0</v>
      </c>
      <c r="AI360">
        <f>FishAbundance!AI360</f>
        <v>0</v>
      </c>
      <c r="AJ360">
        <f>FishAbundance!AJ360</f>
        <v>0</v>
      </c>
      <c r="AK360">
        <f>FishAbundance!AK360</f>
        <v>1</v>
      </c>
      <c r="AL360">
        <f>FishAbundance!AL360</f>
        <v>0</v>
      </c>
      <c r="AM360">
        <f>FishAbundance!AM360</f>
        <v>2</v>
      </c>
      <c r="AN360">
        <f>FishAbundance!AN360</f>
        <v>0</v>
      </c>
      <c r="AO360">
        <f>FishAbundance!AO360</f>
        <v>0</v>
      </c>
      <c r="AP360">
        <f>FishAbundance!AP360</f>
        <v>0</v>
      </c>
      <c r="AQ360">
        <f>FishAbundance!AQ360</f>
        <v>0</v>
      </c>
      <c r="AR360">
        <f>FishAbundance!AR360</f>
        <v>0</v>
      </c>
      <c r="AS360">
        <f>FishAbundance!AS360</f>
        <v>2</v>
      </c>
      <c r="AT360">
        <f>FishAbundance!AT360</f>
        <v>0</v>
      </c>
      <c r="AU360">
        <f>FishAbundance!AU360</f>
        <v>0</v>
      </c>
      <c r="AV360">
        <f>FishAbundance!AV360</f>
        <v>2</v>
      </c>
      <c r="AW360">
        <f>FishAbundance!AW360</f>
        <v>0</v>
      </c>
      <c r="AX360">
        <f>FishAbundance!AX360</f>
        <v>0</v>
      </c>
      <c r="AY360">
        <f>FishAbundance!AY360</f>
        <v>0</v>
      </c>
      <c r="AZ360">
        <f>FishAbundance!AZ360</f>
        <v>0</v>
      </c>
      <c r="BA360">
        <f>FishAbundance!BA360</f>
        <v>0</v>
      </c>
      <c r="BB360">
        <f>FishAbundance!BB360</f>
        <v>0</v>
      </c>
      <c r="BC360">
        <f>FishAbundance!BC360</f>
        <v>0</v>
      </c>
      <c r="BD360">
        <f>FishAbundance!BD360</f>
        <v>0</v>
      </c>
      <c r="BE360">
        <f>FishAbundance!BE360</f>
        <v>0</v>
      </c>
      <c r="BF360">
        <f>FishAbundance!BF360</f>
        <v>3</v>
      </c>
      <c r="BG360">
        <f>FishAbundance!BG360</f>
        <v>0</v>
      </c>
      <c r="BH360">
        <f>FishAbundance!BH360</f>
        <v>0</v>
      </c>
      <c r="BI360">
        <f>FishAbundance!BI360</f>
        <v>0</v>
      </c>
      <c r="BJ360">
        <f>FishAbundance!BJ360</f>
        <v>0</v>
      </c>
      <c r="BK360">
        <f>FishAbundance!BK360</f>
        <v>0</v>
      </c>
      <c r="BL360">
        <f>FishAbundance!BL360</f>
        <v>0</v>
      </c>
      <c r="BM360">
        <f>FishAbundance!BM360</f>
        <v>0</v>
      </c>
      <c r="BN360">
        <f>FishAbundance!BN360</f>
        <v>0</v>
      </c>
      <c r="BO360">
        <f>FishAbundance!BO360</f>
        <v>0</v>
      </c>
      <c r="BP360">
        <f>FishAbundance!BP360</f>
        <v>0</v>
      </c>
      <c r="BQ360">
        <f>FishAbundance!BQ360</f>
        <v>0</v>
      </c>
      <c r="BR360">
        <f>FishAbundance!BR360</f>
        <v>3</v>
      </c>
      <c r="BS360">
        <f>FishAbundance!BS360</f>
        <v>0</v>
      </c>
      <c r="BT360">
        <f>FishAbundance!BT360</f>
        <v>0</v>
      </c>
      <c r="BU360">
        <f>FishAbundance!BU360</f>
        <v>0</v>
      </c>
      <c r="BV360">
        <f>FishAbundance!BV360</f>
        <v>0</v>
      </c>
      <c r="BW360">
        <f>FishAbundance!BW360</f>
        <v>0</v>
      </c>
      <c r="BX360">
        <f>FishAbundance!BX360</f>
        <v>0</v>
      </c>
      <c r="BY360">
        <f>FishAbundance!BY360</f>
        <v>0</v>
      </c>
      <c r="BZ360">
        <f>FishAbundance!BZ360</f>
        <v>0</v>
      </c>
      <c r="CA360">
        <f>FishAbundance!CA360</f>
        <v>0</v>
      </c>
      <c r="CB360">
        <f>FishAbundance!CB360</f>
        <v>0</v>
      </c>
      <c r="CC360">
        <f>FishAbundance!CC360</f>
        <v>0</v>
      </c>
      <c r="CD360">
        <f>FishAbundance!CD360</f>
        <v>0</v>
      </c>
      <c r="CE360">
        <f>FishAbundance!CE360</f>
        <v>0</v>
      </c>
      <c r="CF360">
        <f>FishAbundance!CF360</f>
        <v>0</v>
      </c>
      <c r="CG360">
        <f>FishAbundance!CG360</f>
        <v>0</v>
      </c>
      <c r="CH360">
        <f>FishAbundance!CH360</f>
        <v>0</v>
      </c>
      <c r="CI360">
        <f>FishAbundance!CI360</f>
        <v>0</v>
      </c>
      <c r="CJ360">
        <f>FishAbundance!CJ360</f>
        <v>0</v>
      </c>
      <c r="CK360">
        <f>FishAbundance!CK360</f>
        <v>0</v>
      </c>
      <c r="CL360">
        <f>FishAbundance!CL360</f>
        <v>0</v>
      </c>
      <c r="CM360">
        <f>FishAbundance!CM360</f>
        <v>2</v>
      </c>
      <c r="CN360">
        <f>FishAbundance!CN360</f>
        <v>2</v>
      </c>
      <c r="CO360">
        <f>FishAbundance!CO360</f>
        <v>0</v>
      </c>
      <c r="CP360">
        <f>FishAbundance!CP360</f>
        <v>0</v>
      </c>
      <c r="CQ360">
        <f>FishAbundance!CQ360</f>
        <v>0</v>
      </c>
      <c r="CR360">
        <f>FishAbundance!CR360</f>
        <v>0</v>
      </c>
      <c r="CS360">
        <f>FishAbundance!CS360</f>
        <v>2</v>
      </c>
      <c r="CT360">
        <f>FishAbundance!CT360</f>
        <v>0</v>
      </c>
      <c r="CU360">
        <f>FishAbundance!CU360</f>
        <v>2</v>
      </c>
      <c r="CV360">
        <f>FishAbundance!CV360</f>
        <v>2</v>
      </c>
      <c r="CW360">
        <f>FishAbundance!CW360</f>
        <v>0</v>
      </c>
      <c r="CX360">
        <f>FishAbundance!CX360</f>
        <v>0</v>
      </c>
      <c r="CY360">
        <f>FishAbundance!CY360</f>
        <v>0</v>
      </c>
      <c r="CZ360">
        <f>FishAbundance!CZ360</f>
        <v>0</v>
      </c>
      <c r="DA360">
        <f>FishAbundance!DA360</f>
        <v>3</v>
      </c>
      <c r="DB360">
        <f>FishAbundance!DB360</f>
        <v>0</v>
      </c>
      <c r="DC360">
        <f>FishAbundance!DC360</f>
        <v>3</v>
      </c>
      <c r="DD360">
        <f>FishAbundance!DD360</f>
        <v>0</v>
      </c>
      <c r="DE360">
        <f>FishAbundance!DE360</f>
        <v>0</v>
      </c>
      <c r="DF360">
        <f>FishAbundance!DF360</f>
        <v>3</v>
      </c>
      <c r="DG360">
        <f>FishAbundance!DG360</f>
        <v>0</v>
      </c>
      <c r="DH360">
        <f>FishAbundance!DH360</f>
        <v>0</v>
      </c>
      <c r="DI360">
        <f>FishAbundance!DI360</f>
        <v>0</v>
      </c>
      <c r="DJ360">
        <f>FishAbundance!DJ360</f>
        <v>0</v>
      </c>
      <c r="DK360">
        <f>FishAbundance!DK360</f>
        <v>0</v>
      </c>
      <c r="DL360">
        <f>FishAbundance!DL360</f>
        <v>0</v>
      </c>
      <c r="DM360">
        <f>FishAbundance!DM360</f>
        <v>0</v>
      </c>
      <c r="DN360">
        <f>FishAbundance!DN360</f>
        <v>0</v>
      </c>
      <c r="DO360">
        <f>FishAbundance!DO360</f>
        <v>0</v>
      </c>
      <c r="DP360">
        <f>FishAbundance!DP360</f>
        <v>0</v>
      </c>
      <c r="DQ360">
        <f>FishAbundance!DQ360</f>
        <v>0</v>
      </c>
      <c r="DR360">
        <f>FishAbundance!DR360</f>
        <v>0</v>
      </c>
      <c r="DS360">
        <f>FishAbundance!DS360</f>
        <v>0</v>
      </c>
      <c r="DT360">
        <f>FishAbundance!DT360</f>
        <v>0</v>
      </c>
      <c r="DU360">
        <f>FishAbundance!DU360</f>
        <v>0</v>
      </c>
      <c r="DV360">
        <f>FishAbundance!DV360</f>
        <v>0</v>
      </c>
      <c r="DW360">
        <f>FishAbundance!DW360</f>
        <v>0</v>
      </c>
      <c r="DX360">
        <f>FishAbundance!DX360</f>
        <v>0</v>
      </c>
      <c r="DY360">
        <f>FishAbundance!DY360</f>
        <v>0</v>
      </c>
      <c r="DZ360">
        <f>FishAbundance!DZ360</f>
        <v>2</v>
      </c>
      <c r="EA360">
        <f>FishAbundance!EA360</f>
        <v>0</v>
      </c>
      <c r="EB360">
        <f>FishAbundance!EB360</f>
        <v>2</v>
      </c>
      <c r="EC360">
        <f>FishAbundance!EC360</f>
        <v>2</v>
      </c>
      <c r="ED360">
        <f>FishAbundance!ED360</f>
        <v>0</v>
      </c>
      <c r="EE360">
        <f>FishAbundance!EE360</f>
        <v>0</v>
      </c>
      <c r="EF360">
        <f>FishAbundance!EF360</f>
        <v>0</v>
      </c>
      <c r="EG360">
        <f>FishAbundance!EG360</f>
        <v>0</v>
      </c>
      <c r="EH360">
        <f>FishAbundance!EH360</f>
        <v>0</v>
      </c>
      <c r="EI360">
        <f>FishAbundance!EI360</f>
        <v>0</v>
      </c>
      <c r="EJ360">
        <f>FishAbundance!EJ360</f>
        <v>2</v>
      </c>
      <c r="EK360">
        <f>FishAbundance!EK360</f>
        <v>2</v>
      </c>
      <c r="EL360">
        <f>FishAbundance!EL360</f>
        <v>2</v>
      </c>
      <c r="EM360">
        <f>FishAbundance!EM360</f>
        <v>2</v>
      </c>
      <c r="EN360">
        <f>FishAbundance!EN360</f>
        <v>0</v>
      </c>
      <c r="EO360">
        <f>FishAbundance!EO360</f>
        <v>0</v>
      </c>
      <c r="EP360">
        <f>FishAbundance!EP360</f>
        <v>0</v>
      </c>
      <c r="EQ360">
        <f>FishAbundance!EQ360</f>
        <v>0</v>
      </c>
      <c r="ER360">
        <f>FishAbundance!ER360</f>
        <v>0</v>
      </c>
      <c r="ES360">
        <f>FishAbundance!ES360</f>
        <v>0</v>
      </c>
      <c r="ET360">
        <f>FishAbundance!ET360</f>
        <v>0</v>
      </c>
      <c r="EU360">
        <f>FishAbundance!EU360</f>
        <v>0</v>
      </c>
      <c r="EV360">
        <f>FishAbundance!EV360</f>
        <v>0</v>
      </c>
      <c r="EW360">
        <f>FishAbundance!EW360</f>
        <v>0</v>
      </c>
      <c r="EX360">
        <f>FishAbundance!EX360</f>
        <v>2</v>
      </c>
      <c r="EY360">
        <f>FishAbundance!EY360</f>
        <v>0</v>
      </c>
      <c r="EZ360">
        <f>FishAbundance!EZ360</f>
        <v>0</v>
      </c>
      <c r="FA360">
        <f>FishAbundance!FA360</f>
        <v>0</v>
      </c>
      <c r="FB360">
        <f>FishAbundance!FB360</f>
        <v>0</v>
      </c>
      <c r="FC360">
        <f>FishAbundance!FC360</f>
        <v>0</v>
      </c>
      <c r="FE360">
        <f>VLOOKUP($A360, SiteInfo!$A$2:$R$480, MATCH(FishAbundancePRIMER!FE$1, SiteInfo!$A$1:$R$1,0), 0)</f>
        <v>14</v>
      </c>
      <c r="FF360">
        <f>VLOOKUP($A360, SiteInfo!$A$2:$R$480, MATCH(FishAbundancePRIMER!FF$1, SiteInfo!$A$1:$R$1,0), 0)</f>
        <v>12</v>
      </c>
      <c r="FG360">
        <f>VLOOKUP($A360, SiteInfo!$A$2:$R$480, MATCH(FishAbundancePRIMER!FG$1, SiteInfo!$A$1:$R$1,0), 0)</f>
        <v>1994</v>
      </c>
      <c r="FH360" t="str">
        <f>VLOOKUP($A360, SiteInfo!$A$2:$R$480, MATCH(FishAbundancePRIMER!FH$1, SiteInfo!$A$1:$R$1,0), 0)</f>
        <v>CD</v>
      </c>
      <c r="FI360">
        <f>VLOOKUP($A360, SiteInfo!$A$2:$R$480, MATCH(FishAbundancePRIMER!FI$1, SiteInfo!$A$1:$R$1,0), 0)</f>
        <v>3</v>
      </c>
      <c r="FJ360" t="str">
        <f>VLOOKUP($A360, SiteInfo!$A$2:$R$480, MATCH(FishAbundancePRIMER!FJ$1, SiteInfo!$A$1:$R$1,0), 0)</f>
        <v>Seal Rock</v>
      </c>
      <c r="FK360" t="str">
        <f>VLOOKUP($A360, SiteInfo!$A$2:$R$480, MATCH(FishAbundancePRIMER!FK$1, SiteInfo!$A$1:$R$1,0), 0)</f>
        <v>North Taranaki</v>
      </c>
      <c r="FL360" t="str">
        <f>VLOOKUP($A360, SiteInfo!$A$2:$R$480, MATCH(FishAbundancePRIMER!FL$1, SiteInfo!$A$1:$R$1,0), 0)</f>
        <v>TNK</v>
      </c>
      <c r="FM360" t="str">
        <f>VLOOKUP($A360, SiteInfo!$A$2:$R$480, MATCH(FishAbundancePRIMER!FM$1, SiteInfo!$A$1:$R$1,0), 0)</f>
        <v>Taranaki</v>
      </c>
      <c r="FN360" t="str">
        <f>VLOOKUP($A360, SiteInfo!$A$2:$R$480, MATCH(FishAbundancePRIMER!FN$1, SiteInfo!$A$1:$R$1,0), 0)</f>
        <v>Nt</v>
      </c>
      <c r="FO360" t="str">
        <f>VLOOKUP($A360, SiteInfo!$A$2:$R$480, MATCH(FishAbundancePRIMER!FO$1, SiteInfo!$A$1:$R$1,0), 0)</f>
        <v>NWNI</v>
      </c>
    </row>
    <row r="361" spans="1:171" x14ac:dyDescent="0.25">
      <c r="A361" s="9" t="str">
        <f>FishAbundance!A361</f>
        <v>Tb1</v>
      </c>
      <c r="B361">
        <f>FishAbundance!B361</f>
        <v>0</v>
      </c>
      <c r="C361">
        <f>FishAbundance!C361</f>
        <v>0</v>
      </c>
      <c r="D361">
        <f>FishAbundance!D361</f>
        <v>0</v>
      </c>
      <c r="E361">
        <f>FishAbundance!E361</f>
        <v>0</v>
      </c>
      <c r="F361">
        <f>FishAbundance!F361</f>
        <v>0</v>
      </c>
      <c r="G361">
        <f>FishAbundance!G361</f>
        <v>0</v>
      </c>
      <c r="H361">
        <f>FishAbundance!H361</f>
        <v>0</v>
      </c>
      <c r="I361">
        <f>FishAbundance!I361</f>
        <v>0</v>
      </c>
      <c r="J361">
        <f>FishAbundance!J361</f>
        <v>0</v>
      </c>
      <c r="K361">
        <f>FishAbundance!K361</f>
        <v>0</v>
      </c>
      <c r="L361">
        <f>FishAbundance!L361</f>
        <v>0</v>
      </c>
      <c r="M361">
        <f>FishAbundance!M361</f>
        <v>0</v>
      </c>
      <c r="N361">
        <f>FishAbundance!N361</f>
        <v>0</v>
      </c>
      <c r="O361">
        <f>FishAbundance!O361</f>
        <v>0</v>
      </c>
      <c r="P361">
        <f>FishAbundance!P361</f>
        <v>0</v>
      </c>
      <c r="Q361">
        <f>FishAbundance!Q361</f>
        <v>0</v>
      </c>
      <c r="R361">
        <f>FishAbundance!R361</f>
        <v>0</v>
      </c>
      <c r="S361">
        <f>FishAbundance!S361</f>
        <v>0</v>
      </c>
      <c r="T361">
        <f>FishAbundance!T361</f>
        <v>0</v>
      </c>
      <c r="U361">
        <f>FishAbundance!U361</f>
        <v>0</v>
      </c>
      <c r="V361">
        <f>FishAbundance!V361</f>
        <v>2</v>
      </c>
      <c r="W361">
        <f>FishAbundance!W361</f>
        <v>0</v>
      </c>
      <c r="X361">
        <f>FishAbundance!X361</f>
        <v>0</v>
      </c>
      <c r="Y361">
        <f>FishAbundance!Y361</f>
        <v>0</v>
      </c>
      <c r="Z361">
        <f>FishAbundance!Z361</f>
        <v>0</v>
      </c>
      <c r="AA361">
        <f>FishAbundance!AA361</f>
        <v>2</v>
      </c>
      <c r="AB361">
        <f>FishAbundance!AB361</f>
        <v>0</v>
      </c>
      <c r="AC361">
        <f>FishAbundance!AC361</f>
        <v>0</v>
      </c>
      <c r="AD361">
        <f>FishAbundance!AD361</f>
        <v>0</v>
      </c>
      <c r="AE361">
        <f>FishAbundance!AE361</f>
        <v>0</v>
      </c>
      <c r="AF361">
        <f>FishAbundance!AF361</f>
        <v>0</v>
      </c>
      <c r="AG361">
        <f>FishAbundance!AG361</f>
        <v>0</v>
      </c>
      <c r="AH361">
        <f>FishAbundance!AH361</f>
        <v>0</v>
      </c>
      <c r="AI361">
        <f>FishAbundance!AI361</f>
        <v>0</v>
      </c>
      <c r="AJ361">
        <f>FishAbundance!AJ361</f>
        <v>0</v>
      </c>
      <c r="AK361">
        <f>FishAbundance!AK361</f>
        <v>0</v>
      </c>
      <c r="AL361">
        <f>FishAbundance!AL361</f>
        <v>0</v>
      </c>
      <c r="AM361">
        <f>FishAbundance!AM361</f>
        <v>0</v>
      </c>
      <c r="AN361">
        <f>FishAbundance!AN361</f>
        <v>0</v>
      </c>
      <c r="AO361">
        <f>FishAbundance!AO361</f>
        <v>0</v>
      </c>
      <c r="AP361">
        <f>FishAbundance!AP361</f>
        <v>0</v>
      </c>
      <c r="AQ361">
        <f>FishAbundance!AQ361</f>
        <v>0</v>
      </c>
      <c r="AR361">
        <f>FishAbundance!AR361</f>
        <v>0</v>
      </c>
      <c r="AS361">
        <f>FishAbundance!AS361</f>
        <v>2</v>
      </c>
      <c r="AT361">
        <f>FishAbundance!AT361</f>
        <v>0</v>
      </c>
      <c r="AU361">
        <f>FishAbundance!AU361</f>
        <v>0</v>
      </c>
      <c r="AV361">
        <f>FishAbundance!AV361</f>
        <v>0</v>
      </c>
      <c r="AW361">
        <f>FishAbundance!AW361</f>
        <v>0</v>
      </c>
      <c r="AX361">
        <f>FishAbundance!AX361</f>
        <v>0</v>
      </c>
      <c r="AY361">
        <f>FishAbundance!AY361</f>
        <v>0</v>
      </c>
      <c r="AZ361">
        <f>FishAbundance!AZ361</f>
        <v>0</v>
      </c>
      <c r="BA361">
        <f>FishAbundance!BA361</f>
        <v>0</v>
      </c>
      <c r="BB361">
        <f>FishAbundance!BB361</f>
        <v>0</v>
      </c>
      <c r="BC361">
        <f>FishAbundance!BC361</f>
        <v>0</v>
      </c>
      <c r="BD361">
        <f>FishAbundance!BD361</f>
        <v>0</v>
      </c>
      <c r="BE361">
        <f>FishAbundance!BE361</f>
        <v>0</v>
      </c>
      <c r="BF361">
        <f>FishAbundance!BF361</f>
        <v>0</v>
      </c>
      <c r="BG361">
        <f>FishAbundance!BG361</f>
        <v>0</v>
      </c>
      <c r="BH361">
        <f>FishAbundance!BH361</f>
        <v>0</v>
      </c>
      <c r="BI361">
        <f>FishAbundance!BI361</f>
        <v>0</v>
      </c>
      <c r="BJ361">
        <f>FishAbundance!BJ361</f>
        <v>0</v>
      </c>
      <c r="BK361">
        <f>FishAbundance!BK361</f>
        <v>3</v>
      </c>
      <c r="BL361">
        <f>FishAbundance!BL361</f>
        <v>0</v>
      </c>
      <c r="BM361">
        <f>FishAbundance!BM361</f>
        <v>0</v>
      </c>
      <c r="BN361">
        <f>FishAbundance!BN361</f>
        <v>0</v>
      </c>
      <c r="BO361">
        <f>FishAbundance!BO361</f>
        <v>0</v>
      </c>
      <c r="BP361">
        <f>FishAbundance!BP361</f>
        <v>0</v>
      </c>
      <c r="BQ361">
        <f>FishAbundance!BQ361</f>
        <v>0</v>
      </c>
      <c r="BR361">
        <f>FishAbundance!BR361</f>
        <v>0</v>
      </c>
      <c r="BS361">
        <f>FishAbundance!BS361</f>
        <v>0</v>
      </c>
      <c r="BT361">
        <f>FishAbundance!BT361</f>
        <v>0</v>
      </c>
      <c r="BU361">
        <f>FishAbundance!BU361</f>
        <v>0</v>
      </c>
      <c r="BV361">
        <f>FishAbundance!BV361</f>
        <v>0</v>
      </c>
      <c r="BW361">
        <f>FishAbundance!BW361</f>
        <v>0</v>
      </c>
      <c r="BX361">
        <f>FishAbundance!BX361</f>
        <v>0</v>
      </c>
      <c r="BY361">
        <f>FishAbundance!BY361</f>
        <v>0</v>
      </c>
      <c r="BZ361">
        <f>FishAbundance!BZ361</f>
        <v>0</v>
      </c>
      <c r="CA361">
        <f>FishAbundance!CA361</f>
        <v>0</v>
      </c>
      <c r="CB361">
        <f>FishAbundance!CB361</f>
        <v>0</v>
      </c>
      <c r="CC361">
        <f>FishAbundance!CC361</f>
        <v>0</v>
      </c>
      <c r="CD361">
        <f>FishAbundance!CD361</f>
        <v>0</v>
      </c>
      <c r="CE361">
        <f>FishAbundance!CE361</f>
        <v>0</v>
      </c>
      <c r="CF361">
        <f>FishAbundance!CF361</f>
        <v>0</v>
      </c>
      <c r="CG361">
        <f>FishAbundance!CG361</f>
        <v>0</v>
      </c>
      <c r="CH361">
        <f>FishAbundance!CH361</f>
        <v>0</v>
      </c>
      <c r="CI361">
        <f>FishAbundance!CI361</f>
        <v>0</v>
      </c>
      <c r="CJ361">
        <f>FishAbundance!CJ361</f>
        <v>0</v>
      </c>
      <c r="CK361">
        <f>FishAbundance!CK361</f>
        <v>0</v>
      </c>
      <c r="CL361">
        <f>FishAbundance!CL361</f>
        <v>0</v>
      </c>
      <c r="CM361">
        <f>FishAbundance!CM361</f>
        <v>0</v>
      </c>
      <c r="CN361">
        <f>FishAbundance!CN361</f>
        <v>1</v>
      </c>
      <c r="CO361">
        <f>FishAbundance!CO361</f>
        <v>0</v>
      </c>
      <c r="CP361">
        <f>FishAbundance!CP361</f>
        <v>0</v>
      </c>
      <c r="CQ361">
        <f>FishAbundance!CQ361</f>
        <v>0</v>
      </c>
      <c r="CR361">
        <f>FishAbundance!CR361</f>
        <v>0</v>
      </c>
      <c r="CS361">
        <f>FishAbundance!CS361</f>
        <v>1</v>
      </c>
      <c r="CT361">
        <f>FishAbundance!CT361</f>
        <v>0</v>
      </c>
      <c r="CU361">
        <f>FishAbundance!CU361</f>
        <v>1</v>
      </c>
      <c r="CV361">
        <f>FishAbundance!CV361</f>
        <v>1</v>
      </c>
      <c r="CW361">
        <f>FishAbundance!CW361</f>
        <v>0</v>
      </c>
      <c r="CX361">
        <f>FishAbundance!CX361</f>
        <v>0</v>
      </c>
      <c r="CY361">
        <f>FishAbundance!CY361</f>
        <v>0</v>
      </c>
      <c r="CZ361">
        <f>FishAbundance!CZ361</f>
        <v>0</v>
      </c>
      <c r="DA361">
        <f>FishAbundance!DA361</f>
        <v>2</v>
      </c>
      <c r="DB361">
        <f>FishAbundance!DB361</f>
        <v>0</v>
      </c>
      <c r="DC361">
        <f>FishAbundance!DC361</f>
        <v>2</v>
      </c>
      <c r="DD361">
        <f>FishAbundance!DD361</f>
        <v>0</v>
      </c>
      <c r="DE361">
        <f>FishAbundance!DE361</f>
        <v>0</v>
      </c>
      <c r="DF361">
        <f>FishAbundance!DF361</f>
        <v>2</v>
      </c>
      <c r="DG361">
        <f>FishAbundance!DG361</f>
        <v>0</v>
      </c>
      <c r="DH361">
        <f>FishAbundance!DH361</f>
        <v>0</v>
      </c>
      <c r="DI361">
        <f>FishAbundance!DI361</f>
        <v>0</v>
      </c>
      <c r="DJ361">
        <f>FishAbundance!DJ361</f>
        <v>0</v>
      </c>
      <c r="DK361">
        <f>FishAbundance!DK361</f>
        <v>0</v>
      </c>
      <c r="DL361">
        <f>FishAbundance!DL361</f>
        <v>0</v>
      </c>
      <c r="DM361">
        <f>FishAbundance!DM361</f>
        <v>0</v>
      </c>
      <c r="DN361">
        <f>FishAbundance!DN361</f>
        <v>0</v>
      </c>
      <c r="DO361">
        <f>FishAbundance!DO361</f>
        <v>0</v>
      </c>
      <c r="DP361">
        <f>FishAbundance!DP361</f>
        <v>0</v>
      </c>
      <c r="DQ361">
        <f>FishAbundance!DQ361</f>
        <v>0</v>
      </c>
      <c r="DR361">
        <f>FishAbundance!DR361</f>
        <v>0</v>
      </c>
      <c r="DS361">
        <f>FishAbundance!DS361</f>
        <v>0</v>
      </c>
      <c r="DT361">
        <f>FishAbundance!DT361</f>
        <v>0</v>
      </c>
      <c r="DU361">
        <f>FishAbundance!DU361</f>
        <v>0</v>
      </c>
      <c r="DV361">
        <f>FishAbundance!DV361</f>
        <v>3</v>
      </c>
      <c r="DW361">
        <f>FishAbundance!DW361</f>
        <v>0</v>
      </c>
      <c r="DX361">
        <f>FishAbundance!DX361</f>
        <v>0</v>
      </c>
      <c r="DY361">
        <f>FishAbundance!DY361</f>
        <v>0</v>
      </c>
      <c r="DZ361">
        <f>FishAbundance!DZ361</f>
        <v>2</v>
      </c>
      <c r="EA361">
        <f>FishAbundance!EA361</f>
        <v>2</v>
      </c>
      <c r="EB361">
        <f>FishAbundance!EB361</f>
        <v>2</v>
      </c>
      <c r="EC361">
        <f>FishAbundance!EC361</f>
        <v>2</v>
      </c>
      <c r="ED361">
        <f>FishAbundance!ED361</f>
        <v>0</v>
      </c>
      <c r="EE361">
        <f>FishAbundance!EE361</f>
        <v>0</v>
      </c>
      <c r="EF361">
        <f>FishAbundance!EF361</f>
        <v>0</v>
      </c>
      <c r="EG361">
        <f>FishAbundance!EG361</f>
        <v>0</v>
      </c>
      <c r="EH361">
        <f>FishAbundance!EH361</f>
        <v>0</v>
      </c>
      <c r="EI361">
        <f>FishAbundance!EI361</f>
        <v>0</v>
      </c>
      <c r="EJ361">
        <f>FishAbundance!EJ361</f>
        <v>0</v>
      </c>
      <c r="EK361">
        <f>FishAbundance!EK361</f>
        <v>2</v>
      </c>
      <c r="EL361">
        <f>FishAbundance!EL361</f>
        <v>0</v>
      </c>
      <c r="EM361">
        <f>FishAbundance!EM361</f>
        <v>0</v>
      </c>
      <c r="EN361">
        <f>FishAbundance!EN361</f>
        <v>0</v>
      </c>
      <c r="EO361">
        <f>FishAbundance!EO361</f>
        <v>2</v>
      </c>
      <c r="EP361">
        <f>FishAbundance!EP361</f>
        <v>0</v>
      </c>
      <c r="EQ361">
        <f>FishAbundance!EQ361</f>
        <v>0</v>
      </c>
      <c r="ER361">
        <f>FishAbundance!ER361</f>
        <v>0</v>
      </c>
      <c r="ES361">
        <f>FishAbundance!ES361</f>
        <v>0</v>
      </c>
      <c r="ET361">
        <f>FishAbundance!ET361</f>
        <v>0</v>
      </c>
      <c r="EU361">
        <f>FishAbundance!EU361</f>
        <v>0</v>
      </c>
      <c r="EV361">
        <f>FishAbundance!EV361</f>
        <v>0</v>
      </c>
      <c r="EW361">
        <f>FishAbundance!EW361</f>
        <v>0</v>
      </c>
      <c r="EX361">
        <f>FishAbundance!EX361</f>
        <v>3</v>
      </c>
      <c r="EY361">
        <f>FishAbundance!EY361</f>
        <v>0</v>
      </c>
      <c r="EZ361">
        <f>FishAbundance!EZ361</f>
        <v>0</v>
      </c>
      <c r="FA361">
        <f>FishAbundance!FA361</f>
        <v>0</v>
      </c>
      <c r="FB361">
        <f>FishAbundance!FB361</f>
        <v>0</v>
      </c>
      <c r="FC361">
        <f>FishAbundance!FC361</f>
        <v>0</v>
      </c>
      <c r="FE361">
        <f>VLOOKUP($A361, SiteInfo!$A$2:$R$480, MATCH(FishAbundancePRIMER!FE$1, SiteInfo!$A$1:$R$1,0), 0)</f>
        <v>5</v>
      </c>
      <c r="FF361">
        <f>VLOOKUP($A361, SiteInfo!$A$2:$R$480, MATCH(FishAbundancePRIMER!FF$1, SiteInfo!$A$1:$R$1,0), 0)</f>
        <v>4</v>
      </c>
      <c r="FG361">
        <f>VLOOKUP($A361, SiteInfo!$A$2:$R$480, MATCH(FishAbundancePRIMER!FG$1, SiteInfo!$A$1:$R$1,0), 0)</f>
        <v>1990</v>
      </c>
      <c r="FH361" t="str">
        <f>VLOOKUP($A361, SiteInfo!$A$2:$R$480, MATCH(FishAbundancePRIMER!FH$1, SiteInfo!$A$1:$R$1,0), 0)</f>
        <v>CD</v>
      </c>
      <c r="FI361">
        <f>VLOOKUP($A361, SiteInfo!$A$2:$R$480, MATCH(FishAbundancePRIMER!FI$1, SiteInfo!$A$1:$R$1,0), 0)</f>
        <v>3</v>
      </c>
      <c r="FJ361" t="str">
        <f>VLOOKUP($A361, SiteInfo!$A$2:$R$480, MATCH(FishAbundancePRIMER!FJ$1, SiteInfo!$A$1:$R$1,0), 0)</f>
        <v>Wharetotara Point</v>
      </c>
      <c r="FK361" t="str">
        <f>VLOOKUP($A361, SiteInfo!$A$2:$R$480, MATCH(FishAbundancePRIMER!FK$1, SiteInfo!$A$1:$R$1,0), 0)</f>
        <v>Tasman Bay</v>
      </c>
      <c r="FL361" t="str">
        <f>VLOOKUP($A361, SiteInfo!$A$2:$R$480, MATCH(FishAbundancePRIMER!FL$1, SiteInfo!$A$1:$R$1,0), 0)</f>
        <v>OMS</v>
      </c>
      <c r="FM361" t="str">
        <f>VLOOKUP($A361, SiteInfo!$A$2:$R$480, MATCH(FishAbundancePRIMER!FM$1, SiteInfo!$A$1:$R$1,0), 0)</f>
        <v>Outer Marlborough Sounds</v>
      </c>
      <c r="FN361" t="str">
        <f>VLOOKUP($A361, SiteInfo!$A$2:$R$480, MATCH(FishAbundancePRIMER!FN$1, SiteInfo!$A$1:$R$1,0), 0)</f>
        <v>Tb</v>
      </c>
      <c r="FO361" t="str">
        <f>VLOOKUP($A361, SiteInfo!$A$2:$R$480, MATCH(FishAbundancePRIMER!FO$1, SiteInfo!$A$1:$R$1,0), 0)</f>
        <v>NESI</v>
      </c>
    </row>
    <row r="362" spans="1:171" x14ac:dyDescent="0.25">
      <c r="A362" s="9" t="str">
        <f>FishAbundance!A362</f>
        <v>Tb2</v>
      </c>
      <c r="B362">
        <f>FishAbundance!B362</f>
        <v>0</v>
      </c>
      <c r="C362">
        <f>FishAbundance!C362</f>
        <v>0</v>
      </c>
      <c r="D362">
        <f>FishAbundance!D362</f>
        <v>0</v>
      </c>
      <c r="E362">
        <f>FishAbundance!E362</f>
        <v>0</v>
      </c>
      <c r="F362">
        <f>FishAbundance!F362</f>
        <v>0</v>
      </c>
      <c r="G362">
        <f>FishAbundance!G362</f>
        <v>0</v>
      </c>
      <c r="H362">
        <f>FishAbundance!H362</f>
        <v>0</v>
      </c>
      <c r="I362">
        <f>FishAbundance!I362</f>
        <v>0</v>
      </c>
      <c r="J362">
        <f>FishAbundance!J362</f>
        <v>0</v>
      </c>
      <c r="K362">
        <f>FishAbundance!K362</f>
        <v>0</v>
      </c>
      <c r="L362">
        <f>FishAbundance!L362</f>
        <v>0</v>
      </c>
      <c r="M362">
        <f>FishAbundance!M362</f>
        <v>0</v>
      </c>
      <c r="N362">
        <f>FishAbundance!N362</f>
        <v>0</v>
      </c>
      <c r="O362">
        <f>FishAbundance!O362</f>
        <v>0</v>
      </c>
      <c r="P362">
        <f>FishAbundance!P362</f>
        <v>0</v>
      </c>
      <c r="Q362">
        <f>FishAbundance!Q362</f>
        <v>0</v>
      </c>
      <c r="R362">
        <f>FishAbundance!R362</f>
        <v>0</v>
      </c>
      <c r="S362">
        <f>FishAbundance!S362</f>
        <v>0</v>
      </c>
      <c r="T362">
        <f>FishAbundance!T362</f>
        <v>0</v>
      </c>
      <c r="U362">
        <f>FishAbundance!U362</f>
        <v>0</v>
      </c>
      <c r="V362">
        <f>FishAbundance!V362</f>
        <v>2</v>
      </c>
      <c r="W362">
        <f>FishAbundance!W362</f>
        <v>0</v>
      </c>
      <c r="X362">
        <f>FishAbundance!X362</f>
        <v>0</v>
      </c>
      <c r="Y362">
        <f>FishAbundance!Y362</f>
        <v>0</v>
      </c>
      <c r="Z362">
        <f>FishAbundance!Z362</f>
        <v>0</v>
      </c>
      <c r="AA362">
        <f>FishAbundance!AA362</f>
        <v>1</v>
      </c>
      <c r="AB362">
        <f>FishAbundance!AB362</f>
        <v>0</v>
      </c>
      <c r="AC362">
        <f>FishAbundance!AC362</f>
        <v>0</v>
      </c>
      <c r="AD362">
        <f>FishAbundance!AD362</f>
        <v>0</v>
      </c>
      <c r="AE362">
        <f>FishAbundance!AE362</f>
        <v>0</v>
      </c>
      <c r="AF362">
        <f>FishAbundance!AF362</f>
        <v>0</v>
      </c>
      <c r="AG362">
        <f>FishAbundance!AG362</f>
        <v>0</v>
      </c>
      <c r="AH362">
        <f>FishAbundance!AH362</f>
        <v>0</v>
      </c>
      <c r="AI362">
        <f>FishAbundance!AI362</f>
        <v>0</v>
      </c>
      <c r="AJ362">
        <f>FishAbundance!AJ362</f>
        <v>0</v>
      </c>
      <c r="AK362">
        <f>FishAbundance!AK362</f>
        <v>0</v>
      </c>
      <c r="AL362">
        <f>FishAbundance!AL362</f>
        <v>0</v>
      </c>
      <c r="AM362">
        <f>FishAbundance!AM362</f>
        <v>0</v>
      </c>
      <c r="AN362">
        <f>FishAbundance!AN362</f>
        <v>0</v>
      </c>
      <c r="AO362">
        <f>FishAbundance!AO362</f>
        <v>0</v>
      </c>
      <c r="AP362">
        <f>FishAbundance!AP362</f>
        <v>0</v>
      </c>
      <c r="AQ362">
        <f>FishAbundance!AQ362</f>
        <v>0</v>
      </c>
      <c r="AR362">
        <f>FishAbundance!AR362</f>
        <v>0</v>
      </c>
      <c r="AS362">
        <f>FishAbundance!AS362</f>
        <v>3</v>
      </c>
      <c r="AT362">
        <f>FishAbundance!AT362</f>
        <v>0</v>
      </c>
      <c r="AU362">
        <f>FishAbundance!AU362</f>
        <v>0</v>
      </c>
      <c r="AV362">
        <f>FishAbundance!AV362</f>
        <v>0</v>
      </c>
      <c r="AW362">
        <f>FishAbundance!AW362</f>
        <v>0</v>
      </c>
      <c r="AX362">
        <f>FishAbundance!AX362</f>
        <v>0</v>
      </c>
      <c r="AY362">
        <f>FishAbundance!AY362</f>
        <v>0</v>
      </c>
      <c r="AZ362">
        <f>FishAbundance!AZ362</f>
        <v>0</v>
      </c>
      <c r="BA362">
        <f>FishAbundance!BA362</f>
        <v>0</v>
      </c>
      <c r="BB362">
        <f>FishAbundance!BB362</f>
        <v>0</v>
      </c>
      <c r="BC362">
        <f>FishAbundance!BC362</f>
        <v>0</v>
      </c>
      <c r="BD362">
        <f>FishAbundance!BD362</f>
        <v>0</v>
      </c>
      <c r="BE362">
        <f>FishAbundance!BE362</f>
        <v>0</v>
      </c>
      <c r="BF362">
        <f>FishAbundance!BF362</f>
        <v>0</v>
      </c>
      <c r="BG362">
        <f>FishAbundance!BG362</f>
        <v>0</v>
      </c>
      <c r="BH362">
        <f>FishAbundance!BH362</f>
        <v>0</v>
      </c>
      <c r="BI362">
        <f>FishAbundance!BI362</f>
        <v>0</v>
      </c>
      <c r="BJ362">
        <f>FishAbundance!BJ362</f>
        <v>0</v>
      </c>
      <c r="BK362">
        <f>FishAbundance!BK362</f>
        <v>2</v>
      </c>
      <c r="BL362">
        <f>FishAbundance!BL362</f>
        <v>0</v>
      </c>
      <c r="BM362">
        <f>FishAbundance!BM362</f>
        <v>0</v>
      </c>
      <c r="BN362">
        <f>FishAbundance!BN362</f>
        <v>0</v>
      </c>
      <c r="BO362">
        <f>FishAbundance!BO362</f>
        <v>0</v>
      </c>
      <c r="BP362">
        <f>FishAbundance!BP362</f>
        <v>0</v>
      </c>
      <c r="BQ362">
        <f>FishAbundance!BQ362</f>
        <v>0</v>
      </c>
      <c r="BR362">
        <f>FishAbundance!BR362</f>
        <v>0</v>
      </c>
      <c r="BS362">
        <f>FishAbundance!BS362</f>
        <v>0</v>
      </c>
      <c r="BT362">
        <f>FishAbundance!BT362</f>
        <v>0</v>
      </c>
      <c r="BU362">
        <f>FishAbundance!BU362</f>
        <v>0</v>
      </c>
      <c r="BV362">
        <f>FishAbundance!BV362</f>
        <v>0</v>
      </c>
      <c r="BW362">
        <f>FishAbundance!BW362</f>
        <v>0</v>
      </c>
      <c r="BX362">
        <f>FishAbundance!BX362</f>
        <v>0</v>
      </c>
      <c r="BY362">
        <f>FishAbundance!BY362</f>
        <v>0</v>
      </c>
      <c r="BZ362">
        <f>FishAbundance!BZ362</f>
        <v>0</v>
      </c>
      <c r="CA362">
        <f>FishAbundance!CA362</f>
        <v>0</v>
      </c>
      <c r="CB362">
        <f>FishAbundance!CB362</f>
        <v>0</v>
      </c>
      <c r="CC362">
        <f>FishAbundance!CC362</f>
        <v>0</v>
      </c>
      <c r="CD362">
        <f>FishAbundance!CD362</f>
        <v>0</v>
      </c>
      <c r="CE362">
        <f>FishAbundance!CE362</f>
        <v>0</v>
      </c>
      <c r="CF362">
        <f>FishAbundance!CF362</f>
        <v>0</v>
      </c>
      <c r="CG362">
        <f>FishAbundance!CG362</f>
        <v>0</v>
      </c>
      <c r="CH362">
        <f>FishAbundance!CH362</f>
        <v>0</v>
      </c>
      <c r="CI362">
        <f>FishAbundance!CI362</f>
        <v>0</v>
      </c>
      <c r="CJ362">
        <f>FishAbundance!CJ362</f>
        <v>0</v>
      </c>
      <c r="CK362">
        <f>FishAbundance!CK362</f>
        <v>0</v>
      </c>
      <c r="CL362">
        <f>FishAbundance!CL362</f>
        <v>0</v>
      </c>
      <c r="CM362">
        <f>FishAbundance!CM362</f>
        <v>0</v>
      </c>
      <c r="CN362">
        <f>FishAbundance!CN362</f>
        <v>2</v>
      </c>
      <c r="CO362">
        <f>FishAbundance!CO362</f>
        <v>0</v>
      </c>
      <c r="CP362">
        <f>FishAbundance!CP362</f>
        <v>0</v>
      </c>
      <c r="CQ362">
        <f>FishAbundance!CQ362</f>
        <v>0</v>
      </c>
      <c r="CR362">
        <f>FishAbundance!CR362</f>
        <v>0</v>
      </c>
      <c r="CS362">
        <f>FishAbundance!CS362</f>
        <v>0</v>
      </c>
      <c r="CT362">
        <f>FishAbundance!CT362</f>
        <v>0</v>
      </c>
      <c r="CU362">
        <f>FishAbundance!CU362</f>
        <v>3</v>
      </c>
      <c r="CV362">
        <f>FishAbundance!CV362</f>
        <v>2</v>
      </c>
      <c r="CW362">
        <f>FishAbundance!CW362</f>
        <v>0</v>
      </c>
      <c r="CX362">
        <f>FishAbundance!CX362</f>
        <v>0</v>
      </c>
      <c r="CY362">
        <f>FishAbundance!CY362</f>
        <v>0</v>
      </c>
      <c r="CZ362">
        <f>FishAbundance!CZ362</f>
        <v>0</v>
      </c>
      <c r="DA362">
        <f>FishAbundance!DA362</f>
        <v>2</v>
      </c>
      <c r="DB362">
        <f>FishAbundance!DB362</f>
        <v>0</v>
      </c>
      <c r="DC362">
        <f>FishAbundance!DC362</f>
        <v>1</v>
      </c>
      <c r="DD362">
        <f>FishAbundance!DD362</f>
        <v>0</v>
      </c>
      <c r="DE362">
        <f>FishAbundance!DE362</f>
        <v>0</v>
      </c>
      <c r="DF362">
        <f>FishAbundance!DF362</f>
        <v>2</v>
      </c>
      <c r="DG362">
        <f>FishAbundance!DG362</f>
        <v>0</v>
      </c>
      <c r="DH362">
        <f>FishAbundance!DH362</f>
        <v>0</v>
      </c>
      <c r="DI362">
        <f>FishAbundance!DI362</f>
        <v>0</v>
      </c>
      <c r="DJ362">
        <f>FishAbundance!DJ362</f>
        <v>0</v>
      </c>
      <c r="DK362">
        <f>FishAbundance!DK362</f>
        <v>0</v>
      </c>
      <c r="DL362">
        <f>FishAbundance!DL362</f>
        <v>0</v>
      </c>
      <c r="DM362">
        <f>FishAbundance!DM362</f>
        <v>0</v>
      </c>
      <c r="DN362">
        <f>FishAbundance!DN362</f>
        <v>0</v>
      </c>
      <c r="DO362">
        <f>FishAbundance!DO362</f>
        <v>0</v>
      </c>
      <c r="DP362">
        <f>FishAbundance!DP362</f>
        <v>0</v>
      </c>
      <c r="DQ362">
        <f>FishAbundance!DQ362</f>
        <v>0</v>
      </c>
      <c r="DR362">
        <f>FishAbundance!DR362</f>
        <v>0</v>
      </c>
      <c r="DS362">
        <f>FishAbundance!DS362</f>
        <v>0</v>
      </c>
      <c r="DT362">
        <f>FishAbundance!DT362</f>
        <v>0</v>
      </c>
      <c r="DU362">
        <f>FishAbundance!DU362</f>
        <v>0</v>
      </c>
      <c r="DV362">
        <f>FishAbundance!DV362</f>
        <v>2</v>
      </c>
      <c r="DW362">
        <f>FishAbundance!DW362</f>
        <v>0</v>
      </c>
      <c r="DX362">
        <f>FishAbundance!DX362</f>
        <v>0</v>
      </c>
      <c r="DY362">
        <f>FishAbundance!DY362</f>
        <v>0</v>
      </c>
      <c r="DZ362">
        <f>FishAbundance!DZ362</f>
        <v>2</v>
      </c>
      <c r="EA362">
        <f>FishAbundance!EA362</f>
        <v>0</v>
      </c>
      <c r="EB362">
        <f>FishAbundance!EB362</f>
        <v>2</v>
      </c>
      <c r="EC362">
        <f>FishAbundance!EC362</f>
        <v>3</v>
      </c>
      <c r="ED362">
        <f>FishAbundance!ED362</f>
        <v>0</v>
      </c>
      <c r="EE362">
        <f>FishAbundance!EE362</f>
        <v>0</v>
      </c>
      <c r="EF362">
        <f>FishAbundance!EF362</f>
        <v>0</v>
      </c>
      <c r="EG362">
        <f>FishAbundance!EG362</f>
        <v>0</v>
      </c>
      <c r="EH362">
        <f>FishAbundance!EH362</f>
        <v>0</v>
      </c>
      <c r="EI362">
        <f>FishAbundance!EI362</f>
        <v>0</v>
      </c>
      <c r="EJ362">
        <f>FishAbundance!EJ362</f>
        <v>0</v>
      </c>
      <c r="EK362">
        <f>FishAbundance!EK362</f>
        <v>0</v>
      </c>
      <c r="EL362">
        <f>FishAbundance!EL362</f>
        <v>0</v>
      </c>
      <c r="EM362">
        <f>FishAbundance!EM362</f>
        <v>0</v>
      </c>
      <c r="EN362">
        <f>FishAbundance!EN362</f>
        <v>0</v>
      </c>
      <c r="EO362">
        <f>FishAbundance!EO362</f>
        <v>2</v>
      </c>
      <c r="EP362">
        <f>FishAbundance!EP362</f>
        <v>0</v>
      </c>
      <c r="EQ362">
        <f>FishAbundance!EQ362</f>
        <v>0</v>
      </c>
      <c r="ER362">
        <f>FishAbundance!ER362</f>
        <v>0</v>
      </c>
      <c r="ES362">
        <f>FishAbundance!ES362</f>
        <v>0</v>
      </c>
      <c r="ET362">
        <f>FishAbundance!ET362</f>
        <v>0</v>
      </c>
      <c r="EU362">
        <f>FishAbundance!EU362</f>
        <v>0</v>
      </c>
      <c r="EV362">
        <f>FishAbundance!EV362</f>
        <v>0</v>
      </c>
      <c r="EW362">
        <f>FishAbundance!EW362</f>
        <v>0</v>
      </c>
      <c r="EX362">
        <f>FishAbundance!EX362</f>
        <v>0</v>
      </c>
      <c r="EY362">
        <f>FishAbundance!EY362</f>
        <v>0</v>
      </c>
      <c r="EZ362">
        <f>FishAbundance!EZ362</f>
        <v>0</v>
      </c>
      <c r="FA362">
        <f>FishAbundance!FA362</f>
        <v>0</v>
      </c>
      <c r="FB362">
        <f>FishAbundance!FB362</f>
        <v>0</v>
      </c>
      <c r="FC362">
        <f>FishAbundance!FC362</f>
        <v>0</v>
      </c>
      <c r="FE362">
        <f>VLOOKUP($A362, SiteInfo!$A$2:$R$480, MATCH(FishAbundancePRIMER!FE$1, SiteInfo!$A$1:$R$1,0), 0)</f>
        <v>13</v>
      </c>
      <c r="FF362">
        <f>VLOOKUP($A362, SiteInfo!$A$2:$R$480, MATCH(FishAbundancePRIMER!FF$1, SiteInfo!$A$1:$R$1,0), 0)</f>
        <v>12</v>
      </c>
      <c r="FG362">
        <f>VLOOKUP($A362, SiteInfo!$A$2:$R$480, MATCH(FishAbundancePRIMER!FG$1, SiteInfo!$A$1:$R$1,0), 0)</f>
        <v>2004</v>
      </c>
      <c r="FH362" t="str">
        <f>VLOOKUP($A362, SiteInfo!$A$2:$R$480, MATCH(FishAbundancePRIMER!FH$1, SiteInfo!$A$1:$R$1,0), 0)</f>
        <v>CD</v>
      </c>
      <c r="FI362">
        <f>VLOOKUP($A362, SiteInfo!$A$2:$R$480, MATCH(FishAbundancePRIMER!FI$1, SiteInfo!$A$1:$R$1,0), 0)</f>
        <v>2</v>
      </c>
      <c r="FJ362" t="str">
        <f>VLOOKUP($A362, SiteInfo!$A$2:$R$480, MATCH(FishAbundancePRIMER!FJ$1, SiteInfo!$A$1:$R$1,0), 0)</f>
        <v>Pepin Island N</v>
      </c>
      <c r="FK362" t="str">
        <f>VLOOKUP($A362, SiteInfo!$A$2:$R$480, MATCH(FishAbundancePRIMER!FK$1, SiteInfo!$A$1:$R$1,0), 0)</f>
        <v>Tasman Bay</v>
      </c>
      <c r="FL362" t="str">
        <f>VLOOKUP($A362, SiteInfo!$A$2:$R$480, MATCH(FishAbundancePRIMER!FL$1, SiteInfo!$A$1:$R$1,0), 0)</f>
        <v>TSB</v>
      </c>
      <c r="FM362" t="str">
        <f>VLOOKUP($A362, SiteInfo!$A$2:$R$480, MATCH(FishAbundancePRIMER!FM$1, SiteInfo!$A$1:$R$1,0), 0)</f>
        <v>Tasman Bay</v>
      </c>
      <c r="FN362" t="str">
        <f>VLOOKUP($A362, SiteInfo!$A$2:$R$480, MATCH(FishAbundancePRIMER!FN$1, SiteInfo!$A$1:$R$1,0), 0)</f>
        <v>Tb</v>
      </c>
      <c r="FO362" t="str">
        <f>VLOOKUP($A362, SiteInfo!$A$2:$R$480, MATCH(FishAbundancePRIMER!FO$1, SiteInfo!$A$1:$R$1,0), 0)</f>
        <v>NWSI</v>
      </c>
    </row>
    <row r="363" spans="1:171" x14ac:dyDescent="0.25">
      <c r="A363" s="9" t="str">
        <f>FishAbundance!A363</f>
        <v>Tb3</v>
      </c>
      <c r="B363">
        <f>FishAbundance!B363</f>
        <v>0</v>
      </c>
      <c r="C363">
        <f>FishAbundance!C363</f>
        <v>0</v>
      </c>
      <c r="D363">
        <f>FishAbundance!D363</f>
        <v>0</v>
      </c>
      <c r="E363">
        <f>FishAbundance!E363</f>
        <v>0</v>
      </c>
      <c r="F363">
        <f>FishAbundance!F363</f>
        <v>0</v>
      </c>
      <c r="G363">
        <f>FishAbundance!G363</f>
        <v>0</v>
      </c>
      <c r="H363">
        <f>FishAbundance!H363</f>
        <v>0</v>
      </c>
      <c r="I363">
        <f>FishAbundance!I363</f>
        <v>0</v>
      </c>
      <c r="J363">
        <f>FishAbundance!J363</f>
        <v>0</v>
      </c>
      <c r="K363">
        <f>FishAbundance!K363</f>
        <v>0</v>
      </c>
      <c r="L363">
        <f>FishAbundance!L363</f>
        <v>0</v>
      </c>
      <c r="M363">
        <f>FishAbundance!M363</f>
        <v>0</v>
      </c>
      <c r="N363">
        <f>FishAbundance!N363</f>
        <v>0</v>
      </c>
      <c r="O363">
        <f>FishAbundance!O363</f>
        <v>0</v>
      </c>
      <c r="P363">
        <f>FishAbundance!P363</f>
        <v>0</v>
      </c>
      <c r="Q363">
        <f>FishAbundance!Q363</f>
        <v>0</v>
      </c>
      <c r="R363">
        <f>FishAbundance!R363</f>
        <v>0</v>
      </c>
      <c r="S363">
        <f>FishAbundance!S363</f>
        <v>0</v>
      </c>
      <c r="T363">
        <f>FishAbundance!T363</f>
        <v>0</v>
      </c>
      <c r="U363">
        <f>FishAbundance!U363</f>
        <v>0</v>
      </c>
      <c r="V363">
        <f>FishAbundance!V363</f>
        <v>0</v>
      </c>
      <c r="W363">
        <f>FishAbundance!W363</f>
        <v>0</v>
      </c>
      <c r="X363">
        <f>FishAbundance!X363</f>
        <v>0</v>
      </c>
      <c r="Y363">
        <f>FishAbundance!Y363</f>
        <v>0</v>
      </c>
      <c r="Z363">
        <f>FishAbundance!Z363</f>
        <v>0</v>
      </c>
      <c r="AA363">
        <f>FishAbundance!AA363</f>
        <v>1</v>
      </c>
      <c r="AB363">
        <f>FishAbundance!AB363</f>
        <v>0</v>
      </c>
      <c r="AC363">
        <f>FishAbundance!AC363</f>
        <v>0</v>
      </c>
      <c r="AD363">
        <f>FishAbundance!AD363</f>
        <v>0</v>
      </c>
      <c r="AE363">
        <f>FishAbundance!AE363</f>
        <v>0</v>
      </c>
      <c r="AF363">
        <f>FishAbundance!AF363</f>
        <v>0</v>
      </c>
      <c r="AG363">
        <f>FishAbundance!AG363</f>
        <v>0</v>
      </c>
      <c r="AH363">
        <f>FishAbundance!AH363</f>
        <v>0</v>
      </c>
      <c r="AI363">
        <f>FishAbundance!AI363</f>
        <v>0</v>
      </c>
      <c r="AJ363">
        <f>FishAbundance!AJ363</f>
        <v>0</v>
      </c>
      <c r="AK363">
        <f>FishAbundance!AK363</f>
        <v>0</v>
      </c>
      <c r="AL363">
        <f>FishAbundance!AL363</f>
        <v>0</v>
      </c>
      <c r="AM363">
        <f>FishAbundance!AM363</f>
        <v>0</v>
      </c>
      <c r="AN363">
        <f>FishAbundance!AN363</f>
        <v>0</v>
      </c>
      <c r="AO363">
        <f>FishAbundance!AO363</f>
        <v>0</v>
      </c>
      <c r="AP363">
        <f>FishAbundance!AP363</f>
        <v>0</v>
      </c>
      <c r="AQ363">
        <f>FishAbundance!AQ363</f>
        <v>0</v>
      </c>
      <c r="AR363">
        <f>FishAbundance!AR363</f>
        <v>0</v>
      </c>
      <c r="AS363">
        <f>FishAbundance!AS363</f>
        <v>0</v>
      </c>
      <c r="AT363">
        <f>FishAbundance!AT363</f>
        <v>0</v>
      </c>
      <c r="AU363">
        <f>FishAbundance!AU363</f>
        <v>0</v>
      </c>
      <c r="AV363">
        <f>FishAbundance!AV363</f>
        <v>0</v>
      </c>
      <c r="AW363">
        <f>FishAbundance!AW363</f>
        <v>0</v>
      </c>
      <c r="AX363">
        <f>FishAbundance!AX363</f>
        <v>0</v>
      </c>
      <c r="AY363">
        <f>FishAbundance!AY363</f>
        <v>0</v>
      </c>
      <c r="AZ363">
        <f>FishAbundance!AZ363</f>
        <v>0</v>
      </c>
      <c r="BA363">
        <f>FishAbundance!BA363</f>
        <v>0</v>
      </c>
      <c r="BB363">
        <f>FishAbundance!BB363</f>
        <v>0</v>
      </c>
      <c r="BC363">
        <f>FishAbundance!BC363</f>
        <v>0</v>
      </c>
      <c r="BD363">
        <f>FishAbundance!BD363</f>
        <v>0</v>
      </c>
      <c r="BE363">
        <f>FishAbundance!BE363</f>
        <v>0</v>
      </c>
      <c r="BF363">
        <f>FishAbundance!BF363</f>
        <v>0</v>
      </c>
      <c r="BG363">
        <f>FishAbundance!BG363</f>
        <v>3</v>
      </c>
      <c r="BH363">
        <f>FishAbundance!BH363</f>
        <v>0</v>
      </c>
      <c r="BI363">
        <f>FishAbundance!BI363</f>
        <v>0</v>
      </c>
      <c r="BJ363">
        <f>FishAbundance!BJ363</f>
        <v>0</v>
      </c>
      <c r="BK363">
        <f>FishAbundance!BK363</f>
        <v>0</v>
      </c>
      <c r="BL363">
        <f>FishAbundance!BL363</f>
        <v>0</v>
      </c>
      <c r="BM363">
        <f>FishAbundance!BM363</f>
        <v>0</v>
      </c>
      <c r="BN363">
        <f>FishAbundance!BN363</f>
        <v>0</v>
      </c>
      <c r="BO363">
        <f>FishAbundance!BO363</f>
        <v>0</v>
      </c>
      <c r="BP363">
        <f>FishAbundance!BP363</f>
        <v>0</v>
      </c>
      <c r="BQ363">
        <f>FishAbundance!BQ363</f>
        <v>0</v>
      </c>
      <c r="BR363">
        <f>FishAbundance!BR363</f>
        <v>1</v>
      </c>
      <c r="BS363">
        <f>FishAbundance!BS363</f>
        <v>0</v>
      </c>
      <c r="BT363">
        <f>FishAbundance!BT363</f>
        <v>0</v>
      </c>
      <c r="BU363">
        <f>FishAbundance!BU363</f>
        <v>0</v>
      </c>
      <c r="BV363">
        <f>FishAbundance!BV363</f>
        <v>0</v>
      </c>
      <c r="BW363">
        <f>FishAbundance!BW363</f>
        <v>0</v>
      </c>
      <c r="BX363">
        <f>FishAbundance!BX363</f>
        <v>0</v>
      </c>
      <c r="BY363">
        <f>FishAbundance!BY363</f>
        <v>0</v>
      </c>
      <c r="BZ363">
        <f>FishAbundance!BZ363</f>
        <v>0</v>
      </c>
      <c r="CA363">
        <f>FishAbundance!CA363</f>
        <v>0</v>
      </c>
      <c r="CB363">
        <f>FishAbundance!CB363</f>
        <v>0</v>
      </c>
      <c r="CC363">
        <f>FishAbundance!CC363</f>
        <v>0</v>
      </c>
      <c r="CD363">
        <f>FishAbundance!CD363</f>
        <v>0</v>
      </c>
      <c r="CE363">
        <f>FishAbundance!CE363</f>
        <v>0</v>
      </c>
      <c r="CF363">
        <f>FishAbundance!CF363</f>
        <v>0</v>
      </c>
      <c r="CG363">
        <f>FishAbundance!CG363</f>
        <v>0</v>
      </c>
      <c r="CH363">
        <f>FishAbundance!CH363</f>
        <v>0</v>
      </c>
      <c r="CI363">
        <f>FishAbundance!CI363</f>
        <v>0</v>
      </c>
      <c r="CJ363">
        <f>FishAbundance!CJ363</f>
        <v>0</v>
      </c>
      <c r="CK363">
        <f>FishAbundance!CK363</f>
        <v>0</v>
      </c>
      <c r="CL363">
        <f>FishAbundance!CL363</f>
        <v>0</v>
      </c>
      <c r="CM363">
        <f>FishAbundance!CM363</f>
        <v>0</v>
      </c>
      <c r="CN363">
        <f>FishAbundance!CN363</f>
        <v>2</v>
      </c>
      <c r="CO363">
        <f>FishAbundance!CO363</f>
        <v>0</v>
      </c>
      <c r="CP363">
        <f>FishAbundance!CP363</f>
        <v>0</v>
      </c>
      <c r="CQ363">
        <f>FishAbundance!CQ363</f>
        <v>0</v>
      </c>
      <c r="CR363">
        <f>FishAbundance!CR363</f>
        <v>1</v>
      </c>
      <c r="CS363">
        <f>FishAbundance!CS363</f>
        <v>1</v>
      </c>
      <c r="CT363">
        <f>FishAbundance!CT363</f>
        <v>0</v>
      </c>
      <c r="CU363">
        <f>FishAbundance!CU363</f>
        <v>3</v>
      </c>
      <c r="CV363">
        <f>FishAbundance!CV363</f>
        <v>1</v>
      </c>
      <c r="CW363">
        <f>FishAbundance!CW363</f>
        <v>0</v>
      </c>
      <c r="CX363">
        <f>FishAbundance!CX363</f>
        <v>0</v>
      </c>
      <c r="CY363">
        <f>FishAbundance!CY363</f>
        <v>0</v>
      </c>
      <c r="CZ363">
        <f>FishAbundance!CZ363</f>
        <v>0</v>
      </c>
      <c r="DA363">
        <f>FishAbundance!DA363</f>
        <v>3</v>
      </c>
      <c r="DB363">
        <f>FishAbundance!DB363</f>
        <v>0</v>
      </c>
      <c r="DC363">
        <f>FishAbundance!DC363</f>
        <v>0</v>
      </c>
      <c r="DD363">
        <f>FishAbundance!DD363</f>
        <v>0</v>
      </c>
      <c r="DE363">
        <f>FishAbundance!DE363</f>
        <v>0</v>
      </c>
      <c r="DF363">
        <f>FishAbundance!DF363</f>
        <v>1</v>
      </c>
      <c r="DG363">
        <f>FishAbundance!DG363</f>
        <v>0</v>
      </c>
      <c r="DH363">
        <f>FishAbundance!DH363</f>
        <v>0</v>
      </c>
      <c r="DI363">
        <f>FishAbundance!DI363</f>
        <v>0</v>
      </c>
      <c r="DJ363">
        <f>FishAbundance!DJ363</f>
        <v>0</v>
      </c>
      <c r="DK363">
        <f>FishAbundance!DK363</f>
        <v>0</v>
      </c>
      <c r="DL363">
        <f>FishAbundance!DL363</f>
        <v>0</v>
      </c>
      <c r="DM363">
        <f>FishAbundance!DM363</f>
        <v>0</v>
      </c>
      <c r="DN363">
        <f>FishAbundance!DN363</f>
        <v>0</v>
      </c>
      <c r="DO363">
        <f>FishAbundance!DO363</f>
        <v>0</v>
      </c>
      <c r="DP363">
        <f>FishAbundance!DP363</f>
        <v>0</v>
      </c>
      <c r="DQ363">
        <f>FishAbundance!DQ363</f>
        <v>0</v>
      </c>
      <c r="DR363">
        <f>FishAbundance!DR363</f>
        <v>0</v>
      </c>
      <c r="DS363">
        <f>FishAbundance!DS363</f>
        <v>0</v>
      </c>
      <c r="DT363">
        <f>FishAbundance!DT363</f>
        <v>0</v>
      </c>
      <c r="DU363">
        <f>FishAbundance!DU363</f>
        <v>0</v>
      </c>
      <c r="DV363">
        <f>FishAbundance!DV363</f>
        <v>2</v>
      </c>
      <c r="DW363">
        <f>FishAbundance!DW363</f>
        <v>0</v>
      </c>
      <c r="DX363">
        <f>FishAbundance!DX363</f>
        <v>0</v>
      </c>
      <c r="DY363">
        <f>FishAbundance!DY363</f>
        <v>0</v>
      </c>
      <c r="DZ363">
        <f>FishAbundance!DZ363</f>
        <v>2</v>
      </c>
      <c r="EA363">
        <f>FishAbundance!EA363</f>
        <v>0</v>
      </c>
      <c r="EB363">
        <f>FishAbundance!EB363</f>
        <v>2</v>
      </c>
      <c r="EC363">
        <f>FishAbundance!EC363</f>
        <v>3</v>
      </c>
      <c r="ED363">
        <f>FishAbundance!ED363</f>
        <v>0</v>
      </c>
      <c r="EE363">
        <f>FishAbundance!EE363</f>
        <v>0</v>
      </c>
      <c r="EF363">
        <f>FishAbundance!EF363</f>
        <v>0</v>
      </c>
      <c r="EG363">
        <f>FishAbundance!EG363</f>
        <v>0</v>
      </c>
      <c r="EH363">
        <f>FishAbundance!EH363</f>
        <v>0</v>
      </c>
      <c r="EI363">
        <f>FishAbundance!EI363</f>
        <v>0</v>
      </c>
      <c r="EJ363">
        <f>FishAbundance!EJ363</f>
        <v>0</v>
      </c>
      <c r="EK363">
        <f>FishAbundance!EK363</f>
        <v>0</v>
      </c>
      <c r="EL363">
        <f>FishAbundance!EL363</f>
        <v>0</v>
      </c>
      <c r="EM363">
        <f>FishAbundance!EM363</f>
        <v>0</v>
      </c>
      <c r="EN363">
        <f>FishAbundance!EN363</f>
        <v>0</v>
      </c>
      <c r="EO363">
        <f>FishAbundance!EO363</f>
        <v>2</v>
      </c>
      <c r="EP363">
        <f>FishAbundance!EP363</f>
        <v>0</v>
      </c>
      <c r="EQ363">
        <f>FishAbundance!EQ363</f>
        <v>0</v>
      </c>
      <c r="ER363">
        <f>FishAbundance!ER363</f>
        <v>0</v>
      </c>
      <c r="ES363">
        <f>FishAbundance!ES363</f>
        <v>0</v>
      </c>
      <c r="ET363">
        <f>FishAbundance!ET363</f>
        <v>0</v>
      </c>
      <c r="EU363">
        <f>FishAbundance!EU363</f>
        <v>0</v>
      </c>
      <c r="EV363">
        <f>FishAbundance!EV363</f>
        <v>0</v>
      </c>
      <c r="EW363">
        <f>FishAbundance!EW363</f>
        <v>0</v>
      </c>
      <c r="EX363">
        <f>FishAbundance!EX363</f>
        <v>0</v>
      </c>
      <c r="EY363">
        <f>FishAbundance!EY363</f>
        <v>0</v>
      </c>
      <c r="EZ363">
        <f>FishAbundance!EZ363</f>
        <v>0</v>
      </c>
      <c r="FA363">
        <f>FishAbundance!FA363</f>
        <v>0</v>
      </c>
      <c r="FB363">
        <f>FishAbundance!FB363</f>
        <v>0</v>
      </c>
      <c r="FC363">
        <f>FishAbundance!FC363</f>
        <v>0</v>
      </c>
      <c r="FE363">
        <f>VLOOKUP($A363, SiteInfo!$A$2:$R$480, MATCH(FishAbundancePRIMER!FE$1, SiteInfo!$A$1:$R$1,0), 0)</f>
        <v>13</v>
      </c>
      <c r="FF363">
        <f>VLOOKUP($A363, SiteInfo!$A$2:$R$480, MATCH(FishAbundancePRIMER!FF$1, SiteInfo!$A$1:$R$1,0), 0)</f>
        <v>12</v>
      </c>
      <c r="FG363">
        <f>VLOOKUP($A363, SiteInfo!$A$2:$R$480, MATCH(FishAbundancePRIMER!FG$1, SiteInfo!$A$1:$R$1,0), 0)</f>
        <v>2004</v>
      </c>
      <c r="FH363" t="str">
        <f>VLOOKUP($A363, SiteInfo!$A$2:$R$480, MATCH(FishAbundancePRIMER!FH$1, SiteInfo!$A$1:$R$1,0), 0)</f>
        <v>CD</v>
      </c>
      <c r="FI363">
        <f>VLOOKUP($A363, SiteInfo!$A$2:$R$480, MATCH(FishAbundancePRIMER!FI$1, SiteInfo!$A$1:$R$1,0), 0)</f>
        <v>2</v>
      </c>
      <c r="FJ363" t="str">
        <f>VLOOKUP($A363, SiteInfo!$A$2:$R$480, MATCH(FishAbundancePRIMER!FJ$1, SiteInfo!$A$1:$R$1,0), 0)</f>
        <v>Ataata Point</v>
      </c>
      <c r="FK363" t="str">
        <f>VLOOKUP($A363, SiteInfo!$A$2:$R$480, MATCH(FishAbundancePRIMER!FK$1, SiteInfo!$A$1:$R$1,0), 0)</f>
        <v>Tasman Bay</v>
      </c>
      <c r="FL363" t="str">
        <f>VLOOKUP($A363, SiteInfo!$A$2:$R$480, MATCH(FishAbundancePRIMER!FL$1, SiteInfo!$A$1:$R$1,0), 0)</f>
        <v>TSB</v>
      </c>
      <c r="FM363" t="str">
        <f>VLOOKUP($A363, SiteInfo!$A$2:$R$480, MATCH(FishAbundancePRIMER!FM$1, SiteInfo!$A$1:$R$1,0), 0)</f>
        <v>Tasman Bay</v>
      </c>
      <c r="FN363" t="str">
        <f>VLOOKUP($A363, SiteInfo!$A$2:$R$480, MATCH(FishAbundancePRIMER!FN$1, SiteInfo!$A$1:$R$1,0), 0)</f>
        <v>Tb</v>
      </c>
      <c r="FO363" t="str">
        <f>VLOOKUP($A363, SiteInfo!$A$2:$R$480, MATCH(FishAbundancePRIMER!FO$1, SiteInfo!$A$1:$R$1,0), 0)</f>
        <v>NWSI</v>
      </c>
    </row>
    <row r="364" spans="1:171" x14ac:dyDescent="0.25">
      <c r="A364" s="9" t="str">
        <f>FishAbundance!A364</f>
        <v>Tb4</v>
      </c>
      <c r="B364">
        <f>FishAbundance!B364</f>
        <v>0</v>
      </c>
      <c r="C364">
        <f>FishAbundance!C364</f>
        <v>0</v>
      </c>
      <c r="D364">
        <f>FishAbundance!D364</f>
        <v>0</v>
      </c>
      <c r="E364">
        <f>FishAbundance!E364</f>
        <v>0</v>
      </c>
      <c r="F364">
        <f>FishAbundance!F364</f>
        <v>0</v>
      </c>
      <c r="G364">
        <f>FishAbundance!G364</f>
        <v>0</v>
      </c>
      <c r="H364">
        <f>FishAbundance!H364</f>
        <v>0</v>
      </c>
      <c r="I364">
        <f>FishAbundance!I364</f>
        <v>0</v>
      </c>
      <c r="J364">
        <f>FishAbundance!J364</f>
        <v>0</v>
      </c>
      <c r="K364">
        <f>FishAbundance!K364</f>
        <v>0</v>
      </c>
      <c r="L364">
        <f>FishAbundance!L364</f>
        <v>0</v>
      </c>
      <c r="M364">
        <f>FishAbundance!M364</f>
        <v>0</v>
      </c>
      <c r="N364">
        <f>FishAbundance!N364</f>
        <v>0</v>
      </c>
      <c r="O364">
        <f>FishAbundance!O364</f>
        <v>0</v>
      </c>
      <c r="P364">
        <f>FishAbundance!P364</f>
        <v>0</v>
      </c>
      <c r="Q364">
        <f>FishAbundance!Q364</f>
        <v>1</v>
      </c>
      <c r="R364">
        <f>FishAbundance!R364</f>
        <v>0</v>
      </c>
      <c r="S364">
        <f>FishAbundance!S364</f>
        <v>0</v>
      </c>
      <c r="T364">
        <f>FishAbundance!T364</f>
        <v>0</v>
      </c>
      <c r="U364">
        <f>FishAbundance!U364</f>
        <v>0</v>
      </c>
      <c r="V364">
        <f>FishAbundance!V364</f>
        <v>0</v>
      </c>
      <c r="W364">
        <f>FishAbundance!W364</f>
        <v>0</v>
      </c>
      <c r="X364">
        <f>FishAbundance!X364</f>
        <v>0</v>
      </c>
      <c r="Y364">
        <f>FishAbundance!Y364</f>
        <v>0</v>
      </c>
      <c r="Z364">
        <f>FishAbundance!Z364</f>
        <v>0</v>
      </c>
      <c r="AA364">
        <f>FishAbundance!AA364</f>
        <v>0</v>
      </c>
      <c r="AB364">
        <f>FishAbundance!AB364</f>
        <v>0</v>
      </c>
      <c r="AC364">
        <f>FishAbundance!AC364</f>
        <v>0</v>
      </c>
      <c r="AD364">
        <f>FishAbundance!AD364</f>
        <v>0</v>
      </c>
      <c r="AE364">
        <f>FishAbundance!AE364</f>
        <v>0</v>
      </c>
      <c r="AF364">
        <f>FishAbundance!AF364</f>
        <v>0</v>
      </c>
      <c r="AG364">
        <f>FishAbundance!AG364</f>
        <v>0</v>
      </c>
      <c r="AH364">
        <f>FishAbundance!AH364</f>
        <v>0</v>
      </c>
      <c r="AI364">
        <f>FishAbundance!AI364</f>
        <v>0</v>
      </c>
      <c r="AJ364">
        <f>FishAbundance!AJ364</f>
        <v>0</v>
      </c>
      <c r="AK364">
        <f>FishAbundance!AK364</f>
        <v>0</v>
      </c>
      <c r="AL364">
        <f>FishAbundance!AL364</f>
        <v>0</v>
      </c>
      <c r="AM364">
        <f>FishAbundance!AM364</f>
        <v>0</v>
      </c>
      <c r="AN364">
        <f>FishAbundance!AN364</f>
        <v>0</v>
      </c>
      <c r="AO364">
        <f>FishAbundance!AO364</f>
        <v>0</v>
      </c>
      <c r="AP364">
        <f>FishAbundance!AP364</f>
        <v>0</v>
      </c>
      <c r="AQ364">
        <f>FishAbundance!AQ364</f>
        <v>0</v>
      </c>
      <c r="AR364">
        <f>FishAbundance!AR364</f>
        <v>0</v>
      </c>
      <c r="AS364">
        <f>FishAbundance!AS364</f>
        <v>0</v>
      </c>
      <c r="AT364">
        <f>FishAbundance!AT364</f>
        <v>0</v>
      </c>
      <c r="AU364">
        <f>FishAbundance!AU364</f>
        <v>0</v>
      </c>
      <c r="AV364">
        <f>FishAbundance!AV364</f>
        <v>0</v>
      </c>
      <c r="AW364">
        <f>FishAbundance!AW364</f>
        <v>0</v>
      </c>
      <c r="AX364">
        <f>FishAbundance!AX364</f>
        <v>0</v>
      </c>
      <c r="AY364">
        <f>FishAbundance!AY364</f>
        <v>0</v>
      </c>
      <c r="AZ364">
        <f>FishAbundance!AZ364</f>
        <v>0</v>
      </c>
      <c r="BA364">
        <f>FishAbundance!BA364</f>
        <v>0</v>
      </c>
      <c r="BB364">
        <f>FishAbundance!BB364</f>
        <v>0</v>
      </c>
      <c r="BC364">
        <f>FishAbundance!BC364</f>
        <v>0</v>
      </c>
      <c r="BD364">
        <f>FishAbundance!BD364</f>
        <v>0</v>
      </c>
      <c r="BE364">
        <f>FishAbundance!BE364</f>
        <v>0</v>
      </c>
      <c r="BF364">
        <f>FishAbundance!BF364</f>
        <v>0</v>
      </c>
      <c r="BG364">
        <f>FishAbundance!BG364</f>
        <v>0</v>
      </c>
      <c r="BH364">
        <f>FishAbundance!BH364</f>
        <v>0</v>
      </c>
      <c r="BI364">
        <f>FishAbundance!BI364</f>
        <v>0</v>
      </c>
      <c r="BJ364">
        <f>FishAbundance!BJ364</f>
        <v>0</v>
      </c>
      <c r="BK364">
        <f>FishAbundance!BK364</f>
        <v>2</v>
      </c>
      <c r="BL364">
        <f>FishAbundance!BL364</f>
        <v>0</v>
      </c>
      <c r="BM364">
        <f>FishAbundance!BM364</f>
        <v>0</v>
      </c>
      <c r="BN364">
        <f>FishAbundance!BN364</f>
        <v>0</v>
      </c>
      <c r="BO364">
        <f>FishAbundance!BO364</f>
        <v>0</v>
      </c>
      <c r="BP364">
        <f>FishAbundance!BP364</f>
        <v>0</v>
      </c>
      <c r="BQ364">
        <f>FishAbundance!BQ364</f>
        <v>0</v>
      </c>
      <c r="BR364">
        <f>FishAbundance!BR364</f>
        <v>0</v>
      </c>
      <c r="BS364">
        <f>FishAbundance!BS364</f>
        <v>0</v>
      </c>
      <c r="BT364">
        <f>FishAbundance!BT364</f>
        <v>0</v>
      </c>
      <c r="BU364">
        <f>FishAbundance!BU364</f>
        <v>0</v>
      </c>
      <c r="BV364">
        <f>FishAbundance!BV364</f>
        <v>0</v>
      </c>
      <c r="BW364">
        <f>FishAbundance!BW364</f>
        <v>0</v>
      </c>
      <c r="BX364">
        <f>FishAbundance!BX364</f>
        <v>0</v>
      </c>
      <c r="BY364">
        <f>FishAbundance!BY364</f>
        <v>0</v>
      </c>
      <c r="BZ364">
        <f>FishAbundance!BZ364</f>
        <v>0</v>
      </c>
      <c r="CA364">
        <f>FishAbundance!CA364</f>
        <v>0</v>
      </c>
      <c r="CB364">
        <f>FishAbundance!CB364</f>
        <v>0</v>
      </c>
      <c r="CC364">
        <f>FishAbundance!CC364</f>
        <v>0</v>
      </c>
      <c r="CD364">
        <f>FishAbundance!CD364</f>
        <v>0</v>
      </c>
      <c r="CE364">
        <f>FishAbundance!CE364</f>
        <v>0</v>
      </c>
      <c r="CF364">
        <f>FishAbundance!CF364</f>
        <v>0</v>
      </c>
      <c r="CG364">
        <f>FishAbundance!CG364</f>
        <v>0</v>
      </c>
      <c r="CH364">
        <f>FishAbundance!CH364</f>
        <v>0</v>
      </c>
      <c r="CI364">
        <f>FishAbundance!CI364</f>
        <v>0</v>
      </c>
      <c r="CJ364">
        <f>FishAbundance!CJ364</f>
        <v>0</v>
      </c>
      <c r="CK364">
        <f>FishAbundance!CK364</f>
        <v>0</v>
      </c>
      <c r="CL364">
        <f>FishAbundance!CL364</f>
        <v>0</v>
      </c>
      <c r="CM364">
        <f>FishAbundance!CM364</f>
        <v>0</v>
      </c>
      <c r="CN364">
        <f>FishAbundance!CN364</f>
        <v>1</v>
      </c>
      <c r="CO364">
        <f>FishAbundance!CO364</f>
        <v>0</v>
      </c>
      <c r="CP364">
        <f>FishAbundance!CP364</f>
        <v>0</v>
      </c>
      <c r="CQ364">
        <f>FishAbundance!CQ364</f>
        <v>0</v>
      </c>
      <c r="CR364">
        <f>FishAbundance!CR364</f>
        <v>0</v>
      </c>
      <c r="CS364">
        <f>FishAbundance!CS364</f>
        <v>0</v>
      </c>
      <c r="CT364">
        <f>FishAbundance!CT364</f>
        <v>0</v>
      </c>
      <c r="CU364">
        <f>FishAbundance!CU364</f>
        <v>0</v>
      </c>
      <c r="CV364">
        <f>FishAbundance!CV364</f>
        <v>0</v>
      </c>
      <c r="CW364">
        <f>FishAbundance!CW364</f>
        <v>0</v>
      </c>
      <c r="CX364">
        <f>FishAbundance!CX364</f>
        <v>0</v>
      </c>
      <c r="CY364">
        <f>FishAbundance!CY364</f>
        <v>0</v>
      </c>
      <c r="CZ364">
        <f>FishAbundance!CZ364</f>
        <v>0</v>
      </c>
      <c r="DA364">
        <f>FishAbundance!DA364</f>
        <v>3</v>
      </c>
      <c r="DB364">
        <f>FishAbundance!DB364</f>
        <v>0</v>
      </c>
      <c r="DC364">
        <f>FishAbundance!DC364</f>
        <v>1</v>
      </c>
      <c r="DD364">
        <f>FishAbundance!DD364</f>
        <v>0</v>
      </c>
      <c r="DE364">
        <f>FishAbundance!DE364</f>
        <v>0</v>
      </c>
      <c r="DF364">
        <f>FishAbundance!DF364</f>
        <v>0</v>
      </c>
      <c r="DG364">
        <f>FishAbundance!DG364</f>
        <v>0</v>
      </c>
      <c r="DH364">
        <f>FishAbundance!DH364</f>
        <v>0</v>
      </c>
      <c r="DI364">
        <f>FishAbundance!DI364</f>
        <v>0</v>
      </c>
      <c r="DJ364">
        <f>FishAbundance!DJ364</f>
        <v>0</v>
      </c>
      <c r="DK364">
        <f>FishAbundance!DK364</f>
        <v>0</v>
      </c>
      <c r="DL364">
        <f>FishAbundance!DL364</f>
        <v>0</v>
      </c>
      <c r="DM364">
        <f>FishAbundance!DM364</f>
        <v>0</v>
      </c>
      <c r="DN364">
        <f>FishAbundance!DN364</f>
        <v>0</v>
      </c>
      <c r="DO364">
        <f>FishAbundance!DO364</f>
        <v>0</v>
      </c>
      <c r="DP364">
        <f>FishAbundance!DP364</f>
        <v>0</v>
      </c>
      <c r="DQ364">
        <f>FishAbundance!DQ364</f>
        <v>0</v>
      </c>
      <c r="DR364">
        <f>FishAbundance!DR364</f>
        <v>0</v>
      </c>
      <c r="DS364">
        <f>FishAbundance!DS364</f>
        <v>0</v>
      </c>
      <c r="DT364">
        <f>FishAbundance!DT364</f>
        <v>0</v>
      </c>
      <c r="DU364">
        <f>FishAbundance!DU364</f>
        <v>0</v>
      </c>
      <c r="DV364">
        <f>FishAbundance!DV364</f>
        <v>2</v>
      </c>
      <c r="DW364">
        <f>FishAbundance!DW364</f>
        <v>0</v>
      </c>
      <c r="DX364">
        <f>FishAbundance!DX364</f>
        <v>0</v>
      </c>
      <c r="DY364">
        <f>FishAbundance!DY364</f>
        <v>0</v>
      </c>
      <c r="DZ364">
        <f>FishAbundance!DZ364</f>
        <v>0</v>
      </c>
      <c r="EA364">
        <f>FishAbundance!EA364</f>
        <v>0</v>
      </c>
      <c r="EB364">
        <f>FishAbundance!EB364</f>
        <v>0</v>
      </c>
      <c r="EC364">
        <f>FishAbundance!EC364</f>
        <v>3</v>
      </c>
      <c r="ED364">
        <f>FishAbundance!ED364</f>
        <v>0</v>
      </c>
      <c r="EE364">
        <f>FishAbundance!EE364</f>
        <v>0</v>
      </c>
      <c r="EF364">
        <f>FishAbundance!EF364</f>
        <v>0</v>
      </c>
      <c r="EG364">
        <f>FishAbundance!EG364</f>
        <v>0</v>
      </c>
      <c r="EH364">
        <f>FishAbundance!EH364</f>
        <v>0</v>
      </c>
      <c r="EI364">
        <f>FishAbundance!EI364</f>
        <v>0</v>
      </c>
      <c r="EJ364">
        <f>FishAbundance!EJ364</f>
        <v>0</v>
      </c>
      <c r="EK364">
        <f>FishAbundance!EK364</f>
        <v>0</v>
      </c>
      <c r="EL364">
        <f>FishAbundance!EL364</f>
        <v>0</v>
      </c>
      <c r="EM364">
        <f>FishAbundance!EM364</f>
        <v>0</v>
      </c>
      <c r="EN364">
        <f>FishAbundance!EN364</f>
        <v>2</v>
      </c>
      <c r="EO364">
        <f>FishAbundance!EO364</f>
        <v>0</v>
      </c>
      <c r="EP364">
        <f>FishAbundance!EP364</f>
        <v>0</v>
      </c>
      <c r="EQ364">
        <f>FishAbundance!EQ364</f>
        <v>0</v>
      </c>
      <c r="ER364">
        <f>FishAbundance!ER364</f>
        <v>0</v>
      </c>
      <c r="ES364">
        <f>FishAbundance!ES364</f>
        <v>0</v>
      </c>
      <c r="ET364">
        <f>FishAbundance!ET364</f>
        <v>0</v>
      </c>
      <c r="EU364">
        <f>FishAbundance!EU364</f>
        <v>0</v>
      </c>
      <c r="EV364">
        <f>FishAbundance!EV364</f>
        <v>0</v>
      </c>
      <c r="EW364">
        <f>FishAbundance!EW364</f>
        <v>0</v>
      </c>
      <c r="EX364">
        <f>FishAbundance!EX364</f>
        <v>0</v>
      </c>
      <c r="EY364">
        <f>FishAbundance!EY364</f>
        <v>0</v>
      </c>
      <c r="EZ364">
        <f>FishAbundance!EZ364</f>
        <v>0</v>
      </c>
      <c r="FA364">
        <f>FishAbundance!FA364</f>
        <v>0</v>
      </c>
      <c r="FB364">
        <f>FishAbundance!FB364</f>
        <v>0</v>
      </c>
      <c r="FC364">
        <f>FishAbundance!FC364</f>
        <v>0</v>
      </c>
      <c r="FE364">
        <f>VLOOKUP($A364, SiteInfo!$A$2:$R$480, MATCH(FishAbundancePRIMER!FE$1, SiteInfo!$A$1:$R$1,0), 0)</f>
        <v>14</v>
      </c>
      <c r="FF364">
        <f>VLOOKUP($A364, SiteInfo!$A$2:$R$480, MATCH(FishAbundancePRIMER!FF$1, SiteInfo!$A$1:$R$1,0), 0)</f>
        <v>12</v>
      </c>
      <c r="FG364">
        <f>VLOOKUP($A364, SiteInfo!$A$2:$R$480, MATCH(FishAbundancePRIMER!FG$1, SiteInfo!$A$1:$R$1,0), 0)</f>
        <v>2004</v>
      </c>
      <c r="FH364" t="str">
        <f>VLOOKUP($A364, SiteInfo!$A$2:$R$480, MATCH(FishAbundancePRIMER!FH$1, SiteInfo!$A$1:$R$1,0), 0)</f>
        <v>CD</v>
      </c>
      <c r="FI364">
        <f>VLOOKUP($A364, SiteInfo!$A$2:$R$480, MATCH(FishAbundancePRIMER!FI$1, SiteInfo!$A$1:$R$1,0), 0)</f>
        <v>2</v>
      </c>
      <c r="FJ364" t="str">
        <f>VLOOKUP($A364, SiteInfo!$A$2:$R$480, MATCH(FishAbundancePRIMER!FJ$1, SiteInfo!$A$1:$R$1,0), 0)</f>
        <v>The Glen</v>
      </c>
      <c r="FK364" t="str">
        <f>VLOOKUP($A364, SiteInfo!$A$2:$R$480, MATCH(FishAbundancePRIMER!FK$1, SiteInfo!$A$1:$R$1,0), 0)</f>
        <v>Tasman Bay</v>
      </c>
      <c r="FL364" t="str">
        <f>VLOOKUP($A364, SiteInfo!$A$2:$R$480, MATCH(FishAbundancePRIMER!FL$1, SiteInfo!$A$1:$R$1,0), 0)</f>
        <v>TSB</v>
      </c>
      <c r="FM364" t="str">
        <f>VLOOKUP($A364, SiteInfo!$A$2:$R$480, MATCH(FishAbundancePRIMER!FM$1, SiteInfo!$A$1:$R$1,0), 0)</f>
        <v>Tasman Bay</v>
      </c>
      <c r="FN364" t="str">
        <f>VLOOKUP($A364, SiteInfo!$A$2:$R$480, MATCH(FishAbundancePRIMER!FN$1, SiteInfo!$A$1:$R$1,0), 0)</f>
        <v>Tb</v>
      </c>
      <c r="FO364" t="str">
        <f>VLOOKUP($A364, SiteInfo!$A$2:$R$480, MATCH(FishAbundancePRIMER!FO$1, SiteInfo!$A$1:$R$1,0), 0)</f>
        <v>NWSI</v>
      </c>
    </row>
    <row r="365" spans="1:171" x14ac:dyDescent="0.25">
      <c r="A365" s="9" t="str">
        <f>FishAbundance!A365</f>
        <v>Tb5</v>
      </c>
      <c r="B365">
        <f>FishAbundance!B365</f>
        <v>0</v>
      </c>
      <c r="C365">
        <f>FishAbundance!C365</f>
        <v>0</v>
      </c>
      <c r="D365">
        <f>FishAbundance!D365</f>
        <v>0</v>
      </c>
      <c r="E365">
        <f>FishAbundance!E365</f>
        <v>0</v>
      </c>
      <c r="F365">
        <f>FishAbundance!F365</f>
        <v>0</v>
      </c>
      <c r="G365">
        <f>FishAbundance!G365</f>
        <v>0</v>
      </c>
      <c r="H365">
        <f>FishAbundance!H365</f>
        <v>0</v>
      </c>
      <c r="I365">
        <f>FishAbundance!I365</f>
        <v>0</v>
      </c>
      <c r="J365">
        <f>FishAbundance!J365</f>
        <v>0</v>
      </c>
      <c r="K365">
        <f>FishAbundance!K365</f>
        <v>0</v>
      </c>
      <c r="L365">
        <f>FishAbundance!L365</f>
        <v>0</v>
      </c>
      <c r="M365">
        <f>FishAbundance!M365</f>
        <v>0</v>
      </c>
      <c r="N365">
        <f>FishAbundance!N365</f>
        <v>0</v>
      </c>
      <c r="O365">
        <f>FishAbundance!O365</f>
        <v>0</v>
      </c>
      <c r="P365">
        <f>FishAbundance!P365</f>
        <v>0</v>
      </c>
      <c r="Q365">
        <f>FishAbundance!Q365</f>
        <v>0</v>
      </c>
      <c r="R365">
        <f>FishAbundance!R365</f>
        <v>0</v>
      </c>
      <c r="S365">
        <f>FishAbundance!S365</f>
        <v>0</v>
      </c>
      <c r="T365">
        <f>FishAbundance!T365</f>
        <v>0</v>
      </c>
      <c r="U365">
        <f>FishAbundance!U365</f>
        <v>0</v>
      </c>
      <c r="V365">
        <f>FishAbundance!V365</f>
        <v>0</v>
      </c>
      <c r="W365">
        <f>FishAbundance!W365</f>
        <v>0</v>
      </c>
      <c r="X365">
        <f>FishAbundance!X365</f>
        <v>0</v>
      </c>
      <c r="Y365">
        <f>FishAbundance!Y365</f>
        <v>0</v>
      </c>
      <c r="Z365">
        <f>FishAbundance!Z365</f>
        <v>0</v>
      </c>
      <c r="AA365">
        <f>FishAbundance!AA365</f>
        <v>0</v>
      </c>
      <c r="AB365">
        <f>FishAbundance!AB365</f>
        <v>0</v>
      </c>
      <c r="AC365">
        <f>FishAbundance!AC365</f>
        <v>0</v>
      </c>
      <c r="AD365">
        <f>FishAbundance!AD365</f>
        <v>0</v>
      </c>
      <c r="AE365">
        <f>FishAbundance!AE365</f>
        <v>0</v>
      </c>
      <c r="AF365">
        <f>FishAbundance!AF365</f>
        <v>0</v>
      </c>
      <c r="AG365">
        <f>FishAbundance!AG365</f>
        <v>0</v>
      </c>
      <c r="AH365">
        <f>FishAbundance!AH365</f>
        <v>0</v>
      </c>
      <c r="AI365">
        <f>FishAbundance!AI365</f>
        <v>0</v>
      </c>
      <c r="AJ365">
        <f>FishAbundance!AJ365</f>
        <v>0</v>
      </c>
      <c r="AK365">
        <f>FishAbundance!AK365</f>
        <v>0</v>
      </c>
      <c r="AL365">
        <f>FishAbundance!AL365</f>
        <v>0</v>
      </c>
      <c r="AM365">
        <f>FishAbundance!AM365</f>
        <v>0</v>
      </c>
      <c r="AN365">
        <f>FishAbundance!AN365</f>
        <v>0</v>
      </c>
      <c r="AO365">
        <f>FishAbundance!AO365</f>
        <v>0</v>
      </c>
      <c r="AP365">
        <f>FishAbundance!AP365</f>
        <v>0</v>
      </c>
      <c r="AQ365">
        <f>FishAbundance!AQ365</f>
        <v>0</v>
      </c>
      <c r="AR365">
        <f>FishAbundance!AR365</f>
        <v>0</v>
      </c>
      <c r="AS365">
        <f>FishAbundance!AS365</f>
        <v>0</v>
      </c>
      <c r="AT365">
        <f>FishAbundance!AT365</f>
        <v>0</v>
      </c>
      <c r="AU365">
        <f>FishAbundance!AU365</f>
        <v>0</v>
      </c>
      <c r="AV365">
        <f>FishAbundance!AV365</f>
        <v>0</v>
      </c>
      <c r="AW365">
        <f>FishAbundance!AW365</f>
        <v>0</v>
      </c>
      <c r="AX365">
        <f>FishAbundance!AX365</f>
        <v>0</v>
      </c>
      <c r="AY365">
        <f>FishAbundance!AY365</f>
        <v>0</v>
      </c>
      <c r="AZ365">
        <f>FishAbundance!AZ365</f>
        <v>0</v>
      </c>
      <c r="BA365">
        <f>FishAbundance!BA365</f>
        <v>0</v>
      </c>
      <c r="BB365">
        <f>FishAbundance!BB365</f>
        <v>0</v>
      </c>
      <c r="BC365">
        <f>FishAbundance!BC365</f>
        <v>0</v>
      </c>
      <c r="BD365">
        <f>FishAbundance!BD365</f>
        <v>0</v>
      </c>
      <c r="BE365">
        <f>FishAbundance!BE365</f>
        <v>0</v>
      </c>
      <c r="BF365">
        <f>FishAbundance!BF365</f>
        <v>0</v>
      </c>
      <c r="BG365">
        <f>FishAbundance!BG365</f>
        <v>0</v>
      </c>
      <c r="BH365">
        <f>FishAbundance!BH365</f>
        <v>0</v>
      </c>
      <c r="BI365">
        <f>FishAbundance!BI365</f>
        <v>0</v>
      </c>
      <c r="BJ365">
        <f>FishAbundance!BJ365</f>
        <v>0</v>
      </c>
      <c r="BK365">
        <f>FishAbundance!BK365</f>
        <v>2</v>
      </c>
      <c r="BL365">
        <f>FishAbundance!BL365</f>
        <v>0</v>
      </c>
      <c r="BM365">
        <f>FishAbundance!BM365</f>
        <v>0</v>
      </c>
      <c r="BN365">
        <f>FishAbundance!BN365</f>
        <v>0</v>
      </c>
      <c r="BO365">
        <f>FishAbundance!BO365</f>
        <v>0</v>
      </c>
      <c r="BP365">
        <f>FishAbundance!BP365</f>
        <v>0</v>
      </c>
      <c r="BQ365">
        <f>FishAbundance!BQ365</f>
        <v>0</v>
      </c>
      <c r="BR365">
        <f>FishAbundance!BR365</f>
        <v>2</v>
      </c>
      <c r="BS365">
        <f>FishAbundance!BS365</f>
        <v>0</v>
      </c>
      <c r="BT365">
        <f>FishAbundance!BT365</f>
        <v>0</v>
      </c>
      <c r="BU365">
        <f>FishAbundance!BU365</f>
        <v>0</v>
      </c>
      <c r="BV365">
        <f>FishAbundance!BV365</f>
        <v>0</v>
      </c>
      <c r="BW365">
        <f>FishAbundance!BW365</f>
        <v>0</v>
      </c>
      <c r="BX365">
        <f>FishAbundance!BX365</f>
        <v>0</v>
      </c>
      <c r="BY365">
        <f>FishAbundance!BY365</f>
        <v>0</v>
      </c>
      <c r="BZ365">
        <f>FishAbundance!BZ365</f>
        <v>0</v>
      </c>
      <c r="CA365">
        <f>FishAbundance!CA365</f>
        <v>0</v>
      </c>
      <c r="CB365">
        <f>FishAbundance!CB365</f>
        <v>0</v>
      </c>
      <c r="CC365">
        <f>FishAbundance!CC365</f>
        <v>0</v>
      </c>
      <c r="CD365">
        <f>FishAbundance!CD365</f>
        <v>0</v>
      </c>
      <c r="CE365">
        <f>FishAbundance!CE365</f>
        <v>0</v>
      </c>
      <c r="CF365">
        <f>FishAbundance!CF365</f>
        <v>0</v>
      </c>
      <c r="CG365">
        <f>FishAbundance!CG365</f>
        <v>0</v>
      </c>
      <c r="CH365">
        <f>FishAbundance!CH365</f>
        <v>0</v>
      </c>
      <c r="CI365">
        <f>FishAbundance!CI365</f>
        <v>0</v>
      </c>
      <c r="CJ365">
        <f>FishAbundance!CJ365</f>
        <v>0</v>
      </c>
      <c r="CK365">
        <f>FishAbundance!CK365</f>
        <v>0</v>
      </c>
      <c r="CL365">
        <f>FishAbundance!CL365</f>
        <v>0</v>
      </c>
      <c r="CM365">
        <f>FishAbundance!CM365</f>
        <v>0</v>
      </c>
      <c r="CN365">
        <f>FishAbundance!CN365</f>
        <v>2</v>
      </c>
      <c r="CO365">
        <f>FishAbundance!CO365</f>
        <v>0</v>
      </c>
      <c r="CP365">
        <f>FishAbundance!CP365</f>
        <v>0</v>
      </c>
      <c r="CQ365">
        <f>FishAbundance!CQ365</f>
        <v>0</v>
      </c>
      <c r="CR365">
        <f>FishAbundance!CR365</f>
        <v>0</v>
      </c>
      <c r="CS365">
        <f>FishAbundance!CS365</f>
        <v>0</v>
      </c>
      <c r="CT365">
        <f>FishAbundance!CT365</f>
        <v>0</v>
      </c>
      <c r="CU365">
        <f>FishAbundance!CU365</f>
        <v>2</v>
      </c>
      <c r="CV365">
        <f>FishAbundance!CV365</f>
        <v>1</v>
      </c>
      <c r="CW365">
        <f>FishAbundance!CW365</f>
        <v>0</v>
      </c>
      <c r="CX365">
        <f>FishAbundance!CX365</f>
        <v>0</v>
      </c>
      <c r="CY365">
        <f>FishAbundance!CY365</f>
        <v>0</v>
      </c>
      <c r="CZ365">
        <f>FishAbundance!CZ365</f>
        <v>0</v>
      </c>
      <c r="DA365">
        <f>FishAbundance!DA365</f>
        <v>3</v>
      </c>
      <c r="DB365">
        <f>FishAbundance!DB365</f>
        <v>0</v>
      </c>
      <c r="DC365">
        <f>FishAbundance!DC365</f>
        <v>0</v>
      </c>
      <c r="DD365">
        <f>FishAbundance!DD365</f>
        <v>0</v>
      </c>
      <c r="DE365">
        <f>FishAbundance!DE365</f>
        <v>0</v>
      </c>
      <c r="DF365">
        <f>FishAbundance!DF365</f>
        <v>0</v>
      </c>
      <c r="DG365">
        <f>FishAbundance!DG365</f>
        <v>0</v>
      </c>
      <c r="DH365">
        <f>FishAbundance!DH365</f>
        <v>0</v>
      </c>
      <c r="DI365">
        <f>FishAbundance!DI365</f>
        <v>0</v>
      </c>
      <c r="DJ365">
        <f>FishAbundance!DJ365</f>
        <v>0</v>
      </c>
      <c r="DK365">
        <f>FishAbundance!DK365</f>
        <v>0</v>
      </c>
      <c r="DL365">
        <f>FishAbundance!DL365</f>
        <v>0</v>
      </c>
      <c r="DM365">
        <f>FishAbundance!DM365</f>
        <v>0</v>
      </c>
      <c r="DN365">
        <f>FishAbundance!DN365</f>
        <v>0</v>
      </c>
      <c r="DO365">
        <f>FishAbundance!DO365</f>
        <v>0</v>
      </c>
      <c r="DP365">
        <f>FishAbundance!DP365</f>
        <v>0</v>
      </c>
      <c r="DQ365">
        <f>FishAbundance!DQ365</f>
        <v>0</v>
      </c>
      <c r="DR365">
        <f>FishAbundance!DR365</f>
        <v>0</v>
      </c>
      <c r="DS365">
        <f>FishAbundance!DS365</f>
        <v>0</v>
      </c>
      <c r="DT365">
        <f>FishAbundance!DT365</f>
        <v>0</v>
      </c>
      <c r="DU365">
        <f>FishAbundance!DU365</f>
        <v>0</v>
      </c>
      <c r="DV365">
        <f>FishAbundance!DV365</f>
        <v>1</v>
      </c>
      <c r="DW365">
        <f>FishAbundance!DW365</f>
        <v>0</v>
      </c>
      <c r="DX365">
        <f>FishAbundance!DX365</f>
        <v>0</v>
      </c>
      <c r="DY365">
        <f>FishAbundance!DY365</f>
        <v>0</v>
      </c>
      <c r="DZ365">
        <f>FishAbundance!DZ365</f>
        <v>0</v>
      </c>
      <c r="EA365">
        <f>FishAbundance!EA365</f>
        <v>0</v>
      </c>
      <c r="EB365">
        <f>FishAbundance!EB365</f>
        <v>2</v>
      </c>
      <c r="EC365">
        <f>FishAbundance!EC365</f>
        <v>3</v>
      </c>
      <c r="ED365">
        <f>FishAbundance!ED365</f>
        <v>0</v>
      </c>
      <c r="EE365">
        <f>FishAbundance!EE365</f>
        <v>0</v>
      </c>
      <c r="EF365">
        <f>FishAbundance!EF365</f>
        <v>0</v>
      </c>
      <c r="EG365">
        <f>FishAbundance!EG365</f>
        <v>0</v>
      </c>
      <c r="EH365">
        <f>FishAbundance!EH365</f>
        <v>0</v>
      </c>
      <c r="EI365">
        <f>FishAbundance!EI365</f>
        <v>0</v>
      </c>
      <c r="EJ365">
        <f>FishAbundance!EJ365</f>
        <v>0</v>
      </c>
      <c r="EK365">
        <f>FishAbundance!EK365</f>
        <v>0</v>
      </c>
      <c r="EL365">
        <f>FishAbundance!EL365</f>
        <v>0</v>
      </c>
      <c r="EM365">
        <f>FishAbundance!EM365</f>
        <v>0</v>
      </c>
      <c r="EN365">
        <f>FishAbundance!EN365</f>
        <v>2</v>
      </c>
      <c r="EO365">
        <f>FishAbundance!EO365</f>
        <v>2</v>
      </c>
      <c r="EP365">
        <f>FishAbundance!EP365</f>
        <v>0</v>
      </c>
      <c r="EQ365">
        <f>FishAbundance!EQ365</f>
        <v>0</v>
      </c>
      <c r="ER365">
        <f>FishAbundance!ER365</f>
        <v>0</v>
      </c>
      <c r="ES365">
        <f>FishAbundance!ES365</f>
        <v>0</v>
      </c>
      <c r="ET365">
        <f>FishAbundance!ET365</f>
        <v>0</v>
      </c>
      <c r="EU365">
        <f>FishAbundance!EU365</f>
        <v>0</v>
      </c>
      <c r="EV365">
        <f>FishAbundance!EV365</f>
        <v>0</v>
      </c>
      <c r="EW365">
        <f>FishAbundance!EW365</f>
        <v>0</v>
      </c>
      <c r="EX365">
        <f>FishAbundance!EX365</f>
        <v>0</v>
      </c>
      <c r="EY365">
        <f>FishAbundance!EY365</f>
        <v>0</v>
      </c>
      <c r="EZ365">
        <f>FishAbundance!EZ365</f>
        <v>0</v>
      </c>
      <c r="FA365">
        <f>FishAbundance!FA365</f>
        <v>0</v>
      </c>
      <c r="FB365">
        <f>FishAbundance!FB365</f>
        <v>0</v>
      </c>
      <c r="FC365">
        <f>FishAbundance!FC365</f>
        <v>0</v>
      </c>
      <c r="FE365">
        <f>VLOOKUP($A365, SiteInfo!$A$2:$R$480, MATCH(FishAbundancePRIMER!FE$1, SiteInfo!$A$1:$R$1,0), 0)</f>
        <v>14</v>
      </c>
      <c r="FF365">
        <f>VLOOKUP($A365, SiteInfo!$A$2:$R$480, MATCH(FishAbundancePRIMER!FF$1, SiteInfo!$A$1:$R$1,0), 0)</f>
        <v>12</v>
      </c>
      <c r="FG365">
        <f>VLOOKUP($A365, SiteInfo!$A$2:$R$480, MATCH(FishAbundancePRIMER!FG$1, SiteInfo!$A$1:$R$1,0), 0)</f>
        <v>2004</v>
      </c>
      <c r="FH365" t="str">
        <f>VLOOKUP($A365, SiteInfo!$A$2:$R$480, MATCH(FishAbundancePRIMER!FH$1, SiteInfo!$A$1:$R$1,0), 0)</f>
        <v>CD</v>
      </c>
      <c r="FI365">
        <f>VLOOKUP($A365, SiteInfo!$A$2:$R$480, MATCH(FishAbundancePRIMER!FI$1, SiteInfo!$A$1:$R$1,0), 0)</f>
        <v>2</v>
      </c>
      <c r="FJ365" t="str">
        <f>VLOOKUP($A365, SiteInfo!$A$2:$R$480, MATCH(FishAbundancePRIMER!FJ$1, SiteInfo!$A$1:$R$1,0), 0)</f>
        <v>Waihi Creek</v>
      </c>
      <c r="FK365" t="str">
        <f>VLOOKUP($A365, SiteInfo!$A$2:$R$480, MATCH(FishAbundancePRIMER!FK$1, SiteInfo!$A$1:$R$1,0), 0)</f>
        <v>Tasman Bay</v>
      </c>
      <c r="FL365" t="str">
        <f>VLOOKUP($A365, SiteInfo!$A$2:$R$480, MATCH(FishAbundancePRIMER!FL$1, SiteInfo!$A$1:$R$1,0), 0)</f>
        <v>TSB</v>
      </c>
      <c r="FM365" t="str">
        <f>VLOOKUP($A365, SiteInfo!$A$2:$R$480, MATCH(FishAbundancePRIMER!FM$1, SiteInfo!$A$1:$R$1,0), 0)</f>
        <v>Tasman Bay</v>
      </c>
      <c r="FN365" t="str">
        <f>VLOOKUP($A365, SiteInfo!$A$2:$R$480, MATCH(FishAbundancePRIMER!FN$1, SiteInfo!$A$1:$R$1,0), 0)</f>
        <v>Tb</v>
      </c>
      <c r="FO365" t="str">
        <f>VLOOKUP($A365, SiteInfo!$A$2:$R$480, MATCH(FishAbundancePRIMER!FO$1, SiteInfo!$A$1:$R$1,0), 0)</f>
        <v>NWSI</v>
      </c>
    </row>
    <row r="366" spans="1:171" x14ac:dyDescent="0.25">
      <c r="A366" s="9" t="str">
        <f>FishAbundance!A366</f>
        <v>Tb6</v>
      </c>
      <c r="B366">
        <f>FishAbundance!B366</f>
        <v>0</v>
      </c>
      <c r="C366">
        <f>FishAbundance!C366</f>
        <v>0</v>
      </c>
      <c r="D366">
        <f>FishAbundance!D366</f>
        <v>0</v>
      </c>
      <c r="E366">
        <f>FishAbundance!E366</f>
        <v>0</v>
      </c>
      <c r="F366">
        <f>FishAbundance!F366</f>
        <v>0</v>
      </c>
      <c r="G366">
        <f>FishAbundance!G366</f>
        <v>0</v>
      </c>
      <c r="H366">
        <f>FishAbundance!H366</f>
        <v>0</v>
      </c>
      <c r="I366">
        <f>FishAbundance!I366</f>
        <v>0</v>
      </c>
      <c r="J366">
        <f>FishAbundance!J366</f>
        <v>0</v>
      </c>
      <c r="K366">
        <f>FishAbundance!K366</f>
        <v>0</v>
      </c>
      <c r="L366">
        <f>FishAbundance!L366</f>
        <v>0</v>
      </c>
      <c r="M366">
        <f>FishAbundance!M366</f>
        <v>0</v>
      </c>
      <c r="N366">
        <f>FishAbundance!N366</f>
        <v>0</v>
      </c>
      <c r="O366">
        <f>FishAbundance!O366</f>
        <v>0</v>
      </c>
      <c r="P366">
        <f>FishAbundance!P366</f>
        <v>0</v>
      </c>
      <c r="Q366">
        <f>FishAbundance!Q366</f>
        <v>1</v>
      </c>
      <c r="R366">
        <f>FishAbundance!R366</f>
        <v>0</v>
      </c>
      <c r="S366">
        <f>FishAbundance!S366</f>
        <v>0</v>
      </c>
      <c r="T366">
        <f>FishAbundance!T366</f>
        <v>0</v>
      </c>
      <c r="U366">
        <f>FishAbundance!U366</f>
        <v>0</v>
      </c>
      <c r="V366">
        <f>FishAbundance!V366</f>
        <v>0</v>
      </c>
      <c r="W366">
        <f>FishAbundance!W366</f>
        <v>0</v>
      </c>
      <c r="X366">
        <f>FishAbundance!X366</f>
        <v>1</v>
      </c>
      <c r="Y366">
        <f>FishAbundance!Y366</f>
        <v>0</v>
      </c>
      <c r="Z366">
        <f>FishAbundance!Z366</f>
        <v>0</v>
      </c>
      <c r="AA366">
        <f>FishAbundance!AA366</f>
        <v>0</v>
      </c>
      <c r="AB366">
        <f>FishAbundance!AB366</f>
        <v>0</v>
      </c>
      <c r="AC366">
        <f>FishAbundance!AC366</f>
        <v>0</v>
      </c>
      <c r="AD366">
        <f>FishAbundance!AD366</f>
        <v>0</v>
      </c>
      <c r="AE366">
        <f>FishAbundance!AE366</f>
        <v>0</v>
      </c>
      <c r="AF366">
        <f>FishAbundance!AF366</f>
        <v>0</v>
      </c>
      <c r="AG366">
        <f>FishAbundance!AG366</f>
        <v>0</v>
      </c>
      <c r="AH366">
        <f>FishAbundance!AH366</f>
        <v>0</v>
      </c>
      <c r="AI366">
        <f>FishAbundance!AI366</f>
        <v>0</v>
      </c>
      <c r="AJ366">
        <f>FishAbundance!AJ366</f>
        <v>0</v>
      </c>
      <c r="AK366">
        <f>FishAbundance!AK366</f>
        <v>0</v>
      </c>
      <c r="AL366">
        <f>FishAbundance!AL366</f>
        <v>0</v>
      </c>
      <c r="AM366">
        <f>FishAbundance!AM366</f>
        <v>0</v>
      </c>
      <c r="AN366">
        <f>FishAbundance!AN366</f>
        <v>0</v>
      </c>
      <c r="AO366">
        <f>FishAbundance!AO366</f>
        <v>0</v>
      </c>
      <c r="AP366">
        <f>FishAbundance!AP366</f>
        <v>0</v>
      </c>
      <c r="AQ366">
        <f>FishAbundance!AQ366</f>
        <v>0</v>
      </c>
      <c r="AR366">
        <f>FishAbundance!AR366</f>
        <v>0</v>
      </c>
      <c r="AS366">
        <f>FishAbundance!AS366</f>
        <v>2</v>
      </c>
      <c r="AT366">
        <f>FishAbundance!AT366</f>
        <v>0</v>
      </c>
      <c r="AU366">
        <f>FishAbundance!AU366</f>
        <v>0</v>
      </c>
      <c r="AV366">
        <f>FishAbundance!AV366</f>
        <v>0</v>
      </c>
      <c r="AW366">
        <f>FishAbundance!AW366</f>
        <v>0</v>
      </c>
      <c r="AX366">
        <f>FishAbundance!AX366</f>
        <v>0</v>
      </c>
      <c r="AY366">
        <f>FishAbundance!AY366</f>
        <v>0</v>
      </c>
      <c r="AZ366">
        <f>FishAbundance!AZ366</f>
        <v>0</v>
      </c>
      <c r="BA366">
        <f>FishAbundance!BA366</f>
        <v>0</v>
      </c>
      <c r="BB366">
        <f>FishAbundance!BB366</f>
        <v>0</v>
      </c>
      <c r="BC366">
        <f>FishAbundance!BC366</f>
        <v>0</v>
      </c>
      <c r="BD366">
        <f>FishAbundance!BD366</f>
        <v>0</v>
      </c>
      <c r="BE366">
        <f>FishAbundance!BE366</f>
        <v>0</v>
      </c>
      <c r="BF366">
        <f>FishAbundance!BF366</f>
        <v>0</v>
      </c>
      <c r="BG366">
        <f>FishAbundance!BG366</f>
        <v>0</v>
      </c>
      <c r="BH366">
        <f>FishAbundance!BH366</f>
        <v>0</v>
      </c>
      <c r="BI366">
        <f>FishAbundance!BI366</f>
        <v>0</v>
      </c>
      <c r="BJ366">
        <f>FishAbundance!BJ366</f>
        <v>0</v>
      </c>
      <c r="BK366">
        <f>FishAbundance!BK366</f>
        <v>0</v>
      </c>
      <c r="BL366">
        <f>FishAbundance!BL366</f>
        <v>0</v>
      </c>
      <c r="BM366">
        <f>FishAbundance!BM366</f>
        <v>0</v>
      </c>
      <c r="BN366">
        <f>FishAbundance!BN366</f>
        <v>0</v>
      </c>
      <c r="BO366">
        <f>FishAbundance!BO366</f>
        <v>0</v>
      </c>
      <c r="BP366">
        <f>FishAbundance!BP366</f>
        <v>0</v>
      </c>
      <c r="BQ366">
        <f>FishAbundance!BQ366</f>
        <v>0</v>
      </c>
      <c r="BR366">
        <f>FishAbundance!BR366</f>
        <v>3</v>
      </c>
      <c r="BS366">
        <f>FishAbundance!BS366</f>
        <v>0</v>
      </c>
      <c r="BT366">
        <f>FishAbundance!BT366</f>
        <v>0</v>
      </c>
      <c r="BU366">
        <f>FishAbundance!BU366</f>
        <v>0</v>
      </c>
      <c r="BV366">
        <f>FishAbundance!BV366</f>
        <v>0</v>
      </c>
      <c r="BW366">
        <f>FishAbundance!BW366</f>
        <v>0</v>
      </c>
      <c r="BX366">
        <f>FishAbundance!BX366</f>
        <v>0</v>
      </c>
      <c r="BY366">
        <f>FishAbundance!BY366</f>
        <v>0</v>
      </c>
      <c r="BZ366">
        <f>FishAbundance!BZ366</f>
        <v>0</v>
      </c>
      <c r="CA366">
        <f>FishAbundance!CA366</f>
        <v>0</v>
      </c>
      <c r="CB366">
        <f>FishAbundance!CB366</f>
        <v>0</v>
      </c>
      <c r="CC366">
        <f>FishAbundance!CC366</f>
        <v>0</v>
      </c>
      <c r="CD366">
        <f>FishAbundance!CD366</f>
        <v>0</v>
      </c>
      <c r="CE366">
        <f>FishAbundance!CE366</f>
        <v>0</v>
      </c>
      <c r="CF366">
        <f>FishAbundance!CF366</f>
        <v>0</v>
      </c>
      <c r="CG366">
        <f>FishAbundance!CG366</f>
        <v>0</v>
      </c>
      <c r="CH366">
        <f>FishAbundance!CH366</f>
        <v>0</v>
      </c>
      <c r="CI366">
        <f>FishAbundance!CI366</f>
        <v>0</v>
      </c>
      <c r="CJ366">
        <f>FishAbundance!CJ366</f>
        <v>0</v>
      </c>
      <c r="CK366">
        <f>FishAbundance!CK366</f>
        <v>0</v>
      </c>
      <c r="CL366">
        <f>FishAbundance!CL366</f>
        <v>0</v>
      </c>
      <c r="CM366">
        <f>FishAbundance!CM366</f>
        <v>0</v>
      </c>
      <c r="CN366">
        <f>FishAbundance!CN366</f>
        <v>1</v>
      </c>
      <c r="CO366">
        <f>FishAbundance!CO366</f>
        <v>0</v>
      </c>
      <c r="CP366">
        <f>FishAbundance!CP366</f>
        <v>0</v>
      </c>
      <c r="CQ366">
        <f>FishAbundance!CQ366</f>
        <v>0</v>
      </c>
      <c r="CR366">
        <f>FishAbundance!CR366</f>
        <v>0</v>
      </c>
      <c r="CS366">
        <f>FishAbundance!CS366</f>
        <v>0</v>
      </c>
      <c r="CT366">
        <f>FishAbundance!CT366</f>
        <v>0</v>
      </c>
      <c r="CU366">
        <f>FishAbundance!CU366</f>
        <v>3</v>
      </c>
      <c r="CV366">
        <f>FishAbundance!CV366</f>
        <v>1</v>
      </c>
      <c r="CW366">
        <f>FishAbundance!CW366</f>
        <v>0</v>
      </c>
      <c r="CX366">
        <f>FishAbundance!CX366</f>
        <v>0</v>
      </c>
      <c r="CY366">
        <f>FishAbundance!CY366</f>
        <v>0</v>
      </c>
      <c r="CZ366">
        <f>FishAbundance!CZ366</f>
        <v>0</v>
      </c>
      <c r="DA366">
        <f>FishAbundance!DA366</f>
        <v>3</v>
      </c>
      <c r="DB366">
        <f>FishAbundance!DB366</f>
        <v>0</v>
      </c>
      <c r="DC366">
        <f>FishAbundance!DC366</f>
        <v>2</v>
      </c>
      <c r="DD366">
        <f>FishAbundance!DD366</f>
        <v>0</v>
      </c>
      <c r="DE366">
        <f>FishAbundance!DE366</f>
        <v>0</v>
      </c>
      <c r="DF366">
        <f>FishAbundance!DF366</f>
        <v>2</v>
      </c>
      <c r="DG366">
        <f>FishAbundance!DG366</f>
        <v>0</v>
      </c>
      <c r="DH366">
        <f>FishAbundance!DH366</f>
        <v>0</v>
      </c>
      <c r="DI366">
        <f>FishAbundance!DI366</f>
        <v>0</v>
      </c>
      <c r="DJ366">
        <f>FishAbundance!DJ366</f>
        <v>0</v>
      </c>
      <c r="DK366">
        <f>FishAbundance!DK366</f>
        <v>0</v>
      </c>
      <c r="DL366">
        <f>FishAbundance!DL366</f>
        <v>0</v>
      </c>
      <c r="DM366">
        <f>FishAbundance!DM366</f>
        <v>0</v>
      </c>
      <c r="DN366">
        <f>FishAbundance!DN366</f>
        <v>0</v>
      </c>
      <c r="DO366">
        <f>FishAbundance!DO366</f>
        <v>0</v>
      </c>
      <c r="DP366">
        <f>FishAbundance!DP366</f>
        <v>0</v>
      </c>
      <c r="DQ366">
        <f>FishAbundance!DQ366</f>
        <v>0</v>
      </c>
      <c r="DR366">
        <f>FishAbundance!DR366</f>
        <v>0</v>
      </c>
      <c r="DS366">
        <f>FishAbundance!DS366</f>
        <v>1</v>
      </c>
      <c r="DT366">
        <f>FishAbundance!DT366</f>
        <v>0</v>
      </c>
      <c r="DU366">
        <f>FishAbundance!DU366</f>
        <v>0</v>
      </c>
      <c r="DV366">
        <f>FishAbundance!DV366</f>
        <v>0</v>
      </c>
      <c r="DW366">
        <f>FishAbundance!DW366</f>
        <v>0</v>
      </c>
      <c r="DX366">
        <f>FishAbundance!DX366</f>
        <v>0</v>
      </c>
      <c r="DY366">
        <f>FishAbundance!DY366</f>
        <v>0</v>
      </c>
      <c r="DZ366">
        <f>FishAbundance!DZ366</f>
        <v>3</v>
      </c>
      <c r="EA366">
        <f>FishAbundance!EA366</f>
        <v>1</v>
      </c>
      <c r="EB366">
        <f>FishAbundance!EB366</f>
        <v>2</v>
      </c>
      <c r="EC366">
        <f>FishAbundance!EC366</f>
        <v>3</v>
      </c>
      <c r="ED366">
        <f>FishAbundance!ED366</f>
        <v>0</v>
      </c>
      <c r="EE366">
        <f>FishAbundance!EE366</f>
        <v>0</v>
      </c>
      <c r="EF366">
        <f>FishAbundance!EF366</f>
        <v>0</v>
      </c>
      <c r="EG366">
        <f>FishAbundance!EG366</f>
        <v>0</v>
      </c>
      <c r="EH366">
        <f>FishAbundance!EH366</f>
        <v>0</v>
      </c>
      <c r="EI366">
        <f>FishAbundance!EI366</f>
        <v>0</v>
      </c>
      <c r="EJ366">
        <f>FishAbundance!EJ366</f>
        <v>0</v>
      </c>
      <c r="EK366">
        <f>FishAbundance!EK366</f>
        <v>1</v>
      </c>
      <c r="EL366">
        <f>FishAbundance!EL366</f>
        <v>0</v>
      </c>
      <c r="EM366">
        <f>FishAbundance!EM366</f>
        <v>0</v>
      </c>
      <c r="EN366">
        <f>FishAbundance!EN366</f>
        <v>2</v>
      </c>
      <c r="EO366">
        <f>FishAbundance!EO366</f>
        <v>2</v>
      </c>
      <c r="EP366">
        <f>FishAbundance!EP366</f>
        <v>0</v>
      </c>
      <c r="EQ366">
        <f>FishAbundance!EQ366</f>
        <v>0</v>
      </c>
      <c r="ER366">
        <f>FishAbundance!ER366</f>
        <v>0</v>
      </c>
      <c r="ES366">
        <f>FishAbundance!ES366</f>
        <v>0</v>
      </c>
      <c r="ET366">
        <f>FishAbundance!ET366</f>
        <v>0</v>
      </c>
      <c r="EU366">
        <f>FishAbundance!EU366</f>
        <v>0</v>
      </c>
      <c r="EV366">
        <f>FishAbundance!EV366</f>
        <v>0</v>
      </c>
      <c r="EW366">
        <f>FishAbundance!EW366</f>
        <v>0</v>
      </c>
      <c r="EX366">
        <f>FishAbundance!EX366</f>
        <v>0</v>
      </c>
      <c r="EY366">
        <f>FishAbundance!EY366</f>
        <v>0</v>
      </c>
      <c r="EZ366">
        <f>FishAbundance!EZ366</f>
        <v>0</v>
      </c>
      <c r="FA366">
        <f>FishAbundance!FA366</f>
        <v>0</v>
      </c>
      <c r="FB366">
        <f>FishAbundance!FB366</f>
        <v>0</v>
      </c>
      <c r="FC366">
        <f>FishAbundance!FC366</f>
        <v>0</v>
      </c>
      <c r="FE366">
        <f>VLOOKUP($A366, SiteInfo!$A$2:$R$480, MATCH(FishAbundancePRIMER!FE$1, SiteInfo!$A$1:$R$1,0), 0)</f>
        <v>15</v>
      </c>
      <c r="FF366">
        <f>VLOOKUP($A366, SiteInfo!$A$2:$R$480, MATCH(FishAbundancePRIMER!FF$1, SiteInfo!$A$1:$R$1,0), 0)</f>
        <v>12</v>
      </c>
      <c r="FG366">
        <f>VLOOKUP($A366, SiteInfo!$A$2:$R$480, MATCH(FishAbundancePRIMER!FG$1, SiteInfo!$A$1:$R$1,0), 0)</f>
        <v>2004</v>
      </c>
      <c r="FH366" t="str">
        <f>VLOOKUP($A366, SiteInfo!$A$2:$R$480, MATCH(FishAbundancePRIMER!FH$1, SiteInfo!$A$1:$R$1,0), 0)</f>
        <v>CD</v>
      </c>
      <c r="FI366">
        <f>VLOOKUP($A366, SiteInfo!$A$2:$R$480, MATCH(FishAbundancePRIMER!FI$1, SiteInfo!$A$1:$R$1,0), 0)</f>
        <v>2</v>
      </c>
      <c r="FJ366" t="str">
        <f>VLOOKUP($A366, SiteInfo!$A$2:$R$480, MATCH(FishAbundancePRIMER!FJ$1, SiteInfo!$A$1:$R$1,0), 0)</f>
        <v>Pitt Head</v>
      </c>
      <c r="FK366" t="str">
        <f>VLOOKUP($A366, SiteInfo!$A$2:$R$480, MATCH(FishAbundancePRIMER!FK$1, SiteInfo!$A$1:$R$1,0), 0)</f>
        <v>Tasman Bay</v>
      </c>
      <c r="FL366" t="str">
        <f>VLOOKUP($A366, SiteInfo!$A$2:$R$480, MATCH(FishAbundancePRIMER!FL$1, SiteInfo!$A$1:$R$1,0), 0)</f>
        <v>TSB</v>
      </c>
      <c r="FM366" t="str">
        <f>VLOOKUP($A366, SiteInfo!$A$2:$R$480, MATCH(FishAbundancePRIMER!FM$1, SiteInfo!$A$1:$R$1,0), 0)</f>
        <v>Tasman Bay</v>
      </c>
      <c r="FN366" t="str">
        <f>VLOOKUP($A366, SiteInfo!$A$2:$R$480, MATCH(FishAbundancePRIMER!FN$1, SiteInfo!$A$1:$R$1,0), 0)</f>
        <v>Tb</v>
      </c>
      <c r="FO366" t="str">
        <f>VLOOKUP($A366, SiteInfo!$A$2:$R$480, MATCH(FishAbundancePRIMER!FO$1, SiteInfo!$A$1:$R$1,0), 0)</f>
        <v>NWSI</v>
      </c>
    </row>
    <row r="367" spans="1:171" x14ac:dyDescent="0.25">
      <c r="A367" s="9" t="str">
        <f>FishAbundance!A367</f>
        <v>Tb7</v>
      </c>
      <c r="B367">
        <f>FishAbundance!B367</f>
        <v>0</v>
      </c>
      <c r="C367">
        <f>FishAbundance!C367</f>
        <v>0</v>
      </c>
      <c r="D367">
        <f>FishAbundance!D367</f>
        <v>0</v>
      </c>
      <c r="E367">
        <f>FishAbundance!E367</f>
        <v>0</v>
      </c>
      <c r="F367">
        <f>FishAbundance!F367</f>
        <v>0</v>
      </c>
      <c r="G367">
        <f>FishAbundance!G367</f>
        <v>0</v>
      </c>
      <c r="H367">
        <f>FishAbundance!H367</f>
        <v>0</v>
      </c>
      <c r="I367">
        <f>FishAbundance!I367</f>
        <v>0</v>
      </c>
      <c r="J367">
        <f>FishAbundance!J367</f>
        <v>0</v>
      </c>
      <c r="K367">
        <f>FishAbundance!K367</f>
        <v>0</v>
      </c>
      <c r="L367">
        <f>FishAbundance!L367</f>
        <v>0</v>
      </c>
      <c r="M367">
        <f>FishAbundance!M367</f>
        <v>0</v>
      </c>
      <c r="N367">
        <f>FishAbundance!N367</f>
        <v>0</v>
      </c>
      <c r="O367">
        <f>FishAbundance!O367</f>
        <v>0</v>
      </c>
      <c r="P367">
        <f>FishAbundance!P367</f>
        <v>0</v>
      </c>
      <c r="Q367">
        <f>FishAbundance!Q367</f>
        <v>1</v>
      </c>
      <c r="R367">
        <f>FishAbundance!R367</f>
        <v>0</v>
      </c>
      <c r="S367">
        <f>FishAbundance!S367</f>
        <v>0</v>
      </c>
      <c r="T367">
        <f>FishAbundance!T367</f>
        <v>0</v>
      </c>
      <c r="U367">
        <f>FishAbundance!U367</f>
        <v>0</v>
      </c>
      <c r="V367">
        <f>FishAbundance!V367</f>
        <v>2</v>
      </c>
      <c r="W367">
        <f>FishAbundance!W367</f>
        <v>0</v>
      </c>
      <c r="X367">
        <f>FishAbundance!X367</f>
        <v>2</v>
      </c>
      <c r="Y367">
        <f>FishAbundance!Y367</f>
        <v>0</v>
      </c>
      <c r="Z367">
        <f>FishAbundance!Z367</f>
        <v>0</v>
      </c>
      <c r="AA367">
        <f>FishAbundance!AA367</f>
        <v>2</v>
      </c>
      <c r="AB367">
        <f>FishAbundance!AB367</f>
        <v>1</v>
      </c>
      <c r="AC367">
        <f>FishAbundance!AC367</f>
        <v>0</v>
      </c>
      <c r="AD367">
        <f>FishAbundance!AD367</f>
        <v>0</v>
      </c>
      <c r="AE367">
        <f>FishAbundance!AE367</f>
        <v>0</v>
      </c>
      <c r="AF367">
        <f>FishAbundance!AF367</f>
        <v>0</v>
      </c>
      <c r="AG367">
        <f>FishAbundance!AG367</f>
        <v>0</v>
      </c>
      <c r="AH367">
        <f>FishAbundance!AH367</f>
        <v>0</v>
      </c>
      <c r="AI367">
        <f>FishAbundance!AI367</f>
        <v>0</v>
      </c>
      <c r="AJ367">
        <f>FishAbundance!AJ367</f>
        <v>0</v>
      </c>
      <c r="AK367">
        <f>FishAbundance!AK367</f>
        <v>0</v>
      </c>
      <c r="AL367">
        <f>FishAbundance!AL367</f>
        <v>0</v>
      </c>
      <c r="AM367">
        <f>FishAbundance!AM367</f>
        <v>0</v>
      </c>
      <c r="AN367">
        <f>FishAbundance!AN367</f>
        <v>0</v>
      </c>
      <c r="AO367">
        <f>FishAbundance!AO367</f>
        <v>0</v>
      </c>
      <c r="AP367">
        <f>FishAbundance!AP367</f>
        <v>0</v>
      </c>
      <c r="AQ367">
        <f>FishAbundance!AQ367</f>
        <v>0</v>
      </c>
      <c r="AR367">
        <f>FishAbundance!AR367</f>
        <v>0</v>
      </c>
      <c r="AS367">
        <f>FishAbundance!AS367</f>
        <v>2</v>
      </c>
      <c r="AT367">
        <f>FishAbundance!AT367</f>
        <v>0</v>
      </c>
      <c r="AU367">
        <f>FishAbundance!AU367</f>
        <v>0</v>
      </c>
      <c r="AV367">
        <f>FishAbundance!AV367</f>
        <v>0</v>
      </c>
      <c r="AW367">
        <f>FishAbundance!AW367</f>
        <v>0</v>
      </c>
      <c r="AX367">
        <f>FishAbundance!AX367</f>
        <v>0</v>
      </c>
      <c r="AY367">
        <f>FishAbundance!AY367</f>
        <v>0</v>
      </c>
      <c r="AZ367">
        <f>FishAbundance!AZ367</f>
        <v>0</v>
      </c>
      <c r="BA367">
        <f>FishAbundance!BA367</f>
        <v>0</v>
      </c>
      <c r="BB367">
        <f>FishAbundance!BB367</f>
        <v>0</v>
      </c>
      <c r="BC367">
        <f>FishAbundance!BC367</f>
        <v>0</v>
      </c>
      <c r="BD367">
        <f>FishAbundance!BD367</f>
        <v>0</v>
      </c>
      <c r="BE367">
        <f>FishAbundance!BE367</f>
        <v>0</v>
      </c>
      <c r="BF367">
        <f>FishAbundance!BF367</f>
        <v>0</v>
      </c>
      <c r="BG367">
        <f>FishAbundance!BG367</f>
        <v>0</v>
      </c>
      <c r="BH367">
        <f>FishAbundance!BH367</f>
        <v>0</v>
      </c>
      <c r="BI367">
        <f>FishAbundance!BI367</f>
        <v>0</v>
      </c>
      <c r="BJ367">
        <f>FishAbundance!BJ367</f>
        <v>0</v>
      </c>
      <c r="BK367">
        <f>FishAbundance!BK367</f>
        <v>0</v>
      </c>
      <c r="BL367">
        <f>FishAbundance!BL367</f>
        <v>0</v>
      </c>
      <c r="BM367">
        <f>FishAbundance!BM367</f>
        <v>0</v>
      </c>
      <c r="BN367">
        <f>FishAbundance!BN367</f>
        <v>0</v>
      </c>
      <c r="BO367">
        <f>FishAbundance!BO367</f>
        <v>0</v>
      </c>
      <c r="BP367">
        <f>FishAbundance!BP367</f>
        <v>0</v>
      </c>
      <c r="BQ367">
        <f>FishAbundance!BQ367</f>
        <v>0</v>
      </c>
      <c r="BR367">
        <f>FishAbundance!BR367</f>
        <v>1</v>
      </c>
      <c r="BS367">
        <f>FishAbundance!BS367</f>
        <v>0</v>
      </c>
      <c r="BT367">
        <f>FishAbundance!BT367</f>
        <v>0</v>
      </c>
      <c r="BU367">
        <f>FishAbundance!BU367</f>
        <v>0</v>
      </c>
      <c r="BV367">
        <f>FishAbundance!BV367</f>
        <v>0</v>
      </c>
      <c r="BW367">
        <f>FishAbundance!BW367</f>
        <v>0</v>
      </c>
      <c r="BX367">
        <f>FishAbundance!BX367</f>
        <v>0</v>
      </c>
      <c r="BY367">
        <f>FishAbundance!BY367</f>
        <v>0</v>
      </c>
      <c r="BZ367">
        <f>FishAbundance!BZ367</f>
        <v>0</v>
      </c>
      <c r="CA367">
        <f>FishAbundance!CA367</f>
        <v>0</v>
      </c>
      <c r="CB367">
        <f>FishAbundance!CB367</f>
        <v>0</v>
      </c>
      <c r="CC367">
        <f>FishAbundance!CC367</f>
        <v>0</v>
      </c>
      <c r="CD367">
        <f>FishAbundance!CD367</f>
        <v>0</v>
      </c>
      <c r="CE367">
        <f>FishAbundance!CE367</f>
        <v>0</v>
      </c>
      <c r="CF367">
        <f>FishAbundance!CF367</f>
        <v>0</v>
      </c>
      <c r="CG367">
        <f>FishAbundance!CG367</f>
        <v>0</v>
      </c>
      <c r="CH367">
        <f>FishAbundance!CH367</f>
        <v>0</v>
      </c>
      <c r="CI367">
        <f>FishAbundance!CI367</f>
        <v>0</v>
      </c>
      <c r="CJ367">
        <f>FishAbundance!CJ367</f>
        <v>0</v>
      </c>
      <c r="CK367">
        <f>FishAbundance!CK367</f>
        <v>0</v>
      </c>
      <c r="CL367">
        <f>FishAbundance!CL367</f>
        <v>0</v>
      </c>
      <c r="CM367">
        <f>FishAbundance!CM367</f>
        <v>0</v>
      </c>
      <c r="CN367">
        <f>FishAbundance!CN367</f>
        <v>0</v>
      </c>
      <c r="CO367">
        <f>FishAbundance!CO367</f>
        <v>0</v>
      </c>
      <c r="CP367">
        <f>FishAbundance!CP367</f>
        <v>0</v>
      </c>
      <c r="CQ367">
        <f>FishAbundance!CQ367</f>
        <v>0</v>
      </c>
      <c r="CR367">
        <f>FishAbundance!CR367</f>
        <v>1</v>
      </c>
      <c r="CS367">
        <f>FishAbundance!CS367</f>
        <v>0</v>
      </c>
      <c r="CT367">
        <f>FishAbundance!CT367</f>
        <v>0</v>
      </c>
      <c r="CU367">
        <f>FishAbundance!CU367</f>
        <v>2</v>
      </c>
      <c r="CV367">
        <f>FishAbundance!CV367</f>
        <v>2</v>
      </c>
      <c r="CW367">
        <f>FishAbundance!CW367</f>
        <v>0</v>
      </c>
      <c r="CX367">
        <f>FishAbundance!CX367</f>
        <v>0</v>
      </c>
      <c r="CY367">
        <f>FishAbundance!CY367</f>
        <v>0</v>
      </c>
      <c r="CZ367">
        <f>FishAbundance!CZ367</f>
        <v>3</v>
      </c>
      <c r="DA367">
        <f>FishAbundance!DA367</f>
        <v>3</v>
      </c>
      <c r="DB367">
        <f>FishAbundance!DB367</f>
        <v>0</v>
      </c>
      <c r="DC367">
        <f>FishAbundance!DC367</f>
        <v>1</v>
      </c>
      <c r="DD367">
        <f>FishAbundance!DD367</f>
        <v>0</v>
      </c>
      <c r="DE367">
        <f>FishAbundance!DE367</f>
        <v>0</v>
      </c>
      <c r="DF367">
        <f>FishAbundance!DF367</f>
        <v>2</v>
      </c>
      <c r="DG367">
        <f>FishAbundance!DG367</f>
        <v>0</v>
      </c>
      <c r="DH367">
        <f>FishAbundance!DH367</f>
        <v>0</v>
      </c>
      <c r="DI367">
        <f>FishAbundance!DI367</f>
        <v>0</v>
      </c>
      <c r="DJ367">
        <f>FishAbundance!DJ367</f>
        <v>0</v>
      </c>
      <c r="DK367">
        <f>FishAbundance!DK367</f>
        <v>0</v>
      </c>
      <c r="DL367">
        <f>FishAbundance!DL367</f>
        <v>0</v>
      </c>
      <c r="DM367">
        <f>FishAbundance!DM367</f>
        <v>0</v>
      </c>
      <c r="DN367">
        <f>FishAbundance!DN367</f>
        <v>0</v>
      </c>
      <c r="DO367">
        <f>FishAbundance!DO367</f>
        <v>0</v>
      </c>
      <c r="DP367">
        <f>FishAbundance!DP367</f>
        <v>0</v>
      </c>
      <c r="DQ367">
        <f>FishAbundance!DQ367</f>
        <v>0</v>
      </c>
      <c r="DR367">
        <f>FishAbundance!DR367</f>
        <v>0</v>
      </c>
      <c r="DS367">
        <f>FishAbundance!DS367</f>
        <v>0</v>
      </c>
      <c r="DT367">
        <f>FishAbundance!DT367</f>
        <v>0</v>
      </c>
      <c r="DU367">
        <f>FishAbundance!DU367</f>
        <v>0</v>
      </c>
      <c r="DV367">
        <f>FishAbundance!DV367</f>
        <v>2</v>
      </c>
      <c r="DW367">
        <f>FishAbundance!DW367</f>
        <v>0</v>
      </c>
      <c r="DX367">
        <f>FishAbundance!DX367</f>
        <v>0</v>
      </c>
      <c r="DY367">
        <f>FishAbundance!DY367</f>
        <v>0</v>
      </c>
      <c r="DZ367">
        <f>FishAbundance!DZ367</f>
        <v>2</v>
      </c>
      <c r="EA367">
        <f>FishAbundance!EA367</f>
        <v>0</v>
      </c>
      <c r="EB367">
        <f>FishAbundance!EB367</f>
        <v>2</v>
      </c>
      <c r="EC367">
        <f>FishAbundance!EC367</f>
        <v>3</v>
      </c>
      <c r="ED367">
        <f>FishAbundance!ED367</f>
        <v>0</v>
      </c>
      <c r="EE367">
        <f>FishAbundance!EE367</f>
        <v>0</v>
      </c>
      <c r="EF367">
        <f>FishAbundance!EF367</f>
        <v>0</v>
      </c>
      <c r="EG367">
        <f>FishAbundance!EG367</f>
        <v>0</v>
      </c>
      <c r="EH367">
        <f>FishAbundance!EH367</f>
        <v>0</v>
      </c>
      <c r="EI367">
        <f>FishAbundance!EI367</f>
        <v>0</v>
      </c>
      <c r="EJ367">
        <f>FishAbundance!EJ367</f>
        <v>0</v>
      </c>
      <c r="EK367">
        <f>FishAbundance!EK367</f>
        <v>1</v>
      </c>
      <c r="EL367">
        <f>FishAbundance!EL367</f>
        <v>0</v>
      </c>
      <c r="EM367">
        <f>FishAbundance!EM367</f>
        <v>0</v>
      </c>
      <c r="EN367">
        <f>FishAbundance!EN367</f>
        <v>2</v>
      </c>
      <c r="EO367">
        <f>FishAbundance!EO367</f>
        <v>2</v>
      </c>
      <c r="EP367">
        <f>FishAbundance!EP367</f>
        <v>0</v>
      </c>
      <c r="EQ367">
        <f>FishAbundance!EQ367</f>
        <v>0</v>
      </c>
      <c r="ER367">
        <f>FishAbundance!ER367</f>
        <v>0</v>
      </c>
      <c r="ES367">
        <f>FishAbundance!ES367</f>
        <v>0</v>
      </c>
      <c r="ET367">
        <f>FishAbundance!ET367</f>
        <v>0</v>
      </c>
      <c r="EU367">
        <f>FishAbundance!EU367</f>
        <v>0</v>
      </c>
      <c r="EV367">
        <f>FishAbundance!EV367</f>
        <v>0</v>
      </c>
      <c r="EW367">
        <f>FishAbundance!EW367</f>
        <v>0</v>
      </c>
      <c r="EX367">
        <f>FishAbundance!EX367</f>
        <v>0</v>
      </c>
      <c r="EY367">
        <f>FishAbundance!EY367</f>
        <v>0</v>
      </c>
      <c r="EZ367">
        <f>FishAbundance!EZ367</f>
        <v>0</v>
      </c>
      <c r="FA367">
        <f>FishAbundance!FA367</f>
        <v>0</v>
      </c>
      <c r="FB367">
        <f>FishAbundance!FB367</f>
        <v>0</v>
      </c>
      <c r="FC367">
        <f>FishAbundance!FC367</f>
        <v>0</v>
      </c>
      <c r="FE367">
        <f>VLOOKUP($A367, SiteInfo!$A$2:$R$480, MATCH(FishAbundancePRIMER!FE$1, SiteInfo!$A$1:$R$1,0), 0)</f>
        <v>15</v>
      </c>
      <c r="FF367">
        <f>VLOOKUP($A367, SiteInfo!$A$2:$R$480, MATCH(FishAbundancePRIMER!FF$1, SiteInfo!$A$1:$R$1,0), 0)</f>
        <v>12</v>
      </c>
      <c r="FG367">
        <f>VLOOKUP($A367, SiteInfo!$A$2:$R$480, MATCH(FishAbundancePRIMER!FG$1, SiteInfo!$A$1:$R$1,0), 0)</f>
        <v>2004</v>
      </c>
      <c r="FH367" t="str">
        <f>VLOOKUP($A367, SiteInfo!$A$2:$R$480, MATCH(FishAbundancePRIMER!FH$1, SiteInfo!$A$1:$R$1,0), 0)</f>
        <v>CD</v>
      </c>
      <c r="FI367">
        <f>VLOOKUP($A367, SiteInfo!$A$2:$R$480, MATCH(FishAbundancePRIMER!FI$1, SiteInfo!$A$1:$R$1,0), 0)</f>
        <v>2</v>
      </c>
      <c r="FJ367" t="str">
        <f>VLOOKUP($A367, SiteInfo!$A$2:$R$480, MATCH(FishAbundancePRIMER!FJ$1, SiteInfo!$A$1:$R$1,0), 0)</f>
        <v>Fisherman Island</v>
      </c>
      <c r="FK367" t="str">
        <f>VLOOKUP($A367, SiteInfo!$A$2:$R$480, MATCH(FishAbundancePRIMER!FK$1, SiteInfo!$A$1:$R$1,0), 0)</f>
        <v>Tasman Bay</v>
      </c>
      <c r="FL367" t="str">
        <f>VLOOKUP($A367, SiteInfo!$A$2:$R$480, MATCH(FishAbundancePRIMER!FL$1, SiteInfo!$A$1:$R$1,0), 0)</f>
        <v>TSB</v>
      </c>
      <c r="FM367" t="str">
        <f>VLOOKUP($A367, SiteInfo!$A$2:$R$480, MATCH(FishAbundancePRIMER!FM$1, SiteInfo!$A$1:$R$1,0), 0)</f>
        <v>Tasman Bay</v>
      </c>
      <c r="FN367" t="str">
        <f>VLOOKUP($A367, SiteInfo!$A$2:$R$480, MATCH(FishAbundancePRIMER!FN$1, SiteInfo!$A$1:$R$1,0), 0)</f>
        <v>Tb</v>
      </c>
      <c r="FO367" t="str">
        <f>VLOOKUP($A367, SiteInfo!$A$2:$R$480, MATCH(FishAbundancePRIMER!FO$1, SiteInfo!$A$1:$R$1,0), 0)</f>
        <v>NWSI</v>
      </c>
    </row>
    <row r="368" spans="1:171" x14ac:dyDescent="0.25">
      <c r="A368" s="9" t="str">
        <f>FishAbundance!A368</f>
        <v>Tb8</v>
      </c>
      <c r="B368">
        <f>FishAbundance!B368</f>
        <v>0</v>
      </c>
      <c r="C368">
        <f>FishAbundance!C368</f>
        <v>0</v>
      </c>
      <c r="D368">
        <f>FishAbundance!D368</f>
        <v>0</v>
      </c>
      <c r="E368">
        <f>FishAbundance!E368</f>
        <v>0</v>
      </c>
      <c r="F368">
        <f>FishAbundance!F368</f>
        <v>0</v>
      </c>
      <c r="G368">
        <f>FishAbundance!G368</f>
        <v>0</v>
      </c>
      <c r="H368">
        <f>FishAbundance!H368</f>
        <v>0</v>
      </c>
      <c r="I368">
        <f>FishAbundance!I368</f>
        <v>0</v>
      </c>
      <c r="J368">
        <f>FishAbundance!J368</f>
        <v>0</v>
      </c>
      <c r="K368">
        <f>FishAbundance!K368</f>
        <v>0</v>
      </c>
      <c r="L368">
        <f>FishAbundance!L368</f>
        <v>0</v>
      </c>
      <c r="M368">
        <f>FishAbundance!M368</f>
        <v>0</v>
      </c>
      <c r="N368">
        <f>FishAbundance!N368</f>
        <v>0</v>
      </c>
      <c r="O368">
        <f>FishAbundance!O368</f>
        <v>0</v>
      </c>
      <c r="P368">
        <f>FishAbundance!P368</f>
        <v>0</v>
      </c>
      <c r="Q368">
        <f>FishAbundance!Q368</f>
        <v>0</v>
      </c>
      <c r="R368">
        <f>FishAbundance!R368</f>
        <v>0</v>
      </c>
      <c r="S368">
        <f>FishAbundance!S368</f>
        <v>0</v>
      </c>
      <c r="T368">
        <f>FishAbundance!T368</f>
        <v>0</v>
      </c>
      <c r="U368">
        <f>FishAbundance!U368</f>
        <v>0</v>
      </c>
      <c r="V368">
        <f>FishAbundance!V368</f>
        <v>2</v>
      </c>
      <c r="W368">
        <f>FishAbundance!W368</f>
        <v>0</v>
      </c>
      <c r="X368">
        <f>FishAbundance!X368</f>
        <v>0</v>
      </c>
      <c r="Y368">
        <f>FishAbundance!Y368</f>
        <v>0</v>
      </c>
      <c r="Z368">
        <f>FishAbundance!Z368</f>
        <v>0</v>
      </c>
      <c r="AA368">
        <f>FishAbundance!AA368</f>
        <v>1</v>
      </c>
      <c r="AB368">
        <f>FishAbundance!AB368</f>
        <v>0</v>
      </c>
      <c r="AC368">
        <f>FishAbundance!AC368</f>
        <v>0</v>
      </c>
      <c r="AD368">
        <f>FishAbundance!AD368</f>
        <v>0</v>
      </c>
      <c r="AE368">
        <f>FishAbundance!AE368</f>
        <v>0</v>
      </c>
      <c r="AF368">
        <f>FishAbundance!AF368</f>
        <v>0</v>
      </c>
      <c r="AG368">
        <f>FishAbundance!AG368</f>
        <v>0</v>
      </c>
      <c r="AH368">
        <f>FishAbundance!AH368</f>
        <v>0</v>
      </c>
      <c r="AI368">
        <f>FishAbundance!AI368</f>
        <v>0</v>
      </c>
      <c r="AJ368">
        <f>FishAbundance!AJ368</f>
        <v>0</v>
      </c>
      <c r="AK368">
        <f>FishAbundance!AK368</f>
        <v>0</v>
      </c>
      <c r="AL368">
        <f>FishAbundance!AL368</f>
        <v>0</v>
      </c>
      <c r="AM368">
        <f>FishAbundance!AM368</f>
        <v>0</v>
      </c>
      <c r="AN368">
        <f>FishAbundance!AN368</f>
        <v>0</v>
      </c>
      <c r="AO368">
        <f>FishAbundance!AO368</f>
        <v>0</v>
      </c>
      <c r="AP368">
        <f>FishAbundance!AP368</f>
        <v>0</v>
      </c>
      <c r="AQ368">
        <f>FishAbundance!AQ368</f>
        <v>0</v>
      </c>
      <c r="AR368">
        <f>FishAbundance!AR368</f>
        <v>0</v>
      </c>
      <c r="AS368">
        <f>FishAbundance!AS368</f>
        <v>0</v>
      </c>
      <c r="AT368">
        <f>FishAbundance!AT368</f>
        <v>0</v>
      </c>
      <c r="AU368">
        <f>FishAbundance!AU368</f>
        <v>0</v>
      </c>
      <c r="AV368">
        <f>FishAbundance!AV368</f>
        <v>0</v>
      </c>
      <c r="AW368">
        <f>FishAbundance!AW368</f>
        <v>0</v>
      </c>
      <c r="AX368">
        <f>FishAbundance!AX368</f>
        <v>0</v>
      </c>
      <c r="AY368">
        <f>FishAbundance!AY368</f>
        <v>0</v>
      </c>
      <c r="AZ368">
        <f>FishAbundance!AZ368</f>
        <v>0</v>
      </c>
      <c r="BA368">
        <f>FishAbundance!BA368</f>
        <v>0</v>
      </c>
      <c r="BB368">
        <f>FishAbundance!BB368</f>
        <v>0</v>
      </c>
      <c r="BC368">
        <f>FishAbundance!BC368</f>
        <v>0</v>
      </c>
      <c r="BD368">
        <f>FishAbundance!BD368</f>
        <v>0</v>
      </c>
      <c r="BE368">
        <f>FishAbundance!BE368</f>
        <v>0</v>
      </c>
      <c r="BF368">
        <f>FishAbundance!BF368</f>
        <v>0</v>
      </c>
      <c r="BG368">
        <f>FishAbundance!BG368</f>
        <v>0</v>
      </c>
      <c r="BH368">
        <f>FishAbundance!BH368</f>
        <v>0</v>
      </c>
      <c r="BI368">
        <f>FishAbundance!BI368</f>
        <v>0</v>
      </c>
      <c r="BJ368">
        <f>FishAbundance!BJ368</f>
        <v>0</v>
      </c>
      <c r="BK368">
        <f>FishAbundance!BK368</f>
        <v>2</v>
      </c>
      <c r="BL368">
        <f>FishAbundance!BL368</f>
        <v>0</v>
      </c>
      <c r="BM368">
        <f>FishAbundance!BM368</f>
        <v>0</v>
      </c>
      <c r="BN368">
        <f>FishAbundance!BN368</f>
        <v>0</v>
      </c>
      <c r="BO368">
        <f>FishAbundance!BO368</f>
        <v>0</v>
      </c>
      <c r="BP368">
        <f>FishAbundance!BP368</f>
        <v>0</v>
      </c>
      <c r="BQ368">
        <f>FishAbundance!BQ368</f>
        <v>0</v>
      </c>
      <c r="BR368">
        <f>FishAbundance!BR368</f>
        <v>2</v>
      </c>
      <c r="BS368">
        <f>FishAbundance!BS368</f>
        <v>0</v>
      </c>
      <c r="BT368">
        <f>FishAbundance!BT368</f>
        <v>0</v>
      </c>
      <c r="BU368">
        <f>FishAbundance!BU368</f>
        <v>0</v>
      </c>
      <c r="BV368">
        <f>FishAbundance!BV368</f>
        <v>0</v>
      </c>
      <c r="BW368">
        <f>FishAbundance!BW368</f>
        <v>0</v>
      </c>
      <c r="BX368">
        <f>FishAbundance!BX368</f>
        <v>0</v>
      </c>
      <c r="BY368">
        <f>FishAbundance!BY368</f>
        <v>0</v>
      </c>
      <c r="BZ368">
        <f>FishAbundance!BZ368</f>
        <v>0</v>
      </c>
      <c r="CA368">
        <f>FishAbundance!CA368</f>
        <v>0</v>
      </c>
      <c r="CB368">
        <f>FishAbundance!CB368</f>
        <v>0</v>
      </c>
      <c r="CC368">
        <f>FishAbundance!CC368</f>
        <v>0</v>
      </c>
      <c r="CD368">
        <f>FishAbundance!CD368</f>
        <v>0</v>
      </c>
      <c r="CE368">
        <f>FishAbundance!CE368</f>
        <v>0</v>
      </c>
      <c r="CF368">
        <f>FishAbundance!CF368</f>
        <v>0</v>
      </c>
      <c r="CG368">
        <f>FishAbundance!CG368</f>
        <v>0</v>
      </c>
      <c r="CH368">
        <f>FishAbundance!CH368</f>
        <v>0</v>
      </c>
      <c r="CI368">
        <f>FishAbundance!CI368</f>
        <v>0</v>
      </c>
      <c r="CJ368">
        <f>FishAbundance!CJ368</f>
        <v>0</v>
      </c>
      <c r="CK368">
        <f>FishAbundance!CK368</f>
        <v>0</v>
      </c>
      <c r="CL368">
        <f>FishAbundance!CL368</f>
        <v>0</v>
      </c>
      <c r="CM368">
        <f>FishAbundance!CM368</f>
        <v>0</v>
      </c>
      <c r="CN368">
        <f>FishAbundance!CN368</f>
        <v>2</v>
      </c>
      <c r="CO368">
        <f>FishAbundance!CO368</f>
        <v>0</v>
      </c>
      <c r="CP368">
        <f>FishAbundance!CP368</f>
        <v>0</v>
      </c>
      <c r="CQ368">
        <f>FishAbundance!CQ368</f>
        <v>0</v>
      </c>
      <c r="CR368">
        <f>FishAbundance!CR368</f>
        <v>0</v>
      </c>
      <c r="CS368">
        <f>FishAbundance!CS368</f>
        <v>2</v>
      </c>
      <c r="CT368">
        <f>FishAbundance!CT368</f>
        <v>0</v>
      </c>
      <c r="CU368">
        <f>FishAbundance!CU368</f>
        <v>2</v>
      </c>
      <c r="CV368">
        <f>FishAbundance!CV368</f>
        <v>3</v>
      </c>
      <c r="CW368">
        <f>FishAbundance!CW368</f>
        <v>0</v>
      </c>
      <c r="CX368">
        <f>FishAbundance!CX368</f>
        <v>0</v>
      </c>
      <c r="CY368">
        <f>FishAbundance!CY368</f>
        <v>0</v>
      </c>
      <c r="CZ368">
        <f>FishAbundance!CZ368</f>
        <v>0</v>
      </c>
      <c r="DA368">
        <f>FishAbundance!DA368</f>
        <v>3</v>
      </c>
      <c r="DB368">
        <f>FishAbundance!DB368</f>
        <v>0</v>
      </c>
      <c r="DC368">
        <f>FishAbundance!DC368</f>
        <v>1</v>
      </c>
      <c r="DD368">
        <f>FishAbundance!DD368</f>
        <v>0</v>
      </c>
      <c r="DE368">
        <f>FishAbundance!DE368</f>
        <v>0</v>
      </c>
      <c r="DF368">
        <f>FishAbundance!DF368</f>
        <v>2</v>
      </c>
      <c r="DG368">
        <f>FishAbundance!DG368</f>
        <v>0</v>
      </c>
      <c r="DH368">
        <f>FishAbundance!DH368</f>
        <v>0</v>
      </c>
      <c r="DI368">
        <f>FishAbundance!DI368</f>
        <v>0</v>
      </c>
      <c r="DJ368">
        <f>FishAbundance!DJ368</f>
        <v>0</v>
      </c>
      <c r="DK368">
        <f>FishAbundance!DK368</f>
        <v>0</v>
      </c>
      <c r="DL368">
        <f>FishAbundance!DL368</f>
        <v>0</v>
      </c>
      <c r="DM368">
        <f>FishAbundance!DM368</f>
        <v>0</v>
      </c>
      <c r="DN368">
        <f>FishAbundance!DN368</f>
        <v>0</v>
      </c>
      <c r="DO368">
        <f>FishAbundance!DO368</f>
        <v>0</v>
      </c>
      <c r="DP368">
        <f>FishAbundance!DP368</f>
        <v>0</v>
      </c>
      <c r="DQ368">
        <f>FishAbundance!DQ368</f>
        <v>0</v>
      </c>
      <c r="DR368">
        <f>FishAbundance!DR368</f>
        <v>0</v>
      </c>
      <c r="DS368">
        <f>FishAbundance!DS368</f>
        <v>0</v>
      </c>
      <c r="DT368">
        <f>FishAbundance!DT368</f>
        <v>0</v>
      </c>
      <c r="DU368">
        <f>FishAbundance!DU368</f>
        <v>0</v>
      </c>
      <c r="DV368">
        <f>FishAbundance!DV368</f>
        <v>2</v>
      </c>
      <c r="DW368">
        <f>FishAbundance!DW368</f>
        <v>0</v>
      </c>
      <c r="DX368">
        <f>FishAbundance!DX368</f>
        <v>0</v>
      </c>
      <c r="DY368">
        <f>FishAbundance!DY368</f>
        <v>0</v>
      </c>
      <c r="DZ368">
        <f>FishAbundance!DZ368</f>
        <v>2</v>
      </c>
      <c r="EA368">
        <f>FishAbundance!EA368</f>
        <v>0</v>
      </c>
      <c r="EB368">
        <f>FishAbundance!EB368</f>
        <v>2</v>
      </c>
      <c r="EC368">
        <f>FishAbundance!EC368</f>
        <v>3</v>
      </c>
      <c r="ED368">
        <f>FishAbundance!ED368</f>
        <v>0</v>
      </c>
      <c r="EE368">
        <f>FishAbundance!EE368</f>
        <v>0</v>
      </c>
      <c r="EF368">
        <f>FishAbundance!EF368</f>
        <v>0</v>
      </c>
      <c r="EG368">
        <f>FishAbundance!EG368</f>
        <v>0</v>
      </c>
      <c r="EH368">
        <f>FishAbundance!EH368</f>
        <v>0</v>
      </c>
      <c r="EI368">
        <f>FishAbundance!EI368</f>
        <v>0</v>
      </c>
      <c r="EJ368">
        <f>FishAbundance!EJ368</f>
        <v>0</v>
      </c>
      <c r="EK368">
        <f>FishAbundance!EK368</f>
        <v>0</v>
      </c>
      <c r="EL368">
        <f>FishAbundance!EL368</f>
        <v>0</v>
      </c>
      <c r="EM368">
        <f>FishAbundance!EM368</f>
        <v>0</v>
      </c>
      <c r="EN368">
        <f>FishAbundance!EN368</f>
        <v>2</v>
      </c>
      <c r="EO368">
        <f>FishAbundance!EO368</f>
        <v>2</v>
      </c>
      <c r="EP368">
        <f>FishAbundance!EP368</f>
        <v>0</v>
      </c>
      <c r="EQ368">
        <f>FishAbundance!EQ368</f>
        <v>0</v>
      </c>
      <c r="ER368">
        <f>FishAbundance!ER368</f>
        <v>0</v>
      </c>
      <c r="ES368">
        <f>FishAbundance!ES368</f>
        <v>0</v>
      </c>
      <c r="ET368">
        <f>FishAbundance!ET368</f>
        <v>0</v>
      </c>
      <c r="EU368">
        <f>FishAbundance!EU368</f>
        <v>0</v>
      </c>
      <c r="EV368">
        <f>FishAbundance!EV368</f>
        <v>0</v>
      </c>
      <c r="EW368">
        <f>FishAbundance!EW368</f>
        <v>0</v>
      </c>
      <c r="EX368">
        <f>FishAbundance!EX368</f>
        <v>0</v>
      </c>
      <c r="EY368">
        <f>FishAbundance!EY368</f>
        <v>0</v>
      </c>
      <c r="EZ368">
        <f>FishAbundance!EZ368</f>
        <v>0</v>
      </c>
      <c r="FA368">
        <f>FishAbundance!FA368</f>
        <v>0</v>
      </c>
      <c r="FB368">
        <f>FishAbundance!FB368</f>
        <v>0</v>
      </c>
      <c r="FC368">
        <f>FishAbundance!FC368</f>
        <v>0</v>
      </c>
      <c r="FE368">
        <f>VLOOKUP($A368, SiteInfo!$A$2:$R$480, MATCH(FishAbundancePRIMER!FE$1, SiteInfo!$A$1:$R$1,0), 0)</f>
        <v>16</v>
      </c>
      <c r="FF368">
        <f>VLOOKUP($A368, SiteInfo!$A$2:$R$480, MATCH(FishAbundancePRIMER!FF$1, SiteInfo!$A$1:$R$1,0), 0)</f>
        <v>12</v>
      </c>
      <c r="FG368">
        <f>VLOOKUP($A368, SiteInfo!$A$2:$R$480, MATCH(FishAbundancePRIMER!FG$1, SiteInfo!$A$1:$R$1,0), 0)</f>
        <v>2004</v>
      </c>
      <c r="FH368" t="str">
        <f>VLOOKUP($A368, SiteInfo!$A$2:$R$480, MATCH(FishAbundancePRIMER!FH$1, SiteInfo!$A$1:$R$1,0), 0)</f>
        <v>CD</v>
      </c>
      <c r="FI368">
        <f>VLOOKUP($A368, SiteInfo!$A$2:$R$480, MATCH(FishAbundancePRIMER!FI$1, SiteInfo!$A$1:$R$1,0), 0)</f>
        <v>2</v>
      </c>
      <c r="FJ368" t="str">
        <f>VLOOKUP($A368, SiteInfo!$A$2:$R$480, MATCH(FishAbundancePRIMER!FJ$1, SiteInfo!$A$1:$R$1,0), 0)</f>
        <v>Cottage Loaf Rock</v>
      </c>
      <c r="FK368" t="str">
        <f>VLOOKUP($A368, SiteInfo!$A$2:$R$480, MATCH(FishAbundancePRIMER!FK$1, SiteInfo!$A$1:$R$1,0), 0)</f>
        <v>Tasman Bay</v>
      </c>
      <c r="FL368" t="str">
        <f>VLOOKUP($A368, SiteInfo!$A$2:$R$480, MATCH(FishAbundancePRIMER!FL$1, SiteInfo!$A$1:$R$1,0), 0)</f>
        <v>TSB</v>
      </c>
      <c r="FM368" t="str">
        <f>VLOOKUP($A368, SiteInfo!$A$2:$R$480, MATCH(FishAbundancePRIMER!FM$1, SiteInfo!$A$1:$R$1,0), 0)</f>
        <v>Tasman Bay</v>
      </c>
      <c r="FN368" t="str">
        <f>VLOOKUP($A368, SiteInfo!$A$2:$R$480, MATCH(FishAbundancePRIMER!FN$1, SiteInfo!$A$1:$R$1,0), 0)</f>
        <v>Tb</v>
      </c>
      <c r="FO368" t="str">
        <f>VLOOKUP($A368, SiteInfo!$A$2:$R$480, MATCH(FishAbundancePRIMER!FO$1, SiteInfo!$A$1:$R$1,0), 0)</f>
        <v>NWSI</v>
      </c>
    </row>
    <row r="369" spans="1:171" x14ac:dyDescent="0.25">
      <c r="A369" s="9" t="str">
        <f>FishAbundance!A369</f>
        <v>Tb9</v>
      </c>
      <c r="B369">
        <f>FishAbundance!B369</f>
        <v>0</v>
      </c>
      <c r="C369">
        <f>FishAbundance!C369</f>
        <v>0</v>
      </c>
      <c r="D369">
        <f>FishAbundance!D369</f>
        <v>0</v>
      </c>
      <c r="E369">
        <f>FishAbundance!E369</f>
        <v>0</v>
      </c>
      <c r="F369">
        <f>FishAbundance!F369</f>
        <v>0</v>
      </c>
      <c r="G369">
        <f>FishAbundance!G369</f>
        <v>0</v>
      </c>
      <c r="H369">
        <f>FishAbundance!H369</f>
        <v>0</v>
      </c>
      <c r="I369">
        <f>FishAbundance!I369</f>
        <v>0</v>
      </c>
      <c r="J369">
        <f>FishAbundance!J369</f>
        <v>0</v>
      </c>
      <c r="K369">
        <f>FishAbundance!K369</f>
        <v>0</v>
      </c>
      <c r="L369">
        <f>FishAbundance!L369</f>
        <v>0</v>
      </c>
      <c r="M369">
        <f>FishAbundance!M369</f>
        <v>0</v>
      </c>
      <c r="N369">
        <f>FishAbundance!N369</f>
        <v>0</v>
      </c>
      <c r="O369">
        <f>FishAbundance!O369</f>
        <v>0</v>
      </c>
      <c r="P369">
        <f>FishAbundance!P369</f>
        <v>0</v>
      </c>
      <c r="Q369">
        <f>FishAbundance!Q369</f>
        <v>0</v>
      </c>
      <c r="R369">
        <f>FishAbundance!R369</f>
        <v>0</v>
      </c>
      <c r="S369">
        <f>FishAbundance!S369</f>
        <v>0</v>
      </c>
      <c r="T369">
        <f>FishAbundance!T369</f>
        <v>0</v>
      </c>
      <c r="U369">
        <f>FishAbundance!U369</f>
        <v>0</v>
      </c>
      <c r="V369">
        <f>FishAbundance!V369</f>
        <v>0</v>
      </c>
      <c r="W369">
        <f>FishAbundance!W369</f>
        <v>0</v>
      </c>
      <c r="X369">
        <f>FishAbundance!X369</f>
        <v>0</v>
      </c>
      <c r="Y369">
        <f>FishAbundance!Y369</f>
        <v>0</v>
      </c>
      <c r="Z369">
        <f>FishAbundance!Z369</f>
        <v>0</v>
      </c>
      <c r="AA369">
        <f>FishAbundance!AA369</f>
        <v>1</v>
      </c>
      <c r="AB369">
        <f>FishAbundance!AB369</f>
        <v>0</v>
      </c>
      <c r="AC369">
        <f>FishAbundance!AC369</f>
        <v>0</v>
      </c>
      <c r="AD369">
        <f>FishAbundance!AD369</f>
        <v>0</v>
      </c>
      <c r="AE369">
        <f>FishAbundance!AE369</f>
        <v>0</v>
      </c>
      <c r="AF369">
        <f>FishAbundance!AF369</f>
        <v>0</v>
      </c>
      <c r="AG369">
        <f>FishAbundance!AG369</f>
        <v>0</v>
      </c>
      <c r="AH369">
        <f>FishAbundance!AH369</f>
        <v>0</v>
      </c>
      <c r="AI369">
        <f>FishAbundance!AI369</f>
        <v>0</v>
      </c>
      <c r="AJ369">
        <f>FishAbundance!AJ369</f>
        <v>0</v>
      </c>
      <c r="AK369">
        <f>FishAbundance!AK369</f>
        <v>1</v>
      </c>
      <c r="AL369">
        <f>FishAbundance!AL369</f>
        <v>0</v>
      </c>
      <c r="AM369">
        <f>FishAbundance!AM369</f>
        <v>0</v>
      </c>
      <c r="AN369">
        <f>FishAbundance!AN369</f>
        <v>0</v>
      </c>
      <c r="AO369">
        <f>FishAbundance!AO369</f>
        <v>0</v>
      </c>
      <c r="AP369">
        <f>FishAbundance!AP369</f>
        <v>0</v>
      </c>
      <c r="AQ369">
        <f>FishAbundance!AQ369</f>
        <v>0</v>
      </c>
      <c r="AR369">
        <f>FishAbundance!AR369</f>
        <v>0</v>
      </c>
      <c r="AS369">
        <f>FishAbundance!AS369</f>
        <v>2</v>
      </c>
      <c r="AT369">
        <f>FishAbundance!AT369</f>
        <v>0</v>
      </c>
      <c r="AU369">
        <f>FishAbundance!AU369</f>
        <v>0</v>
      </c>
      <c r="AV369">
        <f>FishAbundance!AV369</f>
        <v>0</v>
      </c>
      <c r="AW369">
        <f>FishAbundance!AW369</f>
        <v>0</v>
      </c>
      <c r="AX369">
        <f>FishAbundance!AX369</f>
        <v>0</v>
      </c>
      <c r="AY369">
        <f>FishAbundance!AY369</f>
        <v>0</v>
      </c>
      <c r="AZ369">
        <f>FishAbundance!AZ369</f>
        <v>0</v>
      </c>
      <c r="BA369">
        <f>FishAbundance!BA369</f>
        <v>0</v>
      </c>
      <c r="BB369">
        <f>FishAbundance!BB369</f>
        <v>0</v>
      </c>
      <c r="BC369">
        <f>FishAbundance!BC369</f>
        <v>0</v>
      </c>
      <c r="BD369">
        <f>FishAbundance!BD369</f>
        <v>0</v>
      </c>
      <c r="BE369">
        <f>FishAbundance!BE369</f>
        <v>0</v>
      </c>
      <c r="BF369">
        <f>FishAbundance!BF369</f>
        <v>0</v>
      </c>
      <c r="BG369">
        <f>FishAbundance!BG369</f>
        <v>0</v>
      </c>
      <c r="BH369">
        <f>FishAbundance!BH369</f>
        <v>0</v>
      </c>
      <c r="BI369">
        <f>FishAbundance!BI369</f>
        <v>0</v>
      </c>
      <c r="BJ369">
        <f>FishAbundance!BJ369</f>
        <v>0</v>
      </c>
      <c r="BK369">
        <f>FishAbundance!BK369</f>
        <v>2</v>
      </c>
      <c r="BL369">
        <f>FishAbundance!BL369</f>
        <v>0</v>
      </c>
      <c r="BM369">
        <f>FishAbundance!BM369</f>
        <v>0</v>
      </c>
      <c r="BN369">
        <f>FishAbundance!BN369</f>
        <v>0</v>
      </c>
      <c r="BO369">
        <f>FishAbundance!BO369</f>
        <v>0</v>
      </c>
      <c r="BP369">
        <f>FishAbundance!BP369</f>
        <v>0</v>
      </c>
      <c r="BQ369">
        <f>FishAbundance!BQ369</f>
        <v>0</v>
      </c>
      <c r="BR369">
        <f>FishAbundance!BR369</f>
        <v>1</v>
      </c>
      <c r="BS369">
        <f>FishAbundance!BS369</f>
        <v>0</v>
      </c>
      <c r="BT369">
        <f>FishAbundance!BT369</f>
        <v>0</v>
      </c>
      <c r="BU369">
        <f>FishAbundance!BU369</f>
        <v>0</v>
      </c>
      <c r="BV369">
        <f>FishAbundance!BV369</f>
        <v>0</v>
      </c>
      <c r="BW369">
        <f>FishAbundance!BW369</f>
        <v>0</v>
      </c>
      <c r="BX369">
        <f>FishAbundance!BX369</f>
        <v>0</v>
      </c>
      <c r="BY369">
        <f>FishAbundance!BY369</f>
        <v>0</v>
      </c>
      <c r="BZ369">
        <f>FishAbundance!BZ369</f>
        <v>0</v>
      </c>
      <c r="CA369">
        <f>FishAbundance!CA369</f>
        <v>0</v>
      </c>
      <c r="CB369">
        <f>FishAbundance!CB369</f>
        <v>0</v>
      </c>
      <c r="CC369">
        <f>FishAbundance!CC369</f>
        <v>0</v>
      </c>
      <c r="CD369">
        <f>FishAbundance!CD369</f>
        <v>0</v>
      </c>
      <c r="CE369">
        <f>FishAbundance!CE369</f>
        <v>0</v>
      </c>
      <c r="CF369">
        <f>FishAbundance!CF369</f>
        <v>0</v>
      </c>
      <c r="CG369">
        <f>FishAbundance!CG369</f>
        <v>0</v>
      </c>
      <c r="CH369">
        <f>FishAbundance!CH369</f>
        <v>0</v>
      </c>
      <c r="CI369">
        <f>FishAbundance!CI369</f>
        <v>0</v>
      </c>
      <c r="CJ369">
        <f>FishAbundance!CJ369</f>
        <v>0</v>
      </c>
      <c r="CK369">
        <f>FishAbundance!CK369</f>
        <v>0</v>
      </c>
      <c r="CL369">
        <f>FishAbundance!CL369</f>
        <v>0</v>
      </c>
      <c r="CM369">
        <f>FishAbundance!CM369</f>
        <v>0</v>
      </c>
      <c r="CN369">
        <f>FishAbundance!CN369</f>
        <v>2</v>
      </c>
      <c r="CO369">
        <f>FishAbundance!CO369</f>
        <v>0</v>
      </c>
      <c r="CP369">
        <f>FishAbundance!CP369</f>
        <v>0</v>
      </c>
      <c r="CQ369">
        <f>FishAbundance!CQ369</f>
        <v>0</v>
      </c>
      <c r="CR369">
        <f>FishAbundance!CR369</f>
        <v>0</v>
      </c>
      <c r="CS369">
        <f>FishAbundance!CS369</f>
        <v>0</v>
      </c>
      <c r="CT369">
        <f>FishAbundance!CT369</f>
        <v>0</v>
      </c>
      <c r="CU369">
        <f>FishAbundance!CU369</f>
        <v>2</v>
      </c>
      <c r="CV369">
        <f>FishAbundance!CV369</f>
        <v>3</v>
      </c>
      <c r="CW369">
        <f>FishAbundance!CW369</f>
        <v>0</v>
      </c>
      <c r="CX369">
        <f>FishAbundance!CX369</f>
        <v>0</v>
      </c>
      <c r="CY369">
        <f>FishAbundance!CY369</f>
        <v>0</v>
      </c>
      <c r="CZ369">
        <f>FishAbundance!CZ369</f>
        <v>0</v>
      </c>
      <c r="DA369">
        <f>FishAbundance!DA369</f>
        <v>3</v>
      </c>
      <c r="DB369">
        <f>FishAbundance!DB369</f>
        <v>0</v>
      </c>
      <c r="DC369">
        <f>FishAbundance!DC369</f>
        <v>1</v>
      </c>
      <c r="DD369">
        <f>FishAbundance!DD369</f>
        <v>0</v>
      </c>
      <c r="DE369">
        <f>FishAbundance!DE369</f>
        <v>0</v>
      </c>
      <c r="DF369">
        <f>FishAbundance!DF369</f>
        <v>2</v>
      </c>
      <c r="DG369">
        <f>FishAbundance!DG369</f>
        <v>0</v>
      </c>
      <c r="DH369">
        <f>FishAbundance!DH369</f>
        <v>0</v>
      </c>
      <c r="DI369">
        <f>FishAbundance!DI369</f>
        <v>0</v>
      </c>
      <c r="DJ369">
        <f>FishAbundance!DJ369</f>
        <v>0</v>
      </c>
      <c r="DK369">
        <f>FishAbundance!DK369</f>
        <v>0</v>
      </c>
      <c r="DL369">
        <f>FishAbundance!DL369</f>
        <v>0</v>
      </c>
      <c r="DM369">
        <f>FishAbundance!DM369</f>
        <v>0</v>
      </c>
      <c r="DN369">
        <f>FishAbundance!DN369</f>
        <v>0</v>
      </c>
      <c r="DO369">
        <f>FishAbundance!DO369</f>
        <v>0</v>
      </c>
      <c r="DP369">
        <f>FishAbundance!DP369</f>
        <v>0</v>
      </c>
      <c r="DQ369">
        <f>FishAbundance!DQ369</f>
        <v>0</v>
      </c>
      <c r="DR369">
        <f>FishAbundance!DR369</f>
        <v>0</v>
      </c>
      <c r="DS369">
        <f>FishAbundance!DS369</f>
        <v>0</v>
      </c>
      <c r="DT369">
        <f>FishAbundance!DT369</f>
        <v>0</v>
      </c>
      <c r="DU369">
        <f>FishAbundance!DU369</f>
        <v>0</v>
      </c>
      <c r="DV369">
        <f>FishAbundance!DV369</f>
        <v>2</v>
      </c>
      <c r="DW369">
        <f>FishAbundance!DW369</f>
        <v>0</v>
      </c>
      <c r="DX369">
        <f>FishAbundance!DX369</f>
        <v>0</v>
      </c>
      <c r="DY369">
        <f>FishAbundance!DY369</f>
        <v>0</v>
      </c>
      <c r="DZ369">
        <f>FishAbundance!DZ369</f>
        <v>2</v>
      </c>
      <c r="EA369">
        <f>FishAbundance!EA369</f>
        <v>0</v>
      </c>
      <c r="EB369">
        <f>FishAbundance!EB369</f>
        <v>2</v>
      </c>
      <c r="EC369">
        <f>FishAbundance!EC369</f>
        <v>3</v>
      </c>
      <c r="ED369">
        <f>FishAbundance!ED369</f>
        <v>0</v>
      </c>
      <c r="EE369">
        <f>FishAbundance!EE369</f>
        <v>0</v>
      </c>
      <c r="EF369">
        <f>FishAbundance!EF369</f>
        <v>0</v>
      </c>
      <c r="EG369">
        <f>FishAbundance!EG369</f>
        <v>0</v>
      </c>
      <c r="EH369">
        <f>FishAbundance!EH369</f>
        <v>0</v>
      </c>
      <c r="EI369">
        <f>FishAbundance!EI369</f>
        <v>0</v>
      </c>
      <c r="EJ369">
        <f>FishAbundance!EJ369</f>
        <v>0</v>
      </c>
      <c r="EK369">
        <f>FishAbundance!EK369</f>
        <v>2</v>
      </c>
      <c r="EL369">
        <f>FishAbundance!EL369</f>
        <v>1</v>
      </c>
      <c r="EM369">
        <f>FishAbundance!EM369</f>
        <v>0</v>
      </c>
      <c r="EN369">
        <f>FishAbundance!EN369</f>
        <v>2</v>
      </c>
      <c r="EO369">
        <f>FishAbundance!EO369</f>
        <v>2</v>
      </c>
      <c r="EP369">
        <f>FishAbundance!EP369</f>
        <v>0</v>
      </c>
      <c r="EQ369">
        <f>FishAbundance!EQ369</f>
        <v>0</v>
      </c>
      <c r="ER369">
        <f>FishAbundance!ER369</f>
        <v>0</v>
      </c>
      <c r="ES369">
        <f>FishAbundance!ES369</f>
        <v>0</v>
      </c>
      <c r="ET369">
        <f>FishAbundance!ET369</f>
        <v>0</v>
      </c>
      <c r="EU369">
        <f>FishAbundance!EU369</f>
        <v>0</v>
      </c>
      <c r="EV369">
        <f>FishAbundance!EV369</f>
        <v>0</v>
      </c>
      <c r="EW369">
        <f>FishAbundance!EW369</f>
        <v>0</v>
      </c>
      <c r="EX369">
        <f>FishAbundance!EX369</f>
        <v>0</v>
      </c>
      <c r="EY369">
        <f>FishAbundance!EY369</f>
        <v>0</v>
      </c>
      <c r="EZ369">
        <f>FishAbundance!EZ369</f>
        <v>0</v>
      </c>
      <c r="FA369">
        <f>FishAbundance!FA369</f>
        <v>0</v>
      </c>
      <c r="FB369">
        <f>FishAbundance!FB369</f>
        <v>0</v>
      </c>
      <c r="FC369">
        <f>FishAbundance!FC369</f>
        <v>0</v>
      </c>
      <c r="FE369">
        <f>VLOOKUP($A369, SiteInfo!$A$2:$R$480, MATCH(FishAbundancePRIMER!FE$1, SiteInfo!$A$1:$R$1,0), 0)</f>
        <v>16</v>
      </c>
      <c r="FF369">
        <f>VLOOKUP($A369, SiteInfo!$A$2:$R$480, MATCH(FishAbundancePRIMER!FF$1, SiteInfo!$A$1:$R$1,0), 0)</f>
        <v>12</v>
      </c>
      <c r="FG369">
        <f>VLOOKUP($A369, SiteInfo!$A$2:$R$480, MATCH(FishAbundancePRIMER!FG$1, SiteInfo!$A$1:$R$1,0), 0)</f>
        <v>2004</v>
      </c>
      <c r="FH369" t="str">
        <f>VLOOKUP($A369, SiteInfo!$A$2:$R$480, MATCH(FishAbundancePRIMER!FH$1, SiteInfo!$A$1:$R$1,0), 0)</f>
        <v>CD</v>
      </c>
      <c r="FI369">
        <f>VLOOKUP($A369, SiteInfo!$A$2:$R$480, MATCH(FishAbundancePRIMER!FI$1, SiteInfo!$A$1:$R$1,0), 0)</f>
        <v>2</v>
      </c>
      <c r="FJ369" t="str">
        <f>VLOOKUP($A369, SiteInfo!$A$2:$R$480, MATCH(FishAbundancePRIMER!FJ$1, SiteInfo!$A$1:$R$1,0), 0)</f>
        <v>Reef Point</v>
      </c>
      <c r="FK369" t="str">
        <f>VLOOKUP($A369, SiteInfo!$A$2:$R$480, MATCH(FishAbundancePRIMER!FK$1, SiteInfo!$A$1:$R$1,0), 0)</f>
        <v>Tasman Bay</v>
      </c>
      <c r="FL369" t="str">
        <f>VLOOKUP($A369, SiteInfo!$A$2:$R$480, MATCH(FishAbundancePRIMER!FL$1, SiteInfo!$A$1:$R$1,0), 0)</f>
        <v>TSB</v>
      </c>
      <c r="FM369" t="str">
        <f>VLOOKUP($A369, SiteInfo!$A$2:$R$480, MATCH(FishAbundancePRIMER!FM$1, SiteInfo!$A$1:$R$1,0), 0)</f>
        <v>Tasman Bay</v>
      </c>
      <c r="FN369" t="str">
        <f>VLOOKUP($A369, SiteInfo!$A$2:$R$480, MATCH(FishAbundancePRIMER!FN$1, SiteInfo!$A$1:$R$1,0), 0)</f>
        <v>Tb</v>
      </c>
      <c r="FO369" t="str">
        <f>VLOOKUP($A369, SiteInfo!$A$2:$R$480, MATCH(FishAbundancePRIMER!FO$1, SiteInfo!$A$1:$R$1,0), 0)</f>
        <v>NWSI</v>
      </c>
    </row>
    <row r="370" spans="1:171" x14ac:dyDescent="0.25">
      <c r="A370" s="9" t="str">
        <f>FishAbundance!A370</f>
        <v>Tb10</v>
      </c>
      <c r="B370">
        <f>FishAbundance!B370</f>
        <v>0</v>
      </c>
      <c r="C370">
        <f>FishAbundance!C370</f>
        <v>0</v>
      </c>
      <c r="D370">
        <f>FishAbundance!D370</f>
        <v>0</v>
      </c>
      <c r="E370">
        <f>FishAbundance!E370</f>
        <v>0</v>
      </c>
      <c r="F370">
        <f>FishAbundance!F370</f>
        <v>0</v>
      </c>
      <c r="G370">
        <f>FishAbundance!G370</f>
        <v>0</v>
      </c>
      <c r="H370">
        <f>FishAbundance!H370</f>
        <v>0</v>
      </c>
      <c r="I370">
        <f>FishAbundance!I370</f>
        <v>0</v>
      </c>
      <c r="J370">
        <f>FishAbundance!J370</f>
        <v>0</v>
      </c>
      <c r="K370">
        <f>FishAbundance!K370</f>
        <v>0</v>
      </c>
      <c r="L370">
        <f>FishAbundance!L370</f>
        <v>0</v>
      </c>
      <c r="M370">
        <f>FishAbundance!M370</f>
        <v>0</v>
      </c>
      <c r="N370">
        <f>FishAbundance!N370</f>
        <v>0</v>
      </c>
      <c r="O370">
        <f>FishAbundance!O370</f>
        <v>0</v>
      </c>
      <c r="P370">
        <f>FishAbundance!P370</f>
        <v>0</v>
      </c>
      <c r="Q370">
        <f>FishAbundance!Q370</f>
        <v>0</v>
      </c>
      <c r="R370">
        <f>FishAbundance!R370</f>
        <v>0</v>
      </c>
      <c r="S370">
        <f>FishAbundance!S370</f>
        <v>0</v>
      </c>
      <c r="T370">
        <f>FishAbundance!T370</f>
        <v>0</v>
      </c>
      <c r="U370">
        <f>FishAbundance!U370</f>
        <v>0</v>
      </c>
      <c r="V370">
        <f>FishAbundance!V370</f>
        <v>1</v>
      </c>
      <c r="W370">
        <f>FishAbundance!W370</f>
        <v>0</v>
      </c>
      <c r="X370">
        <f>FishAbundance!X370</f>
        <v>0</v>
      </c>
      <c r="Y370">
        <f>FishAbundance!Y370</f>
        <v>0</v>
      </c>
      <c r="Z370">
        <f>FishAbundance!Z370</f>
        <v>0</v>
      </c>
      <c r="AA370">
        <f>FishAbundance!AA370</f>
        <v>1</v>
      </c>
      <c r="AB370">
        <f>FishAbundance!AB370</f>
        <v>0</v>
      </c>
      <c r="AC370">
        <f>FishAbundance!AC370</f>
        <v>0</v>
      </c>
      <c r="AD370">
        <f>FishAbundance!AD370</f>
        <v>0</v>
      </c>
      <c r="AE370">
        <f>FishAbundance!AE370</f>
        <v>0</v>
      </c>
      <c r="AF370">
        <f>FishAbundance!AF370</f>
        <v>0</v>
      </c>
      <c r="AG370">
        <f>FishAbundance!AG370</f>
        <v>0</v>
      </c>
      <c r="AH370">
        <f>FishAbundance!AH370</f>
        <v>0</v>
      </c>
      <c r="AI370">
        <f>FishAbundance!AI370</f>
        <v>0</v>
      </c>
      <c r="AJ370">
        <f>FishAbundance!AJ370</f>
        <v>0</v>
      </c>
      <c r="AK370">
        <f>FishAbundance!AK370</f>
        <v>0</v>
      </c>
      <c r="AL370">
        <f>FishAbundance!AL370</f>
        <v>0</v>
      </c>
      <c r="AM370">
        <f>FishAbundance!AM370</f>
        <v>0</v>
      </c>
      <c r="AN370">
        <f>FishAbundance!AN370</f>
        <v>0</v>
      </c>
      <c r="AO370">
        <f>FishAbundance!AO370</f>
        <v>0</v>
      </c>
      <c r="AP370">
        <f>FishAbundance!AP370</f>
        <v>0</v>
      </c>
      <c r="AQ370">
        <f>FishAbundance!AQ370</f>
        <v>0</v>
      </c>
      <c r="AR370">
        <f>FishAbundance!AR370</f>
        <v>0</v>
      </c>
      <c r="AS370">
        <f>FishAbundance!AS370</f>
        <v>2</v>
      </c>
      <c r="AT370">
        <f>FishAbundance!AT370</f>
        <v>0</v>
      </c>
      <c r="AU370">
        <f>FishAbundance!AU370</f>
        <v>0</v>
      </c>
      <c r="AV370">
        <f>FishAbundance!AV370</f>
        <v>0</v>
      </c>
      <c r="AW370">
        <f>FishAbundance!AW370</f>
        <v>0</v>
      </c>
      <c r="AX370">
        <f>FishAbundance!AX370</f>
        <v>0</v>
      </c>
      <c r="AY370">
        <f>FishAbundance!AY370</f>
        <v>0</v>
      </c>
      <c r="AZ370">
        <f>FishAbundance!AZ370</f>
        <v>0</v>
      </c>
      <c r="BA370">
        <f>FishAbundance!BA370</f>
        <v>0</v>
      </c>
      <c r="BB370">
        <f>FishAbundance!BB370</f>
        <v>0</v>
      </c>
      <c r="BC370">
        <f>FishAbundance!BC370</f>
        <v>0</v>
      </c>
      <c r="BD370">
        <f>FishAbundance!BD370</f>
        <v>0</v>
      </c>
      <c r="BE370">
        <f>FishAbundance!BE370</f>
        <v>0</v>
      </c>
      <c r="BF370">
        <f>FishAbundance!BF370</f>
        <v>0</v>
      </c>
      <c r="BG370">
        <f>FishAbundance!BG370</f>
        <v>0</v>
      </c>
      <c r="BH370">
        <f>FishAbundance!BH370</f>
        <v>0</v>
      </c>
      <c r="BI370">
        <f>FishAbundance!BI370</f>
        <v>0</v>
      </c>
      <c r="BJ370">
        <f>FishAbundance!BJ370</f>
        <v>0</v>
      </c>
      <c r="BK370">
        <f>FishAbundance!BK370</f>
        <v>2</v>
      </c>
      <c r="BL370">
        <f>FishAbundance!BL370</f>
        <v>0</v>
      </c>
      <c r="BM370">
        <f>FishAbundance!BM370</f>
        <v>0</v>
      </c>
      <c r="BN370">
        <f>FishAbundance!BN370</f>
        <v>0</v>
      </c>
      <c r="BO370">
        <f>FishAbundance!BO370</f>
        <v>0</v>
      </c>
      <c r="BP370">
        <f>FishAbundance!BP370</f>
        <v>0</v>
      </c>
      <c r="BQ370">
        <f>FishAbundance!BQ370</f>
        <v>0</v>
      </c>
      <c r="BR370">
        <f>FishAbundance!BR370</f>
        <v>1</v>
      </c>
      <c r="BS370">
        <f>FishAbundance!BS370</f>
        <v>0</v>
      </c>
      <c r="BT370">
        <f>FishAbundance!BT370</f>
        <v>0</v>
      </c>
      <c r="BU370">
        <f>FishAbundance!BU370</f>
        <v>0</v>
      </c>
      <c r="BV370">
        <f>FishAbundance!BV370</f>
        <v>0</v>
      </c>
      <c r="BW370">
        <f>FishAbundance!BW370</f>
        <v>0</v>
      </c>
      <c r="BX370">
        <f>FishAbundance!BX370</f>
        <v>0</v>
      </c>
      <c r="BY370">
        <f>FishAbundance!BY370</f>
        <v>0</v>
      </c>
      <c r="BZ370">
        <f>FishAbundance!BZ370</f>
        <v>0</v>
      </c>
      <c r="CA370">
        <f>FishAbundance!CA370</f>
        <v>0</v>
      </c>
      <c r="CB370">
        <f>FishAbundance!CB370</f>
        <v>0</v>
      </c>
      <c r="CC370">
        <f>FishAbundance!CC370</f>
        <v>0</v>
      </c>
      <c r="CD370">
        <f>FishAbundance!CD370</f>
        <v>0</v>
      </c>
      <c r="CE370">
        <f>FishAbundance!CE370</f>
        <v>0</v>
      </c>
      <c r="CF370">
        <f>FishAbundance!CF370</f>
        <v>0</v>
      </c>
      <c r="CG370">
        <f>FishAbundance!CG370</f>
        <v>0</v>
      </c>
      <c r="CH370">
        <f>FishAbundance!CH370</f>
        <v>0</v>
      </c>
      <c r="CI370">
        <f>FishAbundance!CI370</f>
        <v>0</v>
      </c>
      <c r="CJ370">
        <f>FishAbundance!CJ370</f>
        <v>0</v>
      </c>
      <c r="CK370">
        <f>FishAbundance!CK370</f>
        <v>0</v>
      </c>
      <c r="CL370">
        <f>FishAbundance!CL370</f>
        <v>0</v>
      </c>
      <c r="CM370">
        <f>FishAbundance!CM370</f>
        <v>0</v>
      </c>
      <c r="CN370">
        <f>FishAbundance!CN370</f>
        <v>2</v>
      </c>
      <c r="CO370">
        <f>FishAbundance!CO370</f>
        <v>0</v>
      </c>
      <c r="CP370">
        <f>FishAbundance!CP370</f>
        <v>0</v>
      </c>
      <c r="CQ370">
        <f>FishAbundance!CQ370</f>
        <v>0</v>
      </c>
      <c r="CR370">
        <f>FishAbundance!CR370</f>
        <v>0</v>
      </c>
      <c r="CS370">
        <f>FishAbundance!CS370</f>
        <v>2</v>
      </c>
      <c r="CT370">
        <f>FishAbundance!CT370</f>
        <v>0</v>
      </c>
      <c r="CU370">
        <f>FishAbundance!CU370</f>
        <v>3</v>
      </c>
      <c r="CV370">
        <f>FishAbundance!CV370</f>
        <v>2</v>
      </c>
      <c r="CW370">
        <f>FishAbundance!CW370</f>
        <v>0</v>
      </c>
      <c r="CX370">
        <f>FishAbundance!CX370</f>
        <v>0</v>
      </c>
      <c r="CY370">
        <f>FishAbundance!CY370</f>
        <v>0</v>
      </c>
      <c r="CZ370">
        <f>FishAbundance!CZ370</f>
        <v>0</v>
      </c>
      <c r="DA370">
        <f>FishAbundance!DA370</f>
        <v>3</v>
      </c>
      <c r="DB370">
        <f>FishAbundance!DB370</f>
        <v>0</v>
      </c>
      <c r="DC370">
        <f>FishAbundance!DC370</f>
        <v>2</v>
      </c>
      <c r="DD370">
        <f>FishAbundance!DD370</f>
        <v>0</v>
      </c>
      <c r="DE370">
        <f>FishAbundance!DE370</f>
        <v>0</v>
      </c>
      <c r="DF370">
        <f>FishAbundance!DF370</f>
        <v>2</v>
      </c>
      <c r="DG370">
        <f>FishAbundance!DG370</f>
        <v>0</v>
      </c>
      <c r="DH370">
        <f>FishAbundance!DH370</f>
        <v>0</v>
      </c>
      <c r="DI370">
        <f>FishAbundance!DI370</f>
        <v>0</v>
      </c>
      <c r="DJ370">
        <f>FishAbundance!DJ370</f>
        <v>0</v>
      </c>
      <c r="DK370">
        <f>FishAbundance!DK370</f>
        <v>0</v>
      </c>
      <c r="DL370">
        <f>FishAbundance!DL370</f>
        <v>0</v>
      </c>
      <c r="DM370">
        <f>FishAbundance!DM370</f>
        <v>0</v>
      </c>
      <c r="DN370">
        <f>FishAbundance!DN370</f>
        <v>0</v>
      </c>
      <c r="DO370">
        <f>FishAbundance!DO370</f>
        <v>0</v>
      </c>
      <c r="DP370">
        <f>FishAbundance!DP370</f>
        <v>0</v>
      </c>
      <c r="DQ370">
        <f>FishAbundance!DQ370</f>
        <v>0</v>
      </c>
      <c r="DR370">
        <f>FishAbundance!DR370</f>
        <v>0</v>
      </c>
      <c r="DS370">
        <f>FishAbundance!DS370</f>
        <v>2</v>
      </c>
      <c r="DT370">
        <f>FishAbundance!DT370</f>
        <v>0</v>
      </c>
      <c r="DU370">
        <f>FishAbundance!DU370</f>
        <v>0</v>
      </c>
      <c r="DV370">
        <f>FishAbundance!DV370</f>
        <v>2</v>
      </c>
      <c r="DW370">
        <f>FishAbundance!DW370</f>
        <v>0</v>
      </c>
      <c r="DX370">
        <f>FishAbundance!DX370</f>
        <v>0</v>
      </c>
      <c r="DY370">
        <f>FishAbundance!DY370</f>
        <v>0</v>
      </c>
      <c r="DZ370">
        <f>FishAbundance!DZ370</f>
        <v>2</v>
      </c>
      <c r="EA370">
        <f>FishAbundance!EA370</f>
        <v>0</v>
      </c>
      <c r="EB370">
        <f>FishAbundance!EB370</f>
        <v>2</v>
      </c>
      <c r="EC370">
        <f>FishAbundance!EC370</f>
        <v>3</v>
      </c>
      <c r="ED370">
        <f>FishAbundance!ED370</f>
        <v>0</v>
      </c>
      <c r="EE370">
        <f>FishAbundance!EE370</f>
        <v>0</v>
      </c>
      <c r="EF370">
        <f>FishAbundance!EF370</f>
        <v>0</v>
      </c>
      <c r="EG370">
        <f>FishAbundance!EG370</f>
        <v>0</v>
      </c>
      <c r="EH370">
        <f>FishAbundance!EH370</f>
        <v>0</v>
      </c>
      <c r="EI370">
        <f>FishAbundance!EI370</f>
        <v>0</v>
      </c>
      <c r="EJ370">
        <f>FishAbundance!EJ370</f>
        <v>0</v>
      </c>
      <c r="EK370">
        <f>FishAbundance!EK370</f>
        <v>2</v>
      </c>
      <c r="EL370">
        <f>FishAbundance!EL370</f>
        <v>0</v>
      </c>
      <c r="EM370">
        <f>FishAbundance!EM370</f>
        <v>0</v>
      </c>
      <c r="EN370">
        <f>FishAbundance!EN370</f>
        <v>2</v>
      </c>
      <c r="EO370">
        <f>FishAbundance!EO370</f>
        <v>2</v>
      </c>
      <c r="EP370">
        <f>FishAbundance!EP370</f>
        <v>0</v>
      </c>
      <c r="EQ370">
        <f>FishAbundance!EQ370</f>
        <v>0</v>
      </c>
      <c r="ER370">
        <f>FishAbundance!ER370</f>
        <v>0</v>
      </c>
      <c r="ES370">
        <f>FishAbundance!ES370</f>
        <v>0</v>
      </c>
      <c r="ET370">
        <f>FishAbundance!ET370</f>
        <v>0</v>
      </c>
      <c r="EU370">
        <f>FishAbundance!EU370</f>
        <v>0</v>
      </c>
      <c r="EV370">
        <f>FishAbundance!EV370</f>
        <v>0</v>
      </c>
      <c r="EW370">
        <f>FishAbundance!EW370</f>
        <v>0</v>
      </c>
      <c r="EX370">
        <f>FishAbundance!EX370</f>
        <v>0</v>
      </c>
      <c r="EY370">
        <f>FishAbundance!EY370</f>
        <v>0</v>
      </c>
      <c r="EZ370">
        <f>FishAbundance!EZ370</f>
        <v>0</v>
      </c>
      <c r="FA370">
        <f>FishAbundance!FA370</f>
        <v>0</v>
      </c>
      <c r="FB370">
        <f>FishAbundance!FB370</f>
        <v>0</v>
      </c>
      <c r="FC370">
        <f>FishAbundance!FC370</f>
        <v>0</v>
      </c>
      <c r="FE370">
        <f>VLOOKUP($A370, SiteInfo!$A$2:$R$480, MATCH(FishAbundancePRIMER!FE$1, SiteInfo!$A$1:$R$1,0), 0)</f>
        <v>16</v>
      </c>
      <c r="FF370">
        <f>VLOOKUP($A370, SiteInfo!$A$2:$R$480, MATCH(FishAbundancePRIMER!FF$1, SiteInfo!$A$1:$R$1,0), 0)</f>
        <v>12</v>
      </c>
      <c r="FG370">
        <f>VLOOKUP($A370, SiteInfo!$A$2:$R$480, MATCH(FishAbundancePRIMER!FG$1, SiteInfo!$A$1:$R$1,0), 0)</f>
        <v>2004</v>
      </c>
      <c r="FH370" t="str">
        <f>VLOOKUP($A370, SiteInfo!$A$2:$R$480, MATCH(FishAbundancePRIMER!FH$1, SiteInfo!$A$1:$R$1,0), 0)</f>
        <v>CD</v>
      </c>
      <c r="FI370">
        <f>VLOOKUP($A370, SiteInfo!$A$2:$R$480, MATCH(FishAbundancePRIMER!FI$1, SiteInfo!$A$1:$R$1,0), 0)</f>
        <v>2</v>
      </c>
      <c r="FJ370" t="str">
        <f>VLOOKUP($A370, SiteInfo!$A$2:$R$480, MATCH(FishAbundancePRIMER!FJ$1, SiteInfo!$A$1:$R$1,0), 0)</f>
        <v>Foul Point</v>
      </c>
      <c r="FK370" t="str">
        <f>VLOOKUP($A370, SiteInfo!$A$2:$R$480, MATCH(FishAbundancePRIMER!FK$1, SiteInfo!$A$1:$R$1,0), 0)</f>
        <v>Tasman Bay</v>
      </c>
      <c r="FL370" t="str">
        <f>VLOOKUP($A370, SiteInfo!$A$2:$R$480, MATCH(FishAbundancePRIMER!FL$1, SiteInfo!$A$1:$R$1,0), 0)</f>
        <v>TSB</v>
      </c>
      <c r="FM370" t="str">
        <f>VLOOKUP($A370, SiteInfo!$A$2:$R$480, MATCH(FishAbundancePRIMER!FM$1, SiteInfo!$A$1:$R$1,0), 0)</f>
        <v>Tasman Bay</v>
      </c>
      <c r="FN370" t="str">
        <f>VLOOKUP($A370, SiteInfo!$A$2:$R$480, MATCH(FishAbundancePRIMER!FN$1, SiteInfo!$A$1:$R$1,0), 0)</f>
        <v>Tb</v>
      </c>
      <c r="FO370" t="str">
        <f>VLOOKUP($A370, SiteInfo!$A$2:$R$480, MATCH(FishAbundancePRIMER!FO$1, SiteInfo!$A$1:$R$1,0), 0)</f>
        <v>NWSI</v>
      </c>
    </row>
    <row r="371" spans="1:171" x14ac:dyDescent="0.25">
      <c r="A371" s="9" t="str">
        <f>FishAbundance!A371</f>
        <v>Tb11</v>
      </c>
      <c r="B371">
        <f>FishAbundance!B371</f>
        <v>0</v>
      </c>
      <c r="C371">
        <f>FishAbundance!C371</f>
        <v>0</v>
      </c>
      <c r="D371">
        <f>FishAbundance!D371</f>
        <v>0</v>
      </c>
      <c r="E371">
        <f>FishAbundance!E371</f>
        <v>0</v>
      </c>
      <c r="F371">
        <f>FishAbundance!F371</f>
        <v>0</v>
      </c>
      <c r="G371">
        <f>FishAbundance!G371</f>
        <v>0</v>
      </c>
      <c r="H371">
        <f>FishAbundance!H371</f>
        <v>0</v>
      </c>
      <c r="I371">
        <f>FishAbundance!I371</f>
        <v>0</v>
      </c>
      <c r="J371">
        <f>FishAbundance!J371</f>
        <v>0</v>
      </c>
      <c r="K371">
        <f>FishAbundance!K371</f>
        <v>0</v>
      </c>
      <c r="L371">
        <f>FishAbundance!L371</f>
        <v>0</v>
      </c>
      <c r="M371">
        <f>FishAbundance!M371</f>
        <v>0</v>
      </c>
      <c r="N371">
        <f>FishAbundance!N371</f>
        <v>0</v>
      </c>
      <c r="O371">
        <f>FishAbundance!O371</f>
        <v>0</v>
      </c>
      <c r="P371">
        <f>FishAbundance!P371</f>
        <v>0</v>
      </c>
      <c r="Q371">
        <f>FishAbundance!Q371</f>
        <v>0</v>
      </c>
      <c r="R371">
        <f>FishAbundance!R371</f>
        <v>0</v>
      </c>
      <c r="S371">
        <f>FishAbundance!S371</f>
        <v>0</v>
      </c>
      <c r="T371">
        <f>FishAbundance!T371</f>
        <v>0</v>
      </c>
      <c r="U371">
        <f>FishAbundance!U371</f>
        <v>0</v>
      </c>
      <c r="V371">
        <f>FishAbundance!V371</f>
        <v>0</v>
      </c>
      <c r="W371">
        <f>FishAbundance!W371</f>
        <v>0</v>
      </c>
      <c r="X371">
        <f>FishAbundance!X371</f>
        <v>1</v>
      </c>
      <c r="Y371">
        <f>FishAbundance!Y371</f>
        <v>0</v>
      </c>
      <c r="Z371">
        <f>FishAbundance!Z371</f>
        <v>0</v>
      </c>
      <c r="AA371">
        <f>FishAbundance!AA371</f>
        <v>0</v>
      </c>
      <c r="AB371">
        <f>FishAbundance!AB371</f>
        <v>0</v>
      </c>
      <c r="AC371">
        <f>FishAbundance!AC371</f>
        <v>0</v>
      </c>
      <c r="AD371">
        <f>FishAbundance!AD371</f>
        <v>0</v>
      </c>
      <c r="AE371">
        <f>FishAbundance!AE371</f>
        <v>0</v>
      </c>
      <c r="AF371">
        <f>FishAbundance!AF371</f>
        <v>0</v>
      </c>
      <c r="AG371">
        <f>FishAbundance!AG371</f>
        <v>0</v>
      </c>
      <c r="AH371">
        <f>FishAbundance!AH371</f>
        <v>0</v>
      </c>
      <c r="AI371">
        <f>FishAbundance!AI371</f>
        <v>0</v>
      </c>
      <c r="AJ371">
        <f>FishAbundance!AJ371</f>
        <v>0</v>
      </c>
      <c r="AK371">
        <f>FishAbundance!AK371</f>
        <v>1</v>
      </c>
      <c r="AL371">
        <f>FishAbundance!AL371</f>
        <v>0</v>
      </c>
      <c r="AM371">
        <f>FishAbundance!AM371</f>
        <v>0</v>
      </c>
      <c r="AN371">
        <f>FishAbundance!AN371</f>
        <v>0</v>
      </c>
      <c r="AO371">
        <f>FishAbundance!AO371</f>
        <v>0</v>
      </c>
      <c r="AP371">
        <f>FishAbundance!AP371</f>
        <v>0</v>
      </c>
      <c r="AQ371">
        <f>FishAbundance!AQ371</f>
        <v>0</v>
      </c>
      <c r="AR371">
        <f>FishAbundance!AR371</f>
        <v>0</v>
      </c>
      <c r="AS371">
        <f>FishAbundance!AS371</f>
        <v>0</v>
      </c>
      <c r="AT371">
        <f>FishAbundance!AT371</f>
        <v>0</v>
      </c>
      <c r="AU371">
        <f>FishAbundance!AU371</f>
        <v>0</v>
      </c>
      <c r="AV371">
        <f>FishAbundance!AV371</f>
        <v>0</v>
      </c>
      <c r="AW371">
        <f>FishAbundance!AW371</f>
        <v>0</v>
      </c>
      <c r="AX371">
        <f>FishAbundance!AX371</f>
        <v>0</v>
      </c>
      <c r="AY371">
        <f>FishAbundance!AY371</f>
        <v>0</v>
      </c>
      <c r="AZ371">
        <f>FishAbundance!AZ371</f>
        <v>0</v>
      </c>
      <c r="BA371">
        <f>FishAbundance!BA371</f>
        <v>0</v>
      </c>
      <c r="BB371">
        <f>FishAbundance!BB371</f>
        <v>0</v>
      </c>
      <c r="BC371">
        <f>FishAbundance!BC371</f>
        <v>0</v>
      </c>
      <c r="BD371">
        <f>FishAbundance!BD371</f>
        <v>0</v>
      </c>
      <c r="BE371">
        <f>FishAbundance!BE371</f>
        <v>0</v>
      </c>
      <c r="BF371">
        <f>FishAbundance!BF371</f>
        <v>4</v>
      </c>
      <c r="BG371">
        <f>FishAbundance!BG371</f>
        <v>0</v>
      </c>
      <c r="BH371">
        <f>FishAbundance!BH371</f>
        <v>0</v>
      </c>
      <c r="BI371">
        <f>FishAbundance!BI371</f>
        <v>0</v>
      </c>
      <c r="BJ371">
        <f>FishAbundance!BJ371</f>
        <v>0</v>
      </c>
      <c r="BK371">
        <f>FishAbundance!BK371</f>
        <v>2</v>
      </c>
      <c r="BL371">
        <f>FishAbundance!BL371</f>
        <v>0</v>
      </c>
      <c r="BM371">
        <f>FishAbundance!BM371</f>
        <v>0</v>
      </c>
      <c r="BN371">
        <f>FishAbundance!BN371</f>
        <v>0</v>
      </c>
      <c r="BO371">
        <f>FishAbundance!BO371</f>
        <v>0</v>
      </c>
      <c r="BP371">
        <f>FishAbundance!BP371</f>
        <v>0</v>
      </c>
      <c r="BQ371">
        <f>FishAbundance!BQ371</f>
        <v>0</v>
      </c>
      <c r="BR371">
        <f>FishAbundance!BR371</f>
        <v>0</v>
      </c>
      <c r="BS371">
        <f>FishAbundance!BS371</f>
        <v>0</v>
      </c>
      <c r="BT371">
        <f>FishAbundance!BT371</f>
        <v>0</v>
      </c>
      <c r="BU371">
        <f>FishAbundance!BU371</f>
        <v>0</v>
      </c>
      <c r="BV371">
        <f>FishAbundance!BV371</f>
        <v>0</v>
      </c>
      <c r="BW371">
        <f>FishAbundance!BW371</f>
        <v>0</v>
      </c>
      <c r="BX371">
        <f>FishAbundance!BX371</f>
        <v>0</v>
      </c>
      <c r="BY371">
        <f>FishAbundance!BY371</f>
        <v>0</v>
      </c>
      <c r="BZ371">
        <f>FishAbundance!BZ371</f>
        <v>0</v>
      </c>
      <c r="CA371">
        <f>FishAbundance!CA371</f>
        <v>0</v>
      </c>
      <c r="CB371">
        <f>FishAbundance!CB371</f>
        <v>0</v>
      </c>
      <c r="CC371">
        <f>FishAbundance!CC371</f>
        <v>0</v>
      </c>
      <c r="CD371">
        <f>FishAbundance!CD371</f>
        <v>0</v>
      </c>
      <c r="CE371">
        <f>FishAbundance!CE371</f>
        <v>0</v>
      </c>
      <c r="CF371">
        <f>FishAbundance!CF371</f>
        <v>0</v>
      </c>
      <c r="CG371">
        <f>FishAbundance!CG371</f>
        <v>0</v>
      </c>
      <c r="CH371">
        <f>FishAbundance!CH371</f>
        <v>0</v>
      </c>
      <c r="CI371">
        <f>FishAbundance!CI371</f>
        <v>0</v>
      </c>
      <c r="CJ371">
        <f>FishAbundance!CJ371</f>
        <v>0</v>
      </c>
      <c r="CK371">
        <f>FishAbundance!CK371</f>
        <v>0</v>
      </c>
      <c r="CL371">
        <f>FishAbundance!CL371</f>
        <v>0</v>
      </c>
      <c r="CM371">
        <f>FishAbundance!CM371</f>
        <v>0</v>
      </c>
      <c r="CN371">
        <f>FishAbundance!CN371</f>
        <v>1</v>
      </c>
      <c r="CO371">
        <f>FishAbundance!CO371</f>
        <v>0</v>
      </c>
      <c r="CP371">
        <f>FishAbundance!CP371</f>
        <v>0</v>
      </c>
      <c r="CQ371">
        <f>FishAbundance!CQ371</f>
        <v>0</v>
      </c>
      <c r="CR371">
        <f>FishAbundance!CR371</f>
        <v>1</v>
      </c>
      <c r="CS371">
        <f>FishAbundance!CS371</f>
        <v>0</v>
      </c>
      <c r="CT371">
        <f>FishAbundance!CT371</f>
        <v>0</v>
      </c>
      <c r="CU371">
        <f>FishAbundance!CU371</f>
        <v>3</v>
      </c>
      <c r="CV371">
        <f>FishAbundance!CV371</f>
        <v>2</v>
      </c>
      <c r="CW371">
        <f>FishAbundance!CW371</f>
        <v>0</v>
      </c>
      <c r="CX371">
        <f>FishAbundance!CX371</f>
        <v>0</v>
      </c>
      <c r="CY371">
        <f>FishAbundance!CY371</f>
        <v>0</v>
      </c>
      <c r="CZ371">
        <f>FishAbundance!CZ371</f>
        <v>0</v>
      </c>
      <c r="DA371">
        <f>FishAbundance!DA371</f>
        <v>3</v>
      </c>
      <c r="DB371">
        <f>FishAbundance!DB371</f>
        <v>0</v>
      </c>
      <c r="DC371">
        <f>FishAbundance!DC371</f>
        <v>1</v>
      </c>
      <c r="DD371">
        <f>FishAbundance!DD371</f>
        <v>0</v>
      </c>
      <c r="DE371">
        <f>FishAbundance!DE371</f>
        <v>0</v>
      </c>
      <c r="DF371">
        <f>FishAbundance!DF371</f>
        <v>2</v>
      </c>
      <c r="DG371">
        <f>FishAbundance!DG371</f>
        <v>0</v>
      </c>
      <c r="DH371">
        <f>FishAbundance!DH371</f>
        <v>0</v>
      </c>
      <c r="DI371">
        <f>FishAbundance!DI371</f>
        <v>0</v>
      </c>
      <c r="DJ371">
        <f>FishAbundance!DJ371</f>
        <v>0</v>
      </c>
      <c r="DK371">
        <f>FishAbundance!DK371</f>
        <v>0</v>
      </c>
      <c r="DL371">
        <f>FishAbundance!DL371</f>
        <v>0</v>
      </c>
      <c r="DM371">
        <f>FishAbundance!DM371</f>
        <v>0</v>
      </c>
      <c r="DN371">
        <f>FishAbundance!DN371</f>
        <v>0</v>
      </c>
      <c r="DO371">
        <f>FishAbundance!DO371</f>
        <v>0</v>
      </c>
      <c r="DP371">
        <f>FishAbundance!DP371</f>
        <v>0</v>
      </c>
      <c r="DQ371">
        <f>FishAbundance!DQ371</f>
        <v>0</v>
      </c>
      <c r="DR371">
        <f>FishAbundance!DR371</f>
        <v>0</v>
      </c>
      <c r="DS371">
        <f>FishAbundance!DS371</f>
        <v>0</v>
      </c>
      <c r="DT371">
        <f>FishAbundance!DT371</f>
        <v>0</v>
      </c>
      <c r="DU371">
        <f>FishAbundance!DU371</f>
        <v>0</v>
      </c>
      <c r="DV371">
        <f>FishAbundance!DV371</f>
        <v>2</v>
      </c>
      <c r="DW371">
        <f>FishAbundance!DW371</f>
        <v>0</v>
      </c>
      <c r="DX371">
        <f>FishAbundance!DX371</f>
        <v>0</v>
      </c>
      <c r="DY371">
        <f>FishAbundance!DY371</f>
        <v>0</v>
      </c>
      <c r="DZ371">
        <f>FishAbundance!DZ371</f>
        <v>2</v>
      </c>
      <c r="EA371">
        <f>FishAbundance!EA371</f>
        <v>0</v>
      </c>
      <c r="EB371">
        <f>FishAbundance!EB371</f>
        <v>2</v>
      </c>
      <c r="EC371">
        <f>FishAbundance!EC371</f>
        <v>3</v>
      </c>
      <c r="ED371">
        <f>FishAbundance!ED371</f>
        <v>0</v>
      </c>
      <c r="EE371">
        <f>FishAbundance!EE371</f>
        <v>0</v>
      </c>
      <c r="EF371">
        <f>FishAbundance!EF371</f>
        <v>0</v>
      </c>
      <c r="EG371">
        <f>FishAbundance!EG371</f>
        <v>0</v>
      </c>
      <c r="EH371">
        <f>FishAbundance!EH371</f>
        <v>0</v>
      </c>
      <c r="EI371">
        <f>FishAbundance!EI371</f>
        <v>0</v>
      </c>
      <c r="EJ371">
        <f>FishAbundance!EJ371</f>
        <v>0</v>
      </c>
      <c r="EK371">
        <f>FishAbundance!EK371</f>
        <v>1</v>
      </c>
      <c r="EL371">
        <f>FishAbundance!EL371</f>
        <v>0</v>
      </c>
      <c r="EM371">
        <f>FishAbundance!EM371</f>
        <v>0</v>
      </c>
      <c r="EN371">
        <f>FishAbundance!EN371</f>
        <v>2</v>
      </c>
      <c r="EO371">
        <f>FishAbundance!EO371</f>
        <v>2</v>
      </c>
      <c r="EP371">
        <f>FishAbundance!EP371</f>
        <v>0</v>
      </c>
      <c r="EQ371">
        <f>FishAbundance!EQ371</f>
        <v>0</v>
      </c>
      <c r="ER371">
        <f>FishAbundance!ER371</f>
        <v>0</v>
      </c>
      <c r="ES371">
        <f>FishAbundance!ES371</f>
        <v>0</v>
      </c>
      <c r="ET371">
        <f>FishAbundance!ET371</f>
        <v>0</v>
      </c>
      <c r="EU371">
        <f>FishAbundance!EU371</f>
        <v>0</v>
      </c>
      <c r="EV371">
        <f>FishAbundance!EV371</f>
        <v>0</v>
      </c>
      <c r="EW371">
        <f>FishAbundance!EW371</f>
        <v>0</v>
      </c>
      <c r="EX371">
        <f>FishAbundance!EX371</f>
        <v>0</v>
      </c>
      <c r="EY371">
        <f>FishAbundance!EY371</f>
        <v>0</v>
      </c>
      <c r="EZ371">
        <f>FishAbundance!EZ371</f>
        <v>0</v>
      </c>
      <c r="FA371">
        <f>FishAbundance!FA371</f>
        <v>0</v>
      </c>
      <c r="FB371">
        <f>FishAbundance!FB371</f>
        <v>0</v>
      </c>
      <c r="FC371">
        <f>FishAbundance!FC371</f>
        <v>0</v>
      </c>
      <c r="FE371">
        <f>VLOOKUP($A371, SiteInfo!$A$2:$R$480, MATCH(FishAbundancePRIMER!FE$1, SiteInfo!$A$1:$R$1,0), 0)</f>
        <v>17</v>
      </c>
      <c r="FF371">
        <f>VLOOKUP($A371, SiteInfo!$A$2:$R$480, MATCH(FishAbundancePRIMER!FF$1, SiteInfo!$A$1:$R$1,0), 0)</f>
        <v>12</v>
      </c>
      <c r="FG371">
        <f>VLOOKUP($A371, SiteInfo!$A$2:$R$480, MATCH(FishAbundancePRIMER!FG$1, SiteInfo!$A$1:$R$1,0), 0)</f>
        <v>2004</v>
      </c>
      <c r="FH371" t="str">
        <f>VLOOKUP($A371, SiteInfo!$A$2:$R$480, MATCH(FishAbundancePRIMER!FH$1, SiteInfo!$A$1:$R$1,0), 0)</f>
        <v>CD</v>
      </c>
      <c r="FI371">
        <f>VLOOKUP($A371, SiteInfo!$A$2:$R$480, MATCH(FishAbundancePRIMER!FI$1, SiteInfo!$A$1:$R$1,0), 0)</f>
        <v>2</v>
      </c>
      <c r="FJ371" t="str">
        <f>VLOOKUP($A371, SiteInfo!$A$2:$R$480, MATCH(FishAbundancePRIMER!FJ$1, SiteInfo!$A$1:$R$1,0), 0)</f>
        <v>Pinnacle Island Reef</v>
      </c>
      <c r="FK371" t="str">
        <f>VLOOKUP($A371, SiteInfo!$A$2:$R$480, MATCH(FishAbundancePRIMER!FK$1, SiteInfo!$A$1:$R$1,0), 0)</f>
        <v>Tasman Bay</v>
      </c>
      <c r="FL371" t="str">
        <f>VLOOKUP($A371, SiteInfo!$A$2:$R$480, MATCH(FishAbundancePRIMER!FL$1, SiteInfo!$A$1:$R$1,0), 0)</f>
        <v>TSB</v>
      </c>
      <c r="FM371" t="str">
        <f>VLOOKUP($A371, SiteInfo!$A$2:$R$480, MATCH(FishAbundancePRIMER!FM$1, SiteInfo!$A$1:$R$1,0), 0)</f>
        <v>Tasman Bay</v>
      </c>
      <c r="FN371" t="str">
        <f>VLOOKUP($A371, SiteInfo!$A$2:$R$480, MATCH(FishAbundancePRIMER!FN$1, SiteInfo!$A$1:$R$1,0), 0)</f>
        <v>Tb</v>
      </c>
      <c r="FO371" t="str">
        <f>VLOOKUP($A371, SiteInfo!$A$2:$R$480, MATCH(FishAbundancePRIMER!FO$1, SiteInfo!$A$1:$R$1,0), 0)</f>
        <v>NWSI</v>
      </c>
    </row>
    <row r="372" spans="1:171" x14ac:dyDescent="0.25">
      <c r="A372" s="9" t="str">
        <f>FishAbundance!A372</f>
        <v>Tb12</v>
      </c>
      <c r="B372">
        <f>FishAbundance!B372</f>
        <v>0</v>
      </c>
      <c r="C372">
        <f>FishAbundance!C372</f>
        <v>0</v>
      </c>
      <c r="D372">
        <f>FishAbundance!D372</f>
        <v>0</v>
      </c>
      <c r="E372">
        <f>FishAbundance!E372</f>
        <v>0</v>
      </c>
      <c r="F372">
        <f>FishAbundance!F372</f>
        <v>0</v>
      </c>
      <c r="G372">
        <f>FishAbundance!G372</f>
        <v>0</v>
      </c>
      <c r="H372">
        <f>FishAbundance!H372</f>
        <v>1</v>
      </c>
      <c r="I372">
        <f>FishAbundance!I372</f>
        <v>0</v>
      </c>
      <c r="J372">
        <f>FishAbundance!J372</f>
        <v>0</v>
      </c>
      <c r="K372">
        <f>FishAbundance!K372</f>
        <v>0</v>
      </c>
      <c r="L372">
        <f>FishAbundance!L372</f>
        <v>0</v>
      </c>
      <c r="M372">
        <f>FishAbundance!M372</f>
        <v>0</v>
      </c>
      <c r="N372">
        <f>FishAbundance!N372</f>
        <v>0</v>
      </c>
      <c r="O372">
        <f>FishAbundance!O372</f>
        <v>0</v>
      </c>
      <c r="P372">
        <f>FishAbundance!P372</f>
        <v>0</v>
      </c>
      <c r="Q372">
        <f>FishAbundance!Q372</f>
        <v>0</v>
      </c>
      <c r="R372">
        <f>FishAbundance!R372</f>
        <v>0</v>
      </c>
      <c r="S372">
        <f>FishAbundance!S372</f>
        <v>0</v>
      </c>
      <c r="T372">
        <f>FishAbundance!T372</f>
        <v>0</v>
      </c>
      <c r="U372">
        <f>FishAbundance!U372</f>
        <v>0</v>
      </c>
      <c r="V372">
        <f>FishAbundance!V372</f>
        <v>2</v>
      </c>
      <c r="W372">
        <f>FishAbundance!W372</f>
        <v>0</v>
      </c>
      <c r="X372">
        <f>FishAbundance!X372</f>
        <v>1</v>
      </c>
      <c r="Y372">
        <f>FishAbundance!Y372</f>
        <v>0</v>
      </c>
      <c r="Z372">
        <f>FishAbundance!Z372</f>
        <v>0</v>
      </c>
      <c r="AA372">
        <f>FishAbundance!AA372</f>
        <v>0</v>
      </c>
      <c r="AB372">
        <f>FishAbundance!AB372</f>
        <v>0</v>
      </c>
      <c r="AC372">
        <f>FishAbundance!AC372</f>
        <v>0</v>
      </c>
      <c r="AD372">
        <f>FishAbundance!AD372</f>
        <v>0</v>
      </c>
      <c r="AE372">
        <f>FishAbundance!AE372</f>
        <v>0</v>
      </c>
      <c r="AF372">
        <f>FishAbundance!AF372</f>
        <v>0</v>
      </c>
      <c r="AG372">
        <f>FishAbundance!AG372</f>
        <v>0</v>
      </c>
      <c r="AH372">
        <f>FishAbundance!AH372</f>
        <v>0</v>
      </c>
      <c r="AI372">
        <f>FishAbundance!AI372</f>
        <v>0</v>
      </c>
      <c r="AJ372">
        <f>FishAbundance!AJ372</f>
        <v>0</v>
      </c>
      <c r="AK372">
        <f>FishAbundance!AK372</f>
        <v>0</v>
      </c>
      <c r="AL372">
        <f>FishAbundance!AL372</f>
        <v>0</v>
      </c>
      <c r="AM372">
        <f>FishAbundance!AM372</f>
        <v>0</v>
      </c>
      <c r="AN372">
        <f>FishAbundance!AN372</f>
        <v>0</v>
      </c>
      <c r="AO372">
        <f>FishAbundance!AO372</f>
        <v>0</v>
      </c>
      <c r="AP372">
        <f>FishAbundance!AP372</f>
        <v>0</v>
      </c>
      <c r="AQ372">
        <f>FishAbundance!AQ372</f>
        <v>0</v>
      </c>
      <c r="AR372">
        <f>FishAbundance!AR372</f>
        <v>0</v>
      </c>
      <c r="AS372">
        <f>FishAbundance!AS372</f>
        <v>2</v>
      </c>
      <c r="AT372">
        <f>FishAbundance!AT372</f>
        <v>0</v>
      </c>
      <c r="AU372">
        <f>FishAbundance!AU372</f>
        <v>0</v>
      </c>
      <c r="AV372">
        <f>FishAbundance!AV372</f>
        <v>0</v>
      </c>
      <c r="AW372">
        <f>FishAbundance!AW372</f>
        <v>0</v>
      </c>
      <c r="AX372">
        <f>FishAbundance!AX372</f>
        <v>0</v>
      </c>
      <c r="AY372">
        <f>FishAbundance!AY372</f>
        <v>0</v>
      </c>
      <c r="AZ372">
        <f>FishAbundance!AZ372</f>
        <v>0</v>
      </c>
      <c r="BA372">
        <f>FishAbundance!BA372</f>
        <v>0</v>
      </c>
      <c r="BB372">
        <f>FishAbundance!BB372</f>
        <v>0</v>
      </c>
      <c r="BC372">
        <f>FishAbundance!BC372</f>
        <v>0</v>
      </c>
      <c r="BD372">
        <f>FishAbundance!BD372</f>
        <v>0</v>
      </c>
      <c r="BE372">
        <f>FishAbundance!BE372</f>
        <v>0</v>
      </c>
      <c r="BF372">
        <f>FishAbundance!BF372</f>
        <v>3</v>
      </c>
      <c r="BG372">
        <f>FishAbundance!BG372</f>
        <v>0</v>
      </c>
      <c r="BH372">
        <f>FishAbundance!BH372</f>
        <v>0</v>
      </c>
      <c r="BI372">
        <f>FishAbundance!BI372</f>
        <v>0</v>
      </c>
      <c r="BJ372">
        <f>FishAbundance!BJ372</f>
        <v>0</v>
      </c>
      <c r="BK372">
        <f>FishAbundance!BK372</f>
        <v>2</v>
      </c>
      <c r="BL372">
        <f>FishAbundance!BL372</f>
        <v>0</v>
      </c>
      <c r="BM372">
        <f>FishAbundance!BM372</f>
        <v>0</v>
      </c>
      <c r="BN372">
        <f>FishAbundance!BN372</f>
        <v>0</v>
      </c>
      <c r="BO372">
        <f>FishAbundance!BO372</f>
        <v>0</v>
      </c>
      <c r="BP372">
        <f>FishAbundance!BP372</f>
        <v>0</v>
      </c>
      <c r="BQ372">
        <f>FishAbundance!BQ372</f>
        <v>0</v>
      </c>
      <c r="BR372">
        <f>FishAbundance!BR372</f>
        <v>2</v>
      </c>
      <c r="BS372">
        <f>FishAbundance!BS372</f>
        <v>0</v>
      </c>
      <c r="BT372">
        <f>FishAbundance!BT372</f>
        <v>0</v>
      </c>
      <c r="BU372">
        <f>FishAbundance!BU372</f>
        <v>0</v>
      </c>
      <c r="BV372">
        <f>FishAbundance!BV372</f>
        <v>0</v>
      </c>
      <c r="BW372">
        <f>FishAbundance!BW372</f>
        <v>0</v>
      </c>
      <c r="BX372">
        <f>FishAbundance!BX372</f>
        <v>0</v>
      </c>
      <c r="BY372">
        <f>FishAbundance!BY372</f>
        <v>0</v>
      </c>
      <c r="BZ372">
        <f>FishAbundance!BZ372</f>
        <v>0</v>
      </c>
      <c r="CA372">
        <f>FishAbundance!CA372</f>
        <v>0</v>
      </c>
      <c r="CB372">
        <f>FishAbundance!CB372</f>
        <v>0</v>
      </c>
      <c r="CC372">
        <f>FishAbundance!CC372</f>
        <v>0</v>
      </c>
      <c r="CD372">
        <f>FishAbundance!CD372</f>
        <v>0</v>
      </c>
      <c r="CE372">
        <f>FishAbundance!CE372</f>
        <v>0</v>
      </c>
      <c r="CF372">
        <f>FishAbundance!CF372</f>
        <v>0</v>
      </c>
      <c r="CG372">
        <f>FishAbundance!CG372</f>
        <v>0</v>
      </c>
      <c r="CH372">
        <f>FishAbundance!CH372</f>
        <v>0</v>
      </c>
      <c r="CI372">
        <f>FishAbundance!CI372</f>
        <v>0</v>
      </c>
      <c r="CJ372">
        <f>FishAbundance!CJ372</f>
        <v>0</v>
      </c>
      <c r="CK372">
        <f>FishAbundance!CK372</f>
        <v>0</v>
      </c>
      <c r="CL372">
        <f>FishAbundance!CL372</f>
        <v>0</v>
      </c>
      <c r="CM372">
        <f>FishAbundance!CM372</f>
        <v>0</v>
      </c>
      <c r="CN372">
        <f>FishAbundance!CN372</f>
        <v>2</v>
      </c>
      <c r="CO372">
        <f>FishAbundance!CO372</f>
        <v>0</v>
      </c>
      <c r="CP372">
        <f>FishAbundance!CP372</f>
        <v>0</v>
      </c>
      <c r="CQ372">
        <f>FishAbundance!CQ372</f>
        <v>0</v>
      </c>
      <c r="CR372">
        <f>FishAbundance!CR372</f>
        <v>1</v>
      </c>
      <c r="CS372">
        <f>FishAbundance!CS372</f>
        <v>2</v>
      </c>
      <c r="CT372">
        <f>FishAbundance!CT372</f>
        <v>0</v>
      </c>
      <c r="CU372">
        <f>FishAbundance!CU372</f>
        <v>3</v>
      </c>
      <c r="CV372">
        <f>FishAbundance!CV372</f>
        <v>2</v>
      </c>
      <c r="CW372">
        <f>FishAbundance!CW372</f>
        <v>0</v>
      </c>
      <c r="CX372">
        <f>FishAbundance!CX372</f>
        <v>0</v>
      </c>
      <c r="CY372">
        <f>FishAbundance!CY372</f>
        <v>0</v>
      </c>
      <c r="CZ372">
        <f>FishAbundance!CZ372</f>
        <v>0</v>
      </c>
      <c r="DA372">
        <f>FishAbundance!DA372</f>
        <v>3</v>
      </c>
      <c r="DB372">
        <f>FishAbundance!DB372</f>
        <v>0</v>
      </c>
      <c r="DC372">
        <f>FishAbundance!DC372</f>
        <v>2</v>
      </c>
      <c r="DD372">
        <f>FishAbundance!DD372</f>
        <v>0</v>
      </c>
      <c r="DE372">
        <f>FishAbundance!DE372</f>
        <v>0</v>
      </c>
      <c r="DF372">
        <f>FishAbundance!DF372</f>
        <v>2</v>
      </c>
      <c r="DG372">
        <f>FishAbundance!DG372</f>
        <v>0</v>
      </c>
      <c r="DH372">
        <f>FishAbundance!DH372</f>
        <v>0</v>
      </c>
      <c r="DI372">
        <f>FishAbundance!DI372</f>
        <v>0</v>
      </c>
      <c r="DJ372">
        <f>FishAbundance!DJ372</f>
        <v>0</v>
      </c>
      <c r="DK372">
        <f>FishAbundance!DK372</f>
        <v>0</v>
      </c>
      <c r="DL372">
        <f>FishAbundance!DL372</f>
        <v>0</v>
      </c>
      <c r="DM372">
        <f>FishAbundance!DM372</f>
        <v>0</v>
      </c>
      <c r="DN372">
        <f>FishAbundance!DN372</f>
        <v>0</v>
      </c>
      <c r="DO372">
        <f>FishAbundance!DO372</f>
        <v>0</v>
      </c>
      <c r="DP372">
        <f>FishAbundance!DP372</f>
        <v>0</v>
      </c>
      <c r="DQ372">
        <f>FishAbundance!DQ372</f>
        <v>0</v>
      </c>
      <c r="DR372">
        <f>FishAbundance!DR372</f>
        <v>0</v>
      </c>
      <c r="DS372">
        <f>FishAbundance!DS372</f>
        <v>0</v>
      </c>
      <c r="DT372">
        <f>FishAbundance!DT372</f>
        <v>0</v>
      </c>
      <c r="DU372">
        <f>FishAbundance!DU372</f>
        <v>0</v>
      </c>
      <c r="DV372">
        <f>FishAbundance!DV372</f>
        <v>0</v>
      </c>
      <c r="DW372">
        <f>FishAbundance!DW372</f>
        <v>0</v>
      </c>
      <c r="DX372">
        <f>FishAbundance!DX372</f>
        <v>0</v>
      </c>
      <c r="DY372">
        <f>FishAbundance!DY372</f>
        <v>0</v>
      </c>
      <c r="DZ372">
        <f>FishAbundance!DZ372</f>
        <v>2</v>
      </c>
      <c r="EA372">
        <f>FishAbundance!EA372</f>
        <v>2</v>
      </c>
      <c r="EB372">
        <f>FishAbundance!EB372</f>
        <v>2</v>
      </c>
      <c r="EC372">
        <f>FishAbundance!EC372</f>
        <v>3</v>
      </c>
      <c r="ED372">
        <f>FishAbundance!ED372</f>
        <v>0</v>
      </c>
      <c r="EE372">
        <f>FishAbundance!EE372</f>
        <v>0</v>
      </c>
      <c r="EF372">
        <f>FishAbundance!EF372</f>
        <v>0</v>
      </c>
      <c r="EG372">
        <f>FishAbundance!EG372</f>
        <v>0</v>
      </c>
      <c r="EH372">
        <f>FishAbundance!EH372</f>
        <v>0</v>
      </c>
      <c r="EI372">
        <f>FishAbundance!EI372</f>
        <v>0</v>
      </c>
      <c r="EJ372">
        <f>FishAbundance!EJ372</f>
        <v>0</v>
      </c>
      <c r="EK372">
        <f>FishAbundance!EK372</f>
        <v>1</v>
      </c>
      <c r="EL372">
        <f>FishAbundance!EL372</f>
        <v>0</v>
      </c>
      <c r="EM372">
        <f>FishAbundance!EM372</f>
        <v>0</v>
      </c>
      <c r="EN372">
        <f>FishAbundance!EN372</f>
        <v>2</v>
      </c>
      <c r="EO372">
        <f>FishAbundance!EO372</f>
        <v>2</v>
      </c>
      <c r="EP372">
        <f>FishAbundance!EP372</f>
        <v>0</v>
      </c>
      <c r="EQ372">
        <f>FishAbundance!EQ372</f>
        <v>0</v>
      </c>
      <c r="ER372">
        <f>FishAbundance!ER372</f>
        <v>0</v>
      </c>
      <c r="ES372">
        <f>FishAbundance!ES372</f>
        <v>0</v>
      </c>
      <c r="ET372">
        <f>FishAbundance!ET372</f>
        <v>0</v>
      </c>
      <c r="EU372">
        <f>FishAbundance!EU372</f>
        <v>0</v>
      </c>
      <c r="EV372">
        <f>FishAbundance!EV372</f>
        <v>1</v>
      </c>
      <c r="EW372">
        <f>FishAbundance!EW372</f>
        <v>0</v>
      </c>
      <c r="EX372">
        <f>FishAbundance!EX372</f>
        <v>0</v>
      </c>
      <c r="EY372">
        <f>FishAbundance!EY372</f>
        <v>0</v>
      </c>
      <c r="EZ372">
        <f>FishAbundance!EZ372</f>
        <v>0</v>
      </c>
      <c r="FA372">
        <f>FishAbundance!FA372</f>
        <v>0</v>
      </c>
      <c r="FB372">
        <f>FishAbundance!FB372</f>
        <v>0</v>
      </c>
      <c r="FC372">
        <f>FishAbundance!FC372</f>
        <v>0</v>
      </c>
      <c r="FE372">
        <f>VLOOKUP($A372, SiteInfo!$A$2:$R$480, MATCH(FishAbundancePRIMER!FE$1, SiteInfo!$A$1:$R$1,0), 0)</f>
        <v>17</v>
      </c>
      <c r="FF372">
        <f>VLOOKUP($A372, SiteInfo!$A$2:$R$480, MATCH(FishAbundancePRIMER!FF$1, SiteInfo!$A$1:$R$1,0), 0)</f>
        <v>12</v>
      </c>
      <c r="FG372">
        <f>VLOOKUP($A372, SiteInfo!$A$2:$R$480, MATCH(FishAbundancePRIMER!FG$1, SiteInfo!$A$1:$R$1,0), 0)</f>
        <v>2004</v>
      </c>
      <c r="FH372" t="str">
        <f>VLOOKUP($A372, SiteInfo!$A$2:$R$480, MATCH(FishAbundancePRIMER!FH$1, SiteInfo!$A$1:$R$1,0), 0)</f>
        <v>CD</v>
      </c>
      <c r="FI372">
        <f>VLOOKUP($A372, SiteInfo!$A$2:$R$480, MATCH(FishAbundancePRIMER!FI$1, SiteInfo!$A$1:$R$1,0), 0)</f>
        <v>2</v>
      </c>
      <c r="FJ372" t="str">
        <f>VLOOKUP($A372, SiteInfo!$A$2:$R$480, MATCH(FishAbundancePRIMER!FJ$1, SiteInfo!$A$1:$R$1,0), 0)</f>
        <v>Bark Bay Point</v>
      </c>
      <c r="FK372" t="str">
        <f>VLOOKUP($A372, SiteInfo!$A$2:$R$480, MATCH(FishAbundancePRIMER!FK$1, SiteInfo!$A$1:$R$1,0), 0)</f>
        <v>Tasman Bay</v>
      </c>
      <c r="FL372" t="str">
        <f>VLOOKUP($A372, SiteInfo!$A$2:$R$480, MATCH(FishAbundancePRIMER!FL$1, SiteInfo!$A$1:$R$1,0), 0)</f>
        <v>TSB</v>
      </c>
      <c r="FM372" t="str">
        <f>VLOOKUP($A372, SiteInfo!$A$2:$R$480, MATCH(FishAbundancePRIMER!FM$1, SiteInfo!$A$1:$R$1,0), 0)</f>
        <v>Tasman Bay</v>
      </c>
      <c r="FN372" t="str">
        <f>VLOOKUP($A372, SiteInfo!$A$2:$R$480, MATCH(FishAbundancePRIMER!FN$1, SiteInfo!$A$1:$R$1,0), 0)</f>
        <v>Tb</v>
      </c>
      <c r="FO372" t="str">
        <f>VLOOKUP($A372, SiteInfo!$A$2:$R$480, MATCH(FishAbundancePRIMER!FO$1, SiteInfo!$A$1:$R$1,0), 0)</f>
        <v>NWSI</v>
      </c>
    </row>
    <row r="373" spans="1:171" x14ac:dyDescent="0.25">
      <c r="A373" s="9" t="str">
        <f>FishAbundance!A373</f>
        <v>Fi4</v>
      </c>
      <c r="B373">
        <f>FishAbundance!B373</f>
        <v>0</v>
      </c>
      <c r="C373">
        <f>FishAbundance!C373</f>
        <v>0</v>
      </c>
      <c r="D373">
        <f>FishAbundance!D373</f>
        <v>0</v>
      </c>
      <c r="E373">
        <f>FishAbundance!E373</f>
        <v>0</v>
      </c>
      <c r="F373">
        <f>FishAbundance!F373</f>
        <v>0</v>
      </c>
      <c r="G373">
        <f>FishAbundance!G373</f>
        <v>0</v>
      </c>
      <c r="H373">
        <f>FishAbundance!H373</f>
        <v>0</v>
      </c>
      <c r="I373">
        <f>FishAbundance!I373</f>
        <v>0</v>
      </c>
      <c r="J373">
        <f>FishAbundance!J373</f>
        <v>0</v>
      </c>
      <c r="K373">
        <f>FishAbundance!K373</f>
        <v>0</v>
      </c>
      <c r="L373">
        <f>FishAbundance!L373</f>
        <v>0</v>
      </c>
      <c r="M373">
        <f>FishAbundance!M373</f>
        <v>0</v>
      </c>
      <c r="N373">
        <f>FishAbundance!N373</f>
        <v>0</v>
      </c>
      <c r="O373">
        <f>FishAbundance!O373</f>
        <v>0</v>
      </c>
      <c r="P373">
        <f>FishAbundance!P373</f>
        <v>0</v>
      </c>
      <c r="Q373">
        <f>FishAbundance!Q373</f>
        <v>0</v>
      </c>
      <c r="R373">
        <f>FishAbundance!R373</f>
        <v>0</v>
      </c>
      <c r="S373">
        <f>FishAbundance!S373</f>
        <v>0</v>
      </c>
      <c r="T373">
        <f>FishAbundance!T373</f>
        <v>0</v>
      </c>
      <c r="U373">
        <f>FishAbundance!U373</f>
        <v>0</v>
      </c>
      <c r="V373">
        <f>FishAbundance!V373</f>
        <v>1</v>
      </c>
      <c r="W373">
        <f>FishAbundance!W373</f>
        <v>0</v>
      </c>
      <c r="X373">
        <f>FishAbundance!X373</f>
        <v>0</v>
      </c>
      <c r="Y373">
        <f>FishAbundance!Y373</f>
        <v>0</v>
      </c>
      <c r="Z373">
        <f>FishAbundance!Z373</f>
        <v>2</v>
      </c>
      <c r="AA373">
        <f>FishAbundance!AA373</f>
        <v>0</v>
      </c>
      <c r="AB373">
        <f>FishAbundance!AB373</f>
        <v>0</v>
      </c>
      <c r="AC373">
        <f>FishAbundance!AC373</f>
        <v>0</v>
      </c>
      <c r="AD373">
        <f>FishAbundance!AD373</f>
        <v>0</v>
      </c>
      <c r="AE373">
        <f>FishAbundance!AE373</f>
        <v>0</v>
      </c>
      <c r="AF373">
        <f>FishAbundance!AF373</f>
        <v>0</v>
      </c>
      <c r="AG373">
        <f>FishAbundance!AG373</f>
        <v>0</v>
      </c>
      <c r="AH373">
        <f>FishAbundance!AH373</f>
        <v>0</v>
      </c>
      <c r="AI373">
        <f>FishAbundance!AI373</f>
        <v>0</v>
      </c>
      <c r="AJ373">
        <f>FishAbundance!AJ373</f>
        <v>0</v>
      </c>
      <c r="AK373">
        <f>FishAbundance!AK373</f>
        <v>0</v>
      </c>
      <c r="AL373">
        <f>FishAbundance!AL373</f>
        <v>0</v>
      </c>
      <c r="AM373">
        <f>FishAbundance!AM373</f>
        <v>1</v>
      </c>
      <c r="AN373">
        <f>FishAbundance!AN373</f>
        <v>0</v>
      </c>
      <c r="AO373">
        <f>FishAbundance!AO373</f>
        <v>0</v>
      </c>
      <c r="AP373">
        <f>FishAbundance!AP373</f>
        <v>0</v>
      </c>
      <c r="AQ373">
        <f>FishAbundance!AQ373</f>
        <v>0</v>
      </c>
      <c r="AR373">
        <f>FishAbundance!AR373</f>
        <v>0</v>
      </c>
      <c r="AS373">
        <f>FishAbundance!AS373</f>
        <v>0</v>
      </c>
      <c r="AT373">
        <f>FishAbundance!AT373</f>
        <v>0</v>
      </c>
      <c r="AU373">
        <f>FishAbundance!AU373</f>
        <v>0</v>
      </c>
      <c r="AV373">
        <f>FishAbundance!AV373</f>
        <v>0</v>
      </c>
      <c r="AW373">
        <f>FishAbundance!AW373</f>
        <v>0</v>
      </c>
      <c r="AX373">
        <f>FishAbundance!AX373</f>
        <v>0</v>
      </c>
      <c r="AY373">
        <f>FishAbundance!AY373</f>
        <v>0</v>
      </c>
      <c r="AZ373">
        <f>FishAbundance!AZ373</f>
        <v>0</v>
      </c>
      <c r="BA373">
        <f>FishAbundance!BA373</f>
        <v>0</v>
      </c>
      <c r="BB373">
        <f>FishAbundance!BB373</f>
        <v>0</v>
      </c>
      <c r="BC373">
        <f>FishAbundance!BC373</f>
        <v>0</v>
      </c>
      <c r="BD373">
        <f>FishAbundance!BD373</f>
        <v>0</v>
      </c>
      <c r="BE373">
        <f>FishAbundance!BE373</f>
        <v>0</v>
      </c>
      <c r="BF373">
        <f>FishAbundance!BF373</f>
        <v>0</v>
      </c>
      <c r="BG373">
        <f>FishAbundance!BG373</f>
        <v>2</v>
      </c>
      <c r="BH373">
        <f>FishAbundance!BH373</f>
        <v>0</v>
      </c>
      <c r="BI373">
        <f>FishAbundance!BI373</f>
        <v>0</v>
      </c>
      <c r="BJ373">
        <f>FishAbundance!BJ373</f>
        <v>0</v>
      </c>
      <c r="BK373">
        <f>FishAbundance!BK373</f>
        <v>1</v>
      </c>
      <c r="BL373">
        <f>FishAbundance!BL373</f>
        <v>0</v>
      </c>
      <c r="BM373">
        <f>FishAbundance!BM373</f>
        <v>0</v>
      </c>
      <c r="BN373">
        <f>FishAbundance!BN373</f>
        <v>0</v>
      </c>
      <c r="BO373">
        <f>FishAbundance!BO373</f>
        <v>0</v>
      </c>
      <c r="BP373">
        <f>FishAbundance!BP373</f>
        <v>0</v>
      </c>
      <c r="BQ373">
        <f>FishAbundance!BQ373</f>
        <v>0</v>
      </c>
      <c r="BR373">
        <f>FishAbundance!BR373</f>
        <v>0</v>
      </c>
      <c r="BS373">
        <f>FishAbundance!BS373</f>
        <v>0</v>
      </c>
      <c r="BT373">
        <f>FishAbundance!BT373</f>
        <v>0</v>
      </c>
      <c r="BU373">
        <f>FishAbundance!BU373</f>
        <v>0</v>
      </c>
      <c r="BV373">
        <f>FishAbundance!BV373</f>
        <v>0</v>
      </c>
      <c r="BW373">
        <f>FishAbundance!BW373</f>
        <v>0</v>
      </c>
      <c r="BX373">
        <f>FishAbundance!BX373</f>
        <v>0</v>
      </c>
      <c r="BY373">
        <f>FishAbundance!BY373</f>
        <v>0</v>
      </c>
      <c r="BZ373">
        <f>FishAbundance!BZ373</f>
        <v>0</v>
      </c>
      <c r="CA373">
        <f>FishAbundance!CA373</f>
        <v>0</v>
      </c>
      <c r="CB373">
        <f>FishAbundance!CB373</f>
        <v>0</v>
      </c>
      <c r="CC373">
        <f>FishAbundance!CC373</f>
        <v>0</v>
      </c>
      <c r="CD373">
        <f>FishAbundance!CD373</f>
        <v>0</v>
      </c>
      <c r="CE373">
        <f>FishAbundance!CE373</f>
        <v>0</v>
      </c>
      <c r="CF373">
        <f>FishAbundance!CF373</f>
        <v>0</v>
      </c>
      <c r="CG373">
        <f>FishAbundance!CG373</f>
        <v>0</v>
      </c>
      <c r="CH373">
        <f>FishAbundance!CH373</f>
        <v>0</v>
      </c>
      <c r="CI373">
        <f>FishAbundance!CI373</f>
        <v>0</v>
      </c>
      <c r="CJ373">
        <f>FishAbundance!CJ373</f>
        <v>0</v>
      </c>
      <c r="CK373">
        <f>FishAbundance!CK373</f>
        <v>0</v>
      </c>
      <c r="CL373">
        <f>FishAbundance!CL373</f>
        <v>0</v>
      </c>
      <c r="CM373">
        <f>FishAbundance!CM373</f>
        <v>0</v>
      </c>
      <c r="CN373">
        <f>FishAbundance!CN373</f>
        <v>0</v>
      </c>
      <c r="CO373">
        <f>FishAbundance!CO373</f>
        <v>0</v>
      </c>
      <c r="CP373">
        <f>FishAbundance!CP373</f>
        <v>0</v>
      </c>
      <c r="CQ373">
        <f>FishAbundance!CQ373</f>
        <v>0</v>
      </c>
      <c r="CR373">
        <f>FishAbundance!CR373</f>
        <v>0</v>
      </c>
      <c r="CS373">
        <f>FishAbundance!CS373</f>
        <v>0</v>
      </c>
      <c r="CT373">
        <f>FishAbundance!CT373</f>
        <v>0</v>
      </c>
      <c r="CU373">
        <f>FishAbundance!CU373</f>
        <v>0</v>
      </c>
      <c r="CV373">
        <f>FishAbundance!CV373</f>
        <v>0</v>
      </c>
      <c r="CW373">
        <f>FishAbundance!CW373</f>
        <v>0</v>
      </c>
      <c r="CX373">
        <f>FishAbundance!CX373</f>
        <v>0</v>
      </c>
      <c r="CY373">
        <f>FishAbundance!CY373</f>
        <v>0</v>
      </c>
      <c r="CZ373">
        <f>FishAbundance!CZ373</f>
        <v>0</v>
      </c>
      <c r="DA373">
        <f>FishAbundance!DA373</f>
        <v>3</v>
      </c>
      <c r="DB373">
        <f>FishAbundance!DB373</f>
        <v>0</v>
      </c>
      <c r="DC373">
        <f>FishAbundance!DC373</f>
        <v>0</v>
      </c>
      <c r="DD373">
        <f>FishAbundance!DD373</f>
        <v>0</v>
      </c>
      <c r="DE373">
        <f>FishAbundance!DE373</f>
        <v>0</v>
      </c>
      <c r="DF373">
        <f>FishAbundance!DF373</f>
        <v>0</v>
      </c>
      <c r="DG373">
        <f>FishAbundance!DG373</f>
        <v>0</v>
      </c>
      <c r="DH373">
        <f>FishAbundance!DH373</f>
        <v>0</v>
      </c>
      <c r="DI373">
        <f>FishAbundance!DI373</f>
        <v>0</v>
      </c>
      <c r="DJ373">
        <f>FishAbundance!DJ373</f>
        <v>0</v>
      </c>
      <c r="DK373">
        <f>FishAbundance!DK373</f>
        <v>0</v>
      </c>
      <c r="DL373">
        <f>FishAbundance!DL373</f>
        <v>0</v>
      </c>
      <c r="DM373">
        <f>FishAbundance!DM373</f>
        <v>0</v>
      </c>
      <c r="DN373">
        <f>FishAbundance!DN373</f>
        <v>0</v>
      </c>
      <c r="DO373">
        <f>FishAbundance!DO373</f>
        <v>0</v>
      </c>
      <c r="DP373">
        <f>FishAbundance!DP373</f>
        <v>0</v>
      </c>
      <c r="DQ373">
        <f>FishAbundance!DQ373</f>
        <v>0</v>
      </c>
      <c r="DR373">
        <f>FishAbundance!DR373</f>
        <v>0</v>
      </c>
      <c r="DS373">
        <f>FishAbundance!DS373</f>
        <v>0</v>
      </c>
      <c r="DT373">
        <f>FishAbundance!DT373</f>
        <v>0</v>
      </c>
      <c r="DU373">
        <f>FishAbundance!DU373</f>
        <v>0</v>
      </c>
      <c r="DV373">
        <f>FishAbundance!DV373</f>
        <v>3</v>
      </c>
      <c r="DW373">
        <f>FishAbundance!DW373</f>
        <v>0</v>
      </c>
      <c r="DX373">
        <f>FishAbundance!DX373</f>
        <v>0</v>
      </c>
      <c r="DY373">
        <f>FishAbundance!DY373</f>
        <v>0</v>
      </c>
      <c r="DZ373">
        <f>FishAbundance!DZ373</f>
        <v>2</v>
      </c>
      <c r="EA373">
        <f>FishAbundance!EA373</f>
        <v>2</v>
      </c>
      <c r="EB373">
        <f>FishAbundance!EB373</f>
        <v>0</v>
      </c>
      <c r="EC373">
        <f>FishAbundance!EC373</f>
        <v>2</v>
      </c>
      <c r="ED373">
        <f>FishAbundance!ED373</f>
        <v>0</v>
      </c>
      <c r="EE373">
        <f>FishAbundance!EE373</f>
        <v>0</v>
      </c>
      <c r="EF373">
        <f>FishAbundance!EF373</f>
        <v>0</v>
      </c>
      <c r="EG373">
        <f>FishAbundance!EG373</f>
        <v>0</v>
      </c>
      <c r="EH373">
        <f>FishAbundance!EH373</f>
        <v>0</v>
      </c>
      <c r="EI373">
        <f>FishAbundance!EI373</f>
        <v>0</v>
      </c>
      <c r="EJ373">
        <f>FishAbundance!EJ373</f>
        <v>0</v>
      </c>
      <c r="EK373">
        <f>FishAbundance!EK373</f>
        <v>0</v>
      </c>
      <c r="EL373">
        <f>FishAbundance!EL373</f>
        <v>0</v>
      </c>
      <c r="EM373">
        <f>FishAbundance!EM373</f>
        <v>0</v>
      </c>
      <c r="EN373">
        <f>FishAbundance!EN373</f>
        <v>0</v>
      </c>
      <c r="EO373">
        <f>FishAbundance!EO373</f>
        <v>0</v>
      </c>
      <c r="EP373">
        <f>FishAbundance!EP373</f>
        <v>0</v>
      </c>
      <c r="EQ373">
        <f>FishAbundance!EQ373</f>
        <v>0</v>
      </c>
      <c r="ER373">
        <f>FishAbundance!ER373</f>
        <v>0</v>
      </c>
      <c r="ES373">
        <f>FishAbundance!ES373</f>
        <v>0</v>
      </c>
      <c r="ET373">
        <f>FishAbundance!ET373</f>
        <v>0</v>
      </c>
      <c r="EU373">
        <f>FishAbundance!EU373</f>
        <v>0</v>
      </c>
      <c r="EV373">
        <f>FishAbundance!EV373</f>
        <v>0</v>
      </c>
      <c r="EW373">
        <f>FishAbundance!EW373</f>
        <v>0</v>
      </c>
      <c r="EX373">
        <f>FishAbundance!EX373</f>
        <v>0</v>
      </c>
      <c r="EY373">
        <f>FishAbundance!EY373</f>
        <v>0</v>
      </c>
      <c r="EZ373">
        <f>FishAbundance!EZ373</f>
        <v>0</v>
      </c>
      <c r="FA373">
        <f>FishAbundance!FA373</f>
        <v>0</v>
      </c>
      <c r="FB373">
        <f>FishAbundance!FB373</f>
        <v>0</v>
      </c>
      <c r="FC373">
        <f>FishAbundance!FC373</f>
        <v>0</v>
      </c>
      <c r="FE373">
        <f>VLOOKUP($A373, SiteInfo!$A$2:$R$480, MATCH(FishAbundancePRIMER!FE$1, SiteInfo!$A$1:$R$1,0), 0)</f>
        <v>22</v>
      </c>
      <c r="FF373">
        <f>VLOOKUP($A373, SiteInfo!$A$2:$R$480, MATCH(FishAbundancePRIMER!FF$1, SiteInfo!$A$1:$R$1,0), 0)</f>
        <v>3</v>
      </c>
      <c r="FG373">
        <f>VLOOKUP($A373, SiteInfo!$A$2:$R$480, MATCH(FishAbundancePRIMER!FG$1, SiteInfo!$A$1:$R$1,0), 0)</f>
        <v>1990</v>
      </c>
      <c r="FH373" t="str">
        <f>VLOOKUP($A373, SiteInfo!$A$2:$R$480, MATCH(FishAbundancePRIMER!FH$1, SiteInfo!$A$1:$R$1,0), 0)</f>
        <v>CD</v>
      </c>
      <c r="FI373">
        <f>VLOOKUP($A373, SiteInfo!$A$2:$R$480, MATCH(FishAbundancePRIMER!FI$1, SiteInfo!$A$1:$R$1,0), 0)</f>
        <v>2</v>
      </c>
      <c r="FJ373" t="str">
        <f>VLOOKUP($A373, SiteInfo!$A$2:$R$480, MATCH(FishAbundancePRIMER!FJ$1, SiteInfo!$A$1:$R$1,0), 0)</f>
        <v>Te Puru Peninsula</v>
      </c>
      <c r="FK373" t="str">
        <f>VLOOKUP($A373, SiteInfo!$A$2:$R$480, MATCH(FishAbundancePRIMER!FK$1, SiteInfo!$A$1:$R$1,0), 0)</f>
        <v>Forsyth Island</v>
      </c>
      <c r="FL373" t="str">
        <f>VLOOKUP($A373, SiteInfo!$A$2:$R$480, MATCH(FishAbundancePRIMER!FL$1, SiteInfo!$A$1:$R$1,0), 0)</f>
        <v>OMS</v>
      </c>
      <c r="FM373" t="str">
        <f>VLOOKUP($A373, SiteInfo!$A$2:$R$480, MATCH(FishAbundancePRIMER!FM$1, SiteInfo!$A$1:$R$1,0), 0)</f>
        <v>Outer Marlborough Sounds</v>
      </c>
      <c r="FN373" t="str">
        <f>VLOOKUP($A373, SiteInfo!$A$2:$R$480, MATCH(FishAbundancePRIMER!FN$1, SiteInfo!$A$1:$R$1,0), 0)</f>
        <v>Fi</v>
      </c>
      <c r="FO373" t="str">
        <f>VLOOKUP($A373, SiteInfo!$A$2:$R$480, MATCH(FishAbundancePRIMER!FO$1, SiteInfo!$A$1:$R$1,0), 0)</f>
        <v>NESI</v>
      </c>
    </row>
    <row r="374" spans="1:171" x14ac:dyDescent="0.25">
      <c r="A374" s="9" t="str">
        <f>FishAbundance!A374</f>
        <v>Tt1</v>
      </c>
      <c r="B374">
        <f>FishAbundance!B374</f>
        <v>0</v>
      </c>
      <c r="C374">
        <f>FishAbundance!C374</f>
        <v>0</v>
      </c>
      <c r="D374">
        <f>FishAbundance!D374</f>
        <v>0</v>
      </c>
      <c r="E374">
        <f>FishAbundance!E374</f>
        <v>0</v>
      </c>
      <c r="F374">
        <f>FishAbundance!F374</f>
        <v>0</v>
      </c>
      <c r="G374">
        <f>FishAbundance!G374</f>
        <v>0</v>
      </c>
      <c r="H374">
        <f>FishAbundance!H374</f>
        <v>0</v>
      </c>
      <c r="I374">
        <f>FishAbundance!I374</f>
        <v>0</v>
      </c>
      <c r="J374">
        <f>FishAbundance!J374</f>
        <v>0</v>
      </c>
      <c r="K374">
        <f>FishAbundance!K374</f>
        <v>0</v>
      </c>
      <c r="L374">
        <f>FishAbundance!L374</f>
        <v>0</v>
      </c>
      <c r="M374">
        <f>FishAbundance!M374</f>
        <v>0</v>
      </c>
      <c r="N374">
        <f>FishAbundance!N374</f>
        <v>0</v>
      </c>
      <c r="O374">
        <f>FishAbundance!O374</f>
        <v>0</v>
      </c>
      <c r="P374">
        <f>FishAbundance!P374</f>
        <v>0</v>
      </c>
      <c r="Q374">
        <f>FishAbundance!Q374</f>
        <v>0</v>
      </c>
      <c r="R374">
        <f>FishAbundance!R374</f>
        <v>0</v>
      </c>
      <c r="S374">
        <f>FishAbundance!S374</f>
        <v>0</v>
      </c>
      <c r="T374">
        <f>FishAbundance!T374</f>
        <v>0</v>
      </c>
      <c r="U374">
        <f>FishAbundance!U374</f>
        <v>0</v>
      </c>
      <c r="V374">
        <f>FishAbundance!V374</f>
        <v>0</v>
      </c>
      <c r="W374">
        <f>FishAbundance!W374</f>
        <v>0</v>
      </c>
      <c r="X374">
        <f>FishAbundance!X374</f>
        <v>0</v>
      </c>
      <c r="Y374">
        <f>FishAbundance!Y374</f>
        <v>0</v>
      </c>
      <c r="Z374">
        <f>FishAbundance!Z374</f>
        <v>0</v>
      </c>
      <c r="AA374">
        <f>FishAbundance!AA374</f>
        <v>0</v>
      </c>
      <c r="AB374">
        <f>FishAbundance!AB374</f>
        <v>0</v>
      </c>
      <c r="AC374">
        <f>FishAbundance!AC374</f>
        <v>0</v>
      </c>
      <c r="AD374">
        <f>FishAbundance!AD374</f>
        <v>0</v>
      </c>
      <c r="AE374">
        <f>FishAbundance!AE374</f>
        <v>0</v>
      </c>
      <c r="AF374">
        <f>FishAbundance!AF374</f>
        <v>0</v>
      </c>
      <c r="AG374">
        <f>FishAbundance!AG374</f>
        <v>1</v>
      </c>
      <c r="AH374">
        <f>FishAbundance!AH374</f>
        <v>0</v>
      </c>
      <c r="AI374">
        <f>FishAbundance!AI374</f>
        <v>0</v>
      </c>
      <c r="AJ374">
        <f>FishAbundance!AJ374</f>
        <v>0</v>
      </c>
      <c r="AK374">
        <f>FishAbundance!AK374</f>
        <v>0</v>
      </c>
      <c r="AL374">
        <f>FishAbundance!AL374</f>
        <v>0</v>
      </c>
      <c r="AM374">
        <f>FishAbundance!AM374</f>
        <v>0</v>
      </c>
      <c r="AN374">
        <f>FishAbundance!AN374</f>
        <v>0</v>
      </c>
      <c r="AO374">
        <f>FishAbundance!AO374</f>
        <v>0</v>
      </c>
      <c r="AP374">
        <f>FishAbundance!AP374</f>
        <v>0</v>
      </c>
      <c r="AQ374">
        <f>FishAbundance!AQ374</f>
        <v>0</v>
      </c>
      <c r="AR374">
        <f>FishAbundance!AR374</f>
        <v>0</v>
      </c>
      <c r="AS374">
        <f>FishAbundance!AS374</f>
        <v>0</v>
      </c>
      <c r="AT374">
        <f>FishAbundance!AT374</f>
        <v>0</v>
      </c>
      <c r="AU374">
        <f>FishAbundance!AU374</f>
        <v>0</v>
      </c>
      <c r="AV374">
        <f>FishAbundance!AV374</f>
        <v>0</v>
      </c>
      <c r="AW374">
        <f>FishAbundance!AW374</f>
        <v>0</v>
      </c>
      <c r="AX374">
        <f>FishAbundance!AX374</f>
        <v>0</v>
      </c>
      <c r="AY374">
        <f>FishAbundance!AY374</f>
        <v>0</v>
      </c>
      <c r="AZ374">
        <f>FishAbundance!AZ374</f>
        <v>0</v>
      </c>
      <c r="BA374">
        <f>FishAbundance!BA374</f>
        <v>0</v>
      </c>
      <c r="BB374">
        <f>FishAbundance!BB374</f>
        <v>0</v>
      </c>
      <c r="BC374">
        <f>FishAbundance!BC374</f>
        <v>0</v>
      </c>
      <c r="BD374">
        <f>FishAbundance!BD374</f>
        <v>0</v>
      </c>
      <c r="BE374">
        <f>FishAbundance!BE374</f>
        <v>0</v>
      </c>
      <c r="BF374">
        <f>FishAbundance!BF374</f>
        <v>0</v>
      </c>
      <c r="BG374">
        <f>FishAbundance!BG374</f>
        <v>0</v>
      </c>
      <c r="BH374">
        <f>FishAbundance!BH374</f>
        <v>0</v>
      </c>
      <c r="BI374">
        <f>FishAbundance!BI374</f>
        <v>0</v>
      </c>
      <c r="BJ374">
        <f>FishAbundance!BJ374</f>
        <v>0</v>
      </c>
      <c r="BK374">
        <f>FishAbundance!BK374</f>
        <v>0</v>
      </c>
      <c r="BL374">
        <f>FishAbundance!BL374</f>
        <v>0</v>
      </c>
      <c r="BM374">
        <f>FishAbundance!BM374</f>
        <v>0</v>
      </c>
      <c r="BN374">
        <f>FishAbundance!BN374</f>
        <v>0</v>
      </c>
      <c r="BO374">
        <f>FishAbundance!BO374</f>
        <v>0</v>
      </c>
      <c r="BP374">
        <f>FishAbundance!BP374</f>
        <v>0</v>
      </c>
      <c r="BQ374">
        <f>FishAbundance!BQ374</f>
        <v>0</v>
      </c>
      <c r="BR374">
        <f>FishAbundance!BR374</f>
        <v>0</v>
      </c>
      <c r="BS374">
        <f>FishAbundance!BS374</f>
        <v>0</v>
      </c>
      <c r="BT374">
        <f>FishAbundance!BT374</f>
        <v>0</v>
      </c>
      <c r="BU374">
        <f>FishAbundance!BU374</f>
        <v>0</v>
      </c>
      <c r="BV374">
        <f>FishAbundance!BV374</f>
        <v>0</v>
      </c>
      <c r="BW374">
        <f>FishAbundance!BW374</f>
        <v>0</v>
      </c>
      <c r="BX374">
        <f>FishAbundance!BX374</f>
        <v>0</v>
      </c>
      <c r="BY374">
        <f>FishAbundance!BY374</f>
        <v>0</v>
      </c>
      <c r="BZ374">
        <f>FishAbundance!BZ374</f>
        <v>0</v>
      </c>
      <c r="CA374">
        <f>FishAbundance!CA374</f>
        <v>0</v>
      </c>
      <c r="CB374">
        <f>FishAbundance!CB374</f>
        <v>0</v>
      </c>
      <c r="CC374">
        <f>FishAbundance!CC374</f>
        <v>0</v>
      </c>
      <c r="CD374">
        <f>FishAbundance!CD374</f>
        <v>0</v>
      </c>
      <c r="CE374">
        <f>FishAbundance!CE374</f>
        <v>0</v>
      </c>
      <c r="CF374">
        <f>FishAbundance!CF374</f>
        <v>0</v>
      </c>
      <c r="CG374">
        <f>FishAbundance!CG374</f>
        <v>0</v>
      </c>
      <c r="CH374">
        <f>FishAbundance!CH374</f>
        <v>0</v>
      </c>
      <c r="CI374">
        <f>FishAbundance!CI374</f>
        <v>0</v>
      </c>
      <c r="CJ374">
        <f>FishAbundance!CJ374</f>
        <v>0</v>
      </c>
      <c r="CK374">
        <f>FishAbundance!CK374</f>
        <v>0</v>
      </c>
      <c r="CL374">
        <f>FishAbundance!CL374</f>
        <v>0</v>
      </c>
      <c r="CM374">
        <f>FishAbundance!CM374</f>
        <v>0</v>
      </c>
      <c r="CN374">
        <f>FishAbundance!CN374</f>
        <v>0</v>
      </c>
      <c r="CO374">
        <f>FishAbundance!CO374</f>
        <v>0</v>
      </c>
      <c r="CP374">
        <f>FishAbundance!CP374</f>
        <v>0</v>
      </c>
      <c r="CQ374">
        <f>FishAbundance!CQ374</f>
        <v>0</v>
      </c>
      <c r="CR374">
        <f>FishAbundance!CR374</f>
        <v>0</v>
      </c>
      <c r="CS374">
        <f>FishAbundance!CS374</f>
        <v>0</v>
      </c>
      <c r="CT374">
        <f>FishAbundance!CT374</f>
        <v>0</v>
      </c>
      <c r="CU374">
        <f>FishAbundance!CU374</f>
        <v>2</v>
      </c>
      <c r="CV374">
        <f>FishAbundance!CV374</f>
        <v>3</v>
      </c>
      <c r="CW374">
        <f>FishAbundance!CW374</f>
        <v>0</v>
      </c>
      <c r="CX374">
        <f>FishAbundance!CX374</f>
        <v>3</v>
      </c>
      <c r="CY374">
        <f>FishAbundance!CY374</f>
        <v>3</v>
      </c>
      <c r="CZ374">
        <f>FishAbundance!CZ374</f>
        <v>0</v>
      </c>
      <c r="DA374">
        <f>FishAbundance!DA374</f>
        <v>2</v>
      </c>
      <c r="DB374">
        <f>FishAbundance!DB374</f>
        <v>3</v>
      </c>
      <c r="DC374">
        <f>FishAbundance!DC374</f>
        <v>2</v>
      </c>
      <c r="DD374">
        <f>FishAbundance!DD374</f>
        <v>0</v>
      </c>
      <c r="DE374">
        <f>FishAbundance!DE374</f>
        <v>0</v>
      </c>
      <c r="DF374">
        <f>FishAbundance!DF374</f>
        <v>1</v>
      </c>
      <c r="DG374">
        <f>FishAbundance!DG374</f>
        <v>0</v>
      </c>
      <c r="DH374">
        <f>FishAbundance!DH374</f>
        <v>0</v>
      </c>
      <c r="DI374">
        <f>FishAbundance!DI374</f>
        <v>0</v>
      </c>
      <c r="DJ374">
        <f>FishAbundance!DJ374</f>
        <v>0</v>
      </c>
      <c r="DK374">
        <f>FishAbundance!DK374</f>
        <v>0</v>
      </c>
      <c r="DL374">
        <f>FishAbundance!DL374</f>
        <v>0</v>
      </c>
      <c r="DM374">
        <f>FishAbundance!DM374</f>
        <v>0</v>
      </c>
      <c r="DN374">
        <f>FishAbundance!DN374</f>
        <v>0</v>
      </c>
      <c r="DO374">
        <f>FishAbundance!DO374</f>
        <v>0</v>
      </c>
      <c r="DP374">
        <f>FishAbundance!DP374</f>
        <v>0</v>
      </c>
      <c r="DQ374">
        <f>FishAbundance!DQ374</f>
        <v>0</v>
      </c>
      <c r="DR374">
        <f>FishAbundance!DR374</f>
        <v>0</v>
      </c>
      <c r="DS374">
        <f>FishAbundance!DS374</f>
        <v>2</v>
      </c>
      <c r="DT374">
        <f>FishAbundance!DT374</f>
        <v>0</v>
      </c>
      <c r="DU374">
        <f>FishAbundance!DU374</f>
        <v>0</v>
      </c>
      <c r="DV374">
        <f>FishAbundance!DV374</f>
        <v>3</v>
      </c>
      <c r="DW374">
        <f>FishAbundance!DW374</f>
        <v>0</v>
      </c>
      <c r="DX374">
        <f>FishAbundance!DX374</f>
        <v>0</v>
      </c>
      <c r="DY374">
        <f>FishAbundance!DY374</f>
        <v>0</v>
      </c>
      <c r="DZ374">
        <f>FishAbundance!DZ374</f>
        <v>0</v>
      </c>
      <c r="EA374">
        <f>FishAbundance!EA374</f>
        <v>0</v>
      </c>
      <c r="EB374">
        <f>FishAbundance!EB374</f>
        <v>0</v>
      </c>
      <c r="EC374">
        <f>FishAbundance!EC374</f>
        <v>2</v>
      </c>
      <c r="ED374">
        <f>FishAbundance!ED374</f>
        <v>0</v>
      </c>
      <c r="EE374">
        <f>FishAbundance!EE374</f>
        <v>0</v>
      </c>
      <c r="EF374">
        <f>FishAbundance!EF374</f>
        <v>0</v>
      </c>
      <c r="EG374">
        <f>FishAbundance!EG374</f>
        <v>0</v>
      </c>
      <c r="EH374">
        <f>FishAbundance!EH374</f>
        <v>0</v>
      </c>
      <c r="EI374">
        <f>FishAbundance!EI374</f>
        <v>1</v>
      </c>
      <c r="EJ374">
        <f>FishAbundance!EJ374</f>
        <v>0</v>
      </c>
      <c r="EK374">
        <f>FishAbundance!EK374</f>
        <v>0</v>
      </c>
      <c r="EL374">
        <f>FishAbundance!EL374</f>
        <v>0</v>
      </c>
      <c r="EM374">
        <f>FishAbundance!EM374</f>
        <v>4</v>
      </c>
      <c r="EN374">
        <f>FishAbundance!EN374</f>
        <v>0</v>
      </c>
      <c r="EO374">
        <f>FishAbundance!EO374</f>
        <v>2</v>
      </c>
      <c r="EP374">
        <f>FishAbundance!EP374</f>
        <v>0</v>
      </c>
      <c r="EQ374">
        <f>FishAbundance!EQ374</f>
        <v>0</v>
      </c>
      <c r="ER374">
        <f>FishAbundance!ER374</f>
        <v>0</v>
      </c>
      <c r="ES374">
        <f>FishAbundance!ES374</f>
        <v>0</v>
      </c>
      <c r="ET374">
        <f>FishAbundance!ET374</f>
        <v>0</v>
      </c>
      <c r="EU374">
        <f>FishAbundance!EU374</f>
        <v>0</v>
      </c>
      <c r="EV374">
        <f>FishAbundance!EV374</f>
        <v>0</v>
      </c>
      <c r="EW374">
        <f>FishAbundance!EW374</f>
        <v>0</v>
      </c>
      <c r="EX374">
        <f>FishAbundance!EX374</f>
        <v>0</v>
      </c>
      <c r="EY374">
        <f>FishAbundance!EY374</f>
        <v>0</v>
      </c>
      <c r="EZ374">
        <f>FishAbundance!EZ374</f>
        <v>0</v>
      </c>
      <c r="FA374">
        <f>FishAbundance!FA374</f>
        <v>0</v>
      </c>
      <c r="FB374">
        <f>FishAbundance!FB374</f>
        <v>0</v>
      </c>
      <c r="FC374">
        <f>FishAbundance!FC374</f>
        <v>0</v>
      </c>
      <c r="FE374">
        <f>VLOOKUP($A374, SiteInfo!$A$2:$R$480, MATCH(FishAbundancePRIMER!FE$1, SiteInfo!$A$1:$R$1,0), 0)</f>
        <v>3</v>
      </c>
      <c r="FF374">
        <f>VLOOKUP($A374, SiteInfo!$A$2:$R$480, MATCH(FishAbundancePRIMER!FF$1, SiteInfo!$A$1:$R$1,0), 0)</f>
        <v>2</v>
      </c>
      <c r="FG374">
        <f>VLOOKUP($A374, SiteInfo!$A$2:$R$480, MATCH(FishAbundancePRIMER!FG$1, SiteInfo!$A$1:$R$1,0), 0)</f>
        <v>2000</v>
      </c>
      <c r="FH374" t="str">
        <f>VLOOKUP($A374, SiteInfo!$A$2:$R$480, MATCH(FishAbundancePRIMER!FH$1, SiteInfo!$A$1:$R$1,0), 0)</f>
        <v>CD</v>
      </c>
      <c r="FI374">
        <f>VLOOKUP($A374, SiteInfo!$A$2:$R$480, MATCH(FishAbundancePRIMER!FI$1, SiteInfo!$A$1:$R$1,0), 0)</f>
        <v>3</v>
      </c>
      <c r="FJ374" t="str">
        <f>VLOOKUP($A374, SiteInfo!$A$2:$R$480, MATCH(FishAbundancePRIMER!FJ$1, SiteInfo!$A$1:$R$1,0), 0)</f>
        <v>Edwards Island NW</v>
      </c>
      <c r="FK374" t="str">
        <f>VLOOKUP($A374, SiteInfo!$A$2:$R$480, MATCH(FishAbundancePRIMER!FK$1, SiteInfo!$A$1:$R$1,0), 0)</f>
        <v>Titi Islands</v>
      </c>
      <c r="FL374" t="str">
        <f>VLOOKUP($A374, SiteInfo!$A$2:$R$480, MATCH(FishAbundancePRIMER!FL$1, SiteInfo!$A$1:$R$1,0), 0)</f>
        <v>TTI</v>
      </c>
      <c r="FM374" t="str">
        <f>VLOOKUP($A374, SiteInfo!$A$2:$R$480, MATCH(FishAbundancePRIMER!FM$1, SiteInfo!$A$1:$R$1,0), 0)</f>
        <v>Titi Islands</v>
      </c>
      <c r="FN374" t="str">
        <f>VLOOKUP($A374, SiteInfo!$A$2:$R$480, MATCH(FishAbundancePRIMER!FN$1, SiteInfo!$A$1:$R$1,0), 0)</f>
        <v>Tt</v>
      </c>
      <c r="FO374" t="str">
        <f>VLOOKUP($A374, SiteInfo!$A$2:$R$480, MATCH(FishAbundancePRIMER!FO$1, SiteInfo!$A$1:$R$1,0), 0)</f>
        <v>SESI</v>
      </c>
    </row>
    <row r="375" spans="1:171" x14ac:dyDescent="0.25">
      <c r="A375" s="9" t="str">
        <f>FishAbundance!A375</f>
        <v>Tt2</v>
      </c>
      <c r="B375">
        <f>FishAbundance!B375</f>
        <v>0</v>
      </c>
      <c r="C375">
        <f>FishAbundance!C375</f>
        <v>0</v>
      </c>
      <c r="D375">
        <f>FishAbundance!D375</f>
        <v>0</v>
      </c>
      <c r="E375">
        <f>FishAbundance!E375</f>
        <v>0</v>
      </c>
      <c r="F375">
        <f>FishAbundance!F375</f>
        <v>0</v>
      </c>
      <c r="G375">
        <f>FishAbundance!G375</f>
        <v>0</v>
      </c>
      <c r="H375">
        <f>FishAbundance!H375</f>
        <v>0</v>
      </c>
      <c r="I375">
        <f>FishAbundance!I375</f>
        <v>0</v>
      </c>
      <c r="J375">
        <f>FishAbundance!J375</f>
        <v>0</v>
      </c>
      <c r="K375">
        <f>FishAbundance!K375</f>
        <v>0</v>
      </c>
      <c r="L375">
        <f>FishAbundance!L375</f>
        <v>0</v>
      </c>
      <c r="M375">
        <f>FishAbundance!M375</f>
        <v>0</v>
      </c>
      <c r="N375">
        <f>FishAbundance!N375</f>
        <v>0</v>
      </c>
      <c r="O375">
        <f>FishAbundance!O375</f>
        <v>0</v>
      </c>
      <c r="P375">
        <f>FishAbundance!P375</f>
        <v>0</v>
      </c>
      <c r="Q375">
        <f>FishAbundance!Q375</f>
        <v>0</v>
      </c>
      <c r="R375">
        <f>FishAbundance!R375</f>
        <v>0</v>
      </c>
      <c r="S375">
        <f>FishAbundance!S375</f>
        <v>0</v>
      </c>
      <c r="T375">
        <f>FishAbundance!T375</f>
        <v>0</v>
      </c>
      <c r="U375">
        <f>FishAbundance!U375</f>
        <v>0</v>
      </c>
      <c r="V375">
        <f>FishAbundance!V375</f>
        <v>0</v>
      </c>
      <c r="W375">
        <f>FishAbundance!W375</f>
        <v>0</v>
      </c>
      <c r="X375">
        <f>FishAbundance!X375</f>
        <v>0</v>
      </c>
      <c r="Y375">
        <f>FishAbundance!Y375</f>
        <v>0</v>
      </c>
      <c r="Z375">
        <f>FishAbundance!Z375</f>
        <v>0</v>
      </c>
      <c r="AA375">
        <f>FishAbundance!AA375</f>
        <v>0</v>
      </c>
      <c r="AB375">
        <f>FishAbundance!AB375</f>
        <v>0</v>
      </c>
      <c r="AC375">
        <f>FishAbundance!AC375</f>
        <v>0</v>
      </c>
      <c r="AD375">
        <f>FishAbundance!AD375</f>
        <v>0</v>
      </c>
      <c r="AE375">
        <f>FishAbundance!AE375</f>
        <v>0</v>
      </c>
      <c r="AF375">
        <f>FishAbundance!AF375</f>
        <v>0</v>
      </c>
      <c r="AG375">
        <f>FishAbundance!AG375</f>
        <v>0</v>
      </c>
      <c r="AH375">
        <f>FishAbundance!AH375</f>
        <v>0</v>
      </c>
      <c r="AI375">
        <f>FishAbundance!AI375</f>
        <v>0</v>
      </c>
      <c r="AJ375">
        <f>FishAbundance!AJ375</f>
        <v>0</v>
      </c>
      <c r="AK375">
        <f>FishAbundance!AK375</f>
        <v>0</v>
      </c>
      <c r="AL375">
        <f>FishAbundance!AL375</f>
        <v>0</v>
      </c>
      <c r="AM375">
        <f>FishAbundance!AM375</f>
        <v>0</v>
      </c>
      <c r="AN375">
        <f>FishAbundance!AN375</f>
        <v>0</v>
      </c>
      <c r="AO375">
        <f>FishAbundance!AO375</f>
        <v>0</v>
      </c>
      <c r="AP375">
        <f>FishAbundance!AP375</f>
        <v>0</v>
      </c>
      <c r="AQ375">
        <f>FishAbundance!AQ375</f>
        <v>0</v>
      </c>
      <c r="AR375">
        <f>FishAbundance!AR375</f>
        <v>0</v>
      </c>
      <c r="AS375">
        <f>FishAbundance!AS375</f>
        <v>0</v>
      </c>
      <c r="AT375">
        <f>FishAbundance!AT375</f>
        <v>0</v>
      </c>
      <c r="AU375">
        <f>FishAbundance!AU375</f>
        <v>0</v>
      </c>
      <c r="AV375">
        <f>FishAbundance!AV375</f>
        <v>0</v>
      </c>
      <c r="AW375">
        <f>FishAbundance!AW375</f>
        <v>0</v>
      </c>
      <c r="AX375">
        <f>FishAbundance!AX375</f>
        <v>0</v>
      </c>
      <c r="AY375">
        <f>FishAbundance!AY375</f>
        <v>0</v>
      </c>
      <c r="AZ375">
        <f>FishAbundance!AZ375</f>
        <v>0</v>
      </c>
      <c r="BA375">
        <f>FishAbundance!BA375</f>
        <v>0</v>
      </c>
      <c r="BB375">
        <f>FishAbundance!BB375</f>
        <v>0</v>
      </c>
      <c r="BC375">
        <f>FishAbundance!BC375</f>
        <v>0</v>
      </c>
      <c r="BD375">
        <f>FishAbundance!BD375</f>
        <v>0</v>
      </c>
      <c r="BE375">
        <f>FishAbundance!BE375</f>
        <v>0</v>
      </c>
      <c r="BF375">
        <f>FishAbundance!BF375</f>
        <v>0</v>
      </c>
      <c r="BG375">
        <f>FishAbundance!BG375</f>
        <v>0</v>
      </c>
      <c r="BH375">
        <f>FishAbundance!BH375</f>
        <v>0</v>
      </c>
      <c r="BI375">
        <f>FishAbundance!BI375</f>
        <v>0</v>
      </c>
      <c r="BJ375">
        <f>FishAbundance!BJ375</f>
        <v>0</v>
      </c>
      <c r="BK375">
        <f>FishAbundance!BK375</f>
        <v>0</v>
      </c>
      <c r="BL375">
        <f>FishAbundance!BL375</f>
        <v>0</v>
      </c>
      <c r="BM375">
        <f>FishAbundance!BM375</f>
        <v>0</v>
      </c>
      <c r="BN375">
        <f>FishAbundance!BN375</f>
        <v>0</v>
      </c>
      <c r="BO375">
        <f>FishAbundance!BO375</f>
        <v>0</v>
      </c>
      <c r="BP375">
        <f>FishAbundance!BP375</f>
        <v>0</v>
      </c>
      <c r="BQ375">
        <f>FishAbundance!BQ375</f>
        <v>0</v>
      </c>
      <c r="BR375">
        <f>FishAbundance!BR375</f>
        <v>0</v>
      </c>
      <c r="BS375">
        <f>FishAbundance!BS375</f>
        <v>0</v>
      </c>
      <c r="BT375">
        <f>FishAbundance!BT375</f>
        <v>0</v>
      </c>
      <c r="BU375">
        <f>FishAbundance!BU375</f>
        <v>0</v>
      </c>
      <c r="BV375">
        <f>FishAbundance!BV375</f>
        <v>0</v>
      </c>
      <c r="BW375">
        <f>FishAbundance!BW375</f>
        <v>0</v>
      </c>
      <c r="BX375">
        <f>FishAbundance!BX375</f>
        <v>0</v>
      </c>
      <c r="BY375">
        <f>FishAbundance!BY375</f>
        <v>0</v>
      </c>
      <c r="BZ375">
        <f>FishAbundance!BZ375</f>
        <v>0</v>
      </c>
      <c r="CA375">
        <f>FishAbundance!CA375</f>
        <v>0</v>
      </c>
      <c r="CB375">
        <f>FishAbundance!CB375</f>
        <v>0</v>
      </c>
      <c r="CC375">
        <f>FishAbundance!CC375</f>
        <v>0</v>
      </c>
      <c r="CD375">
        <f>FishAbundance!CD375</f>
        <v>0</v>
      </c>
      <c r="CE375">
        <f>FishAbundance!CE375</f>
        <v>0</v>
      </c>
      <c r="CF375">
        <f>FishAbundance!CF375</f>
        <v>0</v>
      </c>
      <c r="CG375">
        <f>FishAbundance!CG375</f>
        <v>0</v>
      </c>
      <c r="CH375">
        <f>FishAbundance!CH375</f>
        <v>0</v>
      </c>
      <c r="CI375">
        <f>FishAbundance!CI375</f>
        <v>0</v>
      </c>
      <c r="CJ375">
        <f>FishAbundance!CJ375</f>
        <v>0</v>
      </c>
      <c r="CK375">
        <f>FishAbundance!CK375</f>
        <v>0</v>
      </c>
      <c r="CL375">
        <f>FishAbundance!CL375</f>
        <v>0</v>
      </c>
      <c r="CM375">
        <f>FishAbundance!CM375</f>
        <v>0</v>
      </c>
      <c r="CN375">
        <f>FishAbundance!CN375</f>
        <v>0</v>
      </c>
      <c r="CO375">
        <f>FishAbundance!CO375</f>
        <v>0</v>
      </c>
      <c r="CP375">
        <f>FishAbundance!CP375</f>
        <v>0</v>
      </c>
      <c r="CQ375">
        <f>FishAbundance!CQ375</f>
        <v>0</v>
      </c>
      <c r="CR375">
        <f>FishAbundance!CR375</f>
        <v>0</v>
      </c>
      <c r="CS375">
        <f>FishAbundance!CS375</f>
        <v>0</v>
      </c>
      <c r="CT375">
        <f>FishAbundance!CT375</f>
        <v>0</v>
      </c>
      <c r="CU375">
        <f>FishAbundance!CU375</f>
        <v>0</v>
      </c>
      <c r="CV375">
        <f>FishAbundance!CV375</f>
        <v>2</v>
      </c>
      <c r="CW375">
        <f>FishAbundance!CW375</f>
        <v>0</v>
      </c>
      <c r="CX375">
        <f>FishAbundance!CX375</f>
        <v>2</v>
      </c>
      <c r="CY375">
        <f>FishAbundance!CY375</f>
        <v>0</v>
      </c>
      <c r="CZ375">
        <f>FishAbundance!CZ375</f>
        <v>0</v>
      </c>
      <c r="DA375">
        <f>FishAbundance!DA375</f>
        <v>1</v>
      </c>
      <c r="DB375">
        <f>FishAbundance!DB375</f>
        <v>3</v>
      </c>
      <c r="DC375">
        <f>FishAbundance!DC375</f>
        <v>2</v>
      </c>
      <c r="DD375">
        <f>FishAbundance!DD375</f>
        <v>0</v>
      </c>
      <c r="DE375">
        <f>FishAbundance!DE375</f>
        <v>0</v>
      </c>
      <c r="DF375">
        <f>FishAbundance!DF375</f>
        <v>1</v>
      </c>
      <c r="DG375">
        <f>FishAbundance!DG375</f>
        <v>0</v>
      </c>
      <c r="DH375">
        <f>FishAbundance!DH375</f>
        <v>0</v>
      </c>
      <c r="DI375">
        <f>FishAbundance!DI375</f>
        <v>0</v>
      </c>
      <c r="DJ375">
        <f>FishAbundance!DJ375</f>
        <v>0</v>
      </c>
      <c r="DK375">
        <f>FishAbundance!DK375</f>
        <v>0</v>
      </c>
      <c r="DL375">
        <f>FishAbundance!DL375</f>
        <v>0</v>
      </c>
      <c r="DM375">
        <f>FishAbundance!DM375</f>
        <v>0</v>
      </c>
      <c r="DN375">
        <f>FishAbundance!DN375</f>
        <v>0</v>
      </c>
      <c r="DO375">
        <f>FishAbundance!DO375</f>
        <v>0</v>
      </c>
      <c r="DP375">
        <f>FishAbundance!DP375</f>
        <v>0</v>
      </c>
      <c r="DQ375">
        <f>FishAbundance!DQ375</f>
        <v>0</v>
      </c>
      <c r="DR375">
        <f>FishAbundance!DR375</f>
        <v>0</v>
      </c>
      <c r="DS375">
        <f>FishAbundance!DS375</f>
        <v>2</v>
      </c>
      <c r="DT375">
        <f>FishAbundance!DT375</f>
        <v>0</v>
      </c>
      <c r="DU375">
        <f>FishAbundance!DU375</f>
        <v>0</v>
      </c>
      <c r="DV375">
        <f>FishAbundance!DV375</f>
        <v>2</v>
      </c>
      <c r="DW375">
        <f>FishAbundance!DW375</f>
        <v>0</v>
      </c>
      <c r="DX375">
        <f>FishAbundance!DX375</f>
        <v>0</v>
      </c>
      <c r="DY375">
        <f>FishAbundance!DY375</f>
        <v>0</v>
      </c>
      <c r="DZ375">
        <f>FishAbundance!DZ375</f>
        <v>0</v>
      </c>
      <c r="EA375">
        <f>FishAbundance!EA375</f>
        <v>0</v>
      </c>
      <c r="EB375">
        <f>FishAbundance!EB375</f>
        <v>1</v>
      </c>
      <c r="EC375">
        <f>FishAbundance!EC375</f>
        <v>2</v>
      </c>
      <c r="ED375">
        <f>FishAbundance!ED375</f>
        <v>0</v>
      </c>
      <c r="EE375">
        <f>FishAbundance!EE375</f>
        <v>0</v>
      </c>
      <c r="EF375">
        <f>FishAbundance!EF375</f>
        <v>0</v>
      </c>
      <c r="EG375">
        <f>FishAbundance!EG375</f>
        <v>0</v>
      </c>
      <c r="EH375">
        <f>FishAbundance!EH375</f>
        <v>0</v>
      </c>
      <c r="EI375">
        <f>FishAbundance!EI375</f>
        <v>2</v>
      </c>
      <c r="EJ375">
        <f>FishAbundance!EJ375</f>
        <v>0</v>
      </c>
      <c r="EK375">
        <f>FishAbundance!EK375</f>
        <v>2</v>
      </c>
      <c r="EL375">
        <f>FishAbundance!EL375</f>
        <v>0</v>
      </c>
      <c r="EM375">
        <f>FishAbundance!EM375</f>
        <v>3</v>
      </c>
      <c r="EN375">
        <f>FishAbundance!EN375</f>
        <v>0</v>
      </c>
      <c r="EO375">
        <f>FishAbundance!EO375</f>
        <v>2</v>
      </c>
      <c r="EP375">
        <f>FishAbundance!EP375</f>
        <v>0</v>
      </c>
      <c r="EQ375">
        <f>FishAbundance!EQ375</f>
        <v>0</v>
      </c>
      <c r="ER375">
        <f>FishAbundance!ER375</f>
        <v>0</v>
      </c>
      <c r="ES375">
        <f>FishAbundance!ES375</f>
        <v>0</v>
      </c>
      <c r="ET375">
        <f>FishAbundance!ET375</f>
        <v>0</v>
      </c>
      <c r="EU375">
        <f>FishAbundance!EU375</f>
        <v>0</v>
      </c>
      <c r="EV375">
        <f>FishAbundance!EV375</f>
        <v>0</v>
      </c>
      <c r="EW375">
        <f>FishAbundance!EW375</f>
        <v>0</v>
      </c>
      <c r="EX375">
        <f>FishAbundance!EX375</f>
        <v>0</v>
      </c>
      <c r="EY375">
        <f>FishAbundance!EY375</f>
        <v>0</v>
      </c>
      <c r="EZ375">
        <f>FishAbundance!EZ375</f>
        <v>0</v>
      </c>
      <c r="FA375">
        <f>FishAbundance!FA375</f>
        <v>0</v>
      </c>
      <c r="FB375">
        <f>FishAbundance!FB375</f>
        <v>0</v>
      </c>
      <c r="FC375">
        <f>FishAbundance!FC375</f>
        <v>0</v>
      </c>
      <c r="FE375">
        <f>VLOOKUP($A375, SiteInfo!$A$2:$R$480, MATCH(FishAbundancePRIMER!FE$1, SiteInfo!$A$1:$R$1,0), 0)</f>
        <v>3</v>
      </c>
      <c r="FF375">
        <f>VLOOKUP($A375, SiteInfo!$A$2:$R$480, MATCH(FishAbundancePRIMER!FF$1, SiteInfo!$A$1:$R$1,0), 0)</f>
        <v>2</v>
      </c>
      <c r="FG375">
        <f>VLOOKUP($A375, SiteInfo!$A$2:$R$480, MATCH(FishAbundancePRIMER!FG$1, SiteInfo!$A$1:$R$1,0), 0)</f>
        <v>2000</v>
      </c>
      <c r="FH375" t="str">
        <f>VLOOKUP($A375, SiteInfo!$A$2:$R$480, MATCH(FishAbundancePRIMER!FH$1, SiteInfo!$A$1:$R$1,0), 0)</f>
        <v>CD</v>
      </c>
      <c r="FI375">
        <f>VLOOKUP($A375, SiteInfo!$A$2:$R$480, MATCH(FishAbundancePRIMER!FI$1, SiteInfo!$A$1:$R$1,0), 0)</f>
        <v>3</v>
      </c>
      <c r="FJ375" t="str">
        <f>VLOOKUP($A375, SiteInfo!$A$2:$R$480, MATCH(FishAbundancePRIMER!FJ$1, SiteInfo!$A$1:$R$1,0), 0)</f>
        <v>Herekopare Island SE</v>
      </c>
      <c r="FK375" t="str">
        <f>VLOOKUP($A375, SiteInfo!$A$2:$R$480, MATCH(FishAbundancePRIMER!FK$1, SiteInfo!$A$1:$R$1,0), 0)</f>
        <v>Titi Islands</v>
      </c>
      <c r="FL375" t="str">
        <f>VLOOKUP($A375, SiteInfo!$A$2:$R$480, MATCH(FishAbundancePRIMER!FL$1, SiteInfo!$A$1:$R$1,0), 0)</f>
        <v>TTI</v>
      </c>
      <c r="FM375" t="str">
        <f>VLOOKUP($A375, SiteInfo!$A$2:$R$480, MATCH(FishAbundancePRIMER!FM$1, SiteInfo!$A$1:$R$1,0), 0)</f>
        <v>Titi Islands</v>
      </c>
      <c r="FN375" t="str">
        <f>VLOOKUP($A375, SiteInfo!$A$2:$R$480, MATCH(FishAbundancePRIMER!FN$1, SiteInfo!$A$1:$R$1,0), 0)</f>
        <v>Tt</v>
      </c>
      <c r="FO375" t="str">
        <f>VLOOKUP($A375, SiteInfo!$A$2:$R$480, MATCH(FishAbundancePRIMER!FO$1, SiteInfo!$A$1:$R$1,0), 0)</f>
        <v>SESI</v>
      </c>
    </row>
    <row r="376" spans="1:171" x14ac:dyDescent="0.25">
      <c r="A376" s="9" t="str">
        <f>FishAbundance!A376</f>
        <v>Tt3</v>
      </c>
      <c r="B376">
        <f>FishAbundance!B376</f>
        <v>0</v>
      </c>
      <c r="C376">
        <f>FishAbundance!C376</f>
        <v>0</v>
      </c>
      <c r="D376">
        <f>FishAbundance!D376</f>
        <v>0</v>
      </c>
      <c r="E376">
        <f>FishAbundance!E376</f>
        <v>0</v>
      </c>
      <c r="F376">
        <f>FishAbundance!F376</f>
        <v>0</v>
      </c>
      <c r="G376">
        <f>FishAbundance!G376</f>
        <v>0</v>
      </c>
      <c r="H376">
        <f>FishAbundance!H376</f>
        <v>0</v>
      </c>
      <c r="I376">
        <f>FishAbundance!I376</f>
        <v>0</v>
      </c>
      <c r="J376">
        <f>FishAbundance!J376</f>
        <v>0</v>
      </c>
      <c r="K376">
        <f>FishAbundance!K376</f>
        <v>0</v>
      </c>
      <c r="L376">
        <f>FishAbundance!L376</f>
        <v>0</v>
      </c>
      <c r="M376">
        <f>FishAbundance!M376</f>
        <v>0</v>
      </c>
      <c r="N376">
        <f>FishAbundance!N376</f>
        <v>0</v>
      </c>
      <c r="O376">
        <f>FishAbundance!O376</f>
        <v>0</v>
      </c>
      <c r="P376">
        <f>FishAbundance!P376</f>
        <v>0</v>
      </c>
      <c r="Q376">
        <f>FishAbundance!Q376</f>
        <v>0</v>
      </c>
      <c r="R376">
        <f>FishAbundance!R376</f>
        <v>0</v>
      </c>
      <c r="S376">
        <f>FishAbundance!S376</f>
        <v>0</v>
      </c>
      <c r="T376">
        <f>FishAbundance!T376</f>
        <v>0</v>
      </c>
      <c r="U376">
        <f>FishAbundance!U376</f>
        <v>0</v>
      </c>
      <c r="V376">
        <f>FishAbundance!V376</f>
        <v>0</v>
      </c>
      <c r="W376">
        <f>FishAbundance!W376</f>
        <v>0</v>
      </c>
      <c r="X376">
        <f>FishAbundance!X376</f>
        <v>0</v>
      </c>
      <c r="Y376">
        <f>FishAbundance!Y376</f>
        <v>0</v>
      </c>
      <c r="Z376">
        <f>FishAbundance!Z376</f>
        <v>0</v>
      </c>
      <c r="AA376">
        <f>FishAbundance!AA376</f>
        <v>0</v>
      </c>
      <c r="AB376">
        <f>FishAbundance!AB376</f>
        <v>0</v>
      </c>
      <c r="AC376">
        <f>FishAbundance!AC376</f>
        <v>0</v>
      </c>
      <c r="AD376">
        <f>FishAbundance!AD376</f>
        <v>0</v>
      </c>
      <c r="AE376">
        <f>FishAbundance!AE376</f>
        <v>0</v>
      </c>
      <c r="AF376">
        <f>FishAbundance!AF376</f>
        <v>0</v>
      </c>
      <c r="AG376">
        <f>FishAbundance!AG376</f>
        <v>0</v>
      </c>
      <c r="AH376">
        <f>FishAbundance!AH376</f>
        <v>0</v>
      </c>
      <c r="AI376">
        <f>FishAbundance!AI376</f>
        <v>0</v>
      </c>
      <c r="AJ376">
        <f>FishAbundance!AJ376</f>
        <v>0</v>
      </c>
      <c r="AK376">
        <f>FishAbundance!AK376</f>
        <v>0</v>
      </c>
      <c r="AL376">
        <f>FishAbundance!AL376</f>
        <v>0</v>
      </c>
      <c r="AM376">
        <f>FishAbundance!AM376</f>
        <v>0</v>
      </c>
      <c r="AN376">
        <f>FishAbundance!AN376</f>
        <v>0</v>
      </c>
      <c r="AO376">
        <f>FishAbundance!AO376</f>
        <v>0</v>
      </c>
      <c r="AP376">
        <f>FishAbundance!AP376</f>
        <v>0</v>
      </c>
      <c r="AQ376">
        <f>FishAbundance!AQ376</f>
        <v>0</v>
      </c>
      <c r="AR376">
        <f>FishAbundance!AR376</f>
        <v>0</v>
      </c>
      <c r="AS376">
        <f>FishAbundance!AS376</f>
        <v>0</v>
      </c>
      <c r="AT376">
        <f>FishAbundance!AT376</f>
        <v>0</v>
      </c>
      <c r="AU376">
        <f>FishAbundance!AU376</f>
        <v>0</v>
      </c>
      <c r="AV376">
        <f>FishAbundance!AV376</f>
        <v>0</v>
      </c>
      <c r="AW376">
        <f>FishAbundance!AW376</f>
        <v>0</v>
      </c>
      <c r="AX376">
        <f>FishAbundance!AX376</f>
        <v>0</v>
      </c>
      <c r="AY376">
        <f>FishAbundance!AY376</f>
        <v>0</v>
      </c>
      <c r="AZ376">
        <f>FishAbundance!AZ376</f>
        <v>0</v>
      </c>
      <c r="BA376">
        <f>FishAbundance!BA376</f>
        <v>0</v>
      </c>
      <c r="BB376">
        <f>FishAbundance!BB376</f>
        <v>0</v>
      </c>
      <c r="BC376">
        <f>FishAbundance!BC376</f>
        <v>0</v>
      </c>
      <c r="BD376">
        <f>FishAbundance!BD376</f>
        <v>0</v>
      </c>
      <c r="BE376">
        <f>FishAbundance!BE376</f>
        <v>0</v>
      </c>
      <c r="BF376">
        <f>FishAbundance!BF376</f>
        <v>0</v>
      </c>
      <c r="BG376">
        <f>FishAbundance!BG376</f>
        <v>0</v>
      </c>
      <c r="BH376">
        <f>FishAbundance!BH376</f>
        <v>0</v>
      </c>
      <c r="BI376">
        <f>FishAbundance!BI376</f>
        <v>0</v>
      </c>
      <c r="BJ376">
        <f>FishAbundance!BJ376</f>
        <v>0</v>
      </c>
      <c r="BK376">
        <f>FishAbundance!BK376</f>
        <v>0</v>
      </c>
      <c r="BL376">
        <f>FishAbundance!BL376</f>
        <v>0</v>
      </c>
      <c r="BM376">
        <f>FishAbundance!BM376</f>
        <v>0</v>
      </c>
      <c r="BN376">
        <f>FishAbundance!BN376</f>
        <v>0</v>
      </c>
      <c r="BO376">
        <f>FishAbundance!BO376</f>
        <v>0</v>
      </c>
      <c r="BP376">
        <f>FishAbundance!BP376</f>
        <v>0</v>
      </c>
      <c r="BQ376">
        <f>FishAbundance!BQ376</f>
        <v>0</v>
      </c>
      <c r="BR376">
        <f>FishAbundance!BR376</f>
        <v>0</v>
      </c>
      <c r="BS376">
        <f>FishAbundance!BS376</f>
        <v>0</v>
      </c>
      <c r="BT376">
        <f>FishAbundance!BT376</f>
        <v>0</v>
      </c>
      <c r="BU376">
        <f>FishAbundance!BU376</f>
        <v>0</v>
      </c>
      <c r="BV376">
        <f>FishAbundance!BV376</f>
        <v>0</v>
      </c>
      <c r="BW376">
        <f>FishAbundance!BW376</f>
        <v>0</v>
      </c>
      <c r="BX376">
        <f>FishAbundance!BX376</f>
        <v>0</v>
      </c>
      <c r="BY376">
        <f>FishAbundance!BY376</f>
        <v>0</v>
      </c>
      <c r="BZ376">
        <f>FishAbundance!BZ376</f>
        <v>0</v>
      </c>
      <c r="CA376">
        <f>FishAbundance!CA376</f>
        <v>0</v>
      </c>
      <c r="CB376">
        <f>FishAbundance!CB376</f>
        <v>0</v>
      </c>
      <c r="CC376">
        <f>FishAbundance!CC376</f>
        <v>0</v>
      </c>
      <c r="CD376">
        <f>FishAbundance!CD376</f>
        <v>0</v>
      </c>
      <c r="CE376">
        <f>FishAbundance!CE376</f>
        <v>0</v>
      </c>
      <c r="CF376">
        <f>FishAbundance!CF376</f>
        <v>0</v>
      </c>
      <c r="CG376">
        <f>FishAbundance!CG376</f>
        <v>0</v>
      </c>
      <c r="CH376">
        <f>FishAbundance!CH376</f>
        <v>0</v>
      </c>
      <c r="CI376">
        <f>FishAbundance!CI376</f>
        <v>0</v>
      </c>
      <c r="CJ376">
        <f>FishAbundance!CJ376</f>
        <v>0</v>
      </c>
      <c r="CK376">
        <f>FishAbundance!CK376</f>
        <v>0</v>
      </c>
      <c r="CL376">
        <f>FishAbundance!CL376</f>
        <v>0</v>
      </c>
      <c r="CM376">
        <f>FishAbundance!CM376</f>
        <v>0</v>
      </c>
      <c r="CN376">
        <f>FishAbundance!CN376</f>
        <v>0</v>
      </c>
      <c r="CO376">
        <f>FishAbundance!CO376</f>
        <v>0</v>
      </c>
      <c r="CP376">
        <f>FishAbundance!CP376</f>
        <v>0</v>
      </c>
      <c r="CQ376">
        <f>FishAbundance!CQ376</f>
        <v>0</v>
      </c>
      <c r="CR376">
        <f>FishAbundance!CR376</f>
        <v>0</v>
      </c>
      <c r="CS376">
        <f>FishAbundance!CS376</f>
        <v>0</v>
      </c>
      <c r="CT376">
        <f>FishAbundance!CT376</f>
        <v>0</v>
      </c>
      <c r="CU376">
        <f>FishAbundance!CU376</f>
        <v>0</v>
      </c>
      <c r="CV376">
        <f>FishAbundance!CV376</f>
        <v>2</v>
      </c>
      <c r="CW376">
        <f>FishAbundance!CW376</f>
        <v>0</v>
      </c>
      <c r="CX376">
        <f>FishAbundance!CX376</f>
        <v>3</v>
      </c>
      <c r="CY376">
        <f>FishAbundance!CY376</f>
        <v>0</v>
      </c>
      <c r="CZ376">
        <f>FishAbundance!CZ376</f>
        <v>0</v>
      </c>
      <c r="DA376">
        <f>FishAbundance!DA376</f>
        <v>2</v>
      </c>
      <c r="DB376">
        <f>FishAbundance!DB376</f>
        <v>2</v>
      </c>
      <c r="DC376">
        <f>FishAbundance!DC376</f>
        <v>2</v>
      </c>
      <c r="DD376">
        <f>FishAbundance!DD376</f>
        <v>0</v>
      </c>
      <c r="DE376">
        <f>FishAbundance!DE376</f>
        <v>0</v>
      </c>
      <c r="DF376">
        <f>FishAbundance!DF376</f>
        <v>1</v>
      </c>
      <c r="DG376">
        <f>FishAbundance!DG376</f>
        <v>0</v>
      </c>
      <c r="DH376">
        <f>FishAbundance!DH376</f>
        <v>0</v>
      </c>
      <c r="DI376">
        <f>FishAbundance!DI376</f>
        <v>0</v>
      </c>
      <c r="DJ376">
        <f>FishAbundance!DJ376</f>
        <v>0</v>
      </c>
      <c r="DK376">
        <f>FishAbundance!DK376</f>
        <v>0</v>
      </c>
      <c r="DL376">
        <f>FishAbundance!DL376</f>
        <v>0</v>
      </c>
      <c r="DM376">
        <f>FishAbundance!DM376</f>
        <v>0</v>
      </c>
      <c r="DN376">
        <f>FishAbundance!DN376</f>
        <v>0</v>
      </c>
      <c r="DO376">
        <f>FishAbundance!DO376</f>
        <v>0</v>
      </c>
      <c r="DP376">
        <f>FishAbundance!DP376</f>
        <v>0</v>
      </c>
      <c r="DQ376">
        <f>FishAbundance!DQ376</f>
        <v>0</v>
      </c>
      <c r="DR376">
        <f>FishAbundance!DR376</f>
        <v>0</v>
      </c>
      <c r="DS376">
        <f>FishAbundance!DS376</f>
        <v>1</v>
      </c>
      <c r="DT376">
        <f>FishAbundance!DT376</f>
        <v>0</v>
      </c>
      <c r="DU376">
        <f>FishAbundance!DU376</f>
        <v>0</v>
      </c>
      <c r="DV376">
        <f>FishAbundance!DV376</f>
        <v>2</v>
      </c>
      <c r="DW376">
        <f>FishAbundance!DW376</f>
        <v>0</v>
      </c>
      <c r="DX376">
        <f>FishAbundance!DX376</f>
        <v>0</v>
      </c>
      <c r="DY376">
        <f>FishAbundance!DY376</f>
        <v>0</v>
      </c>
      <c r="DZ376">
        <f>FishAbundance!DZ376</f>
        <v>0</v>
      </c>
      <c r="EA376">
        <f>FishAbundance!EA376</f>
        <v>0</v>
      </c>
      <c r="EB376">
        <f>FishAbundance!EB376</f>
        <v>0</v>
      </c>
      <c r="EC376">
        <f>FishAbundance!EC376</f>
        <v>2</v>
      </c>
      <c r="ED376">
        <f>FishAbundance!ED376</f>
        <v>0</v>
      </c>
      <c r="EE376">
        <f>FishAbundance!EE376</f>
        <v>0</v>
      </c>
      <c r="EF376">
        <f>FishAbundance!EF376</f>
        <v>0</v>
      </c>
      <c r="EG376">
        <f>FishAbundance!EG376</f>
        <v>0</v>
      </c>
      <c r="EH376">
        <f>FishAbundance!EH376</f>
        <v>0</v>
      </c>
      <c r="EI376">
        <f>FishAbundance!EI376</f>
        <v>0</v>
      </c>
      <c r="EJ376">
        <f>FishAbundance!EJ376</f>
        <v>0</v>
      </c>
      <c r="EK376">
        <f>FishAbundance!EK376</f>
        <v>0</v>
      </c>
      <c r="EL376">
        <f>FishAbundance!EL376</f>
        <v>0</v>
      </c>
      <c r="EM376">
        <f>FishAbundance!EM376</f>
        <v>4</v>
      </c>
      <c r="EN376">
        <f>FishAbundance!EN376</f>
        <v>0</v>
      </c>
      <c r="EO376">
        <f>FishAbundance!EO376</f>
        <v>0</v>
      </c>
      <c r="EP376">
        <f>FishAbundance!EP376</f>
        <v>0</v>
      </c>
      <c r="EQ376">
        <f>FishAbundance!EQ376</f>
        <v>0</v>
      </c>
      <c r="ER376">
        <f>FishAbundance!ER376</f>
        <v>0</v>
      </c>
      <c r="ES376">
        <f>FishAbundance!ES376</f>
        <v>0</v>
      </c>
      <c r="ET376">
        <f>FishAbundance!ET376</f>
        <v>0</v>
      </c>
      <c r="EU376">
        <f>FishAbundance!EU376</f>
        <v>0</v>
      </c>
      <c r="EV376">
        <f>FishAbundance!EV376</f>
        <v>0</v>
      </c>
      <c r="EW376">
        <f>FishAbundance!EW376</f>
        <v>0</v>
      </c>
      <c r="EX376">
        <f>FishAbundance!EX376</f>
        <v>0</v>
      </c>
      <c r="EY376">
        <f>FishAbundance!EY376</f>
        <v>0</v>
      </c>
      <c r="EZ376">
        <f>FishAbundance!EZ376</f>
        <v>0</v>
      </c>
      <c r="FA376">
        <f>FishAbundance!FA376</f>
        <v>0</v>
      </c>
      <c r="FB376">
        <f>FishAbundance!FB376</f>
        <v>0</v>
      </c>
      <c r="FC376">
        <f>FishAbundance!FC376</f>
        <v>0</v>
      </c>
      <c r="FE376">
        <f>VLOOKUP($A376, SiteInfo!$A$2:$R$480, MATCH(FishAbundancePRIMER!FE$1, SiteInfo!$A$1:$R$1,0), 0)</f>
        <v>4</v>
      </c>
      <c r="FF376">
        <f>VLOOKUP($A376, SiteInfo!$A$2:$R$480, MATCH(FishAbundancePRIMER!FF$1, SiteInfo!$A$1:$R$1,0), 0)</f>
        <v>2</v>
      </c>
      <c r="FG376">
        <f>VLOOKUP($A376, SiteInfo!$A$2:$R$480, MATCH(FishAbundancePRIMER!FG$1, SiteInfo!$A$1:$R$1,0), 0)</f>
        <v>2000</v>
      </c>
      <c r="FH376" t="str">
        <f>VLOOKUP($A376, SiteInfo!$A$2:$R$480, MATCH(FishAbundancePRIMER!FH$1, SiteInfo!$A$1:$R$1,0), 0)</f>
        <v>CD</v>
      </c>
      <c r="FI376">
        <f>VLOOKUP($A376, SiteInfo!$A$2:$R$480, MATCH(FishAbundancePRIMER!FI$1, SiteInfo!$A$1:$R$1,0), 0)</f>
        <v>3</v>
      </c>
      <c r="FJ376" t="str">
        <f>VLOOKUP($A376, SiteInfo!$A$2:$R$480, MATCH(FishAbundancePRIMER!FJ$1, SiteInfo!$A$1:$R$1,0), 0)</f>
        <v>Bench Island N</v>
      </c>
      <c r="FK376" t="str">
        <f>VLOOKUP($A376, SiteInfo!$A$2:$R$480, MATCH(FishAbundancePRIMER!FK$1, SiteInfo!$A$1:$R$1,0), 0)</f>
        <v>Titi Islands</v>
      </c>
      <c r="FL376" t="str">
        <f>VLOOKUP($A376, SiteInfo!$A$2:$R$480, MATCH(FishAbundancePRIMER!FL$1, SiteInfo!$A$1:$R$1,0), 0)</f>
        <v>TTI</v>
      </c>
      <c r="FM376" t="str">
        <f>VLOOKUP($A376, SiteInfo!$A$2:$R$480, MATCH(FishAbundancePRIMER!FM$1, SiteInfo!$A$1:$R$1,0), 0)</f>
        <v>Titi Islands</v>
      </c>
      <c r="FN376" t="str">
        <f>VLOOKUP($A376, SiteInfo!$A$2:$R$480, MATCH(FishAbundancePRIMER!FN$1, SiteInfo!$A$1:$R$1,0), 0)</f>
        <v>Tt</v>
      </c>
      <c r="FO376" t="str">
        <f>VLOOKUP($A376, SiteInfo!$A$2:$R$480, MATCH(FishAbundancePRIMER!FO$1, SiteInfo!$A$1:$R$1,0), 0)</f>
        <v>SESI</v>
      </c>
    </row>
    <row r="377" spans="1:171" x14ac:dyDescent="0.25">
      <c r="A377" s="9" t="str">
        <f>FishAbundance!A377</f>
        <v>Tt4</v>
      </c>
      <c r="B377">
        <f>FishAbundance!B377</f>
        <v>0</v>
      </c>
      <c r="C377">
        <f>FishAbundance!C377</f>
        <v>0</v>
      </c>
      <c r="D377">
        <f>FishAbundance!D377</f>
        <v>0</v>
      </c>
      <c r="E377">
        <f>FishAbundance!E377</f>
        <v>0</v>
      </c>
      <c r="F377">
        <f>FishAbundance!F377</f>
        <v>0</v>
      </c>
      <c r="G377">
        <f>FishAbundance!G377</f>
        <v>0</v>
      </c>
      <c r="H377">
        <f>FishAbundance!H377</f>
        <v>0</v>
      </c>
      <c r="I377">
        <f>FishAbundance!I377</f>
        <v>0</v>
      </c>
      <c r="J377">
        <f>FishAbundance!J377</f>
        <v>0</v>
      </c>
      <c r="K377">
        <f>FishAbundance!K377</f>
        <v>0</v>
      </c>
      <c r="L377">
        <f>FishAbundance!L377</f>
        <v>0</v>
      </c>
      <c r="M377">
        <f>FishAbundance!M377</f>
        <v>0</v>
      </c>
      <c r="N377">
        <f>FishAbundance!N377</f>
        <v>0</v>
      </c>
      <c r="O377">
        <f>FishAbundance!O377</f>
        <v>0</v>
      </c>
      <c r="P377">
        <f>FishAbundance!P377</f>
        <v>0</v>
      </c>
      <c r="Q377">
        <f>FishAbundance!Q377</f>
        <v>0</v>
      </c>
      <c r="R377">
        <f>FishAbundance!R377</f>
        <v>0</v>
      </c>
      <c r="S377">
        <f>FishAbundance!S377</f>
        <v>0</v>
      </c>
      <c r="T377">
        <f>FishAbundance!T377</f>
        <v>0</v>
      </c>
      <c r="U377">
        <f>FishAbundance!U377</f>
        <v>0</v>
      </c>
      <c r="V377">
        <f>FishAbundance!V377</f>
        <v>0</v>
      </c>
      <c r="W377">
        <f>FishAbundance!W377</f>
        <v>0</v>
      </c>
      <c r="X377">
        <f>FishAbundance!X377</f>
        <v>0</v>
      </c>
      <c r="Y377">
        <f>FishAbundance!Y377</f>
        <v>0</v>
      </c>
      <c r="Z377">
        <f>FishAbundance!Z377</f>
        <v>0</v>
      </c>
      <c r="AA377">
        <f>FishAbundance!AA377</f>
        <v>0</v>
      </c>
      <c r="AB377">
        <f>FishAbundance!AB377</f>
        <v>0</v>
      </c>
      <c r="AC377">
        <f>FishAbundance!AC377</f>
        <v>0</v>
      </c>
      <c r="AD377">
        <f>FishAbundance!AD377</f>
        <v>0</v>
      </c>
      <c r="AE377">
        <f>FishAbundance!AE377</f>
        <v>0</v>
      </c>
      <c r="AF377">
        <f>FishAbundance!AF377</f>
        <v>0</v>
      </c>
      <c r="AG377">
        <f>FishAbundance!AG377</f>
        <v>0</v>
      </c>
      <c r="AH377">
        <f>FishAbundance!AH377</f>
        <v>0</v>
      </c>
      <c r="AI377">
        <f>FishAbundance!AI377</f>
        <v>0</v>
      </c>
      <c r="AJ377">
        <f>FishAbundance!AJ377</f>
        <v>0</v>
      </c>
      <c r="AK377">
        <f>FishAbundance!AK377</f>
        <v>0</v>
      </c>
      <c r="AL377">
        <f>FishAbundance!AL377</f>
        <v>0</v>
      </c>
      <c r="AM377">
        <f>FishAbundance!AM377</f>
        <v>0</v>
      </c>
      <c r="AN377">
        <f>FishAbundance!AN377</f>
        <v>0</v>
      </c>
      <c r="AO377">
        <f>FishAbundance!AO377</f>
        <v>0</v>
      </c>
      <c r="AP377">
        <f>FishAbundance!AP377</f>
        <v>0</v>
      </c>
      <c r="AQ377">
        <f>FishAbundance!AQ377</f>
        <v>0</v>
      </c>
      <c r="AR377">
        <f>FishAbundance!AR377</f>
        <v>0</v>
      </c>
      <c r="AS377">
        <f>FishAbundance!AS377</f>
        <v>0</v>
      </c>
      <c r="AT377">
        <f>FishAbundance!AT377</f>
        <v>0</v>
      </c>
      <c r="AU377">
        <f>FishAbundance!AU377</f>
        <v>0</v>
      </c>
      <c r="AV377">
        <f>FishAbundance!AV377</f>
        <v>0</v>
      </c>
      <c r="AW377">
        <f>FishAbundance!AW377</f>
        <v>0</v>
      </c>
      <c r="AX377">
        <f>FishAbundance!AX377</f>
        <v>0</v>
      </c>
      <c r="AY377">
        <f>FishAbundance!AY377</f>
        <v>0</v>
      </c>
      <c r="AZ377">
        <f>FishAbundance!AZ377</f>
        <v>0</v>
      </c>
      <c r="BA377">
        <f>FishAbundance!BA377</f>
        <v>0</v>
      </c>
      <c r="BB377">
        <f>FishAbundance!BB377</f>
        <v>0</v>
      </c>
      <c r="BC377">
        <f>FishAbundance!BC377</f>
        <v>0</v>
      </c>
      <c r="BD377">
        <f>FishAbundance!BD377</f>
        <v>0</v>
      </c>
      <c r="BE377">
        <f>FishAbundance!BE377</f>
        <v>0</v>
      </c>
      <c r="BF377">
        <f>FishAbundance!BF377</f>
        <v>0</v>
      </c>
      <c r="BG377">
        <f>FishAbundance!BG377</f>
        <v>0</v>
      </c>
      <c r="BH377">
        <f>FishAbundance!BH377</f>
        <v>0</v>
      </c>
      <c r="BI377">
        <f>FishAbundance!BI377</f>
        <v>0</v>
      </c>
      <c r="BJ377">
        <f>FishAbundance!BJ377</f>
        <v>0</v>
      </c>
      <c r="BK377">
        <f>FishAbundance!BK377</f>
        <v>0</v>
      </c>
      <c r="BL377">
        <f>FishAbundance!BL377</f>
        <v>0</v>
      </c>
      <c r="BM377">
        <f>FishAbundance!BM377</f>
        <v>0</v>
      </c>
      <c r="BN377">
        <f>FishAbundance!BN377</f>
        <v>0</v>
      </c>
      <c r="BO377">
        <f>FishAbundance!BO377</f>
        <v>0</v>
      </c>
      <c r="BP377">
        <f>FishAbundance!BP377</f>
        <v>0</v>
      </c>
      <c r="BQ377">
        <f>FishAbundance!BQ377</f>
        <v>0</v>
      </c>
      <c r="BR377">
        <f>FishAbundance!BR377</f>
        <v>0</v>
      </c>
      <c r="BS377">
        <f>FishAbundance!BS377</f>
        <v>0</v>
      </c>
      <c r="BT377">
        <f>FishAbundance!BT377</f>
        <v>0</v>
      </c>
      <c r="BU377">
        <f>FishAbundance!BU377</f>
        <v>0</v>
      </c>
      <c r="BV377">
        <f>FishAbundance!BV377</f>
        <v>0</v>
      </c>
      <c r="BW377">
        <f>FishAbundance!BW377</f>
        <v>0</v>
      </c>
      <c r="BX377">
        <f>FishAbundance!BX377</f>
        <v>0</v>
      </c>
      <c r="BY377">
        <f>FishAbundance!BY377</f>
        <v>0</v>
      </c>
      <c r="BZ377">
        <f>FishAbundance!BZ377</f>
        <v>0</v>
      </c>
      <c r="CA377">
        <f>FishAbundance!CA377</f>
        <v>0</v>
      </c>
      <c r="CB377">
        <f>FishAbundance!CB377</f>
        <v>0</v>
      </c>
      <c r="CC377">
        <f>FishAbundance!CC377</f>
        <v>0</v>
      </c>
      <c r="CD377">
        <f>FishAbundance!CD377</f>
        <v>0</v>
      </c>
      <c r="CE377">
        <f>FishAbundance!CE377</f>
        <v>0</v>
      </c>
      <c r="CF377">
        <f>FishAbundance!CF377</f>
        <v>0</v>
      </c>
      <c r="CG377">
        <f>FishAbundance!CG377</f>
        <v>0</v>
      </c>
      <c r="CH377">
        <f>FishAbundance!CH377</f>
        <v>0</v>
      </c>
      <c r="CI377">
        <f>FishAbundance!CI377</f>
        <v>0</v>
      </c>
      <c r="CJ377">
        <f>FishAbundance!CJ377</f>
        <v>0</v>
      </c>
      <c r="CK377">
        <f>FishAbundance!CK377</f>
        <v>0</v>
      </c>
      <c r="CL377">
        <f>FishAbundance!CL377</f>
        <v>0</v>
      </c>
      <c r="CM377">
        <f>FishAbundance!CM377</f>
        <v>0</v>
      </c>
      <c r="CN377">
        <f>FishAbundance!CN377</f>
        <v>0</v>
      </c>
      <c r="CO377">
        <f>FishAbundance!CO377</f>
        <v>0</v>
      </c>
      <c r="CP377">
        <f>FishAbundance!CP377</f>
        <v>0</v>
      </c>
      <c r="CQ377">
        <f>FishAbundance!CQ377</f>
        <v>0</v>
      </c>
      <c r="CR377">
        <f>FishAbundance!CR377</f>
        <v>0</v>
      </c>
      <c r="CS377">
        <f>FishAbundance!CS377</f>
        <v>0</v>
      </c>
      <c r="CT377">
        <f>FishAbundance!CT377</f>
        <v>0</v>
      </c>
      <c r="CU377">
        <f>FishAbundance!CU377</f>
        <v>0</v>
      </c>
      <c r="CV377">
        <f>FishAbundance!CV377</f>
        <v>2</v>
      </c>
      <c r="CW377">
        <f>FishAbundance!CW377</f>
        <v>0</v>
      </c>
      <c r="CX377">
        <f>FishAbundance!CX377</f>
        <v>2</v>
      </c>
      <c r="CY377">
        <f>FishAbundance!CY377</f>
        <v>0</v>
      </c>
      <c r="CZ377">
        <f>FishAbundance!CZ377</f>
        <v>0</v>
      </c>
      <c r="DA377">
        <f>FishAbundance!DA377</f>
        <v>2</v>
      </c>
      <c r="DB377">
        <f>FishAbundance!DB377</f>
        <v>2</v>
      </c>
      <c r="DC377">
        <f>FishAbundance!DC377</f>
        <v>2</v>
      </c>
      <c r="DD377">
        <f>FishAbundance!DD377</f>
        <v>0</v>
      </c>
      <c r="DE377">
        <f>FishAbundance!DE377</f>
        <v>0</v>
      </c>
      <c r="DF377">
        <f>FishAbundance!DF377</f>
        <v>0</v>
      </c>
      <c r="DG377">
        <f>FishAbundance!DG377</f>
        <v>0</v>
      </c>
      <c r="DH377">
        <f>FishAbundance!DH377</f>
        <v>0</v>
      </c>
      <c r="DI377">
        <f>FishAbundance!DI377</f>
        <v>0</v>
      </c>
      <c r="DJ377">
        <f>FishAbundance!DJ377</f>
        <v>0</v>
      </c>
      <c r="DK377">
        <f>FishAbundance!DK377</f>
        <v>0</v>
      </c>
      <c r="DL377">
        <f>FishAbundance!DL377</f>
        <v>0</v>
      </c>
      <c r="DM377">
        <f>FishAbundance!DM377</f>
        <v>0</v>
      </c>
      <c r="DN377">
        <f>FishAbundance!DN377</f>
        <v>0</v>
      </c>
      <c r="DO377">
        <f>FishAbundance!DO377</f>
        <v>0</v>
      </c>
      <c r="DP377">
        <f>FishAbundance!DP377</f>
        <v>0</v>
      </c>
      <c r="DQ377">
        <f>FishAbundance!DQ377</f>
        <v>0</v>
      </c>
      <c r="DR377">
        <f>FishAbundance!DR377</f>
        <v>0</v>
      </c>
      <c r="DS377">
        <f>FishAbundance!DS377</f>
        <v>1</v>
      </c>
      <c r="DT377">
        <f>FishAbundance!DT377</f>
        <v>0</v>
      </c>
      <c r="DU377">
        <f>FishAbundance!DU377</f>
        <v>0</v>
      </c>
      <c r="DV377">
        <f>FishAbundance!DV377</f>
        <v>3</v>
      </c>
      <c r="DW377">
        <f>FishAbundance!DW377</f>
        <v>0</v>
      </c>
      <c r="DX377">
        <f>FishAbundance!DX377</f>
        <v>0</v>
      </c>
      <c r="DY377">
        <f>FishAbundance!DY377</f>
        <v>0</v>
      </c>
      <c r="DZ377">
        <f>FishAbundance!DZ377</f>
        <v>0</v>
      </c>
      <c r="EA377">
        <f>FishAbundance!EA377</f>
        <v>0</v>
      </c>
      <c r="EB377">
        <f>FishAbundance!EB377</f>
        <v>0</v>
      </c>
      <c r="EC377">
        <f>FishAbundance!EC377</f>
        <v>2</v>
      </c>
      <c r="ED377">
        <f>FishAbundance!ED377</f>
        <v>0</v>
      </c>
      <c r="EE377">
        <f>FishAbundance!EE377</f>
        <v>0</v>
      </c>
      <c r="EF377">
        <f>FishAbundance!EF377</f>
        <v>0</v>
      </c>
      <c r="EG377">
        <f>FishAbundance!EG377</f>
        <v>0</v>
      </c>
      <c r="EH377">
        <f>FishAbundance!EH377</f>
        <v>0</v>
      </c>
      <c r="EI377">
        <f>FishAbundance!EI377</f>
        <v>0</v>
      </c>
      <c r="EJ377">
        <f>FishAbundance!EJ377</f>
        <v>0</v>
      </c>
      <c r="EK377">
        <f>FishAbundance!EK377</f>
        <v>2</v>
      </c>
      <c r="EL377">
        <f>FishAbundance!EL377</f>
        <v>0</v>
      </c>
      <c r="EM377">
        <f>FishAbundance!EM377</f>
        <v>4</v>
      </c>
      <c r="EN377">
        <f>FishAbundance!EN377</f>
        <v>0</v>
      </c>
      <c r="EO377">
        <f>FishAbundance!EO377</f>
        <v>2</v>
      </c>
      <c r="EP377">
        <f>FishAbundance!EP377</f>
        <v>0</v>
      </c>
      <c r="EQ377">
        <f>FishAbundance!EQ377</f>
        <v>0</v>
      </c>
      <c r="ER377">
        <f>FishAbundance!ER377</f>
        <v>0</v>
      </c>
      <c r="ES377">
        <f>FishAbundance!ES377</f>
        <v>0</v>
      </c>
      <c r="ET377">
        <f>FishAbundance!ET377</f>
        <v>0</v>
      </c>
      <c r="EU377">
        <f>FishAbundance!EU377</f>
        <v>0</v>
      </c>
      <c r="EV377">
        <f>FishAbundance!EV377</f>
        <v>0</v>
      </c>
      <c r="EW377">
        <f>FishAbundance!EW377</f>
        <v>0</v>
      </c>
      <c r="EX377">
        <f>FishAbundance!EX377</f>
        <v>0</v>
      </c>
      <c r="EY377">
        <f>FishAbundance!EY377</f>
        <v>0</v>
      </c>
      <c r="EZ377">
        <f>FishAbundance!EZ377</f>
        <v>0</v>
      </c>
      <c r="FA377">
        <f>FishAbundance!FA377</f>
        <v>0</v>
      </c>
      <c r="FB377">
        <f>FishAbundance!FB377</f>
        <v>0</v>
      </c>
      <c r="FC377">
        <f>FishAbundance!FC377</f>
        <v>0</v>
      </c>
      <c r="FE377">
        <f>VLOOKUP($A377, SiteInfo!$A$2:$R$480, MATCH(FishAbundancePRIMER!FE$1, SiteInfo!$A$1:$R$1,0), 0)</f>
        <v>4</v>
      </c>
      <c r="FF377">
        <f>VLOOKUP($A377, SiteInfo!$A$2:$R$480, MATCH(FishAbundancePRIMER!FF$1, SiteInfo!$A$1:$R$1,0), 0)</f>
        <v>2</v>
      </c>
      <c r="FG377">
        <f>VLOOKUP($A377, SiteInfo!$A$2:$R$480, MATCH(FishAbundancePRIMER!FG$1, SiteInfo!$A$1:$R$1,0), 0)</f>
        <v>2000</v>
      </c>
      <c r="FH377" t="str">
        <f>VLOOKUP($A377, SiteInfo!$A$2:$R$480, MATCH(FishAbundancePRIMER!FH$1, SiteInfo!$A$1:$R$1,0), 0)</f>
        <v>CD</v>
      </c>
      <c r="FI377">
        <f>VLOOKUP($A377, SiteInfo!$A$2:$R$480, MATCH(FishAbundancePRIMER!FI$1, SiteInfo!$A$1:$R$1,0), 0)</f>
        <v>3</v>
      </c>
      <c r="FJ377" t="str">
        <f>VLOOKUP($A377, SiteInfo!$A$2:$R$480, MATCH(FishAbundancePRIMER!FJ$1, SiteInfo!$A$1:$R$1,0), 0)</f>
        <v>Bench Island E</v>
      </c>
      <c r="FK377" t="str">
        <f>VLOOKUP($A377, SiteInfo!$A$2:$R$480, MATCH(FishAbundancePRIMER!FK$1, SiteInfo!$A$1:$R$1,0), 0)</f>
        <v>Titi Islands</v>
      </c>
      <c r="FL377" t="str">
        <f>VLOOKUP($A377, SiteInfo!$A$2:$R$480, MATCH(FishAbundancePRIMER!FL$1, SiteInfo!$A$1:$R$1,0), 0)</f>
        <v>TTI</v>
      </c>
      <c r="FM377" t="str">
        <f>VLOOKUP($A377, SiteInfo!$A$2:$R$480, MATCH(FishAbundancePRIMER!FM$1, SiteInfo!$A$1:$R$1,0), 0)</f>
        <v>Titi Islands</v>
      </c>
      <c r="FN377" t="str">
        <f>VLOOKUP($A377, SiteInfo!$A$2:$R$480, MATCH(FishAbundancePRIMER!FN$1, SiteInfo!$A$1:$R$1,0), 0)</f>
        <v>Tt</v>
      </c>
      <c r="FO377" t="str">
        <f>VLOOKUP($A377, SiteInfo!$A$2:$R$480, MATCH(FishAbundancePRIMER!FO$1, SiteInfo!$A$1:$R$1,0), 0)</f>
        <v>SESI</v>
      </c>
    </row>
    <row r="378" spans="1:171" x14ac:dyDescent="0.25">
      <c r="A378" s="9" t="str">
        <f>FishAbundance!A378</f>
        <v>Tc1</v>
      </c>
      <c r="B378">
        <f>FishAbundance!B378</f>
        <v>2</v>
      </c>
      <c r="C378">
        <f>FishAbundance!C378</f>
        <v>0</v>
      </c>
      <c r="D378">
        <f>FishAbundance!D378</f>
        <v>0</v>
      </c>
      <c r="E378">
        <f>FishAbundance!E378</f>
        <v>0</v>
      </c>
      <c r="F378">
        <f>FishAbundance!F378</f>
        <v>0</v>
      </c>
      <c r="G378">
        <f>FishAbundance!G378</f>
        <v>0</v>
      </c>
      <c r="H378">
        <f>FishAbundance!H378</f>
        <v>0</v>
      </c>
      <c r="I378">
        <f>FishAbundance!I378</f>
        <v>0</v>
      </c>
      <c r="J378">
        <f>FishAbundance!J378</f>
        <v>0</v>
      </c>
      <c r="K378">
        <f>FishAbundance!K378</f>
        <v>0</v>
      </c>
      <c r="L378">
        <f>FishAbundance!L378</f>
        <v>0</v>
      </c>
      <c r="M378">
        <f>FishAbundance!M378</f>
        <v>0</v>
      </c>
      <c r="N378">
        <f>FishAbundance!N378</f>
        <v>0</v>
      </c>
      <c r="O378">
        <f>FishAbundance!O378</f>
        <v>0</v>
      </c>
      <c r="P378">
        <f>FishAbundance!P378</f>
        <v>0</v>
      </c>
      <c r="Q378">
        <f>FishAbundance!Q378</f>
        <v>1</v>
      </c>
      <c r="R378">
        <f>FishAbundance!R378</f>
        <v>0</v>
      </c>
      <c r="S378">
        <f>FishAbundance!S378</f>
        <v>0</v>
      </c>
      <c r="T378">
        <f>FishAbundance!T378</f>
        <v>0</v>
      </c>
      <c r="U378">
        <f>FishAbundance!U378</f>
        <v>0</v>
      </c>
      <c r="V378">
        <f>FishAbundance!V378</f>
        <v>0</v>
      </c>
      <c r="W378">
        <f>FishAbundance!W378</f>
        <v>0</v>
      </c>
      <c r="X378">
        <f>FishAbundance!X378</f>
        <v>0</v>
      </c>
      <c r="Y378">
        <f>FishAbundance!Y378</f>
        <v>0</v>
      </c>
      <c r="Z378">
        <f>FishAbundance!Z378</f>
        <v>0</v>
      </c>
      <c r="AA378">
        <f>FishAbundance!AA378</f>
        <v>0</v>
      </c>
      <c r="AB378">
        <f>FishAbundance!AB378</f>
        <v>0</v>
      </c>
      <c r="AC378">
        <f>FishAbundance!AC378</f>
        <v>0</v>
      </c>
      <c r="AD378">
        <f>FishAbundance!AD378</f>
        <v>0</v>
      </c>
      <c r="AE378">
        <f>FishAbundance!AE378</f>
        <v>0</v>
      </c>
      <c r="AF378">
        <f>FishAbundance!AF378</f>
        <v>0</v>
      </c>
      <c r="AG378">
        <f>FishAbundance!AG378</f>
        <v>0</v>
      </c>
      <c r="AH378">
        <f>FishAbundance!AH378</f>
        <v>0</v>
      </c>
      <c r="AI378">
        <f>FishAbundance!AI378</f>
        <v>0</v>
      </c>
      <c r="AJ378">
        <f>FishAbundance!AJ378</f>
        <v>0</v>
      </c>
      <c r="AK378">
        <f>FishAbundance!AK378</f>
        <v>0</v>
      </c>
      <c r="AL378">
        <f>FishAbundance!AL378</f>
        <v>0</v>
      </c>
      <c r="AM378">
        <f>FishAbundance!AM378</f>
        <v>0</v>
      </c>
      <c r="AN378">
        <f>FishAbundance!AN378</f>
        <v>0</v>
      </c>
      <c r="AO378">
        <f>FishAbundance!AO378</f>
        <v>0</v>
      </c>
      <c r="AP378">
        <f>FishAbundance!AP378</f>
        <v>0</v>
      </c>
      <c r="AQ378">
        <f>FishAbundance!AQ378</f>
        <v>0</v>
      </c>
      <c r="AR378">
        <f>FishAbundance!AR378</f>
        <v>0</v>
      </c>
      <c r="AS378">
        <f>FishAbundance!AS378</f>
        <v>1</v>
      </c>
      <c r="AT378">
        <f>FishAbundance!AT378</f>
        <v>0</v>
      </c>
      <c r="AU378">
        <f>FishAbundance!AU378</f>
        <v>0</v>
      </c>
      <c r="AV378">
        <f>FishAbundance!AV378</f>
        <v>0</v>
      </c>
      <c r="AW378">
        <f>FishAbundance!AW378</f>
        <v>0</v>
      </c>
      <c r="AX378">
        <f>FishAbundance!AX378</f>
        <v>0</v>
      </c>
      <c r="AY378">
        <f>FishAbundance!AY378</f>
        <v>0</v>
      </c>
      <c r="AZ378">
        <f>FishAbundance!AZ378</f>
        <v>0</v>
      </c>
      <c r="BA378">
        <f>FishAbundance!BA378</f>
        <v>0</v>
      </c>
      <c r="BB378">
        <f>FishAbundance!BB378</f>
        <v>0</v>
      </c>
      <c r="BC378">
        <f>FishAbundance!BC378</f>
        <v>0</v>
      </c>
      <c r="BD378">
        <f>FishAbundance!BD378</f>
        <v>0</v>
      </c>
      <c r="BE378">
        <f>FishAbundance!BE378</f>
        <v>0</v>
      </c>
      <c r="BF378">
        <f>FishAbundance!BF378</f>
        <v>0</v>
      </c>
      <c r="BG378">
        <f>FishAbundance!BG378</f>
        <v>0</v>
      </c>
      <c r="BH378">
        <f>FishAbundance!BH378</f>
        <v>0</v>
      </c>
      <c r="BI378">
        <f>FishAbundance!BI378</f>
        <v>0</v>
      </c>
      <c r="BJ378">
        <f>FishAbundance!BJ378</f>
        <v>0</v>
      </c>
      <c r="BK378">
        <f>FishAbundance!BK378</f>
        <v>0</v>
      </c>
      <c r="BL378">
        <f>FishAbundance!BL378</f>
        <v>0</v>
      </c>
      <c r="BM378">
        <f>FishAbundance!BM378</f>
        <v>0</v>
      </c>
      <c r="BN378">
        <f>FishAbundance!BN378</f>
        <v>0</v>
      </c>
      <c r="BO378">
        <f>FishAbundance!BO378</f>
        <v>0</v>
      </c>
      <c r="BP378">
        <f>FishAbundance!BP378</f>
        <v>0</v>
      </c>
      <c r="BQ378">
        <f>FishAbundance!BQ378</f>
        <v>0</v>
      </c>
      <c r="BR378">
        <f>FishAbundance!BR378</f>
        <v>0</v>
      </c>
      <c r="BS378">
        <f>FishAbundance!BS378</f>
        <v>0</v>
      </c>
      <c r="BT378">
        <f>FishAbundance!BT378</f>
        <v>0</v>
      </c>
      <c r="BU378">
        <f>FishAbundance!BU378</f>
        <v>0</v>
      </c>
      <c r="BV378">
        <f>FishAbundance!BV378</f>
        <v>0</v>
      </c>
      <c r="BW378">
        <f>FishAbundance!BW378</f>
        <v>0</v>
      </c>
      <c r="BX378">
        <f>FishAbundance!BX378</f>
        <v>0</v>
      </c>
      <c r="BY378">
        <f>FishAbundance!BY378</f>
        <v>0</v>
      </c>
      <c r="BZ378">
        <f>FishAbundance!BZ378</f>
        <v>0</v>
      </c>
      <c r="CA378">
        <f>FishAbundance!CA378</f>
        <v>0</v>
      </c>
      <c r="CB378">
        <f>FishAbundance!CB378</f>
        <v>0</v>
      </c>
      <c r="CC378">
        <f>FishAbundance!CC378</f>
        <v>0</v>
      </c>
      <c r="CD378">
        <f>FishAbundance!CD378</f>
        <v>0</v>
      </c>
      <c r="CE378">
        <f>FishAbundance!CE378</f>
        <v>0</v>
      </c>
      <c r="CF378">
        <f>FishAbundance!CF378</f>
        <v>0</v>
      </c>
      <c r="CG378">
        <f>FishAbundance!CG378</f>
        <v>0</v>
      </c>
      <c r="CH378">
        <f>FishAbundance!CH378</f>
        <v>0</v>
      </c>
      <c r="CI378">
        <f>FishAbundance!CI378</f>
        <v>0</v>
      </c>
      <c r="CJ378">
        <f>FishAbundance!CJ378</f>
        <v>0</v>
      </c>
      <c r="CK378">
        <f>FishAbundance!CK378</f>
        <v>0</v>
      </c>
      <c r="CL378">
        <f>FishAbundance!CL378</f>
        <v>0</v>
      </c>
      <c r="CM378">
        <f>FishAbundance!CM378</f>
        <v>0</v>
      </c>
      <c r="CN378">
        <f>FishAbundance!CN378</f>
        <v>0</v>
      </c>
      <c r="CO378">
        <f>FishAbundance!CO378</f>
        <v>0</v>
      </c>
      <c r="CP378">
        <f>FishAbundance!CP378</f>
        <v>0</v>
      </c>
      <c r="CQ378">
        <f>FishAbundance!CQ378</f>
        <v>0</v>
      </c>
      <c r="CR378">
        <f>FishAbundance!CR378</f>
        <v>0</v>
      </c>
      <c r="CS378">
        <f>FishAbundance!CS378</f>
        <v>0</v>
      </c>
      <c r="CT378">
        <f>FishAbundance!CT378</f>
        <v>0</v>
      </c>
      <c r="CU378">
        <f>FishAbundance!CU378</f>
        <v>0</v>
      </c>
      <c r="CV378">
        <f>FishAbundance!CV378</f>
        <v>0</v>
      </c>
      <c r="CW378">
        <f>FishAbundance!CW378</f>
        <v>0</v>
      </c>
      <c r="CX378">
        <f>FishAbundance!CX378</f>
        <v>0</v>
      </c>
      <c r="CY378">
        <f>FishAbundance!CY378</f>
        <v>0</v>
      </c>
      <c r="CZ378">
        <f>FishAbundance!CZ378</f>
        <v>2</v>
      </c>
      <c r="DA378">
        <f>FishAbundance!DA378</f>
        <v>3</v>
      </c>
      <c r="DB378">
        <f>FishAbundance!DB378</f>
        <v>0</v>
      </c>
      <c r="DC378">
        <f>FishAbundance!DC378</f>
        <v>2</v>
      </c>
      <c r="DD378">
        <f>FishAbundance!DD378</f>
        <v>0</v>
      </c>
      <c r="DE378">
        <f>FishAbundance!DE378</f>
        <v>0</v>
      </c>
      <c r="DF378">
        <f>FishAbundance!DF378</f>
        <v>2</v>
      </c>
      <c r="DG378">
        <f>FishAbundance!DG378</f>
        <v>0</v>
      </c>
      <c r="DH378">
        <f>FishAbundance!DH378</f>
        <v>0</v>
      </c>
      <c r="DI378">
        <f>FishAbundance!DI378</f>
        <v>0</v>
      </c>
      <c r="DJ378">
        <f>FishAbundance!DJ378</f>
        <v>0</v>
      </c>
      <c r="DK378">
        <f>FishAbundance!DK378</f>
        <v>0</v>
      </c>
      <c r="DL378">
        <f>FishAbundance!DL378</f>
        <v>0</v>
      </c>
      <c r="DM378">
        <f>FishAbundance!DM378</f>
        <v>0</v>
      </c>
      <c r="DN378">
        <f>FishAbundance!DN378</f>
        <v>0</v>
      </c>
      <c r="DO378">
        <f>FishAbundance!DO378</f>
        <v>0</v>
      </c>
      <c r="DP378">
        <f>FishAbundance!DP378</f>
        <v>0</v>
      </c>
      <c r="DQ378">
        <f>FishAbundance!DQ378</f>
        <v>0</v>
      </c>
      <c r="DR378">
        <f>FishAbundance!DR378</f>
        <v>0</v>
      </c>
      <c r="DS378">
        <f>FishAbundance!DS378</f>
        <v>2</v>
      </c>
      <c r="DT378">
        <f>FishAbundance!DT378</f>
        <v>0</v>
      </c>
      <c r="DU378">
        <f>FishAbundance!DU378</f>
        <v>0</v>
      </c>
      <c r="DV378">
        <f>FishAbundance!DV378</f>
        <v>2</v>
      </c>
      <c r="DW378">
        <f>FishAbundance!DW378</f>
        <v>0</v>
      </c>
      <c r="DX378">
        <f>FishAbundance!DX378</f>
        <v>0</v>
      </c>
      <c r="DY378">
        <f>FishAbundance!DY378</f>
        <v>0</v>
      </c>
      <c r="DZ378">
        <f>FishAbundance!DZ378</f>
        <v>0</v>
      </c>
      <c r="EA378">
        <f>FishAbundance!EA378</f>
        <v>3</v>
      </c>
      <c r="EB378">
        <f>FishAbundance!EB378</f>
        <v>0</v>
      </c>
      <c r="EC378">
        <f>FishAbundance!EC378</f>
        <v>3</v>
      </c>
      <c r="ED378">
        <f>FishAbundance!ED378</f>
        <v>0</v>
      </c>
      <c r="EE378">
        <f>FishAbundance!EE378</f>
        <v>0</v>
      </c>
      <c r="EF378">
        <f>FishAbundance!EF378</f>
        <v>0</v>
      </c>
      <c r="EG378">
        <f>FishAbundance!EG378</f>
        <v>0</v>
      </c>
      <c r="EH378">
        <f>FishAbundance!EH378</f>
        <v>0</v>
      </c>
      <c r="EI378">
        <f>FishAbundance!EI378</f>
        <v>0</v>
      </c>
      <c r="EJ378">
        <f>FishAbundance!EJ378</f>
        <v>0</v>
      </c>
      <c r="EK378">
        <f>FishAbundance!EK378</f>
        <v>0</v>
      </c>
      <c r="EL378">
        <f>FishAbundance!EL378</f>
        <v>0</v>
      </c>
      <c r="EM378">
        <f>FishAbundance!EM378</f>
        <v>2</v>
      </c>
      <c r="EN378">
        <f>FishAbundance!EN378</f>
        <v>0</v>
      </c>
      <c r="EO378">
        <f>FishAbundance!EO378</f>
        <v>2</v>
      </c>
      <c r="EP378">
        <f>FishAbundance!EP378</f>
        <v>0</v>
      </c>
      <c r="EQ378">
        <f>FishAbundance!EQ378</f>
        <v>0</v>
      </c>
      <c r="ER378">
        <f>FishAbundance!ER378</f>
        <v>0</v>
      </c>
      <c r="ES378">
        <f>FishAbundance!ES378</f>
        <v>0</v>
      </c>
      <c r="ET378">
        <f>FishAbundance!ET378</f>
        <v>0</v>
      </c>
      <c r="EU378">
        <f>FishAbundance!EU378</f>
        <v>0</v>
      </c>
      <c r="EV378">
        <f>FishAbundance!EV378</f>
        <v>0</v>
      </c>
      <c r="EW378">
        <f>FishAbundance!EW378</f>
        <v>0</v>
      </c>
      <c r="EX378">
        <f>FishAbundance!EX378</f>
        <v>1</v>
      </c>
      <c r="EY378">
        <f>FishAbundance!EY378</f>
        <v>0</v>
      </c>
      <c r="EZ378">
        <f>FishAbundance!EZ378</f>
        <v>0</v>
      </c>
      <c r="FA378">
        <f>FishAbundance!FA378</f>
        <v>0</v>
      </c>
      <c r="FB378">
        <f>FishAbundance!FB378</f>
        <v>0</v>
      </c>
      <c r="FC378">
        <f>FishAbundance!FC378</f>
        <v>0</v>
      </c>
      <c r="FE378">
        <f>VLOOKUP($A378, SiteInfo!$A$2:$R$480, MATCH(FishAbundancePRIMER!FE$1, SiteInfo!$A$1:$R$1,0), 0)</f>
        <v>10</v>
      </c>
      <c r="FF378">
        <f>VLOOKUP($A378, SiteInfo!$A$2:$R$480, MATCH(FishAbundancePRIMER!FF$1, SiteInfo!$A$1:$R$1,0), 0)</f>
        <v>10</v>
      </c>
      <c r="FG378">
        <f>VLOOKUP($A378, SiteInfo!$A$2:$R$480, MATCH(FishAbundancePRIMER!FG$1, SiteInfo!$A$1:$R$1,0), 0)</f>
        <v>1989</v>
      </c>
      <c r="FH378" t="str">
        <f>VLOOKUP($A378, SiteInfo!$A$2:$R$480, MATCH(FishAbundancePRIMER!FH$1, SiteInfo!$A$1:$R$1,0), 0)</f>
        <v>CD</v>
      </c>
      <c r="FI378">
        <f>VLOOKUP($A378, SiteInfo!$A$2:$R$480, MATCH(FishAbundancePRIMER!FI$1, SiteInfo!$A$1:$R$1,0), 0)</f>
        <v>2</v>
      </c>
      <c r="FJ378" t="str">
        <f>VLOOKUP($A378, SiteInfo!$A$2:$R$480, MATCH(FishAbundancePRIMER!FJ$1, SiteInfo!$A$1:$R$1,0), 0)</f>
        <v>Tory Channel</v>
      </c>
      <c r="FK378" t="str">
        <f>VLOOKUP($A378, SiteInfo!$A$2:$R$480, MATCH(FishAbundancePRIMER!FK$1, SiteInfo!$A$1:$R$1,0), 0)</f>
        <v>Tory Channel</v>
      </c>
      <c r="FL378" t="str">
        <f>VLOOKUP($A378, SiteInfo!$A$2:$R$480, MATCH(FishAbundancePRIMER!FL$1, SiteInfo!$A$1:$R$1,0), 0)</f>
        <v>OMS</v>
      </c>
      <c r="FM378" t="str">
        <f>VLOOKUP($A378, SiteInfo!$A$2:$R$480, MATCH(FishAbundancePRIMER!FM$1, SiteInfo!$A$1:$R$1,0), 0)</f>
        <v>Outer Marlborough Sounds</v>
      </c>
      <c r="FN378" t="str">
        <f>VLOOKUP($A378, SiteInfo!$A$2:$R$480, MATCH(FishAbundancePRIMER!FN$1, SiteInfo!$A$1:$R$1,0), 0)</f>
        <v>Tc</v>
      </c>
      <c r="FO378" t="str">
        <f>VLOOKUP($A378, SiteInfo!$A$2:$R$480, MATCH(FishAbundancePRIMER!FO$1, SiteInfo!$A$1:$R$1,0), 0)</f>
        <v>NESI</v>
      </c>
    </row>
    <row r="379" spans="1:171" x14ac:dyDescent="0.25">
      <c r="A379" s="9" t="str">
        <f>FishAbundance!A379</f>
        <v>Tr1</v>
      </c>
      <c r="B379">
        <f>FishAbundance!B379</f>
        <v>0</v>
      </c>
      <c r="C379">
        <f>FishAbundance!C379</f>
        <v>0</v>
      </c>
      <c r="D379">
        <f>FishAbundance!D379</f>
        <v>0</v>
      </c>
      <c r="E379">
        <f>FishAbundance!E379</f>
        <v>0</v>
      </c>
      <c r="F379">
        <f>FishAbundance!F379</f>
        <v>0</v>
      </c>
      <c r="G379">
        <f>FishAbundance!G379</f>
        <v>0</v>
      </c>
      <c r="H379">
        <f>FishAbundance!H379</f>
        <v>0</v>
      </c>
      <c r="I379">
        <f>FishAbundance!I379</f>
        <v>0</v>
      </c>
      <c r="J379">
        <f>FishAbundance!J379</f>
        <v>0</v>
      </c>
      <c r="K379">
        <f>FishAbundance!K379</f>
        <v>0</v>
      </c>
      <c r="L379">
        <f>FishAbundance!L379</f>
        <v>0</v>
      </c>
      <c r="M379">
        <f>FishAbundance!M379</f>
        <v>0</v>
      </c>
      <c r="N379">
        <f>FishAbundance!N379</f>
        <v>0</v>
      </c>
      <c r="O379">
        <f>FishAbundance!O379</f>
        <v>0</v>
      </c>
      <c r="P379">
        <f>FishAbundance!P379</f>
        <v>0</v>
      </c>
      <c r="Q379">
        <f>FishAbundance!Q379</f>
        <v>0</v>
      </c>
      <c r="R379">
        <f>FishAbundance!R379</f>
        <v>0</v>
      </c>
      <c r="S379">
        <f>FishAbundance!S379</f>
        <v>0</v>
      </c>
      <c r="T379">
        <f>FishAbundance!T379</f>
        <v>0</v>
      </c>
      <c r="U379">
        <f>FishAbundance!U379</f>
        <v>0</v>
      </c>
      <c r="V379">
        <f>FishAbundance!V379</f>
        <v>2</v>
      </c>
      <c r="W379">
        <f>FishAbundance!W379</f>
        <v>0</v>
      </c>
      <c r="X379">
        <f>FishAbundance!X379</f>
        <v>2</v>
      </c>
      <c r="Y379">
        <f>FishAbundance!Y379</f>
        <v>0</v>
      </c>
      <c r="Z379">
        <f>FishAbundance!Z379</f>
        <v>0</v>
      </c>
      <c r="AA379">
        <f>FishAbundance!AA379</f>
        <v>2</v>
      </c>
      <c r="AB379">
        <f>FishAbundance!AB379</f>
        <v>0</v>
      </c>
      <c r="AC379">
        <f>FishAbundance!AC379</f>
        <v>0</v>
      </c>
      <c r="AD379">
        <f>FishAbundance!AD379</f>
        <v>0</v>
      </c>
      <c r="AE379">
        <f>FishAbundance!AE379</f>
        <v>0</v>
      </c>
      <c r="AF379">
        <f>FishAbundance!AF379</f>
        <v>0</v>
      </c>
      <c r="AG379">
        <f>FishAbundance!AG379</f>
        <v>0</v>
      </c>
      <c r="AH379">
        <f>FishAbundance!AH379</f>
        <v>0</v>
      </c>
      <c r="AI379">
        <f>FishAbundance!AI379</f>
        <v>0</v>
      </c>
      <c r="AJ379">
        <f>FishAbundance!AJ379</f>
        <v>0</v>
      </c>
      <c r="AK379">
        <f>FishAbundance!AK379</f>
        <v>0</v>
      </c>
      <c r="AL379">
        <f>FishAbundance!AL379</f>
        <v>0</v>
      </c>
      <c r="AM379">
        <f>FishAbundance!AM379</f>
        <v>0</v>
      </c>
      <c r="AN379">
        <f>FishAbundance!AN379</f>
        <v>0</v>
      </c>
      <c r="AO379">
        <f>FishAbundance!AO379</f>
        <v>0</v>
      </c>
      <c r="AP379">
        <f>FishAbundance!AP379</f>
        <v>0</v>
      </c>
      <c r="AQ379">
        <f>FishAbundance!AQ379</f>
        <v>0</v>
      </c>
      <c r="AR379">
        <f>FishAbundance!AR379</f>
        <v>0</v>
      </c>
      <c r="AS379">
        <f>FishAbundance!AS379</f>
        <v>4</v>
      </c>
      <c r="AT379">
        <f>FishAbundance!AT379</f>
        <v>0</v>
      </c>
      <c r="AU379">
        <f>FishAbundance!AU379</f>
        <v>0</v>
      </c>
      <c r="AV379">
        <f>FishAbundance!AV379</f>
        <v>0</v>
      </c>
      <c r="AW379">
        <f>FishAbundance!AW379</f>
        <v>0</v>
      </c>
      <c r="AX379">
        <f>FishAbundance!AX379</f>
        <v>0</v>
      </c>
      <c r="AY379">
        <f>FishAbundance!AY379</f>
        <v>0</v>
      </c>
      <c r="AZ379">
        <f>FishAbundance!AZ379</f>
        <v>0</v>
      </c>
      <c r="BA379">
        <f>FishAbundance!BA379</f>
        <v>0</v>
      </c>
      <c r="BB379">
        <f>FishAbundance!BB379</f>
        <v>0</v>
      </c>
      <c r="BC379">
        <f>FishAbundance!BC379</f>
        <v>0</v>
      </c>
      <c r="BD379">
        <f>FishAbundance!BD379</f>
        <v>0</v>
      </c>
      <c r="BE379">
        <f>FishAbundance!BE379</f>
        <v>0</v>
      </c>
      <c r="BF379">
        <f>FishAbundance!BF379</f>
        <v>3</v>
      </c>
      <c r="BG379">
        <f>FishAbundance!BG379</f>
        <v>0</v>
      </c>
      <c r="BH379">
        <f>FishAbundance!BH379</f>
        <v>0</v>
      </c>
      <c r="BI379">
        <f>FishAbundance!BI379</f>
        <v>0</v>
      </c>
      <c r="BJ379">
        <f>FishAbundance!BJ379</f>
        <v>0</v>
      </c>
      <c r="BK379">
        <f>FishAbundance!BK379</f>
        <v>0</v>
      </c>
      <c r="BL379">
        <f>FishAbundance!BL379</f>
        <v>0</v>
      </c>
      <c r="BM379">
        <f>FishAbundance!BM379</f>
        <v>0</v>
      </c>
      <c r="BN379">
        <f>FishAbundance!BN379</f>
        <v>0</v>
      </c>
      <c r="BO379">
        <f>FishAbundance!BO379</f>
        <v>0</v>
      </c>
      <c r="BP379">
        <f>FishAbundance!BP379</f>
        <v>0</v>
      </c>
      <c r="BQ379">
        <f>FishAbundance!BQ379</f>
        <v>0</v>
      </c>
      <c r="BR379">
        <f>FishAbundance!BR379</f>
        <v>1</v>
      </c>
      <c r="BS379">
        <f>FishAbundance!BS379</f>
        <v>0</v>
      </c>
      <c r="BT379">
        <f>FishAbundance!BT379</f>
        <v>0</v>
      </c>
      <c r="BU379">
        <f>FishAbundance!BU379</f>
        <v>0</v>
      </c>
      <c r="BV379">
        <f>FishAbundance!BV379</f>
        <v>0</v>
      </c>
      <c r="BW379">
        <f>FishAbundance!BW379</f>
        <v>0</v>
      </c>
      <c r="BX379">
        <f>FishAbundance!BX379</f>
        <v>0</v>
      </c>
      <c r="BY379">
        <f>FishAbundance!BY379</f>
        <v>0</v>
      </c>
      <c r="BZ379">
        <f>FishAbundance!BZ379</f>
        <v>0</v>
      </c>
      <c r="CA379">
        <f>FishAbundance!CA379</f>
        <v>0</v>
      </c>
      <c r="CB379">
        <f>FishAbundance!CB379</f>
        <v>0</v>
      </c>
      <c r="CC379">
        <f>FishAbundance!CC379</f>
        <v>0</v>
      </c>
      <c r="CD379">
        <f>FishAbundance!CD379</f>
        <v>0</v>
      </c>
      <c r="CE379">
        <f>FishAbundance!CE379</f>
        <v>0</v>
      </c>
      <c r="CF379">
        <f>FishAbundance!CF379</f>
        <v>0</v>
      </c>
      <c r="CG379">
        <f>FishAbundance!CG379</f>
        <v>0</v>
      </c>
      <c r="CH379">
        <f>FishAbundance!CH379</f>
        <v>0</v>
      </c>
      <c r="CI379">
        <f>FishAbundance!CI379</f>
        <v>0</v>
      </c>
      <c r="CJ379">
        <f>FishAbundance!CJ379</f>
        <v>0</v>
      </c>
      <c r="CK379">
        <f>FishAbundance!CK379</f>
        <v>0</v>
      </c>
      <c r="CL379">
        <f>FishAbundance!CL379</f>
        <v>0</v>
      </c>
      <c r="CM379">
        <f>FishAbundance!CM379</f>
        <v>0</v>
      </c>
      <c r="CN379">
        <f>FishAbundance!CN379</f>
        <v>2</v>
      </c>
      <c r="CO379">
        <f>FishAbundance!CO379</f>
        <v>0</v>
      </c>
      <c r="CP379">
        <f>FishAbundance!CP379</f>
        <v>0</v>
      </c>
      <c r="CQ379">
        <f>FishAbundance!CQ379</f>
        <v>0</v>
      </c>
      <c r="CR379">
        <f>FishAbundance!CR379</f>
        <v>0</v>
      </c>
      <c r="CS379">
        <f>FishAbundance!CS379</f>
        <v>2</v>
      </c>
      <c r="CT379">
        <f>FishAbundance!CT379</f>
        <v>0</v>
      </c>
      <c r="CU379">
        <f>FishAbundance!CU379</f>
        <v>2</v>
      </c>
      <c r="CV379">
        <f>FishAbundance!CV379</f>
        <v>2</v>
      </c>
      <c r="CW379">
        <f>FishAbundance!CW379</f>
        <v>0</v>
      </c>
      <c r="CX379">
        <f>FishAbundance!CX379</f>
        <v>0</v>
      </c>
      <c r="CY379">
        <f>FishAbundance!CY379</f>
        <v>0</v>
      </c>
      <c r="CZ379">
        <f>FishAbundance!CZ379</f>
        <v>3</v>
      </c>
      <c r="DA379">
        <f>FishAbundance!DA379</f>
        <v>3</v>
      </c>
      <c r="DB379">
        <f>FishAbundance!DB379</f>
        <v>0</v>
      </c>
      <c r="DC379">
        <f>FishAbundance!DC379</f>
        <v>3</v>
      </c>
      <c r="DD379">
        <f>FishAbundance!DD379</f>
        <v>0</v>
      </c>
      <c r="DE379">
        <f>FishAbundance!DE379</f>
        <v>0</v>
      </c>
      <c r="DF379">
        <f>FishAbundance!DF379</f>
        <v>2</v>
      </c>
      <c r="DG379">
        <f>FishAbundance!DG379</f>
        <v>0</v>
      </c>
      <c r="DH379">
        <f>FishAbundance!DH379</f>
        <v>0</v>
      </c>
      <c r="DI379">
        <f>FishAbundance!DI379</f>
        <v>0</v>
      </c>
      <c r="DJ379">
        <f>FishAbundance!DJ379</f>
        <v>0</v>
      </c>
      <c r="DK379">
        <f>FishAbundance!DK379</f>
        <v>0</v>
      </c>
      <c r="DL379">
        <f>FishAbundance!DL379</f>
        <v>0</v>
      </c>
      <c r="DM379">
        <f>FishAbundance!DM379</f>
        <v>0</v>
      </c>
      <c r="DN379">
        <f>FishAbundance!DN379</f>
        <v>0</v>
      </c>
      <c r="DO379">
        <f>FishAbundance!DO379</f>
        <v>0</v>
      </c>
      <c r="DP379">
        <f>FishAbundance!DP379</f>
        <v>0</v>
      </c>
      <c r="DQ379">
        <f>FishAbundance!DQ379</f>
        <v>0</v>
      </c>
      <c r="DR379">
        <f>FishAbundance!DR379</f>
        <v>0</v>
      </c>
      <c r="DS379">
        <f>FishAbundance!DS379</f>
        <v>2</v>
      </c>
      <c r="DT379">
        <f>FishAbundance!DT379</f>
        <v>0</v>
      </c>
      <c r="DU379">
        <f>FishAbundance!DU379</f>
        <v>0</v>
      </c>
      <c r="DV379">
        <f>FishAbundance!DV379</f>
        <v>2</v>
      </c>
      <c r="DW379">
        <f>FishAbundance!DW379</f>
        <v>0</v>
      </c>
      <c r="DX379">
        <f>FishAbundance!DX379</f>
        <v>0</v>
      </c>
      <c r="DY379">
        <f>FishAbundance!DY379</f>
        <v>0</v>
      </c>
      <c r="DZ379">
        <f>FishAbundance!DZ379</f>
        <v>2</v>
      </c>
      <c r="EA379">
        <f>FishAbundance!EA379</f>
        <v>2</v>
      </c>
      <c r="EB379">
        <f>FishAbundance!EB379</f>
        <v>2</v>
      </c>
      <c r="EC379">
        <f>FishAbundance!EC379</f>
        <v>2</v>
      </c>
      <c r="ED379">
        <f>FishAbundance!ED379</f>
        <v>0</v>
      </c>
      <c r="EE379">
        <f>FishAbundance!EE379</f>
        <v>0</v>
      </c>
      <c r="EF379">
        <f>FishAbundance!EF379</f>
        <v>0</v>
      </c>
      <c r="EG379">
        <f>FishAbundance!EG379</f>
        <v>0</v>
      </c>
      <c r="EH379">
        <f>FishAbundance!EH379</f>
        <v>0</v>
      </c>
      <c r="EI379">
        <f>FishAbundance!EI379</f>
        <v>0</v>
      </c>
      <c r="EJ379">
        <f>FishAbundance!EJ379</f>
        <v>2</v>
      </c>
      <c r="EK379">
        <f>FishAbundance!EK379</f>
        <v>2</v>
      </c>
      <c r="EL379">
        <f>FishAbundance!EL379</f>
        <v>0</v>
      </c>
      <c r="EM379">
        <f>FishAbundance!EM379</f>
        <v>3</v>
      </c>
      <c r="EN379">
        <f>FishAbundance!EN379</f>
        <v>0</v>
      </c>
      <c r="EO379">
        <f>FishAbundance!EO379</f>
        <v>0</v>
      </c>
      <c r="EP379">
        <f>FishAbundance!EP379</f>
        <v>0</v>
      </c>
      <c r="EQ379">
        <f>FishAbundance!EQ379</f>
        <v>0</v>
      </c>
      <c r="ER379">
        <f>FishAbundance!ER379</f>
        <v>0</v>
      </c>
      <c r="ES379">
        <f>FishAbundance!ES379</f>
        <v>0</v>
      </c>
      <c r="ET379">
        <f>FishAbundance!ET379</f>
        <v>0</v>
      </c>
      <c r="EU379">
        <f>FishAbundance!EU379</f>
        <v>0</v>
      </c>
      <c r="EV379">
        <f>FishAbundance!EV379</f>
        <v>0</v>
      </c>
      <c r="EW379">
        <f>FishAbundance!EW379</f>
        <v>0</v>
      </c>
      <c r="EX379">
        <f>FishAbundance!EX379</f>
        <v>2</v>
      </c>
      <c r="EY379">
        <f>FishAbundance!EY379</f>
        <v>0</v>
      </c>
      <c r="EZ379">
        <f>FishAbundance!EZ379</f>
        <v>0</v>
      </c>
      <c r="FA379">
        <f>FishAbundance!FA379</f>
        <v>0</v>
      </c>
      <c r="FB379">
        <f>FishAbundance!FB379</f>
        <v>0</v>
      </c>
      <c r="FC379">
        <f>FishAbundance!FC379</f>
        <v>0</v>
      </c>
      <c r="FE379">
        <f>VLOOKUP($A379, SiteInfo!$A$2:$R$480, MATCH(FishAbundancePRIMER!FE$1, SiteInfo!$A$1:$R$1,0), 0)</f>
        <v>6</v>
      </c>
      <c r="FF379">
        <f>VLOOKUP($A379, SiteInfo!$A$2:$R$480, MATCH(FishAbundancePRIMER!FF$1, SiteInfo!$A$1:$R$1,0), 0)</f>
        <v>4</v>
      </c>
      <c r="FG379">
        <f>VLOOKUP($A379, SiteInfo!$A$2:$R$480, MATCH(FishAbundancePRIMER!FG$1, SiteInfo!$A$1:$R$1,0), 0)</f>
        <v>1990</v>
      </c>
      <c r="FH379" t="str">
        <f>VLOOKUP($A379, SiteInfo!$A$2:$R$480, MATCH(FishAbundancePRIMER!FH$1, SiteInfo!$A$1:$R$1,0), 0)</f>
        <v>CD</v>
      </c>
      <c r="FI379">
        <f>VLOOKUP($A379, SiteInfo!$A$2:$R$480, MATCH(FishAbundancePRIMER!FI$1, SiteInfo!$A$1:$R$1,0), 0)</f>
        <v>2</v>
      </c>
      <c r="FJ379" t="str">
        <f>VLOOKUP($A379, SiteInfo!$A$2:$R$480, MATCH(FishAbundancePRIMER!FJ$1, SiteInfo!$A$1:$R$1,0), 0)</f>
        <v>Trio Islands</v>
      </c>
      <c r="FK379" t="str">
        <f>VLOOKUP($A379, SiteInfo!$A$2:$R$480, MATCH(FishAbundancePRIMER!FK$1, SiteInfo!$A$1:$R$1,0), 0)</f>
        <v>Trio Islands</v>
      </c>
      <c r="FL379" t="str">
        <f>VLOOKUP($A379, SiteInfo!$A$2:$R$480, MATCH(FishAbundancePRIMER!FL$1, SiteInfo!$A$1:$R$1,0), 0)</f>
        <v>OMS</v>
      </c>
      <c r="FM379" t="str">
        <f>VLOOKUP($A379, SiteInfo!$A$2:$R$480, MATCH(FishAbundancePRIMER!FM$1, SiteInfo!$A$1:$R$1,0), 0)</f>
        <v>Outer Marlborough Sounds</v>
      </c>
      <c r="FN379" t="str">
        <f>VLOOKUP($A379, SiteInfo!$A$2:$R$480, MATCH(FishAbundancePRIMER!FN$1, SiteInfo!$A$1:$R$1,0), 0)</f>
        <v>Tr</v>
      </c>
      <c r="FO379" t="str">
        <f>VLOOKUP($A379, SiteInfo!$A$2:$R$480, MATCH(FishAbundancePRIMER!FO$1, SiteInfo!$A$1:$R$1,0), 0)</f>
        <v>NESI</v>
      </c>
    </row>
    <row r="380" spans="1:171" x14ac:dyDescent="0.25">
      <c r="A380" s="9" t="str">
        <f>FishAbundance!A380</f>
        <v>Tk1</v>
      </c>
      <c r="B380">
        <f>FishAbundance!B380</f>
        <v>0</v>
      </c>
      <c r="C380">
        <f>FishAbundance!C380</f>
        <v>0</v>
      </c>
      <c r="D380">
        <f>FishAbundance!D380</f>
        <v>0</v>
      </c>
      <c r="E380">
        <f>FishAbundance!E380</f>
        <v>0</v>
      </c>
      <c r="F380">
        <f>FishAbundance!F380</f>
        <v>0</v>
      </c>
      <c r="G380">
        <f>FishAbundance!G380</f>
        <v>0</v>
      </c>
      <c r="H380">
        <f>FishAbundance!H380</f>
        <v>0</v>
      </c>
      <c r="I380">
        <f>FishAbundance!I380</f>
        <v>0</v>
      </c>
      <c r="J380">
        <f>FishAbundance!J380</f>
        <v>0</v>
      </c>
      <c r="K380">
        <f>FishAbundance!K380</f>
        <v>0</v>
      </c>
      <c r="L380">
        <f>FishAbundance!L380</f>
        <v>0</v>
      </c>
      <c r="M380">
        <f>FishAbundance!M380</f>
        <v>0</v>
      </c>
      <c r="N380">
        <f>FishAbundance!N380</f>
        <v>0</v>
      </c>
      <c r="O380">
        <f>FishAbundance!O380</f>
        <v>0</v>
      </c>
      <c r="P380">
        <f>FishAbundance!P380</f>
        <v>0</v>
      </c>
      <c r="Q380">
        <f>FishAbundance!Q380</f>
        <v>0</v>
      </c>
      <c r="R380">
        <f>FishAbundance!R380</f>
        <v>0</v>
      </c>
      <c r="S380">
        <f>FishAbundance!S380</f>
        <v>0</v>
      </c>
      <c r="T380">
        <f>FishAbundance!T380</f>
        <v>0</v>
      </c>
      <c r="U380">
        <f>FishAbundance!U380</f>
        <v>0</v>
      </c>
      <c r="V380">
        <f>FishAbundance!V380</f>
        <v>0</v>
      </c>
      <c r="W380">
        <f>FishAbundance!W380</f>
        <v>0</v>
      </c>
      <c r="X380">
        <f>FishAbundance!X380</f>
        <v>0</v>
      </c>
      <c r="Y380">
        <f>FishAbundance!Y380</f>
        <v>0</v>
      </c>
      <c r="Z380">
        <f>FishAbundance!Z380</f>
        <v>0</v>
      </c>
      <c r="AA380">
        <f>FishAbundance!AA380</f>
        <v>3</v>
      </c>
      <c r="AB380">
        <f>FishAbundance!AB380</f>
        <v>0</v>
      </c>
      <c r="AC380">
        <f>FishAbundance!AC380</f>
        <v>0</v>
      </c>
      <c r="AD380">
        <f>FishAbundance!AD380</f>
        <v>0</v>
      </c>
      <c r="AE380">
        <f>FishAbundance!AE380</f>
        <v>2</v>
      </c>
      <c r="AF380">
        <f>FishAbundance!AF380</f>
        <v>0</v>
      </c>
      <c r="AG380">
        <f>FishAbundance!AG380</f>
        <v>0</v>
      </c>
      <c r="AH380">
        <f>FishAbundance!AH380</f>
        <v>0</v>
      </c>
      <c r="AI380">
        <f>FishAbundance!AI380</f>
        <v>0</v>
      </c>
      <c r="AJ380">
        <f>FishAbundance!AJ380</f>
        <v>0</v>
      </c>
      <c r="AK380">
        <f>FishAbundance!AK380</f>
        <v>0</v>
      </c>
      <c r="AL380">
        <f>FishAbundance!AL380</f>
        <v>0</v>
      </c>
      <c r="AM380">
        <f>FishAbundance!AM380</f>
        <v>0</v>
      </c>
      <c r="AN380">
        <f>FishAbundance!AN380</f>
        <v>0</v>
      </c>
      <c r="AO380">
        <f>FishAbundance!AO380</f>
        <v>0</v>
      </c>
      <c r="AP380">
        <f>FishAbundance!AP380</f>
        <v>0</v>
      </c>
      <c r="AQ380">
        <f>FishAbundance!AQ380</f>
        <v>0</v>
      </c>
      <c r="AR380">
        <f>FishAbundance!AR380</f>
        <v>0</v>
      </c>
      <c r="AS380">
        <f>FishAbundance!AS380</f>
        <v>0</v>
      </c>
      <c r="AT380">
        <f>FishAbundance!AT380</f>
        <v>0</v>
      </c>
      <c r="AU380">
        <f>FishAbundance!AU380</f>
        <v>0</v>
      </c>
      <c r="AV380">
        <f>FishAbundance!AV380</f>
        <v>0</v>
      </c>
      <c r="AW380">
        <f>FishAbundance!AW380</f>
        <v>0</v>
      </c>
      <c r="AX380">
        <f>FishAbundance!AX380</f>
        <v>0</v>
      </c>
      <c r="AY380">
        <f>FishAbundance!AY380</f>
        <v>0</v>
      </c>
      <c r="AZ380">
        <f>FishAbundance!AZ380</f>
        <v>0</v>
      </c>
      <c r="BA380">
        <f>FishAbundance!BA380</f>
        <v>3</v>
      </c>
      <c r="BB380">
        <f>FishAbundance!BB380</f>
        <v>0</v>
      </c>
      <c r="BC380">
        <f>FishAbundance!BC380</f>
        <v>0</v>
      </c>
      <c r="BD380">
        <f>FishAbundance!BD380</f>
        <v>0</v>
      </c>
      <c r="BE380">
        <f>FishAbundance!BE380</f>
        <v>0</v>
      </c>
      <c r="BF380">
        <f>FishAbundance!BF380</f>
        <v>0</v>
      </c>
      <c r="BG380">
        <f>FishAbundance!BG380</f>
        <v>0</v>
      </c>
      <c r="BH380">
        <f>FishAbundance!BH380</f>
        <v>0</v>
      </c>
      <c r="BI380">
        <f>FishAbundance!BI380</f>
        <v>0</v>
      </c>
      <c r="BJ380">
        <f>FishAbundance!BJ380</f>
        <v>2</v>
      </c>
      <c r="BK380">
        <f>FishAbundance!BK380</f>
        <v>2</v>
      </c>
      <c r="BL380">
        <f>FishAbundance!BL380</f>
        <v>0</v>
      </c>
      <c r="BM380">
        <f>FishAbundance!BM380</f>
        <v>0</v>
      </c>
      <c r="BN380">
        <f>FishAbundance!BN380</f>
        <v>0</v>
      </c>
      <c r="BO380">
        <f>FishAbundance!BO380</f>
        <v>2</v>
      </c>
      <c r="BP380">
        <f>FishAbundance!BP380</f>
        <v>0</v>
      </c>
      <c r="BQ380">
        <f>FishAbundance!BQ380</f>
        <v>0</v>
      </c>
      <c r="BR380">
        <f>FishAbundance!BR380</f>
        <v>4</v>
      </c>
      <c r="BS380">
        <f>FishAbundance!BS380</f>
        <v>0</v>
      </c>
      <c r="BT380">
        <f>FishAbundance!BT380</f>
        <v>0</v>
      </c>
      <c r="BU380">
        <f>FishAbundance!BU380</f>
        <v>0</v>
      </c>
      <c r="BV380">
        <f>FishAbundance!BV380</f>
        <v>0</v>
      </c>
      <c r="BW380">
        <f>FishAbundance!BW380</f>
        <v>0</v>
      </c>
      <c r="BX380">
        <f>FishAbundance!BX380</f>
        <v>0</v>
      </c>
      <c r="BY380">
        <f>FishAbundance!BY380</f>
        <v>0</v>
      </c>
      <c r="BZ380">
        <f>FishAbundance!BZ380</f>
        <v>0</v>
      </c>
      <c r="CA380">
        <f>FishAbundance!CA380</f>
        <v>0</v>
      </c>
      <c r="CB380">
        <f>FishAbundance!CB380</f>
        <v>0</v>
      </c>
      <c r="CC380">
        <f>FishAbundance!CC380</f>
        <v>0</v>
      </c>
      <c r="CD380">
        <f>FishAbundance!CD380</f>
        <v>0</v>
      </c>
      <c r="CE380">
        <f>FishAbundance!CE380</f>
        <v>0</v>
      </c>
      <c r="CF380">
        <f>FishAbundance!CF380</f>
        <v>0</v>
      </c>
      <c r="CG380">
        <f>FishAbundance!CG380</f>
        <v>4</v>
      </c>
      <c r="CH380">
        <f>FishAbundance!CH380</f>
        <v>0</v>
      </c>
      <c r="CI380">
        <f>FishAbundance!CI380</f>
        <v>0</v>
      </c>
      <c r="CJ380">
        <f>FishAbundance!CJ380</f>
        <v>0</v>
      </c>
      <c r="CK380">
        <f>FishAbundance!CK380</f>
        <v>0</v>
      </c>
      <c r="CL380">
        <f>FishAbundance!CL380</f>
        <v>0</v>
      </c>
      <c r="CM380">
        <f>FishAbundance!CM380</f>
        <v>0</v>
      </c>
      <c r="CN380">
        <f>FishAbundance!CN380</f>
        <v>0</v>
      </c>
      <c r="CO380">
        <f>FishAbundance!CO380</f>
        <v>0</v>
      </c>
      <c r="CP380">
        <f>FishAbundance!CP380</f>
        <v>0</v>
      </c>
      <c r="CQ380">
        <f>FishAbundance!CQ380</f>
        <v>0</v>
      </c>
      <c r="CR380">
        <f>FishAbundance!CR380</f>
        <v>0</v>
      </c>
      <c r="CS380">
        <f>FishAbundance!CS380</f>
        <v>0</v>
      </c>
      <c r="CT380">
        <f>FishAbundance!CT380</f>
        <v>0</v>
      </c>
      <c r="CU380">
        <f>FishAbundance!CU380</f>
        <v>0</v>
      </c>
      <c r="CV380">
        <f>FishAbundance!CV380</f>
        <v>0</v>
      </c>
      <c r="CW380">
        <f>FishAbundance!CW380</f>
        <v>0</v>
      </c>
      <c r="CX380">
        <f>FishAbundance!CX380</f>
        <v>0</v>
      </c>
      <c r="CY380">
        <f>FishAbundance!CY380</f>
        <v>0</v>
      </c>
      <c r="CZ380">
        <f>FishAbundance!CZ380</f>
        <v>0</v>
      </c>
      <c r="DA380">
        <f>FishAbundance!DA380</f>
        <v>0</v>
      </c>
      <c r="DB380">
        <f>FishAbundance!DB380</f>
        <v>0</v>
      </c>
      <c r="DC380">
        <f>FishAbundance!DC380</f>
        <v>0</v>
      </c>
      <c r="DD380">
        <f>FishAbundance!DD380</f>
        <v>0</v>
      </c>
      <c r="DE380">
        <f>FishAbundance!DE380</f>
        <v>0</v>
      </c>
      <c r="DF380">
        <f>FishAbundance!DF380</f>
        <v>0</v>
      </c>
      <c r="DG380">
        <f>FishAbundance!DG380</f>
        <v>0</v>
      </c>
      <c r="DH380">
        <f>FishAbundance!DH380</f>
        <v>0</v>
      </c>
      <c r="DI380">
        <f>FishAbundance!DI380</f>
        <v>0</v>
      </c>
      <c r="DJ380">
        <f>FishAbundance!DJ380</f>
        <v>0</v>
      </c>
      <c r="DK380">
        <f>FishAbundance!DK380</f>
        <v>0</v>
      </c>
      <c r="DL380">
        <f>FishAbundance!DL380</f>
        <v>0</v>
      </c>
      <c r="DM380">
        <f>FishAbundance!DM380</f>
        <v>0</v>
      </c>
      <c r="DN380">
        <f>FishAbundance!DN380</f>
        <v>0</v>
      </c>
      <c r="DO380">
        <f>FishAbundance!DO380</f>
        <v>0</v>
      </c>
      <c r="DP380">
        <f>FishAbundance!DP380</f>
        <v>0</v>
      </c>
      <c r="DQ380">
        <f>FishAbundance!DQ380</f>
        <v>0</v>
      </c>
      <c r="DR380">
        <f>FishAbundance!DR380</f>
        <v>0</v>
      </c>
      <c r="DS380">
        <f>FishAbundance!DS380</f>
        <v>0</v>
      </c>
      <c r="DT380">
        <f>FishAbundance!DT380</f>
        <v>0</v>
      </c>
      <c r="DU380">
        <f>FishAbundance!DU380</f>
        <v>0</v>
      </c>
      <c r="DV380">
        <f>FishAbundance!DV380</f>
        <v>1</v>
      </c>
      <c r="DW380">
        <f>FishAbundance!DW380</f>
        <v>0</v>
      </c>
      <c r="DX380">
        <f>FishAbundance!DX380</f>
        <v>0</v>
      </c>
      <c r="DY380">
        <f>FishAbundance!DY380</f>
        <v>0</v>
      </c>
      <c r="DZ380">
        <f>FishAbundance!DZ380</f>
        <v>2</v>
      </c>
      <c r="EA380">
        <f>FishAbundance!EA380</f>
        <v>2</v>
      </c>
      <c r="EB380">
        <f>FishAbundance!EB380</f>
        <v>2</v>
      </c>
      <c r="EC380">
        <f>FishAbundance!EC380</f>
        <v>2</v>
      </c>
      <c r="ED380">
        <f>FishAbundance!ED380</f>
        <v>0</v>
      </c>
      <c r="EE380">
        <f>FishAbundance!EE380</f>
        <v>0</v>
      </c>
      <c r="EF380">
        <f>FishAbundance!EF380</f>
        <v>0</v>
      </c>
      <c r="EG380">
        <f>FishAbundance!EG380</f>
        <v>0</v>
      </c>
      <c r="EH380">
        <f>FishAbundance!EH380</f>
        <v>0</v>
      </c>
      <c r="EI380">
        <f>FishAbundance!EI380</f>
        <v>0</v>
      </c>
      <c r="EJ380">
        <f>FishAbundance!EJ380</f>
        <v>0</v>
      </c>
      <c r="EK380">
        <f>FishAbundance!EK380</f>
        <v>2</v>
      </c>
      <c r="EL380">
        <f>FishAbundance!EL380</f>
        <v>0</v>
      </c>
      <c r="EM380">
        <f>FishAbundance!EM380</f>
        <v>2</v>
      </c>
      <c r="EN380">
        <f>FishAbundance!EN380</f>
        <v>0</v>
      </c>
      <c r="EO380">
        <f>FishAbundance!EO380</f>
        <v>0</v>
      </c>
      <c r="EP380">
        <f>FishAbundance!EP380</f>
        <v>0</v>
      </c>
      <c r="EQ380">
        <f>FishAbundance!EQ380</f>
        <v>0</v>
      </c>
      <c r="ER380">
        <f>FishAbundance!ER380</f>
        <v>0</v>
      </c>
      <c r="ES380">
        <f>FishAbundance!ES380</f>
        <v>0</v>
      </c>
      <c r="ET380">
        <f>FishAbundance!ET380</f>
        <v>0</v>
      </c>
      <c r="EU380">
        <f>FishAbundance!EU380</f>
        <v>0</v>
      </c>
      <c r="EV380">
        <f>FishAbundance!EV380</f>
        <v>0</v>
      </c>
      <c r="EW380">
        <f>FishAbundance!EW380</f>
        <v>0</v>
      </c>
      <c r="EX380">
        <f>FishAbundance!EX380</f>
        <v>3</v>
      </c>
      <c r="EY380">
        <f>FishAbundance!EY380</f>
        <v>0</v>
      </c>
      <c r="EZ380">
        <f>FishAbundance!EZ380</f>
        <v>0</v>
      </c>
      <c r="FA380">
        <f>FishAbundance!FA380</f>
        <v>0</v>
      </c>
      <c r="FB380">
        <f>FishAbundance!FB380</f>
        <v>0</v>
      </c>
      <c r="FC380">
        <f>FishAbundance!FC380</f>
        <v>0</v>
      </c>
      <c r="FE380">
        <f>VLOOKUP($A380, SiteInfo!$A$2:$R$480, MATCH(FishAbundancePRIMER!FE$1, SiteInfo!$A$1:$R$1,0), 0)</f>
        <v>11</v>
      </c>
      <c r="FF380">
        <f>VLOOKUP($A380, SiteInfo!$A$2:$R$480, MATCH(FishAbundancePRIMER!FF$1, SiteInfo!$A$1:$R$1,0), 0)</f>
        <v>5</v>
      </c>
      <c r="FG380">
        <f>VLOOKUP($A380, SiteInfo!$A$2:$R$480, MATCH(FishAbundancePRIMER!FG$1, SiteInfo!$A$1:$R$1,0), 0)</f>
        <v>2002</v>
      </c>
      <c r="FH380" t="str">
        <f>VLOOKUP($A380, SiteInfo!$A$2:$R$480, MATCH(FishAbundancePRIMER!FH$1, SiteInfo!$A$1:$R$1,0), 0)</f>
        <v>CD</v>
      </c>
      <c r="FI380">
        <f>VLOOKUP($A380, SiteInfo!$A$2:$R$480, MATCH(FishAbundancePRIMER!FI$1, SiteInfo!$A$1:$R$1,0), 0)</f>
        <v>1</v>
      </c>
      <c r="FJ380" t="str">
        <f>VLOOKUP($A380, SiteInfo!$A$2:$R$480, MATCH(FishAbundancePRIMER!FJ$1, SiteInfo!$A$1:$R$1,0), 0)</f>
        <v>Waikato wreck</v>
      </c>
      <c r="FK380" t="str">
        <f>VLOOKUP($A380, SiteInfo!$A$2:$R$480, MATCH(FishAbundancePRIMER!FK$1, SiteInfo!$A$1:$R$1,0), 0)</f>
        <v>Tutukaka</v>
      </c>
      <c r="FL380" t="str">
        <f>VLOOKUP($A380, SiteInfo!$A$2:$R$480, MATCH(FishAbundancePRIMER!FL$1, SiteInfo!$A$1:$R$1,0), 0)</f>
        <v>NTL</v>
      </c>
      <c r="FM380" t="str">
        <f>VLOOKUP($A380, SiteInfo!$A$2:$R$480, MATCH(FishAbundancePRIMER!FM$1, SiteInfo!$A$1:$R$1,0), 0)</f>
        <v>Northland</v>
      </c>
      <c r="FN380" t="str">
        <f>VLOOKUP($A380, SiteInfo!$A$2:$R$480, MATCH(FishAbundancePRIMER!FN$1, SiteInfo!$A$1:$R$1,0), 0)</f>
        <v>Tk</v>
      </c>
      <c r="FO380" t="str">
        <f>VLOOKUP($A380, SiteInfo!$A$2:$R$480, MATCH(FishAbundancePRIMER!FO$1, SiteInfo!$A$1:$R$1,0), 0)</f>
        <v>NENI</v>
      </c>
    </row>
    <row r="381" spans="1:171" x14ac:dyDescent="0.25">
      <c r="A381" s="9" t="str">
        <f>FishAbundance!A381</f>
        <v>Ws1</v>
      </c>
      <c r="B381">
        <f>FishAbundance!B381</f>
        <v>0</v>
      </c>
      <c r="C381">
        <f>FishAbundance!C381</f>
        <v>0</v>
      </c>
      <c r="D381">
        <f>FishAbundance!D381</f>
        <v>0</v>
      </c>
      <c r="E381">
        <f>FishAbundance!E381</f>
        <v>0</v>
      </c>
      <c r="F381">
        <f>FishAbundance!F381</f>
        <v>0</v>
      </c>
      <c r="G381">
        <f>FishAbundance!G381</f>
        <v>0</v>
      </c>
      <c r="H381">
        <f>FishAbundance!H381</f>
        <v>0</v>
      </c>
      <c r="I381">
        <f>FishAbundance!I381</f>
        <v>0</v>
      </c>
      <c r="J381">
        <f>FishAbundance!J381</f>
        <v>0</v>
      </c>
      <c r="K381">
        <f>FishAbundance!K381</f>
        <v>0</v>
      </c>
      <c r="L381">
        <f>FishAbundance!L381</f>
        <v>0</v>
      </c>
      <c r="M381">
        <f>FishAbundance!M381</f>
        <v>0</v>
      </c>
      <c r="N381">
        <f>FishAbundance!N381</f>
        <v>0</v>
      </c>
      <c r="O381">
        <f>FishAbundance!O381</f>
        <v>0</v>
      </c>
      <c r="P381">
        <f>FishAbundance!P381</f>
        <v>0</v>
      </c>
      <c r="Q381">
        <f>FishAbundance!Q381</f>
        <v>0</v>
      </c>
      <c r="R381">
        <f>FishAbundance!R381</f>
        <v>0</v>
      </c>
      <c r="S381">
        <f>FishAbundance!S381</f>
        <v>0</v>
      </c>
      <c r="T381">
        <f>FishAbundance!T381</f>
        <v>0</v>
      </c>
      <c r="U381">
        <f>FishAbundance!U381</f>
        <v>0</v>
      </c>
      <c r="V381">
        <f>FishAbundance!V381</f>
        <v>0</v>
      </c>
      <c r="W381">
        <f>FishAbundance!W381</f>
        <v>0</v>
      </c>
      <c r="X381">
        <f>FishAbundance!X381</f>
        <v>0</v>
      </c>
      <c r="Y381">
        <f>FishAbundance!Y381</f>
        <v>0</v>
      </c>
      <c r="Z381">
        <f>FishAbundance!Z381</f>
        <v>0</v>
      </c>
      <c r="AA381">
        <f>FishAbundance!AA381</f>
        <v>0</v>
      </c>
      <c r="AB381">
        <f>FishAbundance!AB381</f>
        <v>0</v>
      </c>
      <c r="AC381">
        <f>FishAbundance!AC381</f>
        <v>0</v>
      </c>
      <c r="AD381">
        <f>FishAbundance!AD381</f>
        <v>0</v>
      </c>
      <c r="AE381">
        <f>FishAbundance!AE381</f>
        <v>0</v>
      </c>
      <c r="AF381">
        <f>FishAbundance!AF381</f>
        <v>0</v>
      </c>
      <c r="AG381">
        <f>FishAbundance!AG381</f>
        <v>0</v>
      </c>
      <c r="AH381">
        <f>FishAbundance!AH381</f>
        <v>0</v>
      </c>
      <c r="AI381">
        <f>FishAbundance!AI381</f>
        <v>0</v>
      </c>
      <c r="AJ381">
        <f>FishAbundance!AJ381</f>
        <v>0</v>
      </c>
      <c r="AK381">
        <f>FishAbundance!AK381</f>
        <v>0</v>
      </c>
      <c r="AL381">
        <f>FishAbundance!AL381</f>
        <v>0</v>
      </c>
      <c r="AM381">
        <f>FishAbundance!AM381</f>
        <v>1</v>
      </c>
      <c r="AN381">
        <f>FishAbundance!AN381</f>
        <v>0</v>
      </c>
      <c r="AO381">
        <f>FishAbundance!AO381</f>
        <v>0</v>
      </c>
      <c r="AP381">
        <f>FishAbundance!AP381</f>
        <v>0</v>
      </c>
      <c r="AQ381">
        <f>FishAbundance!AQ381</f>
        <v>0</v>
      </c>
      <c r="AR381">
        <f>FishAbundance!AR381</f>
        <v>0</v>
      </c>
      <c r="AS381">
        <f>FishAbundance!AS381</f>
        <v>0</v>
      </c>
      <c r="AT381">
        <f>FishAbundance!AT381</f>
        <v>0</v>
      </c>
      <c r="AU381">
        <f>FishAbundance!AU381</f>
        <v>0</v>
      </c>
      <c r="AV381">
        <f>FishAbundance!AV381</f>
        <v>0</v>
      </c>
      <c r="AW381">
        <f>FishAbundance!AW381</f>
        <v>0</v>
      </c>
      <c r="AX381">
        <f>FishAbundance!AX381</f>
        <v>0</v>
      </c>
      <c r="AY381">
        <f>FishAbundance!AY381</f>
        <v>0</v>
      </c>
      <c r="AZ381">
        <f>FishAbundance!AZ381</f>
        <v>0</v>
      </c>
      <c r="BA381">
        <f>FishAbundance!BA381</f>
        <v>0</v>
      </c>
      <c r="BB381">
        <f>FishAbundance!BB381</f>
        <v>0</v>
      </c>
      <c r="BC381">
        <f>FishAbundance!BC381</f>
        <v>0</v>
      </c>
      <c r="BD381">
        <f>FishAbundance!BD381</f>
        <v>0</v>
      </c>
      <c r="BE381">
        <f>FishAbundance!BE381</f>
        <v>0</v>
      </c>
      <c r="BF381">
        <f>FishAbundance!BF381</f>
        <v>0</v>
      </c>
      <c r="BG381">
        <f>FishAbundance!BG381</f>
        <v>0</v>
      </c>
      <c r="BH381">
        <f>FishAbundance!BH381</f>
        <v>0</v>
      </c>
      <c r="BI381">
        <f>FishAbundance!BI381</f>
        <v>0</v>
      </c>
      <c r="BJ381">
        <f>FishAbundance!BJ381</f>
        <v>0</v>
      </c>
      <c r="BK381">
        <f>FishAbundance!BK381</f>
        <v>0</v>
      </c>
      <c r="BL381">
        <f>FishAbundance!BL381</f>
        <v>0</v>
      </c>
      <c r="BM381">
        <f>FishAbundance!BM381</f>
        <v>0</v>
      </c>
      <c r="BN381">
        <f>FishAbundance!BN381</f>
        <v>0</v>
      </c>
      <c r="BO381">
        <f>FishAbundance!BO381</f>
        <v>0</v>
      </c>
      <c r="BP381">
        <f>FishAbundance!BP381</f>
        <v>0</v>
      </c>
      <c r="BQ381">
        <f>FishAbundance!BQ381</f>
        <v>0</v>
      </c>
      <c r="BR381">
        <f>FishAbundance!BR381</f>
        <v>0</v>
      </c>
      <c r="BS381">
        <f>FishAbundance!BS381</f>
        <v>0</v>
      </c>
      <c r="BT381">
        <f>FishAbundance!BT381</f>
        <v>0</v>
      </c>
      <c r="BU381">
        <f>FishAbundance!BU381</f>
        <v>0</v>
      </c>
      <c r="BV381">
        <f>FishAbundance!BV381</f>
        <v>0</v>
      </c>
      <c r="BW381">
        <f>FishAbundance!BW381</f>
        <v>0</v>
      </c>
      <c r="BX381">
        <f>FishAbundance!BX381</f>
        <v>0</v>
      </c>
      <c r="BY381">
        <f>FishAbundance!BY381</f>
        <v>0</v>
      </c>
      <c r="BZ381">
        <f>FishAbundance!BZ381</f>
        <v>0</v>
      </c>
      <c r="CA381">
        <f>FishAbundance!CA381</f>
        <v>0</v>
      </c>
      <c r="CB381">
        <f>FishAbundance!CB381</f>
        <v>0</v>
      </c>
      <c r="CC381">
        <f>FishAbundance!CC381</f>
        <v>0</v>
      </c>
      <c r="CD381">
        <f>FishAbundance!CD381</f>
        <v>0</v>
      </c>
      <c r="CE381">
        <f>FishAbundance!CE381</f>
        <v>0</v>
      </c>
      <c r="CF381">
        <f>FishAbundance!CF381</f>
        <v>0</v>
      </c>
      <c r="CG381">
        <f>FishAbundance!CG381</f>
        <v>0</v>
      </c>
      <c r="CH381">
        <f>FishAbundance!CH381</f>
        <v>0</v>
      </c>
      <c r="CI381">
        <f>FishAbundance!CI381</f>
        <v>0</v>
      </c>
      <c r="CJ381">
        <f>FishAbundance!CJ381</f>
        <v>0</v>
      </c>
      <c r="CK381">
        <f>FishAbundance!CK381</f>
        <v>0</v>
      </c>
      <c r="CL381">
        <f>FishAbundance!CL381</f>
        <v>0</v>
      </c>
      <c r="CM381">
        <f>FishAbundance!CM381</f>
        <v>0</v>
      </c>
      <c r="CN381">
        <f>FishAbundance!CN381</f>
        <v>2</v>
      </c>
      <c r="CO381">
        <f>FishAbundance!CO381</f>
        <v>0</v>
      </c>
      <c r="CP381">
        <f>FishAbundance!CP381</f>
        <v>0</v>
      </c>
      <c r="CQ381">
        <f>FishAbundance!CQ381</f>
        <v>0</v>
      </c>
      <c r="CR381">
        <f>FishAbundance!CR381</f>
        <v>0</v>
      </c>
      <c r="CS381">
        <f>FishAbundance!CS381</f>
        <v>0</v>
      </c>
      <c r="CT381">
        <f>FishAbundance!CT381</f>
        <v>0</v>
      </c>
      <c r="CU381">
        <f>FishAbundance!CU381</f>
        <v>0</v>
      </c>
      <c r="CV381">
        <f>FishAbundance!CV381</f>
        <v>2</v>
      </c>
      <c r="CW381">
        <f>FishAbundance!CW381</f>
        <v>0</v>
      </c>
      <c r="CX381">
        <f>FishAbundance!CX381</f>
        <v>0</v>
      </c>
      <c r="CY381">
        <f>FishAbundance!CY381</f>
        <v>0</v>
      </c>
      <c r="CZ381">
        <f>FishAbundance!CZ381</f>
        <v>0</v>
      </c>
      <c r="DA381">
        <f>FishAbundance!DA381</f>
        <v>2</v>
      </c>
      <c r="DB381">
        <f>FishAbundance!DB381</f>
        <v>0</v>
      </c>
      <c r="DC381">
        <f>FishAbundance!DC381</f>
        <v>3</v>
      </c>
      <c r="DD381">
        <f>FishAbundance!DD381</f>
        <v>0</v>
      </c>
      <c r="DE381">
        <f>FishAbundance!DE381</f>
        <v>0</v>
      </c>
      <c r="DF381">
        <f>FishAbundance!DF381</f>
        <v>2</v>
      </c>
      <c r="DG381">
        <f>FishAbundance!DG381</f>
        <v>0</v>
      </c>
      <c r="DH381">
        <f>FishAbundance!DH381</f>
        <v>0</v>
      </c>
      <c r="DI381">
        <f>FishAbundance!DI381</f>
        <v>0</v>
      </c>
      <c r="DJ381">
        <f>FishAbundance!DJ381</f>
        <v>0</v>
      </c>
      <c r="DK381">
        <f>FishAbundance!DK381</f>
        <v>0</v>
      </c>
      <c r="DL381">
        <f>FishAbundance!DL381</f>
        <v>0</v>
      </c>
      <c r="DM381">
        <f>FishAbundance!DM381</f>
        <v>0</v>
      </c>
      <c r="DN381">
        <f>FishAbundance!DN381</f>
        <v>0</v>
      </c>
      <c r="DO381">
        <f>FishAbundance!DO381</f>
        <v>0</v>
      </c>
      <c r="DP381">
        <f>FishAbundance!DP381</f>
        <v>0</v>
      </c>
      <c r="DQ381">
        <f>FishAbundance!DQ381</f>
        <v>0</v>
      </c>
      <c r="DR381">
        <f>FishAbundance!DR381</f>
        <v>0</v>
      </c>
      <c r="DS381">
        <f>FishAbundance!DS381</f>
        <v>2</v>
      </c>
      <c r="DT381">
        <f>FishAbundance!DT381</f>
        <v>0</v>
      </c>
      <c r="DU381">
        <f>FishAbundance!DU381</f>
        <v>0</v>
      </c>
      <c r="DV381">
        <f>FishAbundance!DV381</f>
        <v>2</v>
      </c>
      <c r="DW381">
        <f>FishAbundance!DW381</f>
        <v>0</v>
      </c>
      <c r="DX381">
        <f>FishAbundance!DX381</f>
        <v>0</v>
      </c>
      <c r="DY381">
        <f>FishAbundance!DY381</f>
        <v>0</v>
      </c>
      <c r="DZ381">
        <f>FishAbundance!DZ381</f>
        <v>0</v>
      </c>
      <c r="EA381">
        <f>FishAbundance!EA381</f>
        <v>0</v>
      </c>
      <c r="EB381">
        <f>FishAbundance!EB381</f>
        <v>2</v>
      </c>
      <c r="EC381">
        <f>FishAbundance!EC381</f>
        <v>2</v>
      </c>
      <c r="ED381">
        <f>FishAbundance!ED381</f>
        <v>0</v>
      </c>
      <c r="EE381">
        <f>FishAbundance!EE381</f>
        <v>0</v>
      </c>
      <c r="EF381">
        <f>FishAbundance!EF381</f>
        <v>0</v>
      </c>
      <c r="EG381">
        <f>FishAbundance!EG381</f>
        <v>0</v>
      </c>
      <c r="EH381">
        <f>FishAbundance!EH381</f>
        <v>0</v>
      </c>
      <c r="EI381">
        <f>FishAbundance!EI381</f>
        <v>1</v>
      </c>
      <c r="EJ381">
        <f>FishAbundance!EJ381</f>
        <v>0</v>
      </c>
      <c r="EK381">
        <f>FishAbundance!EK381</f>
        <v>2</v>
      </c>
      <c r="EL381">
        <f>FishAbundance!EL381</f>
        <v>0</v>
      </c>
      <c r="EM381">
        <f>FishAbundance!EM381</f>
        <v>2</v>
      </c>
      <c r="EN381">
        <f>FishAbundance!EN381</f>
        <v>0</v>
      </c>
      <c r="EO381">
        <f>FishAbundance!EO381</f>
        <v>0</v>
      </c>
      <c r="EP381">
        <f>FishAbundance!EP381</f>
        <v>0</v>
      </c>
      <c r="EQ381">
        <f>FishAbundance!EQ381</f>
        <v>0</v>
      </c>
      <c r="ER381">
        <f>FishAbundance!ER381</f>
        <v>0</v>
      </c>
      <c r="ES381">
        <f>FishAbundance!ES381</f>
        <v>0</v>
      </c>
      <c r="ET381">
        <f>FishAbundance!ET381</f>
        <v>0</v>
      </c>
      <c r="EU381">
        <f>FishAbundance!EU381</f>
        <v>0</v>
      </c>
      <c r="EV381">
        <f>FishAbundance!EV381</f>
        <v>1</v>
      </c>
      <c r="EW381">
        <f>FishAbundance!EW381</f>
        <v>0</v>
      </c>
      <c r="EX381">
        <f>FishAbundance!EX381</f>
        <v>0</v>
      </c>
      <c r="EY381">
        <f>FishAbundance!EY381</f>
        <v>0</v>
      </c>
      <c r="EZ381">
        <f>FishAbundance!EZ381</f>
        <v>0</v>
      </c>
      <c r="FA381">
        <f>FishAbundance!FA381</f>
        <v>0</v>
      </c>
      <c r="FB381">
        <f>FishAbundance!FB381</f>
        <v>0</v>
      </c>
      <c r="FC381">
        <f>FishAbundance!FC381</f>
        <v>0</v>
      </c>
      <c r="FE381">
        <f>VLOOKUP($A381, SiteInfo!$A$2:$R$480, MATCH(FishAbundancePRIMER!FE$1, SiteInfo!$A$1:$R$1,0), 0)</f>
        <v>5</v>
      </c>
      <c r="FF381">
        <f>VLOOKUP($A381, SiteInfo!$A$2:$R$480, MATCH(FishAbundancePRIMER!FF$1, SiteInfo!$A$1:$R$1,0), 0)</f>
        <v>1</v>
      </c>
      <c r="FG381">
        <f>VLOOKUP($A381, SiteInfo!$A$2:$R$480, MATCH(FishAbundancePRIMER!FG$1, SiteInfo!$A$1:$R$1,0), 0)</f>
        <v>1987</v>
      </c>
      <c r="FH381" t="str">
        <f>VLOOKUP($A381, SiteInfo!$A$2:$R$480, MATCH(FishAbundancePRIMER!FH$1, SiteInfo!$A$1:$R$1,0), 0)</f>
        <v>CD</v>
      </c>
      <c r="FI381">
        <f>VLOOKUP($A381, SiteInfo!$A$2:$R$480, MATCH(FishAbundancePRIMER!FI$1, SiteInfo!$A$1:$R$1,0), 0)</f>
        <v>2</v>
      </c>
      <c r="FJ381" t="str">
        <f>VLOOKUP($A381, SiteInfo!$A$2:$R$480, MATCH(FishAbundancePRIMER!FJ$1, SiteInfo!$A$1:$R$1,0), 0)</f>
        <v>Sinclair Head</v>
      </c>
      <c r="FK381" t="str">
        <f>VLOOKUP($A381, SiteInfo!$A$2:$R$480, MATCH(FishAbundancePRIMER!FK$1, SiteInfo!$A$1:$R$1,0), 0)</f>
        <v>Wellington South Coast</v>
      </c>
      <c r="FL381" t="str">
        <f>VLOOKUP($A381, SiteInfo!$A$2:$R$480, MATCH(FishAbundancePRIMER!FL$1, SiteInfo!$A$1:$R$1,0), 0)</f>
        <v>SNI</v>
      </c>
      <c r="FM381" t="str">
        <f>VLOOKUP($A381, SiteInfo!$A$2:$R$480, MATCH(FishAbundancePRIMER!FM$1, SiteInfo!$A$1:$R$1,0), 0)</f>
        <v>SE North Island</v>
      </c>
      <c r="FN381" t="str">
        <f>VLOOKUP($A381, SiteInfo!$A$2:$R$480, MATCH(FishAbundancePRIMER!FN$1, SiteInfo!$A$1:$R$1,0), 0)</f>
        <v>Ws</v>
      </c>
      <c r="FO381" t="str">
        <f>VLOOKUP($A381, SiteInfo!$A$2:$R$480, MATCH(FishAbundancePRIMER!FO$1, SiteInfo!$A$1:$R$1,0), 0)</f>
        <v>SENI</v>
      </c>
    </row>
    <row r="382" spans="1:171" x14ac:dyDescent="0.25">
      <c r="A382" s="9" t="str">
        <f>FishAbundance!A382</f>
        <v>Ws2</v>
      </c>
      <c r="B382">
        <f>FishAbundance!B382</f>
        <v>0</v>
      </c>
      <c r="C382">
        <f>FishAbundance!C382</f>
        <v>0</v>
      </c>
      <c r="D382">
        <f>FishAbundance!D382</f>
        <v>0</v>
      </c>
      <c r="E382">
        <f>FishAbundance!E382</f>
        <v>0</v>
      </c>
      <c r="F382">
        <f>FishAbundance!F382</f>
        <v>0</v>
      </c>
      <c r="G382">
        <f>FishAbundance!G382</f>
        <v>0</v>
      </c>
      <c r="H382">
        <f>FishAbundance!H382</f>
        <v>0</v>
      </c>
      <c r="I382">
        <f>FishAbundance!I382</f>
        <v>0</v>
      </c>
      <c r="J382">
        <f>FishAbundance!J382</f>
        <v>0</v>
      </c>
      <c r="K382">
        <f>FishAbundance!K382</f>
        <v>0</v>
      </c>
      <c r="L382">
        <f>FishAbundance!L382</f>
        <v>0</v>
      </c>
      <c r="M382">
        <f>FishAbundance!M382</f>
        <v>0</v>
      </c>
      <c r="N382">
        <f>FishAbundance!N382</f>
        <v>0</v>
      </c>
      <c r="O382">
        <f>FishAbundance!O382</f>
        <v>0</v>
      </c>
      <c r="P382">
        <f>FishAbundance!P382</f>
        <v>0</v>
      </c>
      <c r="Q382">
        <f>FishAbundance!Q382</f>
        <v>0</v>
      </c>
      <c r="R382">
        <f>FishAbundance!R382</f>
        <v>0</v>
      </c>
      <c r="S382">
        <f>FishAbundance!S382</f>
        <v>0</v>
      </c>
      <c r="T382">
        <f>FishAbundance!T382</f>
        <v>0</v>
      </c>
      <c r="U382">
        <f>FishAbundance!U382</f>
        <v>0</v>
      </c>
      <c r="V382">
        <f>FishAbundance!V382</f>
        <v>1</v>
      </c>
      <c r="W382">
        <f>FishAbundance!W382</f>
        <v>0</v>
      </c>
      <c r="X382">
        <f>FishAbundance!X382</f>
        <v>0</v>
      </c>
      <c r="Y382">
        <f>FishAbundance!Y382</f>
        <v>0</v>
      </c>
      <c r="Z382">
        <f>FishAbundance!Z382</f>
        <v>2</v>
      </c>
      <c r="AA382">
        <f>FishAbundance!AA382</f>
        <v>0</v>
      </c>
      <c r="AB382">
        <f>FishAbundance!AB382</f>
        <v>0</v>
      </c>
      <c r="AC382">
        <f>FishAbundance!AC382</f>
        <v>0</v>
      </c>
      <c r="AD382">
        <f>FishAbundance!AD382</f>
        <v>0</v>
      </c>
      <c r="AE382">
        <f>FishAbundance!AE382</f>
        <v>0</v>
      </c>
      <c r="AF382">
        <f>FishAbundance!AF382</f>
        <v>0</v>
      </c>
      <c r="AG382">
        <f>FishAbundance!AG382</f>
        <v>0</v>
      </c>
      <c r="AH382">
        <f>FishAbundance!AH382</f>
        <v>0</v>
      </c>
      <c r="AI382">
        <f>FishAbundance!AI382</f>
        <v>0</v>
      </c>
      <c r="AJ382">
        <f>FishAbundance!AJ382</f>
        <v>0</v>
      </c>
      <c r="AK382">
        <f>FishAbundance!AK382</f>
        <v>2</v>
      </c>
      <c r="AL382">
        <f>FishAbundance!AL382</f>
        <v>0</v>
      </c>
      <c r="AM382">
        <f>FishAbundance!AM382</f>
        <v>0</v>
      </c>
      <c r="AN382">
        <f>FishAbundance!AN382</f>
        <v>0</v>
      </c>
      <c r="AO382">
        <f>FishAbundance!AO382</f>
        <v>0</v>
      </c>
      <c r="AP382">
        <f>FishAbundance!AP382</f>
        <v>0</v>
      </c>
      <c r="AQ382">
        <f>FishAbundance!AQ382</f>
        <v>0</v>
      </c>
      <c r="AR382">
        <f>FishAbundance!AR382</f>
        <v>0</v>
      </c>
      <c r="AS382">
        <f>FishAbundance!AS382</f>
        <v>0</v>
      </c>
      <c r="AT382">
        <f>FishAbundance!AT382</f>
        <v>0</v>
      </c>
      <c r="AU382">
        <f>FishAbundance!AU382</f>
        <v>0</v>
      </c>
      <c r="AV382">
        <f>FishAbundance!AV382</f>
        <v>0</v>
      </c>
      <c r="AW382">
        <f>FishAbundance!AW382</f>
        <v>0</v>
      </c>
      <c r="AX382">
        <f>FishAbundance!AX382</f>
        <v>0</v>
      </c>
      <c r="AY382">
        <f>FishAbundance!AY382</f>
        <v>0</v>
      </c>
      <c r="AZ382">
        <f>FishAbundance!AZ382</f>
        <v>0</v>
      </c>
      <c r="BA382">
        <f>FishAbundance!BA382</f>
        <v>0</v>
      </c>
      <c r="BB382">
        <f>FishAbundance!BB382</f>
        <v>0</v>
      </c>
      <c r="BC382">
        <f>FishAbundance!BC382</f>
        <v>0</v>
      </c>
      <c r="BD382">
        <f>FishAbundance!BD382</f>
        <v>0</v>
      </c>
      <c r="BE382">
        <f>FishAbundance!BE382</f>
        <v>0</v>
      </c>
      <c r="BF382">
        <f>FishAbundance!BF382</f>
        <v>0</v>
      </c>
      <c r="BG382">
        <f>FishAbundance!BG382</f>
        <v>0</v>
      </c>
      <c r="BH382">
        <f>FishAbundance!BH382</f>
        <v>0</v>
      </c>
      <c r="BI382">
        <f>FishAbundance!BI382</f>
        <v>0</v>
      </c>
      <c r="BJ382">
        <f>FishAbundance!BJ382</f>
        <v>0</v>
      </c>
      <c r="BK382">
        <f>FishAbundance!BK382</f>
        <v>0</v>
      </c>
      <c r="BL382">
        <f>FishAbundance!BL382</f>
        <v>0</v>
      </c>
      <c r="BM382">
        <f>FishAbundance!BM382</f>
        <v>0</v>
      </c>
      <c r="BN382">
        <f>FishAbundance!BN382</f>
        <v>0</v>
      </c>
      <c r="BO382">
        <f>FishAbundance!BO382</f>
        <v>0</v>
      </c>
      <c r="BP382">
        <f>FishAbundance!BP382</f>
        <v>0</v>
      </c>
      <c r="BQ382">
        <f>FishAbundance!BQ382</f>
        <v>0</v>
      </c>
      <c r="BR382">
        <f>FishAbundance!BR382</f>
        <v>0</v>
      </c>
      <c r="BS382">
        <f>FishAbundance!BS382</f>
        <v>1</v>
      </c>
      <c r="BT382">
        <f>FishAbundance!BT382</f>
        <v>0</v>
      </c>
      <c r="BU382">
        <f>FishAbundance!BU382</f>
        <v>0</v>
      </c>
      <c r="BV382">
        <f>FishAbundance!BV382</f>
        <v>0</v>
      </c>
      <c r="BW382">
        <f>FishAbundance!BW382</f>
        <v>0</v>
      </c>
      <c r="BX382">
        <f>FishAbundance!BX382</f>
        <v>0</v>
      </c>
      <c r="BY382">
        <f>FishAbundance!BY382</f>
        <v>0</v>
      </c>
      <c r="BZ382">
        <f>FishAbundance!BZ382</f>
        <v>0</v>
      </c>
      <c r="CA382">
        <f>FishAbundance!CA382</f>
        <v>0</v>
      </c>
      <c r="CB382">
        <f>FishAbundance!CB382</f>
        <v>0</v>
      </c>
      <c r="CC382">
        <f>FishAbundance!CC382</f>
        <v>0</v>
      </c>
      <c r="CD382">
        <f>FishAbundance!CD382</f>
        <v>0</v>
      </c>
      <c r="CE382">
        <f>FishAbundance!CE382</f>
        <v>0</v>
      </c>
      <c r="CF382">
        <f>FishAbundance!CF382</f>
        <v>0</v>
      </c>
      <c r="CG382">
        <f>FishAbundance!CG382</f>
        <v>0</v>
      </c>
      <c r="CH382">
        <f>FishAbundance!CH382</f>
        <v>0</v>
      </c>
      <c r="CI382">
        <f>FishAbundance!CI382</f>
        <v>0</v>
      </c>
      <c r="CJ382">
        <f>FishAbundance!CJ382</f>
        <v>0</v>
      </c>
      <c r="CK382">
        <f>FishAbundance!CK382</f>
        <v>0</v>
      </c>
      <c r="CL382">
        <f>FishAbundance!CL382</f>
        <v>0</v>
      </c>
      <c r="CM382">
        <f>FishAbundance!CM382</f>
        <v>0</v>
      </c>
      <c r="CN382">
        <f>FishAbundance!CN382</f>
        <v>2</v>
      </c>
      <c r="CO382">
        <f>FishAbundance!CO382</f>
        <v>0</v>
      </c>
      <c r="CP382">
        <f>FishAbundance!CP382</f>
        <v>0</v>
      </c>
      <c r="CQ382">
        <f>FishAbundance!CQ382</f>
        <v>0</v>
      </c>
      <c r="CR382">
        <f>FishAbundance!CR382</f>
        <v>0</v>
      </c>
      <c r="CS382">
        <f>FishAbundance!CS382</f>
        <v>2</v>
      </c>
      <c r="CT382">
        <f>FishAbundance!CT382</f>
        <v>0</v>
      </c>
      <c r="CU382">
        <f>FishAbundance!CU382</f>
        <v>1</v>
      </c>
      <c r="CV382">
        <f>FishAbundance!CV382</f>
        <v>0</v>
      </c>
      <c r="CW382">
        <f>FishAbundance!CW382</f>
        <v>2</v>
      </c>
      <c r="CX382">
        <f>FishAbundance!CX382</f>
        <v>0</v>
      </c>
      <c r="CY382">
        <f>FishAbundance!CY382</f>
        <v>0</v>
      </c>
      <c r="CZ382">
        <f>FishAbundance!CZ382</f>
        <v>2</v>
      </c>
      <c r="DA382">
        <f>FishAbundance!DA382</f>
        <v>2</v>
      </c>
      <c r="DB382">
        <f>FishAbundance!DB382</f>
        <v>0</v>
      </c>
      <c r="DC382">
        <f>FishAbundance!DC382</f>
        <v>2</v>
      </c>
      <c r="DD382">
        <f>FishAbundance!DD382</f>
        <v>0</v>
      </c>
      <c r="DE382">
        <f>FishAbundance!DE382</f>
        <v>0</v>
      </c>
      <c r="DF382">
        <f>FishAbundance!DF382</f>
        <v>2</v>
      </c>
      <c r="DG382">
        <f>FishAbundance!DG382</f>
        <v>0</v>
      </c>
      <c r="DH382">
        <f>FishAbundance!DH382</f>
        <v>0</v>
      </c>
      <c r="DI382">
        <f>FishAbundance!DI382</f>
        <v>0</v>
      </c>
      <c r="DJ382">
        <f>FishAbundance!DJ382</f>
        <v>0</v>
      </c>
      <c r="DK382">
        <f>FishAbundance!DK382</f>
        <v>0</v>
      </c>
      <c r="DL382">
        <f>FishAbundance!DL382</f>
        <v>0</v>
      </c>
      <c r="DM382">
        <f>FishAbundance!DM382</f>
        <v>0</v>
      </c>
      <c r="DN382">
        <f>FishAbundance!DN382</f>
        <v>0</v>
      </c>
      <c r="DO382">
        <f>FishAbundance!DO382</f>
        <v>0</v>
      </c>
      <c r="DP382">
        <f>FishAbundance!DP382</f>
        <v>0</v>
      </c>
      <c r="DQ382">
        <f>FishAbundance!DQ382</f>
        <v>0</v>
      </c>
      <c r="DR382">
        <f>FishAbundance!DR382</f>
        <v>0</v>
      </c>
      <c r="DS382">
        <f>FishAbundance!DS382</f>
        <v>2</v>
      </c>
      <c r="DT382">
        <f>FishAbundance!DT382</f>
        <v>0</v>
      </c>
      <c r="DU382">
        <f>FishAbundance!DU382</f>
        <v>0</v>
      </c>
      <c r="DV382">
        <f>FishAbundance!DV382</f>
        <v>1</v>
      </c>
      <c r="DW382">
        <f>FishAbundance!DW382</f>
        <v>0</v>
      </c>
      <c r="DX382">
        <f>FishAbundance!DX382</f>
        <v>0</v>
      </c>
      <c r="DY382">
        <f>FishAbundance!DY382</f>
        <v>0</v>
      </c>
      <c r="DZ382">
        <f>FishAbundance!DZ382</f>
        <v>0</v>
      </c>
      <c r="EA382">
        <f>FishAbundance!EA382</f>
        <v>2</v>
      </c>
      <c r="EB382">
        <f>FishAbundance!EB382</f>
        <v>2</v>
      </c>
      <c r="EC382">
        <f>FishAbundance!EC382</f>
        <v>2</v>
      </c>
      <c r="ED382">
        <f>FishAbundance!ED382</f>
        <v>0</v>
      </c>
      <c r="EE382">
        <f>FishAbundance!EE382</f>
        <v>0</v>
      </c>
      <c r="EF382">
        <f>FishAbundance!EF382</f>
        <v>0</v>
      </c>
      <c r="EG382">
        <f>FishAbundance!EG382</f>
        <v>0</v>
      </c>
      <c r="EH382">
        <f>FishAbundance!EH382</f>
        <v>0</v>
      </c>
      <c r="EI382">
        <f>FishAbundance!EI382</f>
        <v>2</v>
      </c>
      <c r="EJ382">
        <f>FishAbundance!EJ382</f>
        <v>0</v>
      </c>
      <c r="EK382">
        <f>FishAbundance!EK382</f>
        <v>2</v>
      </c>
      <c r="EL382">
        <f>FishAbundance!EL382</f>
        <v>0</v>
      </c>
      <c r="EM382">
        <f>FishAbundance!EM382</f>
        <v>2</v>
      </c>
      <c r="EN382">
        <f>FishAbundance!EN382</f>
        <v>2</v>
      </c>
      <c r="EO382">
        <f>FishAbundance!EO382</f>
        <v>2</v>
      </c>
      <c r="EP382">
        <f>FishAbundance!EP382</f>
        <v>0</v>
      </c>
      <c r="EQ382">
        <f>FishAbundance!EQ382</f>
        <v>0</v>
      </c>
      <c r="ER382">
        <f>FishAbundance!ER382</f>
        <v>0</v>
      </c>
      <c r="ES382">
        <f>FishAbundance!ES382</f>
        <v>0</v>
      </c>
      <c r="ET382">
        <f>FishAbundance!ET382</f>
        <v>0</v>
      </c>
      <c r="EU382">
        <f>FishAbundance!EU382</f>
        <v>1</v>
      </c>
      <c r="EV382">
        <f>FishAbundance!EV382</f>
        <v>0</v>
      </c>
      <c r="EW382">
        <f>FishAbundance!EW382</f>
        <v>0</v>
      </c>
      <c r="EX382">
        <f>FishAbundance!EX382</f>
        <v>0</v>
      </c>
      <c r="EY382">
        <f>FishAbundance!EY382</f>
        <v>0</v>
      </c>
      <c r="EZ382">
        <f>FishAbundance!EZ382</f>
        <v>0</v>
      </c>
      <c r="FA382">
        <f>FishAbundance!FA382</f>
        <v>0</v>
      </c>
      <c r="FB382">
        <f>FishAbundance!FB382</f>
        <v>0</v>
      </c>
      <c r="FC382">
        <f>FishAbundance!FC382</f>
        <v>0</v>
      </c>
      <c r="FE382">
        <f>VLOOKUP($A382, SiteInfo!$A$2:$R$480, MATCH(FishAbundancePRIMER!FE$1, SiteInfo!$A$1:$R$1,0), 0)</f>
        <v>28</v>
      </c>
      <c r="FF382">
        <f>VLOOKUP($A382, SiteInfo!$A$2:$R$480, MATCH(FishAbundancePRIMER!FF$1, SiteInfo!$A$1:$R$1,0), 0)</f>
        <v>11</v>
      </c>
      <c r="FG382">
        <f>VLOOKUP($A382, SiteInfo!$A$2:$R$480, MATCH(FishAbundancePRIMER!FG$1, SiteInfo!$A$1:$R$1,0), 0)</f>
        <v>1990</v>
      </c>
      <c r="FH382" t="str">
        <f>VLOOKUP($A382, SiteInfo!$A$2:$R$480, MATCH(FishAbundancePRIMER!FH$1, SiteInfo!$A$1:$R$1,0), 0)</f>
        <v>CD</v>
      </c>
      <c r="FI382">
        <f>VLOOKUP($A382, SiteInfo!$A$2:$R$480, MATCH(FishAbundancePRIMER!FI$1, SiteInfo!$A$1:$R$1,0), 0)</f>
        <v>1</v>
      </c>
      <c r="FJ382" t="str">
        <f>VLOOKUP($A382, SiteInfo!$A$2:$R$480, MATCH(FishAbundancePRIMER!FJ$1, SiteInfo!$A$1:$R$1,0), 0)</f>
        <v>Taputeranga</v>
      </c>
      <c r="FK382" t="str">
        <f>VLOOKUP($A382, SiteInfo!$A$2:$R$480, MATCH(FishAbundancePRIMER!FK$1, SiteInfo!$A$1:$R$1,0), 0)</f>
        <v>Wellington South Coast</v>
      </c>
      <c r="FL382" t="str">
        <f>VLOOKUP($A382, SiteInfo!$A$2:$R$480, MATCH(FishAbundancePRIMER!FL$1, SiteInfo!$A$1:$R$1,0), 0)</f>
        <v>SNI</v>
      </c>
      <c r="FM382" t="str">
        <f>VLOOKUP($A382, SiteInfo!$A$2:$R$480, MATCH(FishAbundancePRIMER!FM$1, SiteInfo!$A$1:$R$1,0), 0)</f>
        <v>SE North Island</v>
      </c>
      <c r="FN382" t="str">
        <f>VLOOKUP($A382, SiteInfo!$A$2:$R$480, MATCH(FishAbundancePRIMER!FN$1, SiteInfo!$A$1:$R$1,0), 0)</f>
        <v>Ws</v>
      </c>
      <c r="FO382" t="str">
        <f>VLOOKUP($A382, SiteInfo!$A$2:$R$480, MATCH(FishAbundancePRIMER!FO$1, SiteInfo!$A$1:$R$1,0), 0)</f>
        <v>SENI</v>
      </c>
    </row>
    <row r="383" spans="1:171" x14ac:dyDescent="0.25">
      <c r="A383" s="9" t="str">
        <f>FishAbundance!A383</f>
        <v>Wl1</v>
      </c>
      <c r="B383">
        <f>FishAbundance!B383</f>
        <v>0</v>
      </c>
      <c r="C383">
        <f>FishAbundance!C383</f>
        <v>0</v>
      </c>
      <c r="D383">
        <f>FishAbundance!D383</f>
        <v>0</v>
      </c>
      <c r="E383">
        <f>FishAbundance!E383</f>
        <v>0</v>
      </c>
      <c r="F383">
        <f>FishAbundance!F383</f>
        <v>0</v>
      </c>
      <c r="G383">
        <f>FishAbundance!G383</f>
        <v>0</v>
      </c>
      <c r="H383">
        <f>FishAbundance!H383</f>
        <v>0</v>
      </c>
      <c r="I383">
        <f>FishAbundance!I383</f>
        <v>0</v>
      </c>
      <c r="J383">
        <f>FishAbundance!J383</f>
        <v>0</v>
      </c>
      <c r="K383">
        <f>FishAbundance!K383</f>
        <v>0</v>
      </c>
      <c r="L383">
        <f>FishAbundance!L383</f>
        <v>0</v>
      </c>
      <c r="M383">
        <f>FishAbundance!M383</f>
        <v>0</v>
      </c>
      <c r="N383">
        <f>FishAbundance!N383</f>
        <v>0</v>
      </c>
      <c r="O383">
        <f>FishAbundance!O383</f>
        <v>0</v>
      </c>
      <c r="P383">
        <f>FishAbundance!P383</f>
        <v>0</v>
      </c>
      <c r="Q383">
        <f>FishAbundance!Q383</f>
        <v>0</v>
      </c>
      <c r="R383">
        <f>FishAbundance!R383</f>
        <v>0</v>
      </c>
      <c r="S383">
        <f>FishAbundance!S383</f>
        <v>0</v>
      </c>
      <c r="T383">
        <f>FishAbundance!T383</f>
        <v>0</v>
      </c>
      <c r="U383">
        <f>FishAbundance!U383</f>
        <v>0</v>
      </c>
      <c r="V383">
        <f>FishAbundance!V383</f>
        <v>0</v>
      </c>
      <c r="W383">
        <f>FishAbundance!W383</f>
        <v>0</v>
      </c>
      <c r="X383">
        <f>FishAbundance!X383</f>
        <v>0</v>
      </c>
      <c r="Y383">
        <f>FishAbundance!Y383</f>
        <v>0</v>
      </c>
      <c r="Z383">
        <f>FishAbundance!Z383</f>
        <v>0</v>
      </c>
      <c r="AA383">
        <f>FishAbundance!AA383</f>
        <v>0</v>
      </c>
      <c r="AB383">
        <f>FishAbundance!AB383</f>
        <v>0</v>
      </c>
      <c r="AC383">
        <f>FishAbundance!AC383</f>
        <v>0</v>
      </c>
      <c r="AD383">
        <f>FishAbundance!AD383</f>
        <v>0</v>
      </c>
      <c r="AE383">
        <f>FishAbundance!AE383</f>
        <v>0</v>
      </c>
      <c r="AF383">
        <f>FishAbundance!AF383</f>
        <v>0</v>
      </c>
      <c r="AG383">
        <f>FishAbundance!AG383</f>
        <v>0</v>
      </c>
      <c r="AH383">
        <f>FishAbundance!AH383</f>
        <v>0</v>
      </c>
      <c r="AI383">
        <f>FishAbundance!AI383</f>
        <v>0</v>
      </c>
      <c r="AJ383">
        <f>FishAbundance!AJ383</f>
        <v>0</v>
      </c>
      <c r="AK383">
        <f>FishAbundance!AK383</f>
        <v>0</v>
      </c>
      <c r="AL383">
        <f>FishAbundance!AL383</f>
        <v>0</v>
      </c>
      <c r="AM383">
        <f>FishAbundance!AM383</f>
        <v>0</v>
      </c>
      <c r="AN383">
        <f>FishAbundance!AN383</f>
        <v>0</v>
      </c>
      <c r="AO383">
        <f>FishAbundance!AO383</f>
        <v>0</v>
      </c>
      <c r="AP383">
        <f>FishAbundance!AP383</f>
        <v>0</v>
      </c>
      <c r="AQ383">
        <f>FishAbundance!AQ383</f>
        <v>0</v>
      </c>
      <c r="AR383">
        <f>FishAbundance!AR383</f>
        <v>0</v>
      </c>
      <c r="AS383">
        <f>FishAbundance!AS383</f>
        <v>0</v>
      </c>
      <c r="AT383">
        <f>FishAbundance!AT383</f>
        <v>0</v>
      </c>
      <c r="AU383">
        <f>FishAbundance!AU383</f>
        <v>0</v>
      </c>
      <c r="AV383">
        <f>FishAbundance!AV383</f>
        <v>0</v>
      </c>
      <c r="AW383">
        <f>FishAbundance!AW383</f>
        <v>0</v>
      </c>
      <c r="AX383">
        <f>FishAbundance!AX383</f>
        <v>0</v>
      </c>
      <c r="AY383">
        <f>FishAbundance!AY383</f>
        <v>0</v>
      </c>
      <c r="AZ383">
        <f>FishAbundance!AZ383</f>
        <v>0</v>
      </c>
      <c r="BA383">
        <f>FishAbundance!BA383</f>
        <v>0</v>
      </c>
      <c r="BB383">
        <f>FishAbundance!BB383</f>
        <v>0</v>
      </c>
      <c r="BC383">
        <f>FishAbundance!BC383</f>
        <v>0</v>
      </c>
      <c r="BD383">
        <f>FishAbundance!BD383</f>
        <v>0</v>
      </c>
      <c r="BE383">
        <f>FishAbundance!BE383</f>
        <v>0</v>
      </c>
      <c r="BF383">
        <f>FishAbundance!BF383</f>
        <v>0</v>
      </c>
      <c r="BG383">
        <f>FishAbundance!BG383</f>
        <v>0</v>
      </c>
      <c r="BH383">
        <f>FishAbundance!BH383</f>
        <v>0</v>
      </c>
      <c r="BI383">
        <f>FishAbundance!BI383</f>
        <v>0</v>
      </c>
      <c r="BJ383">
        <f>FishAbundance!BJ383</f>
        <v>0</v>
      </c>
      <c r="BK383">
        <f>FishAbundance!BK383</f>
        <v>0</v>
      </c>
      <c r="BL383">
        <f>FishAbundance!BL383</f>
        <v>0</v>
      </c>
      <c r="BM383">
        <f>FishAbundance!BM383</f>
        <v>0</v>
      </c>
      <c r="BN383">
        <f>FishAbundance!BN383</f>
        <v>0</v>
      </c>
      <c r="BO383">
        <f>FishAbundance!BO383</f>
        <v>0</v>
      </c>
      <c r="BP383">
        <f>FishAbundance!BP383</f>
        <v>0</v>
      </c>
      <c r="BQ383">
        <f>FishAbundance!BQ383</f>
        <v>0</v>
      </c>
      <c r="BR383">
        <f>FishAbundance!BR383</f>
        <v>3</v>
      </c>
      <c r="BS383">
        <f>FishAbundance!BS383</f>
        <v>0</v>
      </c>
      <c r="BT383">
        <f>FishAbundance!BT383</f>
        <v>0</v>
      </c>
      <c r="BU383">
        <f>FishAbundance!BU383</f>
        <v>0</v>
      </c>
      <c r="BV383">
        <f>FishAbundance!BV383</f>
        <v>0</v>
      </c>
      <c r="BW383">
        <f>FishAbundance!BW383</f>
        <v>0</v>
      </c>
      <c r="BX383">
        <f>FishAbundance!BX383</f>
        <v>0</v>
      </c>
      <c r="BY383">
        <f>FishAbundance!BY383</f>
        <v>0</v>
      </c>
      <c r="BZ383">
        <f>FishAbundance!BZ383</f>
        <v>0</v>
      </c>
      <c r="CA383">
        <f>FishAbundance!CA383</f>
        <v>0</v>
      </c>
      <c r="CB383">
        <f>FishAbundance!CB383</f>
        <v>0</v>
      </c>
      <c r="CC383">
        <f>FishAbundance!CC383</f>
        <v>0</v>
      </c>
      <c r="CD383">
        <f>FishAbundance!CD383</f>
        <v>0</v>
      </c>
      <c r="CE383">
        <f>FishAbundance!CE383</f>
        <v>0</v>
      </c>
      <c r="CF383">
        <f>FishAbundance!CF383</f>
        <v>0</v>
      </c>
      <c r="CG383">
        <f>FishAbundance!CG383</f>
        <v>0</v>
      </c>
      <c r="CH383">
        <f>FishAbundance!CH383</f>
        <v>0</v>
      </c>
      <c r="CI383">
        <f>FishAbundance!CI383</f>
        <v>0</v>
      </c>
      <c r="CJ383">
        <f>FishAbundance!CJ383</f>
        <v>0</v>
      </c>
      <c r="CK383">
        <f>FishAbundance!CK383</f>
        <v>0</v>
      </c>
      <c r="CL383">
        <f>FishAbundance!CL383</f>
        <v>0</v>
      </c>
      <c r="CM383">
        <f>FishAbundance!CM383</f>
        <v>0</v>
      </c>
      <c r="CN383">
        <f>FishAbundance!CN383</f>
        <v>2</v>
      </c>
      <c r="CO383">
        <f>FishAbundance!CO383</f>
        <v>0</v>
      </c>
      <c r="CP383">
        <f>FishAbundance!CP383</f>
        <v>0</v>
      </c>
      <c r="CQ383">
        <f>FishAbundance!CQ383</f>
        <v>0</v>
      </c>
      <c r="CR383">
        <f>FishAbundance!CR383</f>
        <v>0</v>
      </c>
      <c r="CS383">
        <f>FishAbundance!CS383</f>
        <v>2</v>
      </c>
      <c r="CT383">
        <f>FishAbundance!CT383</f>
        <v>0</v>
      </c>
      <c r="CU383">
        <f>FishAbundance!CU383</f>
        <v>0</v>
      </c>
      <c r="CV383">
        <f>FishAbundance!CV383</f>
        <v>1</v>
      </c>
      <c r="CW383">
        <f>FishAbundance!CW383</f>
        <v>1</v>
      </c>
      <c r="CX383">
        <f>FishAbundance!CX383</f>
        <v>0</v>
      </c>
      <c r="CY383">
        <f>FishAbundance!CY383</f>
        <v>0</v>
      </c>
      <c r="CZ383">
        <f>FishAbundance!CZ383</f>
        <v>0</v>
      </c>
      <c r="DA383">
        <f>FishAbundance!DA383</f>
        <v>3</v>
      </c>
      <c r="DB383">
        <f>FishAbundance!DB383</f>
        <v>0</v>
      </c>
      <c r="DC383">
        <f>FishAbundance!DC383</f>
        <v>3</v>
      </c>
      <c r="DD383">
        <f>FishAbundance!DD383</f>
        <v>0</v>
      </c>
      <c r="DE383">
        <f>FishAbundance!DE383</f>
        <v>0</v>
      </c>
      <c r="DF383">
        <f>FishAbundance!DF383</f>
        <v>1</v>
      </c>
      <c r="DG383">
        <f>FishAbundance!DG383</f>
        <v>0</v>
      </c>
      <c r="DH383">
        <f>FishAbundance!DH383</f>
        <v>0</v>
      </c>
      <c r="DI383">
        <f>FishAbundance!DI383</f>
        <v>0</v>
      </c>
      <c r="DJ383">
        <f>FishAbundance!DJ383</f>
        <v>0</v>
      </c>
      <c r="DK383">
        <f>FishAbundance!DK383</f>
        <v>0</v>
      </c>
      <c r="DL383">
        <f>FishAbundance!DL383</f>
        <v>0</v>
      </c>
      <c r="DM383">
        <f>FishAbundance!DM383</f>
        <v>0</v>
      </c>
      <c r="DN383">
        <f>FishAbundance!DN383</f>
        <v>0</v>
      </c>
      <c r="DO383">
        <f>FishAbundance!DO383</f>
        <v>0</v>
      </c>
      <c r="DP383">
        <f>FishAbundance!DP383</f>
        <v>0</v>
      </c>
      <c r="DQ383">
        <f>FishAbundance!DQ383</f>
        <v>0</v>
      </c>
      <c r="DR383">
        <f>FishAbundance!DR383</f>
        <v>0</v>
      </c>
      <c r="DS383">
        <f>FishAbundance!DS383</f>
        <v>0</v>
      </c>
      <c r="DT383">
        <f>FishAbundance!DT383</f>
        <v>1</v>
      </c>
      <c r="DU383">
        <f>FishAbundance!DU383</f>
        <v>0</v>
      </c>
      <c r="DV383">
        <f>FishAbundance!DV383</f>
        <v>2</v>
      </c>
      <c r="DW383">
        <f>FishAbundance!DW383</f>
        <v>1</v>
      </c>
      <c r="DX383">
        <f>FishAbundance!DX383</f>
        <v>0</v>
      </c>
      <c r="DY383">
        <f>FishAbundance!DY383</f>
        <v>0</v>
      </c>
      <c r="DZ383">
        <f>FishAbundance!DZ383</f>
        <v>0</v>
      </c>
      <c r="EA383">
        <f>FishAbundance!EA383</f>
        <v>0</v>
      </c>
      <c r="EB383">
        <f>FishAbundance!EB383</f>
        <v>0</v>
      </c>
      <c r="EC383">
        <f>FishAbundance!EC383</f>
        <v>0</v>
      </c>
      <c r="ED383">
        <f>FishAbundance!ED383</f>
        <v>0</v>
      </c>
      <c r="EE383">
        <f>FishAbundance!EE383</f>
        <v>0</v>
      </c>
      <c r="EF383">
        <f>FishAbundance!EF383</f>
        <v>3</v>
      </c>
      <c r="EG383">
        <f>FishAbundance!EG383</f>
        <v>0</v>
      </c>
      <c r="EH383">
        <f>FishAbundance!EH383</f>
        <v>0</v>
      </c>
      <c r="EI383">
        <f>FishAbundance!EI383</f>
        <v>0</v>
      </c>
      <c r="EJ383">
        <f>FishAbundance!EJ383</f>
        <v>0</v>
      </c>
      <c r="EK383">
        <f>FishAbundance!EK383</f>
        <v>0</v>
      </c>
      <c r="EL383">
        <f>FishAbundance!EL383</f>
        <v>0</v>
      </c>
      <c r="EM383">
        <f>FishAbundance!EM383</f>
        <v>0</v>
      </c>
      <c r="EN383">
        <f>FishAbundance!EN383</f>
        <v>0</v>
      </c>
      <c r="EO383">
        <f>FishAbundance!EO383</f>
        <v>0</v>
      </c>
      <c r="EP383">
        <f>FishAbundance!EP383</f>
        <v>0</v>
      </c>
      <c r="EQ383">
        <f>FishAbundance!EQ383</f>
        <v>0</v>
      </c>
      <c r="ER383">
        <f>FishAbundance!ER383</f>
        <v>0</v>
      </c>
      <c r="ES383">
        <f>FishAbundance!ES383</f>
        <v>0</v>
      </c>
      <c r="ET383">
        <f>FishAbundance!ET383</f>
        <v>0</v>
      </c>
      <c r="EU383">
        <f>FishAbundance!EU383</f>
        <v>0</v>
      </c>
      <c r="EV383">
        <f>FishAbundance!EV383</f>
        <v>0</v>
      </c>
      <c r="EW383">
        <f>FishAbundance!EW383</f>
        <v>0</v>
      </c>
      <c r="EX383">
        <f>FishAbundance!EX383</f>
        <v>0</v>
      </c>
      <c r="EY383">
        <f>FishAbundance!EY383</f>
        <v>0</v>
      </c>
      <c r="EZ383">
        <f>FishAbundance!EZ383</f>
        <v>0</v>
      </c>
      <c r="FA383">
        <f>FishAbundance!FA383</f>
        <v>0</v>
      </c>
      <c r="FB383">
        <f>FishAbundance!FB383</f>
        <v>0</v>
      </c>
      <c r="FC383">
        <f>FishAbundance!FC383</f>
        <v>0</v>
      </c>
      <c r="FE383">
        <f>VLOOKUP($A383, SiteInfo!$A$2:$R$480, MATCH(FishAbundancePRIMER!FE$1, SiteInfo!$A$1:$R$1,0), 0)</f>
        <v>24</v>
      </c>
      <c r="FF383">
        <f>VLOOKUP($A383, SiteInfo!$A$2:$R$480, MATCH(FishAbundancePRIMER!FF$1, SiteInfo!$A$1:$R$1,0), 0)</f>
        <v>2</v>
      </c>
      <c r="FG383">
        <f>VLOOKUP($A383, SiteInfo!$A$2:$R$480, MATCH(FishAbundancePRIMER!FG$1, SiteInfo!$A$1:$R$1,0), 0)</f>
        <v>2001</v>
      </c>
      <c r="FH383" t="str">
        <f>VLOOKUP($A383, SiteInfo!$A$2:$R$480, MATCH(FishAbundancePRIMER!FH$1, SiteInfo!$A$1:$R$1,0), 0)</f>
        <v>CD</v>
      </c>
      <c r="FI383">
        <f>VLOOKUP($A383, SiteInfo!$A$2:$R$480, MATCH(FishAbundancePRIMER!FI$1, SiteInfo!$A$1:$R$1,0), 0)</f>
        <v>3</v>
      </c>
      <c r="FJ383" t="str">
        <f>VLOOKUP($A383, SiteInfo!$A$2:$R$480, MATCH(FishAbundancePRIMER!FJ$1, SiteInfo!$A$1:$R$1,0), 0)</f>
        <v>Black Reef</v>
      </c>
      <c r="FK383" t="str">
        <f>VLOOKUP($A383, SiteInfo!$A$2:$R$480, MATCH(FishAbundancePRIMER!FK$1, SiteInfo!$A$1:$R$1,0), 0)</f>
        <v>Westland</v>
      </c>
      <c r="FL383" t="str">
        <f>VLOOKUP($A383, SiteInfo!$A$2:$R$480, MATCH(FishAbundancePRIMER!FL$1, SiteInfo!$A$1:$R$1,0), 0)</f>
        <v>WLD</v>
      </c>
      <c r="FM383" t="str">
        <f>VLOOKUP($A383, SiteInfo!$A$2:$R$480, MATCH(FishAbundancePRIMER!FM$1, SiteInfo!$A$1:$R$1,0), 0)</f>
        <v>Westland</v>
      </c>
      <c r="FN383" t="str">
        <f>VLOOKUP($A383, SiteInfo!$A$2:$R$480, MATCH(FishAbundancePRIMER!FN$1, SiteInfo!$A$1:$R$1,0), 0)</f>
        <v>Wl</v>
      </c>
      <c r="FO383" t="str">
        <f>VLOOKUP($A383, SiteInfo!$A$2:$R$480, MATCH(FishAbundancePRIMER!FO$1, SiteInfo!$A$1:$R$1,0), 0)</f>
        <v>NWSI</v>
      </c>
    </row>
    <row r="384" spans="1:171" x14ac:dyDescent="0.25">
      <c r="A384" s="9" t="str">
        <f>FishAbundance!A384</f>
        <v>Wl2</v>
      </c>
      <c r="B384">
        <f>FishAbundance!B384</f>
        <v>0</v>
      </c>
      <c r="C384">
        <f>FishAbundance!C384</f>
        <v>0</v>
      </c>
      <c r="D384">
        <f>FishAbundance!D384</f>
        <v>0</v>
      </c>
      <c r="E384">
        <f>FishAbundance!E384</f>
        <v>0</v>
      </c>
      <c r="F384">
        <f>FishAbundance!F384</f>
        <v>0</v>
      </c>
      <c r="G384">
        <f>FishAbundance!G384</f>
        <v>0</v>
      </c>
      <c r="H384">
        <f>FishAbundance!H384</f>
        <v>0</v>
      </c>
      <c r="I384">
        <f>FishAbundance!I384</f>
        <v>0</v>
      </c>
      <c r="J384">
        <f>FishAbundance!J384</f>
        <v>0</v>
      </c>
      <c r="K384">
        <f>FishAbundance!K384</f>
        <v>0</v>
      </c>
      <c r="L384">
        <f>FishAbundance!L384</f>
        <v>0</v>
      </c>
      <c r="M384">
        <f>FishAbundance!M384</f>
        <v>0</v>
      </c>
      <c r="N384">
        <f>FishAbundance!N384</f>
        <v>0</v>
      </c>
      <c r="O384">
        <f>FishAbundance!O384</f>
        <v>0</v>
      </c>
      <c r="P384">
        <f>FishAbundance!P384</f>
        <v>0</v>
      </c>
      <c r="Q384">
        <f>FishAbundance!Q384</f>
        <v>0</v>
      </c>
      <c r="R384">
        <f>FishAbundance!R384</f>
        <v>0</v>
      </c>
      <c r="S384">
        <f>FishAbundance!S384</f>
        <v>0</v>
      </c>
      <c r="T384">
        <f>FishAbundance!T384</f>
        <v>0</v>
      </c>
      <c r="U384">
        <f>FishAbundance!U384</f>
        <v>0</v>
      </c>
      <c r="V384">
        <f>FishAbundance!V384</f>
        <v>0</v>
      </c>
      <c r="W384">
        <f>FishAbundance!W384</f>
        <v>0</v>
      </c>
      <c r="X384">
        <f>FishAbundance!X384</f>
        <v>0</v>
      </c>
      <c r="Y384">
        <f>FishAbundance!Y384</f>
        <v>0</v>
      </c>
      <c r="Z384">
        <f>FishAbundance!Z384</f>
        <v>0</v>
      </c>
      <c r="AA384">
        <f>FishAbundance!AA384</f>
        <v>0</v>
      </c>
      <c r="AB384">
        <f>FishAbundance!AB384</f>
        <v>0</v>
      </c>
      <c r="AC384">
        <f>FishAbundance!AC384</f>
        <v>0</v>
      </c>
      <c r="AD384">
        <f>FishAbundance!AD384</f>
        <v>0</v>
      </c>
      <c r="AE384">
        <f>FishAbundance!AE384</f>
        <v>0</v>
      </c>
      <c r="AF384">
        <f>FishAbundance!AF384</f>
        <v>0</v>
      </c>
      <c r="AG384">
        <f>FishAbundance!AG384</f>
        <v>0</v>
      </c>
      <c r="AH384">
        <f>FishAbundance!AH384</f>
        <v>0</v>
      </c>
      <c r="AI384">
        <f>FishAbundance!AI384</f>
        <v>0</v>
      </c>
      <c r="AJ384">
        <f>FishAbundance!AJ384</f>
        <v>0</v>
      </c>
      <c r="AK384">
        <f>FishAbundance!AK384</f>
        <v>0</v>
      </c>
      <c r="AL384">
        <f>FishAbundance!AL384</f>
        <v>0</v>
      </c>
      <c r="AM384">
        <f>FishAbundance!AM384</f>
        <v>0</v>
      </c>
      <c r="AN384">
        <f>FishAbundance!AN384</f>
        <v>0</v>
      </c>
      <c r="AO384">
        <f>FishAbundance!AO384</f>
        <v>0</v>
      </c>
      <c r="AP384">
        <f>FishAbundance!AP384</f>
        <v>0</v>
      </c>
      <c r="AQ384">
        <f>FishAbundance!AQ384</f>
        <v>0</v>
      </c>
      <c r="AR384">
        <f>FishAbundance!AR384</f>
        <v>0</v>
      </c>
      <c r="AS384">
        <f>FishAbundance!AS384</f>
        <v>0</v>
      </c>
      <c r="AT384">
        <f>FishAbundance!AT384</f>
        <v>0</v>
      </c>
      <c r="AU384">
        <f>FishAbundance!AU384</f>
        <v>0</v>
      </c>
      <c r="AV384">
        <f>FishAbundance!AV384</f>
        <v>0</v>
      </c>
      <c r="AW384">
        <f>FishAbundance!AW384</f>
        <v>0</v>
      </c>
      <c r="AX384">
        <f>FishAbundance!AX384</f>
        <v>0</v>
      </c>
      <c r="AY384">
        <f>FishAbundance!AY384</f>
        <v>0</v>
      </c>
      <c r="AZ384">
        <f>FishAbundance!AZ384</f>
        <v>0</v>
      </c>
      <c r="BA384">
        <f>FishAbundance!BA384</f>
        <v>0</v>
      </c>
      <c r="BB384">
        <f>FishAbundance!BB384</f>
        <v>0</v>
      </c>
      <c r="BC384">
        <f>FishAbundance!BC384</f>
        <v>0</v>
      </c>
      <c r="BD384">
        <f>FishAbundance!BD384</f>
        <v>0</v>
      </c>
      <c r="BE384">
        <f>FishAbundance!BE384</f>
        <v>0</v>
      </c>
      <c r="BF384">
        <f>FishAbundance!BF384</f>
        <v>0</v>
      </c>
      <c r="BG384">
        <f>FishAbundance!BG384</f>
        <v>0</v>
      </c>
      <c r="BH384">
        <f>FishAbundance!BH384</f>
        <v>0</v>
      </c>
      <c r="BI384">
        <f>FishAbundance!BI384</f>
        <v>0</v>
      </c>
      <c r="BJ384">
        <f>FishAbundance!BJ384</f>
        <v>0</v>
      </c>
      <c r="BK384">
        <f>FishAbundance!BK384</f>
        <v>0</v>
      </c>
      <c r="BL384">
        <f>FishAbundance!BL384</f>
        <v>0</v>
      </c>
      <c r="BM384">
        <f>FishAbundance!BM384</f>
        <v>0</v>
      </c>
      <c r="BN384">
        <f>FishAbundance!BN384</f>
        <v>0</v>
      </c>
      <c r="BO384">
        <f>FishAbundance!BO384</f>
        <v>0</v>
      </c>
      <c r="BP384">
        <f>FishAbundance!BP384</f>
        <v>0</v>
      </c>
      <c r="BQ384">
        <f>FishAbundance!BQ384</f>
        <v>0</v>
      </c>
      <c r="BR384">
        <f>FishAbundance!BR384</f>
        <v>0</v>
      </c>
      <c r="BS384">
        <f>FishAbundance!BS384</f>
        <v>0</v>
      </c>
      <c r="BT384">
        <f>FishAbundance!BT384</f>
        <v>0</v>
      </c>
      <c r="BU384">
        <f>FishAbundance!BU384</f>
        <v>0</v>
      </c>
      <c r="BV384">
        <f>FishAbundance!BV384</f>
        <v>0</v>
      </c>
      <c r="BW384">
        <f>FishAbundance!BW384</f>
        <v>0</v>
      </c>
      <c r="BX384">
        <f>FishAbundance!BX384</f>
        <v>0</v>
      </c>
      <c r="BY384">
        <f>FishAbundance!BY384</f>
        <v>0</v>
      </c>
      <c r="BZ384">
        <f>FishAbundance!BZ384</f>
        <v>0</v>
      </c>
      <c r="CA384">
        <f>FishAbundance!CA384</f>
        <v>0</v>
      </c>
      <c r="CB384">
        <f>FishAbundance!CB384</f>
        <v>0</v>
      </c>
      <c r="CC384">
        <f>FishAbundance!CC384</f>
        <v>0</v>
      </c>
      <c r="CD384">
        <f>FishAbundance!CD384</f>
        <v>0</v>
      </c>
      <c r="CE384">
        <f>FishAbundance!CE384</f>
        <v>0</v>
      </c>
      <c r="CF384">
        <f>FishAbundance!CF384</f>
        <v>0</v>
      </c>
      <c r="CG384">
        <f>FishAbundance!CG384</f>
        <v>0</v>
      </c>
      <c r="CH384">
        <f>FishAbundance!CH384</f>
        <v>0</v>
      </c>
      <c r="CI384">
        <f>FishAbundance!CI384</f>
        <v>0</v>
      </c>
      <c r="CJ384">
        <f>FishAbundance!CJ384</f>
        <v>0</v>
      </c>
      <c r="CK384">
        <f>FishAbundance!CK384</f>
        <v>0</v>
      </c>
      <c r="CL384">
        <f>FishAbundance!CL384</f>
        <v>0</v>
      </c>
      <c r="CM384">
        <f>FishAbundance!CM384</f>
        <v>0</v>
      </c>
      <c r="CN384">
        <f>FishAbundance!CN384</f>
        <v>1</v>
      </c>
      <c r="CO384">
        <f>FishAbundance!CO384</f>
        <v>0</v>
      </c>
      <c r="CP384">
        <f>FishAbundance!CP384</f>
        <v>0</v>
      </c>
      <c r="CQ384">
        <f>FishAbundance!CQ384</f>
        <v>0</v>
      </c>
      <c r="CR384">
        <f>FishAbundance!CR384</f>
        <v>0</v>
      </c>
      <c r="CS384">
        <f>FishAbundance!CS384</f>
        <v>0</v>
      </c>
      <c r="CT384">
        <f>FishAbundance!CT384</f>
        <v>0</v>
      </c>
      <c r="CU384">
        <f>FishAbundance!CU384</f>
        <v>0</v>
      </c>
      <c r="CV384">
        <f>FishAbundance!CV384</f>
        <v>0</v>
      </c>
      <c r="CW384">
        <f>FishAbundance!CW384</f>
        <v>0</v>
      </c>
      <c r="CX384">
        <f>FishAbundance!CX384</f>
        <v>0</v>
      </c>
      <c r="CY384">
        <f>FishAbundance!CY384</f>
        <v>0</v>
      </c>
      <c r="CZ384">
        <f>FishAbundance!CZ384</f>
        <v>0</v>
      </c>
      <c r="DA384">
        <f>FishAbundance!DA384</f>
        <v>2</v>
      </c>
      <c r="DB384">
        <f>FishAbundance!DB384</f>
        <v>0</v>
      </c>
      <c r="DC384">
        <f>FishAbundance!DC384</f>
        <v>2</v>
      </c>
      <c r="DD384">
        <f>FishAbundance!DD384</f>
        <v>0</v>
      </c>
      <c r="DE384">
        <f>FishAbundance!DE384</f>
        <v>0</v>
      </c>
      <c r="DF384">
        <f>FishAbundance!DF384</f>
        <v>0</v>
      </c>
      <c r="DG384">
        <f>FishAbundance!DG384</f>
        <v>0</v>
      </c>
      <c r="DH384">
        <f>FishAbundance!DH384</f>
        <v>0</v>
      </c>
      <c r="DI384">
        <f>FishAbundance!DI384</f>
        <v>0</v>
      </c>
      <c r="DJ384">
        <f>FishAbundance!DJ384</f>
        <v>0</v>
      </c>
      <c r="DK384">
        <f>FishAbundance!DK384</f>
        <v>0</v>
      </c>
      <c r="DL384">
        <f>FishAbundance!DL384</f>
        <v>0</v>
      </c>
      <c r="DM384">
        <f>FishAbundance!DM384</f>
        <v>0</v>
      </c>
      <c r="DN384">
        <f>FishAbundance!DN384</f>
        <v>0</v>
      </c>
      <c r="DO384">
        <f>FishAbundance!DO384</f>
        <v>0</v>
      </c>
      <c r="DP384">
        <f>FishAbundance!DP384</f>
        <v>0</v>
      </c>
      <c r="DQ384">
        <f>FishAbundance!DQ384</f>
        <v>0</v>
      </c>
      <c r="DR384">
        <f>FishAbundance!DR384</f>
        <v>0</v>
      </c>
      <c r="DS384">
        <f>FishAbundance!DS384</f>
        <v>0</v>
      </c>
      <c r="DT384">
        <f>FishAbundance!DT384</f>
        <v>0</v>
      </c>
      <c r="DU384">
        <f>FishAbundance!DU384</f>
        <v>0</v>
      </c>
      <c r="DV384">
        <f>FishAbundance!DV384</f>
        <v>2</v>
      </c>
      <c r="DW384">
        <f>FishAbundance!DW384</f>
        <v>0</v>
      </c>
      <c r="DX384">
        <f>FishAbundance!DX384</f>
        <v>0</v>
      </c>
      <c r="DY384">
        <f>FishAbundance!DY384</f>
        <v>0</v>
      </c>
      <c r="DZ384">
        <f>FishAbundance!DZ384</f>
        <v>1</v>
      </c>
      <c r="EA384">
        <f>FishAbundance!EA384</f>
        <v>0</v>
      </c>
      <c r="EB384">
        <f>FishAbundance!EB384</f>
        <v>2</v>
      </c>
      <c r="EC384">
        <f>FishAbundance!EC384</f>
        <v>1</v>
      </c>
      <c r="ED384">
        <f>FishAbundance!ED384</f>
        <v>0</v>
      </c>
      <c r="EE384">
        <f>FishAbundance!EE384</f>
        <v>0</v>
      </c>
      <c r="EF384">
        <f>FishAbundance!EF384</f>
        <v>2</v>
      </c>
      <c r="EG384">
        <f>FishAbundance!EG384</f>
        <v>0</v>
      </c>
      <c r="EH384">
        <f>FishAbundance!EH384</f>
        <v>0</v>
      </c>
      <c r="EI384">
        <f>FishAbundance!EI384</f>
        <v>0</v>
      </c>
      <c r="EJ384">
        <f>FishAbundance!EJ384</f>
        <v>0</v>
      </c>
      <c r="EK384">
        <f>FishAbundance!EK384</f>
        <v>0</v>
      </c>
      <c r="EL384">
        <f>FishAbundance!EL384</f>
        <v>0</v>
      </c>
      <c r="EM384">
        <f>FishAbundance!EM384</f>
        <v>0</v>
      </c>
      <c r="EN384">
        <f>FishAbundance!EN384</f>
        <v>1</v>
      </c>
      <c r="EO384">
        <f>FishAbundance!EO384</f>
        <v>0</v>
      </c>
      <c r="EP384">
        <f>FishAbundance!EP384</f>
        <v>0</v>
      </c>
      <c r="EQ384">
        <f>FishAbundance!EQ384</f>
        <v>0</v>
      </c>
      <c r="ER384">
        <f>FishAbundance!ER384</f>
        <v>0</v>
      </c>
      <c r="ES384">
        <f>FishAbundance!ES384</f>
        <v>0</v>
      </c>
      <c r="ET384">
        <f>FishAbundance!ET384</f>
        <v>0</v>
      </c>
      <c r="EU384">
        <f>FishAbundance!EU384</f>
        <v>0</v>
      </c>
      <c r="EV384">
        <f>FishAbundance!EV384</f>
        <v>0</v>
      </c>
      <c r="EW384">
        <f>FishAbundance!EW384</f>
        <v>0</v>
      </c>
      <c r="EX384">
        <f>FishAbundance!EX384</f>
        <v>0</v>
      </c>
      <c r="EY384">
        <f>FishAbundance!EY384</f>
        <v>0</v>
      </c>
      <c r="EZ384">
        <f>FishAbundance!EZ384</f>
        <v>0</v>
      </c>
      <c r="FA384">
        <f>FishAbundance!FA384</f>
        <v>0</v>
      </c>
      <c r="FB384">
        <f>FishAbundance!FB384</f>
        <v>0</v>
      </c>
      <c r="FC384">
        <f>FishAbundance!FC384</f>
        <v>0</v>
      </c>
      <c r="FE384">
        <f>VLOOKUP($A384, SiteInfo!$A$2:$R$480, MATCH(FishAbundancePRIMER!FE$1, SiteInfo!$A$1:$R$1,0), 0)</f>
        <v>24</v>
      </c>
      <c r="FF384">
        <f>VLOOKUP($A384, SiteInfo!$A$2:$R$480, MATCH(FishAbundancePRIMER!FF$1, SiteInfo!$A$1:$R$1,0), 0)</f>
        <v>2</v>
      </c>
      <c r="FG384">
        <f>VLOOKUP($A384, SiteInfo!$A$2:$R$480, MATCH(FishAbundancePRIMER!FG$1, SiteInfo!$A$1:$R$1,0), 0)</f>
        <v>2001</v>
      </c>
      <c r="FH384" t="str">
        <f>VLOOKUP($A384, SiteInfo!$A$2:$R$480, MATCH(FishAbundancePRIMER!FH$1, SiteInfo!$A$1:$R$1,0), 0)</f>
        <v>CD</v>
      </c>
      <c r="FI384">
        <f>VLOOKUP($A384, SiteInfo!$A$2:$R$480, MATCH(FishAbundancePRIMER!FI$1, SiteInfo!$A$1:$R$1,0), 0)</f>
        <v>3</v>
      </c>
      <c r="FJ384" t="str">
        <f>VLOOKUP($A384, SiteInfo!$A$2:$R$480, MATCH(FishAbundancePRIMER!FJ$1, SiteInfo!$A$1:$R$1,0), 0)</f>
        <v>Black Reef</v>
      </c>
      <c r="FK384" t="str">
        <f>VLOOKUP($A384, SiteInfo!$A$2:$R$480, MATCH(FishAbundancePRIMER!FK$1, SiteInfo!$A$1:$R$1,0), 0)</f>
        <v>Westland</v>
      </c>
      <c r="FL384" t="str">
        <f>VLOOKUP($A384, SiteInfo!$A$2:$R$480, MATCH(FishAbundancePRIMER!FL$1, SiteInfo!$A$1:$R$1,0), 0)</f>
        <v>WLD</v>
      </c>
      <c r="FM384" t="str">
        <f>VLOOKUP($A384, SiteInfo!$A$2:$R$480, MATCH(FishAbundancePRIMER!FM$1, SiteInfo!$A$1:$R$1,0), 0)</f>
        <v>Westland</v>
      </c>
      <c r="FN384" t="str">
        <f>VLOOKUP($A384, SiteInfo!$A$2:$R$480, MATCH(FishAbundancePRIMER!FN$1, SiteInfo!$A$1:$R$1,0), 0)</f>
        <v>Wl</v>
      </c>
      <c r="FO384" t="str">
        <f>VLOOKUP($A384, SiteInfo!$A$2:$R$480, MATCH(FishAbundancePRIMER!FO$1, SiteInfo!$A$1:$R$1,0), 0)</f>
        <v>NWSI</v>
      </c>
    </row>
    <row r="385" spans="1:171" x14ac:dyDescent="0.25">
      <c r="A385" s="9" t="str">
        <f>FishAbundance!A385</f>
        <v>Wl3</v>
      </c>
      <c r="B385">
        <f>FishAbundance!B385</f>
        <v>0</v>
      </c>
      <c r="C385">
        <f>FishAbundance!C385</f>
        <v>0</v>
      </c>
      <c r="D385">
        <f>FishAbundance!D385</f>
        <v>0</v>
      </c>
      <c r="E385">
        <f>FishAbundance!E385</f>
        <v>0</v>
      </c>
      <c r="F385">
        <f>FishAbundance!F385</f>
        <v>0</v>
      </c>
      <c r="G385">
        <f>FishAbundance!G385</f>
        <v>0</v>
      </c>
      <c r="H385">
        <f>FishAbundance!H385</f>
        <v>0</v>
      </c>
      <c r="I385">
        <f>FishAbundance!I385</f>
        <v>0</v>
      </c>
      <c r="J385">
        <f>FishAbundance!J385</f>
        <v>0</v>
      </c>
      <c r="K385">
        <f>FishAbundance!K385</f>
        <v>0</v>
      </c>
      <c r="L385">
        <f>FishAbundance!L385</f>
        <v>0</v>
      </c>
      <c r="M385">
        <f>FishAbundance!M385</f>
        <v>0</v>
      </c>
      <c r="N385">
        <f>FishAbundance!N385</f>
        <v>0</v>
      </c>
      <c r="O385">
        <f>FishAbundance!O385</f>
        <v>0</v>
      </c>
      <c r="P385">
        <f>FishAbundance!P385</f>
        <v>0</v>
      </c>
      <c r="Q385">
        <f>FishAbundance!Q385</f>
        <v>0</v>
      </c>
      <c r="R385">
        <f>FishAbundance!R385</f>
        <v>0</v>
      </c>
      <c r="S385">
        <f>FishAbundance!S385</f>
        <v>0</v>
      </c>
      <c r="T385">
        <f>FishAbundance!T385</f>
        <v>0</v>
      </c>
      <c r="U385">
        <f>FishAbundance!U385</f>
        <v>0</v>
      </c>
      <c r="V385">
        <f>FishAbundance!V385</f>
        <v>0</v>
      </c>
      <c r="W385">
        <f>FishAbundance!W385</f>
        <v>0</v>
      </c>
      <c r="X385">
        <f>FishAbundance!X385</f>
        <v>0</v>
      </c>
      <c r="Y385">
        <f>FishAbundance!Y385</f>
        <v>0</v>
      </c>
      <c r="Z385">
        <f>FishAbundance!Z385</f>
        <v>0</v>
      </c>
      <c r="AA385">
        <f>FishAbundance!AA385</f>
        <v>0</v>
      </c>
      <c r="AB385">
        <f>FishAbundance!AB385</f>
        <v>0</v>
      </c>
      <c r="AC385">
        <f>FishAbundance!AC385</f>
        <v>0</v>
      </c>
      <c r="AD385">
        <f>FishAbundance!AD385</f>
        <v>0</v>
      </c>
      <c r="AE385">
        <f>FishAbundance!AE385</f>
        <v>0</v>
      </c>
      <c r="AF385">
        <f>FishAbundance!AF385</f>
        <v>0</v>
      </c>
      <c r="AG385">
        <f>FishAbundance!AG385</f>
        <v>0</v>
      </c>
      <c r="AH385">
        <f>FishAbundance!AH385</f>
        <v>0</v>
      </c>
      <c r="AI385">
        <f>FishAbundance!AI385</f>
        <v>0</v>
      </c>
      <c r="AJ385">
        <f>FishAbundance!AJ385</f>
        <v>0</v>
      </c>
      <c r="AK385">
        <f>FishAbundance!AK385</f>
        <v>0</v>
      </c>
      <c r="AL385">
        <f>FishAbundance!AL385</f>
        <v>0</v>
      </c>
      <c r="AM385">
        <f>FishAbundance!AM385</f>
        <v>0</v>
      </c>
      <c r="AN385">
        <f>FishAbundance!AN385</f>
        <v>0</v>
      </c>
      <c r="AO385">
        <f>FishAbundance!AO385</f>
        <v>0</v>
      </c>
      <c r="AP385">
        <f>FishAbundance!AP385</f>
        <v>0</v>
      </c>
      <c r="AQ385">
        <f>FishAbundance!AQ385</f>
        <v>0</v>
      </c>
      <c r="AR385">
        <f>FishAbundance!AR385</f>
        <v>0</v>
      </c>
      <c r="AS385">
        <f>FishAbundance!AS385</f>
        <v>0</v>
      </c>
      <c r="AT385">
        <f>FishAbundance!AT385</f>
        <v>0</v>
      </c>
      <c r="AU385">
        <f>FishAbundance!AU385</f>
        <v>0</v>
      </c>
      <c r="AV385">
        <f>FishAbundance!AV385</f>
        <v>0</v>
      </c>
      <c r="AW385">
        <f>FishAbundance!AW385</f>
        <v>0</v>
      </c>
      <c r="AX385">
        <f>FishAbundance!AX385</f>
        <v>0</v>
      </c>
      <c r="AY385">
        <f>FishAbundance!AY385</f>
        <v>0</v>
      </c>
      <c r="AZ385">
        <f>FishAbundance!AZ385</f>
        <v>0</v>
      </c>
      <c r="BA385">
        <f>FishAbundance!BA385</f>
        <v>0</v>
      </c>
      <c r="BB385">
        <f>FishAbundance!BB385</f>
        <v>0</v>
      </c>
      <c r="BC385">
        <f>FishAbundance!BC385</f>
        <v>0</v>
      </c>
      <c r="BD385">
        <f>FishAbundance!BD385</f>
        <v>0</v>
      </c>
      <c r="BE385">
        <f>FishAbundance!BE385</f>
        <v>0</v>
      </c>
      <c r="BF385">
        <f>FishAbundance!BF385</f>
        <v>0</v>
      </c>
      <c r="BG385">
        <f>FishAbundance!BG385</f>
        <v>0</v>
      </c>
      <c r="BH385">
        <f>FishAbundance!BH385</f>
        <v>0</v>
      </c>
      <c r="BI385">
        <f>FishAbundance!BI385</f>
        <v>0</v>
      </c>
      <c r="BJ385">
        <f>FishAbundance!BJ385</f>
        <v>0</v>
      </c>
      <c r="BK385">
        <f>FishAbundance!BK385</f>
        <v>0</v>
      </c>
      <c r="BL385">
        <f>FishAbundance!BL385</f>
        <v>0</v>
      </c>
      <c r="BM385">
        <f>FishAbundance!BM385</f>
        <v>0</v>
      </c>
      <c r="BN385">
        <f>FishAbundance!BN385</f>
        <v>0</v>
      </c>
      <c r="BO385">
        <f>FishAbundance!BO385</f>
        <v>0</v>
      </c>
      <c r="BP385">
        <f>FishAbundance!BP385</f>
        <v>0</v>
      </c>
      <c r="BQ385">
        <f>FishAbundance!BQ385</f>
        <v>0</v>
      </c>
      <c r="BR385">
        <f>FishAbundance!BR385</f>
        <v>0</v>
      </c>
      <c r="BS385">
        <f>FishAbundance!BS385</f>
        <v>0</v>
      </c>
      <c r="BT385">
        <f>FishAbundance!BT385</f>
        <v>0</v>
      </c>
      <c r="BU385">
        <f>FishAbundance!BU385</f>
        <v>0</v>
      </c>
      <c r="BV385">
        <f>FishAbundance!BV385</f>
        <v>0</v>
      </c>
      <c r="BW385">
        <f>FishAbundance!BW385</f>
        <v>0</v>
      </c>
      <c r="BX385">
        <f>FishAbundance!BX385</f>
        <v>0</v>
      </c>
      <c r="BY385">
        <f>FishAbundance!BY385</f>
        <v>0</v>
      </c>
      <c r="BZ385">
        <f>FishAbundance!BZ385</f>
        <v>0</v>
      </c>
      <c r="CA385">
        <f>FishAbundance!CA385</f>
        <v>0</v>
      </c>
      <c r="CB385">
        <f>FishAbundance!CB385</f>
        <v>0</v>
      </c>
      <c r="CC385">
        <f>FishAbundance!CC385</f>
        <v>0</v>
      </c>
      <c r="CD385">
        <f>FishAbundance!CD385</f>
        <v>0</v>
      </c>
      <c r="CE385">
        <f>FishAbundance!CE385</f>
        <v>0</v>
      </c>
      <c r="CF385">
        <f>FishAbundance!CF385</f>
        <v>0</v>
      </c>
      <c r="CG385">
        <f>FishAbundance!CG385</f>
        <v>0</v>
      </c>
      <c r="CH385">
        <f>FishAbundance!CH385</f>
        <v>0</v>
      </c>
      <c r="CI385">
        <f>FishAbundance!CI385</f>
        <v>0</v>
      </c>
      <c r="CJ385">
        <f>FishAbundance!CJ385</f>
        <v>0</v>
      </c>
      <c r="CK385">
        <f>FishAbundance!CK385</f>
        <v>0</v>
      </c>
      <c r="CL385">
        <f>FishAbundance!CL385</f>
        <v>0</v>
      </c>
      <c r="CM385">
        <f>FishAbundance!CM385</f>
        <v>0</v>
      </c>
      <c r="CN385">
        <f>FishAbundance!CN385</f>
        <v>2</v>
      </c>
      <c r="CO385">
        <f>FishAbundance!CO385</f>
        <v>0</v>
      </c>
      <c r="CP385">
        <f>FishAbundance!CP385</f>
        <v>0</v>
      </c>
      <c r="CQ385">
        <f>FishAbundance!CQ385</f>
        <v>0</v>
      </c>
      <c r="CR385">
        <f>FishAbundance!CR385</f>
        <v>0</v>
      </c>
      <c r="CS385">
        <f>FishAbundance!CS385</f>
        <v>0</v>
      </c>
      <c r="CT385">
        <f>FishAbundance!CT385</f>
        <v>0</v>
      </c>
      <c r="CU385">
        <f>FishAbundance!CU385</f>
        <v>0</v>
      </c>
      <c r="CV385">
        <f>FishAbundance!CV385</f>
        <v>0</v>
      </c>
      <c r="CW385">
        <f>FishAbundance!CW385</f>
        <v>0</v>
      </c>
      <c r="CX385">
        <f>FishAbundance!CX385</f>
        <v>0</v>
      </c>
      <c r="CY385">
        <f>FishAbundance!CY385</f>
        <v>0</v>
      </c>
      <c r="CZ385">
        <f>FishAbundance!CZ385</f>
        <v>0</v>
      </c>
      <c r="DA385">
        <f>FishAbundance!DA385</f>
        <v>0</v>
      </c>
      <c r="DB385">
        <f>FishAbundance!DB385</f>
        <v>0</v>
      </c>
      <c r="DC385">
        <f>FishAbundance!DC385</f>
        <v>3</v>
      </c>
      <c r="DD385">
        <f>FishAbundance!DD385</f>
        <v>0</v>
      </c>
      <c r="DE385">
        <f>FishAbundance!DE385</f>
        <v>0</v>
      </c>
      <c r="DF385">
        <f>FishAbundance!DF385</f>
        <v>0</v>
      </c>
      <c r="DG385">
        <f>FishAbundance!DG385</f>
        <v>0</v>
      </c>
      <c r="DH385">
        <f>FishAbundance!DH385</f>
        <v>0</v>
      </c>
      <c r="DI385">
        <f>FishAbundance!DI385</f>
        <v>0</v>
      </c>
      <c r="DJ385">
        <f>FishAbundance!DJ385</f>
        <v>0</v>
      </c>
      <c r="DK385">
        <f>FishAbundance!DK385</f>
        <v>0</v>
      </c>
      <c r="DL385">
        <f>FishAbundance!DL385</f>
        <v>0</v>
      </c>
      <c r="DM385">
        <f>FishAbundance!DM385</f>
        <v>0</v>
      </c>
      <c r="DN385">
        <f>FishAbundance!DN385</f>
        <v>0</v>
      </c>
      <c r="DO385">
        <f>FishAbundance!DO385</f>
        <v>0</v>
      </c>
      <c r="DP385">
        <f>FishAbundance!DP385</f>
        <v>0</v>
      </c>
      <c r="DQ385">
        <f>FishAbundance!DQ385</f>
        <v>0</v>
      </c>
      <c r="DR385">
        <f>FishAbundance!DR385</f>
        <v>0</v>
      </c>
      <c r="DS385">
        <f>FishAbundance!DS385</f>
        <v>0</v>
      </c>
      <c r="DT385">
        <f>FishAbundance!DT385</f>
        <v>0</v>
      </c>
      <c r="DU385">
        <f>FishAbundance!DU385</f>
        <v>0</v>
      </c>
      <c r="DV385">
        <f>FishAbundance!DV385</f>
        <v>0</v>
      </c>
      <c r="DW385">
        <f>FishAbundance!DW385</f>
        <v>0</v>
      </c>
      <c r="DX385">
        <f>FishAbundance!DX385</f>
        <v>0</v>
      </c>
      <c r="DY385">
        <f>FishAbundance!DY385</f>
        <v>0</v>
      </c>
      <c r="DZ385">
        <f>FishAbundance!DZ385</f>
        <v>0</v>
      </c>
      <c r="EA385">
        <f>FishAbundance!EA385</f>
        <v>0</v>
      </c>
      <c r="EB385">
        <f>FishAbundance!EB385</f>
        <v>0</v>
      </c>
      <c r="EC385">
        <f>FishAbundance!EC385</f>
        <v>0</v>
      </c>
      <c r="ED385">
        <f>FishAbundance!ED385</f>
        <v>0</v>
      </c>
      <c r="EE385">
        <f>FishAbundance!EE385</f>
        <v>0</v>
      </c>
      <c r="EF385">
        <f>FishAbundance!EF385</f>
        <v>1</v>
      </c>
      <c r="EG385">
        <f>FishAbundance!EG385</f>
        <v>0</v>
      </c>
      <c r="EH385">
        <f>FishAbundance!EH385</f>
        <v>0</v>
      </c>
      <c r="EI385">
        <f>FishAbundance!EI385</f>
        <v>0</v>
      </c>
      <c r="EJ385">
        <f>FishAbundance!EJ385</f>
        <v>0</v>
      </c>
      <c r="EK385">
        <f>FishAbundance!EK385</f>
        <v>0</v>
      </c>
      <c r="EL385">
        <f>FishAbundance!EL385</f>
        <v>0</v>
      </c>
      <c r="EM385">
        <f>FishAbundance!EM385</f>
        <v>0</v>
      </c>
      <c r="EN385">
        <f>FishAbundance!EN385</f>
        <v>0</v>
      </c>
      <c r="EO385">
        <f>FishAbundance!EO385</f>
        <v>0</v>
      </c>
      <c r="EP385">
        <f>FishAbundance!EP385</f>
        <v>0</v>
      </c>
      <c r="EQ385">
        <f>FishAbundance!EQ385</f>
        <v>0</v>
      </c>
      <c r="ER385">
        <f>FishAbundance!ER385</f>
        <v>0</v>
      </c>
      <c r="ES385">
        <f>FishAbundance!ES385</f>
        <v>0</v>
      </c>
      <c r="ET385">
        <f>FishAbundance!ET385</f>
        <v>0</v>
      </c>
      <c r="EU385">
        <f>FishAbundance!EU385</f>
        <v>0</v>
      </c>
      <c r="EV385">
        <f>FishAbundance!EV385</f>
        <v>0</v>
      </c>
      <c r="EW385">
        <f>FishAbundance!EW385</f>
        <v>0</v>
      </c>
      <c r="EX385">
        <f>FishAbundance!EX385</f>
        <v>0</v>
      </c>
      <c r="EY385">
        <f>FishAbundance!EY385</f>
        <v>0</v>
      </c>
      <c r="EZ385">
        <f>FishAbundance!EZ385</f>
        <v>0</v>
      </c>
      <c r="FA385">
        <f>FishAbundance!FA385</f>
        <v>0</v>
      </c>
      <c r="FB385">
        <f>FishAbundance!FB385</f>
        <v>0</v>
      </c>
      <c r="FC385">
        <f>FishAbundance!FC385</f>
        <v>0</v>
      </c>
      <c r="FE385">
        <f>VLOOKUP($A385, SiteInfo!$A$2:$R$480, MATCH(FishAbundancePRIMER!FE$1, SiteInfo!$A$1:$R$1,0), 0)</f>
        <v>24</v>
      </c>
      <c r="FF385">
        <f>VLOOKUP($A385, SiteInfo!$A$2:$R$480, MATCH(FishAbundancePRIMER!FF$1, SiteInfo!$A$1:$R$1,0), 0)</f>
        <v>2</v>
      </c>
      <c r="FG385">
        <f>VLOOKUP($A385, SiteInfo!$A$2:$R$480, MATCH(FishAbundancePRIMER!FG$1, SiteInfo!$A$1:$R$1,0), 0)</f>
        <v>2001</v>
      </c>
      <c r="FH385" t="str">
        <f>VLOOKUP($A385, SiteInfo!$A$2:$R$480, MATCH(FishAbundancePRIMER!FH$1, SiteInfo!$A$1:$R$1,0), 0)</f>
        <v>CD</v>
      </c>
      <c r="FI385">
        <f>VLOOKUP($A385, SiteInfo!$A$2:$R$480, MATCH(FishAbundancePRIMER!FI$1, SiteInfo!$A$1:$R$1,0), 0)</f>
        <v>3</v>
      </c>
      <c r="FJ385" t="str">
        <f>VLOOKUP($A385, SiteInfo!$A$2:$R$480, MATCH(FishAbundancePRIMER!FJ$1, SiteInfo!$A$1:$R$1,0), 0)</f>
        <v>Cape Foulwind</v>
      </c>
      <c r="FK385" t="str">
        <f>VLOOKUP($A385, SiteInfo!$A$2:$R$480, MATCH(FishAbundancePRIMER!FK$1, SiteInfo!$A$1:$R$1,0), 0)</f>
        <v>Westland</v>
      </c>
      <c r="FL385" t="str">
        <f>VLOOKUP($A385, SiteInfo!$A$2:$R$480, MATCH(FishAbundancePRIMER!FL$1, SiteInfo!$A$1:$R$1,0), 0)</f>
        <v>WLD</v>
      </c>
      <c r="FM385" t="str">
        <f>VLOOKUP($A385, SiteInfo!$A$2:$R$480, MATCH(FishAbundancePRIMER!FM$1, SiteInfo!$A$1:$R$1,0), 0)</f>
        <v>Westland</v>
      </c>
      <c r="FN385" t="str">
        <f>VLOOKUP($A385, SiteInfo!$A$2:$R$480, MATCH(FishAbundancePRIMER!FN$1, SiteInfo!$A$1:$R$1,0), 0)</f>
        <v>Wl</v>
      </c>
      <c r="FO385" t="str">
        <f>VLOOKUP($A385, SiteInfo!$A$2:$R$480, MATCH(FishAbundancePRIMER!FO$1, SiteInfo!$A$1:$R$1,0), 0)</f>
        <v>NWSI</v>
      </c>
    </row>
    <row r="386" spans="1:171" x14ac:dyDescent="0.25">
      <c r="A386" s="9" t="str">
        <f>FishAbundance!A386</f>
        <v>Wl4</v>
      </c>
      <c r="B386">
        <f>FishAbundance!B386</f>
        <v>0</v>
      </c>
      <c r="C386">
        <f>FishAbundance!C386</f>
        <v>0</v>
      </c>
      <c r="D386">
        <f>FishAbundance!D386</f>
        <v>0</v>
      </c>
      <c r="E386">
        <f>FishAbundance!E386</f>
        <v>0</v>
      </c>
      <c r="F386">
        <f>FishAbundance!F386</f>
        <v>0</v>
      </c>
      <c r="G386">
        <f>FishAbundance!G386</f>
        <v>0</v>
      </c>
      <c r="H386">
        <f>FishAbundance!H386</f>
        <v>0</v>
      </c>
      <c r="I386">
        <f>FishAbundance!I386</f>
        <v>0</v>
      </c>
      <c r="J386">
        <f>FishAbundance!J386</f>
        <v>0</v>
      </c>
      <c r="K386">
        <f>FishAbundance!K386</f>
        <v>0</v>
      </c>
      <c r="L386">
        <f>FishAbundance!L386</f>
        <v>0</v>
      </c>
      <c r="M386">
        <f>FishAbundance!M386</f>
        <v>0</v>
      </c>
      <c r="N386">
        <f>FishAbundance!N386</f>
        <v>0</v>
      </c>
      <c r="O386">
        <f>FishAbundance!O386</f>
        <v>0</v>
      </c>
      <c r="P386">
        <f>FishAbundance!P386</f>
        <v>0</v>
      </c>
      <c r="Q386">
        <f>FishAbundance!Q386</f>
        <v>0</v>
      </c>
      <c r="R386">
        <f>FishAbundance!R386</f>
        <v>0</v>
      </c>
      <c r="S386">
        <f>FishAbundance!S386</f>
        <v>0</v>
      </c>
      <c r="T386">
        <f>FishAbundance!T386</f>
        <v>0</v>
      </c>
      <c r="U386">
        <f>FishAbundance!U386</f>
        <v>0</v>
      </c>
      <c r="V386">
        <f>FishAbundance!V386</f>
        <v>0</v>
      </c>
      <c r="W386">
        <f>FishAbundance!W386</f>
        <v>0</v>
      </c>
      <c r="X386">
        <f>FishAbundance!X386</f>
        <v>0</v>
      </c>
      <c r="Y386">
        <f>FishAbundance!Y386</f>
        <v>0</v>
      </c>
      <c r="Z386">
        <f>FishAbundance!Z386</f>
        <v>0</v>
      </c>
      <c r="AA386">
        <f>FishAbundance!AA386</f>
        <v>0</v>
      </c>
      <c r="AB386">
        <f>FishAbundance!AB386</f>
        <v>0</v>
      </c>
      <c r="AC386">
        <f>FishAbundance!AC386</f>
        <v>0</v>
      </c>
      <c r="AD386">
        <f>FishAbundance!AD386</f>
        <v>0</v>
      </c>
      <c r="AE386">
        <f>FishAbundance!AE386</f>
        <v>0</v>
      </c>
      <c r="AF386">
        <f>FishAbundance!AF386</f>
        <v>0</v>
      </c>
      <c r="AG386">
        <f>FishAbundance!AG386</f>
        <v>0</v>
      </c>
      <c r="AH386">
        <f>FishAbundance!AH386</f>
        <v>0</v>
      </c>
      <c r="AI386">
        <f>FishAbundance!AI386</f>
        <v>0</v>
      </c>
      <c r="AJ386">
        <f>FishAbundance!AJ386</f>
        <v>0</v>
      </c>
      <c r="AK386">
        <f>FishAbundance!AK386</f>
        <v>0</v>
      </c>
      <c r="AL386">
        <f>FishAbundance!AL386</f>
        <v>0</v>
      </c>
      <c r="AM386">
        <f>FishAbundance!AM386</f>
        <v>0</v>
      </c>
      <c r="AN386">
        <f>FishAbundance!AN386</f>
        <v>0</v>
      </c>
      <c r="AO386">
        <f>FishAbundance!AO386</f>
        <v>0</v>
      </c>
      <c r="AP386">
        <f>FishAbundance!AP386</f>
        <v>0</v>
      </c>
      <c r="AQ386">
        <f>FishAbundance!AQ386</f>
        <v>0</v>
      </c>
      <c r="AR386">
        <f>FishAbundance!AR386</f>
        <v>0</v>
      </c>
      <c r="AS386">
        <f>FishAbundance!AS386</f>
        <v>0</v>
      </c>
      <c r="AT386">
        <f>FishAbundance!AT386</f>
        <v>0</v>
      </c>
      <c r="AU386">
        <f>FishAbundance!AU386</f>
        <v>0</v>
      </c>
      <c r="AV386">
        <f>FishAbundance!AV386</f>
        <v>0</v>
      </c>
      <c r="AW386">
        <f>FishAbundance!AW386</f>
        <v>0</v>
      </c>
      <c r="AX386">
        <f>FishAbundance!AX386</f>
        <v>0</v>
      </c>
      <c r="AY386">
        <f>FishAbundance!AY386</f>
        <v>0</v>
      </c>
      <c r="AZ386">
        <f>FishAbundance!AZ386</f>
        <v>0</v>
      </c>
      <c r="BA386">
        <f>FishAbundance!BA386</f>
        <v>0</v>
      </c>
      <c r="BB386">
        <f>FishAbundance!BB386</f>
        <v>0</v>
      </c>
      <c r="BC386">
        <f>FishAbundance!BC386</f>
        <v>0</v>
      </c>
      <c r="BD386">
        <f>FishAbundance!BD386</f>
        <v>0</v>
      </c>
      <c r="BE386">
        <f>FishAbundance!BE386</f>
        <v>0</v>
      </c>
      <c r="BF386">
        <f>FishAbundance!BF386</f>
        <v>0</v>
      </c>
      <c r="BG386">
        <f>FishAbundance!BG386</f>
        <v>0</v>
      </c>
      <c r="BH386">
        <f>FishAbundance!BH386</f>
        <v>0</v>
      </c>
      <c r="BI386">
        <f>FishAbundance!BI386</f>
        <v>0</v>
      </c>
      <c r="BJ386">
        <f>FishAbundance!BJ386</f>
        <v>0</v>
      </c>
      <c r="BK386">
        <f>FishAbundance!BK386</f>
        <v>0</v>
      </c>
      <c r="BL386">
        <f>FishAbundance!BL386</f>
        <v>0</v>
      </c>
      <c r="BM386">
        <f>FishAbundance!BM386</f>
        <v>0</v>
      </c>
      <c r="BN386">
        <f>FishAbundance!BN386</f>
        <v>0</v>
      </c>
      <c r="BO386">
        <f>FishAbundance!BO386</f>
        <v>0</v>
      </c>
      <c r="BP386">
        <f>FishAbundance!BP386</f>
        <v>0</v>
      </c>
      <c r="BQ386">
        <f>FishAbundance!BQ386</f>
        <v>0</v>
      </c>
      <c r="BR386">
        <f>FishAbundance!BR386</f>
        <v>0</v>
      </c>
      <c r="BS386">
        <f>FishAbundance!BS386</f>
        <v>0</v>
      </c>
      <c r="BT386">
        <f>FishAbundance!BT386</f>
        <v>0</v>
      </c>
      <c r="BU386">
        <f>FishAbundance!BU386</f>
        <v>0</v>
      </c>
      <c r="BV386">
        <f>FishAbundance!BV386</f>
        <v>0</v>
      </c>
      <c r="BW386">
        <f>FishAbundance!BW386</f>
        <v>0</v>
      </c>
      <c r="BX386">
        <f>FishAbundance!BX386</f>
        <v>0</v>
      </c>
      <c r="BY386">
        <f>FishAbundance!BY386</f>
        <v>0</v>
      </c>
      <c r="BZ386">
        <f>FishAbundance!BZ386</f>
        <v>0</v>
      </c>
      <c r="CA386">
        <f>FishAbundance!CA386</f>
        <v>0</v>
      </c>
      <c r="CB386">
        <f>FishAbundance!CB386</f>
        <v>0</v>
      </c>
      <c r="CC386">
        <f>FishAbundance!CC386</f>
        <v>0</v>
      </c>
      <c r="CD386">
        <f>FishAbundance!CD386</f>
        <v>0</v>
      </c>
      <c r="CE386">
        <f>FishAbundance!CE386</f>
        <v>0</v>
      </c>
      <c r="CF386">
        <f>FishAbundance!CF386</f>
        <v>0</v>
      </c>
      <c r="CG386">
        <f>FishAbundance!CG386</f>
        <v>0</v>
      </c>
      <c r="CH386">
        <f>FishAbundance!CH386</f>
        <v>0</v>
      </c>
      <c r="CI386">
        <f>FishAbundance!CI386</f>
        <v>0</v>
      </c>
      <c r="CJ386">
        <f>FishAbundance!CJ386</f>
        <v>0</v>
      </c>
      <c r="CK386">
        <f>FishAbundance!CK386</f>
        <v>0</v>
      </c>
      <c r="CL386">
        <f>FishAbundance!CL386</f>
        <v>0</v>
      </c>
      <c r="CM386">
        <f>FishAbundance!CM386</f>
        <v>0</v>
      </c>
      <c r="CN386">
        <f>FishAbundance!CN386</f>
        <v>0</v>
      </c>
      <c r="CO386">
        <f>FishAbundance!CO386</f>
        <v>0</v>
      </c>
      <c r="CP386">
        <f>FishAbundance!CP386</f>
        <v>0</v>
      </c>
      <c r="CQ386">
        <f>FishAbundance!CQ386</f>
        <v>0</v>
      </c>
      <c r="CR386">
        <f>FishAbundance!CR386</f>
        <v>0</v>
      </c>
      <c r="CS386">
        <f>FishAbundance!CS386</f>
        <v>0</v>
      </c>
      <c r="CT386">
        <f>FishAbundance!CT386</f>
        <v>0</v>
      </c>
      <c r="CU386">
        <f>FishAbundance!CU386</f>
        <v>0</v>
      </c>
      <c r="CV386">
        <f>FishAbundance!CV386</f>
        <v>0</v>
      </c>
      <c r="CW386">
        <f>FishAbundance!CW386</f>
        <v>0</v>
      </c>
      <c r="CX386">
        <f>FishAbundance!CX386</f>
        <v>0</v>
      </c>
      <c r="CY386">
        <f>FishAbundance!CY386</f>
        <v>0</v>
      </c>
      <c r="CZ386">
        <f>FishAbundance!CZ386</f>
        <v>3</v>
      </c>
      <c r="DA386">
        <f>FishAbundance!DA386</f>
        <v>0</v>
      </c>
      <c r="DB386">
        <f>FishAbundance!DB386</f>
        <v>0</v>
      </c>
      <c r="DC386">
        <f>FishAbundance!DC386</f>
        <v>0</v>
      </c>
      <c r="DD386">
        <f>FishAbundance!DD386</f>
        <v>0</v>
      </c>
      <c r="DE386">
        <f>FishAbundance!DE386</f>
        <v>0</v>
      </c>
      <c r="DF386">
        <f>FishAbundance!DF386</f>
        <v>0</v>
      </c>
      <c r="DG386">
        <f>FishAbundance!DG386</f>
        <v>0</v>
      </c>
      <c r="DH386">
        <f>FishAbundance!DH386</f>
        <v>0</v>
      </c>
      <c r="DI386">
        <f>FishAbundance!DI386</f>
        <v>0</v>
      </c>
      <c r="DJ386">
        <f>FishAbundance!DJ386</f>
        <v>0</v>
      </c>
      <c r="DK386">
        <f>FishAbundance!DK386</f>
        <v>0</v>
      </c>
      <c r="DL386">
        <f>FishAbundance!DL386</f>
        <v>0</v>
      </c>
      <c r="DM386">
        <f>FishAbundance!DM386</f>
        <v>0</v>
      </c>
      <c r="DN386">
        <f>FishAbundance!DN386</f>
        <v>0</v>
      </c>
      <c r="DO386">
        <f>FishAbundance!DO386</f>
        <v>0</v>
      </c>
      <c r="DP386">
        <f>FishAbundance!DP386</f>
        <v>0</v>
      </c>
      <c r="DQ386">
        <f>FishAbundance!DQ386</f>
        <v>0</v>
      </c>
      <c r="DR386">
        <f>FishAbundance!DR386</f>
        <v>0</v>
      </c>
      <c r="DS386">
        <f>FishAbundance!DS386</f>
        <v>0</v>
      </c>
      <c r="DT386">
        <f>FishAbundance!DT386</f>
        <v>0</v>
      </c>
      <c r="DU386">
        <f>FishAbundance!DU386</f>
        <v>0</v>
      </c>
      <c r="DV386">
        <f>FishAbundance!DV386</f>
        <v>0</v>
      </c>
      <c r="DW386">
        <f>FishAbundance!DW386</f>
        <v>2</v>
      </c>
      <c r="DX386">
        <f>FishAbundance!DX386</f>
        <v>0</v>
      </c>
      <c r="DY386">
        <f>FishAbundance!DY386</f>
        <v>0</v>
      </c>
      <c r="DZ386">
        <f>FishAbundance!DZ386</f>
        <v>0</v>
      </c>
      <c r="EA386">
        <f>FishAbundance!EA386</f>
        <v>0</v>
      </c>
      <c r="EB386">
        <f>FishAbundance!EB386</f>
        <v>0</v>
      </c>
      <c r="EC386">
        <f>FishAbundance!EC386</f>
        <v>0</v>
      </c>
      <c r="ED386">
        <f>FishAbundance!ED386</f>
        <v>0</v>
      </c>
      <c r="EE386">
        <f>FishAbundance!EE386</f>
        <v>0</v>
      </c>
      <c r="EF386">
        <f>FishAbundance!EF386</f>
        <v>3</v>
      </c>
      <c r="EG386">
        <f>FishAbundance!EG386</f>
        <v>0</v>
      </c>
      <c r="EH386">
        <f>FishAbundance!EH386</f>
        <v>0</v>
      </c>
      <c r="EI386">
        <f>FishAbundance!EI386</f>
        <v>0</v>
      </c>
      <c r="EJ386">
        <f>FishAbundance!EJ386</f>
        <v>0</v>
      </c>
      <c r="EK386">
        <f>FishAbundance!EK386</f>
        <v>0</v>
      </c>
      <c r="EL386">
        <f>FishAbundance!EL386</f>
        <v>0</v>
      </c>
      <c r="EM386">
        <f>FishAbundance!EM386</f>
        <v>0</v>
      </c>
      <c r="EN386">
        <f>FishAbundance!EN386</f>
        <v>0</v>
      </c>
      <c r="EO386">
        <f>FishAbundance!EO386</f>
        <v>0</v>
      </c>
      <c r="EP386">
        <f>FishAbundance!EP386</f>
        <v>0</v>
      </c>
      <c r="EQ386">
        <f>FishAbundance!EQ386</f>
        <v>0</v>
      </c>
      <c r="ER386">
        <f>FishAbundance!ER386</f>
        <v>0</v>
      </c>
      <c r="ES386">
        <f>FishAbundance!ES386</f>
        <v>0</v>
      </c>
      <c r="ET386">
        <f>FishAbundance!ET386</f>
        <v>0</v>
      </c>
      <c r="EU386">
        <f>FishAbundance!EU386</f>
        <v>0</v>
      </c>
      <c r="EV386">
        <f>FishAbundance!EV386</f>
        <v>0</v>
      </c>
      <c r="EW386">
        <f>FishAbundance!EW386</f>
        <v>0</v>
      </c>
      <c r="EX386">
        <f>FishAbundance!EX386</f>
        <v>0</v>
      </c>
      <c r="EY386">
        <f>FishAbundance!EY386</f>
        <v>0</v>
      </c>
      <c r="EZ386">
        <f>FishAbundance!EZ386</f>
        <v>0</v>
      </c>
      <c r="FA386">
        <f>FishAbundance!FA386</f>
        <v>0</v>
      </c>
      <c r="FB386">
        <f>FishAbundance!FB386</f>
        <v>0</v>
      </c>
      <c r="FC386">
        <f>FishAbundance!FC386</f>
        <v>0</v>
      </c>
      <c r="FE386">
        <f>VLOOKUP($A386, SiteInfo!$A$2:$R$480, MATCH(FishAbundancePRIMER!FE$1, SiteInfo!$A$1:$R$1,0), 0)</f>
        <v>25</v>
      </c>
      <c r="FF386">
        <f>VLOOKUP($A386, SiteInfo!$A$2:$R$480, MATCH(FishAbundancePRIMER!FF$1, SiteInfo!$A$1:$R$1,0), 0)</f>
        <v>2</v>
      </c>
      <c r="FG386">
        <f>VLOOKUP($A386, SiteInfo!$A$2:$R$480, MATCH(FishAbundancePRIMER!FG$1, SiteInfo!$A$1:$R$1,0), 0)</f>
        <v>2001</v>
      </c>
      <c r="FH386" t="str">
        <f>VLOOKUP($A386, SiteInfo!$A$2:$R$480, MATCH(FishAbundancePRIMER!FH$1, SiteInfo!$A$1:$R$1,0), 0)</f>
        <v>CD</v>
      </c>
      <c r="FI386">
        <f>VLOOKUP($A386, SiteInfo!$A$2:$R$480, MATCH(FishAbundancePRIMER!FI$1, SiteInfo!$A$1:$R$1,0), 0)</f>
        <v>3</v>
      </c>
      <c r="FJ386" t="str">
        <f>VLOOKUP($A386, SiteInfo!$A$2:$R$480, MATCH(FishAbundancePRIMER!FJ$1, SiteInfo!$A$1:$R$1,0), 0)</f>
        <v>Kongahu Point</v>
      </c>
      <c r="FK386" t="str">
        <f>VLOOKUP($A386, SiteInfo!$A$2:$R$480, MATCH(FishAbundancePRIMER!FK$1, SiteInfo!$A$1:$R$1,0), 0)</f>
        <v>Westland</v>
      </c>
      <c r="FL386" t="str">
        <f>VLOOKUP($A386, SiteInfo!$A$2:$R$480, MATCH(FishAbundancePRIMER!FL$1, SiteInfo!$A$1:$R$1,0), 0)</f>
        <v>WLD</v>
      </c>
      <c r="FM386" t="str">
        <f>VLOOKUP($A386, SiteInfo!$A$2:$R$480, MATCH(FishAbundancePRIMER!FM$1, SiteInfo!$A$1:$R$1,0), 0)</f>
        <v>Westland</v>
      </c>
      <c r="FN386" t="str">
        <f>VLOOKUP($A386, SiteInfo!$A$2:$R$480, MATCH(FishAbundancePRIMER!FN$1, SiteInfo!$A$1:$R$1,0), 0)</f>
        <v>Wl</v>
      </c>
      <c r="FO386" t="str">
        <f>VLOOKUP($A386, SiteInfo!$A$2:$R$480, MATCH(FishAbundancePRIMER!FO$1, SiteInfo!$A$1:$R$1,0), 0)</f>
        <v>NWSI</v>
      </c>
    </row>
    <row r="387" spans="1:171" x14ac:dyDescent="0.25">
      <c r="A387" s="9" t="str">
        <f>FishAbundance!A387</f>
        <v>Wl5</v>
      </c>
      <c r="B387">
        <f>FishAbundance!B387</f>
        <v>0</v>
      </c>
      <c r="C387">
        <f>FishAbundance!C387</f>
        <v>0</v>
      </c>
      <c r="D387">
        <f>FishAbundance!D387</f>
        <v>0</v>
      </c>
      <c r="E387">
        <f>FishAbundance!E387</f>
        <v>0</v>
      </c>
      <c r="F387">
        <f>FishAbundance!F387</f>
        <v>0</v>
      </c>
      <c r="G387">
        <f>FishAbundance!G387</f>
        <v>0</v>
      </c>
      <c r="H387">
        <f>FishAbundance!H387</f>
        <v>0</v>
      </c>
      <c r="I387">
        <f>FishAbundance!I387</f>
        <v>0</v>
      </c>
      <c r="J387">
        <f>FishAbundance!J387</f>
        <v>0</v>
      </c>
      <c r="K387">
        <f>FishAbundance!K387</f>
        <v>0</v>
      </c>
      <c r="L387">
        <f>FishAbundance!L387</f>
        <v>0</v>
      </c>
      <c r="M387">
        <f>FishAbundance!M387</f>
        <v>0</v>
      </c>
      <c r="N387">
        <f>FishAbundance!N387</f>
        <v>0</v>
      </c>
      <c r="O387">
        <f>FishAbundance!O387</f>
        <v>0</v>
      </c>
      <c r="P387">
        <f>FishAbundance!P387</f>
        <v>0</v>
      </c>
      <c r="Q387">
        <f>FishAbundance!Q387</f>
        <v>0</v>
      </c>
      <c r="R387">
        <f>FishAbundance!R387</f>
        <v>0</v>
      </c>
      <c r="S387">
        <f>FishAbundance!S387</f>
        <v>0</v>
      </c>
      <c r="T387">
        <f>FishAbundance!T387</f>
        <v>0</v>
      </c>
      <c r="U387">
        <f>FishAbundance!U387</f>
        <v>0</v>
      </c>
      <c r="V387">
        <f>FishAbundance!V387</f>
        <v>0</v>
      </c>
      <c r="W387">
        <f>FishAbundance!W387</f>
        <v>0</v>
      </c>
      <c r="X387">
        <f>FishAbundance!X387</f>
        <v>0</v>
      </c>
      <c r="Y387">
        <f>FishAbundance!Y387</f>
        <v>0</v>
      </c>
      <c r="Z387">
        <f>FishAbundance!Z387</f>
        <v>0</v>
      </c>
      <c r="AA387">
        <f>FishAbundance!AA387</f>
        <v>0</v>
      </c>
      <c r="AB387">
        <f>FishAbundance!AB387</f>
        <v>0</v>
      </c>
      <c r="AC387">
        <f>FishAbundance!AC387</f>
        <v>0</v>
      </c>
      <c r="AD387">
        <f>FishAbundance!AD387</f>
        <v>0</v>
      </c>
      <c r="AE387">
        <f>FishAbundance!AE387</f>
        <v>0</v>
      </c>
      <c r="AF387">
        <f>FishAbundance!AF387</f>
        <v>0</v>
      </c>
      <c r="AG387">
        <f>FishAbundance!AG387</f>
        <v>0</v>
      </c>
      <c r="AH387">
        <f>FishAbundance!AH387</f>
        <v>0</v>
      </c>
      <c r="AI387">
        <f>FishAbundance!AI387</f>
        <v>0</v>
      </c>
      <c r="AJ387">
        <f>FishAbundance!AJ387</f>
        <v>0</v>
      </c>
      <c r="AK387">
        <f>FishAbundance!AK387</f>
        <v>0</v>
      </c>
      <c r="AL387">
        <f>FishAbundance!AL387</f>
        <v>0</v>
      </c>
      <c r="AM387">
        <f>FishAbundance!AM387</f>
        <v>0</v>
      </c>
      <c r="AN387">
        <f>FishAbundance!AN387</f>
        <v>0</v>
      </c>
      <c r="AO387">
        <f>FishAbundance!AO387</f>
        <v>0</v>
      </c>
      <c r="AP387">
        <f>FishAbundance!AP387</f>
        <v>0</v>
      </c>
      <c r="AQ387">
        <f>FishAbundance!AQ387</f>
        <v>0</v>
      </c>
      <c r="AR387">
        <f>FishAbundance!AR387</f>
        <v>0</v>
      </c>
      <c r="AS387">
        <f>FishAbundance!AS387</f>
        <v>0</v>
      </c>
      <c r="AT387">
        <f>FishAbundance!AT387</f>
        <v>0</v>
      </c>
      <c r="AU387">
        <f>FishAbundance!AU387</f>
        <v>0</v>
      </c>
      <c r="AV387">
        <f>FishAbundance!AV387</f>
        <v>0</v>
      </c>
      <c r="AW387">
        <f>FishAbundance!AW387</f>
        <v>0</v>
      </c>
      <c r="AX387">
        <f>FishAbundance!AX387</f>
        <v>0</v>
      </c>
      <c r="AY387">
        <f>FishAbundance!AY387</f>
        <v>0</v>
      </c>
      <c r="AZ387">
        <f>FishAbundance!AZ387</f>
        <v>0</v>
      </c>
      <c r="BA387">
        <f>FishAbundance!BA387</f>
        <v>0</v>
      </c>
      <c r="BB387">
        <f>FishAbundance!BB387</f>
        <v>0</v>
      </c>
      <c r="BC387">
        <f>FishAbundance!BC387</f>
        <v>0</v>
      </c>
      <c r="BD387">
        <f>FishAbundance!BD387</f>
        <v>0</v>
      </c>
      <c r="BE387">
        <f>FishAbundance!BE387</f>
        <v>0</v>
      </c>
      <c r="BF387">
        <f>FishAbundance!BF387</f>
        <v>0</v>
      </c>
      <c r="BG387">
        <f>FishAbundance!BG387</f>
        <v>0</v>
      </c>
      <c r="BH387">
        <f>FishAbundance!BH387</f>
        <v>0</v>
      </c>
      <c r="BI387">
        <f>FishAbundance!BI387</f>
        <v>0</v>
      </c>
      <c r="BJ387">
        <f>FishAbundance!BJ387</f>
        <v>0</v>
      </c>
      <c r="BK387">
        <f>FishAbundance!BK387</f>
        <v>0</v>
      </c>
      <c r="BL387">
        <f>FishAbundance!BL387</f>
        <v>0</v>
      </c>
      <c r="BM387">
        <f>FishAbundance!BM387</f>
        <v>0</v>
      </c>
      <c r="BN387">
        <f>FishAbundance!BN387</f>
        <v>0</v>
      </c>
      <c r="BO387">
        <f>FishAbundance!BO387</f>
        <v>0</v>
      </c>
      <c r="BP387">
        <f>FishAbundance!BP387</f>
        <v>0</v>
      </c>
      <c r="BQ387">
        <f>FishAbundance!BQ387</f>
        <v>0</v>
      </c>
      <c r="BR387">
        <f>FishAbundance!BR387</f>
        <v>0</v>
      </c>
      <c r="BS387">
        <f>FishAbundance!BS387</f>
        <v>0</v>
      </c>
      <c r="BT387">
        <f>FishAbundance!BT387</f>
        <v>0</v>
      </c>
      <c r="BU387">
        <f>FishAbundance!BU387</f>
        <v>0</v>
      </c>
      <c r="BV387">
        <f>FishAbundance!BV387</f>
        <v>0</v>
      </c>
      <c r="BW387">
        <f>FishAbundance!BW387</f>
        <v>0</v>
      </c>
      <c r="BX387">
        <f>FishAbundance!BX387</f>
        <v>0</v>
      </c>
      <c r="BY387">
        <f>FishAbundance!BY387</f>
        <v>0</v>
      </c>
      <c r="BZ387">
        <f>FishAbundance!BZ387</f>
        <v>0</v>
      </c>
      <c r="CA387">
        <f>FishAbundance!CA387</f>
        <v>0</v>
      </c>
      <c r="CB387">
        <f>FishAbundance!CB387</f>
        <v>0</v>
      </c>
      <c r="CC387">
        <f>FishAbundance!CC387</f>
        <v>0</v>
      </c>
      <c r="CD387">
        <f>FishAbundance!CD387</f>
        <v>0</v>
      </c>
      <c r="CE387">
        <f>FishAbundance!CE387</f>
        <v>0</v>
      </c>
      <c r="CF387">
        <f>FishAbundance!CF387</f>
        <v>0</v>
      </c>
      <c r="CG387">
        <f>FishAbundance!CG387</f>
        <v>0</v>
      </c>
      <c r="CH387">
        <f>FishAbundance!CH387</f>
        <v>0</v>
      </c>
      <c r="CI387">
        <f>FishAbundance!CI387</f>
        <v>0</v>
      </c>
      <c r="CJ387">
        <f>FishAbundance!CJ387</f>
        <v>0</v>
      </c>
      <c r="CK387">
        <f>FishAbundance!CK387</f>
        <v>0</v>
      </c>
      <c r="CL387">
        <f>FishAbundance!CL387</f>
        <v>0</v>
      </c>
      <c r="CM387">
        <f>FishAbundance!CM387</f>
        <v>0</v>
      </c>
      <c r="CN387">
        <f>FishAbundance!CN387</f>
        <v>1</v>
      </c>
      <c r="CO387">
        <f>FishAbundance!CO387</f>
        <v>0</v>
      </c>
      <c r="CP387">
        <f>FishAbundance!CP387</f>
        <v>0</v>
      </c>
      <c r="CQ387">
        <f>FishAbundance!CQ387</f>
        <v>0</v>
      </c>
      <c r="CR387">
        <f>FishAbundance!CR387</f>
        <v>0</v>
      </c>
      <c r="CS387">
        <f>FishAbundance!CS387</f>
        <v>0</v>
      </c>
      <c r="CT387">
        <f>FishAbundance!CT387</f>
        <v>0</v>
      </c>
      <c r="CU387">
        <f>FishAbundance!CU387</f>
        <v>0</v>
      </c>
      <c r="CV387">
        <f>FishAbundance!CV387</f>
        <v>0</v>
      </c>
      <c r="CW387">
        <f>FishAbundance!CW387</f>
        <v>0</v>
      </c>
      <c r="CX387">
        <f>FishAbundance!CX387</f>
        <v>0</v>
      </c>
      <c r="CY387">
        <f>FishAbundance!CY387</f>
        <v>0</v>
      </c>
      <c r="CZ387">
        <f>FishAbundance!CZ387</f>
        <v>0</v>
      </c>
      <c r="DA387">
        <f>FishAbundance!DA387</f>
        <v>2</v>
      </c>
      <c r="DB387">
        <f>FishAbundance!DB387</f>
        <v>0</v>
      </c>
      <c r="DC387">
        <f>FishAbundance!DC387</f>
        <v>1</v>
      </c>
      <c r="DD387">
        <f>FishAbundance!DD387</f>
        <v>0</v>
      </c>
      <c r="DE387">
        <f>FishAbundance!DE387</f>
        <v>0</v>
      </c>
      <c r="DF387">
        <f>FishAbundance!DF387</f>
        <v>0</v>
      </c>
      <c r="DG387">
        <f>FishAbundance!DG387</f>
        <v>0</v>
      </c>
      <c r="DH387">
        <f>FishAbundance!DH387</f>
        <v>0</v>
      </c>
      <c r="DI387">
        <f>FishAbundance!DI387</f>
        <v>0</v>
      </c>
      <c r="DJ387">
        <f>FishAbundance!DJ387</f>
        <v>0</v>
      </c>
      <c r="DK387">
        <f>FishAbundance!DK387</f>
        <v>0</v>
      </c>
      <c r="DL387">
        <f>FishAbundance!DL387</f>
        <v>0</v>
      </c>
      <c r="DM387">
        <f>FishAbundance!DM387</f>
        <v>0</v>
      </c>
      <c r="DN387">
        <f>FishAbundance!DN387</f>
        <v>0</v>
      </c>
      <c r="DO387">
        <f>FishAbundance!DO387</f>
        <v>0</v>
      </c>
      <c r="DP387">
        <f>FishAbundance!DP387</f>
        <v>0</v>
      </c>
      <c r="DQ387">
        <f>FishAbundance!DQ387</f>
        <v>0</v>
      </c>
      <c r="DR387">
        <f>FishAbundance!DR387</f>
        <v>0</v>
      </c>
      <c r="DS387">
        <f>FishAbundance!DS387</f>
        <v>0</v>
      </c>
      <c r="DT387">
        <f>FishAbundance!DT387</f>
        <v>0</v>
      </c>
      <c r="DU387">
        <f>FishAbundance!DU387</f>
        <v>0</v>
      </c>
      <c r="DV387">
        <f>FishAbundance!DV387</f>
        <v>0</v>
      </c>
      <c r="DW387">
        <f>FishAbundance!DW387</f>
        <v>3</v>
      </c>
      <c r="DX387">
        <f>FishAbundance!DX387</f>
        <v>0</v>
      </c>
      <c r="DY387">
        <f>FishAbundance!DY387</f>
        <v>0</v>
      </c>
      <c r="DZ387">
        <f>FishAbundance!DZ387</f>
        <v>0</v>
      </c>
      <c r="EA387">
        <f>FishAbundance!EA387</f>
        <v>0</v>
      </c>
      <c r="EB387">
        <f>FishAbundance!EB387</f>
        <v>0</v>
      </c>
      <c r="EC387">
        <f>FishAbundance!EC387</f>
        <v>0</v>
      </c>
      <c r="ED387">
        <f>FishAbundance!ED387</f>
        <v>0</v>
      </c>
      <c r="EE387">
        <f>FishAbundance!EE387</f>
        <v>0</v>
      </c>
      <c r="EF387">
        <f>FishAbundance!EF387</f>
        <v>2</v>
      </c>
      <c r="EG387">
        <f>FishAbundance!EG387</f>
        <v>0</v>
      </c>
      <c r="EH387">
        <f>FishAbundance!EH387</f>
        <v>0</v>
      </c>
      <c r="EI387">
        <f>FishAbundance!EI387</f>
        <v>0</v>
      </c>
      <c r="EJ387">
        <f>FishAbundance!EJ387</f>
        <v>0</v>
      </c>
      <c r="EK387">
        <f>FishAbundance!EK387</f>
        <v>0</v>
      </c>
      <c r="EL387">
        <f>FishAbundance!EL387</f>
        <v>0</v>
      </c>
      <c r="EM387">
        <f>FishAbundance!EM387</f>
        <v>0</v>
      </c>
      <c r="EN387">
        <f>FishAbundance!EN387</f>
        <v>0</v>
      </c>
      <c r="EO387">
        <f>FishAbundance!EO387</f>
        <v>0</v>
      </c>
      <c r="EP387">
        <f>FishAbundance!EP387</f>
        <v>0</v>
      </c>
      <c r="EQ387">
        <f>FishAbundance!EQ387</f>
        <v>0</v>
      </c>
      <c r="ER387">
        <f>FishAbundance!ER387</f>
        <v>0</v>
      </c>
      <c r="ES387">
        <f>FishAbundance!ES387</f>
        <v>0</v>
      </c>
      <c r="ET387">
        <f>FishAbundance!ET387</f>
        <v>0</v>
      </c>
      <c r="EU387">
        <f>FishAbundance!EU387</f>
        <v>0</v>
      </c>
      <c r="EV387">
        <f>FishAbundance!EV387</f>
        <v>0</v>
      </c>
      <c r="EW387">
        <f>FishAbundance!EW387</f>
        <v>0</v>
      </c>
      <c r="EX387">
        <f>FishAbundance!EX387</f>
        <v>0</v>
      </c>
      <c r="EY387">
        <f>FishAbundance!EY387</f>
        <v>0</v>
      </c>
      <c r="EZ387">
        <f>FishAbundance!EZ387</f>
        <v>0</v>
      </c>
      <c r="FA387">
        <f>FishAbundance!FA387</f>
        <v>0</v>
      </c>
      <c r="FB387">
        <f>FishAbundance!FB387</f>
        <v>0</v>
      </c>
      <c r="FC387">
        <f>FishAbundance!FC387</f>
        <v>0</v>
      </c>
      <c r="FE387">
        <f>VLOOKUP($A387, SiteInfo!$A$2:$R$480, MATCH(FishAbundancePRIMER!FE$1, SiteInfo!$A$1:$R$1,0), 0)</f>
        <v>25</v>
      </c>
      <c r="FF387">
        <f>VLOOKUP($A387, SiteInfo!$A$2:$R$480, MATCH(FishAbundancePRIMER!FF$1, SiteInfo!$A$1:$R$1,0), 0)</f>
        <v>2</v>
      </c>
      <c r="FG387">
        <f>VLOOKUP($A387, SiteInfo!$A$2:$R$480, MATCH(FishAbundancePRIMER!FG$1, SiteInfo!$A$1:$R$1,0), 0)</f>
        <v>2001</v>
      </c>
      <c r="FH387" t="str">
        <f>VLOOKUP($A387, SiteInfo!$A$2:$R$480, MATCH(FishAbundancePRIMER!FH$1, SiteInfo!$A$1:$R$1,0), 0)</f>
        <v>CD</v>
      </c>
      <c r="FI387">
        <f>VLOOKUP($A387, SiteInfo!$A$2:$R$480, MATCH(FishAbundancePRIMER!FI$1, SiteInfo!$A$1:$R$1,0), 0)</f>
        <v>3</v>
      </c>
      <c r="FJ387" t="str">
        <f>VLOOKUP($A387, SiteInfo!$A$2:$R$480, MATCH(FishAbundancePRIMER!FJ$1, SiteInfo!$A$1:$R$1,0), 0)</f>
        <v>Fall's Creek reef</v>
      </c>
      <c r="FK387" t="str">
        <f>VLOOKUP($A387, SiteInfo!$A$2:$R$480, MATCH(FishAbundancePRIMER!FK$1, SiteInfo!$A$1:$R$1,0), 0)</f>
        <v>Westland</v>
      </c>
      <c r="FL387" t="str">
        <f>VLOOKUP($A387, SiteInfo!$A$2:$R$480, MATCH(FishAbundancePRIMER!FL$1, SiteInfo!$A$1:$R$1,0), 0)</f>
        <v>WLD</v>
      </c>
      <c r="FM387" t="str">
        <f>VLOOKUP($A387, SiteInfo!$A$2:$R$480, MATCH(FishAbundancePRIMER!FM$1, SiteInfo!$A$1:$R$1,0), 0)</f>
        <v>Westland</v>
      </c>
      <c r="FN387" t="str">
        <f>VLOOKUP($A387, SiteInfo!$A$2:$R$480, MATCH(FishAbundancePRIMER!FN$1, SiteInfo!$A$1:$R$1,0), 0)</f>
        <v>Wl</v>
      </c>
      <c r="FO387" t="str">
        <f>VLOOKUP($A387, SiteInfo!$A$2:$R$480, MATCH(FishAbundancePRIMER!FO$1, SiteInfo!$A$1:$R$1,0), 0)</f>
        <v>NWSI</v>
      </c>
    </row>
    <row r="388" spans="1:171" x14ac:dyDescent="0.25">
      <c r="A388" s="9" t="str">
        <f>FishAbundance!A388</f>
        <v>Wl6</v>
      </c>
      <c r="B388">
        <f>FishAbundance!B388</f>
        <v>0</v>
      </c>
      <c r="C388">
        <f>FishAbundance!C388</f>
        <v>0</v>
      </c>
      <c r="D388">
        <f>FishAbundance!D388</f>
        <v>0</v>
      </c>
      <c r="E388">
        <f>FishAbundance!E388</f>
        <v>0</v>
      </c>
      <c r="F388">
        <f>FishAbundance!F388</f>
        <v>0</v>
      </c>
      <c r="G388">
        <f>FishAbundance!G388</f>
        <v>0</v>
      </c>
      <c r="H388">
        <f>FishAbundance!H388</f>
        <v>0</v>
      </c>
      <c r="I388">
        <f>FishAbundance!I388</f>
        <v>0</v>
      </c>
      <c r="J388">
        <f>FishAbundance!J388</f>
        <v>0</v>
      </c>
      <c r="K388">
        <f>FishAbundance!K388</f>
        <v>0</v>
      </c>
      <c r="L388">
        <f>FishAbundance!L388</f>
        <v>0</v>
      </c>
      <c r="M388">
        <f>FishAbundance!M388</f>
        <v>0</v>
      </c>
      <c r="N388">
        <f>FishAbundance!N388</f>
        <v>0</v>
      </c>
      <c r="O388">
        <f>FishAbundance!O388</f>
        <v>0</v>
      </c>
      <c r="P388">
        <f>FishAbundance!P388</f>
        <v>0</v>
      </c>
      <c r="Q388">
        <f>FishAbundance!Q388</f>
        <v>0</v>
      </c>
      <c r="R388">
        <f>FishAbundance!R388</f>
        <v>0</v>
      </c>
      <c r="S388">
        <f>FishAbundance!S388</f>
        <v>0</v>
      </c>
      <c r="T388">
        <f>FishAbundance!T388</f>
        <v>0</v>
      </c>
      <c r="U388">
        <f>FishAbundance!U388</f>
        <v>0</v>
      </c>
      <c r="V388">
        <f>FishAbundance!V388</f>
        <v>0</v>
      </c>
      <c r="W388">
        <f>FishAbundance!W388</f>
        <v>0</v>
      </c>
      <c r="X388">
        <f>FishAbundance!X388</f>
        <v>0</v>
      </c>
      <c r="Y388">
        <f>FishAbundance!Y388</f>
        <v>0</v>
      </c>
      <c r="Z388">
        <f>FishAbundance!Z388</f>
        <v>0</v>
      </c>
      <c r="AA388">
        <f>FishAbundance!AA388</f>
        <v>0</v>
      </c>
      <c r="AB388">
        <f>FishAbundance!AB388</f>
        <v>0</v>
      </c>
      <c r="AC388">
        <f>FishAbundance!AC388</f>
        <v>0</v>
      </c>
      <c r="AD388">
        <f>FishAbundance!AD388</f>
        <v>0</v>
      </c>
      <c r="AE388">
        <f>FishAbundance!AE388</f>
        <v>0</v>
      </c>
      <c r="AF388">
        <f>FishAbundance!AF388</f>
        <v>0</v>
      </c>
      <c r="AG388">
        <f>FishAbundance!AG388</f>
        <v>0</v>
      </c>
      <c r="AH388">
        <f>FishAbundance!AH388</f>
        <v>0</v>
      </c>
      <c r="AI388">
        <f>FishAbundance!AI388</f>
        <v>0</v>
      </c>
      <c r="AJ388">
        <f>FishAbundance!AJ388</f>
        <v>0</v>
      </c>
      <c r="AK388">
        <f>FishAbundance!AK388</f>
        <v>0</v>
      </c>
      <c r="AL388">
        <f>FishAbundance!AL388</f>
        <v>0</v>
      </c>
      <c r="AM388">
        <f>FishAbundance!AM388</f>
        <v>0</v>
      </c>
      <c r="AN388">
        <f>FishAbundance!AN388</f>
        <v>0</v>
      </c>
      <c r="AO388">
        <f>FishAbundance!AO388</f>
        <v>0</v>
      </c>
      <c r="AP388">
        <f>FishAbundance!AP388</f>
        <v>0</v>
      </c>
      <c r="AQ388">
        <f>FishAbundance!AQ388</f>
        <v>0</v>
      </c>
      <c r="AR388">
        <f>FishAbundance!AR388</f>
        <v>0</v>
      </c>
      <c r="AS388">
        <f>FishAbundance!AS388</f>
        <v>0</v>
      </c>
      <c r="AT388">
        <f>FishAbundance!AT388</f>
        <v>0</v>
      </c>
      <c r="AU388">
        <f>FishAbundance!AU388</f>
        <v>0</v>
      </c>
      <c r="AV388">
        <f>FishAbundance!AV388</f>
        <v>0</v>
      </c>
      <c r="AW388">
        <f>FishAbundance!AW388</f>
        <v>0</v>
      </c>
      <c r="AX388">
        <f>FishAbundance!AX388</f>
        <v>0</v>
      </c>
      <c r="AY388">
        <f>FishAbundance!AY388</f>
        <v>0</v>
      </c>
      <c r="AZ388">
        <f>FishAbundance!AZ388</f>
        <v>0</v>
      </c>
      <c r="BA388">
        <f>FishAbundance!BA388</f>
        <v>0</v>
      </c>
      <c r="BB388">
        <f>FishAbundance!BB388</f>
        <v>0</v>
      </c>
      <c r="BC388">
        <f>FishAbundance!BC388</f>
        <v>0</v>
      </c>
      <c r="BD388">
        <f>FishAbundance!BD388</f>
        <v>0</v>
      </c>
      <c r="BE388">
        <f>FishAbundance!BE388</f>
        <v>0</v>
      </c>
      <c r="BF388">
        <f>FishAbundance!BF388</f>
        <v>0</v>
      </c>
      <c r="BG388">
        <f>FishAbundance!BG388</f>
        <v>0</v>
      </c>
      <c r="BH388">
        <f>FishAbundance!BH388</f>
        <v>0</v>
      </c>
      <c r="BI388">
        <f>FishAbundance!BI388</f>
        <v>0</v>
      </c>
      <c r="BJ388">
        <f>FishAbundance!BJ388</f>
        <v>0</v>
      </c>
      <c r="BK388">
        <f>FishAbundance!BK388</f>
        <v>0</v>
      </c>
      <c r="BL388">
        <f>FishAbundance!BL388</f>
        <v>0</v>
      </c>
      <c r="BM388">
        <f>FishAbundance!BM388</f>
        <v>0</v>
      </c>
      <c r="BN388">
        <f>FishAbundance!BN388</f>
        <v>0</v>
      </c>
      <c r="BO388">
        <f>FishAbundance!BO388</f>
        <v>0</v>
      </c>
      <c r="BP388">
        <f>FishAbundance!BP388</f>
        <v>0</v>
      </c>
      <c r="BQ388">
        <f>FishAbundance!BQ388</f>
        <v>0</v>
      </c>
      <c r="BR388">
        <f>FishAbundance!BR388</f>
        <v>0</v>
      </c>
      <c r="BS388">
        <f>FishAbundance!BS388</f>
        <v>0</v>
      </c>
      <c r="BT388">
        <f>FishAbundance!BT388</f>
        <v>0</v>
      </c>
      <c r="BU388">
        <f>FishAbundance!BU388</f>
        <v>0</v>
      </c>
      <c r="BV388">
        <f>FishAbundance!BV388</f>
        <v>0</v>
      </c>
      <c r="BW388">
        <f>FishAbundance!BW388</f>
        <v>0</v>
      </c>
      <c r="BX388">
        <f>FishAbundance!BX388</f>
        <v>0</v>
      </c>
      <c r="BY388">
        <f>FishAbundance!BY388</f>
        <v>0</v>
      </c>
      <c r="BZ388">
        <f>FishAbundance!BZ388</f>
        <v>0</v>
      </c>
      <c r="CA388">
        <f>FishAbundance!CA388</f>
        <v>0</v>
      </c>
      <c r="CB388">
        <f>FishAbundance!CB388</f>
        <v>0</v>
      </c>
      <c r="CC388">
        <f>FishAbundance!CC388</f>
        <v>0</v>
      </c>
      <c r="CD388">
        <f>FishAbundance!CD388</f>
        <v>0</v>
      </c>
      <c r="CE388">
        <f>FishAbundance!CE388</f>
        <v>0</v>
      </c>
      <c r="CF388">
        <f>FishAbundance!CF388</f>
        <v>0</v>
      </c>
      <c r="CG388">
        <f>FishAbundance!CG388</f>
        <v>0</v>
      </c>
      <c r="CH388">
        <f>FishAbundance!CH388</f>
        <v>0</v>
      </c>
      <c r="CI388">
        <f>FishAbundance!CI388</f>
        <v>0</v>
      </c>
      <c r="CJ388">
        <f>FishAbundance!CJ388</f>
        <v>0</v>
      </c>
      <c r="CK388">
        <f>FishAbundance!CK388</f>
        <v>0</v>
      </c>
      <c r="CL388">
        <f>FishAbundance!CL388</f>
        <v>0</v>
      </c>
      <c r="CM388">
        <f>FishAbundance!CM388</f>
        <v>0</v>
      </c>
      <c r="CN388">
        <f>FishAbundance!CN388</f>
        <v>0</v>
      </c>
      <c r="CO388">
        <f>FishAbundance!CO388</f>
        <v>0</v>
      </c>
      <c r="CP388">
        <f>FishAbundance!CP388</f>
        <v>0</v>
      </c>
      <c r="CQ388">
        <f>FishAbundance!CQ388</f>
        <v>0</v>
      </c>
      <c r="CR388">
        <f>FishAbundance!CR388</f>
        <v>0</v>
      </c>
      <c r="CS388">
        <f>FishAbundance!CS388</f>
        <v>0</v>
      </c>
      <c r="CT388">
        <f>FishAbundance!CT388</f>
        <v>0</v>
      </c>
      <c r="CU388">
        <f>FishAbundance!CU388</f>
        <v>0</v>
      </c>
      <c r="CV388">
        <f>FishAbundance!CV388</f>
        <v>0</v>
      </c>
      <c r="CW388">
        <f>FishAbundance!CW388</f>
        <v>0</v>
      </c>
      <c r="CX388">
        <f>FishAbundance!CX388</f>
        <v>0</v>
      </c>
      <c r="CY388">
        <f>FishAbundance!CY388</f>
        <v>0</v>
      </c>
      <c r="CZ388">
        <f>FishAbundance!CZ388</f>
        <v>0</v>
      </c>
      <c r="DA388">
        <f>FishAbundance!DA388</f>
        <v>1</v>
      </c>
      <c r="DB388">
        <f>FishAbundance!DB388</f>
        <v>0</v>
      </c>
      <c r="DC388">
        <f>FishAbundance!DC388</f>
        <v>2</v>
      </c>
      <c r="DD388">
        <f>FishAbundance!DD388</f>
        <v>0</v>
      </c>
      <c r="DE388">
        <f>FishAbundance!DE388</f>
        <v>0</v>
      </c>
      <c r="DF388">
        <f>FishAbundance!DF388</f>
        <v>0</v>
      </c>
      <c r="DG388">
        <f>FishAbundance!DG388</f>
        <v>0</v>
      </c>
      <c r="DH388">
        <f>FishAbundance!DH388</f>
        <v>0</v>
      </c>
      <c r="DI388">
        <f>FishAbundance!DI388</f>
        <v>0</v>
      </c>
      <c r="DJ388">
        <f>FishAbundance!DJ388</f>
        <v>0</v>
      </c>
      <c r="DK388">
        <f>FishAbundance!DK388</f>
        <v>0</v>
      </c>
      <c r="DL388">
        <f>FishAbundance!DL388</f>
        <v>0</v>
      </c>
      <c r="DM388">
        <f>FishAbundance!DM388</f>
        <v>0</v>
      </c>
      <c r="DN388">
        <f>FishAbundance!DN388</f>
        <v>0</v>
      </c>
      <c r="DO388">
        <f>FishAbundance!DO388</f>
        <v>0</v>
      </c>
      <c r="DP388">
        <f>FishAbundance!DP388</f>
        <v>0</v>
      </c>
      <c r="DQ388">
        <f>FishAbundance!DQ388</f>
        <v>0</v>
      </c>
      <c r="DR388">
        <f>FishAbundance!DR388</f>
        <v>0</v>
      </c>
      <c r="DS388">
        <f>FishAbundance!DS388</f>
        <v>0</v>
      </c>
      <c r="DT388">
        <f>FishAbundance!DT388</f>
        <v>0</v>
      </c>
      <c r="DU388">
        <f>FishAbundance!DU388</f>
        <v>0</v>
      </c>
      <c r="DV388">
        <f>FishAbundance!DV388</f>
        <v>0</v>
      </c>
      <c r="DW388">
        <f>FishAbundance!DW388</f>
        <v>0</v>
      </c>
      <c r="DX388">
        <f>FishAbundance!DX388</f>
        <v>0</v>
      </c>
      <c r="DY388">
        <f>FishAbundance!DY388</f>
        <v>0</v>
      </c>
      <c r="DZ388">
        <f>FishAbundance!DZ388</f>
        <v>0</v>
      </c>
      <c r="EA388">
        <f>FishAbundance!EA388</f>
        <v>0</v>
      </c>
      <c r="EB388">
        <f>FishAbundance!EB388</f>
        <v>0</v>
      </c>
      <c r="EC388">
        <f>FishAbundance!EC388</f>
        <v>1</v>
      </c>
      <c r="ED388">
        <f>FishAbundance!ED388</f>
        <v>0</v>
      </c>
      <c r="EE388">
        <f>FishAbundance!EE388</f>
        <v>0</v>
      </c>
      <c r="EF388">
        <f>FishAbundance!EF388</f>
        <v>3</v>
      </c>
      <c r="EG388">
        <f>FishAbundance!EG388</f>
        <v>0</v>
      </c>
      <c r="EH388">
        <f>FishAbundance!EH388</f>
        <v>0</v>
      </c>
      <c r="EI388">
        <f>FishAbundance!EI388</f>
        <v>0</v>
      </c>
      <c r="EJ388">
        <f>FishAbundance!EJ388</f>
        <v>0</v>
      </c>
      <c r="EK388">
        <f>FishAbundance!EK388</f>
        <v>0</v>
      </c>
      <c r="EL388">
        <f>FishAbundance!EL388</f>
        <v>0</v>
      </c>
      <c r="EM388">
        <f>FishAbundance!EM388</f>
        <v>0</v>
      </c>
      <c r="EN388">
        <f>FishAbundance!EN388</f>
        <v>0</v>
      </c>
      <c r="EO388">
        <f>FishAbundance!EO388</f>
        <v>0</v>
      </c>
      <c r="EP388">
        <f>FishAbundance!EP388</f>
        <v>0</v>
      </c>
      <c r="EQ388">
        <f>FishAbundance!EQ388</f>
        <v>0</v>
      </c>
      <c r="ER388">
        <f>FishAbundance!ER388</f>
        <v>0</v>
      </c>
      <c r="ES388">
        <f>FishAbundance!ES388</f>
        <v>0</v>
      </c>
      <c r="ET388">
        <f>FishAbundance!ET388</f>
        <v>0</v>
      </c>
      <c r="EU388">
        <f>FishAbundance!EU388</f>
        <v>0</v>
      </c>
      <c r="EV388">
        <f>FishAbundance!EV388</f>
        <v>0</v>
      </c>
      <c r="EW388">
        <f>FishAbundance!EW388</f>
        <v>0</v>
      </c>
      <c r="EX388">
        <f>FishAbundance!EX388</f>
        <v>0</v>
      </c>
      <c r="EY388">
        <f>FishAbundance!EY388</f>
        <v>0</v>
      </c>
      <c r="EZ388">
        <f>FishAbundance!EZ388</f>
        <v>0</v>
      </c>
      <c r="FA388">
        <f>FishAbundance!FA388</f>
        <v>0</v>
      </c>
      <c r="FB388">
        <f>FishAbundance!FB388</f>
        <v>0</v>
      </c>
      <c r="FC388">
        <f>FishAbundance!FC388</f>
        <v>0</v>
      </c>
      <c r="FE388">
        <f>VLOOKUP($A388, SiteInfo!$A$2:$R$480, MATCH(FishAbundancePRIMER!FE$1, SiteInfo!$A$1:$R$1,0), 0)</f>
        <v>25</v>
      </c>
      <c r="FF388">
        <f>VLOOKUP($A388, SiteInfo!$A$2:$R$480, MATCH(FishAbundancePRIMER!FF$1, SiteInfo!$A$1:$R$1,0), 0)</f>
        <v>2</v>
      </c>
      <c r="FG388">
        <f>VLOOKUP($A388, SiteInfo!$A$2:$R$480, MATCH(FishAbundancePRIMER!FG$1, SiteInfo!$A$1:$R$1,0), 0)</f>
        <v>2001</v>
      </c>
      <c r="FH388" t="str">
        <f>VLOOKUP($A388, SiteInfo!$A$2:$R$480, MATCH(FishAbundancePRIMER!FH$1, SiteInfo!$A$1:$R$1,0), 0)</f>
        <v>CD</v>
      </c>
      <c r="FI388">
        <f>VLOOKUP($A388, SiteInfo!$A$2:$R$480, MATCH(FishAbundancePRIMER!FI$1, SiteInfo!$A$1:$R$1,0), 0)</f>
        <v>3</v>
      </c>
      <c r="FJ388" t="str">
        <f>VLOOKUP($A388, SiteInfo!$A$2:$R$480, MATCH(FishAbundancePRIMER!FJ$1, SiteInfo!$A$1:$R$1,0), 0)</f>
        <v>Little Wanganui reef</v>
      </c>
      <c r="FK388" t="str">
        <f>VLOOKUP($A388, SiteInfo!$A$2:$R$480, MATCH(FishAbundancePRIMER!FK$1, SiteInfo!$A$1:$R$1,0), 0)</f>
        <v>Westland</v>
      </c>
      <c r="FL388" t="str">
        <f>VLOOKUP($A388, SiteInfo!$A$2:$R$480, MATCH(FishAbundancePRIMER!FL$1, SiteInfo!$A$1:$R$1,0), 0)</f>
        <v>WLD</v>
      </c>
      <c r="FM388" t="str">
        <f>VLOOKUP($A388, SiteInfo!$A$2:$R$480, MATCH(FishAbundancePRIMER!FM$1, SiteInfo!$A$1:$R$1,0), 0)</f>
        <v>Westland</v>
      </c>
      <c r="FN388" t="str">
        <f>VLOOKUP($A388, SiteInfo!$A$2:$R$480, MATCH(FishAbundancePRIMER!FN$1, SiteInfo!$A$1:$R$1,0), 0)</f>
        <v>Wl</v>
      </c>
      <c r="FO388" t="str">
        <f>VLOOKUP($A388, SiteInfo!$A$2:$R$480, MATCH(FishAbundancePRIMER!FO$1, SiteInfo!$A$1:$R$1,0), 0)</f>
        <v>NWSI</v>
      </c>
    </row>
    <row r="389" spans="1:171" x14ac:dyDescent="0.25">
      <c r="A389" s="9" t="str">
        <f>FishAbundance!A389</f>
        <v>Ab1</v>
      </c>
      <c r="B389">
        <f>FishAbundance!B389</f>
        <v>0</v>
      </c>
      <c r="C389">
        <f>FishAbundance!C389</f>
        <v>0</v>
      </c>
      <c r="D389">
        <f>FishAbundance!D389</f>
        <v>0</v>
      </c>
      <c r="E389">
        <f>FishAbundance!E389</f>
        <v>0</v>
      </c>
      <c r="F389">
        <f>FishAbundance!F389</f>
        <v>0</v>
      </c>
      <c r="G389">
        <f>FishAbundance!G389</f>
        <v>0</v>
      </c>
      <c r="H389">
        <f>FishAbundance!H389</f>
        <v>0</v>
      </c>
      <c r="I389">
        <f>FishAbundance!I389</f>
        <v>0</v>
      </c>
      <c r="J389">
        <f>FishAbundance!J389</f>
        <v>0</v>
      </c>
      <c r="K389">
        <f>FishAbundance!K389</f>
        <v>0</v>
      </c>
      <c r="L389">
        <f>FishAbundance!L389</f>
        <v>0</v>
      </c>
      <c r="M389">
        <f>FishAbundance!M389</f>
        <v>0</v>
      </c>
      <c r="N389">
        <f>FishAbundance!N389</f>
        <v>0</v>
      </c>
      <c r="O389">
        <f>FishAbundance!O389</f>
        <v>0</v>
      </c>
      <c r="P389">
        <f>FishAbundance!P389</f>
        <v>0</v>
      </c>
      <c r="Q389">
        <f>FishAbundance!Q389</f>
        <v>1</v>
      </c>
      <c r="R389">
        <f>FishAbundance!R389</f>
        <v>0</v>
      </c>
      <c r="S389">
        <f>FishAbundance!S389</f>
        <v>0</v>
      </c>
      <c r="T389">
        <f>FishAbundance!T389</f>
        <v>0</v>
      </c>
      <c r="U389">
        <f>FishAbundance!U389</f>
        <v>0</v>
      </c>
      <c r="V389">
        <f>FishAbundance!V389</f>
        <v>2</v>
      </c>
      <c r="W389">
        <f>FishAbundance!W389</f>
        <v>0</v>
      </c>
      <c r="X389">
        <f>FishAbundance!X389</f>
        <v>0</v>
      </c>
      <c r="Y389">
        <f>FishAbundance!Y389</f>
        <v>0</v>
      </c>
      <c r="Z389">
        <f>FishAbundance!Z389</f>
        <v>0</v>
      </c>
      <c r="AA389">
        <f>FishAbundance!AA389</f>
        <v>0</v>
      </c>
      <c r="AB389">
        <f>FishAbundance!AB389</f>
        <v>0</v>
      </c>
      <c r="AC389">
        <f>FishAbundance!AC389</f>
        <v>0</v>
      </c>
      <c r="AD389">
        <f>FishAbundance!AD389</f>
        <v>0</v>
      </c>
      <c r="AE389">
        <f>FishAbundance!AE389</f>
        <v>0</v>
      </c>
      <c r="AF389">
        <f>FishAbundance!AF389</f>
        <v>0</v>
      </c>
      <c r="AG389">
        <f>FishAbundance!AG389</f>
        <v>0</v>
      </c>
      <c r="AH389">
        <f>FishAbundance!AH389</f>
        <v>0</v>
      </c>
      <c r="AI389">
        <f>FishAbundance!AI389</f>
        <v>0</v>
      </c>
      <c r="AJ389">
        <f>FishAbundance!AJ389</f>
        <v>0</v>
      </c>
      <c r="AK389">
        <f>FishAbundance!AK389</f>
        <v>1</v>
      </c>
      <c r="AL389">
        <f>FishAbundance!AL389</f>
        <v>0</v>
      </c>
      <c r="AM389">
        <f>FishAbundance!AM389</f>
        <v>0</v>
      </c>
      <c r="AN389">
        <f>FishAbundance!AN389</f>
        <v>0</v>
      </c>
      <c r="AO389">
        <f>FishAbundance!AO389</f>
        <v>0</v>
      </c>
      <c r="AP389">
        <f>FishAbundance!AP389</f>
        <v>0</v>
      </c>
      <c r="AQ389">
        <f>FishAbundance!AQ389</f>
        <v>0</v>
      </c>
      <c r="AR389">
        <f>FishAbundance!AR389</f>
        <v>0</v>
      </c>
      <c r="AS389">
        <f>FishAbundance!AS389</f>
        <v>2</v>
      </c>
      <c r="AT389">
        <f>FishAbundance!AT389</f>
        <v>0</v>
      </c>
      <c r="AU389">
        <f>FishAbundance!AU389</f>
        <v>0</v>
      </c>
      <c r="AV389">
        <f>FishAbundance!AV389</f>
        <v>0</v>
      </c>
      <c r="AW389">
        <f>FishAbundance!AW389</f>
        <v>0</v>
      </c>
      <c r="AX389">
        <f>FishAbundance!AX389</f>
        <v>0</v>
      </c>
      <c r="AY389">
        <f>FishAbundance!AY389</f>
        <v>0</v>
      </c>
      <c r="AZ389">
        <f>FishAbundance!AZ389</f>
        <v>0</v>
      </c>
      <c r="BA389">
        <f>FishAbundance!BA389</f>
        <v>0</v>
      </c>
      <c r="BB389">
        <f>FishAbundance!BB389</f>
        <v>0</v>
      </c>
      <c r="BC389">
        <f>FishAbundance!BC389</f>
        <v>0</v>
      </c>
      <c r="BD389">
        <f>FishAbundance!BD389</f>
        <v>0</v>
      </c>
      <c r="BE389">
        <f>FishAbundance!BE389</f>
        <v>0</v>
      </c>
      <c r="BF389">
        <f>FishAbundance!BF389</f>
        <v>0</v>
      </c>
      <c r="BG389">
        <f>FishAbundance!BG389</f>
        <v>1</v>
      </c>
      <c r="BH389">
        <f>FishAbundance!BH389</f>
        <v>0</v>
      </c>
      <c r="BI389">
        <f>FishAbundance!BI389</f>
        <v>0</v>
      </c>
      <c r="BJ389">
        <f>FishAbundance!BJ389</f>
        <v>0</v>
      </c>
      <c r="BK389">
        <f>FishAbundance!BK389</f>
        <v>2</v>
      </c>
      <c r="BL389">
        <f>FishAbundance!BL389</f>
        <v>0</v>
      </c>
      <c r="BM389">
        <f>FishAbundance!BM389</f>
        <v>0</v>
      </c>
      <c r="BN389">
        <f>FishAbundance!BN389</f>
        <v>0</v>
      </c>
      <c r="BO389">
        <f>FishAbundance!BO389</f>
        <v>0</v>
      </c>
      <c r="BP389">
        <f>FishAbundance!BP389</f>
        <v>0</v>
      </c>
      <c r="BQ389">
        <f>FishAbundance!BQ389</f>
        <v>0</v>
      </c>
      <c r="BR389">
        <f>FishAbundance!BR389</f>
        <v>2</v>
      </c>
      <c r="BS389">
        <f>FishAbundance!BS389</f>
        <v>0</v>
      </c>
      <c r="BT389">
        <f>FishAbundance!BT389</f>
        <v>0</v>
      </c>
      <c r="BU389">
        <f>FishAbundance!BU389</f>
        <v>0</v>
      </c>
      <c r="BV389">
        <f>FishAbundance!BV389</f>
        <v>0</v>
      </c>
      <c r="BW389">
        <f>FishAbundance!BW389</f>
        <v>0</v>
      </c>
      <c r="BX389">
        <f>FishAbundance!BX389</f>
        <v>0</v>
      </c>
      <c r="BY389">
        <f>FishAbundance!BY389</f>
        <v>0</v>
      </c>
      <c r="BZ389">
        <f>FishAbundance!BZ389</f>
        <v>0</v>
      </c>
      <c r="CA389">
        <f>FishAbundance!CA389</f>
        <v>0</v>
      </c>
      <c r="CB389">
        <f>FishAbundance!CB389</f>
        <v>0</v>
      </c>
      <c r="CC389">
        <f>FishAbundance!CC389</f>
        <v>0</v>
      </c>
      <c r="CD389">
        <f>FishAbundance!CD389</f>
        <v>0</v>
      </c>
      <c r="CE389">
        <f>FishAbundance!CE389</f>
        <v>0</v>
      </c>
      <c r="CF389">
        <f>FishAbundance!CF389</f>
        <v>0</v>
      </c>
      <c r="CG389">
        <f>FishAbundance!CG389</f>
        <v>0</v>
      </c>
      <c r="CH389">
        <f>FishAbundance!CH389</f>
        <v>0</v>
      </c>
      <c r="CI389">
        <f>FishAbundance!CI389</f>
        <v>0</v>
      </c>
      <c r="CJ389">
        <f>FishAbundance!CJ389</f>
        <v>0</v>
      </c>
      <c r="CK389">
        <f>FishAbundance!CK389</f>
        <v>0</v>
      </c>
      <c r="CL389">
        <f>FishAbundance!CL389</f>
        <v>0</v>
      </c>
      <c r="CM389">
        <f>FishAbundance!CM389</f>
        <v>0</v>
      </c>
      <c r="CN389">
        <f>FishAbundance!CN389</f>
        <v>0</v>
      </c>
      <c r="CO389">
        <f>FishAbundance!CO389</f>
        <v>0</v>
      </c>
      <c r="CP389">
        <f>FishAbundance!CP389</f>
        <v>0</v>
      </c>
      <c r="CQ389">
        <f>FishAbundance!CQ389</f>
        <v>0</v>
      </c>
      <c r="CR389">
        <f>FishAbundance!CR389</f>
        <v>0</v>
      </c>
      <c r="CS389">
        <f>FishAbundance!CS389</f>
        <v>1</v>
      </c>
      <c r="CT389">
        <f>FishAbundance!CT389</f>
        <v>0</v>
      </c>
      <c r="CU389">
        <f>FishAbundance!CU389</f>
        <v>1</v>
      </c>
      <c r="CV389">
        <f>FishAbundance!CV389</f>
        <v>0</v>
      </c>
      <c r="CW389">
        <f>FishAbundance!CW389</f>
        <v>0</v>
      </c>
      <c r="CX389">
        <f>FishAbundance!CX389</f>
        <v>0</v>
      </c>
      <c r="CY389">
        <f>FishAbundance!CY389</f>
        <v>0</v>
      </c>
      <c r="CZ389">
        <f>FishAbundance!CZ389</f>
        <v>3</v>
      </c>
      <c r="DA389">
        <f>FishAbundance!DA389</f>
        <v>3</v>
      </c>
      <c r="DB389">
        <f>FishAbundance!DB389</f>
        <v>0</v>
      </c>
      <c r="DC389">
        <f>FishAbundance!DC389</f>
        <v>0</v>
      </c>
      <c r="DD389">
        <f>FishAbundance!DD389</f>
        <v>0</v>
      </c>
      <c r="DE389">
        <f>FishAbundance!DE389</f>
        <v>0</v>
      </c>
      <c r="DF389">
        <f>FishAbundance!DF389</f>
        <v>2</v>
      </c>
      <c r="DG389">
        <f>FishAbundance!DG389</f>
        <v>0</v>
      </c>
      <c r="DH389">
        <f>FishAbundance!DH389</f>
        <v>0</v>
      </c>
      <c r="DI389">
        <f>FishAbundance!DI389</f>
        <v>0</v>
      </c>
      <c r="DJ389">
        <f>FishAbundance!DJ389</f>
        <v>0</v>
      </c>
      <c r="DK389">
        <f>FishAbundance!DK389</f>
        <v>0</v>
      </c>
      <c r="DL389">
        <f>FishAbundance!DL389</f>
        <v>0</v>
      </c>
      <c r="DM389">
        <f>FishAbundance!DM389</f>
        <v>0</v>
      </c>
      <c r="DN389">
        <f>FishAbundance!DN389</f>
        <v>0</v>
      </c>
      <c r="DO389">
        <f>FishAbundance!DO389</f>
        <v>0</v>
      </c>
      <c r="DP389">
        <f>FishAbundance!DP389</f>
        <v>0</v>
      </c>
      <c r="DQ389">
        <f>FishAbundance!DQ389</f>
        <v>0</v>
      </c>
      <c r="DR389">
        <f>FishAbundance!DR389</f>
        <v>0</v>
      </c>
      <c r="DS389">
        <f>FishAbundance!DS389</f>
        <v>0</v>
      </c>
      <c r="DT389">
        <f>FishAbundance!DT389</f>
        <v>0</v>
      </c>
      <c r="DU389">
        <f>FishAbundance!DU389</f>
        <v>0</v>
      </c>
      <c r="DV389">
        <f>FishAbundance!DV389</f>
        <v>3</v>
      </c>
      <c r="DW389">
        <f>FishAbundance!DW389</f>
        <v>0</v>
      </c>
      <c r="DX389">
        <f>FishAbundance!DX389</f>
        <v>0</v>
      </c>
      <c r="DY389">
        <f>FishAbundance!DY389</f>
        <v>0</v>
      </c>
      <c r="DZ389">
        <f>FishAbundance!DZ389</f>
        <v>2</v>
      </c>
      <c r="EA389">
        <f>FishAbundance!EA389</f>
        <v>3</v>
      </c>
      <c r="EB389">
        <f>FishAbundance!EB389</f>
        <v>2</v>
      </c>
      <c r="EC389">
        <f>FishAbundance!EC389</f>
        <v>2</v>
      </c>
      <c r="ED389">
        <f>FishAbundance!ED389</f>
        <v>0</v>
      </c>
      <c r="EE389">
        <f>FishAbundance!EE389</f>
        <v>0</v>
      </c>
      <c r="EF389">
        <f>FishAbundance!EF389</f>
        <v>0</v>
      </c>
      <c r="EG389">
        <f>FishAbundance!EG389</f>
        <v>0</v>
      </c>
      <c r="EH389">
        <f>FishAbundance!EH389</f>
        <v>0</v>
      </c>
      <c r="EI389">
        <f>FishAbundance!EI389</f>
        <v>0</v>
      </c>
      <c r="EJ389">
        <f>FishAbundance!EJ389</f>
        <v>0</v>
      </c>
      <c r="EK389">
        <f>FishAbundance!EK389</f>
        <v>0</v>
      </c>
      <c r="EL389">
        <f>FishAbundance!EL389</f>
        <v>0</v>
      </c>
      <c r="EM389">
        <f>FishAbundance!EM389</f>
        <v>2</v>
      </c>
      <c r="EN389">
        <f>FishAbundance!EN389</f>
        <v>0</v>
      </c>
      <c r="EO389">
        <f>FishAbundance!EO389</f>
        <v>2</v>
      </c>
      <c r="EP389">
        <f>FishAbundance!EP389</f>
        <v>0</v>
      </c>
      <c r="EQ389">
        <f>FishAbundance!EQ389</f>
        <v>0</v>
      </c>
      <c r="ER389">
        <f>FishAbundance!ER389</f>
        <v>0</v>
      </c>
      <c r="ES389">
        <f>FishAbundance!ES389</f>
        <v>0</v>
      </c>
      <c r="ET389">
        <f>FishAbundance!ET389</f>
        <v>0</v>
      </c>
      <c r="EU389">
        <f>FishAbundance!EU389</f>
        <v>0</v>
      </c>
      <c r="EV389">
        <f>FishAbundance!EV389</f>
        <v>0</v>
      </c>
      <c r="EW389">
        <f>FishAbundance!EW389</f>
        <v>0</v>
      </c>
      <c r="EX389">
        <f>FishAbundance!EX389</f>
        <v>0</v>
      </c>
      <c r="EY389">
        <f>FishAbundance!EY389</f>
        <v>0</v>
      </c>
      <c r="EZ389">
        <f>FishAbundance!EZ389</f>
        <v>0</v>
      </c>
      <c r="FA389">
        <f>FishAbundance!FA389</f>
        <v>0</v>
      </c>
      <c r="FB389">
        <f>FishAbundance!FB389</f>
        <v>0</v>
      </c>
      <c r="FC389">
        <f>FishAbundance!FC389</f>
        <v>0</v>
      </c>
      <c r="FE389">
        <f>VLOOKUP($A389, SiteInfo!$A$2:$R$480, MATCH(FishAbundancePRIMER!FE$1, SiteInfo!$A$1:$R$1,0), 0)</f>
        <v>8</v>
      </c>
      <c r="FF389">
        <f>VLOOKUP($A389, SiteInfo!$A$2:$R$480, MATCH(FishAbundancePRIMER!FF$1, SiteInfo!$A$1:$R$1,0), 0)</f>
        <v>4</v>
      </c>
      <c r="FG389">
        <f>VLOOKUP($A389, SiteInfo!$A$2:$R$480, MATCH(FishAbundancePRIMER!FG$1, SiteInfo!$A$1:$R$1,0), 0)</f>
        <v>1990</v>
      </c>
      <c r="FH389" t="str">
        <f>VLOOKUP($A389, SiteInfo!$A$2:$R$480, MATCH(FishAbundancePRIMER!FH$1, SiteInfo!$A$1:$R$1,0), 0)</f>
        <v>CD</v>
      </c>
      <c r="FI389">
        <f>VLOOKUP($A389, SiteInfo!$A$2:$R$480, MATCH(FishAbundancePRIMER!FI$1, SiteInfo!$A$1:$R$1,0), 0)</f>
        <v>2</v>
      </c>
      <c r="FJ389" t="str">
        <f>VLOOKUP($A389, SiteInfo!$A$2:$R$480, MATCH(FishAbundancePRIMER!FJ$1, SiteInfo!$A$1:$R$1,0), 0)</f>
        <v>Admiralty Bay</v>
      </c>
      <c r="FK389" t="str">
        <f>VLOOKUP($A389, SiteInfo!$A$2:$R$480, MATCH(FishAbundancePRIMER!FK$1, SiteInfo!$A$1:$R$1,0), 0)</f>
        <v>Admiralty Bay</v>
      </c>
      <c r="FL389" t="str">
        <f>VLOOKUP($A389, SiteInfo!$A$2:$R$480, MATCH(FishAbundancePRIMER!FL$1, SiteInfo!$A$1:$R$1,0), 0)</f>
        <v>IMS</v>
      </c>
      <c r="FM389" t="str">
        <f>VLOOKUP($A389, SiteInfo!$A$2:$R$480, MATCH(FishAbundancePRIMER!FM$1, SiteInfo!$A$1:$R$1,0), 0)</f>
        <v>Inner Marlborough Sounds</v>
      </c>
      <c r="FN389" t="str">
        <f>VLOOKUP($A389, SiteInfo!$A$2:$R$480, MATCH(FishAbundancePRIMER!FN$1, SiteInfo!$A$1:$R$1,0), 0)</f>
        <v>Ab</v>
      </c>
      <c r="FO389" t="str">
        <f>VLOOKUP($A389, SiteInfo!$A$2:$R$480, MATCH(FishAbundancePRIMER!FO$1, SiteInfo!$A$1:$R$1,0), 0)</f>
        <v>NESI</v>
      </c>
    </row>
    <row r="390" spans="1:171" x14ac:dyDescent="0.25">
      <c r="A390" s="9" t="str">
        <f>FishAbundance!A390</f>
        <v>Ab2</v>
      </c>
      <c r="B390">
        <f>FishAbundance!B390</f>
        <v>0</v>
      </c>
      <c r="C390">
        <f>FishAbundance!C390</f>
        <v>0</v>
      </c>
      <c r="D390">
        <f>FishAbundance!D390</f>
        <v>0</v>
      </c>
      <c r="E390">
        <f>FishAbundance!E390</f>
        <v>0</v>
      </c>
      <c r="F390">
        <f>FishAbundance!F390</f>
        <v>0</v>
      </c>
      <c r="G390">
        <f>FishAbundance!G390</f>
        <v>0</v>
      </c>
      <c r="H390">
        <f>FishAbundance!H390</f>
        <v>0</v>
      </c>
      <c r="I390">
        <f>FishAbundance!I390</f>
        <v>0</v>
      </c>
      <c r="J390">
        <f>FishAbundance!J390</f>
        <v>0</v>
      </c>
      <c r="K390">
        <f>FishAbundance!K390</f>
        <v>0</v>
      </c>
      <c r="L390">
        <f>FishAbundance!L390</f>
        <v>0</v>
      </c>
      <c r="M390">
        <f>FishAbundance!M390</f>
        <v>0</v>
      </c>
      <c r="N390">
        <f>FishAbundance!N390</f>
        <v>0</v>
      </c>
      <c r="O390">
        <f>FishAbundance!O390</f>
        <v>0</v>
      </c>
      <c r="P390">
        <f>FishAbundance!P390</f>
        <v>0</v>
      </c>
      <c r="Q390">
        <f>FishAbundance!Q390</f>
        <v>0</v>
      </c>
      <c r="R390">
        <f>FishAbundance!R390</f>
        <v>0</v>
      </c>
      <c r="S390">
        <f>FishAbundance!S390</f>
        <v>0</v>
      </c>
      <c r="T390">
        <f>FishAbundance!T390</f>
        <v>0</v>
      </c>
      <c r="U390">
        <f>FishAbundance!U390</f>
        <v>0</v>
      </c>
      <c r="V390">
        <f>FishAbundance!V390</f>
        <v>0</v>
      </c>
      <c r="W390">
        <f>FishAbundance!W390</f>
        <v>0</v>
      </c>
      <c r="X390">
        <f>FishAbundance!X390</f>
        <v>0</v>
      </c>
      <c r="Y390">
        <f>FishAbundance!Y390</f>
        <v>0</v>
      </c>
      <c r="Z390">
        <f>FishAbundance!Z390</f>
        <v>0</v>
      </c>
      <c r="AA390">
        <f>FishAbundance!AA390</f>
        <v>0</v>
      </c>
      <c r="AB390">
        <f>FishAbundance!AB390</f>
        <v>0</v>
      </c>
      <c r="AC390">
        <f>FishAbundance!AC390</f>
        <v>0</v>
      </c>
      <c r="AD390">
        <f>FishAbundance!AD390</f>
        <v>0</v>
      </c>
      <c r="AE390">
        <f>FishAbundance!AE390</f>
        <v>0</v>
      </c>
      <c r="AF390">
        <f>FishAbundance!AF390</f>
        <v>0</v>
      </c>
      <c r="AG390">
        <f>FishAbundance!AG390</f>
        <v>0</v>
      </c>
      <c r="AH390">
        <f>FishAbundance!AH390</f>
        <v>0</v>
      </c>
      <c r="AI390">
        <f>FishAbundance!AI390</f>
        <v>0</v>
      </c>
      <c r="AJ390">
        <f>FishAbundance!AJ390</f>
        <v>0</v>
      </c>
      <c r="AK390">
        <f>FishAbundance!AK390</f>
        <v>0</v>
      </c>
      <c r="AL390">
        <f>FishAbundance!AL390</f>
        <v>0</v>
      </c>
      <c r="AM390">
        <f>FishAbundance!AM390</f>
        <v>0</v>
      </c>
      <c r="AN390">
        <f>FishAbundance!AN390</f>
        <v>0</v>
      </c>
      <c r="AO390">
        <f>FishAbundance!AO390</f>
        <v>0</v>
      </c>
      <c r="AP390">
        <f>FishAbundance!AP390</f>
        <v>0</v>
      </c>
      <c r="AQ390">
        <f>FishAbundance!AQ390</f>
        <v>0</v>
      </c>
      <c r="AR390">
        <f>FishAbundance!AR390</f>
        <v>0</v>
      </c>
      <c r="AS390">
        <f>FishAbundance!AS390</f>
        <v>0</v>
      </c>
      <c r="AT390">
        <f>FishAbundance!AT390</f>
        <v>0</v>
      </c>
      <c r="AU390">
        <f>FishAbundance!AU390</f>
        <v>0</v>
      </c>
      <c r="AV390">
        <f>FishAbundance!AV390</f>
        <v>0</v>
      </c>
      <c r="AW390">
        <f>FishAbundance!AW390</f>
        <v>0</v>
      </c>
      <c r="AX390">
        <f>FishAbundance!AX390</f>
        <v>0</v>
      </c>
      <c r="AY390">
        <f>FishAbundance!AY390</f>
        <v>0</v>
      </c>
      <c r="AZ390">
        <f>FishAbundance!AZ390</f>
        <v>0</v>
      </c>
      <c r="BA390">
        <f>FishAbundance!BA390</f>
        <v>0</v>
      </c>
      <c r="BB390">
        <f>FishAbundance!BB390</f>
        <v>0</v>
      </c>
      <c r="BC390">
        <f>FishAbundance!BC390</f>
        <v>0</v>
      </c>
      <c r="BD390">
        <f>FishAbundance!BD390</f>
        <v>0</v>
      </c>
      <c r="BE390">
        <f>FishAbundance!BE390</f>
        <v>0</v>
      </c>
      <c r="BF390">
        <f>FishAbundance!BF390</f>
        <v>0</v>
      </c>
      <c r="BG390">
        <f>FishAbundance!BG390</f>
        <v>0</v>
      </c>
      <c r="BH390">
        <f>FishAbundance!BH390</f>
        <v>0</v>
      </c>
      <c r="BI390">
        <f>FishAbundance!BI390</f>
        <v>0</v>
      </c>
      <c r="BJ390">
        <f>FishAbundance!BJ390</f>
        <v>0</v>
      </c>
      <c r="BK390">
        <f>FishAbundance!BK390</f>
        <v>1</v>
      </c>
      <c r="BL390">
        <f>FishAbundance!BL390</f>
        <v>0</v>
      </c>
      <c r="BM390">
        <f>FishAbundance!BM390</f>
        <v>0</v>
      </c>
      <c r="BN390">
        <f>FishAbundance!BN390</f>
        <v>0</v>
      </c>
      <c r="BO390">
        <f>FishAbundance!BO390</f>
        <v>0</v>
      </c>
      <c r="BP390">
        <f>FishAbundance!BP390</f>
        <v>0</v>
      </c>
      <c r="BQ390">
        <f>FishAbundance!BQ390</f>
        <v>0</v>
      </c>
      <c r="BR390">
        <f>FishAbundance!BR390</f>
        <v>0</v>
      </c>
      <c r="BS390">
        <f>FishAbundance!BS390</f>
        <v>0</v>
      </c>
      <c r="BT390">
        <f>FishAbundance!BT390</f>
        <v>0</v>
      </c>
      <c r="BU390">
        <f>FishAbundance!BU390</f>
        <v>0</v>
      </c>
      <c r="BV390">
        <f>FishAbundance!BV390</f>
        <v>0</v>
      </c>
      <c r="BW390">
        <f>FishAbundance!BW390</f>
        <v>0</v>
      </c>
      <c r="BX390">
        <f>FishAbundance!BX390</f>
        <v>0</v>
      </c>
      <c r="BY390">
        <f>FishAbundance!BY390</f>
        <v>0</v>
      </c>
      <c r="BZ390">
        <f>FishAbundance!BZ390</f>
        <v>0</v>
      </c>
      <c r="CA390">
        <f>FishAbundance!CA390</f>
        <v>0</v>
      </c>
      <c r="CB390">
        <f>FishAbundance!CB390</f>
        <v>0</v>
      </c>
      <c r="CC390">
        <f>FishAbundance!CC390</f>
        <v>0</v>
      </c>
      <c r="CD390">
        <f>FishAbundance!CD390</f>
        <v>0</v>
      </c>
      <c r="CE390">
        <f>FishAbundance!CE390</f>
        <v>0</v>
      </c>
      <c r="CF390">
        <f>FishAbundance!CF390</f>
        <v>0</v>
      </c>
      <c r="CG390">
        <f>FishAbundance!CG390</f>
        <v>0</v>
      </c>
      <c r="CH390">
        <f>FishAbundance!CH390</f>
        <v>0</v>
      </c>
      <c r="CI390">
        <f>FishAbundance!CI390</f>
        <v>0</v>
      </c>
      <c r="CJ390">
        <f>FishAbundance!CJ390</f>
        <v>0</v>
      </c>
      <c r="CK390">
        <f>FishAbundance!CK390</f>
        <v>0</v>
      </c>
      <c r="CL390">
        <f>FishAbundance!CL390</f>
        <v>0</v>
      </c>
      <c r="CM390">
        <f>FishAbundance!CM390</f>
        <v>0</v>
      </c>
      <c r="CN390">
        <f>FishAbundance!CN390</f>
        <v>0</v>
      </c>
      <c r="CO390">
        <f>FishAbundance!CO390</f>
        <v>0</v>
      </c>
      <c r="CP390">
        <f>FishAbundance!CP390</f>
        <v>0</v>
      </c>
      <c r="CQ390">
        <f>FishAbundance!CQ390</f>
        <v>0</v>
      </c>
      <c r="CR390">
        <f>FishAbundance!CR390</f>
        <v>0</v>
      </c>
      <c r="CS390">
        <f>FishAbundance!CS390</f>
        <v>0</v>
      </c>
      <c r="CT390">
        <f>FishAbundance!CT390</f>
        <v>0</v>
      </c>
      <c r="CU390">
        <f>FishAbundance!CU390</f>
        <v>0</v>
      </c>
      <c r="CV390">
        <f>FishAbundance!CV390</f>
        <v>0</v>
      </c>
      <c r="CW390">
        <f>FishAbundance!CW390</f>
        <v>0</v>
      </c>
      <c r="CX390">
        <f>FishAbundance!CX390</f>
        <v>0</v>
      </c>
      <c r="CY390">
        <f>FishAbundance!CY390</f>
        <v>0</v>
      </c>
      <c r="CZ390">
        <f>FishAbundance!CZ390</f>
        <v>2</v>
      </c>
      <c r="DA390">
        <f>FishAbundance!DA390</f>
        <v>3</v>
      </c>
      <c r="DB390">
        <f>FishAbundance!DB390</f>
        <v>0</v>
      </c>
      <c r="DC390">
        <f>FishAbundance!DC390</f>
        <v>2</v>
      </c>
      <c r="DD390">
        <f>FishAbundance!DD390</f>
        <v>0</v>
      </c>
      <c r="DE390">
        <f>FishAbundance!DE390</f>
        <v>0</v>
      </c>
      <c r="DF390">
        <f>FishAbundance!DF390</f>
        <v>0</v>
      </c>
      <c r="DG390">
        <f>FishAbundance!DG390</f>
        <v>0</v>
      </c>
      <c r="DH390">
        <f>FishAbundance!DH390</f>
        <v>0</v>
      </c>
      <c r="DI390">
        <f>FishAbundance!DI390</f>
        <v>0</v>
      </c>
      <c r="DJ390">
        <f>FishAbundance!DJ390</f>
        <v>0</v>
      </c>
      <c r="DK390">
        <f>FishAbundance!DK390</f>
        <v>0</v>
      </c>
      <c r="DL390">
        <f>FishAbundance!DL390</f>
        <v>0</v>
      </c>
      <c r="DM390">
        <f>FishAbundance!DM390</f>
        <v>0</v>
      </c>
      <c r="DN390">
        <f>FishAbundance!DN390</f>
        <v>0</v>
      </c>
      <c r="DO390">
        <f>FishAbundance!DO390</f>
        <v>0</v>
      </c>
      <c r="DP390">
        <f>FishAbundance!DP390</f>
        <v>0</v>
      </c>
      <c r="DQ390">
        <f>FishAbundance!DQ390</f>
        <v>0</v>
      </c>
      <c r="DR390">
        <f>FishAbundance!DR390</f>
        <v>0</v>
      </c>
      <c r="DS390">
        <f>FishAbundance!DS390</f>
        <v>0</v>
      </c>
      <c r="DT390">
        <f>FishAbundance!DT390</f>
        <v>0</v>
      </c>
      <c r="DU390">
        <f>FishAbundance!DU390</f>
        <v>0</v>
      </c>
      <c r="DV390">
        <f>FishAbundance!DV390</f>
        <v>3</v>
      </c>
      <c r="DW390">
        <f>FishAbundance!DW390</f>
        <v>0</v>
      </c>
      <c r="DX390">
        <f>FishAbundance!DX390</f>
        <v>0</v>
      </c>
      <c r="DY390">
        <f>FishAbundance!DY390</f>
        <v>0</v>
      </c>
      <c r="DZ390">
        <f>FishAbundance!DZ390</f>
        <v>0</v>
      </c>
      <c r="EA390">
        <f>FishAbundance!EA390</f>
        <v>2</v>
      </c>
      <c r="EB390">
        <f>FishAbundance!EB390</f>
        <v>0</v>
      </c>
      <c r="EC390">
        <f>FishAbundance!EC390</f>
        <v>2</v>
      </c>
      <c r="ED390">
        <f>FishAbundance!ED390</f>
        <v>0</v>
      </c>
      <c r="EE390">
        <f>FishAbundance!EE390</f>
        <v>0</v>
      </c>
      <c r="EF390">
        <f>FishAbundance!EF390</f>
        <v>0</v>
      </c>
      <c r="EG390">
        <f>FishAbundance!EG390</f>
        <v>0</v>
      </c>
      <c r="EH390">
        <f>FishAbundance!EH390</f>
        <v>0</v>
      </c>
      <c r="EI390">
        <f>FishAbundance!EI390</f>
        <v>0</v>
      </c>
      <c r="EJ390">
        <f>FishAbundance!EJ390</f>
        <v>0</v>
      </c>
      <c r="EK390">
        <f>FishAbundance!EK390</f>
        <v>2</v>
      </c>
      <c r="EL390">
        <f>FishAbundance!EL390</f>
        <v>0</v>
      </c>
      <c r="EM390">
        <f>FishAbundance!EM390</f>
        <v>0</v>
      </c>
      <c r="EN390">
        <f>FishAbundance!EN390</f>
        <v>2</v>
      </c>
      <c r="EO390">
        <f>FishAbundance!EO390</f>
        <v>3</v>
      </c>
      <c r="EP390">
        <f>FishAbundance!EP390</f>
        <v>0</v>
      </c>
      <c r="EQ390">
        <f>FishAbundance!EQ390</f>
        <v>0</v>
      </c>
      <c r="ER390">
        <f>FishAbundance!ER390</f>
        <v>0</v>
      </c>
      <c r="ES390">
        <f>FishAbundance!ES390</f>
        <v>0</v>
      </c>
      <c r="ET390">
        <f>FishAbundance!ET390</f>
        <v>0</v>
      </c>
      <c r="EU390">
        <f>FishAbundance!EU390</f>
        <v>1</v>
      </c>
      <c r="EV390">
        <f>FishAbundance!EV390</f>
        <v>0</v>
      </c>
      <c r="EW390">
        <f>FishAbundance!EW390</f>
        <v>0</v>
      </c>
      <c r="EX390">
        <f>FishAbundance!EX390</f>
        <v>1</v>
      </c>
      <c r="EY390">
        <f>FishAbundance!EY390</f>
        <v>0</v>
      </c>
      <c r="EZ390">
        <f>FishAbundance!EZ390</f>
        <v>0</v>
      </c>
      <c r="FA390">
        <f>FishAbundance!FA390</f>
        <v>0</v>
      </c>
      <c r="FB390">
        <f>FishAbundance!FB390</f>
        <v>0</v>
      </c>
      <c r="FC390">
        <f>FishAbundance!FC390</f>
        <v>0</v>
      </c>
      <c r="FE390">
        <f>VLOOKUP($A390, SiteInfo!$A$2:$R$480, MATCH(FishAbundancePRIMER!FE$1, SiteInfo!$A$1:$R$1,0), 0)</f>
        <v>8</v>
      </c>
      <c r="FF390">
        <f>VLOOKUP($A390, SiteInfo!$A$2:$R$480, MATCH(FishAbundancePRIMER!FF$1, SiteInfo!$A$1:$R$1,0), 0)</f>
        <v>4</v>
      </c>
      <c r="FG390">
        <f>VLOOKUP($A390, SiteInfo!$A$2:$R$480, MATCH(FishAbundancePRIMER!FG$1, SiteInfo!$A$1:$R$1,0), 0)</f>
        <v>1990</v>
      </c>
      <c r="FH390" t="str">
        <f>VLOOKUP($A390, SiteInfo!$A$2:$R$480, MATCH(FishAbundancePRIMER!FH$1, SiteInfo!$A$1:$R$1,0), 0)</f>
        <v>CD</v>
      </c>
      <c r="FI390">
        <f>VLOOKUP($A390, SiteInfo!$A$2:$R$480, MATCH(FishAbundancePRIMER!FI$1, SiteInfo!$A$1:$R$1,0), 0)</f>
        <v>2</v>
      </c>
      <c r="FJ390" t="str">
        <f>VLOOKUP($A390, SiteInfo!$A$2:$R$480, MATCH(FishAbundancePRIMER!FJ$1, SiteInfo!$A$1:$R$1,0), 0)</f>
        <v>Admiralty Bay</v>
      </c>
      <c r="FK390" t="str">
        <f>VLOOKUP($A390, SiteInfo!$A$2:$R$480, MATCH(FishAbundancePRIMER!FK$1, SiteInfo!$A$1:$R$1,0), 0)</f>
        <v>Admiralty Bay</v>
      </c>
      <c r="FL390" t="str">
        <f>VLOOKUP($A390, SiteInfo!$A$2:$R$480, MATCH(FishAbundancePRIMER!FL$1, SiteInfo!$A$1:$R$1,0), 0)</f>
        <v>IMS</v>
      </c>
      <c r="FM390" t="str">
        <f>VLOOKUP($A390, SiteInfo!$A$2:$R$480, MATCH(FishAbundancePRIMER!FM$1, SiteInfo!$A$1:$R$1,0), 0)</f>
        <v>Inner Marlborough Sounds</v>
      </c>
      <c r="FN390" t="str">
        <f>VLOOKUP($A390, SiteInfo!$A$2:$R$480, MATCH(FishAbundancePRIMER!FN$1, SiteInfo!$A$1:$R$1,0), 0)</f>
        <v>Ab</v>
      </c>
      <c r="FO390" t="str">
        <f>VLOOKUP($A390, SiteInfo!$A$2:$R$480, MATCH(FishAbundancePRIMER!FO$1, SiteInfo!$A$1:$R$1,0), 0)</f>
        <v>NESI</v>
      </c>
    </row>
    <row r="391" spans="1:171" x14ac:dyDescent="0.25">
      <c r="A391" s="9" t="str">
        <f>FishAbundance!A391</f>
        <v>An1</v>
      </c>
      <c r="B391">
        <f>FishAbundance!B391</f>
        <v>0</v>
      </c>
      <c r="C391">
        <f>FishAbundance!C391</f>
        <v>0</v>
      </c>
      <c r="D391">
        <f>FishAbundance!D391</f>
        <v>0</v>
      </c>
      <c r="E391">
        <f>FishAbundance!E391</f>
        <v>0</v>
      </c>
      <c r="F391">
        <f>FishAbundance!F391</f>
        <v>0</v>
      </c>
      <c r="G391">
        <f>FishAbundance!G391</f>
        <v>0</v>
      </c>
      <c r="H391">
        <f>FishAbundance!H391</f>
        <v>0</v>
      </c>
      <c r="I391">
        <f>FishAbundance!I391</f>
        <v>0</v>
      </c>
      <c r="J391">
        <f>FishAbundance!J391</f>
        <v>0</v>
      </c>
      <c r="K391">
        <f>FishAbundance!K391</f>
        <v>0</v>
      </c>
      <c r="L391">
        <f>FishAbundance!L391</f>
        <v>0</v>
      </c>
      <c r="M391">
        <f>FishAbundance!M391</f>
        <v>0</v>
      </c>
      <c r="N391">
        <f>FishAbundance!N391</f>
        <v>0</v>
      </c>
      <c r="O391">
        <f>FishAbundance!O391</f>
        <v>0</v>
      </c>
      <c r="P391">
        <f>FishAbundance!P391</f>
        <v>0</v>
      </c>
      <c r="Q391">
        <f>FishAbundance!Q391</f>
        <v>0</v>
      </c>
      <c r="R391">
        <f>FishAbundance!R391</f>
        <v>0</v>
      </c>
      <c r="S391">
        <f>FishAbundance!S391</f>
        <v>0</v>
      </c>
      <c r="T391">
        <f>FishAbundance!T391</f>
        <v>0</v>
      </c>
      <c r="U391">
        <f>FishAbundance!U391</f>
        <v>0</v>
      </c>
      <c r="V391">
        <f>FishAbundance!V391</f>
        <v>1</v>
      </c>
      <c r="W391">
        <f>FishAbundance!W391</f>
        <v>0</v>
      </c>
      <c r="X391">
        <f>FishAbundance!X391</f>
        <v>0</v>
      </c>
      <c r="Y391">
        <f>FishAbundance!Y391</f>
        <v>0</v>
      </c>
      <c r="Z391">
        <f>FishAbundance!Z391</f>
        <v>0</v>
      </c>
      <c r="AA391">
        <f>FishAbundance!AA391</f>
        <v>0</v>
      </c>
      <c r="AB391">
        <f>FishAbundance!AB391</f>
        <v>0</v>
      </c>
      <c r="AC391">
        <f>FishAbundance!AC391</f>
        <v>0</v>
      </c>
      <c r="AD391">
        <f>FishAbundance!AD391</f>
        <v>0</v>
      </c>
      <c r="AE391">
        <f>FishAbundance!AE391</f>
        <v>0</v>
      </c>
      <c r="AF391">
        <f>FishAbundance!AF391</f>
        <v>0</v>
      </c>
      <c r="AG391">
        <f>FishAbundance!AG391</f>
        <v>0</v>
      </c>
      <c r="AH391">
        <f>FishAbundance!AH391</f>
        <v>0</v>
      </c>
      <c r="AI391">
        <f>FishAbundance!AI391</f>
        <v>0</v>
      </c>
      <c r="AJ391">
        <f>FishAbundance!AJ391</f>
        <v>0</v>
      </c>
      <c r="AK391">
        <f>FishAbundance!AK391</f>
        <v>0</v>
      </c>
      <c r="AL391">
        <f>FishAbundance!AL391</f>
        <v>0</v>
      </c>
      <c r="AM391">
        <f>FishAbundance!AM391</f>
        <v>0</v>
      </c>
      <c r="AN391">
        <f>FishAbundance!AN391</f>
        <v>0</v>
      </c>
      <c r="AO391">
        <f>FishAbundance!AO391</f>
        <v>0</v>
      </c>
      <c r="AP391">
        <f>FishAbundance!AP391</f>
        <v>0</v>
      </c>
      <c r="AQ391">
        <f>FishAbundance!AQ391</f>
        <v>0</v>
      </c>
      <c r="AR391">
        <f>FishAbundance!AR391</f>
        <v>0</v>
      </c>
      <c r="AS391">
        <f>FishAbundance!AS391</f>
        <v>0</v>
      </c>
      <c r="AT391">
        <f>FishAbundance!AT391</f>
        <v>0</v>
      </c>
      <c r="AU391">
        <f>FishAbundance!AU391</f>
        <v>0</v>
      </c>
      <c r="AV391">
        <f>FishAbundance!AV391</f>
        <v>0</v>
      </c>
      <c r="AW391">
        <f>FishAbundance!AW391</f>
        <v>0</v>
      </c>
      <c r="AX391">
        <f>FishAbundance!AX391</f>
        <v>0</v>
      </c>
      <c r="AY391">
        <f>FishAbundance!AY391</f>
        <v>0</v>
      </c>
      <c r="AZ391">
        <f>FishAbundance!AZ391</f>
        <v>0</v>
      </c>
      <c r="BA391">
        <f>FishAbundance!BA391</f>
        <v>0</v>
      </c>
      <c r="BB391">
        <f>FishAbundance!BB391</f>
        <v>0</v>
      </c>
      <c r="BC391">
        <f>FishAbundance!BC391</f>
        <v>0</v>
      </c>
      <c r="BD391">
        <f>FishAbundance!BD391</f>
        <v>0</v>
      </c>
      <c r="BE391">
        <f>FishAbundance!BE391</f>
        <v>0</v>
      </c>
      <c r="BF391">
        <f>FishAbundance!BF391</f>
        <v>0</v>
      </c>
      <c r="BG391">
        <f>FishAbundance!BG391</f>
        <v>0</v>
      </c>
      <c r="BH391">
        <f>FishAbundance!BH391</f>
        <v>0</v>
      </c>
      <c r="BI391">
        <f>FishAbundance!BI391</f>
        <v>0</v>
      </c>
      <c r="BJ391">
        <f>FishAbundance!BJ391</f>
        <v>0</v>
      </c>
      <c r="BK391">
        <f>FishAbundance!BK391</f>
        <v>1</v>
      </c>
      <c r="BL391">
        <f>FishAbundance!BL391</f>
        <v>0</v>
      </c>
      <c r="BM391">
        <f>FishAbundance!BM391</f>
        <v>0</v>
      </c>
      <c r="BN391">
        <f>FishAbundance!BN391</f>
        <v>0</v>
      </c>
      <c r="BO391">
        <f>FishAbundance!BO391</f>
        <v>0</v>
      </c>
      <c r="BP391">
        <f>FishAbundance!BP391</f>
        <v>0</v>
      </c>
      <c r="BQ391">
        <f>FishAbundance!BQ391</f>
        <v>0</v>
      </c>
      <c r="BR391">
        <f>FishAbundance!BR391</f>
        <v>0</v>
      </c>
      <c r="BS391">
        <f>FishAbundance!BS391</f>
        <v>0</v>
      </c>
      <c r="BT391">
        <f>FishAbundance!BT391</f>
        <v>0</v>
      </c>
      <c r="BU391">
        <f>FishAbundance!BU391</f>
        <v>0</v>
      </c>
      <c r="BV391">
        <f>FishAbundance!BV391</f>
        <v>0</v>
      </c>
      <c r="BW391">
        <f>FishAbundance!BW391</f>
        <v>0</v>
      </c>
      <c r="BX391">
        <f>FishAbundance!BX391</f>
        <v>0</v>
      </c>
      <c r="BY391">
        <f>FishAbundance!BY391</f>
        <v>0</v>
      </c>
      <c r="BZ391">
        <f>FishAbundance!BZ391</f>
        <v>0</v>
      </c>
      <c r="CA391">
        <f>FishAbundance!CA391</f>
        <v>0</v>
      </c>
      <c r="CB391">
        <f>FishAbundance!CB391</f>
        <v>0</v>
      </c>
      <c r="CC391">
        <f>FishAbundance!CC391</f>
        <v>0</v>
      </c>
      <c r="CD391">
        <f>FishAbundance!CD391</f>
        <v>0</v>
      </c>
      <c r="CE391">
        <f>FishAbundance!CE391</f>
        <v>0</v>
      </c>
      <c r="CF391">
        <f>FishAbundance!CF391</f>
        <v>0</v>
      </c>
      <c r="CG391">
        <f>FishAbundance!CG391</f>
        <v>0</v>
      </c>
      <c r="CH391">
        <f>FishAbundance!CH391</f>
        <v>0</v>
      </c>
      <c r="CI391">
        <f>FishAbundance!CI391</f>
        <v>0</v>
      </c>
      <c r="CJ391">
        <f>FishAbundance!CJ391</f>
        <v>0</v>
      </c>
      <c r="CK391">
        <f>FishAbundance!CK391</f>
        <v>0</v>
      </c>
      <c r="CL391">
        <f>FishAbundance!CL391</f>
        <v>0</v>
      </c>
      <c r="CM391">
        <f>FishAbundance!CM391</f>
        <v>0</v>
      </c>
      <c r="CN391">
        <f>FishAbundance!CN391</f>
        <v>0</v>
      </c>
      <c r="CO391">
        <f>FishAbundance!CO391</f>
        <v>0</v>
      </c>
      <c r="CP391">
        <f>FishAbundance!CP391</f>
        <v>0</v>
      </c>
      <c r="CQ391">
        <f>FishAbundance!CQ391</f>
        <v>0</v>
      </c>
      <c r="CR391">
        <f>FishAbundance!CR391</f>
        <v>0</v>
      </c>
      <c r="CS391">
        <f>FishAbundance!CS391</f>
        <v>0</v>
      </c>
      <c r="CT391">
        <f>FishAbundance!CT391</f>
        <v>0</v>
      </c>
      <c r="CU391">
        <f>FishAbundance!CU391</f>
        <v>0</v>
      </c>
      <c r="CV391">
        <f>FishAbundance!CV391</f>
        <v>0</v>
      </c>
      <c r="CW391">
        <f>FishAbundance!CW391</f>
        <v>0</v>
      </c>
      <c r="CX391">
        <f>FishAbundance!CX391</f>
        <v>0</v>
      </c>
      <c r="CY391">
        <f>FishAbundance!CY391</f>
        <v>0</v>
      </c>
      <c r="CZ391">
        <f>FishAbundance!CZ391</f>
        <v>0</v>
      </c>
      <c r="DA391">
        <f>FishAbundance!DA391</f>
        <v>3</v>
      </c>
      <c r="DB391">
        <f>FishAbundance!DB391</f>
        <v>0</v>
      </c>
      <c r="DC391">
        <f>FishAbundance!DC391</f>
        <v>0</v>
      </c>
      <c r="DD391">
        <f>FishAbundance!DD391</f>
        <v>0</v>
      </c>
      <c r="DE391">
        <f>FishAbundance!DE391</f>
        <v>0</v>
      </c>
      <c r="DF391">
        <f>FishAbundance!DF391</f>
        <v>0</v>
      </c>
      <c r="DG391">
        <f>FishAbundance!DG391</f>
        <v>0</v>
      </c>
      <c r="DH391">
        <f>FishAbundance!DH391</f>
        <v>0</v>
      </c>
      <c r="DI391">
        <f>FishAbundance!DI391</f>
        <v>0</v>
      </c>
      <c r="DJ391">
        <f>FishAbundance!DJ391</f>
        <v>0</v>
      </c>
      <c r="DK391">
        <f>FishAbundance!DK391</f>
        <v>0</v>
      </c>
      <c r="DL391">
        <f>FishAbundance!DL391</f>
        <v>0</v>
      </c>
      <c r="DM391">
        <f>FishAbundance!DM391</f>
        <v>0</v>
      </c>
      <c r="DN391">
        <f>FishAbundance!DN391</f>
        <v>0</v>
      </c>
      <c r="DO391">
        <f>FishAbundance!DO391</f>
        <v>0</v>
      </c>
      <c r="DP391">
        <f>FishAbundance!DP391</f>
        <v>0</v>
      </c>
      <c r="DQ391">
        <f>FishAbundance!DQ391</f>
        <v>0</v>
      </c>
      <c r="DR391">
        <f>FishAbundance!DR391</f>
        <v>0</v>
      </c>
      <c r="DS391">
        <f>FishAbundance!DS391</f>
        <v>0</v>
      </c>
      <c r="DT391">
        <f>FishAbundance!DT391</f>
        <v>0</v>
      </c>
      <c r="DU391">
        <f>FishAbundance!DU391</f>
        <v>0</v>
      </c>
      <c r="DV391">
        <f>FishAbundance!DV391</f>
        <v>3</v>
      </c>
      <c r="DW391">
        <f>FishAbundance!DW391</f>
        <v>0</v>
      </c>
      <c r="DX391">
        <f>FishAbundance!DX391</f>
        <v>0</v>
      </c>
      <c r="DY391">
        <f>FishAbundance!DY391</f>
        <v>0</v>
      </c>
      <c r="DZ391">
        <f>FishAbundance!DZ391</f>
        <v>2</v>
      </c>
      <c r="EA391">
        <f>FishAbundance!EA391</f>
        <v>2</v>
      </c>
      <c r="EB391">
        <f>FishAbundance!EB391</f>
        <v>2</v>
      </c>
      <c r="EC391">
        <f>FishAbundance!EC391</f>
        <v>2</v>
      </c>
      <c r="ED391">
        <f>FishAbundance!ED391</f>
        <v>0</v>
      </c>
      <c r="EE391">
        <f>FishAbundance!EE391</f>
        <v>0</v>
      </c>
      <c r="EF391">
        <f>FishAbundance!EF391</f>
        <v>0</v>
      </c>
      <c r="EG391">
        <f>FishAbundance!EG391</f>
        <v>0</v>
      </c>
      <c r="EH391">
        <f>FishAbundance!EH391</f>
        <v>0</v>
      </c>
      <c r="EI391">
        <f>FishAbundance!EI391</f>
        <v>0</v>
      </c>
      <c r="EJ391">
        <f>FishAbundance!EJ391</f>
        <v>0</v>
      </c>
      <c r="EK391">
        <f>FishAbundance!EK391</f>
        <v>0</v>
      </c>
      <c r="EL391">
        <f>FishAbundance!EL391</f>
        <v>0</v>
      </c>
      <c r="EM391">
        <f>FishAbundance!EM391</f>
        <v>2</v>
      </c>
      <c r="EN391">
        <f>FishAbundance!EN391</f>
        <v>0</v>
      </c>
      <c r="EO391">
        <f>FishAbundance!EO391</f>
        <v>2</v>
      </c>
      <c r="EP391">
        <f>FishAbundance!EP391</f>
        <v>0</v>
      </c>
      <c r="EQ391">
        <f>FishAbundance!EQ391</f>
        <v>0</v>
      </c>
      <c r="ER391">
        <f>FishAbundance!ER391</f>
        <v>0</v>
      </c>
      <c r="ES391">
        <f>FishAbundance!ES391</f>
        <v>0</v>
      </c>
      <c r="ET391">
        <f>FishAbundance!ET391</f>
        <v>0</v>
      </c>
      <c r="EU391">
        <f>FishAbundance!EU391</f>
        <v>1</v>
      </c>
      <c r="EV391">
        <f>FishAbundance!EV391</f>
        <v>0</v>
      </c>
      <c r="EW391">
        <f>FishAbundance!EW391</f>
        <v>0</v>
      </c>
      <c r="EX391">
        <f>FishAbundance!EX391</f>
        <v>0</v>
      </c>
      <c r="EY391">
        <f>FishAbundance!EY391</f>
        <v>0</v>
      </c>
      <c r="EZ391">
        <f>FishAbundance!EZ391</f>
        <v>0</v>
      </c>
      <c r="FA391">
        <f>FishAbundance!FA391</f>
        <v>0</v>
      </c>
      <c r="FB391">
        <f>FishAbundance!FB391</f>
        <v>0</v>
      </c>
      <c r="FC391">
        <f>FishAbundance!FC391</f>
        <v>0</v>
      </c>
      <c r="FE391">
        <f>VLOOKUP($A391, SiteInfo!$A$2:$R$480, MATCH(FishAbundancePRIMER!FE$1, SiteInfo!$A$1:$R$1,0), 0)</f>
        <v>24</v>
      </c>
      <c r="FF391">
        <f>VLOOKUP($A391, SiteInfo!$A$2:$R$480, MATCH(FishAbundancePRIMER!FF$1, SiteInfo!$A$1:$R$1,0), 0)</f>
        <v>3</v>
      </c>
      <c r="FG391">
        <f>VLOOKUP($A391, SiteInfo!$A$2:$R$480, MATCH(FishAbundancePRIMER!FG$1, SiteInfo!$A$1:$R$1,0), 0)</f>
        <v>1990</v>
      </c>
      <c r="FH391" t="str">
        <f>VLOOKUP($A391, SiteInfo!$A$2:$R$480, MATCH(FishAbundancePRIMER!FH$1, SiteInfo!$A$1:$R$1,0), 0)</f>
        <v>CD</v>
      </c>
      <c r="FI391">
        <f>VLOOKUP($A391, SiteInfo!$A$2:$R$480, MATCH(FishAbundancePRIMER!FI$1, SiteInfo!$A$1:$R$1,0), 0)</f>
        <v>2</v>
      </c>
      <c r="FJ391" t="str">
        <f>VLOOKUP($A391, SiteInfo!$A$2:$R$480, MATCH(FishAbundancePRIMER!FJ$1, SiteInfo!$A$1:$R$1,0), 0)</f>
        <v>Guard's Bay</v>
      </c>
      <c r="FK391" t="str">
        <f>VLOOKUP($A391, SiteInfo!$A$2:$R$480, MATCH(FishAbundancePRIMER!FK$1, SiteInfo!$A$1:$R$1,0), 0)</f>
        <v>Anakoha Bay</v>
      </c>
      <c r="FL391" t="str">
        <f>VLOOKUP($A391, SiteInfo!$A$2:$R$480, MATCH(FishAbundancePRIMER!FL$1, SiteInfo!$A$1:$R$1,0), 0)</f>
        <v>IMS</v>
      </c>
      <c r="FM391" t="str">
        <f>VLOOKUP($A391, SiteInfo!$A$2:$R$480, MATCH(FishAbundancePRIMER!FM$1, SiteInfo!$A$1:$R$1,0), 0)</f>
        <v>Inner Marlborough Sounds</v>
      </c>
      <c r="FN391" t="str">
        <f>VLOOKUP($A391, SiteInfo!$A$2:$R$480, MATCH(FishAbundancePRIMER!FN$1, SiteInfo!$A$1:$R$1,0), 0)</f>
        <v>An</v>
      </c>
      <c r="FO391" t="str">
        <f>VLOOKUP($A391, SiteInfo!$A$2:$R$480, MATCH(FishAbundancePRIMER!FO$1, SiteInfo!$A$1:$R$1,0), 0)</f>
        <v>NESI</v>
      </c>
    </row>
    <row r="392" spans="1:171" x14ac:dyDescent="0.25">
      <c r="A392" s="9" t="str">
        <f>FishAbundance!A392</f>
        <v>Cr1</v>
      </c>
      <c r="B392">
        <f>FishAbundance!B392</f>
        <v>0</v>
      </c>
      <c r="C392">
        <f>FishAbundance!C392</f>
        <v>0</v>
      </c>
      <c r="D392">
        <f>FishAbundance!D392</f>
        <v>0</v>
      </c>
      <c r="E392">
        <f>FishAbundance!E392</f>
        <v>0</v>
      </c>
      <c r="F392">
        <f>FishAbundance!F392</f>
        <v>0</v>
      </c>
      <c r="G392">
        <f>FishAbundance!G392</f>
        <v>0</v>
      </c>
      <c r="H392">
        <f>FishAbundance!H392</f>
        <v>0</v>
      </c>
      <c r="I392">
        <f>FishAbundance!I392</f>
        <v>0</v>
      </c>
      <c r="J392">
        <f>FishAbundance!J392</f>
        <v>0</v>
      </c>
      <c r="K392">
        <f>FishAbundance!K392</f>
        <v>0</v>
      </c>
      <c r="L392">
        <f>FishAbundance!L392</f>
        <v>0</v>
      </c>
      <c r="M392">
        <f>FishAbundance!M392</f>
        <v>0</v>
      </c>
      <c r="N392">
        <f>FishAbundance!N392</f>
        <v>0</v>
      </c>
      <c r="O392">
        <f>FishAbundance!O392</f>
        <v>0</v>
      </c>
      <c r="P392">
        <f>FishAbundance!P392</f>
        <v>0</v>
      </c>
      <c r="Q392">
        <f>FishAbundance!Q392</f>
        <v>0</v>
      </c>
      <c r="R392">
        <f>FishAbundance!R392</f>
        <v>0</v>
      </c>
      <c r="S392">
        <f>FishAbundance!S392</f>
        <v>0</v>
      </c>
      <c r="T392">
        <f>FishAbundance!T392</f>
        <v>0</v>
      </c>
      <c r="U392">
        <f>FishAbundance!U392</f>
        <v>0</v>
      </c>
      <c r="V392">
        <f>FishAbundance!V392</f>
        <v>0</v>
      </c>
      <c r="W392">
        <f>FishAbundance!W392</f>
        <v>0</v>
      </c>
      <c r="X392">
        <f>FishAbundance!X392</f>
        <v>0</v>
      </c>
      <c r="Y392">
        <f>FishAbundance!Y392</f>
        <v>0</v>
      </c>
      <c r="Z392">
        <f>FishAbundance!Z392</f>
        <v>0</v>
      </c>
      <c r="AA392">
        <f>FishAbundance!AA392</f>
        <v>0</v>
      </c>
      <c r="AB392">
        <f>FishAbundance!AB392</f>
        <v>0</v>
      </c>
      <c r="AC392">
        <f>FishAbundance!AC392</f>
        <v>0</v>
      </c>
      <c r="AD392">
        <f>FishAbundance!AD392</f>
        <v>0</v>
      </c>
      <c r="AE392">
        <f>FishAbundance!AE392</f>
        <v>0</v>
      </c>
      <c r="AF392">
        <f>FishAbundance!AF392</f>
        <v>0</v>
      </c>
      <c r="AG392">
        <f>FishAbundance!AG392</f>
        <v>0</v>
      </c>
      <c r="AH392">
        <f>FishAbundance!AH392</f>
        <v>0</v>
      </c>
      <c r="AI392">
        <f>FishAbundance!AI392</f>
        <v>0</v>
      </c>
      <c r="AJ392">
        <f>FishAbundance!AJ392</f>
        <v>0</v>
      </c>
      <c r="AK392">
        <f>FishAbundance!AK392</f>
        <v>0</v>
      </c>
      <c r="AL392">
        <f>FishAbundance!AL392</f>
        <v>0</v>
      </c>
      <c r="AM392">
        <f>FishAbundance!AM392</f>
        <v>0</v>
      </c>
      <c r="AN392">
        <f>FishAbundance!AN392</f>
        <v>0</v>
      </c>
      <c r="AO392">
        <f>FishAbundance!AO392</f>
        <v>0</v>
      </c>
      <c r="AP392">
        <f>FishAbundance!AP392</f>
        <v>0</v>
      </c>
      <c r="AQ392">
        <f>FishAbundance!AQ392</f>
        <v>0</v>
      </c>
      <c r="AR392">
        <f>FishAbundance!AR392</f>
        <v>0</v>
      </c>
      <c r="AS392">
        <f>FishAbundance!AS392</f>
        <v>0</v>
      </c>
      <c r="AT392">
        <f>FishAbundance!AT392</f>
        <v>0</v>
      </c>
      <c r="AU392">
        <f>FishAbundance!AU392</f>
        <v>0</v>
      </c>
      <c r="AV392">
        <f>FishAbundance!AV392</f>
        <v>0</v>
      </c>
      <c r="AW392">
        <f>FishAbundance!AW392</f>
        <v>0</v>
      </c>
      <c r="AX392">
        <f>FishAbundance!AX392</f>
        <v>0</v>
      </c>
      <c r="AY392">
        <f>FishAbundance!AY392</f>
        <v>0</v>
      </c>
      <c r="AZ392">
        <f>FishAbundance!AZ392</f>
        <v>0</v>
      </c>
      <c r="BA392">
        <f>FishAbundance!BA392</f>
        <v>0</v>
      </c>
      <c r="BB392">
        <f>FishAbundance!BB392</f>
        <v>0</v>
      </c>
      <c r="BC392">
        <f>FishAbundance!BC392</f>
        <v>0</v>
      </c>
      <c r="BD392">
        <f>FishAbundance!BD392</f>
        <v>0</v>
      </c>
      <c r="BE392">
        <f>FishAbundance!BE392</f>
        <v>0</v>
      </c>
      <c r="BF392">
        <f>FishAbundance!BF392</f>
        <v>0</v>
      </c>
      <c r="BG392">
        <f>FishAbundance!BG392</f>
        <v>0</v>
      </c>
      <c r="BH392">
        <f>FishAbundance!BH392</f>
        <v>0</v>
      </c>
      <c r="BI392">
        <f>FishAbundance!BI392</f>
        <v>0</v>
      </c>
      <c r="BJ392">
        <f>FishAbundance!BJ392</f>
        <v>0</v>
      </c>
      <c r="BK392">
        <f>FishAbundance!BK392</f>
        <v>2</v>
      </c>
      <c r="BL392">
        <f>FishAbundance!BL392</f>
        <v>0</v>
      </c>
      <c r="BM392">
        <f>FishAbundance!BM392</f>
        <v>0</v>
      </c>
      <c r="BN392">
        <f>FishAbundance!BN392</f>
        <v>0</v>
      </c>
      <c r="BO392">
        <f>FishAbundance!BO392</f>
        <v>0</v>
      </c>
      <c r="BP392">
        <f>FishAbundance!BP392</f>
        <v>0</v>
      </c>
      <c r="BQ392">
        <f>FishAbundance!BQ392</f>
        <v>0</v>
      </c>
      <c r="BR392">
        <f>FishAbundance!BR392</f>
        <v>0</v>
      </c>
      <c r="BS392">
        <f>FishAbundance!BS392</f>
        <v>0</v>
      </c>
      <c r="BT392">
        <f>FishAbundance!BT392</f>
        <v>0</v>
      </c>
      <c r="BU392">
        <f>FishAbundance!BU392</f>
        <v>0</v>
      </c>
      <c r="BV392">
        <f>FishAbundance!BV392</f>
        <v>0</v>
      </c>
      <c r="BW392">
        <f>FishAbundance!BW392</f>
        <v>0</v>
      </c>
      <c r="BX392">
        <f>FishAbundance!BX392</f>
        <v>0</v>
      </c>
      <c r="BY392">
        <f>FishAbundance!BY392</f>
        <v>0</v>
      </c>
      <c r="BZ392">
        <f>FishAbundance!BZ392</f>
        <v>0</v>
      </c>
      <c r="CA392">
        <f>FishAbundance!CA392</f>
        <v>0</v>
      </c>
      <c r="CB392">
        <f>FishAbundance!CB392</f>
        <v>0</v>
      </c>
      <c r="CC392">
        <f>FishAbundance!CC392</f>
        <v>0</v>
      </c>
      <c r="CD392">
        <f>FishAbundance!CD392</f>
        <v>0</v>
      </c>
      <c r="CE392">
        <f>FishAbundance!CE392</f>
        <v>0</v>
      </c>
      <c r="CF392">
        <f>FishAbundance!CF392</f>
        <v>0</v>
      </c>
      <c r="CG392">
        <f>FishAbundance!CG392</f>
        <v>0</v>
      </c>
      <c r="CH392">
        <f>FishAbundance!CH392</f>
        <v>0</v>
      </c>
      <c r="CI392">
        <f>FishAbundance!CI392</f>
        <v>0</v>
      </c>
      <c r="CJ392">
        <f>FishAbundance!CJ392</f>
        <v>0</v>
      </c>
      <c r="CK392">
        <f>FishAbundance!CK392</f>
        <v>0</v>
      </c>
      <c r="CL392">
        <f>FishAbundance!CL392</f>
        <v>0</v>
      </c>
      <c r="CM392">
        <f>FishAbundance!CM392</f>
        <v>0</v>
      </c>
      <c r="CN392">
        <f>FishAbundance!CN392</f>
        <v>0</v>
      </c>
      <c r="CO392">
        <f>FishAbundance!CO392</f>
        <v>0</v>
      </c>
      <c r="CP392">
        <f>FishAbundance!CP392</f>
        <v>0</v>
      </c>
      <c r="CQ392">
        <f>FishAbundance!CQ392</f>
        <v>0</v>
      </c>
      <c r="CR392">
        <f>FishAbundance!CR392</f>
        <v>0</v>
      </c>
      <c r="CS392">
        <f>FishAbundance!CS392</f>
        <v>0</v>
      </c>
      <c r="CT392">
        <f>FishAbundance!CT392</f>
        <v>0</v>
      </c>
      <c r="CU392">
        <f>FishAbundance!CU392</f>
        <v>0</v>
      </c>
      <c r="CV392">
        <f>FishAbundance!CV392</f>
        <v>0</v>
      </c>
      <c r="CW392">
        <f>FishAbundance!CW392</f>
        <v>0</v>
      </c>
      <c r="CX392">
        <f>FishAbundance!CX392</f>
        <v>0</v>
      </c>
      <c r="CY392">
        <f>FishAbundance!CY392</f>
        <v>0</v>
      </c>
      <c r="CZ392">
        <f>FishAbundance!CZ392</f>
        <v>0</v>
      </c>
      <c r="DA392">
        <f>FishAbundance!DA392</f>
        <v>1</v>
      </c>
      <c r="DB392">
        <f>FishAbundance!DB392</f>
        <v>0</v>
      </c>
      <c r="DC392">
        <f>FishAbundance!DC392</f>
        <v>0</v>
      </c>
      <c r="DD392">
        <f>FishAbundance!DD392</f>
        <v>0</v>
      </c>
      <c r="DE392">
        <f>FishAbundance!DE392</f>
        <v>0</v>
      </c>
      <c r="DF392">
        <f>FishAbundance!DF392</f>
        <v>0</v>
      </c>
      <c r="DG392">
        <f>FishAbundance!DG392</f>
        <v>0</v>
      </c>
      <c r="DH392">
        <f>FishAbundance!DH392</f>
        <v>0</v>
      </c>
      <c r="DI392">
        <f>FishAbundance!DI392</f>
        <v>0</v>
      </c>
      <c r="DJ392">
        <f>FishAbundance!DJ392</f>
        <v>0</v>
      </c>
      <c r="DK392">
        <f>FishAbundance!DK392</f>
        <v>0</v>
      </c>
      <c r="DL392">
        <f>FishAbundance!DL392</f>
        <v>0</v>
      </c>
      <c r="DM392">
        <f>FishAbundance!DM392</f>
        <v>0</v>
      </c>
      <c r="DN392">
        <f>FishAbundance!DN392</f>
        <v>0</v>
      </c>
      <c r="DO392">
        <f>FishAbundance!DO392</f>
        <v>0</v>
      </c>
      <c r="DP392">
        <f>FishAbundance!DP392</f>
        <v>0</v>
      </c>
      <c r="DQ392">
        <f>FishAbundance!DQ392</f>
        <v>0</v>
      </c>
      <c r="DR392">
        <f>FishAbundance!DR392</f>
        <v>0</v>
      </c>
      <c r="DS392">
        <f>FishAbundance!DS392</f>
        <v>0</v>
      </c>
      <c r="DT392">
        <f>FishAbundance!DT392</f>
        <v>0</v>
      </c>
      <c r="DU392">
        <f>FishAbundance!DU392</f>
        <v>0</v>
      </c>
      <c r="DV392">
        <f>FishAbundance!DV392</f>
        <v>0</v>
      </c>
      <c r="DW392">
        <f>FishAbundance!DW392</f>
        <v>0</v>
      </c>
      <c r="DX392">
        <f>FishAbundance!DX392</f>
        <v>0</v>
      </c>
      <c r="DY392">
        <f>FishAbundance!DY392</f>
        <v>0</v>
      </c>
      <c r="DZ392">
        <f>FishAbundance!DZ392</f>
        <v>0</v>
      </c>
      <c r="EA392">
        <f>FishAbundance!EA392</f>
        <v>0</v>
      </c>
      <c r="EB392">
        <f>FishAbundance!EB392</f>
        <v>0</v>
      </c>
      <c r="EC392">
        <f>FishAbundance!EC392</f>
        <v>0</v>
      </c>
      <c r="ED392">
        <f>FishAbundance!ED392</f>
        <v>0</v>
      </c>
      <c r="EE392">
        <f>FishAbundance!EE392</f>
        <v>0</v>
      </c>
      <c r="EF392">
        <f>FishAbundance!EF392</f>
        <v>0</v>
      </c>
      <c r="EG392">
        <f>FishAbundance!EG392</f>
        <v>0</v>
      </c>
      <c r="EH392">
        <f>FishAbundance!EH392</f>
        <v>0</v>
      </c>
      <c r="EI392">
        <f>FishAbundance!EI392</f>
        <v>0</v>
      </c>
      <c r="EJ392">
        <f>FishAbundance!EJ392</f>
        <v>0</v>
      </c>
      <c r="EK392">
        <f>FishAbundance!EK392</f>
        <v>0</v>
      </c>
      <c r="EL392">
        <f>FishAbundance!EL392</f>
        <v>0</v>
      </c>
      <c r="EM392">
        <f>FishAbundance!EM392</f>
        <v>0</v>
      </c>
      <c r="EN392">
        <f>FishAbundance!EN392</f>
        <v>0</v>
      </c>
      <c r="EO392">
        <f>FishAbundance!EO392</f>
        <v>0</v>
      </c>
      <c r="EP392">
        <f>FishAbundance!EP392</f>
        <v>0</v>
      </c>
      <c r="EQ392">
        <f>FishAbundance!EQ392</f>
        <v>0</v>
      </c>
      <c r="ER392">
        <f>FishAbundance!ER392</f>
        <v>0</v>
      </c>
      <c r="ES392">
        <f>FishAbundance!ES392</f>
        <v>0</v>
      </c>
      <c r="ET392">
        <f>FishAbundance!ET392</f>
        <v>0</v>
      </c>
      <c r="EU392">
        <f>FishAbundance!EU392</f>
        <v>0</v>
      </c>
      <c r="EV392">
        <f>FishAbundance!EV392</f>
        <v>0</v>
      </c>
      <c r="EW392">
        <f>FishAbundance!EW392</f>
        <v>0</v>
      </c>
      <c r="EX392">
        <f>FishAbundance!EX392</f>
        <v>0</v>
      </c>
      <c r="EY392">
        <f>FishAbundance!EY392</f>
        <v>0</v>
      </c>
      <c r="EZ392">
        <f>FishAbundance!EZ392</f>
        <v>0</v>
      </c>
      <c r="FA392">
        <f>FishAbundance!FA392</f>
        <v>0</v>
      </c>
      <c r="FB392">
        <f>FishAbundance!FB392</f>
        <v>0</v>
      </c>
      <c r="FC392">
        <f>FishAbundance!FC392</f>
        <v>0</v>
      </c>
      <c r="FE392">
        <f>VLOOKUP($A392, SiteInfo!$A$2:$R$480, MATCH(FishAbundancePRIMER!FE$1, SiteInfo!$A$1:$R$1,0), 0)</f>
        <v>7</v>
      </c>
      <c r="FF392">
        <f>VLOOKUP($A392, SiteInfo!$A$2:$R$480, MATCH(FishAbundancePRIMER!FF$1, SiteInfo!$A$1:$R$1,0), 0)</f>
        <v>2</v>
      </c>
      <c r="FG392">
        <f>VLOOKUP($A392, SiteInfo!$A$2:$R$480, MATCH(FishAbundancePRIMER!FG$1, SiteInfo!$A$1:$R$1,0), 0)</f>
        <v>1990</v>
      </c>
      <c r="FH392" t="str">
        <f>VLOOKUP($A392, SiteInfo!$A$2:$R$480, MATCH(FishAbundancePRIMER!FH$1, SiteInfo!$A$1:$R$1,0), 0)</f>
        <v>CD</v>
      </c>
      <c r="FI392">
        <f>VLOOKUP($A392, SiteInfo!$A$2:$R$480, MATCH(FishAbundancePRIMER!FI$1, SiteInfo!$A$1:$R$1,0), 0)</f>
        <v>3</v>
      </c>
      <c r="FJ392" t="str">
        <f>VLOOKUP($A392, SiteInfo!$A$2:$R$480, MATCH(FishAbundancePRIMER!FJ$1, SiteInfo!$A$1:$R$1,0), 0)</f>
        <v>Croiselles Harbour</v>
      </c>
      <c r="FK392" t="str">
        <f>VLOOKUP($A392, SiteInfo!$A$2:$R$480, MATCH(FishAbundancePRIMER!FK$1, SiteInfo!$A$1:$R$1,0), 0)</f>
        <v>Croiselles Harbour</v>
      </c>
      <c r="FL392" t="str">
        <f>VLOOKUP($A392, SiteInfo!$A$2:$R$480, MATCH(FishAbundancePRIMER!FL$1, SiteInfo!$A$1:$R$1,0), 0)</f>
        <v>IMS</v>
      </c>
      <c r="FM392" t="str">
        <f>VLOOKUP($A392, SiteInfo!$A$2:$R$480, MATCH(FishAbundancePRIMER!FM$1, SiteInfo!$A$1:$R$1,0), 0)</f>
        <v>Inner Marlborough Sounds</v>
      </c>
      <c r="FN392" t="str">
        <f>VLOOKUP($A392, SiteInfo!$A$2:$R$480, MATCH(FishAbundancePRIMER!FN$1, SiteInfo!$A$1:$R$1,0), 0)</f>
        <v>Cr</v>
      </c>
      <c r="FO392" t="str">
        <f>VLOOKUP($A392, SiteInfo!$A$2:$R$480, MATCH(FishAbundancePRIMER!FO$1, SiteInfo!$A$1:$R$1,0), 0)</f>
        <v>NESI</v>
      </c>
    </row>
    <row r="393" spans="1:171" x14ac:dyDescent="0.25">
      <c r="A393" s="9" t="str">
        <f>FishAbundance!A393</f>
        <v>Di4</v>
      </c>
      <c r="B393">
        <f>FishAbundance!B393</f>
        <v>0</v>
      </c>
      <c r="C393">
        <f>FishAbundance!C393</f>
        <v>0</v>
      </c>
      <c r="D393">
        <f>FishAbundance!D393</f>
        <v>0</v>
      </c>
      <c r="E393">
        <f>FishAbundance!E393</f>
        <v>0</v>
      </c>
      <c r="F393">
        <f>FishAbundance!F393</f>
        <v>0</v>
      </c>
      <c r="G393">
        <f>FishAbundance!G393</f>
        <v>0</v>
      </c>
      <c r="H393">
        <f>FishAbundance!H393</f>
        <v>0</v>
      </c>
      <c r="I393">
        <f>FishAbundance!I393</f>
        <v>0</v>
      </c>
      <c r="J393">
        <f>FishAbundance!J393</f>
        <v>0</v>
      </c>
      <c r="K393">
        <f>FishAbundance!K393</f>
        <v>0</v>
      </c>
      <c r="L393">
        <f>FishAbundance!L393</f>
        <v>0</v>
      </c>
      <c r="M393">
        <f>FishAbundance!M393</f>
        <v>0</v>
      </c>
      <c r="N393">
        <f>FishAbundance!N393</f>
        <v>0</v>
      </c>
      <c r="O393">
        <f>FishAbundance!O393</f>
        <v>0</v>
      </c>
      <c r="P393">
        <f>FishAbundance!P393</f>
        <v>0</v>
      </c>
      <c r="Q393">
        <f>FishAbundance!Q393</f>
        <v>0</v>
      </c>
      <c r="R393">
        <f>FishAbundance!R393</f>
        <v>0</v>
      </c>
      <c r="S393">
        <f>FishAbundance!S393</f>
        <v>0</v>
      </c>
      <c r="T393">
        <f>FishAbundance!T393</f>
        <v>0</v>
      </c>
      <c r="U393">
        <f>FishAbundance!U393</f>
        <v>0</v>
      </c>
      <c r="V393">
        <f>FishAbundance!V393</f>
        <v>0</v>
      </c>
      <c r="W393">
        <f>FishAbundance!W393</f>
        <v>0</v>
      </c>
      <c r="X393">
        <f>FishAbundance!X393</f>
        <v>0</v>
      </c>
      <c r="Y393">
        <f>FishAbundance!Y393</f>
        <v>0</v>
      </c>
      <c r="Z393">
        <f>FishAbundance!Z393</f>
        <v>0</v>
      </c>
      <c r="AA393">
        <f>FishAbundance!AA393</f>
        <v>0</v>
      </c>
      <c r="AB393">
        <f>FishAbundance!AB393</f>
        <v>0</v>
      </c>
      <c r="AC393">
        <f>FishAbundance!AC393</f>
        <v>0</v>
      </c>
      <c r="AD393">
        <f>FishAbundance!AD393</f>
        <v>0</v>
      </c>
      <c r="AE393">
        <f>FishAbundance!AE393</f>
        <v>0</v>
      </c>
      <c r="AF393">
        <f>FishAbundance!AF393</f>
        <v>0</v>
      </c>
      <c r="AG393">
        <f>FishAbundance!AG393</f>
        <v>0</v>
      </c>
      <c r="AH393">
        <f>FishAbundance!AH393</f>
        <v>0</v>
      </c>
      <c r="AI393">
        <f>FishAbundance!AI393</f>
        <v>0</v>
      </c>
      <c r="AJ393">
        <f>FishAbundance!AJ393</f>
        <v>0</v>
      </c>
      <c r="AK393">
        <f>FishAbundance!AK393</f>
        <v>0</v>
      </c>
      <c r="AL393">
        <f>FishAbundance!AL393</f>
        <v>0</v>
      </c>
      <c r="AM393">
        <f>FishAbundance!AM393</f>
        <v>0</v>
      </c>
      <c r="AN393">
        <f>FishAbundance!AN393</f>
        <v>0</v>
      </c>
      <c r="AO393">
        <f>FishAbundance!AO393</f>
        <v>0</v>
      </c>
      <c r="AP393">
        <f>FishAbundance!AP393</f>
        <v>0</v>
      </c>
      <c r="AQ393">
        <f>FishAbundance!AQ393</f>
        <v>0</v>
      </c>
      <c r="AR393">
        <f>FishAbundance!AR393</f>
        <v>0</v>
      </c>
      <c r="AS393">
        <f>FishAbundance!AS393</f>
        <v>0</v>
      </c>
      <c r="AT393">
        <f>FishAbundance!AT393</f>
        <v>0</v>
      </c>
      <c r="AU393">
        <f>FishAbundance!AU393</f>
        <v>0</v>
      </c>
      <c r="AV393">
        <f>FishAbundance!AV393</f>
        <v>0</v>
      </c>
      <c r="AW393">
        <f>FishAbundance!AW393</f>
        <v>0</v>
      </c>
      <c r="AX393">
        <f>FishAbundance!AX393</f>
        <v>0</v>
      </c>
      <c r="AY393">
        <f>FishAbundance!AY393</f>
        <v>0</v>
      </c>
      <c r="AZ393">
        <f>FishAbundance!AZ393</f>
        <v>0</v>
      </c>
      <c r="BA393">
        <f>FishAbundance!BA393</f>
        <v>0</v>
      </c>
      <c r="BB393">
        <f>FishAbundance!BB393</f>
        <v>0</v>
      </c>
      <c r="BC393">
        <f>FishAbundance!BC393</f>
        <v>0</v>
      </c>
      <c r="BD393">
        <f>FishAbundance!BD393</f>
        <v>0</v>
      </c>
      <c r="BE393">
        <f>FishAbundance!BE393</f>
        <v>0</v>
      </c>
      <c r="BF393">
        <f>FishAbundance!BF393</f>
        <v>0</v>
      </c>
      <c r="BG393">
        <f>FishAbundance!BG393</f>
        <v>0</v>
      </c>
      <c r="BH393">
        <f>FishAbundance!BH393</f>
        <v>0</v>
      </c>
      <c r="BI393">
        <f>FishAbundance!BI393</f>
        <v>0</v>
      </c>
      <c r="BJ393">
        <f>FishAbundance!BJ393</f>
        <v>0</v>
      </c>
      <c r="BK393">
        <f>FishAbundance!BK393</f>
        <v>0</v>
      </c>
      <c r="BL393">
        <f>FishAbundance!BL393</f>
        <v>0</v>
      </c>
      <c r="BM393">
        <f>FishAbundance!BM393</f>
        <v>0</v>
      </c>
      <c r="BN393">
        <f>FishAbundance!BN393</f>
        <v>0</v>
      </c>
      <c r="BO393">
        <f>FishAbundance!BO393</f>
        <v>0</v>
      </c>
      <c r="BP393">
        <f>FishAbundance!BP393</f>
        <v>0</v>
      </c>
      <c r="BQ393">
        <f>FishAbundance!BQ393</f>
        <v>0</v>
      </c>
      <c r="BR393">
        <f>FishAbundance!BR393</f>
        <v>0</v>
      </c>
      <c r="BS393">
        <f>FishAbundance!BS393</f>
        <v>0</v>
      </c>
      <c r="BT393">
        <f>FishAbundance!BT393</f>
        <v>0</v>
      </c>
      <c r="BU393">
        <f>FishAbundance!BU393</f>
        <v>0</v>
      </c>
      <c r="BV393">
        <f>FishAbundance!BV393</f>
        <v>0</v>
      </c>
      <c r="BW393">
        <f>FishAbundance!BW393</f>
        <v>0</v>
      </c>
      <c r="BX393">
        <f>FishAbundance!BX393</f>
        <v>0</v>
      </c>
      <c r="BY393">
        <f>FishAbundance!BY393</f>
        <v>0</v>
      </c>
      <c r="BZ393">
        <f>FishAbundance!BZ393</f>
        <v>0</v>
      </c>
      <c r="CA393">
        <f>FishAbundance!CA393</f>
        <v>0</v>
      </c>
      <c r="CB393">
        <f>FishAbundance!CB393</f>
        <v>0</v>
      </c>
      <c r="CC393">
        <f>FishAbundance!CC393</f>
        <v>0</v>
      </c>
      <c r="CD393">
        <f>FishAbundance!CD393</f>
        <v>0</v>
      </c>
      <c r="CE393">
        <f>FishAbundance!CE393</f>
        <v>0</v>
      </c>
      <c r="CF393">
        <f>FishAbundance!CF393</f>
        <v>0</v>
      </c>
      <c r="CG393">
        <f>FishAbundance!CG393</f>
        <v>0</v>
      </c>
      <c r="CH393">
        <f>FishAbundance!CH393</f>
        <v>0</v>
      </c>
      <c r="CI393">
        <f>FishAbundance!CI393</f>
        <v>0</v>
      </c>
      <c r="CJ393">
        <f>FishAbundance!CJ393</f>
        <v>0</v>
      </c>
      <c r="CK393">
        <f>FishAbundance!CK393</f>
        <v>0</v>
      </c>
      <c r="CL393">
        <f>FishAbundance!CL393</f>
        <v>0</v>
      </c>
      <c r="CM393">
        <f>FishAbundance!CM393</f>
        <v>0</v>
      </c>
      <c r="CN393">
        <f>FishAbundance!CN393</f>
        <v>0</v>
      </c>
      <c r="CO393">
        <f>FishAbundance!CO393</f>
        <v>0</v>
      </c>
      <c r="CP393">
        <f>FishAbundance!CP393</f>
        <v>0</v>
      </c>
      <c r="CQ393">
        <f>FishAbundance!CQ393</f>
        <v>0</v>
      </c>
      <c r="CR393">
        <f>FishAbundance!CR393</f>
        <v>0</v>
      </c>
      <c r="CS393">
        <f>FishAbundance!CS393</f>
        <v>0</v>
      </c>
      <c r="CT393">
        <f>FishAbundance!CT393</f>
        <v>0</v>
      </c>
      <c r="CU393">
        <f>FishAbundance!CU393</f>
        <v>0</v>
      </c>
      <c r="CV393">
        <f>FishAbundance!CV393</f>
        <v>0</v>
      </c>
      <c r="CW393">
        <f>FishAbundance!CW393</f>
        <v>0</v>
      </c>
      <c r="CX393">
        <f>FishAbundance!CX393</f>
        <v>0</v>
      </c>
      <c r="CY393">
        <f>FishAbundance!CY393</f>
        <v>0</v>
      </c>
      <c r="CZ393">
        <f>FishAbundance!CZ393</f>
        <v>0</v>
      </c>
      <c r="DA393">
        <f>FishAbundance!DA393</f>
        <v>2</v>
      </c>
      <c r="DB393">
        <f>FishAbundance!DB393</f>
        <v>0</v>
      </c>
      <c r="DC393">
        <f>FishAbundance!DC393</f>
        <v>0</v>
      </c>
      <c r="DD393">
        <f>FishAbundance!DD393</f>
        <v>0</v>
      </c>
      <c r="DE393">
        <f>FishAbundance!DE393</f>
        <v>0</v>
      </c>
      <c r="DF393">
        <f>FishAbundance!DF393</f>
        <v>0</v>
      </c>
      <c r="DG393">
        <f>FishAbundance!DG393</f>
        <v>0</v>
      </c>
      <c r="DH393">
        <f>FishAbundance!DH393</f>
        <v>0</v>
      </c>
      <c r="DI393">
        <f>FishAbundance!DI393</f>
        <v>0</v>
      </c>
      <c r="DJ393">
        <f>FishAbundance!DJ393</f>
        <v>0</v>
      </c>
      <c r="DK393">
        <f>FishAbundance!DK393</f>
        <v>0</v>
      </c>
      <c r="DL393">
        <f>FishAbundance!DL393</f>
        <v>0</v>
      </c>
      <c r="DM393">
        <f>FishAbundance!DM393</f>
        <v>0</v>
      </c>
      <c r="DN393">
        <f>FishAbundance!DN393</f>
        <v>0</v>
      </c>
      <c r="DO393">
        <f>FishAbundance!DO393</f>
        <v>0</v>
      </c>
      <c r="DP393">
        <f>FishAbundance!DP393</f>
        <v>0</v>
      </c>
      <c r="DQ393">
        <f>FishAbundance!DQ393</f>
        <v>0</v>
      </c>
      <c r="DR393">
        <f>FishAbundance!DR393</f>
        <v>0</v>
      </c>
      <c r="DS393">
        <f>FishAbundance!DS393</f>
        <v>0</v>
      </c>
      <c r="DT393">
        <f>FishAbundance!DT393</f>
        <v>0</v>
      </c>
      <c r="DU393">
        <f>FishAbundance!DU393</f>
        <v>0</v>
      </c>
      <c r="DV393">
        <f>FishAbundance!DV393</f>
        <v>2</v>
      </c>
      <c r="DW393">
        <f>FishAbundance!DW393</f>
        <v>0</v>
      </c>
      <c r="DX393">
        <f>FishAbundance!DX393</f>
        <v>0</v>
      </c>
      <c r="DY393">
        <f>FishAbundance!DY393</f>
        <v>0</v>
      </c>
      <c r="DZ393">
        <f>FishAbundance!DZ393</f>
        <v>0</v>
      </c>
      <c r="EA393">
        <f>FishAbundance!EA393</f>
        <v>3</v>
      </c>
      <c r="EB393">
        <f>FishAbundance!EB393</f>
        <v>0</v>
      </c>
      <c r="EC393">
        <f>FishAbundance!EC393</f>
        <v>0</v>
      </c>
      <c r="ED393">
        <f>FishAbundance!ED393</f>
        <v>0</v>
      </c>
      <c r="EE393">
        <f>FishAbundance!EE393</f>
        <v>0</v>
      </c>
      <c r="EF393">
        <f>FishAbundance!EF393</f>
        <v>0</v>
      </c>
      <c r="EG393">
        <f>FishAbundance!EG393</f>
        <v>2</v>
      </c>
      <c r="EH393">
        <f>FishAbundance!EH393</f>
        <v>0</v>
      </c>
      <c r="EI393">
        <f>FishAbundance!EI393</f>
        <v>0</v>
      </c>
      <c r="EJ393">
        <f>FishAbundance!EJ393</f>
        <v>0</v>
      </c>
      <c r="EK393">
        <f>FishAbundance!EK393</f>
        <v>0</v>
      </c>
      <c r="EL393">
        <f>FishAbundance!EL393</f>
        <v>0</v>
      </c>
      <c r="EM393">
        <f>FishAbundance!EM393</f>
        <v>0</v>
      </c>
      <c r="EN393">
        <f>FishAbundance!EN393</f>
        <v>0</v>
      </c>
      <c r="EO393">
        <f>FishAbundance!EO393</f>
        <v>0</v>
      </c>
      <c r="EP393">
        <f>FishAbundance!EP393</f>
        <v>0</v>
      </c>
      <c r="EQ393">
        <f>FishAbundance!EQ393</f>
        <v>0</v>
      </c>
      <c r="ER393">
        <f>FishAbundance!ER393</f>
        <v>0</v>
      </c>
      <c r="ES393">
        <f>FishAbundance!ES393</f>
        <v>0</v>
      </c>
      <c r="ET393">
        <f>FishAbundance!ET393</f>
        <v>0</v>
      </c>
      <c r="EU393">
        <f>FishAbundance!EU393</f>
        <v>1</v>
      </c>
      <c r="EV393">
        <f>FishAbundance!EV393</f>
        <v>0</v>
      </c>
      <c r="EW393">
        <f>FishAbundance!EW393</f>
        <v>0</v>
      </c>
      <c r="EX393">
        <f>FishAbundance!EX393</f>
        <v>0</v>
      </c>
      <c r="EY393">
        <f>FishAbundance!EY393</f>
        <v>0</v>
      </c>
      <c r="EZ393">
        <f>FishAbundance!EZ393</f>
        <v>0</v>
      </c>
      <c r="FA393">
        <f>FishAbundance!FA393</f>
        <v>0</v>
      </c>
      <c r="FB393">
        <f>FishAbundance!FB393</f>
        <v>0</v>
      </c>
      <c r="FC393">
        <f>FishAbundance!FC393</f>
        <v>0</v>
      </c>
      <c r="FE393">
        <f>VLOOKUP($A393, SiteInfo!$A$2:$R$480, MATCH(FishAbundancePRIMER!FE$1, SiteInfo!$A$1:$R$1,0), 0)</f>
        <v>23</v>
      </c>
      <c r="FF393">
        <f>VLOOKUP($A393, SiteInfo!$A$2:$R$480, MATCH(FishAbundancePRIMER!FF$1, SiteInfo!$A$1:$R$1,0), 0)</f>
        <v>2</v>
      </c>
      <c r="FG393">
        <f>VLOOKUP($A393, SiteInfo!$A$2:$R$480, MATCH(FishAbundancePRIMER!FG$1, SiteInfo!$A$1:$R$1,0), 0)</f>
        <v>1990</v>
      </c>
      <c r="FH393" t="str">
        <f>VLOOKUP($A393, SiteInfo!$A$2:$R$480, MATCH(FishAbundancePRIMER!FH$1, SiteInfo!$A$1:$R$1,0), 0)</f>
        <v>CD</v>
      </c>
      <c r="FI393">
        <f>VLOOKUP($A393, SiteInfo!$A$2:$R$480, MATCH(FishAbundancePRIMER!FI$1, SiteInfo!$A$1:$R$1,0), 0)</f>
        <v>3</v>
      </c>
      <c r="FJ393" t="str">
        <f>VLOOKUP($A393, SiteInfo!$A$2:$R$480, MATCH(FishAbundancePRIMER!FJ$1, SiteInfo!$A$1:$R$1,0), 0)</f>
        <v>Port Hardy</v>
      </c>
      <c r="FK393" t="str">
        <f>VLOOKUP($A393, SiteInfo!$A$2:$R$480, MATCH(FishAbundancePRIMER!FK$1, SiteInfo!$A$1:$R$1,0), 0)</f>
        <v>D'Urville Island</v>
      </c>
      <c r="FL393" t="str">
        <f>VLOOKUP($A393, SiteInfo!$A$2:$R$480, MATCH(FishAbundancePRIMER!FL$1, SiteInfo!$A$1:$R$1,0), 0)</f>
        <v>IMS</v>
      </c>
      <c r="FM393" t="str">
        <f>VLOOKUP($A393, SiteInfo!$A$2:$R$480, MATCH(FishAbundancePRIMER!FM$1, SiteInfo!$A$1:$R$1,0), 0)</f>
        <v>Inner Marlborough Sounds</v>
      </c>
      <c r="FN393" t="str">
        <f>VLOOKUP($A393, SiteInfo!$A$2:$R$480, MATCH(FishAbundancePRIMER!FN$1, SiteInfo!$A$1:$R$1,0), 0)</f>
        <v>Di</v>
      </c>
      <c r="FO393" t="str">
        <f>VLOOKUP($A393, SiteInfo!$A$2:$R$480, MATCH(FishAbundancePRIMER!FO$1, SiteInfo!$A$1:$R$1,0), 0)</f>
        <v>NESI</v>
      </c>
    </row>
    <row r="394" spans="1:171" x14ac:dyDescent="0.25">
      <c r="A394" s="9" t="str">
        <f>FishAbundance!A395</f>
        <v>Di8</v>
      </c>
      <c r="B394">
        <f>FishAbundance!B395</f>
        <v>0</v>
      </c>
      <c r="C394">
        <f>FishAbundance!C395</f>
        <v>0</v>
      </c>
      <c r="D394">
        <f>FishAbundance!D395</f>
        <v>0</v>
      </c>
      <c r="E394">
        <f>FishAbundance!E395</f>
        <v>0</v>
      </c>
      <c r="F394">
        <f>FishAbundance!F395</f>
        <v>0</v>
      </c>
      <c r="G394">
        <f>FishAbundance!G395</f>
        <v>0</v>
      </c>
      <c r="H394">
        <f>FishAbundance!H395</f>
        <v>0</v>
      </c>
      <c r="I394">
        <f>FishAbundance!I395</f>
        <v>0</v>
      </c>
      <c r="J394">
        <f>FishAbundance!J395</f>
        <v>0</v>
      </c>
      <c r="K394">
        <f>FishAbundance!K395</f>
        <v>0</v>
      </c>
      <c r="L394">
        <f>FishAbundance!L395</f>
        <v>0</v>
      </c>
      <c r="M394">
        <f>FishAbundance!M395</f>
        <v>0</v>
      </c>
      <c r="N394">
        <f>FishAbundance!N395</f>
        <v>0</v>
      </c>
      <c r="O394">
        <f>FishAbundance!O395</f>
        <v>0</v>
      </c>
      <c r="P394">
        <f>FishAbundance!P395</f>
        <v>0</v>
      </c>
      <c r="Q394">
        <f>FishAbundance!Q395</f>
        <v>0</v>
      </c>
      <c r="R394">
        <f>FishAbundance!R395</f>
        <v>0</v>
      </c>
      <c r="S394">
        <f>FishAbundance!S395</f>
        <v>0</v>
      </c>
      <c r="T394">
        <f>FishAbundance!T395</f>
        <v>0</v>
      </c>
      <c r="U394">
        <f>FishAbundance!U395</f>
        <v>0</v>
      </c>
      <c r="V394">
        <f>FishAbundance!V395</f>
        <v>1</v>
      </c>
      <c r="W394">
        <f>FishAbundance!W395</f>
        <v>0</v>
      </c>
      <c r="X394">
        <f>FishAbundance!X395</f>
        <v>0</v>
      </c>
      <c r="Y394">
        <f>FishAbundance!Y395</f>
        <v>0</v>
      </c>
      <c r="Z394">
        <f>FishAbundance!Z395</f>
        <v>0</v>
      </c>
      <c r="AA394">
        <f>FishAbundance!AA395</f>
        <v>0</v>
      </c>
      <c r="AB394">
        <f>FishAbundance!AB395</f>
        <v>0</v>
      </c>
      <c r="AC394">
        <f>FishAbundance!AC395</f>
        <v>0</v>
      </c>
      <c r="AD394">
        <f>FishAbundance!AD395</f>
        <v>0</v>
      </c>
      <c r="AE394">
        <f>FishAbundance!AE395</f>
        <v>0</v>
      </c>
      <c r="AF394">
        <f>FishAbundance!AF395</f>
        <v>0</v>
      </c>
      <c r="AG394">
        <f>FishAbundance!AG395</f>
        <v>0</v>
      </c>
      <c r="AH394">
        <f>FishAbundance!AH395</f>
        <v>0</v>
      </c>
      <c r="AI394">
        <f>FishAbundance!AI395</f>
        <v>0</v>
      </c>
      <c r="AJ394">
        <f>FishAbundance!AJ395</f>
        <v>0</v>
      </c>
      <c r="AK394">
        <f>FishAbundance!AK395</f>
        <v>0</v>
      </c>
      <c r="AL394">
        <f>FishAbundance!AL395</f>
        <v>0</v>
      </c>
      <c r="AM394">
        <f>FishAbundance!AM395</f>
        <v>0</v>
      </c>
      <c r="AN394">
        <f>FishAbundance!AN395</f>
        <v>0</v>
      </c>
      <c r="AO394">
        <f>FishAbundance!AO395</f>
        <v>0</v>
      </c>
      <c r="AP394">
        <f>FishAbundance!AP395</f>
        <v>0</v>
      </c>
      <c r="AQ394">
        <f>FishAbundance!AQ395</f>
        <v>0</v>
      </c>
      <c r="AR394">
        <f>FishAbundance!AR395</f>
        <v>0</v>
      </c>
      <c r="AS394">
        <f>FishAbundance!AS395</f>
        <v>2</v>
      </c>
      <c r="AT394">
        <f>FishAbundance!AT395</f>
        <v>0</v>
      </c>
      <c r="AU394">
        <f>FishAbundance!AU395</f>
        <v>0</v>
      </c>
      <c r="AV394">
        <f>FishAbundance!AV395</f>
        <v>0</v>
      </c>
      <c r="AW394">
        <f>FishAbundance!AW395</f>
        <v>0</v>
      </c>
      <c r="AX394">
        <f>FishAbundance!AX395</f>
        <v>0</v>
      </c>
      <c r="AY394">
        <f>FishAbundance!AY395</f>
        <v>0</v>
      </c>
      <c r="AZ394">
        <f>FishAbundance!AZ395</f>
        <v>0</v>
      </c>
      <c r="BA394">
        <f>FishAbundance!BA395</f>
        <v>0</v>
      </c>
      <c r="BB394">
        <f>FishAbundance!BB395</f>
        <v>0</v>
      </c>
      <c r="BC394">
        <f>FishAbundance!BC395</f>
        <v>0</v>
      </c>
      <c r="BD394">
        <f>FishAbundance!BD395</f>
        <v>0</v>
      </c>
      <c r="BE394">
        <f>FishAbundance!BE395</f>
        <v>0</v>
      </c>
      <c r="BF394">
        <f>FishAbundance!BF395</f>
        <v>0</v>
      </c>
      <c r="BG394">
        <f>FishAbundance!BG395</f>
        <v>0</v>
      </c>
      <c r="BH394">
        <f>FishAbundance!BH395</f>
        <v>0</v>
      </c>
      <c r="BI394">
        <f>FishAbundance!BI395</f>
        <v>0</v>
      </c>
      <c r="BJ394">
        <f>FishAbundance!BJ395</f>
        <v>0</v>
      </c>
      <c r="BK394">
        <f>FishAbundance!BK395</f>
        <v>2</v>
      </c>
      <c r="BL394">
        <f>FishAbundance!BL395</f>
        <v>0</v>
      </c>
      <c r="BM394">
        <f>FishAbundance!BM395</f>
        <v>0</v>
      </c>
      <c r="BN394">
        <f>FishAbundance!BN395</f>
        <v>0</v>
      </c>
      <c r="BO394">
        <f>FishAbundance!BO395</f>
        <v>0</v>
      </c>
      <c r="BP394">
        <f>FishAbundance!BP395</f>
        <v>0</v>
      </c>
      <c r="BQ394">
        <f>FishAbundance!BQ395</f>
        <v>0</v>
      </c>
      <c r="BR394">
        <f>FishAbundance!BR395</f>
        <v>0</v>
      </c>
      <c r="BS394">
        <f>FishAbundance!BS395</f>
        <v>0</v>
      </c>
      <c r="BT394">
        <f>FishAbundance!BT395</f>
        <v>0</v>
      </c>
      <c r="BU394">
        <f>FishAbundance!BU395</f>
        <v>0</v>
      </c>
      <c r="BV394">
        <f>FishAbundance!BV395</f>
        <v>0</v>
      </c>
      <c r="BW394">
        <f>FishAbundance!BW395</f>
        <v>0</v>
      </c>
      <c r="BX394">
        <f>FishAbundance!BX395</f>
        <v>0</v>
      </c>
      <c r="BY394">
        <f>FishAbundance!BY395</f>
        <v>0</v>
      </c>
      <c r="BZ394">
        <f>FishAbundance!BZ395</f>
        <v>0</v>
      </c>
      <c r="CA394">
        <f>FishAbundance!CA395</f>
        <v>0</v>
      </c>
      <c r="CB394">
        <f>FishAbundance!CB395</f>
        <v>0</v>
      </c>
      <c r="CC394">
        <f>FishAbundance!CC395</f>
        <v>0</v>
      </c>
      <c r="CD394">
        <f>FishAbundance!CD395</f>
        <v>0</v>
      </c>
      <c r="CE394">
        <f>FishAbundance!CE395</f>
        <v>0</v>
      </c>
      <c r="CF394">
        <f>FishAbundance!CF395</f>
        <v>0</v>
      </c>
      <c r="CG394">
        <f>FishAbundance!CG395</f>
        <v>0</v>
      </c>
      <c r="CH394">
        <f>FishAbundance!CH395</f>
        <v>0</v>
      </c>
      <c r="CI394">
        <f>FishAbundance!CI395</f>
        <v>0</v>
      </c>
      <c r="CJ394">
        <f>FishAbundance!CJ395</f>
        <v>0</v>
      </c>
      <c r="CK394">
        <f>FishAbundance!CK395</f>
        <v>0</v>
      </c>
      <c r="CL394">
        <f>FishAbundance!CL395</f>
        <v>0</v>
      </c>
      <c r="CM394">
        <f>FishAbundance!CM395</f>
        <v>0</v>
      </c>
      <c r="CN394">
        <f>FishAbundance!CN395</f>
        <v>0</v>
      </c>
      <c r="CO394">
        <f>FishAbundance!CO395</f>
        <v>0</v>
      </c>
      <c r="CP394">
        <f>FishAbundance!CP395</f>
        <v>0</v>
      </c>
      <c r="CQ394">
        <f>FishAbundance!CQ395</f>
        <v>0</v>
      </c>
      <c r="CR394">
        <f>FishAbundance!CR395</f>
        <v>0</v>
      </c>
      <c r="CS394">
        <f>FishAbundance!CS395</f>
        <v>0</v>
      </c>
      <c r="CT394">
        <f>FishAbundance!CT395</f>
        <v>0</v>
      </c>
      <c r="CU394">
        <f>FishAbundance!CU395</f>
        <v>1</v>
      </c>
      <c r="CV394">
        <f>FishAbundance!CV395</f>
        <v>0</v>
      </c>
      <c r="CW394">
        <f>FishAbundance!CW395</f>
        <v>0</v>
      </c>
      <c r="CX394">
        <f>FishAbundance!CX395</f>
        <v>0</v>
      </c>
      <c r="CY394">
        <f>FishAbundance!CY395</f>
        <v>0</v>
      </c>
      <c r="CZ394">
        <f>FishAbundance!CZ395</f>
        <v>0</v>
      </c>
      <c r="DA394">
        <f>FishAbundance!DA395</f>
        <v>3</v>
      </c>
      <c r="DB394">
        <f>FishAbundance!DB395</f>
        <v>0</v>
      </c>
      <c r="DC394">
        <f>FishAbundance!DC395</f>
        <v>0</v>
      </c>
      <c r="DD394">
        <f>FishAbundance!DD395</f>
        <v>0</v>
      </c>
      <c r="DE394">
        <f>FishAbundance!DE395</f>
        <v>0</v>
      </c>
      <c r="DF394">
        <f>FishAbundance!DF395</f>
        <v>2</v>
      </c>
      <c r="DG394">
        <f>FishAbundance!DG395</f>
        <v>0</v>
      </c>
      <c r="DH394">
        <f>FishAbundance!DH395</f>
        <v>0</v>
      </c>
      <c r="DI394">
        <f>FishAbundance!DI395</f>
        <v>0</v>
      </c>
      <c r="DJ394">
        <f>FishAbundance!DJ395</f>
        <v>0</v>
      </c>
      <c r="DK394">
        <f>FishAbundance!DK395</f>
        <v>0</v>
      </c>
      <c r="DL394">
        <f>FishAbundance!DL395</f>
        <v>0</v>
      </c>
      <c r="DM394">
        <f>FishAbundance!DM395</f>
        <v>0</v>
      </c>
      <c r="DN394">
        <f>FishAbundance!DN395</f>
        <v>0</v>
      </c>
      <c r="DO394">
        <f>FishAbundance!DO395</f>
        <v>0</v>
      </c>
      <c r="DP394">
        <f>FishAbundance!DP395</f>
        <v>0</v>
      </c>
      <c r="DQ394">
        <f>FishAbundance!DQ395</f>
        <v>0</v>
      </c>
      <c r="DR394">
        <f>FishAbundance!DR395</f>
        <v>0</v>
      </c>
      <c r="DS394">
        <f>FishAbundance!DS395</f>
        <v>0</v>
      </c>
      <c r="DT394">
        <f>FishAbundance!DT395</f>
        <v>0</v>
      </c>
      <c r="DU394">
        <f>FishAbundance!DU395</f>
        <v>0</v>
      </c>
      <c r="DV394">
        <f>FishAbundance!DV395</f>
        <v>3</v>
      </c>
      <c r="DW394">
        <f>FishAbundance!DW395</f>
        <v>0</v>
      </c>
      <c r="DX394">
        <f>FishAbundance!DX395</f>
        <v>0</v>
      </c>
      <c r="DY394">
        <f>FishAbundance!DY395</f>
        <v>0</v>
      </c>
      <c r="DZ394">
        <f>FishAbundance!DZ395</f>
        <v>2</v>
      </c>
      <c r="EA394">
        <f>FishAbundance!EA395</f>
        <v>3</v>
      </c>
      <c r="EB394">
        <f>FishAbundance!EB395</f>
        <v>2</v>
      </c>
      <c r="EC394">
        <f>FishAbundance!EC395</f>
        <v>2</v>
      </c>
      <c r="ED394">
        <f>FishAbundance!ED395</f>
        <v>0</v>
      </c>
      <c r="EE394">
        <f>FishAbundance!EE395</f>
        <v>0</v>
      </c>
      <c r="EF394">
        <f>FishAbundance!EF395</f>
        <v>0</v>
      </c>
      <c r="EG394">
        <f>FishAbundance!EG395</f>
        <v>0</v>
      </c>
      <c r="EH394">
        <f>FishAbundance!EH395</f>
        <v>0</v>
      </c>
      <c r="EI394">
        <f>FishAbundance!EI395</f>
        <v>0</v>
      </c>
      <c r="EJ394">
        <f>FishAbundance!EJ395</f>
        <v>0</v>
      </c>
      <c r="EK394">
        <f>FishAbundance!EK395</f>
        <v>0</v>
      </c>
      <c r="EL394">
        <f>FishAbundance!EL395</f>
        <v>0</v>
      </c>
      <c r="EM394">
        <f>FishAbundance!EM395</f>
        <v>2</v>
      </c>
      <c r="EN394">
        <f>FishAbundance!EN395</f>
        <v>2</v>
      </c>
      <c r="EO394">
        <f>FishAbundance!EO395</f>
        <v>2</v>
      </c>
      <c r="EP394">
        <f>FishAbundance!EP395</f>
        <v>0</v>
      </c>
      <c r="EQ394">
        <f>FishAbundance!EQ395</f>
        <v>0</v>
      </c>
      <c r="ER394">
        <f>FishAbundance!ER395</f>
        <v>0</v>
      </c>
      <c r="ES394">
        <f>FishAbundance!ES395</f>
        <v>0</v>
      </c>
      <c r="ET394">
        <f>FishAbundance!ET395</f>
        <v>0</v>
      </c>
      <c r="EU394">
        <f>FishAbundance!EU395</f>
        <v>0</v>
      </c>
      <c r="EV394">
        <f>FishAbundance!EV395</f>
        <v>0</v>
      </c>
      <c r="EW394">
        <f>FishAbundance!EW395</f>
        <v>0</v>
      </c>
      <c r="EX394">
        <f>FishAbundance!EX395</f>
        <v>1</v>
      </c>
      <c r="EY394">
        <f>FishAbundance!EY395</f>
        <v>0</v>
      </c>
      <c r="EZ394">
        <f>FishAbundance!EZ395</f>
        <v>0</v>
      </c>
      <c r="FA394">
        <f>FishAbundance!FA395</f>
        <v>0</v>
      </c>
      <c r="FB394">
        <f>FishAbundance!FB395</f>
        <v>0</v>
      </c>
      <c r="FC394">
        <f>FishAbundance!FC395</f>
        <v>0</v>
      </c>
      <c r="FE394">
        <f>VLOOKUP($A394, SiteInfo!$A$2:$R$480, MATCH(FishAbundancePRIMER!FE$1, SiteInfo!$A$1:$R$1,0), 0)</f>
        <v>25</v>
      </c>
      <c r="FF394">
        <f>VLOOKUP($A394, SiteInfo!$A$2:$R$480, MATCH(FishAbundancePRIMER!FF$1, SiteInfo!$A$1:$R$1,0), 0)</f>
        <v>2</v>
      </c>
      <c r="FG394">
        <f>VLOOKUP($A394, SiteInfo!$A$2:$R$480, MATCH(FishAbundancePRIMER!FG$1, SiteInfo!$A$1:$R$1,0), 0)</f>
        <v>1990</v>
      </c>
      <c r="FH394" t="str">
        <f>VLOOKUP($A394, SiteInfo!$A$2:$R$480, MATCH(FishAbundancePRIMER!FH$1, SiteInfo!$A$1:$R$1,0), 0)</f>
        <v>CD</v>
      </c>
      <c r="FI394">
        <f>VLOOKUP($A394, SiteInfo!$A$2:$R$480, MATCH(FishAbundancePRIMER!FI$1, SiteInfo!$A$1:$R$1,0), 0)</f>
        <v>2</v>
      </c>
      <c r="FJ394" t="str">
        <f>VLOOKUP($A394, SiteInfo!$A$2:$R$480, MATCH(FishAbundancePRIMER!FJ$1, SiteInfo!$A$1:$R$1,0), 0)</f>
        <v>Bonne Point</v>
      </c>
      <c r="FK394" t="str">
        <f>VLOOKUP($A394, SiteInfo!$A$2:$R$480, MATCH(FishAbundancePRIMER!FK$1, SiteInfo!$A$1:$R$1,0), 0)</f>
        <v>D'Urville Island</v>
      </c>
      <c r="FL394" t="str">
        <f>VLOOKUP($A394, SiteInfo!$A$2:$R$480, MATCH(FishAbundancePRIMER!FL$1, SiteInfo!$A$1:$R$1,0), 0)</f>
        <v>IMS</v>
      </c>
      <c r="FM394" t="str">
        <f>VLOOKUP($A394, SiteInfo!$A$2:$R$480, MATCH(FishAbundancePRIMER!FM$1, SiteInfo!$A$1:$R$1,0), 0)</f>
        <v>Inner Marlborough Sounds</v>
      </c>
      <c r="FN394" t="str">
        <f>VLOOKUP($A394, SiteInfo!$A$2:$R$480, MATCH(FishAbundancePRIMER!FN$1, SiteInfo!$A$1:$R$1,0), 0)</f>
        <v>Di</v>
      </c>
      <c r="FO394" t="str">
        <f>VLOOKUP($A394, SiteInfo!$A$2:$R$480, MATCH(FishAbundancePRIMER!FO$1, SiteInfo!$A$1:$R$1,0), 0)</f>
        <v>NESI</v>
      </c>
    </row>
    <row r="395" spans="1:171" x14ac:dyDescent="0.25">
      <c r="A395" s="9" t="str">
        <f>FishAbundance!A396</f>
        <v>Di16</v>
      </c>
      <c r="B395">
        <f>FishAbundance!B396</f>
        <v>0</v>
      </c>
      <c r="C395">
        <f>FishAbundance!C396</f>
        <v>0</v>
      </c>
      <c r="D395">
        <f>FishAbundance!D396</f>
        <v>0</v>
      </c>
      <c r="E395">
        <f>FishAbundance!E396</f>
        <v>0</v>
      </c>
      <c r="F395">
        <f>FishAbundance!F396</f>
        <v>0</v>
      </c>
      <c r="G395">
        <f>FishAbundance!G396</f>
        <v>0</v>
      </c>
      <c r="H395">
        <f>FishAbundance!H396</f>
        <v>0</v>
      </c>
      <c r="I395">
        <f>FishAbundance!I396</f>
        <v>0</v>
      </c>
      <c r="J395">
        <f>FishAbundance!J396</f>
        <v>0</v>
      </c>
      <c r="K395">
        <f>FishAbundance!K396</f>
        <v>0</v>
      </c>
      <c r="L395">
        <f>FishAbundance!L396</f>
        <v>0</v>
      </c>
      <c r="M395">
        <f>FishAbundance!M396</f>
        <v>0</v>
      </c>
      <c r="N395">
        <f>FishAbundance!N396</f>
        <v>0</v>
      </c>
      <c r="O395">
        <f>FishAbundance!O396</f>
        <v>0</v>
      </c>
      <c r="P395">
        <f>FishAbundance!P396</f>
        <v>0</v>
      </c>
      <c r="Q395">
        <f>FishAbundance!Q396</f>
        <v>0</v>
      </c>
      <c r="R395">
        <f>FishAbundance!R396</f>
        <v>0</v>
      </c>
      <c r="S395">
        <f>FishAbundance!S396</f>
        <v>0</v>
      </c>
      <c r="T395">
        <f>FishAbundance!T396</f>
        <v>0</v>
      </c>
      <c r="U395">
        <f>FishAbundance!U396</f>
        <v>0</v>
      </c>
      <c r="V395">
        <f>FishAbundance!V396</f>
        <v>0</v>
      </c>
      <c r="W395">
        <f>FishAbundance!W396</f>
        <v>0</v>
      </c>
      <c r="X395">
        <f>FishAbundance!X396</f>
        <v>0</v>
      </c>
      <c r="Y395">
        <f>FishAbundance!Y396</f>
        <v>0</v>
      </c>
      <c r="Z395">
        <f>FishAbundance!Z396</f>
        <v>0</v>
      </c>
      <c r="AA395">
        <f>FishAbundance!AA396</f>
        <v>0</v>
      </c>
      <c r="AB395">
        <f>FishAbundance!AB396</f>
        <v>0</v>
      </c>
      <c r="AC395">
        <f>FishAbundance!AC396</f>
        <v>0</v>
      </c>
      <c r="AD395">
        <f>FishAbundance!AD396</f>
        <v>0</v>
      </c>
      <c r="AE395">
        <f>FishAbundance!AE396</f>
        <v>0</v>
      </c>
      <c r="AF395">
        <f>FishAbundance!AF396</f>
        <v>0</v>
      </c>
      <c r="AG395">
        <f>FishAbundance!AG396</f>
        <v>0</v>
      </c>
      <c r="AH395">
        <f>FishAbundance!AH396</f>
        <v>0</v>
      </c>
      <c r="AI395">
        <f>FishAbundance!AI396</f>
        <v>0</v>
      </c>
      <c r="AJ395">
        <f>FishAbundance!AJ396</f>
        <v>0</v>
      </c>
      <c r="AK395">
        <f>FishAbundance!AK396</f>
        <v>0</v>
      </c>
      <c r="AL395">
        <f>FishAbundance!AL396</f>
        <v>0</v>
      </c>
      <c r="AM395">
        <f>FishAbundance!AM396</f>
        <v>0</v>
      </c>
      <c r="AN395">
        <f>FishAbundance!AN396</f>
        <v>0</v>
      </c>
      <c r="AO395">
        <f>FishAbundance!AO396</f>
        <v>0</v>
      </c>
      <c r="AP395">
        <f>FishAbundance!AP396</f>
        <v>0</v>
      </c>
      <c r="AQ395">
        <f>FishAbundance!AQ396</f>
        <v>0</v>
      </c>
      <c r="AR395">
        <f>FishAbundance!AR396</f>
        <v>0</v>
      </c>
      <c r="AS395">
        <f>FishAbundance!AS396</f>
        <v>0</v>
      </c>
      <c r="AT395">
        <f>FishAbundance!AT396</f>
        <v>0</v>
      </c>
      <c r="AU395">
        <f>FishAbundance!AU396</f>
        <v>0</v>
      </c>
      <c r="AV395">
        <f>FishAbundance!AV396</f>
        <v>0</v>
      </c>
      <c r="AW395">
        <f>FishAbundance!AW396</f>
        <v>0</v>
      </c>
      <c r="AX395">
        <f>FishAbundance!AX396</f>
        <v>0</v>
      </c>
      <c r="AY395">
        <f>FishAbundance!AY396</f>
        <v>0</v>
      </c>
      <c r="AZ395">
        <f>FishAbundance!AZ396</f>
        <v>0</v>
      </c>
      <c r="BA395">
        <f>FishAbundance!BA396</f>
        <v>0</v>
      </c>
      <c r="BB395">
        <f>FishAbundance!BB396</f>
        <v>0</v>
      </c>
      <c r="BC395">
        <f>FishAbundance!BC396</f>
        <v>0</v>
      </c>
      <c r="BD395">
        <f>FishAbundance!BD396</f>
        <v>0</v>
      </c>
      <c r="BE395">
        <f>FishAbundance!BE396</f>
        <v>0</v>
      </c>
      <c r="BF395">
        <f>FishAbundance!BF396</f>
        <v>0</v>
      </c>
      <c r="BG395">
        <f>FishAbundance!BG396</f>
        <v>0</v>
      </c>
      <c r="BH395">
        <f>FishAbundance!BH396</f>
        <v>0</v>
      </c>
      <c r="BI395">
        <f>FishAbundance!BI396</f>
        <v>0</v>
      </c>
      <c r="BJ395">
        <f>FishAbundance!BJ396</f>
        <v>0</v>
      </c>
      <c r="BK395">
        <f>FishAbundance!BK396</f>
        <v>0</v>
      </c>
      <c r="BL395">
        <f>FishAbundance!BL396</f>
        <v>0</v>
      </c>
      <c r="BM395">
        <f>FishAbundance!BM396</f>
        <v>0</v>
      </c>
      <c r="BN395">
        <f>FishAbundance!BN396</f>
        <v>0</v>
      </c>
      <c r="BO395">
        <f>FishAbundance!BO396</f>
        <v>0</v>
      </c>
      <c r="BP395">
        <f>FishAbundance!BP396</f>
        <v>0</v>
      </c>
      <c r="BQ395">
        <f>FishAbundance!BQ396</f>
        <v>0</v>
      </c>
      <c r="BR395">
        <f>FishAbundance!BR396</f>
        <v>0</v>
      </c>
      <c r="BS395">
        <f>FishAbundance!BS396</f>
        <v>0</v>
      </c>
      <c r="BT395">
        <f>FishAbundance!BT396</f>
        <v>0</v>
      </c>
      <c r="BU395">
        <f>FishAbundance!BU396</f>
        <v>0</v>
      </c>
      <c r="BV395">
        <f>FishAbundance!BV396</f>
        <v>0</v>
      </c>
      <c r="BW395">
        <f>FishAbundance!BW396</f>
        <v>0</v>
      </c>
      <c r="BX395">
        <f>FishAbundance!BX396</f>
        <v>0</v>
      </c>
      <c r="BY395">
        <f>FishAbundance!BY396</f>
        <v>0</v>
      </c>
      <c r="BZ395">
        <f>FishAbundance!BZ396</f>
        <v>0</v>
      </c>
      <c r="CA395">
        <f>FishAbundance!CA396</f>
        <v>0</v>
      </c>
      <c r="CB395">
        <f>FishAbundance!CB396</f>
        <v>0</v>
      </c>
      <c r="CC395">
        <f>FishAbundance!CC396</f>
        <v>0</v>
      </c>
      <c r="CD395">
        <f>FishAbundance!CD396</f>
        <v>0</v>
      </c>
      <c r="CE395">
        <f>FishAbundance!CE396</f>
        <v>0</v>
      </c>
      <c r="CF395">
        <f>FishAbundance!CF396</f>
        <v>0</v>
      </c>
      <c r="CG395">
        <f>FishAbundance!CG396</f>
        <v>0</v>
      </c>
      <c r="CH395">
        <f>FishAbundance!CH396</f>
        <v>0</v>
      </c>
      <c r="CI395">
        <f>FishAbundance!CI396</f>
        <v>0</v>
      </c>
      <c r="CJ395">
        <f>FishAbundance!CJ396</f>
        <v>0</v>
      </c>
      <c r="CK395">
        <f>FishAbundance!CK396</f>
        <v>0</v>
      </c>
      <c r="CL395">
        <f>FishAbundance!CL396</f>
        <v>0</v>
      </c>
      <c r="CM395">
        <f>FishAbundance!CM396</f>
        <v>0</v>
      </c>
      <c r="CN395">
        <f>FishAbundance!CN396</f>
        <v>0</v>
      </c>
      <c r="CO395">
        <f>FishAbundance!CO396</f>
        <v>0</v>
      </c>
      <c r="CP395">
        <f>FishAbundance!CP396</f>
        <v>0</v>
      </c>
      <c r="CQ395">
        <f>FishAbundance!CQ396</f>
        <v>0</v>
      </c>
      <c r="CR395">
        <f>FishAbundance!CR396</f>
        <v>0</v>
      </c>
      <c r="CS395">
        <f>FishAbundance!CS396</f>
        <v>0</v>
      </c>
      <c r="CT395">
        <f>FishAbundance!CT396</f>
        <v>0</v>
      </c>
      <c r="CU395">
        <f>FishAbundance!CU396</f>
        <v>0</v>
      </c>
      <c r="CV395">
        <f>FishAbundance!CV396</f>
        <v>0</v>
      </c>
      <c r="CW395">
        <f>FishAbundance!CW396</f>
        <v>0</v>
      </c>
      <c r="CX395">
        <f>FishAbundance!CX396</f>
        <v>0</v>
      </c>
      <c r="CY395">
        <f>FishAbundance!CY396</f>
        <v>0</v>
      </c>
      <c r="CZ395">
        <f>FishAbundance!CZ396</f>
        <v>0</v>
      </c>
      <c r="DA395">
        <f>FishAbundance!DA396</f>
        <v>2</v>
      </c>
      <c r="DB395">
        <f>FishAbundance!DB396</f>
        <v>0</v>
      </c>
      <c r="DC395">
        <f>FishAbundance!DC396</f>
        <v>0</v>
      </c>
      <c r="DD395">
        <f>FishAbundance!DD396</f>
        <v>0</v>
      </c>
      <c r="DE395">
        <f>FishAbundance!DE396</f>
        <v>0</v>
      </c>
      <c r="DF395">
        <f>FishAbundance!DF396</f>
        <v>0</v>
      </c>
      <c r="DG395">
        <f>FishAbundance!DG396</f>
        <v>0</v>
      </c>
      <c r="DH395">
        <f>FishAbundance!DH396</f>
        <v>0</v>
      </c>
      <c r="DI395">
        <f>FishAbundance!DI396</f>
        <v>0</v>
      </c>
      <c r="DJ395">
        <f>FishAbundance!DJ396</f>
        <v>0</v>
      </c>
      <c r="DK395">
        <f>FishAbundance!DK396</f>
        <v>0</v>
      </c>
      <c r="DL395">
        <f>FishAbundance!DL396</f>
        <v>0</v>
      </c>
      <c r="DM395">
        <f>FishAbundance!DM396</f>
        <v>0</v>
      </c>
      <c r="DN395">
        <f>FishAbundance!DN396</f>
        <v>0</v>
      </c>
      <c r="DO395">
        <f>FishAbundance!DO396</f>
        <v>0</v>
      </c>
      <c r="DP395">
        <f>FishAbundance!DP396</f>
        <v>0</v>
      </c>
      <c r="DQ395">
        <f>FishAbundance!DQ396</f>
        <v>0</v>
      </c>
      <c r="DR395">
        <f>FishAbundance!DR396</f>
        <v>0</v>
      </c>
      <c r="DS395">
        <f>FishAbundance!DS396</f>
        <v>0</v>
      </c>
      <c r="DT395">
        <f>FishAbundance!DT396</f>
        <v>0</v>
      </c>
      <c r="DU395">
        <f>FishAbundance!DU396</f>
        <v>0</v>
      </c>
      <c r="DV395">
        <f>FishAbundance!DV396</f>
        <v>0</v>
      </c>
      <c r="DW395">
        <f>FishAbundance!DW396</f>
        <v>0</v>
      </c>
      <c r="DX395">
        <f>FishAbundance!DX396</f>
        <v>0</v>
      </c>
      <c r="DY395">
        <f>FishAbundance!DY396</f>
        <v>0</v>
      </c>
      <c r="DZ395">
        <f>FishAbundance!DZ396</f>
        <v>0</v>
      </c>
      <c r="EA395">
        <f>FishAbundance!EA396</f>
        <v>3</v>
      </c>
      <c r="EB395">
        <f>FishAbundance!EB396</f>
        <v>0</v>
      </c>
      <c r="EC395">
        <f>FishAbundance!EC396</f>
        <v>0</v>
      </c>
      <c r="ED395">
        <f>FishAbundance!ED396</f>
        <v>0</v>
      </c>
      <c r="EE395">
        <f>FishAbundance!EE396</f>
        <v>0</v>
      </c>
      <c r="EF395">
        <f>FishAbundance!EF396</f>
        <v>0</v>
      </c>
      <c r="EG395">
        <f>FishAbundance!EG396</f>
        <v>2</v>
      </c>
      <c r="EH395">
        <f>FishAbundance!EH396</f>
        <v>0</v>
      </c>
      <c r="EI395">
        <f>FishAbundance!EI396</f>
        <v>0</v>
      </c>
      <c r="EJ395">
        <f>FishAbundance!EJ396</f>
        <v>0</v>
      </c>
      <c r="EK395">
        <f>FishAbundance!EK396</f>
        <v>0</v>
      </c>
      <c r="EL395">
        <f>FishAbundance!EL396</f>
        <v>0</v>
      </c>
      <c r="EM395">
        <f>FishAbundance!EM396</f>
        <v>0</v>
      </c>
      <c r="EN395">
        <f>FishAbundance!EN396</f>
        <v>0</v>
      </c>
      <c r="EO395">
        <f>FishAbundance!EO396</f>
        <v>0</v>
      </c>
      <c r="EP395">
        <f>FishAbundance!EP396</f>
        <v>0</v>
      </c>
      <c r="EQ395">
        <f>FishAbundance!EQ396</f>
        <v>0</v>
      </c>
      <c r="ER395">
        <f>FishAbundance!ER396</f>
        <v>0</v>
      </c>
      <c r="ES395">
        <f>FishAbundance!ES396</f>
        <v>0</v>
      </c>
      <c r="ET395">
        <f>FishAbundance!ET396</f>
        <v>0</v>
      </c>
      <c r="EU395">
        <f>FishAbundance!EU396</f>
        <v>0</v>
      </c>
      <c r="EV395">
        <f>FishAbundance!EV396</f>
        <v>0</v>
      </c>
      <c r="EW395">
        <f>FishAbundance!EW396</f>
        <v>0</v>
      </c>
      <c r="EX395">
        <f>FishAbundance!EX396</f>
        <v>0</v>
      </c>
      <c r="EY395">
        <f>FishAbundance!EY396</f>
        <v>0</v>
      </c>
      <c r="EZ395">
        <f>FishAbundance!EZ396</f>
        <v>0</v>
      </c>
      <c r="FA395">
        <f>FishAbundance!FA396</f>
        <v>0</v>
      </c>
      <c r="FB395">
        <f>FishAbundance!FB396</f>
        <v>0</v>
      </c>
      <c r="FC395">
        <f>FishAbundance!FC396</f>
        <v>0</v>
      </c>
      <c r="FE395">
        <f>VLOOKUP($A395, SiteInfo!$A$2:$R$480, MATCH(FishAbundancePRIMER!FE$1, SiteInfo!$A$1:$R$1,0), 0)</f>
        <v>1</v>
      </c>
      <c r="FF395">
        <f>VLOOKUP($A395, SiteInfo!$A$2:$R$480, MATCH(FishAbundancePRIMER!FF$1, SiteInfo!$A$1:$R$1,0), 0)</f>
        <v>3</v>
      </c>
      <c r="FG395">
        <f>VLOOKUP($A395, SiteInfo!$A$2:$R$480, MATCH(FishAbundancePRIMER!FG$1, SiteInfo!$A$1:$R$1,0), 0)</f>
        <v>1990</v>
      </c>
      <c r="FH395" t="str">
        <f>VLOOKUP($A395, SiteInfo!$A$2:$R$480, MATCH(FishAbundancePRIMER!FH$1, SiteInfo!$A$1:$R$1,0), 0)</f>
        <v>CD</v>
      </c>
      <c r="FI395">
        <f>VLOOKUP($A395, SiteInfo!$A$2:$R$480, MATCH(FishAbundancePRIMER!FI$1, SiteInfo!$A$1:$R$1,0), 0)</f>
        <v>2</v>
      </c>
      <c r="FJ395" t="str">
        <f>VLOOKUP($A395, SiteInfo!$A$2:$R$480, MATCH(FishAbundancePRIMER!FJ$1, SiteInfo!$A$1:$R$1,0), 0)</f>
        <v>Greville Harbour</v>
      </c>
      <c r="FK395" t="str">
        <f>VLOOKUP($A395, SiteInfo!$A$2:$R$480, MATCH(FishAbundancePRIMER!FK$1, SiteInfo!$A$1:$R$1,0), 0)</f>
        <v>D'Urville Island</v>
      </c>
      <c r="FL395" t="str">
        <f>VLOOKUP($A395, SiteInfo!$A$2:$R$480, MATCH(FishAbundancePRIMER!FL$1, SiteInfo!$A$1:$R$1,0), 0)</f>
        <v>IMS</v>
      </c>
      <c r="FM395" t="str">
        <f>VLOOKUP($A395, SiteInfo!$A$2:$R$480, MATCH(FishAbundancePRIMER!FM$1, SiteInfo!$A$1:$R$1,0), 0)</f>
        <v>Inner Marlborough Sounds</v>
      </c>
      <c r="FN395" t="str">
        <f>VLOOKUP($A395, SiteInfo!$A$2:$R$480, MATCH(FishAbundancePRIMER!FN$1, SiteInfo!$A$1:$R$1,0), 0)</f>
        <v>Di</v>
      </c>
      <c r="FO395" t="str">
        <f>VLOOKUP($A395, SiteInfo!$A$2:$R$480, MATCH(FishAbundancePRIMER!FO$1, SiteInfo!$A$1:$R$1,0), 0)</f>
        <v>NESI</v>
      </c>
    </row>
    <row r="396" spans="1:171" x14ac:dyDescent="0.25">
      <c r="A396" s="9" t="str">
        <f>FishAbundance!A397</f>
        <v>Fi5</v>
      </c>
      <c r="B396">
        <f>FishAbundance!B397</f>
        <v>0</v>
      </c>
      <c r="C396">
        <f>FishAbundance!C397</f>
        <v>0</v>
      </c>
      <c r="D396">
        <f>FishAbundance!D397</f>
        <v>0</v>
      </c>
      <c r="E396">
        <f>FishAbundance!E397</f>
        <v>0</v>
      </c>
      <c r="F396">
        <f>FishAbundance!F397</f>
        <v>0</v>
      </c>
      <c r="G396">
        <f>FishAbundance!G397</f>
        <v>0</v>
      </c>
      <c r="H396">
        <f>FishAbundance!H397</f>
        <v>0</v>
      </c>
      <c r="I396">
        <f>FishAbundance!I397</f>
        <v>0</v>
      </c>
      <c r="J396">
        <f>FishAbundance!J397</f>
        <v>0</v>
      </c>
      <c r="K396">
        <f>FishAbundance!K397</f>
        <v>0</v>
      </c>
      <c r="L396">
        <f>FishAbundance!L397</f>
        <v>0</v>
      </c>
      <c r="M396">
        <f>FishAbundance!M397</f>
        <v>0</v>
      </c>
      <c r="N396">
        <f>FishAbundance!N397</f>
        <v>0</v>
      </c>
      <c r="O396">
        <f>FishAbundance!O397</f>
        <v>0</v>
      </c>
      <c r="P396">
        <f>FishAbundance!P397</f>
        <v>0</v>
      </c>
      <c r="Q396">
        <f>FishAbundance!Q397</f>
        <v>0</v>
      </c>
      <c r="R396">
        <f>FishAbundance!R397</f>
        <v>0</v>
      </c>
      <c r="S396">
        <f>FishAbundance!S397</f>
        <v>0</v>
      </c>
      <c r="T396">
        <f>FishAbundance!T397</f>
        <v>0</v>
      </c>
      <c r="U396">
        <f>FishAbundance!U397</f>
        <v>0</v>
      </c>
      <c r="V396">
        <f>FishAbundance!V397</f>
        <v>0</v>
      </c>
      <c r="W396">
        <f>FishAbundance!W397</f>
        <v>0</v>
      </c>
      <c r="X396">
        <f>FishAbundance!X397</f>
        <v>0</v>
      </c>
      <c r="Y396">
        <f>FishAbundance!Y397</f>
        <v>0</v>
      </c>
      <c r="Z396">
        <f>FishAbundance!Z397</f>
        <v>4</v>
      </c>
      <c r="AA396">
        <f>FishAbundance!AA397</f>
        <v>0</v>
      </c>
      <c r="AB396">
        <f>FishAbundance!AB397</f>
        <v>0</v>
      </c>
      <c r="AC396">
        <f>FishAbundance!AC397</f>
        <v>0</v>
      </c>
      <c r="AD396">
        <f>FishAbundance!AD397</f>
        <v>0</v>
      </c>
      <c r="AE396">
        <f>FishAbundance!AE397</f>
        <v>0</v>
      </c>
      <c r="AF396">
        <f>FishAbundance!AF397</f>
        <v>0</v>
      </c>
      <c r="AG396">
        <f>FishAbundance!AG397</f>
        <v>0</v>
      </c>
      <c r="AH396">
        <f>FishAbundance!AH397</f>
        <v>0</v>
      </c>
      <c r="AI396">
        <f>FishAbundance!AI397</f>
        <v>0</v>
      </c>
      <c r="AJ396">
        <f>FishAbundance!AJ397</f>
        <v>0</v>
      </c>
      <c r="AK396">
        <f>FishAbundance!AK397</f>
        <v>0</v>
      </c>
      <c r="AL396">
        <f>FishAbundance!AL397</f>
        <v>0</v>
      </c>
      <c r="AM396">
        <f>FishAbundance!AM397</f>
        <v>0</v>
      </c>
      <c r="AN396">
        <f>FishAbundance!AN397</f>
        <v>0</v>
      </c>
      <c r="AO396">
        <f>FishAbundance!AO397</f>
        <v>0</v>
      </c>
      <c r="AP396">
        <f>FishAbundance!AP397</f>
        <v>0</v>
      </c>
      <c r="AQ396">
        <f>FishAbundance!AQ397</f>
        <v>0</v>
      </c>
      <c r="AR396">
        <f>FishAbundance!AR397</f>
        <v>0</v>
      </c>
      <c r="AS396">
        <f>FishAbundance!AS397</f>
        <v>0</v>
      </c>
      <c r="AT396">
        <f>FishAbundance!AT397</f>
        <v>0</v>
      </c>
      <c r="AU396">
        <f>FishAbundance!AU397</f>
        <v>0</v>
      </c>
      <c r="AV396">
        <f>FishAbundance!AV397</f>
        <v>0</v>
      </c>
      <c r="AW396">
        <f>FishAbundance!AW397</f>
        <v>0</v>
      </c>
      <c r="AX396">
        <f>FishAbundance!AX397</f>
        <v>0</v>
      </c>
      <c r="AY396">
        <f>FishAbundance!AY397</f>
        <v>0</v>
      </c>
      <c r="AZ396">
        <f>FishAbundance!AZ397</f>
        <v>0</v>
      </c>
      <c r="BA396">
        <f>FishAbundance!BA397</f>
        <v>0</v>
      </c>
      <c r="BB396">
        <f>FishAbundance!BB397</f>
        <v>0</v>
      </c>
      <c r="BC396">
        <f>FishAbundance!BC397</f>
        <v>0</v>
      </c>
      <c r="BD396">
        <f>FishAbundance!BD397</f>
        <v>0</v>
      </c>
      <c r="BE396">
        <f>FishAbundance!BE397</f>
        <v>0</v>
      </c>
      <c r="BF396">
        <f>FishAbundance!BF397</f>
        <v>0</v>
      </c>
      <c r="BG396">
        <f>FishAbundance!BG397</f>
        <v>0</v>
      </c>
      <c r="BH396">
        <f>FishAbundance!BH397</f>
        <v>0</v>
      </c>
      <c r="BI396">
        <f>FishAbundance!BI397</f>
        <v>0</v>
      </c>
      <c r="BJ396">
        <f>FishAbundance!BJ397</f>
        <v>0</v>
      </c>
      <c r="BK396">
        <f>FishAbundance!BK397</f>
        <v>0</v>
      </c>
      <c r="BL396">
        <f>FishAbundance!BL397</f>
        <v>0</v>
      </c>
      <c r="BM396">
        <f>FishAbundance!BM397</f>
        <v>0</v>
      </c>
      <c r="BN396">
        <f>FishAbundance!BN397</f>
        <v>0</v>
      </c>
      <c r="BO396">
        <f>FishAbundance!BO397</f>
        <v>0</v>
      </c>
      <c r="BP396">
        <f>FishAbundance!BP397</f>
        <v>0</v>
      </c>
      <c r="BQ396">
        <f>FishAbundance!BQ397</f>
        <v>0</v>
      </c>
      <c r="BR396">
        <f>FishAbundance!BR397</f>
        <v>0</v>
      </c>
      <c r="BS396">
        <f>FishAbundance!BS397</f>
        <v>0</v>
      </c>
      <c r="BT396">
        <f>FishAbundance!BT397</f>
        <v>0</v>
      </c>
      <c r="BU396">
        <f>FishAbundance!BU397</f>
        <v>0</v>
      </c>
      <c r="BV396">
        <f>FishAbundance!BV397</f>
        <v>0</v>
      </c>
      <c r="BW396">
        <f>FishAbundance!BW397</f>
        <v>0</v>
      </c>
      <c r="BX396">
        <f>FishAbundance!BX397</f>
        <v>0</v>
      </c>
      <c r="BY396">
        <f>FishAbundance!BY397</f>
        <v>0</v>
      </c>
      <c r="BZ396">
        <f>FishAbundance!BZ397</f>
        <v>0</v>
      </c>
      <c r="CA396">
        <f>FishAbundance!CA397</f>
        <v>0</v>
      </c>
      <c r="CB396">
        <f>FishAbundance!CB397</f>
        <v>0</v>
      </c>
      <c r="CC396">
        <f>FishAbundance!CC397</f>
        <v>0</v>
      </c>
      <c r="CD396">
        <f>FishAbundance!CD397</f>
        <v>0</v>
      </c>
      <c r="CE396">
        <f>FishAbundance!CE397</f>
        <v>0</v>
      </c>
      <c r="CF396">
        <f>FishAbundance!CF397</f>
        <v>0</v>
      </c>
      <c r="CG396">
        <f>FishAbundance!CG397</f>
        <v>0</v>
      </c>
      <c r="CH396">
        <f>FishAbundance!CH397</f>
        <v>0</v>
      </c>
      <c r="CI396">
        <f>FishAbundance!CI397</f>
        <v>0</v>
      </c>
      <c r="CJ396">
        <f>FishAbundance!CJ397</f>
        <v>0</v>
      </c>
      <c r="CK396">
        <f>FishAbundance!CK397</f>
        <v>0</v>
      </c>
      <c r="CL396">
        <f>FishAbundance!CL397</f>
        <v>0</v>
      </c>
      <c r="CM396">
        <f>FishAbundance!CM397</f>
        <v>0</v>
      </c>
      <c r="CN396">
        <f>FishAbundance!CN397</f>
        <v>0</v>
      </c>
      <c r="CO396">
        <f>FishAbundance!CO397</f>
        <v>0</v>
      </c>
      <c r="CP396">
        <f>FishAbundance!CP397</f>
        <v>0</v>
      </c>
      <c r="CQ396">
        <f>FishAbundance!CQ397</f>
        <v>0</v>
      </c>
      <c r="CR396">
        <f>FishAbundance!CR397</f>
        <v>0</v>
      </c>
      <c r="CS396">
        <f>FishAbundance!CS397</f>
        <v>0</v>
      </c>
      <c r="CT396">
        <f>FishAbundance!CT397</f>
        <v>0</v>
      </c>
      <c r="CU396">
        <f>FishAbundance!CU397</f>
        <v>0</v>
      </c>
      <c r="CV396">
        <f>FishAbundance!CV397</f>
        <v>0</v>
      </c>
      <c r="CW396">
        <f>FishAbundance!CW397</f>
        <v>0</v>
      </c>
      <c r="CX396">
        <f>FishAbundance!CX397</f>
        <v>0</v>
      </c>
      <c r="CY396">
        <f>FishAbundance!CY397</f>
        <v>0</v>
      </c>
      <c r="CZ396">
        <f>FishAbundance!CZ397</f>
        <v>0</v>
      </c>
      <c r="DA396">
        <f>FishAbundance!DA397</f>
        <v>3</v>
      </c>
      <c r="DB396">
        <f>FishAbundance!DB397</f>
        <v>0</v>
      </c>
      <c r="DC396">
        <f>FishAbundance!DC397</f>
        <v>0</v>
      </c>
      <c r="DD396">
        <f>FishAbundance!DD397</f>
        <v>0</v>
      </c>
      <c r="DE396">
        <f>FishAbundance!DE397</f>
        <v>0</v>
      </c>
      <c r="DF396">
        <f>FishAbundance!DF397</f>
        <v>0</v>
      </c>
      <c r="DG396">
        <f>FishAbundance!DG397</f>
        <v>0</v>
      </c>
      <c r="DH396">
        <f>FishAbundance!DH397</f>
        <v>0</v>
      </c>
      <c r="DI396">
        <f>FishAbundance!DI397</f>
        <v>0</v>
      </c>
      <c r="DJ396">
        <f>FishAbundance!DJ397</f>
        <v>0</v>
      </c>
      <c r="DK396">
        <f>FishAbundance!DK397</f>
        <v>0</v>
      </c>
      <c r="DL396">
        <f>FishAbundance!DL397</f>
        <v>0</v>
      </c>
      <c r="DM396">
        <f>FishAbundance!DM397</f>
        <v>0</v>
      </c>
      <c r="DN396">
        <f>FishAbundance!DN397</f>
        <v>0</v>
      </c>
      <c r="DO396">
        <f>FishAbundance!DO397</f>
        <v>0</v>
      </c>
      <c r="DP396">
        <f>FishAbundance!DP397</f>
        <v>0</v>
      </c>
      <c r="DQ396">
        <f>FishAbundance!DQ397</f>
        <v>0</v>
      </c>
      <c r="DR396">
        <f>FishAbundance!DR397</f>
        <v>0</v>
      </c>
      <c r="DS396">
        <f>FishAbundance!DS397</f>
        <v>0</v>
      </c>
      <c r="DT396">
        <f>FishAbundance!DT397</f>
        <v>0</v>
      </c>
      <c r="DU396">
        <f>FishAbundance!DU397</f>
        <v>0</v>
      </c>
      <c r="DV396">
        <f>FishAbundance!DV397</f>
        <v>2</v>
      </c>
      <c r="DW396">
        <f>FishAbundance!DW397</f>
        <v>0</v>
      </c>
      <c r="DX396">
        <f>FishAbundance!DX397</f>
        <v>0</v>
      </c>
      <c r="DY396">
        <f>FishAbundance!DY397</f>
        <v>0</v>
      </c>
      <c r="DZ396">
        <f>FishAbundance!DZ397</f>
        <v>2</v>
      </c>
      <c r="EA396">
        <f>FishAbundance!EA397</f>
        <v>2</v>
      </c>
      <c r="EB396">
        <f>FishAbundance!EB397</f>
        <v>0</v>
      </c>
      <c r="EC396">
        <f>FishAbundance!EC397</f>
        <v>2</v>
      </c>
      <c r="ED396">
        <f>FishAbundance!ED397</f>
        <v>0</v>
      </c>
      <c r="EE396">
        <f>FishAbundance!EE397</f>
        <v>0</v>
      </c>
      <c r="EF396">
        <f>FishAbundance!EF397</f>
        <v>0</v>
      </c>
      <c r="EG396">
        <f>FishAbundance!EG397</f>
        <v>0</v>
      </c>
      <c r="EH396">
        <f>FishAbundance!EH397</f>
        <v>0</v>
      </c>
      <c r="EI396">
        <f>FishAbundance!EI397</f>
        <v>0</v>
      </c>
      <c r="EJ396">
        <f>FishAbundance!EJ397</f>
        <v>0</v>
      </c>
      <c r="EK396">
        <f>FishAbundance!EK397</f>
        <v>0</v>
      </c>
      <c r="EL396">
        <f>FishAbundance!EL397</f>
        <v>0</v>
      </c>
      <c r="EM396">
        <f>FishAbundance!EM397</f>
        <v>0</v>
      </c>
      <c r="EN396">
        <f>FishAbundance!EN397</f>
        <v>0</v>
      </c>
      <c r="EO396">
        <f>FishAbundance!EO397</f>
        <v>0</v>
      </c>
      <c r="EP396">
        <f>FishAbundance!EP397</f>
        <v>0</v>
      </c>
      <c r="EQ396">
        <f>FishAbundance!EQ397</f>
        <v>0</v>
      </c>
      <c r="ER396">
        <f>FishAbundance!ER397</f>
        <v>0</v>
      </c>
      <c r="ES396">
        <f>FishAbundance!ES397</f>
        <v>0</v>
      </c>
      <c r="ET396">
        <f>FishAbundance!ET397</f>
        <v>0</v>
      </c>
      <c r="EU396">
        <f>FishAbundance!EU397</f>
        <v>1</v>
      </c>
      <c r="EV396">
        <f>FishAbundance!EV397</f>
        <v>1</v>
      </c>
      <c r="EW396">
        <f>FishAbundance!EW397</f>
        <v>0</v>
      </c>
      <c r="EX396">
        <f>FishAbundance!EX397</f>
        <v>0</v>
      </c>
      <c r="EY396">
        <f>FishAbundance!EY397</f>
        <v>0</v>
      </c>
      <c r="EZ396">
        <f>FishAbundance!EZ397</f>
        <v>0</v>
      </c>
      <c r="FA396">
        <f>FishAbundance!FA397</f>
        <v>0</v>
      </c>
      <c r="FB396">
        <f>FishAbundance!FB397</f>
        <v>0</v>
      </c>
      <c r="FC396">
        <f>FishAbundance!FC397</f>
        <v>0</v>
      </c>
      <c r="FE396">
        <f>VLOOKUP($A396, SiteInfo!$A$2:$R$480, MATCH(FishAbundancePRIMER!FE$1, SiteInfo!$A$1:$R$1,0), 0)</f>
        <v>21</v>
      </c>
      <c r="FF396">
        <f>VLOOKUP($A396, SiteInfo!$A$2:$R$480, MATCH(FishAbundancePRIMER!FF$1, SiteInfo!$A$1:$R$1,0), 0)</f>
        <v>3</v>
      </c>
      <c r="FG396">
        <f>VLOOKUP($A396, SiteInfo!$A$2:$R$480, MATCH(FishAbundancePRIMER!FG$1, SiteInfo!$A$1:$R$1,0), 0)</f>
        <v>1990</v>
      </c>
      <c r="FH396" t="str">
        <f>VLOOKUP($A396, SiteInfo!$A$2:$R$480, MATCH(FishAbundancePRIMER!FH$1, SiteInfo!$A$1:$R$1,0), 0)</f>
        <v>CD</v>
      </c>
      <c r="FI396">
        <f>VLOOKUP($A396, SiteInfo!$A$2:$R$480, MATCH(FishAbundancePRIMER!FI$1, SiteInfo!$A$1:$R$1,0), 0)</f>
        <v>2</v>
      </c>
      <c r="FJ396" t="str">
        <f>VLOOKUP($A396, SiteInfo!$A$2:$R$480, MATCH(FishAbundancePRIMER!FJ$1, SiteInfo!$A$1:$R$1,0), 0)</f>
        <v>Pidgeon Bay</v>
      </c>
      <c r="FK396" t="str">
        <f>VLOOKUP($A396, SiteInfo!$A$2:$R$480, MATCH(FishAbundancePRIMER!FK$1, SiteInfo!$A$1:$R$1,0), 0)</f>
        <v>Forsyth Island</v>
      </c>
      <c r="FL396" t="str">
        <f>VLOOKUP($A396, SiteInfo!$A$2:$R$480, MATCH(FishAbundancePRIMER!FL$1, SiteInfo!$A$1:$R$1,0), 0)</f>
        <v>IMS</v>
      </c>
      <c r="FM396" t="str">
        <f>VLOOKUP($A396, SiteInfo!$A$2:$R$480, MATCH(FishAbundancePRIMER!FM$1, SiteInfo!$A$1:$R$1,0), 0)</f>
        <v>Inner Marlborough Sounds</v>
      </c>
      <c r="FN396" t="str">
        <f>VLOOKUP($A396, SiteInfo!$A$2:$R$480, MATCH(FishAbundancePRIMER!FN$1, SiteInfo!$A$1:$R$1,0), 0)</f>
        <v>Fi</v>
      </c>
      <c r="FO396" t="str">
        <f>VLOOKUP($A396, SiteInfo!$A$2:$R$480, MATCH(FishAbundancePRIMER!FO$1, SiteInfo!$A$1:$R$1,0), 0)</f>
        <v>NESI</v>
      </c>
    </row>
    <row r="397" spans="1:171" x14ac:dyDescent="0.25">
      <c r="A397" s="9" t="str">
        <f>FishAbundance!A398</f>
        <v>Fi6</v>
      </c>
      <c r="B397">
        <f>FishAbundance!B398</f>
        <v>0</v>
      </c>
      <c r="C397">
        <f>FishAbundance!C398</f>
        <v>0</v>
      </c>
      <c r="D397">
        <f>FishAbundance!D398</f>
        <v>0</v>
      </c>
      <c r="E397">
        <f>FishAbundance!E398</f>
        <v>0</v>
      </c>
      <c r="F397">
        <f>FishAbundance!F398</f>
        <v>0</v>
      </c>
      <c r="G397">
        <f>FishAbundance!G398</f>
        <v>0</v>
      </c>
      <c r="H397">
        <f>FishAbundance!H398</f>
        <v>0</v>
      </c>
      <c r="I397">
        <f>FishAbundance!I398</f>
        <v>0</v>
      </c>
      <c r="J397">
        <f>FishAbundance!J398</f>
        <v>1</v>
      </c>
      <c r="K397">
        <f>FishAbundance!K398</f>
        <v>0</v>
      </c>
      <c r="L397">
        <f>FishAbundance!L398</f>
        <v>0</v>
      </c>
      <c r="M397">
        <f>FishAbundance!M398</f>
        <v>0</v>
      </c>
      <c r="N397">
        <f>FishAbundance!N398</f>
        <v>0</v>
      </c>
      <c r="O397">
        <f>FishAbundance!O398</f>
        <v>0</v>
      </c>
      <c r="P397">
        <f>FishAbundance!P398</f>
        <v>0</v>
      </c>
      <c r="Q397">
        <f>FishAbundance!Q398</f>
        <v>0</v>
      </c>
      <c r="R397">
        <f>FishAbundance!R398</f>
        <v>0</v>
      </c>
      <c r="S397">
        <f>FishAbundance!S398</f>
        <v>0</v>
      </c>
      <c r="T397">
        <f>FishAbundance!T398</f>
        <v>0</v>
      </c>
      <c r="U397">
        <f>FishAbundance!U398</f>
        <v>0</v>
      </c>
      <c r="V397">
        <f>FishAbundance!V398</f>
        <v>0</v>
      </c>
      <c r="W397">
        <f>FishAbundance!W398</f>
        <v>0</v>
      </c>
      <c r="X397">
        <f>FishAbundance!X398</f>
        <v>0</v>
      </c>
      <c r="Y397">
        <f>FishAbundance!Y398</f>
        <v>0</v>
      </c>
      <c r="Z397">
        <f>FishAbundance!Z398</f>
        <v>4</v>
      </c>
      <c r="AA397">
        <f>FishAbundance!AA398</f>
        <v>0</v>
      </c>
      <c r="AB397">
        <f>FishAbundance!AB398</f>
        <v>0</v>
      </c>
      <c r="AC397">
        <f>FishAbundance!AC398</f>
        <v>0</v>
      </c>
      <c r="AD397">
        <f>FishAbundance!AD398</f>
        <v>0</v>
      </c>
      <c r="AE397">
        <f>FishAbundance!AE398</f>
        <v>0</v>
      </c>
      <c r="AF397">
        <f>FishAbundance!AF398</f>
        <v>0</v>
      </c>
      <c r="AG397">
        <f>FishAbundance!AG398</f>
        <v>0</v>
      </c>
      <c r="AH397">
        <f>FishAbundance!AH398</f>
        <v>0</v>
      </c>
      <c r="AI397">
        <f>FishAbundance!AI398</f>
        <v>0</v>
      </c>
      <c r="AJ397">
        <f>FishAbundance!AJ398</f>
        <v>0</v>
      </c>
      <c r="AK397">
        <f>FishAbundance!AK398</f>
        <v>0</v>
      </c>
      <c r="AL397">
        <f>FishAbundance!AL398</f>
        <v>0</v>
      </c>
      <c r="AM397">
        <f>FishAbundance!AM398</f>
        <v>0</v>
      </c>
      <c r="AN397">
        <f>FishAbundance!AN398</f>
        <v>0</v>
      </c>
      <c r="AO397">
        <f>FishAbundance!AO398</f>
        <v>0</v>
      </c>
      <c r="AP397">
        <f>FishAbundance!AP398</f>
        <v>0</v>
      </c>
      <c r="AQ397">
        <f>FishAbundance!AQ398</f>
        <v>0</v>
      </c>
      <c r="AR397">
        <f>FishAbundance!AR398</f>
        <v>0</v>
      </c>
      <c r="AS397">
        <f>FishAbundance!AS398</f>
        <v>0</v>
      </c>
      <c r="AT397">
        <f>FishAbundance!AT398</f>
        <v>0</v>
      </c>
      <c r="AU397">
        <f>FishAbundance!AU398</f>
        <v>0</v>
      </c>
      <c r="AV397">
        <f>FishAbundance!AV398</f>
        <v>0</v>
      </c>
      <c r="AW397">
        <f>FishAbundance!AW398</f>
        <v>0</v>
      </c>
      <c r="AX397">
        <f>FishAbundance!AX398</f>
        <v>0</v>
      </c>
      <c r="AY397">
        <f>FishAbundance!AY398</f>
        <v>0</v>
      </c>
      <c r="AZ397">
        <f>FishAbundance!AZ398</f>
        <v>0</v>
      </c>
      <c r="BA397">
        <f>FishAbundance!BA398</f>
        <v>0</v>
      </c>
      <c r="BB397">
        <f>FishAbundance!BB398</f>
        <v>0</v>
      </c>
      <c r="BC397">
        <f>FishAbundance!BC398</f>
        <v>0</v>
      </c>
      <c r="BD397">
        <f>FishAbundance!BD398</f>
        <v>0</v>
      </c>
      <c r="BE397">
        <f>FishAbundance!BE398</f>
        <v>0</v>
      </c>
      <c r="BF397">
        <f>FishAbundance!BF398</f>
        <v>0</v>
      </c>
      <c r="BG397">
        <f>FishAbundance!BG398</f>
        <v>0</v>
      </c>
      <c r="BH397">
        <f>FishAbundance!BH398</f>
        <v>0</v>
      </c>
      <c r="BI397">
        <f>FishAbundance!BI398</f>
        <v>0</v>
      </c>
      <c r="BJ397">
        <f>FishAbundance!BJ398</f>
        <v>0</v>
      </c>
      <c r="BK397">
        <f>FishAbundance!BK398</f>
        <v>0</v>
      </c>
      <c r="BL397">
        <f>FishAbundance!BL398</f>
        <v>0</v>
      </c>
      <c r="BM397">
        <f>FishAbundance!BM398</f>
        <v>0</v>
      </c>
      <c r="BN397">
        <f>FishAbundance!BN398</f>
        <v>0</v>
      </c>
      <c r="BO397">
        <f>FishAbundance!BO398</f>
        <v>0</v>
      </c>
      <c r="BP397">
        <f>FishAbundance!BP398</f>
        <v>0</v>
      </c>
      <c r="BQ397">
        <f>FishAbundance!BQ398</f>
        <v>0</v>
      </c>
      <c r="BR397">
        <f>FishAbundance!BR398</f>
        <v>0</v>
      </c>
      <c r="BS397">
        <f>FishAbundance!BS398</f>
        <v>0</v>
      </c>
      <c r="BT397">
        <f>FishAbundance!BT398</f>
        <v>0</v>
      </c>
      <c r="BU397">
        <f>FishAbundance!BU398</f>
        <v>0</v>
      </c>
      <c r="BV397">
        <f>FishAbundance!BV398</f>
        <v>0</v>
      </c>
      <c r="BW397">
        <f>FishAbundance!BW398</f>
        <v>0</v>
      </c>
      <c r="BX397">
        <f>FishAbundance!BX398</f>
        <v>0</v>
      </c>
      <c r="BY397">
        <f>FishAbundance!BY398</f>
        <v>0</v>
      </c>
      <c r="BZ397">
        <f>FishAbundance!BZ398</f>
        <v>0</v>
      </c>
      <c r="CA397">
        <f>FishAbundance!CA398</f>
        <v>0</v>
      </c>
      <c r="CB397">
        <f>FishAbundance!CB398</f>
        <v>0</v>
      </c>
      <c r="CC397">
        <f>FishAbundance!CC398</f>
        <v>0</v>
      </c>
      <c r="CD397">
        <f>FishAbundance!CD398</f>
        <v>0</v>
      </c>
      <c r="CE397">
        <f>FishAbundance!CE398</f>
        <v>0</v>
      </c>
      <c r="CF397">
        <f>FishAbundance!CF398</f>
        <v>0</v>
      </c>
      <c r="CG397">
        <f>FishAbundance!CG398</f>
        <v>0</v>
      </c>
      <c r="CH397">
        <f>FishAbundance!CH398</f>
        <v>0</v>
      </c>
      <c r="CI397">
        <f>FishAbundance!CI398</f>
        <v>0</v>
      </c>
      <c r="CJ397">
        <f>FishAbundance!CJ398</f>
        <v>0</v>
      </c>
      <c r="CK397">
        <f>FishAbundance!CK398</f>
        <v>0</v>
      </c>
      <c r="CL397">
        <f>FishAbundance!CL398</f>
        <v>0</v>
      </c>
      <c r="CM397">
        <f>FishAbundance!CM398</f>
        <v>0</v>
      </c>
      <c r="CN397">
        <f>FishAbundance!CN398</f>
        <v>0</v>
      </c>
      <c r="CO397">
        <f>FishAbundance!CO398</f>
        <v>0</v>
      </c>
      <c r="CP397">
        <f>FishAbundance!CP398</f>
        <v>0</v>
      </c>
      <c r="CQ397">
        <f>FishAbundance!CQ398</f>
        <v>0</v>
      </c>
      <c r="CR397">
        <f>FishAbundance!CR398</f>
        <v>0</v>
      </c>
      <c r="CS397">
        <f>FishAbundance!CS398</f>
        <v>0</v>
      </c>
      <c r="CT397">
        <f>FishAbundance!CT398</f>
        <v>0</v>
      </c>
      <c r="CU397">
        <f>FishAbundance!CU398</f>
        <v>0</v>
      </c>
      <c r="CV397">
        <f>FishAbundance!CV398</f>
        <v>0</v>
      </c>
      <c r="CW397">
        <f>FishAbundance!CW398</f>
        <v>0</v>
      </c>
      <c r="CX397">
        <f>FishAbundance!CX398</f>
        <v>0</v>
      </c>
      <c r="CY397">
        <f>FishAbundance!CY398</f>
        <v>0</v>
      </c>
      <c r="CZ397">
        <f>FishAbundance!CZ398</f>
        <v>4</v>
      </c>
      <c r="DA397">
        <f>FishAbundance!DA398</f>
        <v>2</v>
      </c>
      <c r="DB397">
        <f>FishAbundance!DB398</f>
        <v>0</v>
      </c>
      <c r="DC397">
        <f>FishAbundance!DC398</f>
        <v>0</v>
      </c>
      <c r="DD397">
        <f>FishAbundance!DD398</f>
        <v>0</v>
      </c>
      <c r="DE397">
        <f>FishAbundance!DE398</f>
        <v>0</v>
      </c>
      <c r="DF397">
        <f>FishAbundance!DF398</f>
        <v>0</v>
      </c>
      <c r="DG397">
        <f>FishAbundance!DG398</f>
        <v>0</v>
      </c>
      <c r="DH397">
        <f>FishAbundance!DH398</f>
        <v>0</v>
      </c>
      <c r="DI397">
        <f>FishAbundance!DI398</f>
        <v>0</v>
      </c>
      <c r="DJ397">
        <f>FishAbundance!DJ398</f>
        <v>0</v>
      </c>
      <c r="DK397">
        <f>FishAbundance!DK398</f>
        <v>0</v>
      </c>
      <c r="DL397">
        <f>FishAbundance!DL398</f>
        <v>0</v>
      </c>
      <c r="DM397">
        <f>FishAbundance!DM398</f>
        <v>0</v>
      </c>
      <c r="DN397">
        <f>FishAbundance!DN398</f>
        <v>0</v>
      </c>
      <c r="DO397">
        <f>FishAbundance!DO398</f>
        <v>0</v>
      </c>
      <c r="DP397">
        <f>FishAbundance!DP398</f>
        <v>0</v>
      </c>
      <c r="DQ397">
        <f>FishAbundance!DQ398</f>
        <v>0</v>
      </c>
      <c r="DR397">
        <f>FishAbundance!DR398</f>
        <v>0</v>
      </c>
      <c r="DS397">
        <f>FishAbundance!DS398</f>
        <v>0</v>
      </c>
      <c r="DT397">
        <f>FishAbundance!DT398</f>
        <v>0</v>
      </c>
      <c r="DU397">
        <f>FishAbundance!DU398</f>
        <v>0</v>
      </c>
      <c r="DV397">
        <f>FishAbundance!DV398</f>
        <v>3</v>
      </c>
      <c r="DW397">
        <f>FishAbundance!DW398</f>
        <v>0</v>
      </c>
      <c r="DX397">
        <f>FishAbundance!DX398</f>
        <v>0</v>
      </c>
      <c r="DY397">
        <f>FishAbundance!DY398</f>
        <v>0</v>
      </c>
      <c r="DZ397">
        <f>FishAbundance!DZ398</f>
        <v>0</v>
      </c>
      <c r="EA397">
        <f>FishAbundance!EA398</f>
        <v>3</v>
      </c>
      <c r="EB397">
        <f>FishAbundance!EB398</f>
        <v>0</v>
      </c>
      <c r="EC397">
        <f>FishAbundance!EC398</f>
        <v>2</v>
      </c>
      <c r="ED397">
        <f>FishAbundance!ED398</f>
        <v>0</v>
      </c>
      <c r="EE397">
        <f>FishAbundance!EE398</f>
        <v>0</v>
      </c>
      <c r="EF397">
        <f>FishAbundance!EF398</f>
        <v>0</v>
      </c>
      <c r="EG397">
        <f>FishAbundance!EG398</f>
        <v>0</v>
      </c>
      <c r="EH397">
        <f>FishAbundance!EH398</f>
        <v>0</v>
      </c>
      <c r="EI397">
        <f>FishAbundance!EI398</f>
        <v>0</v>
      </c>
      <c r="EJ397">
        <f>FishAbundance!EJ398</f>
        <v>0</v>
      </c>
      <c r="EK397">
        <f>FishAbundance!EK398</f>
        <v>0</v>
      </c>
      <c r="EL397">
        <f>FishAbundance!EL398</f>
        <v>0</v>
      </c>
      <c r="EM397">
        <f>FishAbundance!EM398</f>
        <v>0</v>
      </c>
      <c r="EN397">
        <f>FishAbundance!EN398</f>
        <v>0</v>
      </c>
      <c r="EO397">
        <f>FishAbundance!EO398</f>
        <v>0</v>
      </c>
      <c r="EP397">
        <f>FishAbundance!EP398</f>
        <v>0</v>
      </c>
      <c r="EQ397">
        <f>FishAbundance!EQ398</f>
        <v>0</v>
      </c>
      <c r="ER397">
        <f>FishAbundance!ER398</f>
        <v>0</v>
      </c>
      <c r="ES397">
        <f>FishAbundance!ES398</f>
        <v>0</v>
      </c>
      <c r="ET397">
        <f>FishAbundance!ET398</f>
        <v>0</v>
      </c>
      <c r="EU397">
        <f>FishAbundance!EU398</f>
        <v>0</v>
      </c>
      <c r="EV397">
        <f>FishAbundance!EV398</f>
        <v>0</v>
      </c>
      <c r="EW397">
        <f>FishAbundance!EW398</f>
        <v>0</v>
      </c>
      <c r="EX397">
        <f>FishAbundance!EX398</f>
        <v>1</v>
      </c>
      <c r="EY397">
        <f>FishAbundance!EY398</f>
        <v>0</v>
      </c>
      <c r="EZ397">
        <f>FishAbundance!EZ398</f>
        <v>0</v>
      </c>
      <c r="FA397">
        <f>FishAbundance!FA398</f>
        <v>0</v>
      </c>
      <c r="FB397">
        <f>FishAbundance!FB398</f>
        <v>0</v>
      </c>
      <c r="FC397">
        <f>FishAbundance!FC398</f>
        <v>0</v>
      </c>
      <c r="FE397">
        <f>VLOOKUP($A397, SiteInfo!$A$2:$R$480, MATCH(FishAbundancePRIMER!FE$1, SiteInfo!$A$1:$R$1,0), 0)</f>
        <v>22</v>
      </c>
      <c r="FF397">
        <f>VLOOKUP($A397, SiteInfo!$A$2:$R$480, MATCH(FishAbundancePRIMER!FF$1, SiteInfo!$A$1:$R$1,0), 0)</f>
        <v>3</v>
      </c>
      <c r="FG397">
        <f>VLOOKUP($A397, SiteInfo!$A$2:$R$480, MATCH(FishAbundancePRIMER!FG$1, SiteInfo!$A$1:$R$1,0), 0)</f>
        <v>1990</v>
      </c>
      <c r="FH397" t="str">
        <f>VLOOKUP($A397, SiteInfo!$A$2:$R$480, MATCH(FishAbundancePRIMER!FH$1, SiteInfo!$A$1:$R$1,0), 0)</f>
        <v>CD</v>
      </c>
      <c r="FI397">
        <f>VLOOKUP($A397, SiteInfo!$A$2:$R$480, MATCH(FishAbundancePRIMER!FI$1, SiteInfo!$A$1:$R$1,0), 0)</f>
        <v>2</v>
      </c>
      <c r="FJ397" t="str">
        <f>VLOOKUP($A397, SiteInfo!$A$2:$R$480, MATCH(FishAbundancePRIMER!FJ$1, SiteInfo!$A$1:$R$1,0), 0)</f>
        <v>Pidgeon Bay</v>
      </c>
      <c r="FK397" t="str">
        <f>VLOOKUP($A397, SiteInfo!$A$2:$R$480, MATCH(FishAbundancePRIMER!FK$1, SiteInfo!$A$1:$R$1,0), 0)</f>
        <v>Forsyth Island</v>
      </c>
      <c r="FL397" t="str">
        <f>VLOOKUP($A397, SiteInfo!$A$2:$R$480, MATCH(FishAbundancePRIMER!FL$1, SiteInfo!$A$1:$R$1,0), 0)</f>
        <v>IMS</v>
      </c>
      <c r="FM397" t="str">
        <f>VLOOKUP($A397, SiteInfo!$A$2:$R$480, MATCH(FishAbundancePRIMER!FM$1, SiteInfo!$A$1:$R$1,0), 0)</f>
        <v>Inner Marlborough Sounds</v>
      </c>
      <c r="FN397" t="str">
        <f>VLOOKUP($A397, SiteInfo!$A$2:$R$480, MATCH(FishAbundancePRIMER!FN$1, SiteInfo!$A$1:$R$1,0), 0)</f>
        <v>Fi</v>
      </c>
      <c r="FO397" t="str">
        <f>VLOOKUP($A397, SiteInfo!$A$2:$R$480, MATCH(FishAbundancePRIMER!FO$1, SiteInfo!$A$1:$R$1,0), 0)</f>
        <v>NESI</v>
      </c>
    </row>
    <row r="398" spans="1:171" x14ac:dyDescent="0.25">
      <c r="A398" s="9" t="str">
        <f>FishAbundance!A399</f>
        <v>Gu4</v>
      </c>
      <c r="B398">
        <f>FishAbundance!B399</f>
        <v>0</v>
      </c>
      <c r="C398">
        <f>FishAbundance!C399</f>
        <v>0</v>
      </c>
      <c r="D398">
        <f>FishAbundance!D399</f>
        <v>0</v>
      </c>
      <c r="E398">
        <f>FishAbundance!E399</f>
        <v>0</v>
      </c>
      <c r="F398">
        <f>FishAbundance!F399</f>
        <v>0</v>
      </c>
      <c r="G398">
        <f>FishAbundance!G399</f>
        <v>0</v>
      </c>
      <c r="H398">
        <f>FishAbundance!H399</f>
        <v>0</v>
      </c>
      <c r="I398">
        <f>FishAbundance!I399</f>
        <v>0</v>
      </c>
      <c r="J398">
        <f>FishAbundance!J399</f>
        <v>0</v>
      </c>
      <c r="K398">
        <f>FishAbundance!K399</f>
        <v>0</v>
      </c>
      <c r="L398">
        <f>FishAbundance!L399</f>
        <v>0</v>
      </c>
      <c r="M398">
        <f>FishAbundance!M399</f>
        <v>0</v>
      </c>
      <c r="N398">
        <f>FishAbundance!N399</f>
        <v>0</v>
      </c>
      <c r="O398">
        <f>FishAbundance!O399</f>
        <v>0</v>
      </c>
      <c r="P398">
        <f>FishAbundance!P399</f>
        <v>0</v>
      </c>
      <c r="Q398">
        <f>FishAbundance!Q399</f>
        <v>1</v>
      </c>
      <c r="R398">
        <f>FishAbundance!R399</f>
        <v>0</v>
      </c>
      <c r="S398">
        <f>FishAbundance!S399</f>
        <v>0</v>
      </c>
      <c r="T398">
        <f>FishAbundance!T399</f>
        <v>0</v>
      </c>
      <c r="U398">
        <f>FishAbundance!U399</f>
        <v>0</v>
      </c>
      <c r="V398">
        <f>FishAbundance!V399</f>
        <v>1</v>
      </c>
      <c r="W398">
        <f>FishAbundance!W399</f>
        <v>0</v>
      </c>
      <c r="X398">
        <f>FishAbundance!X399</f>
        <v>0</v>
      </c>
      <c r="Y398">
        <f>FishAbundance!Y399</f>
        <v>0</v>
      </c>
      <c r="Z398">
        <f>FishAbundance!Z399</f>
        <v>0</v>
      </c>
      <c r="AA398">
        <f>FishAbundance!AA399</f>
        <v>0</v>
      </c>
      <c r="AB398">
        <f>FishAbundance!AB399</f>
        <v>0</v>
      </c>
      <c r="AC398">
        <f>FishAbundance!AC399</f>
        <v>0</v>
      </c>
      <c r="AD398">
        <f>FishAbundance!AD399</f>
        <v>0</v>
      </c>
      <c r="AE398">
        <f>FishAbundance!AE399</f>
        <v>0</v>
      </c>
      <c r="AF398">
        <f>FishAbundance!AF399</f>
        <v>0</v>
      </c>
      <c r="AG398">
        <f>FishAbundance!AG399</f>
        <v>0</v>
      </c>
      <c r="AH398">
        <f>FishAbundance!AH399</f>
        <v>0</v>
      </c>
      <c r="AI398">
        <f>FishAbundance!AI399</f>
        <v>0</v>
      </c>
      <c r="AJ398">
        <f>FishAbundance!AJ399</f>
        <v>0</v>
      </c>
      <c r="AK398">
        <f>FishAbundance!AK399</f>
        <v>0</v>
      </c>
      <c r="AL398">
        <f>FishAbundance!AL399</f>
        <v>0</v>
      </c>
      <c r="AM398">
        <f>FishAbundance!AM399</f>
        <v>0</v>
      </c>
      <c r="AN398">
        <f>FishAbundance!AN399</f>
        <v>0</v>
      </c>
      <c r="AO398">
        <f>FishAbundance!AO399</f>
        <v>0</v>
      </c>
      <c r="AP398">
        <f>FishAbundance!AP399</f>
        <v>0</v>
      </c>
      <c r="AQ398">
        <f>FishAbundance!AQ399</f>
        <v>0</v>
      </c>
      <c r="AR398">
        <f>FishAbundance!AR399</f>
        <v>0</v>
      </c>
      <c r="AS398">
        <f>FishAbundance!AS399</f>
        <v>1</v>
      </c>
      <c r="AT398">
        <f>FishAbundance!AT399</f>
        <v>0</v>
      </c>
      <c r="AU398">
        <f>FishAbundance!AU399</f>
        <v>0</v>
      </c>
      <c r="AV398">
        <f>FishAbundance!AV399</f>
        <v>0</v>
      </c>
      <c r="AW398">
        <f>FishAbundance!AW399</f>
        <v>0</v>
      </c>
      <c r="AX398">
        <f>FishAbundance!AX399</f>
        <v>0</v>
      </c>
      <c r="AY398">
        <f>FishAbundance!AY399</f>
        <v>0</v>
      </c>
      <c r="AZ398">
        <f>FishAbundance!AZ399</f>
        <v>0</v>
      </c>
      <c r="BA398">
        <f>FishAbundance!BA399</f>
        <v>0</v>
      </c>
      <c r="BB398">
        <f>FishAbundance!BB399</f>
        <v>0</v>
      </c>
      <c r="BC398">
        <f>FishAbundance!BC399</f>
        <v>0</v>
      </c>
      <c r="BD398">
        <f>FishAbundance!BD399</f>
        <v>0</v>
      </c>
      <c r="BE398">
        <f>FishAbundance!BE399</f>
        <v>0</v>
      </c>
      <c r="BF398">
        <f>FishAbundance!BF399</f>
        <v>0</v>
      </c>
      <c r="BG398">
        <f>FishAbundance!BG399</f>
        <v>3</v>
      </c>
      <c r="BH398">
        <f>FishAbundance!BH399</f>
        <v>0</v>
      </c>
      <c r="BI398">
        <f>FishAbundance!BI399</f>
        <v>0</v>
      </c>
      <c r="BJ398">
        <f>FishAbundance!BJ399</f>
        <v>0</v>
      </c>
      <c r="BK398">
        <f>FishAbundance!BK399</f>
        <v>0</v>
      </c>
      <c r="BL398">
        <f>FishAbundance!BL399</f>
        <v>0</v>
      </c>
      <c r="BM398">
        <f>FishAbundance!BM399</f>
        <v>0</v>
      </c>
      <c r="BN398">
        <f>FishAbundance!BN399</f>
        <v>0</v>
      </c>
      <c r="BO398">
        <f>FishAbundance!BO399</f>
        <v>0</v>
      </c>
      <c r="BP398">
        <f>FishAbundance!BP399</f>
        <v>0</v>
      </c>
      <c r="BQ398">
        <f>FishAbundance!BQ399</f>
        <v>0</v>
      </c>
      <c r="BR398">
        <f>FishAbundance!BR399</f>
        <v>0</v>
      </c>
      <c r="BS398">
        <f>FishAbundance!BS399</f>
        <v>0</v>
      </c>
      <c r="BT398">
        <f>FishAbundance!BT399</f>
        <v>0</v>
      </c>
      <c r="BU398">
        <f>FishAbundance!BU399</f>
        <v>0</v>
      </c>
      <c r="BV398">
        <f>FishAbundance!BV399</f>
        <v>0</v>
      </c>
      <c r="BW398">
        <f>FishAbundance!BW399</f>
        <v>0</v>
      </c>
      <c r="BX398">
        <f>FishAbundance!BX399</f>
        <v>0</v>
      </c>
      <c r="BY398">
        <f>FishAbundance!BY399</f>
        <v>0</v>
      </c>
      <c r="BZ398">
        <f>FishAbundance!BZ399</f>
        <v>0</v>
      </c>
      <c r="CA398">
        <f>FishAbundance!CA399</f>
        <v>0</v>
      </c>
      <c r="CB398">
        <f>FishAbundance!CB399</f>
        <v>0</v>
      </c>
      <c r="CC398">
        <f>FishAbundance!CC399</f>
        <v>0</v>
      </c>
      <c r="CD398">
        <f>FishAbundance!CD399</f>
        <v>0</v>
      </c>
      <c r="CE398">
        <f>FishAbundance!CE399</f>
        <v>0</v>
      </c>
      <c r="CF398">
        <f>FishAbundance!CF399</f>
        <v>0</v>
      </c>
      <c r="CG398">
        <f>FishAbundance!CG399</f>
        <v>0</v>
      </c>
      <c r="CH398">
        <f>FishAbundance!CH399</f>
        <v>0</v>
      </c>
      <c r="CI398">
        <f>FishAbundance!CI399</f>
        <v>0</v>
      </c>
      <c r="CJ398">
        <f>FishAbundance!CJ399</f>
        <v>0</v>
      </c>
      <c r="CK398">
        <f>FishAbundance!CK399</f>
        <v>0</v>
      </c>
      <c r="CL398">
        <f>FishAbundance!CL399</f>
        <v>0</v>
      </c>
      <c r="CM398">
        <f>FishAbundance!CM399</f>
        <v>0</v>
      </c>
      <c r="CN398">
        <f>FishAbundance!CN399</f>
        <v>0</v>
      </c>
      <c r="CO398">
        <f>FishAbundance!CO399</f>
        <v>0</v>
      </c>
      <c r="CP398">
        <f>FishAbundance!CP399</f>
        <v>0</v>
      </c>
      <c r="CQ398">
        <f>FishAbundance!CQ399</f>
        <v>0</v>
      </c>
      <c r="CR398">
        <f>FishAbundance!CR399</f>
        <v>0</v>
      </c>
      <c r="CS398">
        <f>FishAbundance!CS399</f>
        <v>1</v>
      </c>
      <c r="CT398">
        <f>FishAbundance!CT399</f>
        <v>0</v>
      </c>
      <c r="CU398">
        <f>FishAbundance!CU399</f>
        <v>0</v>
      </c>
      <c r="CV398">
        <f>FishAbundance!CV399</f>
        <v>0</v>
      </c>
      <c r="CW398">
        <f>FishAbundance!CW399</f>
        <v>0</v>
      </c>
      <c r="CX398">
        <f>FishAbundance!CX399</f>
        <v>0</v>
      </c>
      <c r="CY398">
        <f>FishAbundance!CY399</f>
        <v>0</v>
      </c>
      <c r="CZ398">
        <f>FishAbundance!CZ399</f>
        <v>2</v>
      </c>
      <c r="DA398">
        <f>FishAbundance!DA399</f>
        <v>3</v>
      </c>
      <c r="DB398">
        <f>FishAbundance!DB399</f>
        <v>0</v>
      </c>
      <c r="DC398">
        <f>FishAbundance!DC399</f>
        <v>2</v>
      </c>
      <c r="DD398">
        <f>FishAbundance!DD399</f>
        <v>0</v>
      </c>
      <c r="DE398">
        <f>FishAbundance!DE399</f>
        <v>0</v>
      </c>
      <c r="DF398">
        <f>FishAbundance!DF399</f>
        <v>2</v>
      </c>
      <c r="DG398">
        <f>FishAbundance!DG399</f>
        <v>0</v>
      </c>
      <c r="DH398">
        <f>FishAbundance!DH399</f>
        <v>0</v>
      </c>
      <c r="DI398">
        <f>FishAbundance!DI399</f>
        <v>0</v>
      </c>
      <c r="DJ398">
        <f>FishAbundance!DJ399</f>
        <v>0</v>
      </c>
      <c r="DK398">
        <f>FishAbundance!DK399</f>
        <v>0</v>
      </c>
      <c r="DL398">
        <f>FishAbundance!DL399</f>
        <v>0</v>
      </c>
      <c r="DM398">
        <f>FishAbundance!DM399</f>
        <v>0</v>
      </c>
      <c r="DN398">
        <f>FishAbundance!DN399</f>
        <v>0</v>
      </c>
      <c r="DO398">
        <f>FishAbundance!DO399</f>
        <v>0</v>
      </c>
      <c r="DP398">
        <f>FishAbundance!DP399</f>
        <v>0</v>
      </c>
      <c r="DQ398">
        <f>FishAbundance!DQ399</f>
        <v>0</v>
      </c>
      <c r="DR398">
        <f>FishAbundance!DR399</f>
        <v>0</v>
      </c>
      <c r="DS398">
        <f>FishAbundance!DS399</f>
        <v>1</v>
      </c>
      <c r="DT398">
        <f>FishAbundance!DT399</f>
        <v>0</v>
      </c>
      <c r="DU398">
        <f>FishAbundance!DU399</f>
        <v>0</v>
      </c>
      <c r="DV398">
        <f>FishAbundance!DV399</f>
        <v>3</v>
      </c>
      <c r="DW398">
        <f>FishAbundance!DW399</f>
        <v>0</v>
      </c>
      <c r="DX398">
        <f>FishAbundance!DX399</f>
        <v>0</v>
      </c>
      <c r="DY398">
        <f>FishAbundance!DY399</f>
        <v>0</v>
      </c>
      <c r="DZ398">
        <f>FishAbundance!DZ399</f>
        <v>2</v>
      </c>
      <c r="EA398">
        <f>FishAbundance!EA399</f>
        <v>2</v>
      </c>
      <c r="EB398">
        <f>FishAbundance!EB399</f>
        <v>2</v>
      </c>
      <c r="EC398">
        <f>FishAbundance!EC399</f>
        <v>2</v>
      </c>
      <c r="ED398">
        <f>FishAbundance!ED399</f>
        <v>0</v>
      </c>
      <c r="EE398">
        <f>FishAbundance!EE399</f>
        <v>0</v>
      </c>
      <c r="EF398">
        <f>FishAbundance!EF399</f>
        <v>0</v>
      </c>
      <c r="EG398">
        <f>FishAbundance!EG399</f>
        <v>0</v>
      </c>
      <c r="EH398">
        <f>FishAbundance!EH399</f>
        <v>0</v>
      </c>
      <c r="EI398">
        <f>FishAbundance!EI399</f>
        <v>0</v>
      </c>
      <c r="EJ398">
        <f>FishAbundance!EJ399</f>
        <v>0</v>
      </c>
      <c r="EK398">
        <f>FishAbundance!EK399</f>
        <v>2</v>
      </c>
      <c r="EL398">
        <f>FishAbundance!EL399</f>
        <v>0</v>
      </c>
      <c r="EM398">
        <f>FishAbundance!EM399</f>
        <v>3</v>
      </c>
      <c r="EN398">
        <f>FishAbundance!EN399</f>
        <v>2</v>
      </c>
      <c r="EO398">
        <f>FishAbundance!EO399</f>
        <v>2</v>
      </c>
      <c r="EP398">
        <f>FishAbundance!EP399</f>
        <v>0</v>
      </c>
      <c r="EQ398">
        <f>FishAbundance!EQ399</f>
        <v>0</v>
      </c>
      <c r="ER398">
        <f>FishAbundance!ER399</f>
        <v>0</v>
      </c>
      <c r="ES398">
        <f>FishAbundance!ES399</f>
        <v>0</v>
      </c>
      <c r="ET398">
        <f>FishAbundance!ET399</f>
        <v>1</v>
      </c>
      <c r="EU398">
        <f>FishAbundance!EU399</f>
        <v>0</v>
      </c>
      <c r="EV398">
        <f>FishAbundance!EV399</f>
        <v>0</v>
      </c>
      <c r="EW398">
        <f>FishAbundance!EW399</f>
        <v>0</v>
      </c>
      <c r="EX398">
        <f>FishAbundance!EX399</f>
        <v>0</v>
      </c>
      <c r="EY398">
        <f>FishAbundance!EY399</f>
        <v>0</v>
      </c>
      <c r="EZ398">
        <f>FishAbundance!EZ399</f>
        <v>0</v>
      </c>
      <c r="FA398">
        <f>FishAbundance!FA399</f>
        <v>0</v>
      </c>
      <c r="FB398">
        <f>FishAbundance!FB399</f>
        <v>0</v>
      </c>
      <c r="FC398">
        <f>FishAbundance!FC399</f>
        <v>0</v>
      </c>
      <c r="FE398">
        <f>VLOOKUP($A398, SiteInfo!$A$2:$R$480, MATCH(FishAbundancePRIMER!FE$1, SiteInfo!$A$1:$R$1,0), 0)</f>
        <v>23</v>
      </c>
      <c r="FF398">
        <f>VLOOKUP($A398, SiteInfo!$A$2:$R$480, MATCH(FishAbundancePRIMER!FF$1, SiteInfo!$A$1:$R$1,0), 0)</f>
        <v>3</v>
      </c>
      <c r="FG398">
        <f>VLOOKUP($A398, SiteInfo!$A$2:$R$480, MATCH(FishAbundancePRIMER!FG$1, SiteInfo!$A$1:$R$1,0), 0)</f>
        <v>1990</v>
      </c>
      <c r="FH398" t="str">
        <f>VLOOKUP($A398, SiteInfo!$A$2:$R$480, MATCH(FishAbundancePRIMER!FH$1, SiteInfo!$A$1:$R$1,0), 0)</f>
        <v>CD</v>
      </c>
      <c r="FI398">
        <f>VLOOKUP($A398, SiteInfo!$A$2:$R$480, MATCH(FishAbundancePRIMER!FI$1, SiteInfo!$A$1:$R$1,0), 0)</f>
        <v>4</v>
      </c>
      <c r="FJ398" t="str">
        <f>VLOOKUP($A398, SiteInfo!$A$2:$R$480, MATCH(FishAbundancePRIMER!FJ$1, SiteInfo!$A$1:$R$1,0), 0)</f>
        <v>Guard's Bay</v>
      </c>
      <c r="FK398" t="str">
        <f>VLOOKUP($A398, SiteInfo!$A$2:$R$480, MATCH(FishAbundancePRIMER!FK$1, SiteInfo!$A$1:$R$1,0), 0)</f>
        <v>Guard's Bay</v>
      </c>
      <c r="FL398" t="str">
        <f>VLOOKUP($A398, SiteInfo!$A$2:$R$480, MATCH(FishAbundancePRIMER!FL$1, SiteInfo!$A$1:$R$1,0), 0)</f>
        <v>IMS</v>
      </c>
      <c r="FM398" t="str">
        <f>VLOOKUP($A398, SiteInfo!$A$2:$R$480, MATCH(FishAbundancePRIMER!FM$1, SiteInfo!$A$1:$R$1,0), 0)</f>
        <v>Inner Marlborough Sounds</v>
      </c>
      <c r="FN398" t="str">
        <f>VLOOKUP($A398, SiteInfo!$A$2:$R$480, MATCH(FishAbundancePRIMER!FN$1, SiteInfo!$A$1:$R$1,0), 0)</f>
        <v>Gu</v>
      </c>
      <c r="FO398" t="str">
        <f>VLOOKUP($A398, SiteInfo!$A$2:$R$480, MATCH(FishAbundancePRIMER!FO$1, SiteInfo!$A$1:$R$1,0), 0)</f>
        <v>NESI</v>
      </c>
    </row>
    <row r="399" spans="1:171" x14ac:dyDescent="0.25">
      <c r="A399" s="9" t="str">
        <f>FishAbundance!A405</f>
        <v>Ps1</v>
      </c>
      <c r="B399">
        <f>FishAbundance!B405</f>
        <v>0</v>
      </c>
      <c r="C399">
        <f>FishAbundance!C405</f>
        <v>0</v>
      </c>
      <c r="D399">
        <f>FishAbundance!D405</f>
        <v>0</v>
      </c>
      <c r="E399">
        <f>FishAbundance!E405</f>
        <v>0</v>
      </c>
      <c r="F399">
        <f>FishAbundance!F405</f>
        <v>0</v>
      </c>
      <c r="G399">
        <f>FishAbundance!G405</f>
        <v>0</v>
      </c>
      <c r="H399">
        <f>FishAbundance!H405</f>
        <v>0</v>
      </c>
      <c r="I399">
        <f>FishAbundance!I405</f>
        <v>0</v>
      </c>
      <c r="J399">
        <f>FishAbundance!J405</f>
        <v>0</v>
      </c>
      <c r="K399">
        <f>FishAbundance!K405</f>
        <v>0</v>
      </c>
      <c r="L399">
        <f>FishAbundance!L405</f>
        <v>0</v>
      </c>
      <c r="M399">
        <f>FishAbundance!M405</f>
        <v>0</v>
      </c>
      <c r="N399">
        <f>FishAbundance!N405</f>
        <v>0</v>
      </c>
      <c r="O399">
        <f>FishAbundance!O405</f>
        <v>0</v>
      </c>
      <c r="P399">
        <f>FishAbundance!P405</f>
        <v>0</v>
      </c>
      <c r="Q399">
        <f>FishAbundance!Q405</f>
        <v>0</v>
      </c>
      <c r="R399">
        <f>FishAbundance!R405</f>
        <v>0</v>
      </c>
      <c r="S399">
        <f>FishAbundance!S405</f>
        <v>0</v>
      </c>
      <c r="T399">
        <f>FishAbundance!T405</f>
        <v>0</v>
      </c>
      <c r="U399">
        <f>FishAbundance!U405</f>
        <v>0</v>
      </c>
      <c r="V399">
        <f>FishAbundance!V405</f>
        <v>0</v>
      </c>
      <c r="W399">
        <f>FishAbundance!W405</f>
        <v>0</v>
      </c>
      <c r="X399">
        <f>FishAbundance!X405</f>
        <v>0</v>
      </c>
      <c r="Y399">
        <f>FishAbundance!Y405</f>
        <v>0</v>
      </c>
      <c r="Z399">
        <f>FishAbundance!Z405</f>
        <v>0</v>
      </c>
      <c r="AA399">
        <f>FishAbundance!AA405</f>
        <v>0</v>
      </c>
      <c r="AB399">
        <f>FishAbundance!AB405</f>
        <v>0</v>
      </c>
      <c r="AC399">
        <f>FishAbundance!AC405</f>
        <v>0</v>
      </c>
      <c r="AD399">
        <f>FishAbundance!AD405</f>
        <v>0</v>
      </c>
      <c r="AE399">
        <f>FishAbundance!AE405</f>
        <v>0</v>
      </c>
      <c r="AF399">
        <f>FishAbundance!AF405</f>
        <v>0</v>
      </c>
      <c r="AG399">
        <f>FishAbundance!AG405</f>
        <v>0</v>
      </c>
      <c r="AH399">
        <f>FishAbundance!AH405</f>
        <v>0</v>
      </c>
      <c r="AI399">
        <f>FishAbundance!AI405</f>
        <v>0</v>
      </c>
      <c r="AJ399">
        <f>FishAbundance!AJ405</f>
        <v>0</v>
      </c>
      <c r="AK399">
        <f>FishAbundance!AK405</f>
        <v>0</v>
      </c>
      <c r="AL399">
        <f>FishAbundance!AL405</f>
        <v>0</v>
      </c>
      <c r="AM399">
        <f>FishAbundance!AM405</f>
        <v>0</v>
      </c>
      <c r="AN399">
        <f>FishAbundance!AN405</f>
        <v>0</v>
      </c>
      <c r="AO399">
        <f>FishAbundance!AO405</f>
        <v>0</v>
      </c>
      <c r="AP399">
        <f>FishAbundance!AP405</f>
        <v>0</v>
      </c>
      <c r="AQ399">
        <f>FishAbundance!AQ405</f>
        <v>0</v>
      </c>
      <c r="AR399">
        <f>FishAbundance!AR405</f>
        <v>0</v>
      </c>
      <c r="AS399">
        <f>FishAbundance!AS405</f>
        <v>0</v>
      </c>
      <c r="AT399">
        <f>FishAbundance!AT405</f>
        <v>0</v>
      </c>
      <c r="AU399">
        <f>FishAbundance!AU405</f>
        <v>0</v>
      </c>
      <c r="AV399">
        <f>FishAbundance!AV405</f>
        <v>0</v>
      </c>
      <c r="AW399">
        <f>FishAbundance!AW405</f>
        <v>0</v>
      </c>
      <c r="AX399">
        <f>FishAbundance!AX405</f>
        <v>0</v>
      </c>
      <c r="AY399">
        <f>FishAbundance!AY405</f>
        <v>0</v>
      </c>
      <c r="AZ399">
        <f>FishAbundance!AZ405</f>
        <v>0</v>
      </c>
      <c r="BA399">
        <f>FishAbundance!BA405</f>
        <v>0</v>
      </c>
      <c r="BB399">
        <f>FishAbundance!BB405</f>
        <v>0</v>
      </c>
      <c r="BC399">
        <f>FishAbundance!BC405</f>
        <v>0</v>
      </c>
      <c r="BD399">
        <f>FishAbundance!BD405</f>
        <v>0</v>
      </c>
      <c r="BE399">
        <f>FishAbundance!BE405</f>
        <v>0</v>
      </c>
      <c r="BF399">
        <f>FishAbundance!BF405</f>
        <v>0</v>
      </c>
      <c r="BG399">
        <f>FishAbundance!BG405</f>
        <v>0</v>
      </c>
      <c r="BH399">
        <f>FishAbundance!BH405</f>
        <v>0</v>
      </c>
      <c r="BI399">
        <f>FishAbundance!BI405</f>
        <v>0</v>
      </c>
      <c r="BJ399">
        <f>FishAbundance!BJ405</f>
        <v>0</v>
      </c>
      <c r="BK399">
        <f>FishAbundance!BK405</f>
        <v>0</v>
      </c>
      <c r="BL399">
        <f>FishAbundance!BL405</f>
        <v>0</v>
      </c>
      <c r="BM399">
        <f>FishAbundance!BM405</f>
        <v>0</v>
      </c>
      <c r="BN399">
        <f>FishAbundance!BN405</f>
        <v>0</v>
      </c>
      <c r="BO399">
        <f>FishAbundance!BO405</f>
        <v>0</v>
      </c>
      <c r="BP399">
        <f>FishAbundance!BP405</f>
        <v>0</v>
      </c>
      <c r="BQ399">
        <f>FishAbundance!BQ405</f>
        <v>0</v>
      </c>
      <c r="BR399">
        <f>FishAbundance!BR405</f>
        <v>0</v>
      </c>
      <c r="BS399">
        <f>FishAbundance!BS405</f>
        <v>0</v>
      </c>
      <c r="BT399">
        <f>FishAbundance!BT405</f>
        <v>0</v>
      </c>
      <c r="BU399">
        <f>FishAbundance!BU405</f>
        <v>0</v>
      </c>
      <c r="BV399">
        <f>FishAbundance!BV405</f>
        <v>0</v>
      </c>
      <c r="BW399">
        <f>FishAbundance!BW405</f>
        <v>0</v>
      </c>
      <c r="BX399">
        <f>FishAbundance!BX405</f>
        <v>0</v>
      </c>
      <c r="BY399">
        <f>FishAbundance!BY405</f>
        <v>0</v>
      </c>
      <c r="BZ399">
        <f>FishAbundance!BZ405</f>
        <v>0</v>
      </c>
      <c r="CA399">
        <f>FishAbundance!CA405</f>
        <v>0</v>
      </c>
      <c r="CB399">
        <f>FishAbundance!CB405</f>
        <v>0</v>
      </c>
      <c r="CC399">
        <f>FishAbundance!CC405</f>
        <v>0</v>
      </c>
      <c r="CD399">
        <f>FishAbundance!CD405</f>
        <v>0</v>
      </c>
      <c r="CE399">
        <f>FishAbundance!CE405</f>
        <v>0</v>
      </c>
      <c r="CF399">
        <f>FishAbundance!CF405</f>
        <v>0</v>
      </c>
      <c r="CG399">
        <f>FishAbundance!CG405</f>
        <v>0</v>
      </c>
      <c r="CH399">
        <f>FishAbundance!CH405</f>
        <v>0</v>
      </c>
      <c r="CI399">
        <f>FishAbundance!CI405</f>
        <v>0</v>
      </c>
      <c r="CJ399">
        <f>FishAbundance!CJ405</f>
        <v>0</v>
      </c>
      <c r="CK399">
        <f>FishAbundance!CK405</f>
        <v>0</v>
      </c>
      <c r="CL399">
        <f>FishAbundance!CL405</f>
        <v>0</v>
      </c>
      <c r="CM399">
        <f>FishAbundance!CM405</f>
        <v>0</v>
      </c>
      <c r="CN399">
        <f>FishAbundance!CN405</f>
        <v>0</v>
      </c>
      <c r="CO399">
        <f>FishAbundance!CO405</f>
        <v>0</v>
      </c>
      <c r="CP399">
        <f>FishAbundance!CP405</f>
        <v>0</v>
      </c>
      <c r="CQ399">
        <f>FishAbundance!CQ405</f>
        <v>0</v>
      </c>
      <c r="CR399">
        <f>FishAbundance!CR405</f>
        <v>0</v>
      </c>
      <c r="CS399">
        <f>FishAbundance!CS405</f>
        <v>0</v>
      </c>
      <c r="CT399">
        <f>FishAbundance!CT405</f>
        <v>0</v>
      </c>
      <c r="CU399">
        <f>FishAbundance!CU405</f>
        <v>0</v>
      </c>
      <c r="CV399">
        <f>FishAbundance!CV405</f>
        <v>0</v>
      </c>
      <c r="CW399">
        <f>FishAbundance!CW405</f>
        <v>0</v>
      </c>
      <c r="CX399">
        <f>FishAbundance!CX405</f>
        <v>0</v>
      </c>
      <c r="CY399">
        <f>FishAbundance!CY405</f>
        <v>0</v>
      </c>
      <c r="CZ399">
        <f>FishAbundance!CZ405</f>
        <v>2</v>
      </c>
      <c r="DA399">
        <f>FishAbundance!DA405</f>
        <v>3</v>
      </c>
      <c r="DB399">
        <f>FishAbundance!DB405</f>
        <v>0</v>
      </c>
      <c r="DC399">
        <f>FishAbundance!DC405</f>
        <v>0</v>
      </c>
      <c r="DD399">
        <f>FishAbundance!DD405</f>
        <v>0</v>
      </c>
      <c r="DE399">
        <f>FishAbundance!DE405</f>
        <v>0</v>
      </c>
      <c r="DF399">
        <f>FishAbundance!DF405</f>
        <v>0</v>
      </c>
      <c r="DG399">
        <f>FishAbundance!DG405</f>
        <v>0</v>
      </c>
      <c r="DH399">
        <f>FishAbundance!DH405</f>
        <v>0</v>
      </c>
      <c r="DI399">
        <f>FishAbundance!DI405</f>
        <v>0</v>
      </c>
      <c r="DJ399">
        <f>FishAbundance!DJ405</f>
        <v>0</v>
      </c>
      <c r="DK399">
        <f>FishAbundance!DK405</f>
        <v>0</v>
      </c>
      <c r="DL399">
        <f>FishAbundance!DL405</f>
        <v>0</v>
      </c>
      <c r="DM399">
        <f>FishAbundance!DM405</f>
        <v>0</v>
      </c>
      <c r="DN399">
        <f>FishAbundance!DN405</f>
        <v>0</v>
      </c>
      <c r="DO399">
        <f>FishAbundance!DO405</f>
        <v>0</v>
      </c>
      <c r="DP399">
        <f>FishAbundance!DP405</f>
        <v>0</v>
      </c>
      <c r="DQ399">
        <f>FishAbundance!DQ405</f>
        <v>0</v>
      </c>
      <c r="DR399">
        <f>FishAbundance!DR405</f>
        <v>0</v>
      </c>
      <c r="DS399">
        <f>FishAbundance!DS405</f>
        <v>0</v>
      </c>
      <c r="DT399">
        <f>FishAbundance!DT405</f>
        <v>0</v>
      </c>
      <c r="DU399">
        <f>FishAbundance!DU405</f>
        <v>0</v>
      </c>
      <c r="DV399">
        <f>FishAbundance!DV405</f>
        <v>2</v>
      </c>
      <c r="DW399">
        <f>FishAbundance!DW405</f>
        <v>0</v>
      </c>
      <c r="DX399">
        <f>FishAbundance!DX405</f>
        <v>0</v>
      </c>
      <c r="DY399">
        <f>FishAbundance!DY405</f>
        <v>0</v>
      </c>
      <c r="DZ399">
        <f>FishAbundance!DZ405</f>
        <v>0</v>
      </c>
      <c r="EA399">
        <f>FishAbundance!EA405</f>
        <v>3</v>
      </c>
      <c r="EB399">
        <f>FishAbundance!EB405</f>
        <v>1</v>
      </c>
      <c r="EC399">
        <f>FishAbundance!EC405</f>
        <v>2</v>
      </c>
      <c r="ED399">
        <f>FishAbundance!ED405</f>
        <v>0</v>
      </c>
      <c r="EE399">
        <f>FishAbundance!EE405</f>
        <v>0</v>
      </c>
      <c r="EF399">
        <f>FishAbundance!EF405</f>
        <v>0</v>
      </c>
      <c r="EG399">
        <f>FishAbundance!EG405</f>
        <v>1</v>
      </c>
      <c r="EH399">
        <f>FishAbundance!EH405</f>
        <v>0</v>
      </c>
      <c r="EI399">
        <f>FishAbundance!EI405</f>
        <v>0</v>
      </c>
      <c r="EJ399">
        <f>FishAbundance!EJ405</f>
        <v>0</v>
      </c>
      <c r="EK399">
        <f>FishAbundance!EK405</f>
        <v>0</v>
      </c>
      <c r="EL399">
        <f>FishAbundance!EL405</f>
        <v>0</v>
      </c>
      <c r="EM399">
        <f>FishAbundance!EM405</f>
        <v>0</v>
      </c>
      <c r="EN399">
        <f>FishAbundance!EN405</f>
        <v>0</v>
      </c>
      <c r="EO399">
        <f>FishAbundance!EO405</f>
        <v>0</v>
      </c>
      <c r="EP399">
        <f>FishAbundance!EP405</f>
        <v>0</v>
      </c>
      <c r="EQ399">
        <f>FishAbundance!EQ405</f>
        <v>0</v>
      </c>
      <c r="ER399">
        <f>FishAbundance!ER405</f>
        <v>0</v>
      </c>
      <c r="ES399">
        <f>FishAbundance!ES405</f>
        <v>0</v>
      </c>
      <c r="ET399">
        <f>FishAbundance!ET405</f>
        <v>0</v>
      </c>
      <c r="EU399">
        <f>FishAbundance!EU405</f>
        <v>0</v>
      </c>
      <c r="EV399">
        <f>FishAbundance!EV405</f>
        <v>0</v>
      </c>
      <c r="EW399">
        <f>FishAbundance!EW405</f>
        <v>0</v>
      </c>
      <c r="EX399">
        <f>FishAbundance!EX405</f>
        <v>0</v>
      </c>
      <c r="EY399">
        <f>FishAbundance!EY405</f>
        <v>0</v>
      </c>
      <c r="EZ399">
        <f>FishAbundance!EZ405</f>
        <v>0</v>
      </c>
      <c r="FA399">
        <f>FishAbundance!FA405</f>
        <v>0</v>
      </c>
      <c r="FB399">
        <f>FishAbundance!FB405</f>
        <v>0</v>
      </c>
      <c r="FC399">
        <f>FishAbundance!FC405</f>
        <v>0</v>
      </c>
      <c r="FE399">
        <f>VLOOKUP($A399, SiteInfo!$A$2:$R$480, MATCH(FishAbundancePRIMER!FE$1, SiteInfo!$A$1:$R$1,0), 0)</f>
        <v>3</v>
      </c>
      <c r="FF399">
        <f>VLOOKUP($A399, SiteInfo!$A$2:$R$480, MATCH(FishAbundancePRIMER!FF$1, SiteInfo!$A$1:$R$1,0), 0)</f>
        <v>12</v>
      </c>
      <c r="FG399">
        <f>VLOOKUP($A399, SiteInfo!$A$2:$R$480, MATCH(FishAbundancePRIMER!FG$1, SiteInfo!$A$1:$R$1,0), 0)</f>
        <v>1989</v>
      </c>
      <c r="FH399" t="str">
        <f>VLOOKUP($A399, SiteInfo!$A$2:$R$480, MATCH(FishAbundancePRIMER!FH$1, SiteInfo!$A$1:$R$1,0), 0)</f>
        <v>CD</v>
      </c>
      <c r="FI399">
        <f>VLOOKUP($A399, SiteInfo!$A$2:$R$480, MATCH(FishAbundancePRIMER!FI$1, SiteInfo!$A$1:$R$1,0), 0)</f>
        <v>2</v>
      </c>
      <c r="FJ399" t="str">
        <f>VLOOKUP($A399, SiteInfo!$A$2:$R$480, MATCH(FishAbundancePRIMER!FJ$1, SiteInfo!$A$1:$R$1,0), 0)</f>
        <v>Homewood</v>
      </c>
      <c r="FK399" t="str">
        <f>VLOOKUP($A399, SiteInfo!$A$2:$R$480, MATCH(FishAbundancePRIMER!FK$1, SiteInfo!$A$1:$R$1,0), 0)</f>
        <v>Pelorus Sound</v>
      </c>
      <c r="FL399" t="str">
        <f>VLOOKUP($A399, SiteInfo!$A$2:$R$480, MATCH(FishAbundancePRIMER!FL$1, SiteInfo!$A$1:$R$1,0), 0)</f>
        <v>IMS</v>
      </c>
      <c r="FM399" t="str">
        <f>VLOOKUP($A399, SiteInfo!$A$2:$R$480, MATCH(FishAbundancePRIMER!FM$1, SiteInfo!$A$1:$R$1,0), 0)</f>
        <v>Inner Marlborough Sounds</v>
      </c>
      <c r="FN399" t="str">
        <f>VLOOKUP($A399, SiteInfo!$A$2:$R$480, MATCH(FishAbundancePRIMER!FN$1, SiteInfo!$A$1:$R$1,0), 0)</f>
        <v>Ps</v>
      </c>
      <c r="FO399" t="str">
        <f>VLOOKUP($A399, SiteInfo!$A$2:$R$480, MATCH(FishAbundancePRIMER!FO$1, SiteInfo!$A$1:$R$1,0), 0)</f>
        <v>NESI</v>
      </c>
    </row>
    <row r="400" spans="1:171" x14ac:dyDescent="0.25">
      <c r="A400" s="9" t="str">
        <f>FishAbundance!A406</f>
        <v>Ps2</v>
      </c>
      <c r="B400">
        <f>FishAbundance!B406</f>
        <v>0</v>
      </c>
      <c r="C400">
        <f>FishAbundance!C406</f>
        <v>0</v>
      </c>
      <c r="D400">
        <f>FishAbundance!D406</f>
        <v>0</v>
      </c>
      <c r="E400">
        <f>FishAbundance!E406</f>
        <v>0</v>
      </c>
      <c r="F400">
        <f>FishAbundance!F406</f>
        <v>0</v>
      </c>
      <c r="G400">
        <f>FishAbundance!G406</f>
        <v>0</v>
      </c>
      <c r="H400">
        <f>FishAbundance!H406</f>
        <v>0</v>
      </c>
      <c r="I400">
        <f>FishAbundance!I406</f>
        <v>0</v>
      </c>
      <c r="J400">
        <f>FishAbundance!J406</f>
        <v>0</v>
      </c>
      <c r="K400">
        <f>FishAbundance!K406</f>
        <v>0</v>
      </c>
      <c r="L400">
        <f>FishAbundance!L406</f>
        <v>0</v>
      </c>
      <c r="M400">
        <f>FishAbundance!M406</f>
        <v>0</v>
      </c>
      <c r="N400">
        <f>FishAbundance!N406</f>
        <v>0</v>
      </c>
      <c r="O400">
        <f>FishAbundance!O406</f>
        <v>0</v>
      </c>
      <c r="P400">
        <f>FishAbundance!P406</f>
        <v>0</v>
      </c>
      <c r="Q400">
        <f>FishAbundance!Q406</f>
        <v>0</v>
      </c>
      <c r="R400">
        <f>FishAbundance!R406</f>
        <v>0</v>
      </c>
      <c r="S400">
        <f>FishAbundance!S406</f>
        <v>0</v>
      </c>
      <c r="T400">
        <f>FishAbundance!T406</f>
        <v>0</v>
      </c>
      <c r="U400">
        <f>FishAbundance!U406</f>
        <v>0</v>
      </c>
      <c r="V400">
        <f>FishAbundance!V406</f>
        <v>0</v>
      </c>
      <c r="W400">
        <f>FishAbundance!W406</f>
        <v>0</v>
      </c>
      <c r="X400">
        <f>FishAbundance!X406</f>
        <v>0</v>
      </c>
      <c r="Y400">
        <f>FishAbundance!Y406</f>
        <v>0</v>
      </c>
      <c r="Z400">
        <f>FishAbundance!Z406</f>
        <v>0</v>
      </c>
      <c r="AA400">
        <f>FishAbundance!AA406</f>
        <v>0</v>
      </c>
      <c r="AB400">
        <f>FishAbundance!AB406</f>
        <v>0</v>
      </c>
      <c r="AC400">
        <f>FishAbundance!AC406</f>
        <v>0</v>
      </c>
      <c r="AD400">
        <f>FishAbundance!AD406</f>
        <v>0</v>
      </c>
      <c r="AE400">
        <f>FishAbundance!AE406</f>
        <v>0</v>
      </c>
      <c r="AF400">
        <f>FishAbundance!AF406</f>
        <v>0</v>
      </c>
      <c r="AG400">
        <f>FishAbundance!AG406</f>
        <v>0</v>
      </c>
      <c r="AH400">
        <f>FishAbundance!AH406</f>
        <v>0</v>
      </c>
      <c r="AI400">
        <f>FishAbundance!AI406</f>
        <v>0</v>
      </c>
      <c r="AJ400">
        <f>FishAbundance!AJ406</f>
        <v>0</v>
      </c>
      <c r="AK400">
        <f>FishAbundance!AK406</f>
        <v>0</v>
      </c>
      <c r="AL400">
        <f>FishAbundance!AL406</f>
        <v>0</v>
      </c>
      <c r="AM400">
        <f>FishAbundance!AM406</f>
        <v>0</v>
      </c>
      <c r="AN400">
        <f>FishAbundance!AN406</f>
        <v>0</v>
      </c>
      <c r="AO400">
        <f>FishAbundance!AO406</f>
        <v>0</v>
      </c>
      <c r="AP400">
        <f>FishAbundance!AP406</f>
        <v>0</v>
      </c>
      <c r="AQ400">
        <f>FishAbundance!AQ406</f>
        <v>0</v>
      </c>
      <c r="AR400">
        <f>FishAbundance!AR406</f>
        <v>0</v>
      </c>
      <c r="AS400">
        <f>FishAbundance!AS406</f>
        <v>0</v>
      </c>
      <c r="AT400">
        <f>FishAbundance!AT406</f>
        <v>0</v>
      </c>
      <c r="AU400">
        <f>FishAbundance!AU406</f>
        <v>0</v>
      </c>
      <c r="AV400">
        <f>FishAbundance!AV406</f>
        <v>0</v>
      </c>
      <c r="AW400">
        <f>FishAbundance!AW406</f>
        <v>0</v>
      </c>
      <c r="AX400">
        <f>FishAbundance!AX406</f>
        <v>0</v>
      </c>
      <c r="AY400">
        <f>FishAbundance!AY406</f>
        <v>0</v>
      </c>
      <c r="AZ400">
        <f>FishAbundance!AZ406</f>
        <v>0</v>
      </c>
      <c r="BA400">
        <f>FishAbundance!BA406</f>
        <v>0</v>
      </c>
      <c r="BB400">
        <f>FishAbundance!BB406</f>
        <v>0</v>
      </c>
      <c r="BC400">
        <f>FishAbundance!BC406</f>
        <v>0</v>
      </c>
      <c r="BD400">
        <f>FishAbundance!BD406</f>
        <v>0</v>
      </c>
      <c r="BE400">
        <f>FishAbundance!BE406</f>
        <v>0</v>
      </c>
      <c r="BF400">
        <f>FishAbundance!BF406</f>
        <v>0</v>
      </c>
      <c r="BG400">
        <f>FishAbundance!BG406</f>
        <v>0</v>
      </c>
      <c r="BH400">
        <f>FishAbundance!BH406</f>
        <v>0</v>
      </c>
      <c r="BI400">
        <f>FishAbundance!BI406</f>
        <v>0</v>
      </c>
      <c r="BJ400">
        <f>FishAbundance!BJ406</f>
        <v>0</v>
      </c>
      <c r="BK400">
        <f>FishAbundance!BK406</f>
        <v>0</v>
      </c>
      <c r="BL400">
        <f>FishAbundance!BL406</f>
        <v>0</v>
      </c>
      <c r="BM400">
        <f>FishAbundance!BM406</f>
        <v>0</v>
      </c>
      <c r="BN400">
        <f>FishAbundance!BN406</f>
        <v>0</v>
      </c>
      <c r="BO400">
        <f>FishAbundance!BO406</f>
        <v>0</v>
      </c>
      <c r="BP400">
        <f>FishAbundance!BP406</f>
        <v>0</v>
      </c>
      <c r="BQ400">
        <f>FishAbundance!BQ406</f>
        <v>0</v>
      </c>
      <c r="BR400">
        <f>FishAbundance!BR406</f>
        <v>0</v>
      </c>
      <c r="BS400">
        <f>FishAbundance!BS406</f>
        <v>0</v>
      </c>
      <c r="BT400">
        <f>FishAbundance!BT406</f>
        <v>0</v>
      </c>
      <c r="BU400">
        <f>FishAbundance!BU406</f>
        <v>0</v>
      </c>
      <c r="BV400">
        <f>FishAbundance!BV406</f>
        <v>0</v>
      </c>
      <c r="BW400">
        <f>FishAbundance!BW406</f>
        <v>0</v>
      </c>
      <c r="BX400">
        <f>FishAbundance!BX406</f>
        <v>0</v>
      </c>
      <c r="BY400">
        <f>FishAbundance!BY406</f>
        <v>0</v>
      </c>
      <c r="BZ400">
        <f>FishAbundance!BZ406</f>
        <v>0</v>
      </c>
      <c r="CA400">
        <f>FishAbundance!CA406</f>
        <v>0</v>
      </c>
      <c r="CB400">
        <f>FishAbundance!CB406</f>
        <v>0</v>
      </c>
      <c r="CC400">
        <f>FishAbundance!CC406</f>
        <v>0</v>
      </c>
      <c r="CD400">
        <f>FishAbundance!CD406</f>
        <v>0</v>
      </c>
      <c r="CE400">
        <f>FishAbundance!CE406</f>
        <v>0</v>
      </c>
      <c r="CF400">
        <f>FishAbundance!CF406</f>
        <v>0</v>
      </c>
      <c r="CG400">
        <f>FishAbundance!CG406</f>
        <v>0</v>
      </c>
      <c r="CH400">
        <f>FishAbundance!CH406</f>
        <v>0</v>
      </c>
      <c r="CI400">
        <f>FishAbundance!CI406</f>
        <v>0</v>
      </c>
      <c r="CJ400">
        <f>FishAbundance!CJ406</f>
        <v>0</v>
      </c>
      <c r="CK400">
        <f>FishAbundance!CK406</f>
        <v>0</v>
      </c>
      <c r="CL400">
        <f>FishAbundance!CL406</f>
        <v>0</v>
      </c>
      <c r="CM400">
        <f>FishAbundance!CM406</f>
        <v>0</v>
      </c>
      <c r="CN400">
        <f>FishAbundance!CN406</f>
        <v>0</v>
      </c>
      <c r="CO400">
        <f>FishAbundance!CO406</f>
        <v>0</v>
      </c>
      <c r="CP400">
        <f>FishAbundance!CP406</f>
        <v>0</v>
      </c>
      <c r="CQ400">
        <f>FishAbundance!CQ406</f>
        <v>0</v>
      </c>
      <c r="CR400">
        <f>FishAbundance!CR406</f>
        <v>0</v>
      </c>
      <c r="CS400">
        <f>FishAbundance!CS406</f>
        <v>0</v>
      </c>
      <c r="CT400">
        <f>FishAbundance!CT406</f>
        <v>0</v>
      </c>
      <c r="CU400">
        <f>FishAbundance!CU406</f>
        <v>0</v>
      </c>
      <c r="CV400">
        <f>FishAbundance!CV406</f>
        <v>0</v>
      </c>
      <c r="CW400">
        <f>FishAbundance!CW406</f>
        <v>0</v>
      </c>
      <c r="CX400">
        <f>FishAbundance!CX406</f>
        <v>0</v>
      </c>
      <c r="CY400">
        <f>FishAbundance!CY406</f>
        <v>0</v>
      </c>
      <c r="CZ400">
        <f>FishAbundance!CZ406</f>
        <v>2</v>
      </c>
      <c r="DA400">
        <f>FishAbundance!DA406</f>
        <v>3</v>
      </c>
      <c r="DB400">
        <f>FishAbundance!DB406</f>
        <v>0</v>
      </c>
      <c r="DC400">
        <f>FishAbundance!DC406</f>
        <v>0</v>
      </c>
      <c r="DD400">
        <f>FishAbundance!DD406</f>
        <v>0</v>
      </c>
      <c r="DE400">
        <f>FishAbundance!DE406</f>
        <v>0</v>
      </c>
      <c r="DF400">
        <f>FishAbundance!DF406</f>
        <v>0</v>
      </c>
      <c r="DG400">
        <f>FishAbundance!DG406</f>
        <v>0</v>
      </c>
      <c r="DH400">
        <f>FishAbundance!DH406</f>
        <v>0</v>
      </c>
      <c r="DI400">
        <f>FishAbundance!DI406</f>
        <v>0</v>
      </c>
      <c r="DJ400">
        <f>FishAbundance!DJ406</f>
        <v>0</v>
      </c>
      <c r="DK400">
        <f>FishAbundance!DK406</f>
        <v>0</v>
      </c>
      <c r="DL400">
        <f>FishAbundance!DL406</f>
        <v>0</v>
      </c>
      <c r="DM400">
        <f>FishAbundance!DM406</f>
        <v>0</v>
      </c>
      <c r="DN400">
        <f>FishAbundance!DN406</f>
        <v>0</v>
      </c>
      <c r="DO400">
        <f>FishAbundance!DO406</f>
        <v>0</v>
      </c>
      <c r="DP400">
        <f>FishAbundance!DP406</f>
        <v>0</v>
      </c>
      <c r="DQ400">
        <f>FishAbundance!DQ406</f>
        <v>0</v>
      </c>
      <c r="DR400">
        <f>FishAbundance!DR406</f>
        <v>0</v>
      </c>
      <c r="DS400">
        <f>FishAbundance!DS406</f>
        <v>0</v>
      </c>
      <c r="DT400">
        <f>FishAbundance!DT406</f>
        <v>0</v>
      </c>
      <c r="DU400">
        <f>FishAbundance!DU406</f>
        <v>0</v>
      </c>
      <c r="DV400">
        <f>FishAbundance!DV406</f>
        <v>2</v>
      </c>
      <c r="DW400">
        <f>FishAbundance!DW406</f>
        <v>0</v>
      </c>
      <c r="DX400">
        <f>FishAbundance!DX406</f>
        <v>0</v>
      </c>
      <c r="DY400">
        <f>FishAbundance!DY406</f>
        <v>0</v>
      </c>
      <c r="DZ400">
        <f>FishAbundance!DZ406</f>
        <v>0</v>
      </c>
      <c r="EA400">
        <f>FishAbundance!EA406</f>
        <v>3</v>
      </c>
      <c r="EB400">
        <f>FishAbundance!EB406</f>
        <v>0</v>
      </c>
      <c r="EC400">
        <f>FishAbundance!EC406</f>
        <v>2</v>
      </c>
      <c r="ED400">
        <f>FishAbundance!ED406</f>
        <v>0</v>
      </c>
      <c r="EE400">
        <f>FishAbundance!EE406</f>
        <v>0</v>
      </c>
      <c r="EF400">
        <f>FishAbundance!EF406</f>
        <v>0</v>
      </c>
      <c r="EG400">
        <f>FishAbundance!EG406</f>
        <v>0</v>
      </c>
      <c r="EH400">
        <f>FishAbundance!EH406</f>
        <v>0</v>
      </c>
      <c r="EI400">
        <f>FishAbundance!EI406</f>
        <v>0</v>
      </c>
      <c r="EJ400">
        <f>FishAbundance!EJ406</f>
        <v>0</v>
      </c>
      <c r="EK400">
        <f>FishAbundance!EK406</f>
        <v>0</v>
      </c>
      <c r="EL400">
        <f>FishAbundance!EL406</f>
        <v>0</v>
      </c>
      <c r="EM400">
        <f>FishAbundance!EM406</f>
        <v>0</v>
      </c>
      <c r="EN400">
        <f>FishAbundance!EN406</f>
        <v>0</v>
      </c>
      <c r="EO400">
        <f>FishAbundance!EO406</f>
        <v>0</v>
      </c>
      <c r="EP400">
        <f>FishAbundance!EP406</f>
        <v>0</v>
      </c>
      <c r="EQ400">
        <f>FishAbundance!EQ406</f>
        <v>0</v>
      </c>
      <c r="ER400">
        <f>FishAbundance!ER406</f>
        <v>0</v>
      </c>
      <c r="ES400">
        <f>FishAbundance!ES406</f>
        <v>0</v>
      </c>
      <c r="ET400">
        <f>FishAbundance!ET406</f>
        <v>1</v>
      </c>
      <c r="EU400">
        <f>FishAbundance!EU406</f>
        <v>0</v>
      </c>
      <c r="EV400">
        <f>FishAbundance!EV406</f>
        <v>0</v>
      </c>
      <c r="EW400">
        <f>FishAbundance!EW406</f>
        <v>0</v>
      </c>
      <c r="EX400">
        <f>FishAbundance!EX406</f>
        <v>0</v>
      </c>
      <c r="EY400">
        <f>FishAbundance!EY406</f>
        <v>0</v>
      </c>
      <c r="EZ400">
        <f>FishAbundance!EZ406</f>
        <v>0</v>
      </c>
      <c r="FA400">
        <f>FishAbundance!FA406</f>
        <v>0</v>
      </c>
      <c r="FB400">
        <f>FishAbundance!FB406</f>
        <v>0</v>
      </c>
      <c r="FC400">
        <f>FishAbundance!FC406</f>
        <v>0</v>
      </c>
      <c r="FE400">
        <f>VLOOKUP($A400, SiteInfo!$A$2:$R$480, MATCH(FishAbundancePRIMER!FE$1, SiteInfo!$A$1:$R$1,0), 0)</f>
        <v>4</v>
      </c>
      <c r="FF400">
        <f>VLOOKUP($A400, SiteInfo!$A$2:$R$480, MATCH(FishAbundancePRIMER!FF$1, SiteInfo!$A$1:$R$1,0), 0)</f>
        <v>12</v>
      </c>
      <c r="FG400">
        <f>VLOOKUP($A400, SiteInfo!$A$2:$R$480, MATCH(FishAbundancePRIMER!FG$1, SiteInfo!$A$1:$R$1,0), 0)</f>
        <v>1989</v>
      </c>
      <c r="FH400" t="str">
        <f>VLOOKUP($A400, SiteInfo!$A$2:$R$480, MATCH(FishAbundancePRIMER!FH$1, SiteInfo!$A$1:$R$1,0), 0)</f>
        <v>CD</v>
      </c>
      <c r="FI400">
        <f>VLOOKUP($A400, SiteInfo!$A$2:$R$480, MATCH(FishAbundancePRIMER!FI$1, SiteInfo!$A$1:$R$1,0), 0)</f>
        <v>2</v>
      </c>
      <c r="FJ400" t="str">
        <f>VLOOKUP($A400, SiteInfo!$A$2:$R$480, MATCH(FishAbundancePRIMER!FJ$1, SiteInfo!$A$1:$R$1,0), 0)</f>
        <v>Homewood</v>
      </c>
      <c r="FK400" t="str">
        <f>VLOOKUP($A400, SiteInfo!$A$2:$R$480, MATCH(FishAbundancePRIMER!FK$1, SiteInfo!$A$1:$R$1,0), 0)</f>
        <v>Pelorus Sound</v>
      </c>
      <c r="FL400" t="str">
        <f>VLOOKUP($A400, SiteInfo!$A$2:$R$480, MATCH(FishAbundancePRIMER!FL$1, SiteInfo!$A$1:$R$1,0), 0)</f>
        <v>IMS</v>
      </c>
      <c r="FM400" t="str">
        <f>VLOOKUP($A400, SiteInfo!$A$2:$R$480, MATCH(FishAbundancePRIMER!FM$1, SiteInfo!$A$1:$R$1,0), 0)</f>
        <v>Inner Marlborough Sounds</v>
      </c>
      <c r="FN400" t="str">
        <f>VLOOKUP($A400, SiteInfo!$A$2:$R$480, MATCH(FishAbundancePRIMER!FN$1, SiteInfo!$A$1:$R$1,0), 0)</f>
        <v>Ps</v>
      </c>
      <c r="FO400" t="str">
        <f>VLOOKUP($A400, SiteInfo!$A$2:$R$480, MATCH(FishAbundancePRIMER!FO$1, SiteInfo!$A$1:$R$1,0), 0)</f>
        <v>NESI</v>
      </c>
    </row>
    <row r="401" spans="1:171" x14ac:dyDescent="0.25">
      <c r="A401" s="9" t="str">
        <f>FishAbundance!A407</f>
        <v>Ps3</v>
      </c>
      <c r="B401">
        <f>FishAbundance!B407</f>
        <v>0</v>
      </c>
      <c r="C401">
        <f>FishAbundance!C407</f>
        <v>0</v>
      </c>
      <c r="D401">
        <f>FishAbundance!D407</f>
        <v>0</v>
      </c>
      <c r="E401">
        <f>FishAbundance!E407</f>
        <v>0</v>
      </c>
      <c r="F401">
        <f>FishAbundance!F407</f>
        <v>0</v>
      </c>
      <c r="G401">
        <f>FishAbundance!G407</f>
        <v>0</v>
      </c>
      <c r="H401">
        <f>FishAbundance!H407</f>
        <v>0</v>
      </c>
      <c r="I401">
        <f>FishAbundance!I407</f>
        <v>0</v>
      </c>
      <c r="J401">
        <f>FishAbundance!J407</f>
        <v>1</v>
      </c>
      <c r="K401">
        <f>FishAbundance!K407</f>
        <v>0</v>
      </c>
      <c r="L401">
        <f>FishAbundance!L407</f>
        <v>0</v>
      </c>
      <c r="M401">
        <f>FishAbundance!M407</f>
        <v>0</v>
      </c>
      <c r="N401">
        <f>FishAbundance!N407</f>
        <v>0</v>
      </c>
      <c r="O401">
        <f>FishAbundance!O407</f>
        <v>0</v>
      </c>
      <c r="P401">
        <f>FishAbundance!P407</f>
        <v>0</v>
      </c>
      <c r="Q401">
        <f>FishAbundance!Q407</f>
        <v>0</v>
      </c>
      <c r="R401">
        <f>FishAbundance!R407</f>
        <v>0</v>
      </c>
      <c r="S401">
        <f>FishAbundance!S407</f>
        <v>0</v>
      </c>
      <c r="T401">
        <f>FishAbundance!T407</f>
        <v>0</v>
      </c>
      <c r="U401">
        <f>FishAbundance!U407</f>
        <v>0</v>
      </c>
      <c r="V401">
        <f>FishAbundance!V407</f>
        <v>0</v>
      </c>
      <c r="W401">
        <f>FishAbundance!W407</f>
        <v>0</v>
      </c>
      <c r="X401">
        <f>FishAbundance!X407</f>
        <v>0</v>
      </c>
      <c r="Y401">
        <f>FishAbundance!Y407</f>
        <v>0</v>
      </c>
      <c r="Z401">
        <f>FishAbundance!Z407</f>
        <v>0</v>
      </c>
      <c r="AA401">
        <f>FishAbundance!AA407</f>
        <v>0</v>
      </c>
      <c r="AB401">
        <f>FishAbundance!AB407</f>
        <v>0</v>
      </c>
      <c r="AC401">
        <f>FishAbundance!AC407</f>
        <v>0</v>
      </c>
      <c r="AD401">
        <f>FishAbundance!AD407</f>
        <v>0</v>
      </c>
      <c r="AE401">
        <f>FishAbundance!AE407</f>
        <v>0</v>
      </c>
      <c r="AF401">
        <f>FishAbundance!AF407</f>
        <v>0</v>
      </c>
      <c r="AG401">
        <f>FishAbundance!AG407</f>
        <v>0</v>
      </c>
      <c r="AH401">
        <f>FishAbundance!AH407</f>
        <v>0</v>
      </c>
      <c r="AI401">
        <f>FishAbundance!AI407</f>
        <v>0</v>
      </c>
      <c r="AJ401">
        <f>FishAbundance!AJ407</f>
        <v>0</v>
      </c>
      <c r="AK401">
        <f>FishAbundance!AK407</f>
        <v>0</v>
      </c>
      <c r="AL401">
        <f>FishAbundance!AL407</f>
        <v>0</v>
      </c>
      <c r="AM401">
        <f>FishAbundance!AM407</f>
        <v>0</v>
      </c>
      <c r="AN401">
        <f>FishAbundance!AN407</f>
        <v>0</v>
      </c>
      <c r="AO401">
        <f>FishAbundance!AO407</f>
        <v>0</v>
      </c>
      <c r="AP401">
        <f>FishAbundance!AP407</f>
        <v>0</v>
      </c>
      <c r="AQ401">
        <f>FishAbundance!AQ407</f>
        <v>0</v>
      </c>
      <c r="AR401">
        <f>FishAbundance!AR407</f>
        <v>0</v>
      </c>
      <c r="AS401">
        <f>FishAbundance!AS407</f>
        <v>0</v>
      </c>
      <c r="AT401">
        <f>FishAbundance!AT407</f>
        <v>0</v>
      </c>
      <c r="AU401">
        <f>FishAbundance!AU407</f>
        <v>0</v>
      </c>
      <c r="AV401">
        <f>FishAbundance!AV407</f>
        <v>0</v>
      </c>
      <c r="AW401">
        <f>FishAbundance!AW407</f>
        <v>0</v>
      </c>
      <c r="AX401">
        <f>FishAbundance!AX407</f>
        <v>0</v>
      </c>
      <c r="AY401">
        <f>FishAbundance!AY407</f>
        <v>0</v>
      </c>
      <c r="AZ401">
        <f>FishAbundance!AZ407</f>
        <v>0</v>
      </c>
      <c r="BA401">
        <f>FishAbundance!BA407</f>
        <v>0</v>
      </c>
      <c r="BB401">
        <f>FishAbundance!BB407</f>
        <v>0</v>
      </c>
      <c r="BC401">
        <f>FishAbundance!BC407</f>
        <v>0</v>
      </c>
      <c r="BD401">
        <f>FishAbundance!BD407</f>
        <v>0</v>
      </c>
      <c r="BE401">
        <f>FishAbundance!BE407</f>
        <v>0</v>
      </c>
      <c r="BF401">
        <f>FishAbundance!BF407</f>
        <v>0</v>
      </c>
      <c r="BG401">
        <f>FishAbundance!BG407</f>
        <v>0</v>
      </c>
      <c r="BH401">
        <f>FishAbundance!BH407</f>
        <v>0</v>
      </c>
      <c r="BI401">
        <f>FishAbundance!BI407</f>
        <v>0</v>
      </c>
      <c r="BJ401">
        <f>FishAbundance!BJ407</f>
        <v>0</v>
      </c>
      <c r="BK401">
        <f>FishAbundance!BK407</f>
        <v>0</v>
      </c>
      <c r="BL401">
        <f>FishAbundance!BL407</f>
        <v>0</v>
      </c>
      <c r="BM401">
        <f>FishAbundance!BM407</f>
        <v>0</v>
      </c>
      <c r="BN401">
        <f>FishAbundance!BN407</f>
        <v>0</v>
      </c>
      <c r="BO401">
        <f>FishAbundance!BO407</f>
        <v>0</v>
      </c>
      <c r="BP401">
        <f>FishAbundance!BP407</f>
        <v>0</v>
      </c>
      <c r="BQ401">
        <f>FishAbundance!BQ407</f>
        <v>0</v>
      </c>
      <c r="BR401">
        <f>FishAbundance!BR407</f>
        <v>0</v>
      </c>
      <c r="BS401">
        <f>FishAbundance!BS407</f>
        <v>0</v>
      </c>
      <c r="BT401">
        <f>FishAbundance!BT407</f>
        <v>0</v>
      </c>
      <c r="BU401">
        <f>FishAbundance!BU407</f>
        <v>0</v>
      </c>
      <c r="BV401">
        <f>FishAbundance!BV407</f>
        <v>0</v>
      </c>
      <c r="BW401">
        <f>FishAbundance!BW407</f>
        <v>0</v>
      </c>
      <c r="BX401">
        <f>FishAbundance!BX407</f>
        <v>0</v>
      </c>
      <c r="BY401">
        <f>FishAbundance!BY407</f>
        <v>0</v>
      </c>
      <c r="BZ401">
        <f>FishAbundance!BZ407</f>
        <v>0</v>
      </c>
      <c r="CA401">
        <f>FishAbundance!CA407</f>
        <v>0</v>
      </c>
      <c r="CB401">
        <f>FishAbundance!CB407</f>
        <v>0</v>
      </c>
      <c r="CC401">
        <f>FishAbundance!CC407</f>
        <v>0</v>
      </c>
      <c r="CD401">
        <f>FishAbundance!CD407</f>
        <v>0</v>
      </c>
      <c r="CE401">
        <f>FishAbundance!CE407</f>
        <v>0</v>
      </c>
      <c r="CF401">
        <f>FishAbundance!CF407</f>
        <v>0</v>
      </c>
      <c r="CG401">
        <f>FishAbundance!CG407</f>
        <v>0</v>
      </c>
      <c r="CH401">
        <f>FishAbundance!CH407</f>
        <v>0</v>
      </c>
      <c r="CI401">
        <f>FishAbundance!CI407</f>
        <v>0</v>
      </c>
      <c r="CJ401">
        <f>FishAbundance!CJ407</f>
        <v>0</v>
      </c>
      <c r="CK401">
        <f>FishAbundance!CK407</f>
        <v>0</v>
      </c>
      <c r="CL401">
        <f>FishAbundance!CL407</f>
        <v>0</v>
      </c>
      <c r="CM401">
        <f>FishAbundance!CM407</f>
        <v>0</v>
      </c>
      <c r="CN401">
        <f>FishAbundance!CN407</f>
        <v>0</v>
      </c>
      <c r="CO401">
        <f>FishAbundance!CO407</f>
        <v>0</v>
      </c>
      <c r="CP401">
        <f>FishAbundance!CP407</f>
        <v>0</v>
      </c>
      <c r="CQ401">
        <f>FishAbundance!CQ407</f>
        <v>0</v>
      </c>
      <c r="CR401">
        <f>FishAbundance!CR407</f>
        <v>0</v>
      </c>
      <c r="CS401">
        <f>FishAbundance!CS407</f>
        <v>0</v>
      </c>
      <c r="CT401">
        <f>FishAbundance!CT407</f>
        <v>0</v>
      </c>
      <c r="CU401">
        <f>FishAbundance!CU407</f>
        <v>0</v>
      </c>
      <c r="CV401">
        <f>FishAbundance!CV407</f>
        <v>0</v>
      </c>
      <c r="CW401">
        <f>FishAbundance!CW407</f>
        <v>0</v>
      </c>
      <c r="CX401">
        <f>FishAbundance!CX407</f>
        <v>0</v>
      </c>
      <c r="CY401">
        <f>FishAbundance!CY407</f>
        <v>0</v>
      </c>
      <c r="CZ401">
        <f>FishAbundance!CZ407</f>
        <v>0</v>
      </c>
      <c r="DA401">
        <f>FishAbundance!DA407</f>
        <v>3</v>
      </c>
      <c r="DB401">
        <f>FishAbundance!DB407</f>
        <v>0</v>
      </c>
      <c r="DC401">
        <f>FishAbundance!DC407</f>
        <v>0</v>
      </c>
      <c r="DD401">
        <f>FishAbundance!DD407</f>
        <v>0</v>
      </c>
      <c r="DE401">
        <f>FishAbundance!DE407</f>
        <v>0</v>
      </c>
      <c r="DF401">
        <f>FishAbundance!DF407</f>
        <v>0</v>
      </c>
      <c r="DG401">
        <f>FishAbundance!DG407</f>
        <v>0</v>
      </c>
      <c r="DH401">
        <f>FishAbundance!DH407</f>
        <v>0</v>
      </c>
      <c r="DI401">
        <f>FishAbundance!DI407</f>
        <v>0</v>
      </c>
      <c r="DJ401">
        <f>FishAbundance!DJ407</f>
        <v>0</v>
      </c>
      <c r="DK401">
        <f>FishAbundance!DK407</f>
        <v>0</v>
      </c>
      <c r="DL401">
        <f>FishAbundance!DL407</f>
        <v>0</v>
      </c>
      <c r="DM401">
        <f>FishAbundance!DM407</f>
        <v>0</v>
      </c>
      <c r="DN401">
        <f>FishAbundance!DN407</f>
        <v>0</v>
      </c>
      <c r="DO401">
        <f>FishAbundance!DO407</f>
        <v>0</v>
      </c>
      <c r="DP401">
        <f>FishAbundance!DP407</f>
        <v>0</v>
      </c>
      <c r="DQ401">
        <f>FishAbundance!DQ407</f>
        <v>0</v>
      </c>
      <c r="DR401">
        <f>FishAbundance!DR407</f>
        <v>0</v>
      </c>
      <c r="DS401">
        <f>FishAbundance!DS407</f>
        <v>0</v>
      </c>
      <c r="DT401">
        <f>FishAbundance!DT407</f>
        <v>0</v>
      </c>
      <c r="DU401">
        <f>FishAbundance!DU407</f>
        <v>0</v>
      </c>
      <c r="DV401">
        <f>FishAbundance!DV407</f>
        <v>2</v>
      </c>
      <c r="DW401">
        <f>FishAbundance!DW407</f>
        <v>0</v>
      </c>
      <c r="DX401">
        <f>FishAbundance!DX407</f>
        <v>0</v>
      </c>
      <c r="DY401">
        <f>FishAbundance!DY407</f>
        <v>0</v>
      </c>
      <c r="DZ401">
        <f>FishAbundance!DZ407</f>
        <v>1</v>
      </c>
      <c r="EA401">
        <f>FishAbundance!EA407</f>
        <v>3</v>
      </c>
      <c r="EB401">
        <f>FishAbundance!EB407</f>
        <v>0</v>
      </c>
      <c r="EC401">
        <f>FishAbundance!EC407</f>
        <v>0</v>
      </c>
      <c r="ED401">
        <f>FishAbundance!ED407</f>
        <v>0</v>
      </c>
      <c r="EE401">
        <f>FishAbundance!EE407</f>
        <v>0</v>
      </c>
      <c r="EF401">
        <f>FishAbundance!EF407</f>
        <v>0</v>
      </c>
      <c r="EG401">
        <f>FishAbundance!EG407</f>
        <v>1</v>
      </c>
      <c r="EH401">
        <f>FishAbundance!EH407</f>
        <v>0</v>
      </c>
      <c r="EI401">
        <f>FishAbundance!EI407</f>
        <v>0</v>
      </c>
      <c r="EJ401">
        <f>FishAbundance!EJ407</f>
        <v>0</v>
      </c>
      <c r="EK401">
        <f>FishAbundance!EK407</f>
        <v>0</v>
      </c>
      <c r="EL401">
        <f>FishAbundance!EL407</f>
        <v>0</v>
      </c>
      <c r="EM401">
        <f>FishAbundance!EM407</f>
        <v>0</v>
      </c>
      <c r="EN401">
        <f>FishAbundance!EN407</f>
        <v>0</v>
      </c>
      <c r="EO401">
        <f>FishAbundance!EO407</f>
        <v>0</v>
      </c>
      <c r="EP401">
        <f>FishAbundance!EP407</f>
        <v>0</v>
      </c>
      <c r="EQ401">
        <f>FishAbundance!EQ407</f>
        <v>0</v>
      </c>
      <c r="ER401">
        <f>FishAbundance!ER407</f>
        <v>0</v>
      </c>
      <c r="ES401">
        <f>FishAbundance!ES407</f>
        <v>0</v>
      </c>
      <c r="ET401">
        <f>FishAbundance!ET407</f>
        <v>0</v>
      </c>
      <c r="EU401">
        <f>FishAbundance!EU407</f>
        <v>0</v>
      </c>
      <c r="EV401">
        <f>FishAbundance!EV407</f>
        <v>0</v>
      </c>
      <c r="EW401">
        <f>FishAbundance!EW407</f>
        <v>0</v>
      </c>
      <c r="EX401">
        <f>FishAbundance!EX407</f>
        <v>0</v>
      </c>
      <c r="EY401">
        <f>FishAbundance!EY407</f>
        <v>0</v>
      </c>
      <c r="EZ401">
        <f>FishAbundance!EZ407</f>
        <v>0</v>
      </c>
      <c r="FA401">
        <f>FishAbundance!FA407</f>
        <v>0</v>
      </c>
      <c r="FB401">
        <f>FishAbundance!FB407</f>
        <v>0</v>
      </c>
      <c r="FC401">
        <f>FishAbundance!FC407</f>
        <v>0</v>
      </c>
      <c r="FE401">
        <f>VLOOKUP($A401, SiteInfo!$A$2:$R$480, MATCH(FishAbundancePRIMER!FE$1, SiteInfo!$A$1:$R$1,0), 0)</f>
        <v>4</v>
      </c>
      <c r="FF401">
        <f>VLOOKUP($A401, SiteInfo!$A$2:$R$480, MATCH(FishAbundancePRIMER!FF$1, SiteInfo!$A$1:$R$1,0), 0)</f>
        <v>12</v>
      </c>
      <c r="FG401">
        <f>VLOOKUP($A401, SiteInfo!$A$2:$R$480, MATCH(FishAbundancePRIMER!FG$1, SiteInfo!$A$1:$R$1,0), 0)</f>
        <v>1989</v>
      </c>
      <c r="FH401" t="str">
        <f>VLOOKUP($A401, SiteInfo!$A$2:$R$480, MATCH(FishAbundancePRIMER!FH$1, SiteInfo!$A$1:$R$1,0), 0)</f>
        <v>CD</v>
      </c>
      <c r="FI401">
        <f>VLOOKUP($A401, SiteInfo!$A$2:$R$480, MATCH(FishAbundancePRIMER!FI$1, SiteInfo!$A$1:$R$1,0), 0)</f>
        <v>2</v>
      </c>
      <c r="FJ401" t="str">
        <f>VLOOKUP($A401, SiteInfo!$A$2:$R$480, MATCH(FishAbundancePRIMER!FJ$1, SiteInfo!$A$1:$R$1,0), 0)</f>
        <v>Homewood</v>
      </c>
      <c r="FK401" t="str">
        <f>VLOOKUP($A401, SiteInfo!$A$2:$R$480, MATCH(FishAbundancePRIMER!FK$1, SiteInfo!$A$1:$R$1,0), 0)</f>
        <v>Pelorus Sound</v>
      </c>
      <c r="FL401" t="str">
        <f>VLOOKUP($A401, SiteInfo!$A$2:$R$480, MATCH(FishAbundancePRIMER!FL$1, SiteInfo!$A$1:$R$1,0), 0)</f>
        <v>IMS</v>
      </c>
      <c r="FM401" t="str">
        <f>VLOOKUP($A401, SiteInfo!$A$2:$R$480, MATCH(FishAbundancePRIMER!FM$1, SiteInfo!$A$1:$R$1,0), 0)</f>
        <v>Inner Marlborough Sounds</v>
      </c>
      <c r="FN401" t="str">
        <f>VLOOKUP($A401, SiteInfo!$A$2:$R$480, MATCH(FishAbundancePRIMER!FN$1, SiteInfo!$A$1:$R$1,0), 0)</f>
        <v>Ps</v>
      </c>
      <c r="FO401" t="str">
        <f>VLOOKUP($A401, SiteInfo!$A$2:$R$480, MATCH(FishAbundancePRIMER!FO$1, SiteInfo!$A$1:$R$1,0), 0)</f>
        <v>NESI</v>
      </c>
    </row>
    <row r="402" spans="1:171" x14ac:dyDescent="0.25">
      <c r="A402" s="9" t="str">
        <f>FishAbundance!A408</f>
        <v>Ps4</v>
      </c>
      <c r="B402">
        <f>FishAbundance!B408</f>
        <v>0</v>
      </c>
      <c r="C402">
        <f>FishAbundance!C408</f>
        <v>0</v>
      </c>
      <c r="D402">
        <f>FishAbundance!D408</f>
        <v>0</v>
      </c>
      <c r="E402">
        <f>FishAbundance!E408</f>
        <v>0</v>
      </c>
      <c r="F402">
        <f>FishAbundance!F408</f>
        <v>0</v>
      </c>
      <c r="G402">
        <f>FishAbundance!G408</f>
        <v>0</v>
      </c>
      <c r="H402">
        <f>FishAbundance!H408</f>
        <v>0</v>
      </c>
      <c r="I402">
        <f>FishAbundance!I408</f>
        <v>0</v>
      </c>
      <c r="J402">
        <f>FishAbundance!J408</f>
        <v>0</v>
      </c>
      <c r="K402">
        <f>FishAbundance!K408</f>
        <v>0</v>
      </c>
      <c r="L402">
        <f>FishAbundance!L408</f>
        <v>0</v>
      </c>
      <c r="M402">
        <f>FishAbundance!M408</f>
        <v>0</v>
      </c>
      <c r="N402">
        <f>FishAbundance!N408</f>
        <v>0</v>
      </c>
      <c r="O402">
        <f>FishAbundance!O408</f>
        <v>0</v>
      </c>
      <c r="P402">
        <f>FishAbundance!P408</f>
        <v>0</v>
      </c>
      <c r="Q402">
        <f>FishAbundance!Q408</f>
        <v>0</v>
      </c>
      <c r="R402">
        <f>FishAbundance!R408</f>
        <v>0</v>
      </c>
      <c r="S402">
        <f>FishAbundance!S408</f>
        <v>0</v>
      </c>
      <c r="T402">
        <f>FishAbundance!T408</f>
        <v>0</v>
      </c>
      <c r="U402">
        <f>FishAbundance!U408</f>
        <v>0</v>
      </c>
      <c r="V402">
        <f>FishAbundance!V408</f>
        <v>0</v>
      </c>
      <c r="W402">
        <f>FishAbundance!W408</f>
        <v>0</v>
      </c>
      <c r="X402">
        <f>FishAbundance!X408</f>
        <v>0</v>
      </c>
      <c r="Y402">
        <f>FishAbundance!Y408</f>
        <v>0</v>
      </c>
      <c r="Z402">
        <f>FishAbundance!Z408</f>
        <v>0</v>
      </c>
      <c r="AA402">
        <f>FishAbundance!AA408</f>
        <v>0</v>
      </c>
      <c r="AB402">
        <f>FishAbundance!AB408</f>
        <v>0</v>
      </c>
      <c r="AC402">
        <f>FishAbundance!AC408</f>
        <v>0</v>
      </c>
      <c r="AD402">
        <f>FishAbundance!AD408</f>
        <v>0</v>
      </c>
      <c r="AE402">
        <f>FishAbundance!AE408</f>
        <v>0</v>
      </c>
      <c r="AF402">
        <f>FishAbundance!AF408</f>
        <v>0</v>
      </c>
      <c r="AG402">
        <f>FishAbundance!AG408</f>
        <v>0</v>
      </c>
      <c r="AH402">
        <f>FishAbundance!AH408</f>
        <v>0</v>
      </c>
      <c r="AI402">
        <f>FishAbundance!AI408</f>
        <v>0</v>
      </c>
      <c r="AJ402">
        <f>FishAbundance!AJ408</f>
        <v>0</v>
      </c>
      <c r="AK402">
        <f>FishAbundance!AK408</f>
        <v>0</v>
      </c>
      <c r="AL402">
        <f>FishAbundance!AL408</f>
        <v>0</v>
      </c>
      <c r="AM402">
        <f>FishAbundance!AM408</f>
        <v>0</v>
      </c>
      <c r="AN402">
        <f>FishAbundance!AN408</f>
        <v>0</v>
      </c>
      <c r="AO402">
        <f>FishAbundance!AO408</f>
        <v>0</v>
      </c>
      <c r="AP402">
        <f>FishAbundance!AP408</f>
        <v>0</v>
      </c>
      <c r="AQ402">
        <f>FishAbundance!AQ408</f>
        <v>0</v>
      </c>
      <c r="AR402">
        <f>FishAbundance!AR408</f>
        <v>0</v>
      </c>
      <c r="AS402">
        <f>FishAbundance!AS408</f>
        <v>0</v>
      </c>
      <c r="AT402">
        <f>FishAbundance!AT408</f>
        <v>0</v>
      </c>
      <c r="AU402">
        <f>FishAbundance!AU408</f>
        <v>0</v>
      </c>
      <c r="AV402">
        <f>FishAbundance!AV408</f>
        <v>0</v>
      </c>
      <c r="AW402">
        <f>FishAbundance!AW408</f>
        <v>0</v>
      </c>
      <c r="AX402">
        <f>FishAbundance!AX408</f>
        <v>0</v>
      </c>
      <c r="AY402">
        <f>FishAbundance!AY408</f>
        <v>0</v>
      </c>
      <c r="AZ402">
        <f>FishAbundance!AZ408</f>
        <v>0</v>
      </c>
      <c r="BA402">
        <f>FishAbundance!BA408</f>
        <v>0</v>
      </c>
      <c r="BB402">
        <f>FishAbundance!BB408</f>
        <v>0</v>
      </c>
      <c r="BC402">
        <f>FishAbundance!BC408</f>
        <v>0</v>
      </c>
      <c r="BD402">
        <f>FishAbundance!BD408</f>
        <v>0</v>
      </c>
      <c r="BE402">
        <f>FishAbundance!BE408</f>
        <v>0</v>
      </c>
      <c r="BF402">
        <f>FishAbundance!BF408</f>
        <v>0</v>
      </c>
      <c r="BG402">
        <f>FishAbundance!BG408</f>
        <v>0</v>
      </c>
      <c r="BH402">
        <f>FishAbundance!BH408</f>
        <v>0</v>
      </c>
      <c r="BI402">
        <f>FishAbundance!BI408</f>
        <v>0</v>
      </c>
      <c r="BJ402">
        <f>FishAbundance!BJ408</f>
        <v>0</v>
      </c>
      <c r="BK402">
        <f>FishAbundance!BK408</f>
        <v>0</v>
      </c>
      <c r="BL402">
        <f>FishAbundance!BL408</f>
        <v>0</v>
      </c>
      <c r="BM402">
        <f>FishAbundance!BM408</f>
        <v>0</v>
      </c>
      <c r="BN402">
        <f>FishAbundance!BN408</f>
        <v>0</v>
      </c>
      <c r="BO402">
        <f>FishAbundance!BO408</f>
        <v>0</v>
      </c>
      <c r="BP402">
        <f>FishAbundance!BP408</f>
        <v>0</v>
      </c>
      <c r="BQ402">
        <f>FishAbundance!BQ408</f>
        <v>0</v>
      </c>
      <c r="BR402">
        <f>FishAbundance!BR408</f>
        <v>0</v>
      </c>
      <c r="BS402">
        <f>FishAbundance!BS408</f>
        <v>0</v>
      </c>
      <c r="BT402">
        <f>FishAbundance!BT408</f>
        <v>0</v>
      </c>
      <c r="BU402">
        <f>FishAbundance!BU408</f>
        <v>0</v>
      </c>
      <c r="BV402">
        <f>FishAbundance!BV408</f>
        <v>0</v>
      </c>
      <c r="BW402">
        <f>FishAbundance!BW408</f>
        <v>0</v>
      </c>
      <c r="BX402">
        <f>FishAbundance!BX408</f>
        <v>0</v>
      </c>
      <c r="BY402">
        <f>FishAbundance!BY408</f>
        <v>0</v>
      </c>
      <c r="BZ402">
        <f>FishAbundance!BZ408</f>
        <v>0</v>
      </c>
      <c r="CA402">
        <f>FishAbundance!CA408</f>
        <v>0</v>
      </c>
      <c r="CB402">
        <f>FishAbundance!CB408</f>
        <v>0</v>
      </c>
      <c r="CC402">
        <f>FishAbundance!CC408</f>
        <v>0</v>
      </c>
      <c r="CD402">
        <f>FishAbundance!CD408</f>
        <v>0</v>
      </c>
      <c r="CE402">
        <f>FishAbundance!CE408</f>
        <v>0</v>
      </c>
      <c r="CF402">
        <f>FishAbundance!CF408</f>
        <v>0</v>
      </c>
      <c r="CG402">
        <f>FishAbundance!CG408</f>
        <v>0</v>
      </c>
      <c r="CH402">
        <f>FishAbundance!CH408</f>
        <v>0</v>
      </c>
      <c r="CI402">
        <f>FishAbundance!CI408</f>
        <v>0</v>
      </c>
      <c r="CJ402">
        <f>FishAbundance!CJ408</f>
        <v>0</v>
      </c>
      <c r="CK402">
        <f>FishAbundance!CK408</f>
        <v>0</v>
      </c>
      <c r="CL402">
        <f>FishAbundance!CL408</f>
        <v>0</v>
      </c>
      <c r="CM402">
        <f>FishAbundance!CM408</f>
        <v>0</v>
      </c>
      <c r="CN402">
        <f>FishAbundance!CN408</f>
        <v>0</v>
      </c>
      <c r="CO402">
        <f>FishAbundance!CO408</f>
        <v>0</v>
      </c>
      <c r="CP402">
        <f>FishAbundance!CP408</f>
        <v>0</v>
      </c>
      <c r="CQ402">
        <f>FishAbundance!CQ408</f>
        <v>0</v>
      </c>
      <c r="CR402">
        <f>FishAbundance!CR408</f>
        <v>0</v>
      </c>
      <c r="CS402">
        <f>FishAbundance!CS408</f>
        <v>0</v>
      </c>
      <c r="CT402">
        <f>FishAbundance!CT408</f>
        <v>0</v>
      </c>
      <c r="CU402">
        <f>FishAbundance!CU408</f>
        <v>0</v>
      </c>
      <c r="CV402">
        <f>FishAbundance!CV408</f>
        <v>0</v>
      </c>
      <c r="CW402">
        <f>FishAbundance!CW408</f>
        <v>0</v>
      </c>
      <c r="CX402">
        <f>FishAbundance!CX408</f>
        <v>0</v>
      </c>
      <c r="CY402">
        <f>FishAbundance!CY408</f>
        <v>0</v>
      </c>
      <c r="CZ402">
        <f>FishAbundance!CZ408</f>
        <v>3</v>
      </c>
      <c r="DA402">
        <f>FishAbundance!DA408</f>
        <v>3</v>
      </c>
      <c r="DB402">
        <f>FishAbundance!DB408</f>
        <v>0</v>
      </c>
      <c r="DC402">
        <f>FishAbundance!DC408</f>
        <v>0</v>
      </c>
      <c r="DD402">
        <f>FishAbundance!DD408</f>
        <v>0</v>
      </c>
      <c r="DE402">
        <f>FishAbundance!DE408</f>
        <v>0</v>
      </c>
      <c r="DF402">
        <f>FishAbundance!DF408</f>
        <v>0</v>
      </c>
      <c r="DG402">
        <f>FishAbundance!DG408</f>
        <v>0</v>
      </c>
      <c r="DH402">
        <f>FishAbundance!DH408</f>
        <v>0</v>
      </c>
      <c r="DI402">
        <f>FishAbundance!DI408</f>
        <v>0</v>
      </c>
      <c r="DJ402">
        <f>FishAbundance!DJ408</f>
        <v>0</v>
      </c>
      <c r="DK402">
        <f>FishAbundance!DK408</f>
        <v>0</v>
      </c>
      <c r="DL402">
        <f>FishAbundance!DL408</f>
        <v>0</v>
      </c>
      <c r="DM402">
        <f>FishAbundance!DM408</f>
        <v>0</v>
      </c>
      <c r="DN402">
        <f>FishAbundance!DN408</f>
        <v>0</v>
      </c>
      <c r="DO402">
        <f>FishAbundance!DO408</f>
        <v>0</v>
      </c>
      <c r="DP402">
        <f>FishAbundance!DP408</f>
        <v>0</v>
      </c>
      <c r="DQ402">
        <f>FishAbundance!DQ408</f>
        <v>0</v>
      </c>
      <c r="DR402">
        <f>FishAbundance!DR408</f>
        <v>0</v>
      </c>
      <c r="DS402">
        <f>FishAbundance!DS408</f>
        <v>0</v>
      </c>
      <c r="DT402">
        <f>FishAbundance!DT408</f>
        <v>0</v>
      </c>
      <c r="DU402">
        <f>FishAbundance!DU408</f>
        <v>0</v>
      </c>
      <c r="DV402">
        <f>FishAbundance!DV408</f>
        <v>3</v>
      </c>
      <c r="DW402">
        <f>FishAbundance!DW408</f>
        <v>0</v>
      </c>
      <c r="DX402">
        <f>FishAbundance!DX408</f>
        <v>0</v>
      </c>
      <c r="DY402">
        <f>FishAbundance!DY408</f>
        <v>0</v>
      </c>
      <c r="DZ402">
        <f>FishAbundance!DZ408</f>
        <v>1</v>
      </c>
      <c r="EA402">
        <f>FishAbundance!EA408</f>
        <v>3</v>
      </c>
      <c r="EB402">
        <f>FishAbundance!EB408</f>
        <v>0</v>
      </c>
      <c r="EC402">
        <f>FishAbundance!EC408</f>
        <v>2</v>
      </c>
      <c r="ED402">
        <f>FishAbundance!ED408</f>
        <v>0</v>
      </c>
      <c r="EE402">
        <f>FishAbundance!EE408</f>
        <v>0</v>
      </c>
      <c r="EF402">
        <f>FishAbundance!EF408</f>
        <v>0</v>
      </c>
      <c r="EG402">
        <f>FishAbundance!EG408</f>
        <v>0</v>
      </c>
      <c r="EH402">
        <f>FishAbundance!EH408</f>
        <v>0</v>
      </c>
      <c r="EI402">
        <f>FishAbundance!EI408</f>
        <v>0</v>
      </c>
      <c r="EJ402">
        <f>FishAbundance!EJ408</f>
        <v>0</v>
      </c>
      <c r="EK402">
        <f>FishAbundance!EK408</f>
        <v>0</v>
      </c>
      <c r="EL402">
        <f>FishAbundance!EL408</f>
        <v>0</v>
      </c>
      <c r="EM402">
        <f>FishAbundance!EM408</f>
        <v>0</v>
      </c>
      <c r="EN402">
        <f>FishAbundance!EN408</f>
        <v>0</v>
      </c>
      <c r="EO402">
        <f>FishAbundance!EO408</f>
        <v>0</v>
      </c>
      <c r="EP402">
        <f>FishAbundance!EP408</f>
        <v>0</v>
      </c>
      <c r="EQ402">
        <f>FishAbundance!EQ408</f>
        <v>0</v>
      </c>
      <c r="ER402">
        <f>FishAbundance!ER408</f>
        <v>0</v>
      </c>
      <c r="ES402">
        <f>FishAbundance!ES408</f>
        <v>0</v>
      </c>
      <c r="ET402">
        <f>FishAbundance!ET408</f>
        <v>0</v>
      </c>
      <c r="EU402">
        <f>FishAbundance!EU408</f>
        <v>0</v>
      </c>
      <c r="EV402">
        <f>FishAbundance!EV408</f>
        <v>0</v>
      </c>
      <c r="EW402">
        <f>FishAbundance!EW408</f>
        <v>0</v>
      </c>
      <c r="EX402">
        <f>FishAbundance!EX408</f>
        <v>0</v>
      </c>
      <c r="EY402">
        <f>FishAbundance!EY408</f>
        <v>0</v>
      </c>
      <c r="EZ402">
        <f>FishAbundance!EZ408</f>
        <v>0</v>
      </c>
      <c r="FA402">
        <f>FishAbundance!FA408</f>
        <v>0</v>
      </c>
      <c r="FB402">
        <f>FishAbundance!FB408</f>
        <v>0</v>
      </c>
      <c r="FC402">
        <f>FishAbundance!FC408</f>
        <v>0</v>
      </c>
      <c r="FE402">
        <f>VLOOKUP($A402, SiteInfo!$A$2:$R$480, MATCH(FishAbundancePRIMER!FE$1, SiteInfo!$A$1:$R$1,0), 0)</f>
        <v>5</v>
      </c>
      <c r="FF402">
        <f>VLOOKUP($A402, SiteInfo!$A$2:$R$480, MATCH(FishAbundancePRIMER!FF$1, SiteInfo!$A$1:$R$1,0), 0)</f>
        <v>12</v>
      </c>
      <c r="FG402">
        <f>VLOOKUP($A402, SiteInfo!$A$2:$R$480, MATCH(FishAbundancePRIMER!FG$1, SiteInfo!$A$1:$R$1,0), 0)</f>
        <v>1989</v>
      </c>
      <c r="FH402" t="str">
        <f>VLOOKUP($A402, SiteInfo!$A$2:$R$480, MATCH(FishAbundancePRIMER!FH$1, SiteInfo!$A$1:$R$1,0), 0)</f>
        <v>CD</v>
      </c>
      <c r="FI402">
        <f>VLOOKUP($A402, SiteInfo!$A$2:$R$480, MATCH(FishAbundancePRIMER!FI$1, SiteInfo!$A$1:$R$1,0), 0)</f>
        <v>2</v>
      </c>
      <c r="FJ402" t="str">
        <f>VLOOKUP($A402, SiteInfo!$A$2:$R$480, MATCH(FishAbundancePRIMER!FJ$1, SiteInfo!$A$1:$R$1,0), 0)</f>
        <v>Homewood</v>
      </c>
      <c r="FK402" t="str">
        <f>VLOOKUP($A402, SiteInfo!$A$2:$R$480, MATCH(FishAbundancePRIMER!FK$1, SiteInfo!$A$1:$R$1,0), 0)</f>
        <v>Pelorus Sound</v>
      </c>
      <c r="FL402" t="str">
        <f>VLOOKUP($A402, SiteInfo!$A$2:$R$480, MATCH(FishAbundancePRIMER!FL$1, SiteInfo!$A$1:$R$1,0), 0)</f>
        <v>IMS</v>
      </c>
      <c r="FM402" t="str">
        <f>VLOOKUP($A402, SiteInfo!$A$2:$R$480, MATCH(FishAbundancePRIMER!FM$1, SiteInfo!$A$1:$R$1,0), 0)</f>
        <v>Inner Marlborough Sounds</v>
      </c>
      <c r="FN402" t="str">
        <f>VLOOKUP($A402, SiteInfo!$A$2:$R$480, MATCH(FishAbundancePRIMER!FN$1, SiteInfo!$A$1:$R$1,0), 0)</f>
        <v>Ps</v>
      </c>
      <c r="FO402" t="str">
        <f>VLOOKUP($A402, SiteInfo!$A$2:$R$480, MATCH(FishAbundancePRIMER!FO$1, SiteInfo!$A$1:$R$1,0), 0)</f>
        <v>NESI</v>
      </c>
    </row>
    <row r="403" spans="1:171" x14ac:dyDescent="0.25">
      <c r="A403" s="9" t="str">
        <f>FishAbundance!A409</f>
        <v>Ps5</v>
      </c>
      <c r="B403">
        <f>FishAbundance!B409</f>
        <v>0</v>
      </c>
      <c r="C403">
        <f>FishAbundance!C409</f>
        <v>0</v>
      </c>
      <c r="D403">
        <f>FishAbundance!D409</f>
        <v>0</v>
      </c>
      <c r="E403">
        <f>FishAbundance!E409</f>
        <v>0</v>
      </c>
      <c r="F403">
        <f>FishAbundance!F409</f>
        <v>0</v>
      </c>
      <c r="G403">
        <f>FishAbundance!G409</f>
        <v>0</v>
      </c>
      <c r="H403">
        <f>FishAbundance!H409</f>
        <v>0</v>
      </c>
      <c r="I403">
        <f>FishAbundance!I409</f>
        <v>0</v>
      </c>
      <c r="J403">
        <f>FishAbundance!J409</f>
        <v>0</v>
      </c>
      <c r="K403">
        <f>FishAbundance!K409</f>
        <v>0</v>
      </c>
      <c r="L403">
        <f>FishAbundance!L409</f>
        <v>0</v>
      </c>
      <c r="M403">
        <f>FishAbundance!M409</f>
        <v>0</v>
      </c>
      <c r="N403">
        <f>FishAbundance!N409</f>
        <v>0</v>
      </c>
      <c r="O403">
        <f>FishAbundance!O409</f>
        <v>0</v>
      </c>
      <c r="P403">
        <f>FishAbundance!P409</f>
        <v>0</v>
      </c>
      <c r="Q403">
        <f>FishAbundance!Q409</f>
        <v>0</v>
      </c>
      <c r="R403">
        <f>FishAbundance!R409</f>
        <v>0</v>
      </c>
      <c r="S403">
        <f>FishAbundance!S409</f>
        <v>0</v>
      </c>
      <c r="T403">
        <f>FishAbundance!T409</f>
        <v>0</v>
      </c>
      <c r="U403">
        <f>FishAbundance!U409</f>
        <v>0</v>
      </c>
      <c r="V403">
        <f>FishAbundance!V409</f>
        <v>0</v>
      </c>
      <c r="W403">
        <f>FishAbundance!W409</f>
        <v>0</v>
      </c>
      <c r="X403">
        <f>FishAbundance!X409</f>
        <v>0</v>
      </c>
      <c r="Y403">
        <f>FishAbundance!Y409</f>
        <v>0</v>
      </c>
      <c r="Z403">
        <f>FishAbundance!Z409</f>
        <v>0</v>
      </c>
      <c r="AA403">
        <f>FishAbundance!AA409</f>
        <v>0</v>
      </c>
      <c r="AB403">
        <f>FishAbundance!AB409</f>
        <v>0</v>
      </c>
      <c r="AC403">
        <f>FishAbundance!AC409</f>
        <v>0</v>
      </c>
      <c r="AD403">
        <f>FishAbundance!AD409</f>
        <v>0</v>
      </c>
      <c r="AE403">
        <f>FishAbundance!AE409</f>
        <v>0</v>
      </c>
      <c r="AF403">
        <f>FishAbundance!AF409</f>
        <v>0</v>
      </c>
      <c r="AG403">
        <f>FishAbundance!AG409</f>
        <v>0</v>
      </c>
      <c r="AH403">
        <f>FishAbundance!AH409</f>
        <v>0</v>
      </c>
      <c r="AI403">
        <f>FishAbundance!AI409</f>
        <v>0</v>
      </c>
      <c r="AJ403">
        <f>FishAbundance!AJ409</f>
        <v>0</v>
      </c>
      <c r="AK403">
        <f>FishAbundance!AK409</f>
        <v>0</v>
      </c>
      <c r="AL403">
        <f>FishAbundance!AL409</f>
        <v>0</v>
      </c>
      <c r="AM403">
        <f>FishAbundance!AM409</f>
        <v>0</v>
      </c>
      <c r="AN403">
        <f>FishAbundance!AN409</f>
        <v>0</v>
      </c>
      <c r="AO403">
        <f>FishAbundance!AO409</f>
        <v>0</v>
      </c>
      <c r="AP403">
        <f>FishAbundance!AP409</f>
        <v>0</v>
      </c>
      <c r="AQ403">
        <f>FishAbundance!AQ409</f>
        <v>0</v>
      </c>
      <c r="AR403">
        <f>FishAbundance!AR409</f>
        <v>0</v>
      </c>
      <c r="AS403">
        <f>FishAbundance!AS409</f>
        <v>0</v>
      </c>
      <c r="AT403">
        <f>FishAbundance!AT409</f>
        <v>0</v>
      </c>
      <c r="AU403">
        <f>FishAbundance!AU409</f>
        <v>0</v>
      </c>
      <c r="AV403">
        <f>FishAbundance!AV409</f>
        <v>0</v>
      </c>
      <c r="AW403">
        <f>FishAbundance!AW409</f>
        <v>0</v>
      </c>
      <c r="AX403">
        <f>FishAbundance!AX409</f>
        <v>0</v>
      </c>
      <c r="AY403">
        <f>FishAbundance!AY409</f>
        <v>0</v>
      </c>
      <c r="AZ403">
        <f>FishAbundance!AZ409</f>
        <v>0</v>
      </c>
      <c r="BA403">
        <f>FishAbundance!BA409</f>
        <v>0</v>
      </c>
      <c r="BB403">
        <f>FishAbundance!BB409</f>
        <v>0</v>
      </c>
      <c r="BC403">
        <f>FishAbundance!BC409</f>
        <v>0</v>
      </c>
      <c r="BD403">
        <f>FishAbundance!BD409</f>
        <v>0</v>
      </c>
      <c r="BE403">
        <f>FishAbundance!BE409</f>
        <v>0</v>
      </c>
      <c r="BF403">
        <f>FishAbundance!BF409</f>
        <v>0</v>
      </c>
      <c r="BG403">
        <f>FishAbundance!BG409</f>
        <v>0</v>
      </c>
      <c r="BH403">
        <f>FishAbundance!BH409</f>
        <v>0</v>
      </c>
      <c r="BI403">
        <f>FishAbundance!BI409</f>
        <v>0</v>
      </c>
      <c r="BJ403">
        <f>FishAbundance!BJ409</f>
        <v>0</v>
      </c>
      <c r="BK403">
        <f>FishAbundance!BK409</f>
        <v>0</v>
      </c>
      <c r="BL403">
        <f>FishAbundance!BL409</f>
        <v>0</v>
      </c>
      <c r="BM403">
        <f>FishAbundance!BM409</f>
        <v>0</v>
      </c>
      <c r="BN403">
        <f>FishAbundance!BN409</f>
        <v>0</v>
      </c>
      <c r="BO403">
        <f>FishAbundance!BO409</f>
        <v>0</v>
      </c>
      <c r="BP403">
        <f>FishAbundance!BP409</f>
        <v>0</v>
      </c>
      <c r="BQ403">
        <f>FishAbundance!BQ409</f>
        <v>0</v>
      </c>
      <c r="BR403">
        <f>FishAbundance!BR409</f>
        <v>0</v>
      </c>
      <c r="BS403">
        <f>FishAbundance!BS409</f>
        <v>0</v>
      </c>
      <c r="BT403">
        <f>FishAbundance!BT409</f>
        <v>0</v>
      </c>
      <c r="BU403">
        <f>FishAbundance!BU409</f>
        <v>0</v>
      </c>
      <c r="BV403">
        <f>FishAbundance!BV409</f>
        <v>0</v>
      </c>
      <c r="BW403">
        <f>FishAbundance!BW409</f>
        <v>0</v>
      </c>
      <c r="BX403">
        <f>FishAbundance!BX409</f>
        <v>0</v>
      </c>
      <c r="BY403">
        <f>FishAbundance!BY409</f>
        <v>0</v>
      </c>
      <c r="BZ403">
        <f>FishAbundance!BZ409</f>
        <v>0</v>
      </c>
      <c r="CA403">
        <f>FishAbundance!CA409</f>
        <v>0</v>
      </c>
      <c r="CB403">
        <f>FishAbundance!CB409</f>
        <v>0</v>
      </c>
      <c r="CC403">
        <f>FishAbundance!CC409</f>
        <v>0</v>
      </c>
      <c r="CD403">
        <f>FishAbundance!CD409</f>
        <v>0</v>
      </c>
      <c r="CE403">
        <f>FishAbundance!CE409</f>
        <v>0</v>
      </c>
      <c r="CF403">
        <f>FishAbundance!CF409</f>
        <v>0</v>
      </c>
      <c r="CG403">
        <f>FishAbundance!CG409</f>
        <v>0</v>
      </c>
      <c r="CH403">
        <f>FishAbundance!CH409</f>
        <v>0</v>
      </c>
      <c r="CI403">
        <f>FishAbundance!CI409</f>
        <v>0</v>
      </c>
      <c r="CJ403">
        <f>FishAbundance!CJ409</f>
        <v>0</v>
      </c>
      <c r="CK403">
        <f>FishAbundance!CK409</f>
        <v>0</v>
      </c>
      <c r="CL403">
        <f>FishAbundance!CL409</f>
        <v>0</v>
      </c>
      <c r="CM403">
        <f>FishAbundance!CM409</f>
        <v>0</v>
      </c>
      <c r="CN403">
        <f>FishAbundance!CN409</f>
        <v>0</v>
      </c>
      <c r="CO403">
        <f>FishAbundance!CO409</f>
        <v>0</v>
      </c>
      <c r="CP403">
        <f>FishAbundance!CP409</f>
        <v>0</v>
      </c>
      <c r="CQ403">
        <f>FishAbundance!CQ409</f>
        <v>0</v>
      </c>
      <c r="CR403">
        <f>FishAbundance!CR409</f>
        <v>0</v>
      </c>
      <c r="CS403">
        <f>FishAbundance!CS409</f>
        <v>0</v>
      </c>
      <c r="CT403">
        <f>FishAbundance!CT409</f>
        <v>0</v>
      </c>
      <c r="CU403">
        <f>FishAbundance!CU409</f>
        <v>0</v>
      </c>
      <c r="CV403">
        <f>FishAbundance!CV409</f>
        <v>0</v>
      </c>
      <c r="CW403">
        <f>FishAbundance!CW409</f>
        <v>0</v>
      </c>
      <c r="CX403">
        <f>FishAbundance!CX409</f>
        <v>0</v>
      </c>
      <c r="CY403">
        <f>FishAbundance!CY409</f>
        <v>0</v>
      </c>
      <c r="CZ403">
        <f>FishAbundance!CZ409</f>
        <v>2</v>
      </c>
      <c r="DA403">
        <f>FishAbundance!DA409</f>
        <v>3</v>
      </c>
      <c r="DB403">
        <f>FishAbundance!DB409</f>
        <v>0</v>
      </c>
      <c r="DC403">
        <f>FishAbundance!DC409</f>
        <v>0</v>
      </c>
      <c r="DD403">
        <f>FishAbundance!DD409</f>
        <v>0</v>
      </c>
      <c r="DE403">
        <f>FishAbundance!DE409</f>
        <v>0</v>
      </c>
      <c r="DF403">
        <f>FishAbundance!DF409</f>
        <v>0</v>
      </c>
      <c r="DG403">
        <f>FishAbundance!DG409</f>
        <v>0</v>
      </c>
      <c r="DH403">
        <f>FishAbundance!DH409</f>
        <v>0</v>
      </c>
      <c r="DI403">
        <f>FishAbundance!DI409</f>
        <v>0</v>
      </c>
      <c r="DJ403">
        <f>FishAbundance!DJ409</f>
        <v>0</v>
      </c>
      <c r="DK403">
        <f>FishAbundance!DK409</f>
        <v>0</v>
      </c>
      <c r="DL403">
        <f>FishAbundance!DL409</f>
        <v>0</v>
      </c>
      <c r="DM403">
        <f>FishAbundance!DM409</f>
        <v>0</v>
      </c>
      <c r="DN403">
        <f>FishAbundance!DN409</f>
        <v>0</v>
      </c>
      <c r="DO403">
        <f>FishAbundance!DO409</f>
        <v>0</v>
      </c>
      <c r="DP403">
        <f>FishAbundance!DP409</f>
        <v>0</v>
      </c>
      <c r="DQ403">
        <f>FishAbundance!DQ409</f>
        <v>0</v>
      </c>
      <c r="DR403">
        <f>FishAbundance!DR409</f>
        <v>0</v>
      </c>
      <c r="DS403">
        <f>FishAbundance!DS409</f>
        <v>0</v>
      </c>
      <c r="DT403">
        <f>FishAbundance!DT409</f>
        <v>0</v>
      </c>
      <c r="DU403">
        <f>FishAbundance!DU409</f>
        <v>0</v>
      </c>
      <c r="DV403">
        <f>FishAbundance!DV409</f>
        <v>3</v>
      </c>
      <c r="DW403">
        <f>FishAbundance!DW409</f>
        <v>0</v>
      </c>
      <c r="DX403">
        <f>FishAbundance!DX409</f>
        <v>0</v>
      </c>
      <c r="DY403">
        <f>FishAbundance!DY409</f>
        <v>0</v>
      </c>
      <c r="DZ403">
        <f>FishAbundance!DZ409</f>
        <v>1</v>
      </c>
      <c r="EA403">
        <f>FishAbundance!EA409</f>
        <v>3</v>
      </c>
      <c r="EB403">
        <f>FishAbundance!EB409</f>
        <v>0</v>
      </c>
      <c r="EC403">
        <f>FishAbundance!EC409</f>
        <v>2</v>
      </c>
      <c r="ED403">
        <f>FishAbundance!ED409</f>
        <v>0</v>
      </c>
      <c r="EE403">
        <f>FishAbundance!EE409</f>
        <v>0</v>
      </c>
      <c r="EF403">
        <f>FishAbundance!EF409</f>
        <v>0</v>
      </c>
      <c r="EG403">
        <f>FishAbundance!EG409</f>
        <v>0</v>
      </c>
      <c r="EH403">
        <f>FishAbundance!EH409</f>
        <v>0</v>
      </c>
      <c r="EI403">
        <f>FishAbundance!EI409</f>
        <v>0</v>
      </c>
      <c r="EJ403">
        <f>FishAbundance!EJ409</f>
        <v>0</v>
      </c>
      <c r="EK403">
        <f>FishAbundance!EK409</f>
        <v>0</v>
      </c>
      <c r="EL403">
        <f>FishAbundance!EL409</f>
        <v>0</v>
      </c>
      <c r="EM403">
        <f>FishAbundance!EM409</f>
        <v>0</v>
      </c>
      <c r="EN403">
        <f>FishAbundance!EN409</f>
        <v>0</v>
      </c>
      <c r="EO403">
        <f>FishAbundance!EO409</f>
        <v>0</v>
      </c>
      <c r="EP403">
        <f>FishAbundance!EP409</f>
        <v>0</v>
      </c>
      <c r="EQ403">
        <f>FishAbundance!EQ409</f>
        <v>0</v>
      </c>
      <c r="ER403">
        <f>FishAbundance!ER409</f>
        <v>0</v>
      </c>
      <c r="ES403">
        <f>FishAbundance!ES409</f>
        <v>0</v>
      </c>
      <c r="ET403">
        <f>FishAbundance!ET409</f>
        <v>0</v>
      </c>
      <c r="EU403">
        <f>FishAbundance!EU409</f>
        <v>0</v>
      </c>
      <c r="EV403">
        <f>FishAbundance!EV409</f>
        <v>0</v>
      </c>
      <c r="EW403">
        <f>FishAbundance!EW409</f>
        <v>0</v>
      </c>
      <c r="EX403">
        <f>FishAbundance!EX409</f>
        <v>2</v>
      </c>
      <c r="EY403">
        <f>FishAbundance!EY409</f>
        <v>0</v>
      </c>
      <c r="EZ403">
        <f>FishAbundance!EZ409</f>
        <v>0</v>
      </c>
      <c r="FA403">
        <f>FishAbundance!FA409</f>
        <v>0</v>
      </c>
      <c r="FB403">
        <f>FishAbundance!FB409</f>
        <v>0</v>
      </c>
      <c r="FC403">
        <f>FishAbundance!FC409</f>
        <v>0</v>
      </c>
      <c r="FE403">
        <f>VLOOKUP($A403, SiteInfo!$A$2:$R$480, MATCH(FishAbundancePRIMER!FE$1, SiteInfo!$A$1:$R$1,0), 0)</f>
        <v>5</v>
      </c>
      <c r="FF403">
        <f>VLOOKUP($A403, SiteInfo!$A$2:$R$480, MATCH(FishAbundancePRIMER!FF$1, SiteInfo!$A$1:$R$1,0), 0)</f>
        <v>12</v>
      </c>
      <c r="FG403">
        <f>VLOOKUP($A403, SiteInfo!$A$2:$R$480, MATCH(FishAbundancePRIMER!FG$1, SiteInfo!$A$1:$R$1,0), 0)</f>
        <v>1989</v>
      </c>
      <c r="FH403" t="str">
        <f>VLOOKUP($A403, SiteInfo!$A$2:$R$480, MATCH(FishAbundancePRIMER!FH$1, SiteInfo!$A$1:$R$1,0), 0)</f>
        <v>CD</v>
      </c>
      <c r="FI403">
        <f>VLOOKUP($A403, SiteInfo!$A$2:$R$480, MATCH(FishAbundancePRIMER!FI$1, SiteInfo!$A$1:$R$1,0), 0)</f>
        <v>2</v>
      </c>
      <c r="FJ403" t="str">
        <f>VLOOKUP($A403, SiteInfo!$A$2:$R$480, MATCH(FishAbundancePRIMER!FJ$1, SiteInfo!$A$1:$R$1,0), 0)</f>
        <v>Homewood</v>
      </c>
      <c r="FK403" t="str">
        <f>VLOOKUP($A403, SiteInfo!$A$2:$R$480, MATCH(FishAbundancePRIMER!FK$1, SiteInfo!$A$1:$R$1,0), 0)</f>
        <v>Pelorus Sound</v>
      </c>
      <c r="FL403" t="str">
        <f>VLOOKUP($A403, SiteInfo!$A$2:$R$480, MATCH(FishAbundancePRIMER!FL$1, SiteInfo!$A$1:$R$1,0), 0)</f>
        <v>IMS</v>
      </c>
      <c r="FM403" t="str">
        <f>VLOOKUP($A403, SiteInfo!$A$2:$R$480, MATCH(FishAbundancePRIMER!FM$1, SiteInfo!$A$1:$R$1,0), 0)</f>
        <v>Inner Marlborough Sounds</v>
      </c>
      <c r="FN403" t="str">
        <f>VLOOKUP($A403, SiteInfo!$A$2:$R$480, MATCH(FishAbundancePRIMER!FN$1, SiteInfo!$A$1:$R$1,0), 0)</f>
        <v>Ps</v>
      </c>
      <c r="FO403" t="str">
        <f>VLOOKUP($A403, SiteInfo!$A$2:$R$480, MATCH(FishAbundancePRIMER!FO$1, SiteInfo!$A$1:$R$1,0), 0)</f>
        <v>NESI</v>
      </c>
    </row>
    <row r="404" spans="1:171" x14ac:dyDescent="0.25">
      <c r="A404" s="9" t="str">
        <f>FishAbundance!A410</f>
        <v>Ps7</v>
      </c>
      <c r="B404">
        <f>FishAbundance!B410</f>
        <v>0</v>
      </c>
      <c r="C404">
        <f>FishAbundance!C410</f>
        <v>0</v>
      </c>
      <c r="D404">
        <f>FishAbundance!D410</f>
        <v>0</v>
      </c>
      <c r="E404">
        <f>FishAbundance!E410</f>
        <v>0</v>
      </c>
      <c r="F404">
        <f>FishAbundance!F410</f>
        <v>0</v>
      </c>
      <c r="G404">
        <f>FishAbundance!G410</f>
        <v>0</v>
      </c>
      <c r="H404">
        <f>FishAbundance!H410</f>
        <v>1</v>
      </c>
      <c r="I404">
        <f>FishAbundance!I410</f>
        <v>0</v>
      </c>
      <c r="J404">
        <f>FishAbundance!J410</f>
        <v>0</v>
      </c>
      <c r="K404">
        <f>FishAbundance!K410</f>
        <v>0</v>
      </c>
      <c r="L404">
        <f>FishAbundance!L410</f>
        <v>0</v>
      </c>
      <c r="M404">
        <f>FishAbundance!M410</f>
        <v>0</v>
      </c>
      <c r="N404">
        <f>FishAbundance!N410</f>
        <v>0</v>
      </c>
      <c r="O404">
        <f>FishAbundance!O410</f>
        <v>0</v>
      </c>
      <c r="P404">
        <f>FishAbundance!P410</f>
        <v>0</v>
      </c>
      <c r="Q404">
        <f>FishAbundance!Q410</f>
        <v>0</v>
      </c>
      <c r="R404">
        <f>FishAbundance!R410</f>
        <v>0</v>
      </c>
      <c r="S404">
        <f>FishAbundance!S410</f>
        <v>0</v>
      </c>
      <c r="T404">
        <f>FishAbundance!T410</f>
        <v>0</v>
      </c>
      <c r="U404">
        <f>FishAbundance!U410</f>
        <v>0</v>
      </c>
      <c r="V404">
        <f>FishAbundance!V410</f>
        <v>0</v>
      </c>
      <c r="W404">
        <f>FishAbundance!W410</f>
        <v>0</v>
      </c>
      <c r="X404">
        <f>FishAbundance!X410</f>
        <v>0</v>
      </c>
      <c r="Y404">
        <f>FishAbundance!Y410</f>
        <v>0</v>
      </c>
      <c r="Z404">
        <f>FishAbundance!Z410</f>
        <v>0</v>
      </c>
      <c r="AA404">
        <f>FishAbundance!AA410</f>
        <v>0</v>
      </c>
      <c r="AB404">
        <f>FishAbundance!AB410</f>
        <v>0</v>
      </c>
      <c r="AC404">
        <f>FishAbundance!AC410</f>
        <v>0</v>
      </c>
      <c r="AD404">
        <f>FishAbundance!AD410</f>
        <v>0</v>
      </c>
      <c r="AE404">
        <f>FishAbundance!AE410</f>
        <v>0</v>
      </c>
      <c r="AF404">
        <f>FishAbundance!AF410</f>
        <v>0</v>
      </c>
      <c r="AG404">
        <f>FishAbundance!AG410</f>
        <v>0</v>
      </c>
      <c r="AH404">
        <f>FishAbundance!AH410</f>
        <v>0</v>
      </c>
      <c r="AI404">
        <f>FishAbundance!AI410</f>
        <v>0</v>
      </c>
      <c r="AJ404">
        <f>FishAbundance!AJ410</f>
        <v>0</v>
      </c>
      <c r="AK404">
        <f>FishAbundance!AK410</f>
        <v>0</v>
      </c>
      <c r="AL404">
        <f>FishAbundance!AL410</f>
        <v>0</v>
      </c>
      <c r="AM404">
        <f>FishAbundance!AM410</f>
        <v>0</v>
      </c>
      <c r="AN404">
        <f>FishAbundance!AN410</f>
        <v>0</v>
      </c>
      <c r="AO404">
        <f>FishAbundance!AO410</f>
        <v>0</v>
      </c>
      <c r="AP404">
        <f>FishAbundance!AP410</f>
        <v>0</v>
      </c>
      <c r="AQ404">
        <f>FishAbundance!AQ410</f>
        <v>0</v>
      </c>
      <c r="AR404">
        <f>FishAbundance!AR410</f>
        <v>0</v>
      </c>
      <c r="AS404">
        <f>FishAbundance!AS410</f>
        <v>0</v>
      </c>
      <c r="AT404">
        <f>FishAbundance!AT410</f>
        <v>0</v>
      </c>
      <c r="AU404">
        <f>FishAbundance!AU410</f>
        <v>0</v>
      </c>
      <c r="AV404">
        <f>FishAbundance!AV410</f>
        <v>0</v>
      </c>
      <c r="AW404">
        <f>FishAbundance!AW410</f>
        <v>0</v>
      </c>
      <c r="AX404">
        <f>FishAbundance!AX410</f>
        <v>0</v>
      </c>
      <c r="AY404">
        <f>FishAbundance!AY410</f>
        <v>0</v>
      </c>
      <c r="AZ404">
        <f>FishAbundance!AZ410</f>
        <v>0</v>
      </c>
      <c r="BA404">
        <f>FishAbundance!BA410</f>
        <v>0</v>
      </c>
      <c r="BB404">
        <f>FishAbundance!BB410</f>
        <v>0</v>
      </c>
      <c r="BC404">
        <f>FishAbundance!BC410</f>
        <v>0</v>
      </c>
      <c r="BD404">
        <f>FishAbundance!BD410</f>
        <v>0</v>
      </c>
      <c r="BE404">
        <f>FishAbundance!BE410</f>
        <v>0</v>
      </c>
      <c r="BF404">
        <f>FishAbundance!BF410</f>
        <v>0</v>
      </c>
      <c r="BG404">
        <f>FishAbundance!BG410</f>
        <v>0</v>
      </c>
      <c r="BH404">
        <f>FishAbundance!BH410</f>
        <v>0</v>
      </c>
      <c r="BI404">
        <f>FishAbundance!BI410</f>
        <v>0</v>
      </c>
      <c r="BJ404">
        <f>FishAbundance!BJ410</f>
        <v>0</v>
      </c>
      <c r="BK404">
        <f>FishAbundance!BK410</f>
        <v>1</v>
      </c>
      <c r="BL404">
        <f>FishAbundance!BL410</f>
        <v>0</v>
      </c>
      <c r="BM404">
        <f>FishAbundance!BM410</f>
        <v>0</v>
      </c>
      <c r="BN404">
        <f>FishAbundance!BN410</f>
        <v>0</v>
      </c>
      <c r="BO404">
        <f>FishAbundance!BO410</f>
        <v>0</v>
      </c>
      <c r="BP404">
        <f>FishAbundance!BP410</f>
        <v>0</v>
      </c>
      <c r="BQ404">
        <f>FishAbundance!BQ410</f>
        <v>0</v>
      </c>
      <c r="BR404">
        <f>FishAbundance!BR410</f>
        <v>0</v>
      </c>
      <c r="BS404">
        <f>FishAbundance!BS410</f>
        <v>0</v>
      </c>
      <c r="BT404">
        <f>FishAbundance!BT410</f>
        <v>0</v>
      </c>
      <c r="BU404">
        <f>FishAbundance!BU410</f>
        <v>0</v>
      </c>
      <c r="BV404">
        <f>FishAbundance!BV410</f>
        <v>0</v>
      </c>
      <c r="BW404">
        <f>FishAbundance!BW410</f>
        <v>0</v>
      </c>
      <c r="BX404">
        <f>FishAbundance!BX410</f>
        <v>0</v>
      </c>
      <c r="BY404">
        <f>FishAbundance!BY410</f>
        <v>0</v>
      </c>
      <c r="BZ404">
        <f>FishAbundance!BZ410</f>
        <v>0</v>
      </c>
      <c r="CA404">
        <f>FishAbundance!CA410</f>
        <v>0</v>
      </c>
      <c r="CB404">
        <f>FishAbundance!CB410</f>
        <v>0</v>
      </c>
      <c r="CC404">
        <f>FishAbundance!CC410</f>
        <v>0</v>
      </c>
      <c r="CD404">
        <f>FishAbundance!CD410</f>
        <v>0</v>
      </c>
      <c r="CE404">
        <f>FishAbundance!CE410</f>
        <v>0</v>
      </c>
      <c r="CF404">
        <f>FishAbundance!CF410</f>
        <v>0</v>
      </c>
      <c r="CG404">
        <f>FishAbundance!CG410</f>
        <v>0</v>
      </c>
      <c r="CH404">
        <f>FishAbundance!CH410</f>
        <v>0</v>
      </c>
      <c r="CI404">
        <f>FishAbundance!CI410</f>
        <v>0</v>
      </c>
      <c r="CJ404">
        <f>FishAbundance!CJ410</f>
        <v>0</v>
      </c>
      <c r="CK404">
        <f>FishAbundance!CK410</f>
        <v>0</v>
      </c>
      <c r="CL404">
        <f>FishAbundance!CL410</f>
        <v>0</v>
      </c>
      <c r="CM404">
        <f>FishAbundance!CM410</f>
        <v>0</v>
      </c>
      <c r="CN404">
        <f>FishAbundance!CN410</f>
        <v>0</v>
      </c>
      <c r="CO404">
        <f>FishAbundance!CO410</f>
        <v>0</v>
      </c>
      <c r="CP404">
        <f>FishAbundance!CP410</f>
        <v>0</v>
      </c>
      <c r="CQ404">
        <f>FishAbundance!CQ410</f>
        <v>0</v>
      </c>
      <c r="CR404">
        <f>FishAbundance!CR410</f>
        <v>0</v>
      </c>
      <c r="CS404">
        <f>FishAbundance!CS410</f>
        <v>0</v>
      </c>
      <c r="CT404">
        <f>FishAbundance!CT410</f>
        <v>0</v>
      </c>
      <c r="CU404">
        <f>FishAbundance!CU410</f>
        <v>0</v>
      </c>
      <c r="CV404">
        <f>FishAbundance!CV410</f>
        <v>0</v>
      </c>
      <c r="CW404">
        <f>FishAbundance!CW410</f>
        <v>0</v>
      </c>
      <c r="CX404">
        <f>FishAbundance!CX410</f>
        <v>0</v>
      </c>
      <c r="CY404">
        <f>FishAbundance!CY410</f>
        <v>0</v>
      </c>
      <c r="CZ404">
        <f>FishAbundance!CZ410</f>
        <v>2</v>
      </c>
      <c r="DA404">
        <f>FishAbundance!DA410</f>
        <v>4</v>
      </c>
      <c r="DB404">
        <f>FishAbundance!DB410</f>
        <v>0</v>
      </c>
      <c r="DC404">
        <f>FishAbundance!DC410</f>
        <v>0</v>
      </c>
      <c r="DD404">
        <f>FishAbundance!DD410</f>
        <v>0</v>
      </c>
      <c r="DE404">
        <f>FishAbundance!DE410</f>
        <v>0</v>
      </c>
      <c r="DF404">
        <f>FishAbundance!DF410</f>
        <v>0</v>
      </c>
      <c r="DG404">
        <f>FishAbundance!DG410</f>
        <v>0</v>
      </c>
      <c r="DH404">
        <f>FishAbundance!DH410</f>
        <v>0</v>
      </c>
      <c r="DI404">
        <f>FishAbundance!DI410</f>
        <v>0</v>
      </c>
      <c r="DJ404">
        <f>FishAbundance!DJ410</f>
        <v>0</v>
      </c>
      <c r="DK404">
        <f>FishAbundance!DK410</f>
        <v>0</v>
      </c>
      <c r="DL404">
        <f>FishAbundance!DL410</f>
        <v>0</v>
      </c>
      <c r="DM404">
        <f>FishAbundance!DM410</f>
        <v>0</v>
      </c>
      <c r="DN404">
        <f>FishAbundance!DN410</f>
        <v>0</v>
      </c>
      <c r="DO404">
        <f>FishAbundance!DO410</f>
        <v>0</v>
      </c>
      <c r="DP404">
        <f>FishAbundance!DP410</f>
        <v>0</v>
      </c>
      <c r="DQ404">
        <f>FishAbundance!DQ410</f>
        <v>0</v>
      </c>
      <c r="DR404">
        <f>FishAbundance!DR410</f>
        <v>0</v>
      </c>
      <c r="DS404">
        <f>FishAbundance!DS410</f>
        <v>0</v>
      </c>
      <c r="DT404">
        <f>FishAbundance!DT410</f>
        <v>0</v>
      </c>
      <c r="DU404">
        <f>FishAbundance!DU410</f>
        <v>0</v>
      </c>
      <c r="DV404">
        <f>FishAbundance!DV410</f>
        <v>2</v>
      </c>
      <c r="DW404">
        <f>FishAbundance!DW410</f>
        <v>0</v>
      </c>
      <c r="DX404">
        <f>FishAbundance!DX410</f>
        <v>0</v>
      </c>
      <c r="DY404">
        <f>FishAbundance!DY410</f>
        <v>0</v>
      </c>
      <c r="DZ404">
        <f>FishAbundance!DZ410</f>
        <v>1</v>
      </c>
      <c r="EA404">
        <f>FishAbundance!EA410</f>
        <v>3</v>
      </c>
      <c r="EB404">
        <f>FishAbundance!EB410</f>
        <v>0</v>
      </c>
      <c r="EC404">
        <f>FishAbundance!EC410</f>
        <v>2</v>
      </c>
      <c r="ED404">
        <f>FishAbundance!ED410</f>
        <v>0</v>
      </c>
      <c r="EE404">
        <f>FishAbundance!EE410</f>
        <v>0</v>
      </c>
      <c r="EF404">
        <f>FishAbundance!EF410</f>
        <v>0</v>
      </c>
      <c r="EG404">
        <f>FishAbundance!EG410</f>
        <v>0</v>
      </c>
      <c r="EH404">
        <f>FishAbundance!EH410</f>
        <v>0</v>
      </c>
      <c r="EI404">
        <f>FishAbundance!EI410</f>
        <v>0</v>
      </c>
      <c r="EJ404">
        <f>FishAbundance!EJ410</f>
        <v>0</v>
      </c>
      <c r="EK404">
        <f>FishAbundance!EK410</f>
        <v>0</v>
      </c>
      <c r="EL404">
        <f>FishAbundance!EL410</f>
        <v>0</v>
      </c>
      <c r="EM404">
        <f>FishAbundance!EM410</f>
        <v>0</v>
      </c>
      <c r="EN404">
        <f>FishAbundance!EN410</f>
        <v>0</v>
      </c>
      <c r="EO404">
        <f>FishAbundance!EO410</f>
        <v>0</v>
      </c>
      <c r="EP404">
        <f>FishAbundance!EP410</f>
        <v>0</v>
      </c>
      <c r="EQ404">
        <f>FishAbundance!EQ410</f>
        <v>0</v>
      </c>
      <c r="ER404">
        <f>FishAbundance!ER410</f>
        <v>0</v>
      </c>
      <c r="ES404">
        <f>FishAbundance!ES410</f>
        <v>0</v>
      </c>
      <c r="ET404">
        <f>FishAbundance!ET410</f>
        <v>0</v>
      </c>
      <c r="EU404">
        <f>FishAbundance!EU410</f>
        <v>0</v>
      </c>
      <c r="EV404">
        <f>FishAbundance!EV410</f>
        <v>0</v>
      </c>
      <c r="EW404">
        <f>FishAbundance!EW410</f>
        <v>0</v>
      </c>
      <c r="EX404">
        <f>FishAbundance!EX410</f>
        <v>2</v>
      </c>
      <c r="EY404">
        <f>FishAbundance!EY410</f>
        <v>0</v>
      </c>
      <c r="EZ404">
        <f>FishAbundance!EZ410</f>
        <v>0</v>
      </c>
      <c r="FA404">
        <f>FishAbundance!FA410</f>
        <v>0</v>
      </c>
      <c r="FB404">
        <f>FishAbundance!FB410</f>
        <v>0</v>
      </c>
      <c r="FC404">
        <f>FishAbundance!FC410</f>
        <v>0</v>
      </c>
      <c r="FE404">
        <f>VLOOKUP($A404, SiteInfo!$A$2:$R$480, MATCH(FishAbundancePRIMER!FE$1, SiteInfo!$A$1:$R$1,0), 0)</f>
        <v>7</v>
      </c>
      <c r="FF404">
        <f>VLOOKUP($A404, SiteInfo!$A$2:$R$480, MATCH(FishAbundancePRIMER!FF$1, SiteInfo!$A$1:$R$1,0), 0)</f>
        <v>12</v>
      </c>
      <c r="FG404">
        <f>VLOOKUP($A404, SiteInfo!$A$2:$R$480, MATCH(FishAbundancePRIMER!FG$1, SiteInfo!$A$1:$R$1,0), 0)</f>
        <v>1989</v>
      </c>
      <c r="FH404" t="str">
        <f>VLOOKUP($A404, SiteInfo!$A$2:$R$480, MATCH(FishAbundancePRIMER!FH$1, SiteInfo!$A$1:$R$1,0), 0)</f>
        <v>CD</v>
      </c>
      <c r="FI404">
        <f>VLOOKUP($A404, SiteInfo!$A$2:$R$480, MATCH(FishAbundancePRIMER!FI$1, SiteInfo!$A$1:$R$1,0), 0)</f>
        <v>2</v>
      </c>
      <c r="FJ404" t="str">
        <f>VLOOKUP($A404, SiteInfo!$A$2:$R$480, MATCH(FishAbundancePRIMER!FJ$1, SiteInfo!$A$1:$R$1,0), 0)</f>
        <v>Homewood</v>
      </c>
      <c r="FK404" t="str">
        <f>VLOOKUP($A404, SiteInfo!$A$2:$R$480, MATCH(FishAbundancePRIMER!FK$1, SiteInfo!$A$1:$R$1,0), 0)</f>
        <v>Pelorus Sound</v>
      </c>
      <c r="FL404" t="str">
        <f>VLOOKUP($A404, SiteInfo!$A$2:$R$480, MATCH(FishAbundancePRIMER!FL$1, SiteInfo!$A$1:$R$1,0), 0)</f>
        <v>IMS</v>
      </c>
      <c r="FM404" t="str">
        <f>VLOOKUP($A404, SiteInfo!$A$2:$R$480, MATCH(FishAbundancePRIMER!FM$1, SiteInfo!$A$1:$R$1,0), 0)</f>
        <v>Inner Marlborough Sounds</v>
      </c>
      <c r="FN404" t="str">
        <f>VLOOKUP($A404, SiteInfo!$A$2:$R$480, MATCH(FishAbundancePRIMER!FN$1, SiteInfo!$A$1:$R$1,0), 0)</f>
        <v>Ps</v>
      </c>
      <c r="FO404" t="str">
        <f>VLOOKUP($A404, SiteInfo!$A$2:$R$480, MATCH(FishAbundancePRIMER!FO$1, SiteInfo!$A$1:$R$1,0), 0)</f>
        <v>NESI</v>
      </c>
    </row>
    <row r="405" spans="1:171" x14ac:dyDescent="0.25">
      <c r="A405" s="9" t="str">
        <f>FishAbundance!A412</f>
        <v>Ps12</v>
      </c>
      <c r="B405">
        <f>FishAbundance!B412</f>
        <v>0</v>
      </c>
      <c r="C405">
        <f>FishAbundance!C412</f>
        <v>0</v>
      </c>
      <c r="D405">
        <f>FishAbundance!D412</f>
        <v>0</v>
      </c>
      <c r="E405">
        <f>FishAbundance!E412</f>
        <v>0</v>
      </c>
      <c r="F405">
        <f>FishAbundance!F412</f>
        <v>0</v>
      </c>
      <c r="G405">
        <f>FishAbundance!G412</f>
        <v>0</v>
      </c>
      <c r="H405">
        <f>FishAbundance!H412</f>
        <v>1</v>
      </c>
      <c r="I405">
        <f>FishAbundance!I412</f>
        <v>0</v>
      </c>
      <c r="J405">
        <f>FishAbundance!J412</f>
        <v>1</v>
      </c>
      <c r="K405">
        <f>FishAbundance!K412</f>
        <v>0</v>
      </c>
      <c r="L405">
        <f>FishAbundance!L412</f>
        <v>0</v>
      </c>
      <c r="M405">
        <f>FishAbundance!M412</f>
        <v>0</v>
      </c>
      <c r="N405">
        <f>FishAbundance!N412</f>
        <v>0</v>
      </c>
      <c r="O405">
        <f>FishAbundance!O412</f>
        <v>0</v>
      </c>
      <c r="P405">
        <f>FishAbundance!P412</f>
        <v>0</v>
      </c>
      <c r="Q405">
        <f>FishAbundance!Q412</f>
        <v>0</v>
      </c>
      <c r="R405">
        <f>FishAbundance!R412</f>
        <v>0</v>
      </c>
      <c r="S405">
        <f>FishAbundance!S412</f>
        <v>0</v>
      </c>
      <c r="T405">
        <f>FishAbundance!T412</f>
        <v>0</v>
      </c>
      <c r="U405">
        <f>FishAbundance!U412</f>
        <v>0</v>
      </c>
      <c r="V405">
        <f>FishAbundance!V412</f>
        <v>2</v>
      </c>
      <c r="W405">
        <f>FishAbundance!W412</f>
        <v>0</v>
      </c>
      <c r="X405">
        <f>FishAbundance!X412</f>
        <v>0</v>
      </c>
      <c r="Y405">
        <f>FishAbundance!Y412</f>
        <v>0</v>
      </c>
      <c r="Z405">
        <f>FishAbundance!Z412</f>
        <v>0</v>
      </c>
      <c r="AA405">
        <f>FishAbundance!AA412</f>
        <v>2</v>
      </c>
      <c r="AB405">
        <f>FishAbundance!AB412</f>
        <v>0</v>
      </c>
      <c r="AC405">
        <f>FishAbundance!AC412</f>
        <v>0</v>
      </c>
      <c r="AD405">
        <f>FishAbundance!AD412</f>
        <v>0</v>
      </c>
      <c r="AE405">
        <f>FishAbundance!AE412</f>
        <v>0</v>
      </c>
      <c r="AF405">
        <f>FishAbundance!AF412</f>
        <v>0</v>
      </c>
      <c r="AG405">
        <f>FishAbundance!AG412</f>
        <v>0</v>
      </c>
      <c r="AH405">
        <f>FishAbundance!AH412</f>
        <v>0</v>
      </c>
      <c r="AI405">
        <f>FishAbundance!AI412</f>
        <v>0</v>
      </c>
      <c r="AJ405">
        <f>FishAbundance!AJ412</f>
        <v>0</v>
      </c>
      <c r="AK405">
        <f>FishAbundance!AK412</f>
        <v>0</v>
      </c>
      <c r="AL405">
        <f>FishAbundance!AL412</f>
        <v>0</v>
      </c>
      <c r="AM405">
        <f>FishAbundance!AM412</f>
        <v>0</v>
      </c>
      <c r="AN405">
        <f>FishAbundance!AN412</f>
        <v>0</v>
      </c>
      <c r="AO405">
        <f>FishAbundance!AO412</f>
        <v>0</v>
      </c>
      <c r="AP405">
        <f>FishAbundance!AP412</f>
        <v>0</v>
      </c>
      <c r="AQ405">
        <f>FishAbundance!AQ412</f>
        <v>0</v>
      </c>
      <c r="AR405">
        <f>FishAbundance!AR412</f>
        <v>0</v>
      </c>
      <c r="AS405">
        <f>FishAbundance!AS412</f>
        <v>0</v>
      </c>
      <c r="AT405">
        <f>FishAbundance!AT412</f>
        <v>0</v>
      </c>
      <c r="AU405">
        <f>FishAbundance!AU412</f>
        <v>0</v>
      </c>
      <c r="AV405">
        <f>FishAbundance!AV412</f>
        <v>0</v>
      </c>
      <c r="AW405">
        <f>FishAbundance!AW412</f>
        <v>0</v>
      </c>
      <c r="AX405">
        <f>FishAbundance!AX412</f>
        <v>0</v>
      </c>
      <c r="AY405">
        <f>FishAbundance!AY412</f>
        <v>0</v>
      </c>
      <c r="AZ405">
        <f>FishAbundance!AZ412</f>
        <v>0</v>
      </c>
      <c r="BA405">
        <f>FishAbundance!BA412</f>
        <v>0</v>
      </c>
      <c r="BB405">
        <f>FishAbundance!BB412</f>
        <v>0</v>
      </c>
      <c r="BC405">
        <f>FishAbundance!BC412</f>
        <v>0</v>
      </c>
      <c r="BD405">
        <f>FishAbundance!BD412</f>
        <v>0</v>
      </c>
      <c r="BE405">
        <f>FishAbundance!BE412</f>
        <v>0</v>
      </c>
      <c r="BF405">
        <f>FishAbundance!BF412</f>
        <v>0</v>
      </c>
      <c r="BG405">
        <f>FishAbundance!BG412</f>
        <v>2</v>
      </c>
      <c r="BH405">
        <f>FishAbundance!BH412</f>
        <v>0</v>
      </c>
      <c r="BI405">
        <f>FishAbundance!BI412</f>
        <v>0</v>
      </c>
      <c r="BJ405">
        <f>FishAbundance!BJ412</f>
        <v>0</v>
      </c>
      <c r="BK405">
        <f>FishAbundance!BK412</f>
        <v>0</v>
      </c>
      <c r="BL405">
        <f>FishAbundance!BL412</f>
        <v>0</v>
      </c>
      <c r="BM405">
        <f>FishAbundance!BM412</f>
        <v>0</v>
      </c>
      <c r="BN405">
        <f>FishAbundance!BN412</f>
        <v>0</v>
      </c>
      <c r="BO405">
        <f>FishAbundance!BO412</f>
        <v>0</v>
      </c>
      <c r="BP405">
        <f>FishAbundance!BP412</f>
        <v>0</v>
      </c>
      <c r="BQ405">
        <f>FishAbundance!BQ412</f>
        <v>0</v>
      </c>
      <c r="BR405">
        <f>FishAbundance!BR412</f>
        <v>0</v>
      </c>
      <c r="BS405">
        <f>FishAbundance!BS412</f>
        <v>0</v>
      </c>
      <c r="BT405">
        <f>FishAbundance!BT412</f>
        <v>0</v>
      </c>
      <c r="BU405">
        <f>FishAbundance!BU412</f>
        <v>0</v>
      </c>
      <c r="BV405">
        <f>FishAbundance!BV412</f>
        <v>0</v>
      </c>
      <c r="BW405">
        <f>FishAbundance!BW412</f>
        <v>0</v>
      </c>
      <c r="BX405">
        <f>FishAbundance!BX412</f>
        <v>0</v>
      </c>
      <c r="BY405">
        <f>FishAbundance!BY412</f>
        <v>0</v>
      </c>
      <c r="BZ405">
        <f>FishAbundance!BZ412</f>
        <v>0</v>
      </c>
      <c r="CA405">
        <f>FishAbundance!CA412</f>
        <v>0</v>
      </c>
      <c r="CB405">
        <f>FishAbundance!CB412</f>
        <v>0</v>
      </c>
      <c r="CC405">
        <f>FishAbundance!CC412</f>
        <v>0</v>
      </c>
      <c r="CD405">
        <f>FishAbundance!CD412</f>
        <v>0</v>
      </c>
      <c r="CE405">
        <f>FishAbundance!CE412</f>
        <v>0</v>
      </c>
      <c r="CF405">
        <f>FishAbundance!CF412</f>
        <v>0</v>
      </c>
      <c r="CG405">
        <f>FishAbundance!CG412</f>
        <v>0</v>
      </c>
      <c r="CH405">
        <f>FishAbundance!CH412</f>
        <v>0</v>
      </c>
      <c r="CI405">
        <f>FishAbundance!CI412</f>
        <v>0</v>
      </c>
      <c r="CJ405">
        <f>FishAbundance!CJ412</f>
        <v>0</v>
      </c>
      <c r="CK405">
        <f>FishAbundance!CK412</f>
        <v>0</v>
      </c>
      <c r="CL405">
        <f>FishAbundance!CL412</f>
        <v>0</v>
      </c>
      <c r="CM405">
        <f>FishAbundance!CM412</f>
        <v>0</v>
      </c>
      <c r="CN405">
        <f>FishAbundance!CN412</f>
        <v>0</v>
      </c>
      <c r="CO405">
        <f>FishAbundance!CO412</f>
        <v>0</v>
      </c>
      <c r="CP405">
        <f>FishAbundance!CP412</f>
        <v>0</v>
      </c>
      <c r="CQ405">
        <f>FishAbundance!CQ412</f>
        <v>0</v>
      </c>
      <c r="CR405">
        <f>FishAbundance!CR412</f>
        <v>0</v>
      </c>
      <c r="CS405">
        <f>FishAbundance!CS412</f>
        <v>0</v>
      </c>
      <c r="CT405">
        <f>FishAbundance!CT412</f>
        <v>0</v>
      </c>
      <c r="CU405">
        <f>FishAbundance!CU412</f>
        <v>0</v>
      </c>
      <c r="CV405">
        <f>FishAbundance!CV412</f>
        <v>0</v>
      </c>
      <c r="CW405">
        <f>FishAbundance!CW412</f>
        <v>0</v>
      </c>
      <c r="CX405">
        <f>FishAbundance!CX412</f>
        <v>0</v>
      </c>
      <c r="CY405">
        <f>FishAbundance!CY412</f>
        <v>0</v>
      </c>
      <c r="CZ405">
        <f>FishAbundance!CZ412</f>
        <v>2</v>
      </c>
      <c r="DA405">
        <f>FishAbundance!DA412</f>
        <v>3</v>
      </c>
      <c r="DB405">
        <f>FishAbundance!DB412</f>
        <v>0</v>
      </c>
      <c r="DC405">
        <f>FishAbundance!DC412</f>
        <v>2</v>
      </c>
      <c r="DD405">
        <f>FishAbundance!DD412</f>
        <v>0</v>
      </c>
      <c r="DE405">
        <f>FishAbundance!DE412</f>
        <v>0</v>
      </c>
      <c r="DF405">
        <f>FishAbundance!DF412</f>
        <v>0</v>
      </c>
      <c r="DG405">
        <f>FishAbundance!DG412</f>
        <v>0</v>
      </c>
      <c r="DH405">
        <f>FishAbundance!DH412</f>
        <v>0</v>
      </c>
      <c r="DI405">
        <f>FishAbundance!DI412</f>
        <v>0</v>
      </c>
      <c r="DJ405">
        <f>FishAbundance!DJ412</f>
        <v>0</v>
      </c>
      <c r="DK405">
        <f>FishAbundance!DK412</f>
        <v>0</v>
      </c>
      <c r="DL405">
        <f>FishAbundance!DL412</f>
        <v>0</v>
      </c>
      <c r="DM405">
        <f>FishAbundance!DM412</f>
        <v>0</v>
      </c>
      <c r="DN405">
        <f>FishAbundance!DN412</f>
        <v>0</v>
      </c>
      <c r="DO405">
        <f>FishAbundance!DO412</f>
        <v>0</v>
      </c>
      <c r="DP405">
        <f>FishAbundance!DP412</f>
        <v>0</v>
      </c>
      <c r="DQ405">
        <f>FishAbundance!DQ412</f>
        <v>0</v>
      </c>
      <c r="DR405">
        <f>FishAbundance!DR412</f>
        <v>0</v>
      </c>
      <c r="DS405">
        <f>FishAbundance!DS412</f>
        <v>0</v>
      </c>
      <c r="DT405">
        <f>FishAbundance!DT412</f>
        <v>0</v>
      </c>
      <c r="DU405">
        <f>FishAbundance!DU412</f>
        <v>0</v>
      </c>
      <c r="DV405">
        <f>FishAbundance!DV412</f>
        <v>3</v>
      </c>
      <c r="DW405">
        <f>FishAbundance!DW412</f>
        <v>0</v>
      </c>
      <c r="DX405">
        <f>FishAbundance!DX412</f>
        <v>0</v>
      </c>
      <c r="DY405">
        <f>FishAbundance!DY412</f>
        <v>0</v>
      </c>
      <c r="DZ405">
        <f>FishAbundance!DZ412</f>
        <v>2</v>
      </c>
      <c r="EA405">
        <f>FishAbundance!EA412</f>
        <v>3</v>
      </c>
      <c r="EB405">
        <f>FishAbundance!EB412</f>
        <v>2</v>
      </c>
      <c r="EC405">
        <f>FishAbundance!EC412</f>
        <v>3</v>
      </c>
      <c r="ED405">
        <f>FishAbundance!ED412</f>
        <v>0</v>
      </c>
      <c r="EE405">
        <f>FishAbundance!EE412</f>
        <v>0</v>
      </c>
      <c r="EF405">
        <f>FishAbundance!EF412</f>
        <v>0</v>
      </c>
      <c r="EG405">
        <f>FishAbundance!EG412</f>
        <v>0</v>
      </c>
      <c r="EH405">
        <f>FishAbundance!EH412</f>
        <v>0</v>
      </c>
      <c r="EI405">
        <f>FishAbundance!EI412</f>
        <v>0</v>
      </c>
      <c r="EJ405">
        <f>FishAbundance!EJ412</f>
        <v>0</v>
      </c>
      <c r="EK405">
        <f>FishAbundance!EK412</f>
        <v>0</v>
      </c>
      <c r="EL405">
        <f>FishAbundance!EL412</f>
        <v>0</v>
      </c>
      <c r="EM405">
        <f>FishAbundance!EM412</f>
        <v>0</v>
      </c>
      <c r="EN405">
        <f>FishAbundance!EN412</f>
        <v>0</v>
      </c>
      <c r="EO405">
        <f>FishAbundance!EO412</f>
        <v>0</v>
      </c>
      <c r="EP405">
        <f>FishAbundance!EP412</f>
        <v>0</v>
      </c>
      <c r="EQ405">
        <f>FishAbundance!EQ412</f>
        <v>0</v>
      </c>
      <c r="ER405">
        <f>FishAbundance!ER412</f>
        <v>0</v>
      </c>
      <c r="ES405">
        <f>FishAbundance!ES412</f>
        <v>0</v>
      </c>
      <c r="ET405">
        <f>FishAbundance!ET412</f>
        <v>0</v>
      </c>
      <c r="EU405">
        <f>FishAbundance!EU412</f>
        <v>0</v>
      </c>
      <c r="EV405">
        <f>FishAbundance!EV412</f>
        <v>0</v>
      </c>
      <c r="EW405">
        <f>FishAbundance!EW412</f>
        <v>0</v>
      </c>
      <c r="EX405">
        <f>FishAbundance!EX412</f>
        <v>3</v>
      </c>
      <c r="EY405">
        <f>FishAbundance!EY412</f>
        <v>0</v>
      </c>
      <c r="EZ405">
        <f>FishAbundance!EZ412</f>
        <v>0</v>
      </c>
      <c r="FA405">
        <f>FishAbundance!FA412</f>
        <v>0</v>
      </c>
      <c r="FB405">
        <f>FishAbundance!FB412</f>
        <v>0</v>
      </c>
      <c r="FC405">
        <f>FishAbundance!FC412</f>
        <v>0</v>
      </c>
      <c r="FE405">
        <f>VLOOKUP($A405, SiteInfo!$A$2:$R$480, MATCH(FishAbundancePRIMER!FE$1, SiteInfo!$A$1:$R$1,0), 0)</f>
        <v>20</v>
      </c>
      <c r="FF405">
        <f>VLOOKUP($A405, SiteInfo!$A$2:$R$480, MATCH(FishAbundancePRIMER!FF$1, SiteInfo!$A$1:$R$1,0), 0)</f>
        <v>12</v>
      </c>
      <c r="FG405">
        <f>VLOOKUP($A405, SiteInfo!$A$2:$R$480, MATCH(FishAbundancePRIMER!FG$1, SiteInfo!$A$1:$R$1,0), 0)</f>
        <v>1989</v>
      </c>
      <c r="FH405" t="str">
        <f>VLOOKUP($A405, SiteInfo!$A$2:$R$480, MATCH(FishAbundancePRIMER!FH$1, SiteInfo!$A$1:$R$1,0), 0)</f>
        <v>CD</v>
      </c>
      <c r="FI405">
        <f>VLOOKUP($A405, SiteInfo!$A$2:$R$480, MATCH(FishAbundancePRIMER!FI$1, SiteInfo!$A$1:$R$1,0), 0)</f>
        <v>2</v>
      </c>
      <c r="FJ405" t="str">
        <f>VLOOKUP($A405, SiteInfo!$A$2:$R$480, MATCH(FishAbundancePRIMER!FJ$1, SiteInfo!$A$1:$R$1,0), 0)</f>
        <v>Waiata Reach</v>
      </c>
      <c r="FK405" t="str">
        <f>VLOOKUP($A405, SiteInfo!$A$2:$R$480, MATCH(FishAbundancePRIMER!FK$1, SiteInfo!$A$1:$R$1,0), 0)</f>
        <v>Pelorus Sound</v>
      </c>
      <c r="FL405" t="str">
        <f>VLOOKUP($A405, SiteInfo!$A$2:$R$480, MATCH(FishAbundancePRIMER!FL$1, SiteInfo!$A$1:$R$1,0), 0)</f>
        <v>IMS</v>
      </c>
      <c r="FM405" t="str">
        <f>VLOOKUP($A405, SiteInfo!$A$2:$R$480, MATCH(FishAbundancePRIMER!FM$1, SiteInfo!$A$1:$R$1,0), 0)</f>
        <v>Inner Marlborough Sounds</v>
      </c>
      <c r="FN405" t="str">
        <f>VLOOKUP($A405, SiteInfo!$A$2:$R$480, MATCH(FishAbundancePRIMER!FN$1, SiteInfo!$A$1:$R$1,0), 0)</f>
        <v>Ps</v>
      </c>
      <c r="FO405" t="str">
        <f>VLOOKUP($A405, SiteInfo!$A$2:$R$480, MATCH(FishAbundancePRIMER!FO$1, SiteInfo!$A$1:$R$1,0), 0)</f>
        <v>NESI</v>
      </c>
    </row>
    <row r="406" spans="1:171" x14ac:dyDescent="0.25">
      <c r="A406" s="9" t="str">
        <f>FishAbundance!A415</f>
        <v>Ps15</v>
      </c>
      <c r="B406">
        <f>FishAbundance!B415</f>
        <v>0</v>
      </c>
      <c r="C406">
        <f>FishAbundance!C415</f>
        <v>0</v>
      </c>
      <c r="D406">
        <f>FishAbundance!D415</f>
        <v>0</v>
      </c>
      <c r="E406">
        <f>FishAbundance!E415</f>
        <v>0</v>
      </c>
      <c r="F406">
        <f>FishAbundance!F415</f>
        <v>0</v>
      </c>
      <c r="G406">
        <f>FishAbundance!G415</f>
        <v>0</v>
      </c>
      <c r="H406">
        <f>FishAbundance!H415</f>
        <v>0</v>
      </c>
      <c r="I406">
        <f>FishAbundance!I415</f>
        <v>0</v>
      </c>
      <c r="J406">
        <f>FishAbundance!J415</f>
        <v>0</v>
      </c>
      <c r="K406">
        <f>FishAbundance!K415</f>
        <v>0</v>
      </c>
      <c r="L406">
        <f>FishAbundance!L415</f>
        <v>0</v>
      </c>
      <c r="M406">
        <f>FishAbundance!M415</f>
        <v>0</v>
      </c>
      <c r="N406">
        <f>FishAbundance!N415</f>
        <v>0</v>
      </c>
      <c r="O406">
        <f>FishAbundance!O415</f>
        <v>0</v>
      </c>
      <c r="P406">
        <f>FishAbundance!P415</f>
        <v>0</v>
      </c>
      <c r="Q406">
        <f>FishAbundance!Q415</f>
        <v>0</v>
      </c>
      <c r="R406">
        <f>FishAbundance!R415</f>
        <v>0</v>
      </c>
      <c r="S406">
        <f>FishAbundance!S415</f>
        <v>0</v>
      </c>
      <c r="T406">
        <f>FishAbundance!T415</f>
        <v>0</v>
      </c>
      <c r="U406">
        <f>FishAbundance!U415</f>
        <v>0</v>
      </c>
      <c r="V406">
        <f>FishAbundance!V415</f>
        <v>0</v>
      </c>
      <c r="W406">
        <f>FishAbundance!W415</f>
        <v>0</v>
      </c>
      <c r="X406">
        <f>FishAbundance!X415</f>
        <v>0</v>
      </c>
      <c r="Y406">
        <f>FishAbundance!Y415</f>
        <v>0</v>
      </c>
      <c r="Z406">
        <f>FishAbundance!Z415</f>
        <v>0</v>
      </c>
      <c r="AA406">
        <f>FishAbundance!AA415</f>
        <v>0</v>
      </c>
      <c r="AB406">
        <f>FishAbundance!AB415</f>
        <v>0</v>
      </c>
      <c r="AC406">
        <f>FishAbundance!AC415</f>
        <v>0</v>
      </c>
      <c r="AD406">
        <f>FishAbundance!AD415</f>
        <v>0</v>
      </c>
      <c r="AE406">
        <f>FishAbundance!AE415</f>
        <v>0</v>
      </c>
      <c r="AF406">
        <f>FishAbundance!AF415</f>
        <v>0</v>
      </c>
      <c r="AG406">
        <f>FishAbundance!AG415</f>
        <v>0</v>
      </c>
      <c r="AH406">
        <f>FishAbundance!AH415</f>
        <v>0</v>
      </c>
      <c r="AI406">
        <f>FishAbundance!AI415</f>
        <v>0</v>
      </c>
      <c r="AJ406">
        <f>FishAbundance!AJ415</f>
        <v>0</v>
      </c>
      <c r="AK406">
        <f>FishAbundance!AK415</f>
        <v>0</v>
      </c>
      <c r="AL406">
        <f>FishAbundance!AL415</f>
        <v>0</v>
      </c>
      <c r="AM406">
        <f>FishAbundance!AM415</f>
        <v>0</v>
      </c>
      <c r="AN406">
        <f>FishAbundance!AN415</f>
        <v>0</v>
      </c>
      <c r="AO406">
        <f>FishAbundance!AO415</f>
        <v>1</v>
      </c>
      <c r="AP406">
        <f>FishAbundance!AP415</f>
        <v>0</v>
      </c>
      <c r="AQ406">
        <f>FishAbundance!AQ415</f>
        <v>0</v>
      </c>
      <c r="AR406">
        <f>FishAbundance!AR415</f>
        <v>0</v>
      </c>
      <c r="AS406">
        <f>FishAbundance!AS415</f>
        <v>0</v>
      </c>
      <c r="AT406">
        <f>FishAbundance!AT415</f>
        <v>0</v>
      </c>
      <c r="AU406">
        <f>FishAbundance!AU415</f>
        <v>0</v>
      </c>
      <c r="AV406">
        <f>FishAbundance!AV415</f>
        <v>0</v>
      </c>
      <c r="AW406">
        <f>FishAbundance!AW415</f>
        <v>0</v>
      </c>
      <c r="AX406">
        <f>FishAbundance!AX415</f>
        <v>0</v>
      </c>
      <c r="AY406">
        <f>FishAbundance!AY415</f>
        <v>0</v>
      </c>
      <c r="AZ406">
        <f>FishAbundance!AZ415</f>
        <v>0</v>
      </c>
      <c r="BA406">
        <f>FishAbundance!BA415</f>
        <v>0</v>
      </c>
      <c r="BB406">
        <f>FishAbundance!BB415</f>
        <v>0</v>
      </c>
      <c r="BC406">
        <f>FishAbundance!BC415</f>
        <v>0</v>
      </c>
      <c r="BD406">
        <f>FishAbundance!BD415</f>
        <v>0</v>
      </c>
      <c r="BE406">
        <f>FishAbundance!BE415</f>
        <v>0</v>
      </c>
      <c r="BF406">
        <f>FishAbundance!BF415</f>
        <v>4</v>
      </c>
      <c r="BG406">
        <f>FishAbundance!BG415</f>
        <v>0</v>
      </c>
      <c r="BH406">
        <f>FishAbundance!BH415</f>
        <v>0</v>
      </c>
      <c r="BI406">
        <f>FishAbundance!BI415</f>
        <v>0</v>
      </c>
      <c r="BJ406">
        <f>FishAbundance!BJ415</f>
        <v>0</v>
      </c>
      <c r="BK406">
        <f>FishAbundance!BK415</f>
        <v>1</v>
      </c>
      <c r="BL406">
        <f>FishAbundance!BL415</f>
        <v>0</v>
      </c>
      <c r="BM406">
        <f>FishAbundance!BM415</f>
        <v>0</v>
      </c>
      <c r="BN406">
        <f>FishAbundance!BN415</f>
        <v>0</v>
      </c>
      <c r="BO406">
        <f>FishAbundance!BO415</f>
        <v>0</v>
      </c>
      <c r="BP406">
        <f>FishAbundance!BP415</f>
        <v>0</v>
      </c>
      <c r="BQ406">
        <f>FishAbundance!BQ415</f>
        <v>0</v>
      </c>
      <c r="BR406">
        <f>FishAbundance!BR415</f>
        <v>2</v>
      </c>
      <c r="BS406">
        <f>FishAbundance!BS415</f>
        <v>0</v>
      </c>
      <c r="BT406">
        <f>FishAbundance!BT415</f>
        <v>0</v>
      </c>
      <c r="BU406">
        <f>FishAbundance!BU415</f>
        <v>0</v>
      </c>
      <c r="BV406">
        <f>FishAbundance!BV415</f>
        <v>0</v>
      </c>
      <c r="BW406">
        <f>FishAbundance!BW415</f>
        <v>0</v>
      </c>
      <c r="BX406">
        <f>FishAbundance!BX415</f>
        <v>0</v>
      </c>
      <c r="BY406">
        <f>FishAbundance!BY415</f>
        <v>0</v>
      </c>
      <c r="BZ406">
        <f>FishAbundance!BZ415</f>
        <v>0</v>
      </c>
      <c r="CA406">
        <f>FishAbundance!CA415</f>
        <v>0</v>
      </c>
      <c r="CB406">
        <f>FishAbundance!CB415</f>
        <v>0</v>
      </c>
      <c r="CC406">
        <f>FishAbundance!CC415</f>
        <v>0</v>
      </c>
      <c r="CD406">
        <f>FishAbundance!CD415</f>
        <v>0</v>
      </c>
      <c r="CE406">
        <f>FishAbundance!CE415</f>
        <v>0</v>
      </c>
      <c r="CF406">
        <f>FishAbundance!CF415</f>
        <v>0</v>
      </c>
      <c r="CG406">
        <f>FishAbundance!CG415</f>
        <v>0</v>
      </c>
      <c r="CH406">
        <f>FishAbundance!CH415</f>
        <v>0</v>
      </c>
      <c r="CI406">
        <f>FishAbundance!CI415</f>
        <v>0</v>
      </c>
      <c r="CJ406">
        <f>FishAbundance!CJ415</f>
        <v>0</v>
      </c>
      <c r="CK406">
        <f>FishAbundance!CK415</f>
        <v>0</v>
      </c>
      <c r="CL406">
        <f>FishAbundance!CL415</f>
        <v>0</v>
      </c>
      <c r="CM406">
        <f>FishAbundance!CM415</f>
        <v>0</v>
      </c>
      <c r="CN406">
        <f>FishAbundance!CN415</f>
        <v>0</v>
      </c>
      <c r="CO406">
        <f>FishAbundance!CO415</f>
        <v>0</v>
      </c>
      <c r="CP406">
        <f>FishAbundance!CP415</f>
        <v>0</v>
      </c>
      <c r="CQ406">
        <f>FishAbundance!CQ415</f>
        <v>0</v>
      </c>
      <c r="CR406">
        <f>FishAbundance!CR415</f>
        <v>0</v>
      </c>
      <c r="CS406">
        <f>FishAbundance!CS415</f>
        <v>0</v>
      </c>
      <c r="CT406">
        <f>FishAbundance!CT415</f>
        <v>0</v>
      </c>
      <c r="CU406">
        <f>FishAbundance!CU415</f>
        <v>0</v>
      </c>
      <c r="CV406">
        <f>FishAbundance!CV415</f>
        <v>0</v>
      </c>
      <c r="CW406">
        <f>FishAbundance!CW415</f>
        <v>0</v>
      </c>
      <c r="CX406">
        <f>FishAbundance!CX415</f>
        <v>0</v>
      </c>
      <c r="CY406">
        <f>FishAbundance!CY415</f>
        <v>0</v>
      </c>
      <c r="CZ406">
        <f>FishAbundance!CZ415</f>
        <v>4</v>
      </c>
      <c r="DA406">
        <f>FishAbundance!DA415</f>
        <v>4</v>
      </c>
      <c r="DB406">
        <f>FishAbundance!DB415</f>
        <v>0</v>
      </c>
      <c r="DC406">
        <f>FishAbundance!DC415</f>
        <v>1</v>
      </c>
      <c r="DD406">
        <f>FishAbundance!DD415</f>
        <v>0</v>
      </c>
      <c r="DE406">
        <f>FishAbundance!DE415</f>
        <v>0</v>
      </c>
      <c r="DF406">
        <f>FishAbundance!DF415</f>
        <v>0</v>
      </c>
      <c r="DG406">
        <f>FishAbundance!DG415</f>
        <v>0</v>
      </c>
      <c r="DH406">
        <f>FishAbundance!DH415</f>
        <v>0</v>
      </c>
      <c r="DI406">
        <f>FishAbundance!DI415</f>
        <v>0</v>
      </c>
      <c r="DJ406">
        <f>FishAbundance!DJ415</f>
        <v>0</v>
      </c>
      <c r="DK406">
        <f>FishAbundance!DK415</f>
        <v>0</v>
      </c>
      <c r="DL406">
        <f>FishAbundance!DL415</f>
        <v>0</v>
      </c>
      <c r="DM406">
        <f>FishAbundance!DM415</f>
        <v>0</v>
      </c>
      <c r="DN406">
        <f>FishAbundance!DN415</f>
        <v>0</v>
      </c>
      <c r="DO406">
        <f>FishAbundance!DO415</f>
        <v>0</v>
      </c>
      <c r="DP406">
        <f>FishAbundance!DP415</f>
        <v>0</v>
      </c>
      <c r="DQ406">
        <f>FishAbundance!DQ415</f>
        <v>0</v>
      </c>
      <c r="DR406">
        <f>FishAbundance!DR415</f>
        <v>0</v>
      </c>
      <c r="DS406">
        <f>FishAbundance!DS415</f>
        <v>0</v>
      </c>
      <c r="DT406">
        <f>FishAbundance!DT415</f>
        <v>0</v>
      </c>
      <c r="DU406">
        <f>FishAbundance!DU415</f>
        <v>0</v>
      </c>
      <c r="DV406">
        <f>FishAbundance!DV415</f>
        <v>2</v>
      </c>
      <c r="DW406">
        <f>FishAbundance!DW415</f>
        <v>0</v>
      </c>
      <c r="DX406">
        <f>FishAbundance!DX415</f>
        <v>0</v>
      </c>
      <c r="DY406">
        <f>FishAbundance!DY415</f>
        <v>0</v>
      </c>
      <c r="DZ406">
        <f>FishAbundance!DZ415</f>
        <v>2</v>
      </c>
      <c r="EA406">
        <f>FishAbundance!EA415</f>
        <v>2</v>
      </c>
      <c r="EB406">
        <f>FishAbundance!EB415</f>
        <v>0</v>
      </c>
      <c r="EC406">
        <f>FishAbundance!EC415</f>
        <v>2</v>
      </c>
      <c r="ED406">
        <f>FishAbundance!ED415</f>
        <v>0</v>
      </c>
      <c r="EE406">
        <f>FishAbundance!EE415</f>
        <v>0</v>
      </c>
      <c r="EF406">
        <f>FishAbundance!EF415</f>
        <v>0</v>
      </c>
      <c r="EG406">
        <f>FishAbundance!EG415</f>
        <v>0</v>
      </c>
      <c r="EH406">
        <f>FishAbundance!EH415</f>
        <v>0</v>
      </c>
      <c r="EI406">
        <f>FishAbundance!EI415</f>
        <v>0</v>
      </c>
      <c r="EJ406">
        <f>FishAbundance!EJ415</f>
        <v>0</v>
      </c>
      <c r="EK406">
        <f>FishAbundance!EK415</f>
        <v>0</v>
      </c>
      <c r="EL406">
        <f>FishAbundance!EL415</f>
        <v>0</v>
      </c>
      <c r="EM406">
        <f>FishAbundance!EM415</f>
        <v>0</v>
      </c>
      <c r="EN406">
        <f>FishAbundance!EN415</f>
        <v>0</v>
      </c>
      <c r="EO406">
        <f>FishAbundance!EO415</f>
        <v>0</v>
      </c>
      <c r="EP406">
        <f>FishAbundance!EP415</f>
        <v>0</v>
      </c>
      <c r="EQ406">
        <f>FishAbundance!EQ415</f>
        <v>0</v>
      </c>
      <c r="ER406">
        <f>FishAbundance!ER415</f>
        <v>0</v>
      </c>
      <c r="ES406">
        <f>FishAbundance!ES415</f>
        <v>0</v>
      </c>
      <c r="ET406">
        <f>FishAbundance!ET415</f>
        <v>0</v>
      </c>
      <c r="EU406">
        <f>FishAbundance!EU415</f>
        <v>0</v>
      </c>
      <c r="EV406">
        <f>FishAbundance!EV415</f>
        <v>0</v>
      </c>
      <c r="EW406">
        <f>FishAbundance!EW415</f>
        <v>0</v>
      </c>
      <c r="EX406">
        <f>FishAbundance!EX415</f>
        <v>2</v>
      </c>
      <c r="EY406">
        <f>FishAbundance!EY415</f>
        <v>0</v>
      </c>
      <c r="EZ406">
        <f>FishAbundance!EZ415</f>
        <v>0</v>
      </c>
      <c r="FA406">
        <f>FishAbundance!FA415</f>
        <v>0</v>
      </c>
      <c r="FB406">
        <f>FishAbundance!FB415</f>
        <v>0</v>
      </c>
      <c r="FC406">
        <f>FishAbundance!FC415</f>
        <v>0</v>
      </c>
      <c r="FE406">
        <f>VLOOKUP($A406, SiteInfo!$A$2:$R$480, MATCH(FishAbundancePRIMER!FE$1, SiteInfo!$A$1:$R$1,0), 0)</f>
        <v>10</v>
      </c>
      <c r="FF406">
        <f>VLOOKUP($A406, SiteInfo!$A$2:$R$480, MATCH(FishAbundancePRIMER!FF$1, SiteInfo!$A$1:$R$1,0), 0)</f>
        <v>1</v>
      </c>
      <c r="FG406">
        <f>VLOOKUP($A406, SiteInfo!$A$2:$R$480, MATCH(FishAbundancePRIMER!FG$1, SiteInfo!$A$1:$R$1,0), 0)</f>
        <v>1990</v>
      </c>
      <c r="FH406" t="str">
        <f>VLOOKUP($A406, SiteInfo!$A$2:$R$480, MATCH(FishAbundancePRIMER!FH$1, SiteInfo!$A$1:$R$1,0), 0)</f>
        <v>CD</v>
      </c>
      <c r="FI406">
        <f>VLOOKUP($A406, SiteInfo!$A$2:$R$480, MATCH(FishAbundancePRIMER!FI$1, SiteInfo!$A$1:$R$1,0), 0)</f>
        <v>2</v>
      </c>
      <c r="FJ406" t="str">
        <f>VLOOKUP($A406, SiteInfo!$A$2:$R$480, MATCH(FishAbundancePRIMER!FJ$1, SiteInfo!$A$1:$R$1,0), 0)</f>
        <v>Tawhitinui Reach</v>
      </c>
      <c r="FK406" t="str">
        <f>VLOOKUP($A406, SiteInfo!$A$2:$R$480, MATCH(FishAbundancePRIMER!FK$1, SiteInfo!$A$1:$R$1,0), 0)</f>
        <v>Pelorus Sound</v>
      </c>
      <c r="FL406" t="str">
        <f>VLOOKUP($A406, SiteInfo!$A$2:$R$480, MATCH(FishAbundancePRIMER!FL$1, SiteInfo!$A$1:$R$1,0), 0)</f>
        <v>IMS</v>
      </c>
      <c r="FM406" t="str">
        <f>VLOOKUP($A406, SiteInfo!$A$2:$R$480, MATCH(FishAbundancePRIMER!FM$1, SiteInfo!$A$1:$R$1,0), 0)</f>
        <v>Inner Marlborough Sounds</v>
      </c>
      <c r="FN406" t="str">
        <f>VLOOKUP($A406, SiteInfo!$A$2:$R$480, MATCH(FishAbundancePRIMER!FN$1, SiteInfo!$A$1:$R$1,0), 0)</f>
        <v>Ps</v>
      </c>
      <c r="FO406" t="str">
        <f>VLOOKUP($A406, SiteInfo!$A$2:$R$480, MATCH(FishAbundancePRIMER!FO$1, SiteInfo!$A$1:$R$1,0), 0)</f>
        <v>NESI</v>
      </c>
    </row>
    <row r="407" spans="1:171" x14ac:dyDescent="0.25">
      <c r="A407" s="9" t="str">
        <f>FishAbundance!A416</f>
        <v>Ps16</v>
      </c>
      <c r="B407">
        <f>FishAbundance!B416</f>
        <v>0</v>
      </c>
      <c r="C407">
        <f>FishAbundance!C416</f>
        <v>0</v>
      </c>
      <c r="D407">
        <f>FishAbundance!D416</f>
        <v>0</v>
      </c>
      <c r="E407">
        <f>FishAbundance!E416</f>
        <v>0</v>
      </c>
      <c r="F407">
        <f>FishAbundance!F416</f>
        <v>0</v>
      </c>
      <c r="G407">
        <f>FishAbundance!G416</f>
        <v>0</v>
      </c>
      <c r="H407">
        <f>FishAbundance!H416</f>
        <v>0</v>
      </c>
      <c r="I407">
        <f>FishAbundance!I416</f>
        <v>0</v>
      </c>
      <c r="J407">
        <f>FishAbundance!J416</f>
        <v>0</v>
      </c>
      <c r="K407">
        <f>FishAbundance!K416</f>
        <v>0</v>
      </c>
      <c r="L407">
        <f>FishAbundance!L416</f>
        <v>0</v>
      </c>
      <c r="M407">
        <f>FishAbundance!M416</f>
        <v>0</v>
      </c>
      <c r="N407">
        <f>FishAbundance!N416</f>
        <v>0</v>
      </c>
      <c r="O407">
        <f>FishAbundance!O416</f>
        <v>0</v>
      </c>
      <c r="P407">
        <f>FishAbundance!P416</f>
        <v>0</v>
      </c>
      <c r="Q407">
        <f>FishAbundance!Q416</f>
        <v>0</v>
      </c>
      <c r="R407">
        <f>FishAbundance!R416</f>
        <v>0</v>
      </c>
      <c r="S407">
        <f>FishAbundance!S416</f>
        <v>0</v>
      </c>
      <c r="T407">
        <f>FishAbundance!T416</f>
        <v>0</v>
      </c>
      <c r="U407">
        <f>FishAbundance!U416</f>
        <v>0</v>
      </c>
      <c r="V407">
        <f>FishAbundance!V416</f>
        <v>1</v>
      </c>
      <c r="W407">
        <f>FishAbundance!W416</f>
        <v>0</v>
      </c>
      <c r="X407">
        <f>FishAbundance!X416</f>
        <v>0</v>
      </c>
      <c r="Y407">
        <f>FishAbundance!Y416</f>
        <v>0</v>
      </c>
      <c r="Z407">
        <f>FishAbundance!Z416</f>
        <v>0</v>
      </c>
      <c r="AA407">
        <f>FishAbundance!AA416</f>
        <v>0</v>
      </c>
      <c r="AB407">
        <f>FishAbundance!AB416</f>
        <v>0</v>
      </c>
      <c r="AC407">
        <f>FishAbundance!AC416</f>
        <v>0</v>
      </c>
      <c r="AD407">
        <f>FishAbundance!AD416</f>
        <v>0</v>
      </c>
      <c r="AE407">
        <f>FishAbundance!AE416</f>
        <v>0</v>
      </c>
      <c r="AF407">
        <f>FishAbundance!AF416</f>
        <v>0</v>
      </c>
      <c r="AG407">
        <f>FishAbundance!AG416</f>
        <v>0</v>
      </c>
      <c r="AH407">
        <f>FishAbundance!AH416</f>
        <v>0</v>
      </c>
      <c r="AI407">
        <f>FishAbundance!AI416</f>
        <v>0</v>
      </c>
      <c r="AJ407">
        <f>FishAbundance!AJ416</f>
        <v>0</v>
      </c>
      <c r="AK407">
        <f>FishAbundance!AK416</f>
        <v>2</v>
      </c>
      <c r="AL407">
        <f>FishAbundance!AL416</f>
        <v>0</v>
      </c>
      <c r="AM407">
        <f>FishAbundance!AM416</f>
        <v>0</v>
      </c>
      <c r="AN407">
        <f>FishAbundance!AN416</f>
        <v>0</v>
      </c>
      <c r="AO407">
        <f>FishAbundance!AO416</f>
        <v>0</v>
      </c>
      <c r="AP407">
        <f>FishAbundance!AP416</f>
        <v>0</v>
      </c>
      <c r="AQ407">
        <f>FishAbundance!AQ416</f>
        <v>0</v>
      </c>
      <c r="AR407">
        <f>FishAbundance!AR416</f>
        <v>0</v>
      </c>
      <c r="AS407">
        <f>FishAbundance!AS416</f>
        <v>0</v>
      </c>
      <c r="AT407">
        <f>FishAbundance!AT416</f>
        <v>0</v>
      </c>
      <c r="AU407">
        <f>FishAbundance!AU416</f>
        <v>0</v>
      </c>
      <c r="AV407">
        <f>FishAbundance!AV416</f>
        <v>0</v>
      </c>
      <c r="AW407">
        <f>FishAbundance!AW416</f>
        <v>0</v>
      </c>
      <c r="AX407">
        <f>FishAbundance!AX416</f>
        <v>0</v>
      </c>
      <c r="AY407">
        <f>FishAbundance!AY416</f>
        <v>0</v>
      </c>
      <c r="AZ407">
        <f>FishAbundance!AZ416</f>
        <v>0</v>
      </c>
      <c r="BA407">
        <f>FishAbundance!BA416</f>
        <v>0</v>
      </c>
      <c r="BB407">
        <f>FishAbundance!BB416</f>
        <v>0</v>
      </c>
      <c r="BC407">
        <f>FishAbundance!BC416</f>
        <v>0</v>
      </c>
      <c r="BD407">
        <f>FishAbundance!BD416</f>
        <v>0</v>
      </c>
      <c r="BE407">
        <f>FishAbundance!BE416</f>
        <v>0</v>
      </c>
      <c r="BF407">
        <f>FishAbundance!BF416</f>
        <v>0</v>
      </c>
      <c r="BG407">
        <f>FishAbundance!BG416</f>
        <v>0</v>
      </c>
      <c r="BH407">
        <f>FishAbundance!BH416</f>
        <v>0</v>
      </c>
      <c r="BI407">
        <f>FishAbundance!BI416</f>
        <v>0</v>
      </c>
      <c r="BJ407">
        <f>FishAbundance!BJ416</f>
        <v>0</v>
      </c>
      <c r="BK407">
        <f>FishAbundance!BK416</f>
        <v>0</v>
      </c>
      <c r="BL407">
        <f>FishAbundance!BL416</f>
        <v>0</v>
      </c>
      <c r="BM407">
        <f>FishAbundance!BM416</f>
        <v>0</v>
      </c>
      <c r="BN407">
        <f>FishAbundance!BN416</f>
        <v>0</v>
      </c>
      <c r="BO407">
        <f>FishAbundance!BO416</f>
        <v>0</v>
      </c>
      <c r="BP407">
        <f>FishAbundance!BP416</f>
        <v>0</v>
      </c>
      <c r="BQ407">
        <f>FishAbundance!BQ416</f>
        <v>0</v>
      </c>
      <c r="BR407">
        <f>FishAbundance!BR416</f>
        <v>2</v>
      </c>
      <c r="BS407">
        <f>FishAbundance!BS416</f>
        <v>0</v>
      </c>
      <c r="BT407">
        <f>FishAbundance!BT416</f>
        <v>0</v>
      </c>
      <c r="BU407">
        <f>FishAbundance!BU416</f>
        <v>0</v>
      </c>
      <c r="BV407">
        <f>FishAbundance!BV416</f>
        <v>0</v>
      </c>
      <c r="BW407">
        <f>FishAbundance!BW416</f>
        <v>0</v>
      </c>
      <c r="BX407">
        <f>FishAbundance!BX416</f>
        <v>0</v>
      </c>
      <c r="BY407">
        <f>FishAbundance!BY416</f>
        <v>0</v>
      </c>
      <c r="BZ407">
        <f>FishAbundance!BZ416</f>
        <v>0</v>
      </c>
      <c r="CA407">
        <f>FishAbundance!CA416</f>
        <v>0</v>
      </c>
      <c r="CB407">
        <f>FishAbundance!CB416</f>
        <v>0</v>
      </c>
      <c r="CC407">
        <f>FishAbundance!CC416</f>
        <v>0</v>
      </c>
      <c r="CD407">
        <f>FishAbundance!CD416</f>
        <v>0</v>
      </c>
      <c r="CE407">
        <f>FishAbundance!CE416</f>
        <v>0</v>
      </c>
      <c r="CF407">
        <f>FishAbundance!CF416</f>
        <v>0</v>
      </c>
      <c r="CG407">
        <f>FishAbundance!CG416</f>
        <v>0</v>
      </c>
      <c r="CH407">
        <f>FishAbundance!CH416</f>
        <v>0</v>
      </c>
      <c r="CI407">
        <f>FishAbundance!CI416</f>
        <v>0</v>
      </c>
      <c r="CJ407">
        <f>FishAbundance!CJ416</f>
        <v>0</v>
      </c>
      <c r="CK407">
        <f>FishAbundance!CK416</f>
        <v>0</v>
      </c>
      <c r="CL407">
        <f>FishAbundance!CL416</f>
        <v>0</v>
      </c>
      <c r="CM407">
        <f>FishAbundance!CM416</f>
        <v>0</v>
      </c>
      <c r="CN407">
        <f>FishAbundance!CN416</f>
        <v>0</v>
      </c>
      <c r="CO407">
        <f>FishAbundance!CO416</f>
        <v>0</v>
      </c>
      <c r="CP407">
        <f>FishAbundance!CP416</f>
        <v>0</v>
      </c>
      <c r="CQ407">
        <f>FishAbundance!CQ416</f>
        <v>0</v>
      </c>
      <c r="CR407">
        <f>FishAbundance!CR416</f>
        <v>0</v>
      </c>
      <c r="CS407">
        <f>FishAbundance!CS416</f>
        <v>0</v>
      </c>
      <c r="CT407">
        <f>FishAbundance!CT416</f>
        <v>0</v>
      </c>
      <c r="CU407">
        <f>FishAbundance!CU416</f>
        <v>0</v>
      </c>
      <c r="CV407">
        <f>FishAbundance!CV416</f>
        <v>0</v>
      </c>
      <c r="CW407">
        <f>FishAbundance!CW416</f>
        <v>0</v>
      </c>
      <c r="CX407">
        <f>FishAbundance!CX416</f>
        <v>0</v>
      </c>
      <c r="CY407">
        <f>FishAbundance!CY416</f>
        <v>0</v>
      </c>
      <c r="CZ407">
        <f>FishAbundance!CZ416</f>
        <v>0</v>
      </c>
      <c r="DA407">
        <f>FishAbundance!DA416</f>
        <v>3</v>
      </c>
      <c r="DB407">
        <f>FishAbundance!DB416</f>
        <v>0</v>
      </c>
      <c r="DC407">
        <f>FishAbundance!DC416</f>
        <v>0</v>
      </c>
      <c r="DD407">
        <f>FishAbundance!DD416</f>
        <v>0</v>
      </c>
      <c r="DE407">
        <f>FishAbundance!DE416</f>
        <v>0</v>
      </c>
      <c r="DF407">
        <f>FishAbundance!DF416</f>
        <v>0</v>
      </c>
      <c r="DG407">
        <f>FishAbundance!DG416</f>
        <v>0</v>
      </c>
      <c r="DH407">
        <f>FishAbundance!DH416</f>
        <v>0</v>
      </c>
      <c r="DI407">
        <f>FishAbundance!DI416</f>
        <v>0</v>
      </c>
      <c r="DJ407">
        <f>FishAbundance!DJ416</f>
        <v>0</v>
      </c>
      <c r="DK407">
        <f>FishAbundance!DK416</f>
        <v>0</v>
      </c>
      <c r="DL407">
        <f>FishAbundance!DL416</f>
        <v>0</v>
      </c>
      <c r="DM407">
        <f>FishAbundance!DM416</f>
        <v>0</v>
      </c>
      <c r="DN407">
        <f>FishAbundance!DN416</f>
        <v>0</v>
      </c>
      <c r="DO407">
        <f>FishAbundance!DO416</f>
        <v>0</v>
      </c>
      <c r="DP407">
        <f>FishAbundance!DP416</f>
        <v>0</v>
      </c>
      <c r="DQ407">
        <f>FishAbundance!DQ416</f>
        <v>0</v>
      </c>
      <c r="DR407">
        <f>FishAbundance!DR416</f>
        <v>0</v>
      </c>
      <c r="DS407">
        <f>FishAbundance!DS416</f>
        <v>0</v>
      </c>
      <c r="DT407">
        <f>FishAbundance!DT416</f>
        <v>0</v>
      </c>
      <c r="DU407">
        <f>FishAbundance!DU416</f>
        <v>0</v>
      </c>
      <c r="DV407">
        <f>FishAbundance!DV416</f>
        <v>3</v>
      </c>
      <c r="DW407">
        <f>FishAbundance!DW416</f>
        <v>0</v>
      </c>
      <c r="DX407">
        <f>FishAbundance!DX416</f>
        <v>0</v>
      </c>
      <c r="DY407">
        <f>FishAbundance!DY416</f>
        <v>0</v>
      </c>
      <c r="DZ407">
        <f>FishAbundance!DZ416</f>
        <v>3</v>
      </c>
      <c r="EA407">
        <f>FishAbundance!EA416</f>
        <v>2</v>
      </c>
      <c r="EB407">
        <f>FishAbundance!EB416</f>
        <v>2</v>
      </c>
      <c r="EC407">
        <f>FishAbundance!EC416</f>
        <v>2</v>
      </c>
      <c r="ED407">
        <f>FishAbundance!ED416</f>
        <v>0</v>
      </c>
      <c r="EE407">
        <f>FishAbundance!EE416</f>
        <v>0</v>
      </c>
      <c r="EF407">
        <f>FishAbundance!EF416</f>
        <v>0</v>
      </c>
      <c r="EG407">
        <f>FishAbundance!EG416</f>
        <v>0</v>
      </c>
      <c r="EH407">
        <f>FishAbundance!EH416</f>
        <v>0</v>
      </c>
      <c r="EI407">
        <f>FishAbundance!EI416</f>
        <v>0</v>
      </c>
      <c r="EJ407">
        <f>FishAbundance!EJ416</f>
        <v>0</v>
      </c>
      <c r="EK407">
        <f>FishAbundance!EK416</f>
        <v>0</v>
      </c>
      <c r="EL407">
        <f>FishAbundance!EL416</f>
        <v>0</v>
      </c>
      <c r="EM407">
        <f>FishAbundance!EM416</f>
        <v>0</v>
      </c>
      <c r="EN407">
        <f>FishAbundance!EN416</f>
        <v>0</v>
      </c>
      <c r="EO407">
        <f>FishAbundance!EO416</f>
        <v>0</v>
      </c>
      <c r="EP407">
        <f>FishAbundance!EP416</f>
        <v>0</v>
      </c>
      <c r="EQ407">
        <f>FishAbundance!EQ416</f>
        <v>0</v>
      </c>
      <c r="ER407">
        <f>FishAbundance!ER416</f>
        <v>0</v>
      </c>
      <c r="ES407">
        <f>FishAbundance!ES416</f>
        <v>0</v>
      </c>
      <c r="ET407">
        <f>FishAbundance!ET416</f>
        <v>0</v>
      </c>
      <c r="EU407">
        <f>FishAbundance!EU416</f>
        <v>0</v>
      </c>
      <c r="EV407">
        <f>FishAbundance!EV416</f>
        <v>0</v>
      </c>
      <c r="EW407">
        <f>FishAbundance!EW416</f>
        <v>0</v>
      </c>
      <c r="EX407">
        <f>FishAbundance!EX416</f>
        <v>2</v>
      </c>
      <c r="EY407">
        <f>FishAbundance!EY416</f>
        <v>0</v>
      </c>
      <c r="EZ407">
        <f>FishAbundance!EZ416</f>
        <v>0</v>
      </c>
      <c r="FA407">
        <f>FishAbundance!FA416</f>
        <v>0</v>
      </c>
      <c r="FB407">
        <f>FishAbundance!FB416</f>
        <v>0</v>
      </c>
      <c r="FC407">
        <f>FishAbundance!FC416</f>
        <v>0</v>
      </c>
      <c r="FE407">
        <f>VLOOKUP($A407, SiteInfo!$A$2:$R$480, MATCH(FishAbundancePRIMER!FE$1, SiteInfo!$A$1:$R$1,0), 0)</f>
        <v>12</v>
      </c>
      <c r="FF407">
        <f>VLOOKUP($A407, SiteInfo!$A$2:$R$480, MATCH(FishAbundancePRIMER!FF$1, SiteInfo!$A$1:$R$1,0), 0)</f>
        <v>1</v>
      </c>
      <c r="FG407">
        <f>VLOOKUP($A407, SiteInfo!$A$2:$R$480, MATCH(FishAbundancePRIMER!FG$1, SiteInfo!$A$1:$R$1,0), 0)</f>
        <v>1990</v>
      </c>
      <c r="FH407" t="str">
        <f>VLOOKUP($A407, SiteInfo!$A$2:$R$480, MATCH(FishAbundancePRIMER!FH$1, SiteInfo!$A$1:$R$1,0), 0)</f>
        <v>CD</v>
      </c>
      <c r="FI407">
        <f>VLOOKUP($A407, SiteInfo!$A$2:$R$480, MATCH(FishAbundancePRIMER!FI$1, SiteInfo!$A$1:$R$1,0), 0)</f>
        <v>3</v>
      </c>
      <c r="FJ407" t="str">
        <f>VLOOKUP($A407, SiteInfo!$A$2:$R$480, MATCH(FishAbundancePRIMER!FJ$1, SiteInfo!$A$1:$R$1,0), 0)</f>
        <v>Beatrix Bay</v>
      </c>
      <c r="FK407" t="str">
        <f>VLOOKUP($A407, SiteInfo!$A$2:$R$480, MATCH(FishAbundancePRIMER!FK$1, SiteInfo!$A$1:$R$1,0), 0)</f>
        <v>Pelorus Sound</v>
      </c>
      <c r="FL407" t="str">
        <f>VLOOKUP($A407, SiteInfo!$A$2:$R$480, MATCH(FishAbundancePRIMER!FL$1, SiteInfo!$A$1:$R$1,0), 0)</f>
        <v>IMS</v>
      </c>
      <c r="FM407" t="str">
        <f>VLOOKUP($A407, SiteInfo!$A$2:$R$480, MATCH(FishAbundancePRIMER!FM$1, SiteInfo!$A$1:$R$1,0), 0)</f>
        <v>Inner Marlborough Sounds</v>
      </c>
      <c r="FN407" t="str">
        <f>VLOOKUP($A407, SiteInfo!$A$2:$R$480, MATCH(FishAbundancePRIMER!FN$1, SiteInfo!$A$1:$R$1,0), 0)</f>
        <v>Ps</v>
      </c>
      <c r="FO407" t="str">
        <f>VLOOKUP($A407, SiteInfo!$A$2:$R$480, MATCH(FishAbundancePRIMER!FO$1, SiteInfo!$A$1:$R$1,0), 0)</f>
        <v>NESI</v>
      </c>
    </row>
    <row r="408" spans="1:171" x14ac:dyDescent="0.25">
      <c r="A408" s="9" t="str">
        <f>FishAbundance!A417</f>
        <v>Ps18</v>
      </c>
      <c r="B408">
        <f>FishAbundance!B417</f>
        <v>0</v>
      </c>
      <c r="C408">
        <f>FishAbundance!C417</f>
        <v>0</v>
      </c>
      <c r="D408">
        <f>FishAbundance!D417</f>
        <v>0</v>
      </c>
      <c r="E408">
        <f>FishAbundance!E417</f>
        <v>0</v>
      </c>
      <c r="F408">
        <f>FishAbundance!F417</f>
        <v>0</v>
      </c>
      <c r="G408">
        <f>FishAbundance!G417</f>
        <v>0</v>
      </c>
      <c r="H408">
        <f>FishAbundance!H417</f>
        <v>0</v>
      </c>
      <c r="I408">
        <f>FishAbundance!I417</f>
        <v>0</v>
      </c>
      <c r="J408">
        <f>FishAbundance!J417</f>
        <v>0</v>
      </c>
      <c r="K408">
        <f>FishAbundance!K417</f>
        <v>0</v>
      </c>
      <c r="L408">
        <f>FishAbundance!L417</f>
        <v>0</v>
      </c>
      <c r="M408">
        <f>FishAbundance!M417</f>
        <v>0</v>
      </c>
      <c r="N408">
        <f>FishAbundance!N417</f>
        <v>0</v>
      </c>
      <c r="O408">
        <f>FishAbundance!O417</f>
        <v>0</v>
      </c>
      <c r="P408">
        <f>FishAbundance!P417</f>
        <v>0</v>
      </c>
      <c r="Q408">
        <f>FishAbundance!Q417</f>
        <v>0</v>
      </c>
      <c r="R408">
        <f>FishAbundance!R417</f>
        <v>0</v>
      </c>
      <c r="S408">
        <f>FishAbundance!S417</f>
        <v>0</v>
      </c>
      <c r="T408">
        <f>FishAbundance!T417</f>
        <v>0</v>
      </c>
      <c r="U408">
        <f>FishAbundance!U417</f>
        <v>0</v>
      </c>
      <c r="V408">
        <f>FishAbundance!V417</f>
        <v>0</v>
      </c>
      <c r="W408">
        <f>FishAbundance!W417</f>
        <v>0</v>
      </c>
      <c r="X408">
        <f>FishAbundance!X417</f>
        <v>0</v>
      </c>
      <c r="Y408">
        <f>FishAbundance!Y417</f>
        <v>0</v>
      </c>
      <c r="Z408">
        <f>FishAbundance!Z417</f>
        <v>2</v>
      </c>
      <c r="AA408">
        <f>FishAbundance!AA417</f>
        <v>0</v>
      </c>
      <c r="AB408">
        <f>FishAbundance!AB417</f>
        <v>0</v>
      </c>
      <c r="AC408">
        <f>FishAbundance!AC417</f>
        <v>0</v>
      </c>
      <c r="AD408">
        <f>FishAbundance!AD417</f>
        <v>0</v>
      </c>
      <c r="AE408">
        <f>FishAbundance!AE417</f>
        <v>0</v>
      </c>
      <c r="AF408">
        <f>FishAbundance!AF417</f>
        <v>0</v>
      </c>
      <c r="AG408">
        <f>FishAbundance!AG417</f>
        <v>0</v>
      </c>
      <c r="AH408">
        <f>FishAbundance!AH417</f>
        <v>0</v>
      </c>
      <c r="AI408">
        <f>FishAbundance!AI417</f>
        <v>0</v>
      </c>
      <c r="AJ408">
        <f>FishAbundance!AJ417</f>
        <v>0</v>
      </c>
      <c r="AK408">
        <f>FishAbundance!AK417</f>
        <v>0</v>
      </c>
      <c r="AL408">
        <f>FishAbundance!AL417</f>
        <v>0</v>
      </c>
      <c r="AM408">
        <f>FishAbundance!AM417</f>
        <v>0</v>
      </c>
      <c r="AN408">
        <f>FishAbundance!AN417</f>
        <v>0</v>
      </c>
      <c r="AO408">
        <f>FishAbundance!AO417</f>
        <v>0</v>
      </c>
      <c r="AP408">
        <f>FishAbundance!AP417</f>
        <v>0</v>
      </c>
      <c r="AQ408">
        <f>FishAbundance!AQ417</f>
        <v>0</v>
      </c>
      <c r="AR408">
        <f>FishAbundance!AR417</f>
        <v>0</v>
      </c>
      <c r="AS408">
        <f>FishAbundance!AS417</f>
        <v>0</v>
      </c>
      <c r="AT408">
        <f>FishAbundance!AT417</f>
        <v>0</v>
      </c>
      <c r="AU408">
        <f>FishAbundance!AU417</f>
        <v>0</v>
      </c>
      <c r="AV408">
        <f>FishAbundance!AV417</f>
        <v>0</v>
      </c>
      <c r="AW408">
        <f>FishAbundance!AW417</f>
        <v>0</v>
      </c>
      <c r="AX408">
        <f>FishAbundance!AX417</f>
        <v>0</v>
      </c>
      <c r="AY408">
        <f>FishAbundance!AY417</f>
        <v>0</v>
      </c>
      <c r="AZ408">
        <f>FishAbundance!AZ417</f>
        <v>0</v>
      </c>
      <c r="BA408">
        <f>FishAbundance!BA417</f>
        <v>0</v>
      </c>
      <c r="BB408">
        <f>FishAbundance!BB417</f>
        <v>0</v>
      </c>
      <c r="BC408">
        <f>FishAbundance!BC417</f>
        <v>0</v>
      </c>
      <c r="BD408">
        <f>FishAbundance!BD417</f>
        <v>0</v>
      </c>
      <c r="BE408">
        <f>FishAbundance!BE417</f>
        <v>0</v>
      </c>
      <c r="BF408">
        <f>FishAbundance!BF417</f>
        <v>0</v>
      </c>
      <c r="BG408">
        <f>FishAbundance!BG417</f>
        <v>0</v>
      </c>
      <c r="BH408">
        <f>FishAbundance!BH417</f>
        <v>0</v>
      </c>
      <c r="BI408">
        <f>FishAbundance!BI417</f>
        <v>0</v>
      </c>
      <c r="BJ408">
        <f>FishAbundance!BJ417</f>
        <v>0</v>
      </c>
      <c r="BK408">
        <f>FishAbundance!BK417</f>
        <v>0</v>
      </c>
      <c r="BL408">
        <f>FishAbundance!BL417</f>
        <v>0</v>
      </c>
      <c r="BM408">
        <f>FishAbundance!BM417</f>
        <v>0</v>
      </c>
      <c r="BN408">
        <f>FishAbundance!BN417</f>
        <v>0</v>
      </c>
      <c r="BO408">
        <f>FishAbundance!BO417</f>
        <v>0</v>
      </c>
      <c r="BP408">
        <f>FishAbundance!BP417</f>
        <v>0</v>
      </c>
      <c r="BQ408">
        <f>FishAbundance!BQ417</f>
        <v>0</v>
      </c>
      <c r="BR408">
        <f>FishAbundance!BR417</f>
        <v>0</v>
      </c>
      <c r="BS408">
        <f>FishAbundance!BS417</f>
        <v>0</v>
      </c>
      <c r="BT408">
        <f>FishAbundance!BT417</f>
        <v>0</v>
      </c>
      <c r="BU408">
        <f>FishAbundance!BU417</f>
        <v>0</v>
      </c>
      <c r="BV408">
        <f>FishAbundance!BV417</f>
        <v>0</v>
      </c>
      <c r="BW408">
        <f>FishAbundance!BW417</f>
        <v>0</v>
      </c>
      <c r="BX408">
        <f>FishAbundance!BX417</f>
        <v>0</v>
      </c>
      <c r="BY408">
        <f>FishAbundance!BY417</f>
        <v>0</v>
      </c>
      <c r="BZ408">
        <f>FishAbundance!BZ417</f>
        <v>0</v>
      </c>
      <c r="CA408">
        <f>FishAbundance!CA417</f>
        <v>0</v>
      </c>
      <c r="CB408">
        <f>FishAbundance!CB417</f>
        <v>0</v>
      </c>
      <c r="CC408">
        <f>FishAbundance!CC417</f>
        <v>0</v>
      </c>
      <c r="CD408">
        <f>FishAbundance!CD417</f>
        <v>0</v>
      </c>
      <c r="CE408">
        <f>FishAbundance!CE417</f>
        <v>0</v>
      </c>
      <c r="CF408">
        <f>FishAbundance!CF417</f>
        <v>0</v>
      </c>
      <c r="CG408">
        <f>FishAbundance!CG417</f>
        <v>0</v>
      </c>
      <c r="CH408">
        <f>FishAbundance!CH417</f>
        <v>0</v>
      </c>
      <c r="CI408">
        <f>FishAbundance!CI417</f>
        <v>0</v>
      </c>
      <c r="CJ408">
        <f>FishAbundance!CJ417</f>
        <v>0</v>
      </c>
      <c r="CK408">
        <f>FishAbundance!CK417</f>
        <v>0</v>
      </c>
      <c r="CL408">
        <f>FishAbundance!CL417</f>
        <v>0</v>
      </c>
      <c r="CM408">
        <f>FishAbundance!CM417</f>
        <v>0</v>
      </c>
      <c r="CN408">
        <f>FishAbundance!CN417</f>
        <v>0</v>
      </c>
      <c r="CO408">
        <f>FishAbundance!CO417</f>
        <v>0</v>
      </c>
      <c r="CP408">
        <f>FishAbundance!CP417</f>
        <v>0</v>
      </c>
      <c r="CQ408">
        <f>FishAbundance!CQ417</f>
        <v>0</v>
      </c>
      <c r="CR408">
        <f>FishAbundance!CR417</f>
        <v>0</v>
      </c>
      <c r="CS408">
        <f>FishAbundance!CS417</f>
        <v>0</v>
      </c>
      <c r="CT408">
        <f>FishAbundance!CT417</f>
        <v>0</v>
      </c>
      <c r="CU408">
        <f>FishAbundance!CU417</f>
        <v>0</v>
      </c>
      <c r="CV408">
        <f>FishAbundance!CV417</f>
        <v>0</v>
      </c>
      <c r="CW408">
        <f>FishAbundance!CW417</f>
        <v>0</v>
      </c>
      <c r="CX408">
        <f>FishAbundance!CX417</f>
        <v>0</v>
      </c>
      <c r="CY408">
        <f>FishAbundance!CY417</f>
        <v>0</v>
      </c>
      <c r="CZ408">
        <f>FishAbundance!CZ417</f>
        <v>2</v>
      </c>
      <c r="DA408">
        <f>FishAbundance!DA417</f>
        <v>2</v>
      </c>
      <c r="DB408">
        <f>FishAbundance!DB417</f>
        <v>0</v>
      </c>
      <c r="DC408">
        <f>FishAbundance!DC417</f>
        <v>0</v>
      </c>
      <c r="DD408">
        <f>FishAbundance!DD417</f>
        <v>0</v>
      </c>
      <c r="DE408">
        <f>FishAbundance!DE417</f>
        <v>0</v>
      </c>
      <c r="DF408">
        <f>FishAbundance!DF417</f>
        <v>0</v>
      </c>
      <c r="DG408">
        <f>FishAbundance!DG417</f>
        <v>0</v>
      </c>
      <c r="DH408">
        <f>FishAbundance!DH417</f>
        <v>0</v>
      </c>
      <c r="DI408">
        <f>FishAbundance!DI417</f>
        <v>0</v>
      </c>
      <c r="DJ408">
        <f>FishAbundance!DJ417</f>
        <v>0</v>
      </c>
      <c r="DK408">
        <f>FishAbundance!DK417</f>
        <v>0</v>
      </c>
      <c r="DL408">
        <f>FishAbundance!DL417</f>
        <v>0</v>
      </c>
      <c r="DM408">
        <f>FishAbundance!DM417</f>
        <v>0</v>
      </c>
      <c r="DN408">
        <f>FishAbundance!DN417</f>
        <v>0</v>
      </c>
      <c r="DO408">
        <f>FishAbundance!DO417</f>
        <v>0</v>
      </c>
      <c r="DP408">
        <f>FishAbundance!DP417</f>
        <v>0</v>
      </c>
      <c r="DQ408">
        <f>FishAbundance!DQ417</f>
        <v>0</v>
      </c>
      <c r="DR408">
        <f>FishAbundance!DR417</f>
        <v>0</v>
      </c>
      <c r="DS408">
        <f>FishAbundance!DS417</f>
        <v>0</v>
      </c>
      <c r="DT408">
        <f>FishAbundance!DT417</f>
        <v>0</v>
      </c>
      <c r="DU408">
        <f>FishAbundance!DU417</f>
        <v>0</v>
      </c>
      <c r="DV408">
        <f>FishAbundance!DV417</f>
        <v>0</v>
      </c>
      <c r="DW408">
        <f>FishAbundance!DW417</f>
        <v>0</v>
      </c>
      <c r="DX408">
        <f>FishAbundance!DX417</f>
        <v>0</v>
      </c>
      <c r="DY408">
        <f>FishAbundance!DY417</f>
        <v>0</v>
      </c>
      <c r="DZ408">
        <f>FishAbundance!DZ417</f>
        <v>0</v>
      </c>
      <c r="EA408">
        <f>FishAbundance!EA417</f>
        <v>2</v>
      </c>
      <c r="EB408">
        <f>FishAbundance!EB417</f>
        <v>0</v>
      </c>
      <c r="EC408">
        <f>FishAbundance!EC417</f>
        <v>0</v>
      </c>
      <c r="ED408">
        <f>FishAbundance!ED417</f>
        <v>0</v>
      </c>
      <c r="EE408">
        <f>FishAbundance!EE417</f>
        <v>0</v>
      </c>
      <c r="EF408">
        <f>FishAbundance!EF417</f>
        <v>0</v>
      </c>
      <c r="EG408">
        <f>FishAbundance!EG417</f>
        <v>0</v>
      </c>
      <c r="EH408">
        <f>FishAbundance!EH417</f>
        <v>0</v>
      </c>
      <c r="EI408">
        <f>FishAbundance!EI417</f>
        <v>0</v>
      </c>
      <c r="EJ408">
        <f>FishAbundance!EJ417</f>
        <v>0</v>
      </c>
      <c r="EK408">
        <f>FishAbundance!EK417</f>
        <v>0</v>
      </c>
      <c r="EL408">
        <f>FishAbundance!EL417</f>
        <v>0</v>
      </c>
      <c r="EM408">
        <f>FishAbundance!EM417</f>
        <v>0</v>
      </c>
      <c r="EN408">
        <f>FishAbundance!EN417</f>
        <v>0</v>
      </c>
      <c r="EO408">
        <f>FishAbundance!EO417</f>
        <v>0</v>
      </c>
      <c r="EP408">
        <f>FishAbundance!EP417</f>
        <v>0</v>
      </c>
      <c r="EQ408">
        <f>FishAbundance!EQ417</f>
        <v>0</v>
      </c>
      <c r="ER408">
        <f>FishAbundance!ER417</f>
        <v>0</v>
      </c>
      <c r="ES408">
        <f>FishAbundance!ES417</f>
        <v>0</v>
      </c>
      <c r="ET408">
        <f>FishAbundance!ET417</f>
        <v>0</v>
      </c>
      <c r="EU408">
        <f>FishAbundance!EU417</f>
        <v>0</v>
      </c>
      <c r="EV408">
        <f>FishAbundance!EV417</f>
        <v>0</v>
      </c>
      <c r="EW408">
        <f>FishAbundance!EW417</f>
        <v>0</v>
      </c>
      <c r="EX408">
        <f>FishAbundance!EX417</f>
        <v>0</v>
      </c>
      <c r="EY408">
        <f>FishAbundance!EY417</f>
        <v>0</v>
      </c>
      <c r="EZ408">
        <f>FishAbundance!EZ417</f>
        <v>0</v>
      </c>
      <c r="FA408">
        <f>FishAbundance!FA417</f>
        <v>0</v>
      </c>
      <c r="FB408">
        <f>FishAbundance!FB417</f>
        <v>0</v>
      </c>
      <c r="FC408">
        <f>FishAbundance!FC417</f>
        <v>0</v>
      </c>
      <c r="FE408">
        <f>VLOOKUP($A408, SiteInfo!$A$2:$R$480, MATCH(FishAbundancePRIMER!FE$1, SiteInfo!$A$1:$R$1,0), 0)</f>
        <v>13</v>
      </c>
      <c r="FF408">
        <f>VLOOKUP($A408, SiteInfo!$A$2:$R$480, MATCH(FishAbundancePRIMER!FF$1, SiteInfo!$A$1:$R$1,0), 0)</f>
        <v>1</v>
      </c>
      <c r="FG408">
        <f>VLOOKUP($A408, SiteInfo!$A$2:$R$480, MATCH(FishAbundancePRIMER!FG$1, SiteInfo!$A$1:$R$1,0), 0)</f>
        <v>1990</v>
      </c>
      <c r="FH408" t="str">
        <f>VLOOKUP($A408, SiteInfo!$A$2:$R$480, MATCH(FishAbundancePRIMER!FH$1, SiteInfo!$A$1:$R$1,0), 0)</f>
        <v>CD</v>
      </c>
      <c r="FI408">
        <f>VLOOKUP($A408, SiteInfo!$A$2:$R$480, MATCH(FishAbundancePRIMER!FI$1, SiteInfo!$A$1:$R$1,0), 0)</f>
        <v>2</v>
      </c>
      <c r="FJ408" t="str">
        <f>VLOOKUP($A408, SiteInfo!$A$2:$R$480, MATCH(FishAbundancePRIMER!FJ$1, SiteInfo!$A$1:$R$1,0), 0)</f>
        <v>Waiata Reach</v>
      </c>
      <c r="FK408" t="str">
        <f>VLOOKUP($A408, SiteInfo!$A$2:$R$480, MATCH(FishAbundancePRIMER!FK$1, SiteInfo!$A$1:$R$1,0), 0)</f>
        <v>Pelorus Sound</v>
      </c>
      <c r="FL408" t="str">
        <f>VLOOKUP($A408, SiteInfo!$A$2:$R$480, MATCH(FishAbundancePRIMER!FL$1, SiteInfo!$A$1:$R$1,0), 0)</f>
        <v>IMS</v>
      </c>
      <c r="FM408" t="str">
        <f>VLOOKUP($A408, SiteInfo!$A$2:$R$480, MATCH(FishAbundancePRIMER!FM$1, SiteInfo!$A$1:$R$1,0), 0)</f>
        <v>Inner Marlborough Sounds</v>
      </c>
      <c r="FN408" t="str">
        <f>VLOOKUP($A408, SiteInfo!$A$2:$R$480, MATCH(FishAbundancePRIMER!FN$1, SiteInfo!$A$1:$R$1,0), 0)</f>
        <v>Ps</v>
      </c>
      <c r="FO408" t="str">
        <f>VLOOKUP($A408, SiteInfo!$A$2:$R$480, MATCH(FishAbundancePRIMER!FO$1, SiteInfo!$A$1:$R$1,0), 0)</f>
        <v>NESI</v>
      </c>
    </row>
    <row r="409" spans="1:171" x14ac:dyDescent="0.25">
      <c r="A409" s="9" t="str">
        <f>FishAbundance!A418</f>
        <v>Ps19</v>
      </c>
      <c r="B409">
        <f>FishAbundance!B418</f>
        <v>0</v>
      </c>
      <c r="C409">
        <f>FishAbundance!C418</f>
        <v>0</v>
      </c>
      <c r="D409">
        <f>FishAbundance!D418</f>
        <v>0</v>
      </c>
      <c r="E409">
        <f>FishAbundance!E418</f>
        <v>0</v>
      </c>
      <c r="F409">
        <f>FishAbundance!F418</f>
        <v>0</v>
      </c>
      <c r="G409">
        <f>FishAbundance!G418</f>
        <v>0</v>
      </c>
      <c r="H409">
        <f>FishAbundance!H418</f>
        <v>0</v>
      </c>
      <c r="I409">
        <f>FishAbundance!I418</f>
        <v>0</v>
      </c>
      <c r="J409">
        <f>FishAbundance!J418</f>
        <v>0</v>
      </c>
      <c r="K409">
        <f>FishAbundance!K418</f>
        <v>0</v>
      </c>
      <c r="L409">
        <f>FishAbundance!L418</f>
        <v>0</v>
      </c>
      <c r="M409">
        <f>FishAbundance!M418</f>
        <v>0</v>
      </c>
      <c r="N409">
        <f>FishAbundance!N418</f>
        <v>0</v>
      </c>
      <c r="O409">
        <f>FishAbundance!O418</f>
        <v>0</v>
      </c>
      <c r="P409">
        <f>FishAbundance!P418</f>
        <v>0</v>
      </c>
      <c r="Q409">
        <f>FishAbundance!Q418</f>
        <v>0</v>
      </c>
      <c r="R409">
        <f>FishAbundance!R418</f>
        <v>0</v>
      </c>
      <c r="S409">
        <f>FishAbundance!S418</f>
        <v>0</v>
      </c>
      <c r="T409">
        <f>FishAbundance!T418</f>
        <v>0</v>
      </c>
      <c r="U409">
        <f>FishAbundance!U418</f>
        <v>0</v>
      </c>
      <c r="V409">
        <f>FishAbundance!V418</f>
        <v>0</v>
      </c>
      <c r="W409">
        <f>FishAbundance!W418</f>
        <v>0</v>
      </c>
      <c r="X409">
        <f>FishAbundance!X418</f>
        <v>0</v>
      </c>
      <c r="Y409">
        <f>FishAbundance!Y418</f>
        <v>0</v>
      </c>
      <c r="Z409">
        <f>FishAbundance!Z418</f>
        <v>0</v>
      </c>
      <c r="AA409">
        <f>FishAbundance!AA418</f>
        <v>0</v>
      </c>
      <c r="AB409">
        <f>FishAbundance!AB418</f>
        <v>0</v>
      </c>
      <c r="AC409">
        <f>FishAbundance!AC418</f>
        <v>0</v>
      </c>
      <c r="AD409">
        <f>FishAbundance!AD418</f>
        <v>0</v>
      </c>
      <c r="AE409">
        <f>FishAbundance!AE418</f>
        <v>0</v>
      </c>
      <c r="AF409">
        <f>FishAbundance!AF418</f>
        <v>0</v>
      </c>
      <c r="AG409">
        <f>FishAbundance!AG418</f>
        <v>0</v>
      </c>
      <c r="AH409">
        <f>FishAbundance!AH418</f>
        <v>0</v>
      </c>
      <c r="AI409">
        <f>FishAbundance!AI418</f>
        <v>0</v>
      </c>
      <c r="AJ409">
        <f>FishAbundance!AJ418</f>
        <v>0</v>
      </c>
      <c r="AK409">
        <f>FishAbundance!AK418</f>
        <v>0</v>
      </c>
      <c r="AL409">
        <f>FishAbundance!AL418</f>
        <v>0</v>
      </c>
      <c r="AM409">
        <f>FishAbundance!AM418</f>
        <v>0</v>
      </c>
      <c r="AN409">
        <f>FishAbundance!AN418</f>
        <v>0</v>
      </c>
      <c r="AO409">
        <f>FishAbundance!AO418</f>
        <v>0</v>
      </c>
      <c r="AP409">
        <f>FishAbundance!AP418</f>
        <v>0</v>
      </c>
      <c r="AQ409">
        <f>FishAbundance!AQ418</f>
        <v>0</v>
      </c>
      <c r="AR409">
        <f>FishAbundance!AR418</f>
        <v>0</v>
      </c>
      <c r="AS409">
        <f>FishAbundance!AS418</f>
        <v>0</v>
      </c>
      <c r="AT409">
        <f>FishAbundance!AT418</f>
        <v>0</v>
      </c>
      <c r="AU409">
        <f>FishAbundance!AU418</f>
        <v>0</v>
      </c>
      <c r="AV409">
        <f>FishAbundance!AV418</f>
        <v>0</v>
      </c>
      <c r="AW409">
        <f>FishAbundance!AW418</f>
        <v>0</v>
      </c>
      <c r="AX409">
        <f>FishAbundance!AX418</f>
        <v>0</v>
      </c>
      <c r="AY409">
        <f>FishAbundance!AY418</f>
        <v>0</v>
      </c>
      <c r="AZ409">
        <f>FishAbundance!AZ418</f>
        <v>0</v>
      </c>
      <c r="BA409">
        <f>FishAbundance!BA418</f>
        <v>0</v>
      </c>
      <c r="BB409">
        <f>FishAbundance!BB418</f>
        <v>0</v>
      </c>
      <c r="BC409">
        <f>FishAbundance!BC418</f>
        <v>0</v>
      </c>
      <c r="BD409">
        <f>FishAbundance!BD418</f>
        <v>0</v>
      </c>
      <c r="BE409">
        <f>FishAbundance!BE418</f>
        <v>0</v>
      </c>
      <c r="BF409">
        <f>FishAbundance!BF418</f>
        <v>0</v>
      </c>
      <c r="BG409">
        <f>FishAbundance!BG418</f>
        <v>0</v>
      </c>
      <c r="BH409">
        <f>FishAbundance!BH418</f>
        <v>0</v>
      </c>
      <c r="BI409">
        <f>FishAbundance!BI418</f>
        <v>0</v>
      </c>
      <c r="BJ409">
        <f>FishAbundance!BJ418</f>
        <v>0</v>
      </c>
      <c r="BK409">
        <f>FishAbundance!BK418</f>
        <v>0</v>
      </c>
      <c r="BL409">
        <f>FishAbundance!BL418</f>
        <v>0</v>
      </c>
      <c r="BM409">
        <f>FishAbundance!BM418</f>
        <v>0</v>
      </c>
      <c r="BN409">
        <f>FishAbundance!BN418</f>
        <v>0</v>
      </c>
      <c r="BO409">
        <f>FishAbundance!BO418</f>
        <v>0</v>
      </c>
      <c r="BP409">
        <f>FishAbundance!BP418</f>
        <v>0</v>
      </c>
      <c r="BQ409">
        <f>FishAbundance!BQ418</f>
        <v>0</v>
      </c>
      <c r="BR409">
        <f>FishAbundance!BR418</f>
        <v>0</v>
      </c>
      <c r="BS409">
        <f>FishAbundance!BS418</f>
        <v>0</v>
      </c>
      <c r="BT409">
        <f>FishAbundance!BT418</f>
        <v>0</v>
      </c>
      <c r="BU409">
        <f>FishAbundance!BU418</f>
        <v>0</v>
      </c>
      <c r="BV409">
        <f>FishAbundance!BV418</f>
        <v>0</v>
      </c>
      <c r="BW409">
        <f>FishAbundance!BW418</f>
        <v>0</v>
      </c>
      <c r="BX409">
        <f>FishAbundance!BX418</f>
        <v>0</v>
      </c>
      <c r="BY409">
        <f>FishAbundance!BY418</f>
        <v>0</v>
      </c>
      <c r="BZ409">
        <f>FishAbundance!BZ418</f>
        <v>0</v>
      </c>
      <c r="CA409">
        <f>FishAbundance!CA418</f>
        <v>0</v>
      </c>
      <c r="CB409">
        <f>FishAbundance!CB418</f>
        <v>0</v>
      </c>
      <c r="CC409">
        <f>FishAbundance!CC418</f>
        <v>0</v>
      </c>
      <c r="CD409">
        <f>FishAbundance!CD418</f>
        <v>0</v>
      </c>
      <c r="CE409">
        <f>FishAbundance!CE418</f>
        <v>0</v>
      </c>
      <c r="CF409">
        <f>FishAbundance!CF418</f>
        <v>0</v>
      </c>
      <c r="CG409">
        <f>FishAbundance!CG418</f>
        <v>0</v>
      </c>
      <c r="CH409">
        <f>FishAbundance!CH418</f>
        <v>0</v>
      </c>
      <c r="CI409">
        <f>FishAbundance!CI418</f>
        <v>0</v>
      </c>
      <c r="CJ409">
        <f>FishAbundance!CJ418</f>
        <v>0</v>
      </c>
      <c r="CK409">
        <f>FishAbundance!CK418</f>
        <v>0</v>
      </c>
      <c r="CL409">
        <f>FishAbundance!CL418</f>
        <v>0</v>
      </c>
      <c r="CM409">
        <f>FishAbundance!CM418</f>
        <v>0</v>
      </c>
      <c r="CN409">
        <f>FishAbundance!CN418</f>
        <v>0</v>
      </c>
      <c r="CO409">
        <f>FishAbundance!CO418</f>
        <v>0</v>
      </c>
      <c r="CP409">
        <f>FishAbundance!CP418</f>
        <v>0</v>
      </c>
      <c r="CQ409">
        <f>FishAbundance!CQ418</f>
        <v>0</v>
      </c>
      <c r="CR409">
        <f>FishAbundance!CR418</f>
        <v>0</v>
      </c>
      <c r="CS409">
        <f>FishAbundance!CS418</f>
        <v>0</v>
      </c>
      <c r="CT409">
        <f>FishAbundance!CT418</f>
        <v>0</v>
      </c>
      <c r="CU409">
        <f>FishAbundance!CU418</f>
        <v>0</v>
      </c>
      <c r="CV409">
        <f>FishAbundance!CV418</f>
        <v>0</v>
      </c>
      <c r="CW409">
        <f>FishAbundance!CW418</f>
        <v>0</v>
      </c>
      <c r="CX409">
        <f>FishAbundance!CX418</f>
        <v>0</v>
      </c>
      <c r="CY409">
        <f>FishAbundance!CY418</f>
        <v>0</v>
      </c>
      <c r="CZ409">
        <f>FishAbundance!CZ418</f>
        <v>0</v>
      </c>
      <c r="DA409">
        <f>FishAbundance!DA418</f>
        <v>3</v>
      </c>
      <c r="DB409">
        <f>FishAbundance!DB418</f>
        <v>0</v>
      </c>
      <c r="DC409">
        <f>FishAbundance!DC418</f>
        <v>0</v>
      </c>
      <c r="DD409">
        <f>FishAbundance!DD418</f>
        <v>0</v>
      </c>
      <c r="DE409">
        <f>FishAbundance!DE418</f>
        <v>0</v>
      </c>
      <c r="DF409">
        <f>FishAbundance!DF418</f>
        <v>0</v>
      </c>
      <c r="DG409">
        <f>FishAbundance!DG418</f>
        <v>0</v>
      </c>
      <c r="DH409">
        <f>FishAbundance!DH418</f>
        <v>0</v>
      </c>
      <c r="DI409">
        <f>FishAbundance!DI418</f>
        <v>0</v>
      </c>
      <c r="DJ409">
        <f>FishAbundance!DJ418</f>
        <v>0</v>
      </c>
      <c r="DK409">
        <f>FishAbundance!DK418</f>
        <v>0</v>
      </c>
      <c r="DL409">
        <f>FishAbundance!DL418</f>
        <v>0</v>
      </c>
      <c r="DM409">
        <f>FishAbundance!DM418</f>
        <v>0</v>
      </c>
      <c r="DN409">
        <f>FishAbundance!DN418</f>
        <v>0</v>
      </c>
      <c r="DO409">
        <f>FishAbundance!DO418</f>
        <v>0</v>
      </c>
      <c r="DP409">
        <f>FishAbundance!DP418</f>
        <v>0</v>
      </c>
      <c r="DQ409">
        <f>FishAbundance!DQ418</f>
        <v>0</v>
      </c>
      <c r="DR409">
        <f>FishAbundance!DR418</f>
        <v>0</v>
      </c>
      <c r="DS409">
        <f>FishAbundance!DS418</f>
        <v>0</v>
      </c>
      <c r="DT409">
        <f>FishAbundance!DT418</f>
        <v>0</v>
      </c>
      <c r="DU409">
        <f>FishAbundance!DU418</f>
        <v>0</v>
      </c>
      <c r="DV409">
        <f>FishAbundance!DV418</f>
        <v>2</v>
      </c>
      <c r="DW409">
        <f>FishAbundance!DW418</f>
        <v>0</v>
      </c>
      <c r="DX409">
        <f>FishAbundance!DX418</f>
        <v>0</v>
      </c>
      <c r="DY409">
        <f>FishAbundance!DY418</f>
        <v>0</v>
      </c>
      <c r="DZ409">
        <f>FishAbundance!DZ418</f>
        <v>2</v>
      </c>
      <c r="EA409">
        <f>FishAbundance!EA418</f>
        <v>2</v>
      </c>
      <c r="EB409">
        <f>FishAbundance!EB418</f>
        <v>1</v>
      </c>
      <c r="EC409">
        <f>FishAbundance!EC418</f>
        <v>2</v>
      </c>
      <c r="ED409">
        <f>FishAbundance!ED418</f>
        <v>0</v>
      </c>
      <c r="EE409">
        <f>FishAbundance!EE418</f>
        <v>0</v>
      </c>
      <c r="EF409">
        <f>FishAbundance!EF418</f>
        <v>0</v>
      </c>
      <c r="EG409">
        <f>FishAbundance!EG418</f>
        <v>0</v>
      </c>
      <c r="EH409">
        <f>FishAbundance!EH418</f>
        <v>0</v>
      </c>
      <c r="EI409">
        <f>FishAbundance!EI418</f>
        <v>0</v>
      </c>
      <c r="EJ409">
        <f>FishAbundance!EJ418</f>
        <v>0</v>
      </c>
      <c r="EK409">
        <f>FishAbundance!EK418</f>
        <v>0</v>
      </c>
      <c r="EL409">
        <f>FishAbundance!EL418</f>
        <v>0</v>
      </c>
      <c r="EM409">
        <f>FishAbundance!EM418</f>
        <v>0</v>
      </c>
      <c r="EN409">
        <f>FishAbundance!EN418</f>
        <v>0</v>
      </c>
      <c r="EO409">
        <f>FishAbundance!EO418</f>
        <v>0</v>
      </c>
      <c r="EP409">
        <f>FishAbundance!EP418</f>
        <v>0</v>
      </c>
      <c r="EQ409">
        <f>FishAbundance!EQ418</f>
        <v>0</v>
      </c>
      <c r="ER409">
        <f>FishAbundance!ER418</f>
        <v>0</v>
      </c>
      <c r="ES409">
        <f>FishAbundance!ES418</f>
        <v>0</v>
      </c>
      <c r="ET409">
        <f>FishAbundance!ET418</f>
        <v>0</v>
      </c>
      <c r="EU409">
        <f>FishAbundance!EU418</f>
        <v>0</v>
      </c>
      <c r="EV409">
        <f>FishAbundance!EV418</f>
        <v>0</v>
      </c>
      <c r="EW409">
        <f>FishAbundance!EW418</f>
        <v>0</v>
      </c>
      <c r="EX409">
        <f>FishAbundance!EX418</f>
        <v>1</v>
      </c>
      <c r="EY409">
        <f>FishAbundance!EY418</f>
        <v>0</v>
      </c>
      <c r="EZ409">
        <f>FishAbundance!EZ418</f>
        <v>0</v>
      </c>
      <c r="FA409">
        <f>FishAbundance!FA418</f>
        <v>0</v>
      </c>
      <c r="FB409">
        <f>FishAbundance!FB418</f>
        <v>0</v>
      </c>
      <c r="FC409">
        <f>FishAbundance!FC418</f>
        <v>0</v>
      </c>
      <c r="FE409">
        <f>VLOOKUP($A409, SiteInfo!$A$2:$R$480, MATCH(FishAbundancePRIMER!FE$1, SiteInfo!$A$1:$R$1,0), 0)</f>
        <v>13</v>
      </c>
      <c r="FF409">
        <f>VLOOKUP($A409, SiteInfo!$A$2:$R$480, MATCH(FishAbundancePRIMER!FF$1, SiteInfo!$A$1:$R$1,0), 0)</f>
        <v>1</v>
      </c>
      <c r="FG409">
        <f>VLOOKUP($A409, SiteInfo!$A$2:$R$480, MATCH(FishAbundancePRIMER!FG$1, SiteInfo!$A$1:$R$1,0), 0)</f>
        <v>1990</v>
      </c>
      <c r="FH409" t="str">
        <f>VLOOKUP($A409, SiteInfo!$A$2:$R$480, MATCH(FishAbundancePRIMER!FH$1, SiteInfo!$A$1:$R$1,0), 0)</f>
        <v>CD</v>
      </c>
      <c r="FI409">
        <f>VLOOKUP($A409, SiteInfo!$A$2:$R$480, MATCH(FishAbundancePRIMER!FI$1, SiteInfo!$A$1:$R$1,0), 0)</f>
        <v>2</v>
      </c>
      <c r="FJ409" t="str">
        <f>VLOOKUP($A409, SiteInfo!$A$2:$R$480, MATCH(FishAbundancePRIMER!FJ$1, SiteInfo!$A$1:$R$1,0), 0)</f>
        <v>Tawhitinui Reach</v>
      </c>
      <c r="FK409" t="str">
        <f>VLOOKUP($A409, SiteInfo!$A$2:$R$480, MATCH(FishAbundancePRIMER!FK$1, SiteInfo!$A$1:$R$1,0), 0)</f>
        <v>Pelorus Sound</v>
      </c>
      <c r="FL409" t="str">
        <f>VLOOKUP($A409, SiteInfo!$A$2:$R$480, MATCH(FishAbundancePRIMER!FL$1, SiteInfo!$A$1:$R$1,0), 0)</f>
        <v>IMS</v>
      </c>
      <c r="FM409" t="str">
        <f>VLOOKUP($A409, SiteInfo!$A$2:$R$480, MATCH(FishAbundancePRIMER!FM$1, SiteInfo!$A$1:$R$1,0), 0)</f>
        <v>Inner Marlborough Sounds</v>
      </c>
      <c r="FN409" t="str">
        <f>VLOOKUP($A409, SiteInfo!$A$2:$R$480, MATCH(FishAbundancePRIMER!FN$1, SiteInfo!$A$1:$R$1,0), 0)</f>
        <v>Ps</v>
      </c>
      <c r="FO409" t="str">
        <f>VLOOKUP($A409, SiteInfo!$A$2:$R$480, MATCH(FishAbundancePRIMER!FO$1, SiteInfo!$A$1:$R$1,0), 0)</f>
        <v>NESI</v>
      </c>
    </row>
    <row r="410" spans="1:171" x14ac:dyDescent="0.25">
      <c r="A410" s="9" t="str">
        <f>FishAbundance!A419</f>
        <v>Ps20</v>
      </c>
      <c r="B410">
        <f>FishAbundance!B419</f>
        <v>0</v>
      </c>
      <c r="C410">
        <f>FishAbundance!C419</f>
        <v>0</v>
      </c>
      <c r="D410">
        <f>FishAbundance!D419</f>
        <v>0</v>
      </c>
      <c r="E410">
        <f>FishAbundance!E419</f>
        <v>0</v>
      </c>
      <c r="F410">
        <f>FishAbundance!F419</f>
        <v>0</v>
      </c>
      <c r="G410">
        <f>FishAbundance!G419</f>
        <v>0</v>
      </c>
      <c r="H410">
        <f>FishAbundance!H419</f>
        <v>0</v>
      </c>
      <c r="I410">
        <f>FishAbundance!I419</f>
        <v>0</v>
      </c>
      <c r="J410">
        <f>FishAbundance!J419</f>
        <v>0</v>
      </c>
      <c r="K410">
        <f>FishAbundance!K419</f>
        <v>0</v>
      </c>
      <c r="L410">
        <f>FishAbundance!L419</f>
        <v>0</v>
      </c>
      <c r="M410">
        <f>FishAbundance!M419</f>
        <v>0</v>
      </c>
      <c r="N410">
        <f>FishAbundance!N419</f>
        <v>0</v>
      </c>
      <c r="O410">
        <f>FishAbundance!O419</f>
        <v>0</v>
      </c>
      <c r="P410">
        <f>FishAbundance!P419</f>
        <v>0</v>
      </c>
      <c r="Q410">
        <f>FishAbundance!Q419</f>
        <v>0</v>
      </c>
      <c r="R410">
        <f>FishAbundance!R419</f>
        <v>0</v>
      </c>
      <c r="S410">
        <f>FishAbundance!S419</f>
        <v>0</v>
      </c>
      <c r="T410">
        <f>FishAbundance!T419</f>
        <v>0</v>
      </c>
      <c r="U410">
        <f>FishAbundance!U419</f>
        <v>0</v>
      </c>
      <c r="V410">
        <f>FishAbundance!V419</f>
        <v>0</v>
      </c>
      <c r="W410">
        <f>FishAbundance!W419</f>
        <v>0</v>
      </c>
      <c r="X410">
        <f>FishAbundance!X419</f>
        <v>0</v>
      </c>
      <c r="Y410">
        <f>FishAbundance!Y419</f>
        <v>0</v>
      </c>
      <c r="Z410">
        <f>FishAbundance!Z419</f>
        <v>0</v>
      </c>
      <c r="AA410">
        <f>FishAbundance!AA419</f>
        <v>0</v>
      </c>
      <c r="AB410">
        <f>FishAbundance!AB419</f>
        <v>0</v>
      </c>
      <c r="AC410">
        <f>FishAbundance!AC419</f>
        <v>0</v>
      </c>
      <c r="AD410">
        <f>FishAbundance!AD419</f>
        <v>0</v>
      </c>
      <c r="AE410">
        <f>FishAbundance!AE419</f>
        <v>0</v>
      </c>
      <c r="AF410">
        <f>FishAbundance!AF419</f>
        <v>0</v>
      </c>
      <c r="AG410">
        <f>FishAbundance!AG419</f>
        <v>0</v>
      </c>
      <c r="AH410">
        <f>FishAbundance!AH419</f>
        <v>0</v>
      </c>
      <c r="AI410">
        <f>FishAbundance!AI419</f>
        <v>0</v>
      </c>
      <c r="AJ410">
        <f>FishAbundance!AJ419</f>
        <v>0</v>
      </c>
      <c r="AK410">
        <f>FishAbundance!AK419</f>
        <v>1</v>
      </c>
      <c r="AL410">
        <f>FishAbundance!AL419</f>
        <v>0</v>
      </c>
      <c r="AM410">
        <f>FishAbundance!AM419</f>
        <v>0</v>
      </c>
      <c r="AN410">
        <f>FishAbundance!AN419</f>
        <v>0</v>
      </c>
      <c r="AO410">
        <f>FishAbundance!AO419</f>
        <v>0</v>
      </c>
      <c r="AP410">
        <f>FishAbundance!AP419</f>
        <v>0</v>
      </c>
      <c r="AQ410">
        <f>FishAbundance!AQ419</f>
        <v>0</v>
      </c>
      <c r="AR410">
        <f>FishAbundance!AR419</f>
        <v>0</v>
      </c>
      <c r="AS410">
        <f>FishAbundance!AS419</f>
        <v>0</v>
      </c>
      <c r="AT410">
        <f>FishAbundance!AT419</f>
        <v>0</v>
      </c>
      <c r="AU410">
        <f>FishAbundance!AU419</f>
        <v>0</v>
      </c>
      <c r="AV410">
        <f>FishAbundance!AV419</f>
        <v>0</v>
      </c>
      <c r="AW410">
        <f>FishAbundance!AW419</f>
        <v>0</v>
      </c>
      <c r="AX410">
        <f>FishAbundance!AX419</f>
        <v>0</v>
      </c>
      <c r="AY410">
        <f>FishAbundance!AY419</f>
        <v>0</v>
      </c>
      <c r="AZ410">
        <f>FishAbundance!AZ419</f>
        <v>0</v>
      </c>
      <c r="BA410">
        <f>FishAbundance!BA419</f>
        <v>0</v>
      </c>
      <c r="BB410">
        <f>FishAbundance!BB419</f>
        <v>0</v>
      </c>
      <c r="BC410">
        <f>FishAbundance!BC419</f>
        <v>0</v>
      </c>
      <c r="BD410">
        <f>FishAbundance!BD419</f>
        <v>0</v>
      </c>
      <c r="BE410">
        <f>FishAbundance!BE419</f>
        <v>0</v>
      </c>
      <c r="BF410">
        <f>FishAbundance!BF419</f>
        <v>4</v>
      </c>
      <c r="BG410">
        <f>FishAbundance!BG419</f>
        <v>0</v>
      </c>
      <c r="BH410">
        <f>FishAbundance!BH419</f>
        <v>0</v>
      </c>
      <c r="BI410">
        <f>FishAbundance!BI419</f>
        <v>0</v>
      </c>
      <c r="BJ410">
        <f>FishAbundance!BJ419</f>
        <v>0</v>
      </c>
      <c r="BK410">
        <f>FishAbundance!BK419</f>
        <v>0</v>
      </c>
      <c r="BL410">
        <f>FishAbundance!BL419</f>
        <v>0</v>
      </c>
      <c r="BM410">
        <f>FishAbundance!BM419</f>
        <v>0</v>
      </c>
      <c r="BN410">
        <f>FishAbundance!BN419</f>
        <v>0</v>
      </c>
      <c r="BO410">
        <f>FishAbundance!BO419</f>
        <v>0</v>
      </c>
      <c r="BP410">
        <f>FishAbundance!BP419</f>
        <v>0</v>
      </c>
      <c r="BQ410">
        <f>FishAbundance!BQ419</f>
        <v>0</v>
      </c>
      <c r="BR410">
        <f>FishAbundance!BR419</f>
        <v>0</v>
      </c>
      <c r="BS410">
        <f>FishAbundance!BS419</f>
        <v>0</v>
      </c>
      <c r="BT410">
        <f>FishAbundance!BT419</f>
        <v>0</v>
      </c>
      <c r="BU410">
        <f>FishAbundance!BU419</f>
        <v>0</v>
      </c>
      <c r="BV410">
        <f>FishAbundance!BV419</f>
        <v>0</v>
      </c>
      <c r="BW410">
        <f>FishAbundance!BW419</f>
        <v>0</v>
      </c>
      <c r="BX410">
        <f>FishAbundance!BX419</f>
        <v>0</v>
      </c>
      <c r="BY410">
        <f>FishAbundance!BY419</f>
        <v>0</v>
      </c>
      <c r="BZ410">
        <f>FishAbundance!BZ419</f>
        <v>0</v>
      </c>
      <c r="CA410">
        <f>FishAbundance!CA419</f>
        <v>0</v>
      </c>
      <c r="CB410">
        <f>FishAbundance!CB419</f>
        <v>0</v>
      </c>
      <c r="CC410">
        <f>FishAbundance!CC419</f>
        <v>0</v>
      </c>
      <c r="CD410">
        <f>FishAbundance!CD419</f>
        <v>0</v>
      </c>
      <c r="CE410">
        <f>FishAbundance!CE419</f>
        <v>0</v>
      </c>
      <c r="CF410">
        <f>FishAbundance!CF419</f>
        <v>0</v>
      </c>
      <c r="CG410">
        <f>FishAbundance!CG419</f>
        <v>0</v>
      </c>
      <c r="CH410">
        <f>FishAbundance!CH419</f>
        <v>0</v>
      </c>
      <c r="CI410">
        <f>FishAbundance!CI419</f>
        <v>0</v>
      </c>
      <c r="CJ410">
        <f>FishAbundance!CJ419</f>
        <v>0</v>
      </c>
      <c r="CK410">
        <f>FishAbundance!CK419</f>
        <v>0</v>
      </c>
      <c r="CL410">
        <f>FishAbundance!CL419</f>
        <v>0</v>
      </c>
      <c r="CM410">
        <f>FishAbundance!CM419</f>
        <v>0</v>
      </c>
      <c r="CN410">
        <f>FishAbundance!CN419</f>
        <v>0</v>
      </c>
      <c r="CO410">
        <f>FishAbundance!CO419</f>
        <v>0</v>
      </c>
      <c r="CP410">
        <f>FishAbundance!CP419</f>
        <v>0</v>
      </c>
      <c r="CQ410">
        <f>FishAbundance!CQ419</f>
        <v>0</v>
      </c>
      <c r="CR410">
        <f>FishAbundance!CR419</f>
        <v>0</v>
      </c>
      <c r="CS410">
        <f>FishAbundance!CS419</f>
        <v>0</v>
      </c>
      <c r="CT410">
        <f>FishAbundance!CT419</f>
        <v>0</v>
      </c>
      <c r="CU410">
        <f>FishAbundance!CU419</f>
        <v>0</v>
      </c>
      <c r="CV410">
        <f>FishAbundance!CV419</f>
        <v>0</v>
      </c>
      <c r="CW410">
        <f>FishAbundance!CW419</f>
        <v>0</v>
      </c>
      <c r="CX410">
        <f>FishAbundance!CX419</f>
        <v>0</v>
      </c>
      <c r="CY410">
        <f>FishAbundance!CY419</f>
        <v>0</v>
      </c>
      <c r="CZ410">
        <f>FishAbundance!CZ419</f>
        <v>4</v>
      </c>
      <c r="DA410">
        <f>FishAbundance!DA419</f>
        <v>3</v>
      </c>
      <c r="DB410">
        <f>FishAbundance!DB419</f>
        <v>0</v>
      </c>
      <c r="DC410">
        <f>FishAbundance!DC419</f>
        <v>0</v>
      </c>
      <c r="DD410">
        <f>FishAbundance!DD419</f>
        <v>0</v>
      </c>
      <c r="DE410">
        <f>FishAbundance!DE419</f>
        <v>0</v>
      </c>
      <c r="DF410">
        <f>FishAbundance!DF419</f>
        <v>0</v>
      </c>
      <c r="DG410">
        <f>FishAbundance!DG419</f>
        <v>0</v>
      </c>
      <c r="DH410">
        <f>FishAbundance!DH419</f>
        <v>0</v>
      </c>
      <c r="DI410">
        <f>FishAbundance!DI419</f>
        <v>0</v>
      </c>
      <c r="DJ410">
        <f>FishAbundance!DJ419</f>
        <v>0</v>
      </c>
      <c r="DK410">
        <f>FishAbundance!DK419</f>
        <v>0</v>
      </c>
      <c r="DL410">
        <f>FishAbundance!DL419</f>
        <v>0</v>
      </c>
      <c r="DM410">
        <f>FishAbundance!DM419</f>
        <v>0</v>
      </c>
      <c r="DN410">
        <f>FishAbundance!DN419</f>
        <v>0</v>
      </c>
      <c r="DO410">
        <f>FishAbundance!DO419</f>
        <v>0</v>
      </c>
      <c r="DP410">
        <f>FishAbundance!DP419</f>
        <v>0</v>
      </c>
      <c r="DQ410">
        <f>FishAbundance!DQ419</f>
        <v>0</v>
      </c>
      <c r="DR410">
        <f>FishAbundance!DR419</f>
        <v>0</v>
      </c>
      <c r="DS410">
        <f>FishAbundance!DS419</f>
        <v>0</v>
      </c>
      <c r="DT410">
        <f>FishAbundance!DT419</f>
        <v>0</v>
      </c>
      <c r="DU410">
        <f>FishAbundance!DU419</f>
        <v>0</v>
      </c>
      <c r="DV410">
        <f>FishAbundance!DV419</f>
        <v>2</v>
      </c>
      <c r="DW410">
        <f>FishAbundance!DW419</f>
        <v>0</v>
      </c>
      <c r="DX410">
        <f>FishAbundance!DX419</f>
        <v>0</v>
      </c>
      <c r="DY410">
        <f>FishAbundance!DY419</f>
        <v>0</v>
      </c>
      <c r="DZ410">
        <f>FishAbundance!DZ419</f>
        <v>2</v>
      </c>
      <c r="EA410">
        <f>FishAbundance!EA419</f>
        <v>3</v>
      </c>
      <c r="EB410">
        <f>FishAbundance!EB419</f>
        <v>2</v>
      </c>
      <c r="EC410">
        <f>FishAbundance!EC419</f>
        <v>2</v>
      </c>
      <c r="ED410">
        <f>FishAbundance!ED419</f>
        <v>0</v>
      </c>
      <c r="EE410">
        <f>FishAbundance!EE419</f>
        <v>0</v>
      </c>
      <c r="EF410">
        <f>FishAbundance!EF419</f>
        <v>0</v>
      </c>
      <c r="EG410">
        <f>FishAbundance!EG419</f>
        <v>0</v>
      </c>
      <c r="EH410">
        <f>FishAbundance!EH419</f>
        <v>0</v>
      </c>
      <c r="EI410">
        <f>FishAbundance!EI419</f>
        <v>0</v>
      </c>
      <c r="EJ410">
        <f>FishAbundance!EJ419</f>
        <v>0</v>
      </c>
      <c r="EK410">
        <f>FishAbundance!EK419</f>
        <v>1</v>
      </c>
      <c r="EL410">
        <f>FishAbundance!EL419</f>
        <v>0</v>
      </c>
      <c r="EM410">
        <f>FishAbundance!EM419</f>
        <v>0</v>
      </c>
      <c r="EN410">
        <f>FishAbundance!EN419</f>
        <v>1</v>
      </c>
      <c r="EO410">
        <f>FishAbundance!EO419</f>
        <v>0</v>
      </c>
      <c r="EP410">
        <f>FishAbundance!EP419</f>
        <v>0</v>
      </c>
      <c r="EQ410">
        <f>FishAbundance!EQ419</f>
        <v>0</v>
      </c>
      <c r="ER410">
        <f>FishAbundance!ER419</f>
        <v>0</v>
      </c>
      <c r="ES410">
        <f>FishAbundance!ES419</f>
        <v>0</v>
      </c>
      <c r="ET410">
        <f>FishAbundance!ET419</f>
        <v>0</v>
      </c>
      <c r="EU410">
        <f>FishAbundance!EU419</f>
        <v>0</v>
      </c>
      <c r="EV410">
        <f>FishAbundance!EV419</f>
        <v>0</v>
      </c>
      <c r="EW410">
        <f>FishAbundance!EW419</f>
        <v>0</v>
      </c>
      <c r="EX410">
        <f>FishAbundance!EX419</f>
        <v>2</v>
      </c>
      <c r="EY410">
        <f>FishAbundance!EY419</f>
        <v>0</v>
      </c>
      <c r="EZ410">
        <f>FishAbundance!EZ419</f>
        <v>0</v>
      </c>
      <c r="FA410">
        <f>FishAbundance!FA419</f>
        <v>0</v>
      </c>
      <c r="FB410">
        <f>FishAbundance!FB419</f>
        <v>0</v>
      </c>
      <c r="FC410">
        <f>FishAbundance!FC419</f>
        <v>0</v>
      </c>
      <c r="FE410">
        <f>VLOOKUP($A410, SiteInfo!$A$2:$R$480, MATCH(FishAbundancePRIMER!FE$1, SiteInfo!$A$1:$R$1,0), 0)</f>
        <v>14</v>
      </c>
      <c r="FF410">
        <f>VLOOKUP($A410, SiteInfo!$A$2:$R$480, MATCH(FishAbundancePRIMER!FF$1, SiteInfo!$A$1:$R$1,0), 0)</f>
        <v>1</v>
      </c>
      <c r="FG410">
        <f>VLOOKUP($A410, SiteInfo!$A$2:$R$480, MATCH(FishAbundancePRIMER!FG$1, SiteInfo!$A$1:$R$1,0), 0)</f>
        <v>1990</v>
      </c>
      <c r="FH410" t="str">
        <f>VLOOKUP($A410, SiteInfo!$A$2:$R$480, MATCH(FishAbundancePRIMER!FH$1, SiteInfo!$A$1:$R$1,0), 0)</f>
        <v>CD</v>
      </c>
      <c r="FI410">
        <f>VLOOKUP($A410, SiteInfo!$A$2:$R$480, MATCH(FishAbundancePRIMER!FI$1, SiteInfo!$A$1:$R$1,0), 0)</f>
        <v>2</v>
      </c>
      <c r="FJ410" t="str">
        <f>VLOOKUP($A410, SiteInfo!$A$2:$R$480, MATCH(FishAbundancePRIMER!FJ$1, SiteInfo!$A$1:$R$1,0), 0)</f>
        <v>Tawhitinui Reach</v>
      </c>
      <c r="FK410" t="str">
        <f>VLOOKUP($A410, SiteInfo!$A$2:$R$480, MATCH(FishAbundancePRIMER!FK$1, SiteInfo!$A$1:$R$1,0), 0)</f>
        <v>Pelorus Sound</v>
      </c>
      <c r="FL410" t="str">
        <f>VLOOKUP($A410, SiteInfo!$A$2:$R$480, MATCH(FishAbundancePRIMER!FL$1, SiteInfo!$A$1:$R$1,0), 0)</f>
        <v>IMS</v>
      </c>
      <c r="FM410" t="str">
        <f>VLOOKUP($A410, SiteInfo!$A$2:$R$480, MATCH(FishAbundancePRIMER!FM$1, SiteInfo!$A$1:$R$1,0), 0)</f>
        <v>Inner Marlborough Sounds</v>
      </c>
      <c r="FN410" t="str">
        <f>VLOOKUP($A410, SiteInfo!$A$2:$R$480, MATCH(FishAbundancePRIMER!FN$1, SiteInfo!$A$1:$R$1,0), 0)</f>
        <v>Ps</v>
      </c>
      <c r="FO410" t="str">
        <f>VLOOKUP($A410, SiteInfo!$A$2:$R$480, MATCH(FishAbundancePRIMER!FO$1, SiteInfo!$A$1:$R$1,0), 0)</f>
        <v>NESI</v>
      </c>
    </row>
    <row r="411" spans="1:171" x14ac:dyDescent="0.25">
      <c r="A411" s="9" t="str">
        <f>FishAbundance!A420</f>
        <v>Ps21</v>
      </c>
      <c r="B411">
        <f>FishAbundance!B420</f>
        <v>0</v>
      </c>
      <c r="C411">
        <f>FishAbundance!C420</f>
        <v>0</v>
      </c>
      <c r="D411">
        <f>FishAbundance!D420</f>
        <v>0</v>
      </c>
      <c r="E411">
        <f>FishAbundance!E420</f>
        <v>0</v>
      </c>
      <c r="F411">
        <f>FishAbundance!F420</f>
        <v>0</v>
      </c>
      <c r="G411">
        <f>FishAbundance!G420</f>
        <v>0</v>
      </c>
      <c r="H411">
        <f>FishAbundance!H420</f>
        <v>0</v>
      </c>
      <c r="I411">
        <f>FishAbundance!I420</f>
        <v>0</v>
      </c>
      <c r="J411">
        <f>FishAbundance!J420</f>
        <v>1</v>
      </c>
      <c r="K411">
        <f>FishAbundance!K420</f>
        <v>0</v>
      </c>
      <c r="L411">
        <f>FishAbundance!L420</f>
        <v>0</v>
      </c>
      <c r="M411">
        <f>FishAbundance!M420</f>
        <v>0</v>
      </c>
      <c r="N411">
        <f>FishAbundance!N420</f>
        <v>0</v>
      </c>
      <c r="O411">
        <f>FishAbundance!O420</f>
        <v>0</v>
      </c>
      <c r="P411">
        <f>FishAbundance!P420</f>
        <v>0</v>
      </c>
      <c r="Q411">
        <f>FishAbundance!Q420</f>
        <v>0</v>
      </c>
      <c r="R411">
        <f>FishAbundance!R420</f>
        <v>0</v>
      </c>
      <c r="S411">
        <f>FishAbundance!S420</f>
        <v>0</v>
      </c>
      <c r="T411">
        <f>FishAbundance!T420</f>
        <v>0</v>
      </c>
      <c r="U411">
        <f>FishAbundance!U420</f>
        <v>0</v>
      </c>
      <c r="V411">
        <f>FishAbundance!V420</f>
        <v>0</v>
      </c>
      <c r="W411">
        <f>FishAbundance!W420</f>
        <v>0</v>
      </c>
      <c r="X411">
        <f>FishAbundance!X420</f>
        <v>0</v>
      </c>
      <c r="Y411">
        <f>FishAbundance!Y420</f>
        <v>0</v>
      </c>
      <c r="Z411">
        <f>FishAbundance!Z420</f>
        <v>0</v>
      </c>
      <c r="AA411">
        <f>FishAbundance!AA420</f>
        <v>0</v>
      </c>
      <c r="AB411">
        <f>FishAbundance!AB420</f>
        <v>0</v>
      </c>
      <c r="AC411">
        <f>FishAbundance!AC420</f>
        <v>0</v>
      </c>
      <c r="AD411">
        <f>FishAbundance!AD420</f>
        <v>0</v>
      </c>
      <c r="AE411">
        <f>FishAbundance!AE420</f>
        <v>0</v>
      </c>
      <c r="AF411">
        <f>FishAbundance!AF420</f>
        <v>0</v>
      </c>
      <c r="AG411">
        <f>FishAbundance!AG420</f>
        <v>0</v>
      </c>
      <c r="AH411">
        <f>FishAbundance!AH420</f>
        <v>0</v>
      </c>
      <c r="AI411">
        <f>FishAbundance!AI420</f>
        <v>0</v>
      </c>
      <c r="AJ411">
        <f>FishAbundance!AJ420</f>
        <v>0</v>
      </c>
      <c r="AK411">
        <f>FishAbundance!AK420</f>
        <v>0</v>
      </c>
      <c r="AL411">
        <f>FishAbundance!AL420</f>
        <v>0</v>
      </c>
      <c r="AM411">
        <f>FishAbundance!AM420</f>
        <v>0</v>
      </c>
      <c r="AN411">
        <f>FishAbundance!AN420</f>
        <v>0</v>
      </c>
      <c r="AO411">
        <f>FishAbundance!AO420</f>
        <v>0</v>
      </c>
      <c r="AP411">
        <f>FishAbundance!AP420</f>
        <v>0</v>
      </c>
      <c r="AQ411">
        <f>FishAbundance!AQ420</f>
        <v>0</v>
      </c>
      <c r="AR411">
        <f>FishAbundance!AR420</f>
        <v>0</v>
      </c>
      <c r="AS411">
        <f>FishAbundance!AS420</f>
        <v>0</v>
      </c>
      <c r="AT411">
        <f>FishAbundance!AT420</f>
        <v>0</v>
      </c>
      <c r="AU411">
        <f>FishAbundance!AU420</f>
        <v>0</v>
      </c>
      <c r="AV411">
        <f>FishAbundance!AV420</f>
        <v>0</v>
      </c>
      <c r="AW411">
        <f>FishAbundance!AW420</f>
        <v>0</v>
      </c>
      <c r="AX411">
        <f>FishAbundance!AX420</f>
        <v>0</v>
      </c>
      <c r="AY411">
        <f>FishAbundance!AY420</f>
        <v>0</v>
      </c>
      <c r="AZ411">
        <f>FishAbundance!AZ420</f>
        <v>0</v>
      </c>
      <c r="BA411">
        <f>FishAbundance!BA420</f>
        <v>0</v>
      </c>
      <c r="BB411">
        <f>FishAbundance!BB420</f>
        <v>0</v>
      </c>
      <c r="BC411">
        <f>FishAbundance!BC420</f>
        <v>0</v>
      </c>
      <c r="BD411">
        <f>FishAbundance!BD420</f>
        <v>2</v>
      </c>
      <c r="BE411">
        <f>FishAbundance!BE420</f>
        <v>0</v>
      </c>
      <c r="BF411">
        <f>FishAbundance!BF420</f>
        <v>0</v>
      </c>
      <c r="BG411">
        <f>FishAbundance!BG420</f>
        <v>0</v>
      </c>
      <c r="BH411">
        <f>FishAbundance!BH420</f>
        <v>0</v>
      </c>
      <c r="BI411">
        <f>FishAbundance!BI420</f>
        <v>0</v>
      </c>
      <c r="BJ411">
        <f>FishAbundance!BJ420</f>
        <v>0</v>
      </c>
      <c r="BK411">
        <f>FishAbundance!BK420</f>
        <v>0</v>
      </c>
      <c r="BL411">
        <f>FishAbundance!BL420</f>
        <v>0</v>
      </c>
      <c r="BM411">
        <f>FishAbundance!BM420</f>
        <v>0</v>
      </c>
      <c r="BN411">
        <f>FishAbundance!BN420</f>
        <v>0</v>
      </c>
      <c r="BO411">
        <f>FishAbundance!BO420</f>
        <v>0</v>
      </c>
      <c r="BP411">
        <f>FishAbundance!BP420</f>
        <v>0</v>
      </c>
      <c r="BQ411">
        <f>FishAbundance!BQ420</f>
        <v>0</v>
      </c>
      <c r="BR411">
        <f>FishAbundance!BR420</f>
        <v>0</v>
      </c>
      <c r="BS411">
        <f>FishAbundance!BS420</f>
        <v>0</v>
      </c>
      <c r="BT411">
        <f>FishAbundance!BT420</f>
        <v>0</v>
      </c>
      <c r="BU411">
        <f>FishAbundance!BU420</f>
        <v>0</v>
      </c>
      <c r="BV411">
        <f>FishAbundance!BV420</f>
        <v>0</v>
      </c>
      <c r="BW411">
        <f>FishAbundance!BW420</f>
        <v>0</v>
      </c>
      <c r="BX411">
        <f>FishAbundance!BX420</f>
        <v>0</v>
      </c>
      <c r="BY411">
        <f>FishAbundance!BY420</f>
        <v>0</v>
      </c>
      <c r="BZ411">
        <f>FishAbundance!BZ420</f>
        <v>0</v>
      </c>
      <c r="CA411">
        <f>FishAbundance!CA420</f>
        <v>0</v>
      </c>
      <c r="CB411">
        <f>FishAbundance!CB420</f>
        <v>0</v>
      </c>
      <c r="CC411">
        <f>FishAbundance!CC420</f>
        <v>0</v>
      </c>
      <c r="CD411">
        <f>FishAbundance!CD420</f>
        <v>0</v>
      </c>
      <c r="CE411">
        <f>FishAbundance!CE420</f>
        <v>0</v>
      </c>
      <c r="CF411">
        <f>FishAbundance!CF420</f>
        <v>0</v>
      </c>
      <c r="CG411">
        <f>FishAbundance!CG420</f>
        <v>0</v>
      </c>
      <c r="CH411">
        <f>FishAbundance!CH420</f>
        <v>0</v>
      </c>
      <c r="CI411">
        <f>FishAbundance!CI420</f>
        <v>0</v>
      </c>
      <c r="CJ411">
        <f>FishAbundance!CJ420</f>
        <v>0</v>
      </c>
      <c r="CK411">
        <f>FishAbundance!CK420</f>
        <v>0</v>
      </c>
      <c r="CL411">
        <f>FishAbundance!CL420</f>
        <v>0</v>
      </c>
      <c r="CM411">
        <f>FishAbundance!CM420</f>
        <v>0</v>
      </c>
      <c r="CN411">
        <f>FishAbundance!CN420</f>
        <v>0</v>
      </c>
      <c r="CO411">
        <f>FishAbundance!CO420</f>
        <v>0</v>
      </c>
      <c r="CP411">
        <f>FishAbundance!CP420</f>
        <v>0</v>
      </c>
      <c r="CQ411">
        <f>FishAbundance!CQ420</f>
        <v>0</v>
      </c>
      <c r="CR411">
        <f>FishAbundance!CR420</f>
        <v>0</v>
      </c>
      <c r="CS411">
        <f>FishAbundance!CS420</f>
        <v>0</v>
      </c>
      <c r="CT411">
        <f>FishAbundance!CT420</f>
        <v>0</v>
      </c>
      <c r="CU411">
        <f>FishAbundance!CU420</f>
        <v>0</v>
      </c>
      <c r="CV411">
        <f>FishAbundance!CV420</f>
        <v>0</v>
      </c>
      <c r="CW411">
        <f>FishAbundance!CW420</f>
        <v>0</v>
      </c>
      <c r="CX411">
        <f>FishAbundance!CX420</f>
        <v>0</v>
      </c>
      <c r="CY411">
        <f>FishAbundance!CY420</f>
        <v>0</v>
      </c>
      <c r="CZ411">
        <f>FishAbundance!CZ420</f>
        <v>0</v>
      </c>
      <c r="DA411">
        <f>FishAbundance!DA420</f>
        <v>2</v>
      </c>
      <c r="DB411">
        <f>FishAbundance!DB420</f>
        <v>0</v>
      </c>
      <c r="DC411">
        <f>FishAbundance!DC420</f>
        <v>0</v>
      </c>
      <c r="DD411">
        <f>FishAbundance!DD420</f>
        <v>0</v>
      </c>
      <c r="DE411">
        <f>FishAbundance!DE420</f>
        <v>0</v>
      </c>
      <c r="DF411">
        <f>FishAbundance!DF420</f>
        <v>0</v>
      </c>
      <c r="DG411">
        <f>FishAbundance!DG420</f>
        <v>0</v>
      </c>
      <c r="DH411">
        <f>FishAbundance!DH420</f>
        <v>0</v>
      </c>
      <c r="DI411">
        <f>FishAbundance!DI420</f>
        <v>0</v>
      </c>
      <c r="DJ411">
        <f>FishAbundance!DJ420</f>
        <v>0</v>
      </c>
      <c r="DK411">
        <f>FishAbundance!DK420</f>
        <v>0</v>
      </c>
      <c r="DL411">
        <f>FishAbundance!DL420</f>
        <v>0</v>
      </c>
      <c r="DM411">
        <f>FishAbundance!DM420</f>
        <v>0</v>
      </c>
      <c r="DN411">
        <f>FishAbundance!DN420</f>
        <v>0</v>
      </c>
      <c r="DO411">
        <f>FishAbundance!DO420</f>
        <v>0</v>
      </c>
      <c r="DP411">
        <f>FishAbundance!DP420</f>
        <v>0</v>
      </c>
      <c r="DQ411">
        <f>FishAbundance!DQ420</f>
        <v>0</v>
      </c>
      <c r="DR411">
        <f>FishAbundance!DR420</f>
        <v>0</v>
      </c>
      <c r="DS411">
        <f>FishAbundance!DS420</f>
        <v>0</v>
      </c>
      <c r="DT411">
        <f>FishAbundance!DT420</f>
        <v>0</v>
      </c>
      <c r="DU411">
        <f>FishAbundance!DU420</f>
        <v>0</v>
      </c>
      <c r="DV411">
        <f>FishAbundance!DV420</f>
        <v>2</v>
      </c>
      <c r="DW411">
        <f>FishAbundance!DW420</f>
        <v>0</v>
      </c>
      <c r="DX411">
        <f>FishAbundance!DX420</f>
        <v>0</v>
      </c>
      <c r="DY411">
        <f>FishAbundance!DY420</f>
        <v>0</v>
      </c>
      <c r="DZ411">
        <f>FishAbundance!DZ420</f>
        <v>0</v>
      </c>
      <c r="EA411">
        <f>FishAbundance!EA420</f>
        <v>2</v>
      </c>
      <c r="EB411">
        <f>FishAbundance!EB420</f>
        <v>0</v>
      </c>
      <c r="EC411">
        <f>FishAbundance!EC420</f>
        <v>2</v>
      </c>
      <c r="ED411">
        <f>FishAbundance!ED420</f>
        <v>0</v>
      </c>
      <c r="EE411">
        <f>FishAbundance!EE420</f>
        <v>0</v>
      </c>
      <c r="EF411">
        <f>FishAbundance!EF420</f>
        <v>0</v>
      </c>
      <c r="EG411">
        <f>FishAbundance!EG420</f>
        <v>0</v>
      </c>
      <c r="EH411">
        <f>FishAbundance!EH420</f>
        <v>0</v>
      </c>
      <c r="EI411">
        <f>FishAbundance!EI420</f>
        <v>0</v>
      </c>
      <c r="EJ411">
        <f>FishAbundance!EJ420</f>
        <v>0</v>
      </c>
      <c r="EK411">
        <f>FishAbundance!EK420</f>
        <v>1</v>
      </c>
      <c r="EL411">
        <f>FishAbundance!EL420</f>
        <v>0</v>
      </c>
      <c r="EM411">
        <f>FishAbundance!EM420</f>
        <v>0</v>
      </c>
      <c r="EN411">
        <f>FishAbundance!EN420</f>
        <v>0</v>
      </c>
      <c r="EO411">
        <f>FishAbundance!EO420</f>
        <v>0</v>
      </c>
      <c r="EP411">
        <f>FishAbundance!EP420</f>
        <v>0</v>
      </c>
      <c r="EQ411">
        <f>FishAbundance!EQ420</f>
        <v>0</v>
      </c>
      <c r="ER411">
        <f>FishAbundance!ER420</f>
        <v>0</v>
      </c>
      <c r="ES411">
        <f>FishAbundance!ES420</f>
        <v>0</v>
      </c>
      <c r="ET411">
        <f>FishAbundance!ET420</f>
        <v>0</v>
      </c>
      <c r="EU411">
        <f>FishAbundance!EU420</f>
        <v>0</v>
      </c>
      <c r="EV411">
        <f>FishAbundance!EV420</f>
        <v>0</v>
      </c>
      <c r="EW411">
        <f>FishAbundance!EW420</f>
        <v>0</v>
      </c>
      <c r="EX411">
        <f>FishAbundance!EX420</f>
        <v>1</v>
      </c>
      <c r="EY411">
        <f>FishAbundance!EY420</f>
        <v>0</v>
      </c>
      <c r="EZ411">
        <f>FishAbundance!EZ420</f>
        <v>0</v>
      </c>
      <c r="FA411">
        <f>FishAbundance!FA420</f>
        <v>0</v>
      </c>
      <c r="FB411">
        <f>FishAbundance!FB420</f>
        <v>0</v>
      </c>
      <c r="FC411">
        <f>FishAbundance!FC420</f>
        <v>0</v>
      </c>
      <c r="FE411">
        <f>VLOOKUP($A411, SiteInfo!$A$2:$R$480, MATCH(FishAbundancePRIMER!FE$1, SiteInfo!$A$1:$R$1,0), 0)</f>
        <v>15</v>
      </c>
      <c r="FF411">
        <f>VLOOKUP($A411, SiteInfo!$A$2:$R$480, MATCH(FishAbundancePRIMER!FF$1, SiteInfo!$A$1:$R$1,0), 0)</f>
        <v>1</v>
      </c>
      <c r="FG411">
        <f>VLOOKUP($A411, SiteInfo!$A$2:$R$480, MATCH(FishAbundancePRIMER!FG$1, SiteInfo!$A$1:$R$1,0), 0)</f>
        <v>1990</v>
      </c>
      <c r="FH411" t="str">
        <f>VLOOKUP($A411, SiteInfo!$A$2:$R$480, MATCH(FishAbundancePRIMER!FH$1, SiteInfo!$A$1:$R$1,0), 0)</f>
        <v>CD</v>
      </c>
      <c r="FI411">
        <f>VLOOKUP($A411, SiteInfo!$A$2:$R$480, MATCH(FishAbundancePRIMER!FI$1, SiteInfo!$A$1:$R$1,0), 0)</f>
        <v>2</v>
      </c>
      <c r="FJ411" t="str">
        <f>VLOOKUP($A411, SiteInfo!$A$2:$R$480, MATCH(FishAbundancePRIMER!FJ$1, SiteInfo!$A$1:$R$1,0), 0)</f>
        <v>Beatrix Bay</v>
      </c>
      <c r="FK411" t="str">
        <f>VLOOKUP($A411, SiteInfo!$A$2:$R$480, MATCH(FishAbundancePRIMER!FK$1, SiteInfo!$A$1:$R$1,0), 0)</f>
        <v>Pelorus Sound</v>
      </c>
      <c r="FL411" t="str">
        <f>VLOOKUP($A411, SiteInfo!$A$2:$R$480, MATCH(FishAbundancePRIMER!FL$1, SiteInfo!$A$1:$R$1,0), 0)</f>
        <v>IMS</v>
      </c>
      <c r="FM411" t="str">
        <f>VLOOKUP($A411, SiteInfo!$A$2:$R$480, MATCH(FishAbundancePRIMER!FM$1, SiteInfo!$A$1:$R$1,0), 0)</f>
        <v>Inner Marlborough Sounds</v>
      </c>
      <c r="FN411" t="str">
        <f>VLOOKUP($A411, SiteInfo!$A$2:$R$480, MATCH(FishAbundancePRIMER!FN$1, SiteInfo!$A$1:$R$1,0), 0)</f>
        <v>Ps</v>
      </c>
      <c r="FO411" t="str">
        <f>VLOOKUP($A411, SiteInfo!$A$2:$R$480, MATCH(FishAbundancePRIMER!FO$1, SiteInfo!$A$1:$R$1,0), 0)</f>
        <v>NESI</v>
      </c>
    </row>
    <row r="412" spans="1:171" x14ac:dyDescent="0.25">
      <c r="A412" s="9" t="str">
        <f>FishAbundance!A421</f>
        <v>Ps22</v>
      </c>
      <c r="B412">
        <f>FishAbundance!B421</f>
        <v>0</v>
      </c>
      <c r="C412">
        <f>FishAbundance!C421</f>
        <v>0</v>
      </c>
      <c r="D412">
        <f>FishAbundance!D421</f>
        <v>0</v>
      </c>
      <c r="E412">
        <f>FishAbundance!E421</f>
        <v>0</v>
      </c>
      <c r="F412">
        <f>FishAbundance!F421</f>
        <v>0</v>
      </c>
      <c r="G412">
        <f>FishAbundance!G421</f>
        <v>0</v>
      </c>
      <c r="H412">
        <f>FishAbundance!H421</f>
        <v>0</v>
      </c>
      <c r="I412">
        <f>FishAbundance!I421</f>
        <v>0</v>
      </c>
      <c r="J412">
        <f>FishAbundance!J421</f>
        <v>0</v>
      </c>
      <c r="K412">
        <f>FishAbundance!K421</f>
        <v>0</v>
      </c>
      <c r="L412">
        <f>FishAbundance!L421</f>
        <v>0</v>
      </c>
      <c r="M412">
        <f>FishAbundance!M421</f>
        <v>0</v>
      </c>
      <c r="N412">
        <f>FishAbundance!N421</f>
        <v>0</v>
      </c>
      <c r="O412">
        <f>FishAbundance!O421</f>
        <v>0</v>
      </c>
      <c r="P412">
        <f>FishAbundance!P421</f>
        <v>0</v>
      </c>
      <c r="Q412">
        <f>FishAbundance!Q421</f>
        <v>0</v>
      </c>
      <c r="R412">
        <f>FishAbundance!R421</f>
        <v>0</v>
      </c>
      <c r="S412">
        <f>FishAbundance!S421</f>
        <v>0</v>
      </c>
      <c r="T412">
        <f>FishAbundance!T421</f>
        <v>0</v>
      </c>
      <c r="U412">
        <f>FishAbundance!U421</f>
        <v>0</v>
      </c>
      <c r="V412">
        <f>FishAbundance!V421</f>
        <v>0</v>
      </c>
      <c r="W412">
        <f>FishAbundance!W421</f>
        <v>0</v>
      </c>
      <c r="X412">
        <f>FishAbundance!X421</f>
        <v>0</v>
      </c>
      <c r="Y412">
        <f>FishAbundance!Y421</f>
        <v>0</v>
      </c>
      <c r="Z412">
        <f>FishAbundance!Z421</f>
        <v>2</v>
      </c>
      <c r="AA412">
        <f>FishAbundance!AA421</f>
        <v>0</v>
      </c>
      <c r="AB412">
        <f>FishAbundance!AB421</f>
        <v>0</v>
      </c>
      <c r="AC412">
        <f>FishAbundance!AC421</f>
        <v>0</v>
      </c>
      <c r="AD412">
        <f>FishAbundance!AD421</f>
        <v>0</v>
      </c>
      <c r="AE412">
        <f>FishAbundance!AE421</f>
        <v>0</v>
      </c>
      <c r="AF412">
        <f>FishAbundance!AF421</f>
        <v>0</v>
      </c>
      <c r="AG412">
        <f>FishAbundance!AG421</f>
        <v>0</v>
      </c>
      <c r="AH412">
        <f>FishAbundance!AH421</f>
        <v>0</v>
      </c>
      <c r="AI412">
        <f>FishAbundance!AI421</f>
        <v>0</v>
      </c>
      <c r="AJ412">
        <f>FishAbundance!AJ421</f>
        <v>0</v>
      </c>
      <c r="AK412">
        <f>FishAbundance!AK421</f>
        <v>0</v>
      </c>
      <c r="AL412">
        <f>FishAbundance!AL421</f>
        <v>0</v>
      </c>
      <c r="AM412">
        <f>FishAbundance!AM421</f>
        <v>0</v>
      </c>
      <c r="AN412">
        <f>FishAbundance!AN421</f>
        <v>0</v>
      </c>
      <c r="AO412">
        <f>FishAbundance!AO421</f>
        <v>0</v>
      </c>
      <c r="AP412">
        <f>FishAbundance!AP421</f>
        <v>0</v>
      </c>
      <c r="AQ412">
        <f>FishAbundance!AQ421</f>
        <v>0</v>
      </c>
      <c r="AR412">
        <f>FishAbundance!AR421</f>
        <v>0</v>
      </c>
      <c r="AS412">
        <f>FishAbundance!AS421</f>
        <v>0</v>
      </c>
      <c r="AT412">
        <f>FishAbundance!AT421</f>
        <v>0</v>
      </c>
      <c r="AU412">
        <f>FishAbundance!AU421</f>
        <v>0</v>
      </c>
      <c r="AV412">
        <f>FishAbundance!AV421</f>
        <v>0</v>
      </c>
      <c r="AW412">
        <f>FishAbundance!AW421</f>
        <v>0</v>
      </c>
      <c r="AX412">
        <f>FishAbundance!AX421</f>
        <v>0</v>
      </c>
      <c r="AY412">
        <f>FishAbundance!AY421</f>
        <v>0</v>
      </c>
      <c r="AZ412">
        <f>FishAbundance!AZ421</f>
        <v>0</v>
      </c>
      <c r="BA412">
        <f>FishAbundance!BA421</f>
        <v>0</v>
      </c>
      <c r="BB412">
        <f>FishAbundance!BB421</f>
        <v>0</v>
      </c>
      <c r="BC412">
        <f>FishAbundance!BC421</f>
        <v>0</v>
      </c>
      <c r="BD412">
        <f>FishAbundance!BD421</f>
        <v>0</v>
      </c>
      <c r="BE412">
        <f>FishAbundance!BE421</f>
        <v>0</v>
      </c>
      <c r="BF412">
        <f>FishAbundance!BF421</f>
        <v>0</v>
      </c>
      <c r="BG412">
        <f>FishAbundance!BG421</f>
        <v>0</v>
      </c>
      <c r="BH412">
        <f>FishAbundance!BH421</f>
        <v>0</v>
      </c>
      <c r="BI412">
        <f>FishAbundance!BI421</f>
        <v>0</v>
      </c>
      <c r="BJ412">
        <f>FishAbundance!BJ421</f>
        <v>0</v>
      </c>
      <c r="BK412">
        <f>FishAbundance!BK421</f>
        <v>0</v>
      </c>
      <c r="BL412">
        <f>FishAbundance!BL421</f>
        <v>0</v>
      </c>
      <c r="BM412">
        <f>FishAbundance!BM421</f>
        <v>0</v>
      </c>
      <c r="BN412">
        <f>FishAbundance!BN421</f>
        <v>0</v>
      </c>
      <c r="BO412">
        <f>FishAbundance!BO421</f>
        <v>0</v>
      </c>
      <c r="BP412">
        <f>FishAbundance!BP421</f>
        <v>0</v>
      </c>
      <c r="BQ412">
        <f>FishAbundance!BQ421</f>
        <v>0</v>
      </c>
      <c r="BR412">
        <f>FishAbundance!BR421</f>
        <v>0</v>
      </c>
      <c r="BS412">
        <f>FishAbundance!BS421</f>
        <v>0</v>
      </c>
      <c r="BT412">
        <f>FishAbundance!BT421</f>
        <v>0</v>
      </c>
      <c r="BU412">
        <f>FishAbundance!BU421</f>
        <v>0</v>
      </c>
      <c r="BV412">
        <f>FishAbundance!BV421</f>
        <v>0</v>
      </c>
      <c r="BW412">
        <f>FishAbundance!BW421</f>
        <v>0</v>
      </c>
      <c r="BX412">
        <f>FishAbundance!BX421</f>
        <v>0</v>
      </c>
      <c r="BY412">
        <f>FishAbundance!BY421</f>
        <v>0</v>
      </c>
      <c r="BZ412">
        <f>FishAbundance!BZ421</f>
        <v>0</v>
      </c>
      <c r="CA412">
        <f>FishAbundance!CA421</f>
        <v>0</v>
      </c>
      <c r="CB412">
        <f>FishAbundance!CB421</f>
        <v>0</v>
      </c>
      <c r="CC412">
        <f>FishAbundance!CC421</f>
        <v>0</v>
      </c>
      <c r="CD412">
        <f>FishAbundance!CD421</f>
        <v>0</v>
      </c>
      <c r="CE412">
        <f>FishAbundance!CE421</f>
        <v>0</v>
      </c>
      <c r="CF412">
        <f>FishAbundance!CF421</f>
        <v>0</v>
      </c>
      <c r="CG412">
        <f>FishAbundance!CG421</f>
        <v>0</v>
      </c>
      <c r="CH412">
        <f>FishAbundance!CH421</f>
        <v>0</v>
      </c>
      <c r="CI412">
        <f>FishAbundance!CI421</f>
        <v>0</v>
      </c>
      <c r="CJ412">
        <f>FishAbundance!CJ421</f>
        <v>0</v>
      </c>
      <c r="CK412">
        <f>FishAbundance!CK421</f>
        <v>0</v>
      </c>
      <c r="CL412">
        <f>FishAbundance!CL421</f>
        <v>0</v>
      </c>
      <c r="CM412">
        <f>FishAbundance!CM421</f>
        <v>0</v>
      </c>
      <c r="CN412">
        <f>FishAbundance!CN421</f>
        <v>0</v>
      </c>
      <c r="CO412">
        <f>FishAbundance!CO421</f>
        <v>0</v>
      </c>
      <c r="CP412">
        <f>FishAbundance!CP421</f>
        <v>0</v>
      </c>
      <c r="CQ412">
        <f>FishAbundance!CQ421</f>
        <v>0</v>
      </c>
      <c r="CR412">
        <f>FishAbundance!CR421</f>
        <v>0</v>
      </c>
      <c r="CS412">
        <f>FishAbundance!CS421</f>
        <v>0</v>
      </c>
      <c r="CT412">
        <f>FishAbundance!CT421</f>
        <v>0</v>
      </c>
      <c r="CU412">
        <f>FishAbundance!CU421</f>
        <v>0</v>
      </c>
      <c r="CV412">
        <f>FishAbundance!CV421</f>
        <v>0</v>
      </c>
      <c r="CW412">
        <f>FishAbundance!CW421</f>
        <v>0</v>
      </c>
      <c r="CX412">
        <f>FishAbundance!CX421</f>
        <v>0</v>
      </c>
      <c r="CY412">
        <f>FishAbundance!CY421</f>
        <v>0</v>
      </c>
      <c r="CZ412">
        <f>FishAbundance!CZ421</f>
        <v>2</v>
      </c>
      <c r="DA412">
        <f>FishAbundance!DA421</f>
        <v>2</v>
      </c>
      <c r="DB412">
        <f>FishAbundance!DB421</f>
        <v>0</v>
      </c>
      <c r="DC412">
        <f>FishAbundance!DC421</f>
        <v>0</v>
      </c>
      <c r="DD412">
        <f>FishAbundance!DD421</f>
        <v>0</v>
      </c>
      <c r="DE412">
        <f>FishAbundance!DE421</f>
        <v>0</v>
      </c>
      <c r="DF412">
        <f>FishAbundance!DF421</f>
        <v>0</v>
      </c>
      <c r="DG412">
        <f>FishAbundance!DG421</f>
        <v>0</v>
      </c>
      <c r="DH412">
        <f>FishAbundance!DH421</f>
        <v>0</v>
      </c>
      <c r="DI412">
        <f>FishAbundance!DI421</f>
        <v>0</v>
      </c>
      <c r="DJ412">
        <f>FishAbundance!DJ421</f>
        <v>0</v>
      </c>
      <c r="DK412">
        <f>FishAbundance!DK421</f>
        <v>0</v>
      </c>
      <c r="DL412">
        <f>FishAbundance!DL421</f>
        <v>0</v>
      </c>
      <c r="DM412">
        <f>FishAbundance!DM421</f>
        <v>0</v>
      </c>
      <c r="DN412">
        <f>FishAbundance!DN421</f>
        <v>0</v>
      </c>
      <c r="DO412">
        <f>FishAbundance!DO421</f>
        <v>0</v>
      </c>
      <c r="DP412">
        <f>FishAbundance!DP421</f>
        <v>0</v>
      </c>
      <c r="DQ412">
        <f>FishAbundance!DQ421</f>
        <v>0</v>
      </c>
      <c r="DR412">
        <f>FishAbundance!DR421</f>
        <v>0</v>
      </c>
      <c r="DS412">
        <f>FishAbundance!DS421</f>
        <v>0</v>
      </c>
      <c r="DT412">
        <f>FishAbundance!DT421</f>
        <v>0</v>
      </c>
      <c r="DU412">
        <f>FishAbundance!DU421</f>
        <v>0</v>
      </c>
      <c r="DV412">
        <f>FishAbundance!DV421</f>
        <v>0</v>
      </c>
      <c r="DW412">
        <f>FishAbundance!DW421</f>
        <v>0</v>
      </c>
      <c r="DX412">
        <f>FishAbundance!DX421</f>
        <v>0</v>
      </c>
      <c r="DY412">
        <f>FishAbundance!DY421</f>
        <v>0</v>
      </c>
      <c r="DZ412">
        <f>FishAbundance!DZ421</f>
        <v>0</v>
      </c>
      <c r="EA412">
        <f>FishAbundance!EA421</f>
        <v>2</v>
      </c>
      <c r="EB412">
        <f>FishAbundance!EB421</f>
        <v>0</v>
      </c>
      <c r="EC412">
        <f>FishAbundance!EC421</f>
        <v>2</v>
      </c>
      <c r="ED412">
        <f>FishAbundance!ED421</f>
        <v>0</v>
      </c>
      <c r="EE412">
        <f>FishAbundance!EE421</f>
        <v>0</v>
      </c>
      <c r="EF412">
        <f>FishAbundance!EF421</f>
        <v>0</v>
      </c>
      <c r="EG412">
        <f>FishAbundance!EG421</f>
        <v>2</v>
      </c>
      <c r="EH412">
        <f>FishAbundance!EH421</f>
        <v>0</v>
      </c>
      <c r="EI412">
        <f>FishAbundance!EI421</f>
        <v>0</v>
      </c>
      <c r="EJ412">
        <f>FishAbundance!EJ421</f>
        <v>0</v>
      </c>
      <c r="EK412">
        <f>FishAbundance!EK421</f>
        <v>0</v>
      </c>
      <c r="EL412">
        <f>FishAbundance!EL421</f>
        <v>0</v>
      </c>
      <c r="EM412">
        <f>FishAbundance!EM421</f>
        <v>0</v>
      </c>
      <c r="EN412">
        <f>FishAbundance!EN421</f>
        <v>0</v>
      </c>
      <c r="EO412">
        <f>FishAbundance!EO421</f>
        <v>0</v>
      </c>
      <c r="EP412">
        <f>FishAbundance!EP421</f>
        <v>0</v>
      </c>
      <c r="EQ412">
        <f>FishAbundance!EQ421</f>
        <v>0</v>
      </c>
      <c r="ER412">
        <f>FishAbundance!ER421</f>
        <v>0</v>
      </c>
      <c r="ES412">
        <f>FishAbundance!ES421</f>
        <v>0</v>
      </c>
      <c r="ET412">
        <f>FishAbundance!ET421</f>
        <v>0</v>
      </c>
      <c r="EU412">
        <f>FishAbundance!EU421</f>
        <v>0</v>
      </c>
      <c r="EV412">
        <f>FishAbundance!EV421</f>
        <v>0</v>
      </c>
      <c r="EW412">
        <f>FishAbundance!EW421</f>
        <v>0</v>
      </c>
      <c r="EX412">
        <f>FishAbundance!EX421</f>
        <v>1</v>
      </c>
      <c r="EY412">
        <f>FishAbundance!EY421</f>
        <v>0</v>
      </c>
      <c r="EZ412">
        <f>FishAbundance!EZ421</f>
        <v>0</v>
      </c>
      <c r="FA412">
        <f>FishAbundance!FA421</f>
        <v>0</v>
      </c>
      <c r="FB412">
        <f>FishAbundance!FB421</f>
        <v>0</v>
      </c>
      <c r="FC412">
        <f>FishAbundance!FC421</f>
        <v>0</v>
      </c>
      <c r="FE412">
        <f>VLOOKUP($A412, SiteInfo!$A$2:$R$480, MATCH(FishAbundancePRIMER!FE$1, SiteInfo!$A$1:$R$1,0), 0)</f>
        <v>16</v>
      </c>
      <c r="FF412">
        <f>VLOOKUP($A412, SiteInfo!$A$2:$R$480, MATCH(FishAbundancePRIMER!FF$1, SiteInfo!$A$1:$R$1,0), 0)</f>
        <v>1</v>
      </c>
      <c r="FG412">
        <f>VLOOKUP($A412, SiteInfo!$A$2:$R$480, MATCH(FishAbundancePRIMER!FG$1, SiteInfo!$A$1:$R$1,0), 0)</f>
        <v>1990</v>
      </c>
      <c r="FH412" t="str">
        <f>VLOOKUP($A412, SiteInfo!$A$2:$R$480, MATCH(FishAbundancePRIMER!FH$1, SiteInfo!$A$1:$R$1,0), 0)</f>
        <v>CD</v>
      </c>
      <c r="FI412">
        <f>VLOOKUP($A412, SiteInfo!$A$2:$R$480, MATCH(FishAbundancePRIMER!FI$1, SiteInfo!$A$1:$R$1,0), 0)</f>
        <v>3</v>
      </c>
      <c r="FJ412" t="str">
        <f>VLOOKUP($A412, SiteInfo!$A$2:$R$480, MATCH(FishAbundancePRIMER!FJ$1, SiteInfo!$A$1:$R$1,0), 0)</f>
        <v>Tawhitinui Reach</v>
      </c>
      <c r="FK412" t="str">
        <f>VLOOKUP($A412, SiteInfo!$A$2:$R$480, MATCH(FishAbundancePRIMER!FK$1, SiteInfo!$A$1:$R$1,0), 0)</f>
        <v>Pelorus Sound</v>
      </c>
      <c r="FL412" t="str">
        <f>VLOOKUP($A412, SiteInfo!$A$2:$R$480, MATCH(FishAbundancePRIMER!FL$1, SiteInfo!$A$1:$R$1,0), 0)</f>
        <v>IMS</v>
      </c>
      <c r="FM412" t="str">
        <f>VLOOKUP($A412, SiteInfo!$A$2:$R$480, MATCH(FishAbundancePRIMER!FM$1, SiteInfo!$A$1:$R$1,0), 0)</f>
        <v>Inner Marlborough Sounds</v>
      </c>
      <c r="FN412" t="str">
        <f>VLOOKUP($A412, SiteInfo!$A$2:$R$480, MATCH(FishAbundancePRIMER!FN$1, SiteInfo!$A$1:$R$1,0), 0)</f>
        <v>Ps</v>
      </c>
      <c r="FO412" t="str">
        <f>VLOOKUP($A412, SiteInfo!$A$2:$R$480, MATCH(FishAbundancePRIMER!FO$1, SiteInfo!$A$1:$R$1,0), 0)</f>
        <v>NESI</v>
      </c>
    </row>
    <row r="413" spans="1:171" x14ac:dyDescent="0.25">
      <c r="A413" s="9" t="str">
        <f>FishAbundance!A422</f>
        <v>Ps23</v>
      </c>
      <c r="B413">
        <f>FishAbundance!B422</f>
        <v>0</v>
      </c>
      <c r="C413">
        <f>FishAbundance!C422</f>
        <v>0</v>
      </c>
      <c r="D413">
        <f>FishAbundance!D422</f>
        <v>0</v>
      </c>
      <c r="E413">
        <f>FishAbundance!E422</f>
        <v>0</v>
      </c>
      <c r="F413">
        <f>FishAbundance!F422</f>
        <v>0</v>
      </c>
      <c r="G413">
        <f>FishAbundance!G422</f>
        <v>0</v>
      </c>
      <c r="H413">
        <f>FishAbundance!H422</f>
        <v>0</v>
      </c>
      <c r="I413">
        <f>FishAbundance!I422</f>
        <v>0</v>
      </c>
      <c r="J413">
        <f>FishAbundance!J422</f>
        <v>0</v>
      </c>
      <c r="K413">
        <f>FishAbundance!K422</f>
        <v>0</v>
      </c>
      <c r="L413">
        <f>FishAbundance!L422</f>
        <v>0</v>
      </c>
      <c r="M413">
        <f>FishAbundance!M422</f>
        <v>0</v>
      </c>
      <c r="N413">
        <f>FishAbundance!N422</f>
        <v>0</v>
      </c>
      <c r="O413">
        <f>FishAbundance!O422</f>
        <v>0</v>
      </c>
      <c r="P413">
        <f>FishAbundance!P422</f>
        <v>0</v>
      </c>
      <c r="Q413">
        <f>FishAbundance!Q422</f>
        <v>0</v>
      </c>
      <c r="R413">
        <f>FishAbundance!R422</f>
        <v>0</v>
      </c>
      <c r="S413">
        <f>FishAbundance!S422</f>
        <v>0</v>
      </c>
      <c r="T413">
        <f>FishAbundance!T422</f>
        <v>0</v>
      </c>
      <c r="U413">
        <f>FishAbundance!U422</f>
        <v>0</v>
      </c>
      <c r="V413">
        <f>FishAbundance!V422</f>
        <v>0</v>
      </c>
      <c r="W413">
        <f>FishAbundance!W422</f>
        <v>0</v>
      </c>
      <c r="X413">
        <f>FishAbundance!X422</f>
        <v>0</v>
      </c>
      <c r="Y413">
        <f>FishAbundance!Y422</f>
        <v>0</v>
      </c>
      <c r="Z413">
        <f>FishAbundance!Z422</f>
        <v>0</v>
      </c>
      <c r="AA413">
        <f>FishAbundance!AA422</f>
        <v>0</v>
      </c>
      <c r="AB413">
        <f>FishAbundance!AB422</f>
        <v>0</v>
      </c>
      <c r="AC413">
        <f>FishAbundance!AC422</f>
        <v>0</v>
      </c>
      <c r="AD413">
        <f>FishAbundance!AD422</f>
        <v>0</v>
      </c>
      <c r="AE413">
        <f>FishAbundance!AE422</f>
        <v>0</v>
      </c>
      <c r="AF413">
        <f>FishAbundance!AF422</f>
        <v>0</v>
      </c>
      <c r="AG413">
        <f>FishAbundance!AG422</f>
        <v>0</v>
      </c>
      <c r="AH413">
        <f>FishAbundance!AH422</f>
        <v>0</v>
      </c>
      <c r="AI413">
        <f>FishAbundance!AI422</f>
        <v>0</v>
      </c>
      <c r="AJ413">
        <f>FishAbundance!AJ422</f>
        <v>0</v>
      </c>
      <c r="AK413">
        <f>FishAbundance!AK422</f>
        <v>0</v>
      </c>
      <c r="AL413">
        <f>FishAbundance!AL422</f>
        <v>0</v>
      </c>
      <c r="AM413">
        <f>FishAbundance!AM422</f>
        <v>0</v>
      </c>
      <c r="AN413">
        <f>FishAbundance!AN422</f>
        <v>0</v>
      </c>
      <c r="AO413">
        <f>FishAbundance!AO422</f>
        <v>0</v>
      </c>
      <c r="AP413">
        <f>FishAbundance!AP422</f>
        <v>0</v>
      </c>
      <c r="AQ413">
        <f>FishAbundance!AQ422</f>
        <v>0</v>
      </c>
      <c r="AR413">
        <f>FishAbundance!AR422</f>
        <v>0</v>
      </c>
      <c r="AS413">
        <f>FishAbundance!AS422</f>
        <v>0</v>
      </c>
      <c r="AT413">
        <f>FishAbundance!AT422</f>
        <v>0</v>
      </c>
      <c r="AU413">
        <f>FishAbundance!AU422</f>
        <v>0</v>
      </c>
      <c r="AV413">
        <f>FishAbundance!AV422</f>
        <v>0</v>
      </c>
      <c r="AW413">
        <f>FishAbundance!AW422</f>
        <v>0</v>
      </c>
      <c r="AX413">
        <f>FishAbundance!AX422</f>
        <v>0</v>
      </c>
      <c r="AY413">
        <f>FishAbundance!AY422</f>
        <v>0</v>
      </c>
      <c r="AZ413">
        <f>FishAbundance!AZ422</f>
        <v>0</v>
      </c>
      <c r="BA413">
        <f>FishAbundance!BA422</f>
        <v>0</v>
      </c>
      <c r="BB413">
        <f>FishAbundance!BB422</f>
        <v>0</v>
      </c>
      <c r="BC413">
        <f>FishAbundance!BC422</f>
        <v>0</v>
      </c>
      <c r="BD413">
        <f>FishAbundance!BD422</f>
        <v>0</v>
      </c>
      <c r="BE413">
        <f>FishAbundance!BE422</f>
        <v>0</v>
      </c>
      <c r="BF413">
        <f>FishAbundance!BF422</f>
        <v>0</v>
      </c>
      <c r="BG413">
        <f>FishAbundance!BG422</f>
        <v>0</v>
      </c>
      <c r="BH413">
        <f>FishAbundance!BH422</f>
        <v>0</v>
      </c>
      <c r="BI413">
        <f>FishAbundance!BI422</f>
        <v>0</v>
      </c>
      <c r="BJ413">
        <f>FishAbundance!BJ422</f>
        <v>0</v>
      </c>
      <c r="BK413">
        <f>FishAbundance!BK422</f>
        <v>0</v>
      </c>
      <c r="BL413">
        <f>FishAbundance!BL422</f>
        <v>0</v>
      </c>
      <c r="BM413">
        <f>FishAbundance!BM422</f>
        <v>0</v>
      </c>
      <c r="BN413">
        <f>FishAbundance!BN422</f>
        <v>0</v>
      </c>
      <c r="BO413">
        <f>FishAbundance!BO422</f>
        <v>0</v>
      </c>
      <c r="BP413">
        <f>FishAbundance!BP422</f>
        <v>0</v>
      </c>
      <c r="BQ413">
        <f>FishAbundance!BQ422</f>
        <v>0</v>
      </c>
      <c r="BR413">
        <f>FishAbundance!BR422</f>
        <v>0</v>
      </c>
      <c r="BS413">
        <f>FishAbundance!BS422</f>
        <v>0</v>
      </c>
      <c r="BT413">
        <f>FishAbundance!BT422</f>
        <v>0</v>
      </c>
      <c r="BU413">
        <f>FishAbundance!BU422</f>
        <v>0</v>
      </c>
      <c r="BV413">
        <f>FishAbundance!BV422</f>
        <v>0</v>
      </c>
      <c r="BW413">
        <f>FishAbundance!BW422</f>
        <v>0</v>
      </c>
      <c r="BX413">
        <f>FishAbundance!BX422</f>
        <v>0</v>
      </c>
      <c r="BY413">
        <f>FishAbundance!BY422</f>
        <v>0</v>
      </c>
      <c r="BZ413">
        <f>FishAbundance!BZ422</f>
        <v>0</v>
      </c>
      <c r="CA413">
        <f>FishAbundance!CA422</f>
        <v>0</v>
      </c>
      <c r="CB413">
        <f>FishAbundance!CB422</f>
        <v>0</v>
      </c>
      <c r="CC413">
        <f>FishAbundance!CC422</f>
        <v>0</v>
      </c>
      <c r="CD413">
        <f>FishAbundance!CD422</f>
        <v>0</v>
      </c>
      <c r="CE413">
        <f>FishAbundance!CE422</f>
        <v>0</v>
      </c>
      <c r="CF413">
        <f>FishAbundance!CF422</f>
        <v>0</v>
      </c>
      <c r="CG413">
        <f>FishAbundance!CG422</f>
        <v>0</v>
      </c>
      <c r="CH413">
        <f>FishAbundance!CH422</f>
        <v>0</v>
      </c>
      <c r="CI413">
        <f>FishAbundance!CI422</f>
        <v>0</v>
      </c>
      <c r="CJ413">
        <f>FishAbundance!CJ422</f>
        <v>0</v>
      </c>
      <c r="CK413">
        <f>FishAbundance!CK422</f>
        <v>0</v>
      </c>
      <c r="CL413">
        <f>FishAbundance!CL422</f>
        <v>0</v>
      </c>
      <c r="CM413">
        <f>FishAbundance!CM422</f>
        <v>0</v>
      </c>
      <c r="CN413">
        <f>FishAbundance!CN422</f>
        <v>0</v>
      </c>
      <c r="CO413">
        <f>FishAbundance!CO422</f>
        <v>0</v>
      </c>
      <c r="CP413">
        <f>FishAbundance!CP422</f>
        <v>0</v>
      </c>
      <c r="CQ413">
        <f>FishAbundance!CQ422</f>
        <v>0</v>
      </c>
      <c r="CR413">
        <f>FishAbundance!CR422</f>
        <v>0</v>
      </c>
      <c r="CS413">
        <f>FishAbundance!CS422</f>
        <v>0</v>
      </c>
      <c r="CT413">
        <f>FishAbundance!CT422</f>
        <v>0</v>
      </c>
      <c r="CU413">
        <f>FishAbundance!CU422</f>
        <v>0</v>
      </c>
      <c r="CV413">
        <f>FishAbundance!CV422</f>
        <v>0</v>
      </c>
      <c r="CW413">
        <f>FishAbundance!CW422</f>
        <v>0</v>
      </c>
      <c r="CX413">
        <f>FishAbundance!CX422</f>
        <v>0</v>
      </c>
      <c r="CY413">
        <f>FishAbundance!CY422</f>
        <v>0</v>
      </c>
      <c r="CZ413">
        <f>FishAbundance!CZ422</f>
        <v>0</v>
      </c>
      <c r="DA413">
        <f>FishAbundance!DA422</f>
        <v>4</v>
      </c>
      <c r="DB413">
        <f>FishAbundance!DB422</f>
        <v>0</v>
      </c>
      <c r="DC413">
        <f>FishAbundance!DC422</f>
        <v>0</v>
      </c>
      <c r="DD413">
        <f>FishAbundance!DD422</f>
        <v>0</v>
      </c>
      <c r="DE413">
        <f>FishAbundance!DE422</f>
        <v>0</v>
      </c>
      <c r="DF413">
        <f>FishAbundance!DF422</f>
        <v>0</v>
      </c>
      <c r="DG413">
        <f>FishAbundance!DG422</f>
        <v>0</v>
      </c>
      <c r="DH413">
        <f>FishAbundance!DH422</f>
        <v>0</v>
      </c>
      <c r="DI413">
        <f>FishAbundance!DI422</f>
        <v>0</v>
      </c>
      <c r="DJ413">
        <f>FishAbundance!DJ422</f>
        <v>0</v>
      </c>
      <c r="DK413">
        <f>FishAbundance!DK422</f>
        <v>0</v>
      </c>
      <c r="DL413">
        <f>FishAbundance!DL422</f>
        <v>0</v>
      </c>
      <c r="DM413">
        <f>FishAbundance!DM422</f>
        <v>0</v>
      </c>
      <c r="DN413">
        <f>FishAbundance!DN422</f>
        <v>0</v>
      </c>
      <c r="DO413">
        <f>FishAbundance!DO422</f>
        <v>0</v>
      </c>
      <c r="DP413">
        <f>FishAbundance!DP422</f>
        <v>0</v>
      </c>
      <c r="DQ413">
        <f>FishAbundance!DQ422</f>
        <v>0</v>
      </c>
      <c r="DR413">
        <f>FishAbundance!DR422</f>
        <v>0</v>
      </c>
      <c r="DS413">
        <f>FishAbundance!DS422</f>
        <v>0</v>
      </c>
      <c r="DT413">
        <f>FishAbundance!DT422</f>
        <v>0</v>
      </c>
      <c r="DU413">
        <f>FishAbundance!DU422</f>
        <v>0</v>
      </c>
      <c r="DV413">
        <f>FishAbundance!DV422</f>
        <v>1</v>
      </c>
      <c r="DW413">
        <f>FishAbundance!DW422</f>
        <v>0</v>
      </c>
      <c r="DX413">
        <f>FishAbundance!DX422</f>
        <v>0</v>
      </c>
      <c r="DY413">
        <f>FishAbundance!DY422</f>
        <v>0</v>
      </c>
      <c r="DZ413">
        <f>FishAbundance!DZ422</f>
        <v>2</v>
      </c>
      <c r="EA413">
        <f>FishAbundance!EA422</f>
        <v>2</v>
      </c>
      <c r="EB413">
        <f>FishAbundance!EB422</f>
        <v>2</v>
      </c>
      <c r="EC413">
        <f>FishAbundance!EC422</f>
        <v>2</v>
      </c>
      <c r="ED413">
        <f>FishAbundance!ED422</f>
        <v>0</v>
      </c>
      <c r="EE413">
        <f>FishAbundance!EE422</f>
        <v>0</v>
      </c>
      <c r="EF413">
        <f>FishAbundance!EF422</f>
        <v>0</v>
      </c>
      <c r="EG413">
        <f>FishAbundance!EG422</f>
        <v>0</v>
      </c>
      <c r="EH413">
        <f>FishAbundance!EH422</f>
        <v>2</v>
      </c>
      <c r="EI413">
        <f>FishAbundance!EI422</f>
        <v>0</v>
      </c>
      <c r="EJ413">
        <f>FishAbundance!EJ422</f>
        <v>0</v>
      </c>
      <c r="EK413">
        <f>FishAbundance!EK422</f>
        <v>2</v>
      </c>
      <c r="EL413">
        <f>FishAbundance!EL422</f>
        <v>0</v>
      </c>
      <c r="EM413">
        <f>FishAbundance!EM422</f>
        <v>0</v>
      </c>
      <c r="EN413">
        <f>FishAbundance!EN422</f>
        <v>0</v>
      </c>
      <c r="EO413">
        <f>FishAbundance!EO422</f>
        <v>0</v>
      </c>
      <c r="EP413">
        <f>FishAbundance!EP422</f>
        <v>0</v>
      </c>
      <c r="EQ413">
        <f>FishAbundance!EQ422</f>
        <v>0</v>
      </c>
      <c r="ER413">
        <f>FishAbundance!ER422</f>
        <v>0</v>
      </c>
      <c r="ES413">
        <f>FishAbundance!ES422</f>
        <v>0</v>
      </c>
      <c r="ET413">
        <f>FishAbundance!ET422</f>
        <v>0</v>
      </c>
      <c r="EU413">
        <f>FishAbundance!EU422</f>
        <v>0</v>
      </c>
      <c r="EV413">
        <f>FishAbundance!EV422</f>
        <v>0</v>
      </c>
      <c r="EW413">
        <f>FishAbundance!EW422</f>
        <v>0</v>
      </c>
      <c r="EX413">
        <f>FishAbundance!EX422</f>
        <v>0</v>
      </c>
      <c r="EY413">
        <f>FishAbundance!EY422</f>
        <v>0</v>
      </c>
      <c r="EZ413">
        <f>FishAbundance!EZ422</f>
        <v>0</v>
      </c>
      <c r="FA413">
        <f>FishAbundance!FA422</f>
        <v>0</v>
      </c>
      <c r="FB413">
        <f>FishAbundance!FB422</f>
        <v>0</v>
      </c>
      <c r="FC413">
        <f>FishAbundance!FC422</f>
        <v>0</v>
      </c>
      <c r="FE413">
        <f>VLOOKUP($A413, SiteInfo!$A$2:$R$480, MATCH(FishAbundancePRIMER!FE$1, SiteInfo!$A$1:$R$1,0), 0)</f>
        <v>17</v>
      </c>
      <c r="FF413">
        <f>VLOOKUP($A413, SiteInfo!$A$2:$R$480, MATCH(FishAbundancePRIMER!FF$1, SiteInfo!$A$1:$R$1,0), 0)</f>
        <v>1</v>
      </c>
      <c r="FG413">
        <f>VLOOKUP($A413, SiteInfo!$A$2:$R$480, MATCH(FishAbundancePRIMER!FG$1, SiteInfo!$A$1:$R$1,0), 0)</f>
        <v>1990</v>
      </c>
      <c r="FH413" t="str">
        <f>VLOOKUP($A413, SiteInfo!$A$2:$R$480, MATCH(FishAbundancePRIMER!FH$1, SiteInfo!$A$1:$R$1,0), 0)</f>
        <v>CD</v>
      </c>
      <c r="FI413">
        <f>VLOOKUP($A413, SiteInfo!$A$2:$R$480, MATCH(FishAbundancePRIMER!FI$1, SiteInfo!$A$1:$R$1,0), 0)</f>
        <v>2</v>
      </c>
      <c r="FJ413" t="str">
        <f>VLOOKUP($A413, SiteInfo!$A$2:$R$480, MATCH(FishAbundancePRIMER!FJ$1, SiteInfo!$A$1:$R$1,0), 0)</f>
        <v>Tawhitinui Reach</v>
      </c>
      <c r="FK413" t="str">
        <f>VLOOKUP($A413, SiteInfo!$A$2:$R$480, MATCH(FishAbundancePRIMER!FK$1, SiteInfo!$A$1:$R$1,0), 0)</f>
        <v>Pelorus Sound</v>
      </c>
      <c r="FL413" t="str">
        <f>VLOOKUP($A413, SiteInfo!$A$2:$R$480, MATCH(FishAbundancePRIMER!FL$1, SiteInfo!$A$1:$R$1,0), 0)</f>
        <v>IMS</v>
      </c>
      <c r="FM413" t="str">
        <f>VLOOKUP($A413, SiteInfo!$A$2:$R$480, MATCH(FishAbundancePRIMER!FM$1, SiteInfo!$A$1:$R$1,0), 0)</f>
        <v>Inner Marlborough Sounds</v>
      </c>
      <c r="FN413" t="str">
        <f>VLOOKUP($A413, SiteInfo!$A$2:$R$480, MATCH(FishAbundancePRIMER!FN$1, SiteInfo!$A$1:$R$1,0), 0)</f>
        <v>Ps</v>
      </c>
      <c r="FO413" t="str">
        <f>VLOOKUP($A413, SiteInfo!$A$2:$R$480, MATCH(FishAbundancePRIMER!FO$1, SiteInfo!$A$1:$R$1,0), 0)</f>
        <v>NESI</v>
      </c>
    </row>
    <row r="414" spans="1:171" x14ac:dyDescent="0.25">
      <c r="A414" s="9" t="str">
        <f>FishAbundance!A424</f>
        <v>Ps27</v>
      </c>
      <c r="B414">
        <f>FishAbundance!B424</f>
        <v>0</v>
      </c>
      <c r="C414">
        <f>FishAbundance!C424</f>
        <v>0</v>
      </c>
      <c r="D414">
        <f>FishAbundance!D424</f>
        <v>0</v>
      </c>
      <c r="E414">
        <f>FishAbundance!E424</f>
        <v>0</v>
      </c>
      <c r="F414">
        <f>FishAbundance!F424</f>
        <v>0</v>
      </c>
      <c r="G414">
        <f>FishAbundance!G424</f>
        <v>0</v>
      </c>
      <c r="H414">
        <f>FishAbundance!H424</f>
        <v>0</v>
      </c>
      <c r="I414">
        <f>FishAbundance!I424</f>
        <v>0</v>
      </c>
      <c r="J414">
        <f>FishAbundance!J424</f>
        <v>0</v>
      </c>
      <c r="K414">
        <f>FishAbundance!K424</f>
        <v>0</v>
      </c>
      <c r="L414">
        <f>FishAbundance!L424</f>
        <v>0</v>
      </c>
      <c r="M414">
        <f>FishAbundance!M424</f>
        <v>0</v>
      </c>
      <c r="N414">
        <f>FishAbundance!N424</f>
        <v>0</v>
      </c>
      <c r="O414">
        <f>FishAbundance!O424</f>
        <v>0</v>
      </c>
      <c r="P414">
        <f>FishAbundance!P424</f>
        <v>0</v>
      </c>
      <c r="Q414">
        <f>FishAbundance!Q424</f>
        <v>0</v>
      </c>
      <c r="R414">
        <f>FishAbundance!R424</f>
        <v>0</v>
      </c>
      <c r="S414">
        <f>FishAbundance!S424</f>
        <v>0</v>
      </c>
      <c r="T414">
        <f>FishAbundance!T424</f>
        <v>0</v>
      </c>
      <c r="U414">
        <f>FishAbundance!U424</f>
        <v>0</v>
      </c>
      <c r="V414">
        <f>FishAbundance!V424</f>
        <v>0</v>
      </c>
      <c r="W414">
        <f>FishAbundance!W424</f>
        <v>0</v>
      </c>
      <c r="X414">
        <f>FishAbundance!X424</f>
        <v>0</v>
      </c>
      <c r="Y414">
        <f>FishAbundance!Y424</f>
        <v>0</v>
      </c>
      <c r="Z414">
        <f>FishAbundance!Z424</f>
        <v>3</v>
      </c>
      <c r="AA414">
        <f>FishAbundance!AA424</f>
        <v>0</v>
      </c>
      <c r="AB414">
        <f>FishAbundance!AB424</f>
        <v>0</v>
      </c>
      <c r="AC414">
        <f>FishAbundance!AC424</f>
        <v>0</v>
      </c>
      <c r="AD414">
        <f>FishAbundance!AD424</f>
        <v>0</v>
      </c>
      <c r="AE414">
        <f>FishAbundance!AE424</f>
        <v>0</v>
      </c>
      <c r="AF414">
        <f>FishAbundance!AF424</f>
        <v>0</v>
      </c>
      <c r="AG414">
        <f>FishAbundance!AG424</f>
        <v>0</v>
      </c>
      <c r="AH414">
        <f>FishAbundance!AH424</f>
        <v>0</v>
      </c>
      <c r="AI414">
        <f>FishAbundance!AI424</f>
        <v>0</v>
      </c>
      <c r="AJ414">
        <f>FishAbundance!AJ424</f>
        <v>0</v>
      </c>
      <c r="AK414">
        <f>FishAbundance!AK424</f>
        <v>0</v>
      </c>
      <c r="AL414">
        <f>FishAbundance!AL424</f>
        <v>0</v>
      </c>
      <c r="AM414">
        <f>FishAbundance!AM424</f>
        <v>0</v>
      </c>
      <c r="AN414">
        <f>FishAbundance!AN424</f>
        <v>0</v>
      </c>
      <c r="AO414">
        <f>FishAbundance!AO424</f>
        <v>0</v>
      </c>
      <c r="AP414">
        <f>FishAbundance!AP424</f>
        <v>0</v>
      </c>
      <c r="AQ414">
        <f>FishAbundance!AQ424</f>
        <v>0</v>
      </c>
      <c r="AR414">
        <f>FishAbundance!AR424</f>
        <v>0</v>
      </c>
      <c r="AS414">
        <f>FishAbundance!AS424</f>
        <v>0</v>
      </c>
      <c r="AT414">
        <f>FishAbundance!AT424</f>
        <v>0</v>
      </c>
      <c r="AU414">
        <f>FishAbundance!AU424</f>
        <v>0</v>
      </c>
      <c r="AV414">
        <f>FishAbundance!AV424</f>
        <v>0</v>
      </c>
      <c r="AW414">
        <f>FishAbundance!AW424</f>
        <v>0</v>
      </c>
      <c r="AX414">
        <f>FishAbundance!AX424</f>
        <v>0</v>
      </c>
      <c r="AY414">
        <f>FishAbundance!AY424</f>
        <v>0</v>
      </c>
      <c r="AZ414">
        <f>FishAbundance!AZ424</f>
        <v>0</v>
      </c>
      <c r="BA414">
        <f>FishAbundance!BA424</f>
        <v>0</v>
      </c>
      <c r="BB414">
        <f>FishAbundance!BB424</f>
        <v>0</v>
      </c>
      <c r="BC414">
        <f>FishAbundance!BC424</f>
        <v>0</v>
      </c>
      <c r="BD414">
        <f>FishAbundance!BD424</f>
        <v>0</v>
      </c>
      <c r="BE414">
        <f>FishAbundance!BE424</f>
        <v>0</v>
      </c>
      <c r="BF414">
        <f>FishAbundance!BF424</f>
        <v>0</v>
      </c>
      <c r="BG414">
        <f>FishAbundance!BG424</f>
        <v>0</v>
      </c>
      <c r="BH414">
        <f>FishAbundance!BH424</f>
        <v>0</v>
      </c>
      <c r="BI414">
        <f>FishAbundance!BI424</f>
        <v>0</v>
      </c>
      <c r="BJ414">
        <f>FishAbundance!BJ424</f>
        <v>0</v>
      </c>
      <c r="BK414">
        <f>FishAbundance!BK424</f>
        <v>0</v>
      </c>
      <c r="BL414">
        <f>FishAbundance!BL424</f>
        <v>0</v>
      </c>
      <c r="BM414">
        <f>FishAbundance!BM424</f>
        <v>0</v>
      </c>
      <c r="BN414">
        <f>FishAbundance!BN424</f>
        <v>0</v>
      </c>
      <c r="BO414">
        <f>FishAbundance!BO424</f>
        <v>0</v>
      </c>
      <c r="BP414">
        <f>FishAbundance!BP424</f>
        <v>0</v>
      </c>
      <c r="BQ414">
        <f>FishAbundance!BQ424</f>
        <v>0</v>
      </c>
      <c r="BR414">
        <f>FishAbundance!BR424</f>
        <v>0</v>
      </c>
      <c r="BS414">
        <f>FishAbundance!BS424</f>
        <v>0</v>
      </c>
      <c r="BT414">
        <f>FishAbundance!BT424</f>
        <v>0</v>
      </c>
      <c r="BU414">
        <f>FishAbundance!BU424</f>
        <v>0</v>
      </c>
      <c r="BV414">
        <f>FishAbundance!BV424</f>
        <v>0</v>
      </c>
      <c r="BW414">
        <f>FishAbundance!BW424</f>
        <v>0</v>
      </c>
      <c r="BX414">
        <f>FishAbundance!BX424</f>
        <v>0</v>
      </c>
      <c r="BY414">
        <f>FishAbundance!BY424</f>
        <v>0</v>
      </c>
      <c r="BZ414">
        <f>FishAbundance!BZ424</f>
        <v>0</v>
      </c>
      <c r="CA414">
        <f>FishAbundance!CA424</f>
        <v>0</v>
      </c>
      <c r="CB414">
        <f>FishAbundance!CB424</f>
        <v>0</v>
      </c>
      <c r="CC414">
        <f>FishAbundance!CC424</f>
        <v>0</v>
      </c>
      <c r="CD414">
        <f>FishAbundance!CD424</f>
        <v>0</v>
      </c>
      <c r="CE414">
        <f>FishAbundance!CE424</f>
        <v>0</v>
      </c>
      <c r="CF414">
        <f>FishAbundance!CF424</f>
        <v>0</v>
      </c>
      <c r="CG414">
        <f>FishAbundance!CG424</f>
        <v>0</v>
      </c>
      <c r="CH414">
        <f>FishAbundance!CH424</f>
        <v>0</v>
      </c>
      <c r="CI414">
        <f>FishAbundance!CI424</f>
        <v>0</v>
      </c>
      <c r="CJ414">
        <f>FishAbundance!CJ424</f>
        <v>0</v>
      </c>
      <c r="CK414">
        <f>FishAbundance!CK424</f>
        <v>0</v>
      </c>
      <c r="CL414">
        <f>FishAbundance!CL424</f>
        <v>0</v>
      </c>
      <c r="CM414">
        <f>FishAbundance!CM424</f>
        <v>0</v>
      </c>
      <c r="CN414">
        <f>FishAbundance!CN424</f>
        <v>0</v>
      </c>
      <c r="CO414">
        <f>FishAbundance!CO424</f>
        <v>0</v>
      </c>
      <c r="CP414">
        <f>FishAbundance!CP424</f>
        <v>0</v>
      </c>
      <c r="CQ414">
        <f>FishAbundance!CQ424</f>
        <v>0</v>
      </c>
      <c r="CR414">
        <f>FishAbundance!CR424</f>
        <v>0</v>
      </c>
      <c r="CS414">
        <f>FishAbundance!CS424</f>
        <v>0</v>
      </c>
      <c r="CT414">
        <f>FishAbundance!CT424</f>
        <v>0</v>
      </c>
      <c r="CU414">
        <f>FishAbundance!CU424</f>
        <v>0</v>
      </c>
      <c r="CV414">
        <f>FishAbundance!CV424</f>
        <v>0</v>
      </c>
      <c r="CW414">
        <f>FishAbundance!CW424</f>
        <v>0</v>
      </c>
      <c r="CX414">
        <f>FishAbundance!CX424</f>
        <v>0</v>
      </c>
      <c r="CY414">
        <f>FishAbundance!CY424</f>
        <v>0</v>
      </c>
      <c r="CZ414">
        <f>FishAbundance!CZ424</f>
        <v>3</v>
      </c>
      <c r="DA414">
        <f>FishAbundance!DA424</f>
        <v>3</v>
      </c>
      <c r="DB414">
        <f>FishAbundance!DB424</f>
        <v>0</v>
      </c>
      <c r="DC414">
        <f>FishAbundance!DC424</f>
        <v>0</v>
      </c>
      <c r="DD414">
        <f>FishAbundance!DD424</f>
        <v>0</v>
      </c>
      <c r="DE414">
        <f>FishAbundance!DE424</f>
        <v>0</v>
      </c>
      <c r="DF414">
        <f>FishAbundance!DF424</f>
        <v>0</v>
      </c>
      <c r="DG414">
        <f>FishAbundance!DG424</f>
        <v>0</v>
      </c>
      <c r="DH414">
        <f>FishAbundance!DH424</f>
        <v>0</v>
      </c>
      <c r="DI414">
        <f>FishAbundance!DI424</f>
        <v>0</v>
      </c>
      <c r="DJ414">
        <f>FishAbundance!DJ424</f>
        <v>0</v>
      </c>
      <c r="DK414">
        <f>FishAbundance!DK424</f>
        <v>0</v>
      </c>
      <c r="DL414">
        <f>FishAbundance!DL424</f>
        <v>0</v>
      </c>
      <c r="DM414">
        <f>FishAbundance!DM424</f>
        <v>0</v>
      </c>
      <c r="DN414">
        <f>FishAbundance!DN424</f>
        <v>0</v>
      </c>
      <c r="DO414">
        <f>FishAbundance!DO424</f>
        <v>0</v>
      </c>
      <c r="DP414">
        <f>FishAbundance!DP424</f>
        <v>0</v>
      </c>
      <c r="DQ414">
        <f>FishAbundance!DQ424</f>
        <v>0</v>
      </c>
      <c r="DR414">
        <f>FishAbundance!DR424</f>
        <v>0</v>
      </c>
      <c r="DS414">
        <f>FishAbundance!DS424</f>
        <v>0</v>
      </c>
      <c r="DT414">
        <f>FishAbundance!DT424</f>
        <v>0</v>
      </c>
      <c r="DU414">
        <f>FishAbundance!DU424</f>
        <v>0</v>
      </c>
      <c r="DV414">
        <f>FishAbundance!DV424</f>
        <v>2</v>
      </c>
      <c r="DW414">
        <f>FishAbundance!DW424</f>
        <v>0</v>
      </c>
      <c r="DX414">
        <f>FishAbundance!DX424</f>
        <v>0</v>
      </c>
      <c r="DY414">
        <f>FishAbundance!DY424</f>
        <v>0</v>
      </c>
      <c r="DZ414">
        <f>FishAbundance!DZ424</f>
        <v>0</v>
      </c>
      <c r="EA414">
        <f>FishAbundance!EA424</f>
        <v>3</v>
      </c>
      <c r="EB414">
        <f>FishAbundance!EB424</f>
        <v>0</v>
      </c>
      <c r="EC414">
        <f>FishAbundance!EC424</f>
        <v>2</v>
      </c>
      <c r="ED414">
        <f>FishAbundance!ED424</f>
        <v>0</v>
      </c>
      <c r="EE414">
        <f>FishAbundance!EE424</f>
        <v>0</v>
      </c>
      <c r="EF414">
        <f>FishAbundance!EF424</f>
        <v>0</v>
      </c>
      <c r="EG414">
        <f>FishAbundance!EG424</f>
        <v>0</v>
      </c>
      <c r="EH414">
        <f>FishAbundance!EH424</f>
        <v>0</v>
      </c>
      <c r="EI414">
        <f>FishAbundance!EI424</f>
        <v>0</v>
      </c>
      <c r="EJ414">
        <f>FishAbundance!EJ424</f>
        <v>0</v>
      </c>
      <c r="EK414">
        <f>FishAbundance!EK424</f>
        <v>0</v>
      </c>
      <c r="EL414">
        <f>FishAbundance!EL424</f>
        <v>0</v>
      </c>
      <c r="EM414">
        <f>FishAbundance!EM424</f>
        <v>0</v>
      </c>
      <c r="EN414">
        <f>FishAbundance!EN424</f>
        <v>0</v>
      </c>
      <c r="EO414">
        <f>FishAbundance!EO424</f>
        <v>0</v>
      </c>
      <c r="EP414">
        <f>FishAbundance!EP424</f>
        <v>0</v>
      </c>
      <c r="EQ414">
        <f>FishAbundance!EQ424</f>
        <v>0</v>
      </c>
      <c r="ER414">
        <f>FishAbundance!ER424</f>
        <v>0</v>
      </c>
      <c r="ES414">
        <f>FishAbundance!ES424</f>
        <v>0</v>
      </c>
      <c r="ET414">
        <f>FishAbundance!ET424</f>
        <v>0</v>
      </c>
      <c r="EU414">
        <f>FishAbundance!EU424</f>
        <v>3</v>
      </c>
      <c r="EV414">
        <f>FishAbundance!EV424</f>
        <v>0</v>
      </c>
      <c r="EW414">
        <f>FishAbundance!EW424</f>
        <v>0</v>
      </c>
      <c r="EX414">
        <f>FishAbundance!EX424</f>
        <v>0</v>
      </c>
      <c r="EY414">
        <f>FishAbundance!EY424</f>
        <v>0</v>
      </c>
      <c r="EZ414">
        <f>FishAbundance!EZ424</f>
        <v>0</v>
      </c>
      <c r="FA414">
        <f>FishAbundance!FA424</f>
        <v>0</v>
      </c>
      <c r="FB414">
        <f>FishAbundance!FB424</f>
        <v>0</v>
      </c>
      <c r="FC414">
        <f>FishAbundance!FC424</f>
        <v>0</v>
      </c>
      <c r="FE414">
        <f>VLOOKUP($A414, SiteInfo!$A$2:$R$480, MATCH(FishAbundancePRIMER!FE$1, SiteInfo!$A$1:$R$1,0), 0)</f>
        <v>10</v>
      </c>
      <c r="FF414">
        <f>VLOOKUP($A414, SiteInfo!$A$2:$R$480, MATCH(FishAbundancePRIMER!FF$1, SiteInfo!$A$1:$R$1,0), 0)</f>
        <v>4</v>
      </c>
      <c r="FG414">
        <f>VLOOKUP($A414, SiteInfo!$A$2:$R$480, MATCH(FishAbundancePRIMER!FG$1, SiteInfo!$A$1:$R$1,0), 0)</f>
        <v>1990</v>
      </c>
      <c r="FH414" t="str">
        <f>VLOOKUP($A414, SiteInfo!$A$2:$R$480, MATCH(FishAbundancePRIMER!FH$1, SiteInfo!$A$1:$R$1,0), 0)</f>
        <v>CD</v>
      </c>
      <c r="FI414">
        <f>VLOOKUP($A414, SiteInfo!$A$2:$R$480, MATCH(FishAbundancePRIMER!FI$1, SiteInfo!$A$1:$R$1,0), 0)</f>
        <v>2</v>
      </c>
      <c r="FJ414" t="str">
        <f>VLOOKUP($A414, SiteInfo!$A$2:$R$480, MATCH(FishAbundancePRIMER!FJ$1, SiteInfo!$A$1:$R$1,0), 0)</f>
        <v>Beatrix Bay</v>
      </c>
      <c r="FK414" t="str">
        <f>VLOOKUP($A414, SiteInfo!$A$2:$R$480, MATCH(FishAbundancePRIMER!FK$1, SiteInfo!$A$1:$R$1,0), 0)</f>
        <v>Pelorus Sound</v>
      </c>
      <c r="FL414" t="str">
        <f>VLOOKUP($A414, SiteInfo!$A$2:$R$480, MATCH(FishAbundancePRIMER!FL$1, SiteInfo!$A$1:$R$1,0), 0)</f>
        <v>IMS</v>
      </c>
      <c r="FM414" t="str">
        <f>VLOOKUP($A414, SiteInfo!$A$2:$R$480, MATCH(FishAbundancePRIMER!FM$1, SiteInfo!$A$1:$R$1,0), 0)</f>
        <v>Inner Marlborough Sounds</v>
      </c>
      <c r="FN414" t="str">
        <f>VLOOKUP($A414, SiteInfo!$A$2:$R$480, MATCH(FishAbundancePRIMER!FN$1, SiteInfo!$A$1:$R$1,0), 0)</f>
        <v>Ps</v>
      </c>
      <c r="FO414" t="str">
        <f>VLOOKUP($A414, SiteInfo!$A$2:$R$480, MATCH(FishAbundancePRIMER!FO$1, SiteInfo!$A$1:$R$1,0), 0)</f>
        <v>NESI</v>
      </c>
    </row>
    <row r="415" spans="1:171" x14ac:dyDescent="0.25">
      <c r="A415" s="9" t="str">
        <f>FishAbundance!A426</f>
        <v>Ps30</v>
      </c>
      <c r="B415">
        <f>FishAbundance!B426</f>
        <v>0</v>
      </c>
      <c r="C415">
        <f>FishAbundance!C426</f>
        <v>0</v>
      </c>
      <c r="D415">
        <f>FishAbundance!D426</f>
        <v>0</v>
      </c>
      <c r="E415">
        <f>FishAbundance!E426</f>
        <v>0</v>
      </c>
      <c r="F415">
        <f>FishAbundance!F426</f>
        <v>0</v>
      </c>
      <c r="G415">
        <f>FishAbundance!G426</f>
        <v>0</v>
      </c>
      <c r="H415">
        <f>FishAbundance!H426</f>
        <v>0</v>
      </c>
      <c r="I415">
        <f>FishAbundance!I426</f>
        <v>0</v>
      </c>
      <c r="J415">
        <f>FishAbundance!J426</f>
        <v>0</v>
      </c>
      <c r="K415">
        <f>FishAbundance!K426</f>
        <v>0</v>
      </c>
      <c r="L415">
        <f>FishAbundance!L426</f>
        <v>0</v>
      </c>
      <c r="M415">
        <f>FishAbundance!M426</f>
        <v>0</v>
      </c>
      <c r="N415">
        <f>FishAbundance!N426</f>
        <v>0</v>
      </c>
      <c r="O415">
        <f>FishAbundance!O426</f>
        <v>0</v>
      </c>
      <c r="P415">
        <f>FishAbundance!P426</f>
        <v>0</v>
      </c>
      <c r="Q415">
        <f>FishAbundance!Q426</f>
        <v>0</v>
      </c>
      <c r="R415">
        <f>FishAbundance!R426</f>
        <v>0</v>
      </c>
      <c r="S415">
        <f>FishAbundance!S426</f>
        <v>0</v>
      </c>
      <c r="T415">
        <f>FishAbundance!T426</f>
        <v>0</v>
      </c>
      <c r="U415">
        <f>FishAbundance!U426</f>
        <v>0</v>
      </c>
      <c r="V415">
        <f>FishAbundance!V426</f>
        <v>2</v>
      </c>
      <c r="W415">
        <f>FishAbundance!W426</f>
        <v>0</v>
      </c>
      <c r="X415">
        <f>FishAbundance!X426</f>
        <v>0</v>
      </c>
      <c r="Y415">
        <f>FishAbundance!Y426</f>
        <v>0</v>
      </c>
      <c r="Z415">
        <f>FishAbundance!Z426</f>
        <v>0</v>
      </c>
      <c r="AA415">
        <f>FishAbundance!AA426</f>
        <v>0</v>
      </c>
      <c r="AB415">
        <f>FishAbundance!AB426</f>
        <v>0</v>
      </c>
      <c r="AC415">
        <f>FishAbundance!AC426</f>
        <v>0</v>
      </c>
      <c r="AD415">
        <f>FishAbundance!AD426</f>
        <v>0</v>
      </c>
      <c r="AE415">
        <f>FishAbundance!AE426</f>
        <v>0</v>
      </c>
      <c r="AF415">
        <f>FishAbundance!AF426</f>
        <v>0</v>
      </c>
      <c r="AG415">
        <f>FishAbundance!AG426</f>
        <v>0</v>
      </c>
      <c r="AH415">
        <f>FishAbundance!AH426</f>
        <v>0</v>
      </c>
      <c r="AI415">
        <f>FishAbundance!AI426</f>
        <v>0</v>
      </c>
      <c r="AJ415">
        <f>FishAbundance!AJ426</f>
        <v>0</v>
      </c>
      <c r="AK415">
        <f>FishAbundance!AK426</f>
        <v>1</v>
      </c>
      <c r="AL415">
        <f>FishAbundance!AL426</f>
        <v>0</v>
      </c>
      <c r="AM415">
        <f>FishAbundance!AM426</f>
        <v>0</v>
      </c>
      <c r="AN415">
        <f>FishAbundance!AN426</f>
        <v>0</v>
      </c>
      <c r="AO415">
        <f>FishAbundance!AO426</f>
        <v>0</v>
      </c>
      <c r="AP415">
        <f>FishAbundance!AP426</f>
        <v>0</v>
      </c>
      <c r="AQ415">
        <f>FishAbundance!AQ426</f>
        <v>0</v>
      </c>
      <c r="AR415">
        <f>FishAbundance!AR426</f>
        <v>0</v>
      </c>
      <c r="AS415">
        <f>FishAbundance!AS426</f>
        <v>3</v>
      </c>
      <c r="AT415">
        <f>FishAbundance!AT426</f>
        <v>0</v>
      </c>
      <c r="AU415">
        <f>FishAbundance!AU426</f>
        <v>0</v>
      </c>
      <c r="AV415">
        <f>FishAbundance!AV426</f>
        <v>0</v>
      </c>
      <c r="AW415">
        <f>FishAbundance!AW426</f>
        <v>0</v>
      </c>
      <c r="AX415">
        <f>FishAbundance!AX426</f>
        <v>0</v>
      </c>
      <c r="AY415">
        <f>FishAbundance!AY426</f>
        <v>0</v>
      </c>
      <c r="AZ415">
        <f>FishAbundance!AZ426</f>
        <v>0</v>
      </c>
      <c r="BA415">
        <f>FishAbundance!BA426</f>
        <v>0</v>
      </c>
      <c r="BB415">
        <f>FishAbundance!BB426</f>
        <v>0</v>
      </c>
      <c r="BC415">
        <f>FishAbundance!BC426</f>
        <v>0</v>
      </c>
      <c r="BD415">
        <f>FishAbundance!BD426</f>
        <v>0</v>
      </c>
      <c r="BE415">
        <f>FishAbundance!BE426</f>
        <v>0</v>
      </c>
      <c r="BF415">
        <f>FishAbundance!BF426</f>
        <v>0</v>
      </c>
      <c r="BG415">
        <f>FishAbundance!BG426</f>
        <v>0</v>
      </c>
      <c r="BH415">
        <f>FishAbundance!BH426</f>
        <v>0</v>
      </c>
      <c r="BI415">
        <f>FishAbundance!BI426</f>
        <v>0</v>
      </c>
      <c r="BJ415">
        <f>FishAbundance!BJ426</f>
        <v>0</v>
      </c>
      <c r="BK415">
        <f>FishAbundance!BK426</f>
        <v>1</v>
      </c>
      <c r="BL415">
        <f>FishAbundance!BL426</f>
        <v>0</v>
      </c>
      <c r="BM415">
        <f>FishAbundance!BM426</f>
        <v>0</v>
      </c>
      <c r="BN415">
        <f>FishAbundance!BN426</f>
        <v>0</v>
      </c>
      <c r="BO415">
        <f>FishAbundance!BO426</f>
        <v>0</v>
      </c>
      <c r="BP415">
        <f>FishAbundance!BP426</f>
        <v>0</v>
      </c>
      <c r="BQ415">
        <f>FishAbundance!BQ426</f>
        <v>0</v>
      </c>
      <c r="BR415">
        <f>FishAbundance!BR426</f>
        <v>0</v>
      </c>
      <c r="BS415">
        <f>FishAbundance!BS426</f>
        <v>0</v>
      </c>
      <c r="BT415">
        <f>FishAbundance!BT426</f>
        <v>0</v>
      </c>
      <c r="BU415">
        <f>FishAbundance!BU426</f>
        <v>0</v>
      </c>
      <c r="BV415">
        <f>FishAbundance!BV426</f>
        <v>0</v>
      </c>
      <c r="BW415">
        <f>FishAbundance!BW426</f>
        <v>0</v>
      </c>
      <c r="BX415">
        <f>FishAbundance!BX426</f>
        <v>0</v>
      </c>
      <c r="BY415">
        <f>FishAbundance!BY426</f>
        <v>0</v>
      </c>
      <c r="BZ415">
        <f>FishAbundance!BZ426</f>
        <v>0</v>
      </c>
      <c r="CA415">
        <f>FishAbundance!CA426</f>
        <v>0</v>
      </c>
      <c r="CB415">
        <f>FishAbundance!CB426</f>
        <v>0</v>
      </c>
      <c r="CC415">
        <f>FishAbundance!CC426</f>
        <v>0</v>
      </c>
      <c r="CD415">
        <f>FishAbundance!CD426</f>
        <v>0</v>
      </c>
      <c r="CE415">
        <f>FishAbundance!CE426</f>
        <v>0</v>
      </c>
      <c r="CF415">
        <f>FishAbundance!CF426</f>
        <v>0</v>
      </c>
      <c r="CG415">
        <f>FishAbundance!CG426</f>
        <v>0</v>
      </c>
      <c r="CH415">
        <f>FishAbundance!CH426</f>
        <v>0</v>
      </c>
      <c r="CI415">
        <f>FishAbundance!CI426</f>
        <v>0</v>
      </c>
      <c r="CJ415">
        <f>FishAbundance!CJ426</f>
        <v>0</v>
      </c>
      <c r="CK415">
        <f>FishAbundance!CK426</f>
        <v>0</v>
      </c>
      <c r="CL415">
        <f>FishAbundance!CL426</f>
        <v>0</v>
      </c>
      <c r="CM415">
        <f>FishAbundance!CM426</f>
        <v>0</v>
      </c>
      <c r="CN415">
        <f>FishAbundance!CN426</f>
        <v>0</v>
      </c>
      <c r="CO415">
        <f>FishAbundance!CO426</f>
        <v>0</v>
      </c>
      <c r="CP415">
        <f>FishAbundance!CP426</f>
        <v>0</v>
      </c>
      <c r="CQ415">
        <f>FishAbundance!CQ426</f>
        <v>0</v>
      </c>
      <c r="CR415">
        <f>FishAbundance!CR426</f>
        <v>0</v>
      </c>
      <c r="CS415">
        <f>FishAbundance!CS426</f>
        <v>1</v>
      </c>
      <c r="CT415">
        <f>FishAbundance!CT426</f>
        <v>0</v>
      </c>
      <c r="CU415">
        <f>FishAbundance!CU426</f>
        <v>2</v>
      </c>
      <c r="CV415">
        <f>FishAbundance!CV426</f>
        <v>1</v>
      </c>
      <c r="CW415">
        <f>FishAbundance!CW426</f>
        <v>0</v>
      </c>
      <c r="CX415">
        <f>FishAbundance!CX426</f>
        <v>0</v>
      </c>
      <c r="CY415">
        <f>FishAbundance!CY426</f>
        <v>0</v>
      </c>
      <c r="CZ415">
        <f>FishAbundance!CZ426</f>
        <v>0</v>
      </c>
      <c r="DA415">
        <f>FishAbundance!DA426</f>
        <v>3</v>
      </c>
      <c r="DB415">
        <f>FishAbundance!DB426</f>
        <v>0</v>
      </c>
      <c r="DC415">
        <f>FishAbundance!DC426</f>
        <v>2</v>
      </c>
      <c r="DD415">
        <f>FishAbundance!DD426</f>
        <v>0</v>
      </c>
      <c r="DE415">
        <f>FishAbundance!DE426</f>
        <v>0</v>
      </c>
      <c r="DF415">
        <f>FishAbundance!DF426</f>
        <v>0</v>
      </c>
      <c r="DG415">
        <f>FishAbundance!DG426</f>
        <v>0</v>
      </c>
      <c r="DH415">
        <f>FishAbundance!DH426</f>
        <v>0</v>
      </c>
      <c r="DI415">
        <f>FishAbundance!DI426</f>
        <v>0</v>
      </c>
      <c r="DJ415">
        <f>FishAbundance!DJ426</f>
        <v>0</v>
      </c>
      <c r="DK415">
        <f>FishAbundance!DK426</f>
        <v>0</v>
      </c>
      <c r="DL415">
        <f>FishAbundance!DL426</f>
        <v>0</v>
      </c>
      <c r="DM415">
        <f>FishAbundance!DM426</f>
        <v>0</v>
      </c>
      <c r="DN415">
        <f>FishAbundance!DN426</f>
        <v>0</v>
      </c>
      <c r="DO415">
        <f>FishAbundance!DO426</f>
        <v>0</v>
      </c>
      <c r="DP415">
        <f>FishAbundance!DP426</f>
        <v>0</v>
      </c>
      <c r="DQ415">
        <f>FishAbundance!DQ426</f>
        <v>0</v>
      </c>
      <c r="DR415">
        <f>FishAbundance!DR426</f>
        <v>0</v>
      </c>
      <c r="DS415">
        <f>FishAbundance!DS426</f>
        <v>0</v>
      </c>
      <c r="DT415">
        <f>FishAbundance!DT426</f>
        <v>0</v>
      </c>
      <c r="DU415">
        <f>FishAbundance!DU426</f>
        <v>0</v>
      </c>
      <c r="DV415">
        <f>FishAbundance!DV426</f>
        <v>3</v>
      </c>
      <c r="DW415">
        <f>FishAbundance!DW426</f>
        <v>0</v>
      </c>
      <c r="DX415">
        <f>FishAbundance!DX426</f>
        <v>0</v>
      </c>
      <c r="DY415">
        <f>FishAbundance!DY426</f>
        <v>0</v>
      </c>
      <c r="DZ415">
        <f>FishAbundance!DZ426</f>
        <v>3</v>
      </c>
      <c r="EA415">
        <f>FishAbundance!EA426</f>
        <v>0</v>
      </c>
      <c r="EB415">
        <f>FishAbundance!EB426</f>
        <v>2</v>
      </c>
      <c r="EC415">
        <f>FishAbundance!EC426</f>
        <v>0</v>
      </c>
      <c r="ED415">
        <f>FishAbundance!ED426</f>
        <v>0</v>
      </c>
      <c r="EE415">
        <f>FishAbundance!EE426</f>
        <v>0</v>
      </c>
      <c r="EF415">
        <f>FishAbundance!EF426</f>
        <v>0</v>
      </c>
      <c r="EG415">
        <f>FishAbundance!EG426</f>
        <v>0</v>
      </c>
      <c r="EH415">
        <f>FishAbundance!EH426</f>
        <v>0</v>
      </c>
      <c r="EI415">
        <f>FishAbundance!EI426</f>
        <v>0</v>
      </c>
      <c r="EJ415">
        <f>FishAbundance!EJ426</f>
        <v>0</v>
      </c>
      <c r="EK415">
        <f>FishAbundance!EK426</f>
        <v>0</v>
      </c>
      <c r="EL415">
        <f>FishAbundance!EL426</f>
        <v>0</v>
      </c>
      <c r="EM415">
        <f>FishAbundance!EM426</f>
        <v>2</v>
      </c>
      <c r="EN415">
        <f>FishAbundance!EN426</f>
        <v>0</v>
      </c>
      <c r="EO415">
        <f>FishAbundance!EO426</f>
        <v>0</v>
      </c>
      <c r="EP415">
        <f>FishAbundance!EP426</f>
        <v>0</v>
      </c>
      <c r="EQ415">
        <f>FishAbundance!EQ426</f>
        <v>0</v>
      </c>
      <c r="ER415">
        <f>FishAbundance!ER426</f>
        <v>0</v>
      </c>
      <c r="ES415">
        <f>FishAbundance!ES426</f>
        <v>0</v>
      </c>
      <c r="ET415">
        <f>FishAbundance!ET426</f>
        <v>0</v>
      </c>
      <c r="EU415">
        <f>FishAbundance!EU426</f>
        <v>0</v>
      </c>
      <c r="EV415">
        <f>FishAbundance!EV426</f>
        <v>0</v>
      </c>
      <c r="EW415">
        <f>FishAbundance!EW426</f>
        <v>0</v>
      </c>
      <c r="EX415">
        <f>FishAbundance!EX426</f>
        <v>0</v>
      </c>
      <c r="EY415">
        <f>FishAbundance!EY426</f>
        <v>0</v>
      </c>
      <c r="EZ415">
        <f>FishAbundance!EZ426</f>
        <v>0</v>
      </c>
      <c r="FA415">
        <f>FishAbundance!FA426</f>
        <v>0</v>
      </c>
      <c r="FB415">
        <f>FishAbundance!FB426</f>
        <v>0</v>
      </c>
      <c r="FC415">
        <f>FishAbundance!FC426</f>
        <v>0</v>
      </c>
      <c r="FE415">
        <f>VLOOKUP($A415, SiteInfo!$A$2:$R$480, MATCH(FishAbundancePRIMER!FE$1, SiteInfo!$A$1:$R$1,0), 0)</f>
        <v>1</v>
      </c>
      <c r="FF415">
        <f>VLOOKUP($A415, SiteInfo!$A$2:$R$480, MATCH(FishAbundancePRIMER!FF$1, SiteInfo!$A$1:$R$1,0), 0)</f>
        <v>12</v>
      </c>
      <c r="FG415">
        <f>VLOOKUP($A415, SiteInfo!$A$2:$R$480, MATCH(FishAbundancePRIMER!FG$1, SiteInfo!$A$1:$R$1,0), 0)</f>
        <v>1992</v>
      </c>
      <c r="FH415" t="str">
        <f>VLOOKUP($A415, SiteInfo!$A$2:$R$480, MATCH(FishAbundancePRIMER!FH$1, SiteInfo!$A$1:$R$1,0), 0)</f>
        <v>CD</v>
      </c>
      <c r="FI415">
        <f>VLOOKUP($A415, SiteInfo!$A$2:$R$480, MATCH(FishAbundancePRIMER!FI$1, SiteInfo!$A$1:$R$1,0), 0)</f>
        <v>4</v>
      </c>
      <c r="FJ415" t="str">
        <f>VLOOKUP($A415, SiteInfo!$A$2:$R$480, MATCH(FishAbundancePRIMER!FJ$1, SiteInfo!$A$1:$R$1,0), 0)</f>
        <v>Oke Rock</v>
      </c>
      <c r="FK415" t="str">
        <f>VLOOKUP($A415, SiteInfo!$A$2:$R$480, MATCH(FishAbundancePRIMER!FK$1, SiteInfo!$A$1:$R$1,0), 0)</f>
        <v>Pelorus Sound</v>
      </c>
      <c r="FL415" t="str">
        <f>VLOOKUP($A415, SiteInfo!$A$2:$R$480, MATCH(FishAbundancePRIMER!FL$1, SiteInfo!$A$1:$R$1,0), 0)</f>
        <v>IMS</v>
      </c>
      <c r="FM415" t="str">
        <f>VLOOKUP($A415, SiteInfo!$A$2:$R$480, MATCH(FishAbundancePRIMER!FM$1, SiteInfo!$A$1:$R$1,0), 0)</f>
        <v>Inner Marlborough Sounds</v>
      </c>
      <c r="FN415" t="str">
        <f>VLOOKUP($A415, SiteInfo!$A$2:$R$480, MATCH(FishAbundancePRIMER!FN$1, SiteInfo!$A$1:$R$1,0), 0)</f>
        <v>Ps</v>
      </c>
      <c r="FO415" t="str">
        <f>VLOOKUP($A415, SiteInfo!$A$2:$R$480, MATCH(FishAbundancePRIMER!FO$1, SiteInfo!$A$1:$R$1,0), 0)</f>
        <v>NESI</v>
      </c>
    </row>
    <row r="416" spans="1:171" x14ac:dyDescent="0.25">
      <c r="A416" s="9" t="str">
        <f>FishAbundance!A427</f>
        <v>Pg4</v>
      </c>
      <c r="B416">
        <f>FishAbundance!B427</f>
        <v>0</v>
      </c>
      <c r="C416">
        <f>FishAbundance!C427</f>
        <v>0</v>
      </c>
      <c r="D416">
        <f>FishAbundance!D427</f>
        <v>0</v>
      </c>
      <c r="E416">
        <f>FishAbundance!E427</f>
        <v>0</v>
      </c>
      <c r="F416">
        <f>FishAbundance!F427</f>
        <v>0</v>
      </c>
      <c r="G416">
        <f>FishAbundance!G427</f>
        <v>0</v>
      </c>
      <c r="H416">
        <f>FishAbundance!H427</f>
        <v>0</v>
      </c>
      <c r="I416">
        <f>FishAbundance!I427</f>
        <v>0</v>
      </c>
      <c r="J416">
        <f>FishAbundance!J427</f>
        <v>0</v>
      </c>
      <c r="K416">
        <f>FishAbundance!K427</f>
        <v>0</v>
      </c>
      <c r="L416">
        <f>FishAbundance!L427</f>
        <v>0</v>
      </c>
      <c r="M416">
        <f>FishAbundance!M427</f>
        <v>0</v>
      </c>
      <c r="N416">
        <f>FishAbundance!N427</f>
        <v>0</v>
      </c>
      <c r="O416">
        <f>FishAbundance!O427</f>
        <v>0</v>
      </c>
      <c r="P416">
        <f>FishAbundance!P427</f>
        <v>0</v>
      </c>
      <c r="Q416">
        <f>FishAbundance!Q427</f>
        <v>2</v>
      </c>
      <c r="R416">
        <f>FishAbundance!R427</f>
        <v>0</v>
      </c>
      <c r="S416">
        <f>FishAbundance!S427</f>
        <v>0</v>
      </c>
      <c r="T416">
        <f>FishAbundance!T427</f>
        <v>0</v>
      </c>
      <c r="U416">
        <f>FishAbundance!U427</f>
        <v>0</v>
      </c>
      <c r="V416">
        <f>FishAbundance!V427</f>
        <v>0</v>
      </c>
      <c r="W416">
        <f>FishAbundance!W427</f>
        <v>0</v>
      </c>
      <c r="X416">
        <f>FishAbundance!X427</f>
        <v>0</v>
      </c>
      <c r="Y416">
        <f>FishAbundance!Y427</f>
        <v>0</v>
      </c>
      <c r="Z416">
        <f>FishAbundance!Z427</f>
        <v>0</v>
      </c>
      <c r="AA416">
        <f>FishAbundance!AA427</f>
        <v>0</v>
      </c>
      <c r="AB416">
        <f>FishAbundance!AB427</f>
        <v>0</v>
      </c>
      <c r="AC416">
        <f>FishAbundance!AC427</f>
        <v>0</v>
      </c>
      <c r="AD416">
        <f>FishAbundance!AD427</f>
        <v>0</v>
      </c>
      <c r="AE416">
        <f>FishAbundance!AE427</f>
        <v>0</v>
      </c>
      <c r="AF416">
        <f>FishAbundance!AF427</f>
        <v>0</v>
      </c>
      <c r="AG416">
        <f>FishAbundance!AG427</f>
        <v>0</v>
      </c>
      <c r="AH416">
        <f>FishAbundance!AH427</f>
        <v>0</v>
      </c>
      <c r="AI416">
        <f>FishAbundance!AI427</f>
        <v>0</v>
      </c>
      <c r="AJ416">
        <f>FishAbundance!AJ427</f>
        <v>0</v>
      </c>
      <c r="AK416">
        <f>FishAbundance!AK427</f>
        <v>0</v>
      </c>
      <c r="AL416">
        <f>FishAbundance!AL427</f>
        <v>0</v>
      </c>
      <c r="AM416">
        <f>FishAbundance!AM427</f>
        <v>0</v>
      </c>
      <c r="AN416">
        <f>FishAbundance!AN427</f>
        <v>0</v>
      </c>
      <c r="AO416">
        <f>FishAbundance!AO427</f>
        <v>0</v>
      </c>
      <c r="AP416">
        <f>FishAbundance!AP427</f>
        <v>0</v>
      </c>
      <c r="AQ416">
        <f>FishAbundance!AQ427</f>
        <v>0</v>
      </c>
      <c r="AR416">
        <f>FishAbundance!AR427</f>
        <v>0</v>
      </c>
      <c r="AS416">
        <f>FishAbundance!AS427</f>
        <v>0</v>
      </c>
      <c r="AT416">
        <f>FishAbundance!AT427</f>
        <v>0</v>
      </c>
      <c r="AU416">
        <f>FishAbundance!AU427</f>
        <v>0</v>
      </c>
      <c r="AV416">
        <f>FishAbundance!AV427</f>
        <v>0</v>
      </c>
      <c r="AW416">
        <f>FishAbundance!AW427</f>
        <v>0</v>
      </c>
      <c r="AX416">
        <f>FishAbundance!AX427</f>
        <v>0</v>
      </c>
      <c r="AY416">
        <f>FishAbundance!AY427</f>
        <v>0</v>
      </c>
      <c r="AZ416">
        <f>FishAbundance!AZ427</f>
        <v>0</v>
      </c>
      <c r="BA416">
        <f>FishAbundance!BA427</f>
        <v>0</v>
      </c>
      <c r="BB416">
        <f>FishAbundance!BB427</f>
        <v>0</v>
      </c>
      <c r="BC416">
        <f>FishAbundance!BC427</f>
        <v>0</v>
      </c>
      <c r="BD416">
        <f>FishAbundance!BD427</f>
        <v>0</v>
      </c>
      <c r="BE416">
        <f>FishAbundance!BE427</f>
        <v>0</v>
      </c>
      <c r="BF416">
        <f>FishAbundance!BF427</f>
        <v>0</v>
      </c>
      <c r="BG416">
        <f>FishAbundance!BG427</f>
        <v>0</v>
      </c>
      <c r="BH416">
        <f>FishAbundance!BH427</f>
        <v>0</v>
      </c>
      <c r="BI416">
        <f>FishAbundance!BI427</f>
        <v>0</v>
      </c>
      <c r="BJ416">
        <f>FishAbundance!BJ427</f>
        <v>0</v>
      </c>
      <c r="BK416">
        <f>FishAbundance!BK427</f>
        <v>0</v>
      </c>
      <c r="BL416">
        <f>FishAbundance!BL427</f>
        <v>0</v>
      </c>
      <c r="BM416">
        <f>FishAbundance!BM427</f>
        <v>0</v>
      </c>
      <c r="BN416">
        <f>FishAbundance!BN427</f>
        <v>0</v>
      </c>
      <c r="BO416">
        <f>FishAbundance!BO427</f>
        <v>0</v>
      </c>
      <c r="BP416">
        <f>FishAbundance!BP427</f>
        <v>0</v>
      </c>
      <c r="BQ416">
        <f>FishAbundance!BQ427</f>
        <v>0</v>
      </c>
      <c r="BR416">
        <f>FishAbundance!BR427</f>
        <v>0</v>
      </c>
      <c r="BS416">
        <f>FishAbundance!BS427</f>
        <v>0</v>
      </c>
      <c r="BT416">
        <f>FishAbundance!BT427</f>
        <v>0</v>
      </c>
      <c r="BU416">
        <f>FishAbundance!BU427</f>
        <v>0</v>
      </c>
      <c r="BV416">
        <f>FishAbundance!BV427</f>
        <v>0</v>
      </c>
      <c r="BW416">
        <f>FishAbundance!BW427</f>
        <v>0</v>
      </c>
      <c r="BX416">
        <f>FishAbundance!BX427</f>
        <v>0</v>
      </c>
      <c r="BY416">
        <f>FishAbundance!BY427</f>
        <v>0</v>
      </c>
      <c r="BZ416">
        <f>FishAbundance!BZ427</f>
        <v>0</v>
      </c>
      <c r="CA416">
        <f>FishAbundance!CA427</f>
        <v>0</v>
      </c>
      <c r="CB416">
        <f>FishAbundance!CB427</f>
        <v>0</v>
      </c>
      <c r="CC416">
        <f>FishAbundance!CC427</f>
        <v>0</v>
      </c>
      <c r="CD416">
        <f>FishAbundance!CD427</f>
        <v>0</v>
      </c>
      <c r="CE416">
        <f>FishAbundance!CE427</f>
        <v>0</v>
      </c>
      <c r="CF416">
        <f>FishAbundance!CF427</f>
        <v>0</v>
      </c>
      <c r="CG416">
        <f>FishAbundance!CG427</f>
        <v>0</v>
      </c>
      <c r="CH416">
        <f>FishAbundance!CH427</f>
        <v>0</v>
      </c>
      <c r="CI416">
        <f>FishAbundance!CI427</f>
        <v>0</v>
      </c>
      <c r="CJ416">
        <f>FishAbundance!CJ427</f>
        <v>0</v>
      </c>
      <c r="CK416">
        <f>FishAbundance!CK427</f>
        <v>0</v>
      </c>
      <c r="CL416">
        <f>FishAbundance!CL427</f>
        <v>0</v>
      </c>
      <c r="CM416">
        <f>FishAbundance!CM427</f>
        <v>0</v>
      </c>
      <c r="CN416">
        <f>FishAbundance!CN427</f>
        <v>0</v>
      </c>
      <c r="CO416">
        <f>FishAbundance!CO427</f>
        <v>0</v>
      </c>
      <c r="CP416">
        <f>FishAbundance!CP427</f>
        <v>0</v>
      </c>
      <c r="CQ416">
        <f>FishAbundance!CQ427</f>
        <v>0</v>
      </c>
      <c r="CR416">
        <f>FishAbundance!CR427</f>
        <v>0</v>
      </c>
      <c r="CS416">
        <f>FishAbundance!CS427</f>
        <v>0</v>
      </c>
      <c r="CT416">
        <f>FishAbundance!CT427</f>
        <v>0</v>
      </c>
      <c r="CU416">
        <f>FishAbundance!CU427</f>
        <v>0</v>
      </c>
      <c r="CV416">
        <f>FishAbundance!CV427</f>
        <v>0</v>
      </c>
      <c r="CW416">
        <f>FishAbundance!CW427</f>
        <v>0</v>
      </c>
      <c r="CX416">
        <f>FishAbundance!CX427</f>
        <v>0</v>
      </c>
      <c r="CY416">
        <f>FishAbundance!CY427</f>
        <v>0</v>
      </c>
      <c r="CZ416">
        <f>FishAbundance!CZ427</f>
        <v>3</v>
      </c>
      <c r="DA416">
        <f>FishAbundance!DA427</f>
        <v>3</v>
      </c>
      <c r="DB416">
        <f>FishAbundance!DB427</f>
        <v>0</v>
      </c>
      <c r="DC416">
        <f>FishAbundance!DC427</f>
        <v>0</v>
      </c>
      <c r="DD416">
        <f>FishAbundance!DD427</f>
        <v>0</v>
      </c>
      <c r="DE416">
        <f>FishAbundance!DE427</f>
        <v>0</v>
      </c>
      <c r="DF416">
        <f>FishAbundance!DF427</f>
        <v>0</v>
      </c>
      <c r="DG416">
        <f>FishAbundance!DG427</f>
        <v>0</v>
      </c>
      <c r="DH416">
        <f>FishAbundance!DH427</f>
        <v>0</v>
      </c>
      <c r="DI416">
        <f>FishAbundance!DI427</f>
        <v>0</v>
      </c>
      <c r="DJ416">
        <f>FishAbundance!DJ427</f>
        <v>0</v>
      </c>
      <c r="DK416">
        <f>FishAbundance!DK427</f>
        <v>0</v>
      </c>
      <c r="DL416">
        <f>FishAbundance!DL427</f>
        <v>0</v>
      </c>
      <c r="DM416">
        <f>FishAbundance!DM427</f>
        <v>0</v>
      </c>
      <c r="DN416">
        <f>FishAbundance!DN427</f>
        <v>0</v>
      </c>
      <c r="DO416">
        <f>FishAbundance!DO427</f>
        <v>0</v>
      </c>
      <c r="DP416">
        <f>FishAbundance!DP427</f>
        <v>0</v>
      </c>
      <c r="DQ416">
        <f>FishAbundance!DQ427</f>
        <v>0</v>
      </c>
      <c r="DR416">
        <f>FishAbundance!DR427</f>
        <v>0</v>
      </c>
      <c r="DS416">
        <f>FishAbundance!DS427</f>
        <v>0</v>
      </c>
      <c r="DT416">
        <f>FishAbundance!DT427</f>
        <v>0</v>
      </c>
      <c r="DU416">
        <f>FishAbundance!DU427</f>
        <v>0</v>
      </c>
      <c r="DV416">
        <f>FishAbundance!DV427</f>
        <v>0</v>
      </c>
      <c r="DW416">
        <f>FishAbundance!DW427</f>
        <v>0</v>
      </c>
      <c r="DX416">
        <f>FishAbundance!DX427</f>
        <v>0</v>
      </c>
      <c r="DY416">
        <f>FishAbundance!DY427</f>
        <v>0</v>
      </c>
      <c r="DZ416">
        <f>FishAbundance!DZ427</f>
        <v>2</v>
      </c>
      <c r="EA416">
        <f>FishAbundance!EA427</f>
        <v>3</v>
      </c>
      <c r="EB416">
        <f>FishAbundance!EB427</f>
        <v>0</v>
      </c>
      <c r="EC416">
        <f>FishAbundance!EC427</f>
        <v>2</v>
      </c>
      <c r="ED416">
        <f>FishAbundance!ED427</f>
        <v>0</v>
      </c>
      <c r="EE416">
        <f>FishAbundance!EE427</f>
        <v>0</v>
      </c>
      <c r="EF416">
        <f>FishAbundance!EF427</f>
        <v>0</v>
      </c>
      <c r="EG416">
        <f>FishAbundance!EG427</f>
        <v>2</v>
      </c>
      <c r="EH416">
        <f>FishAbundance!EH427</f>
        <v>0</v>
      </c>
      <c r="EI416">
        <f>FishAbundance!EI427</f>
        <v>0</v>
      </c>
      <c r="EJ416">
        <f>FishAbundance!EJ427</f>
        <v>0</v>
      </c>
      <c r="EK416">
        <f>FishAbundance!EK427</f>
        <v>0</v>
      </c>
      <c r="EL416">
        <f>FishAbundance!EL427</f>
        <v>0</v>
      </c>
      <c r="EM416">
        <f>FishAbundance!EM427</f>
        <v>1</v>
      </c>
      <c r="EN416">
        <f>FishAbundance!EN427</f>
        <v>0</v>
      </c>
      <c r="EO416">
        <f>FishAbundance!EO427</f>
        <v>1</v>
      </c>
      <c r="EP416">
        <f>FishAbundance!EP427</f>
        <v>0</v>
      </c>
      <c r="EQ416">
        <f>FishAbundance!EQ427</f>
        <v>0</v>
      </c>
      <c r="ER416">
        <f>FishAbundance!ER427</f>
        <v>0</v>
      </c>
      <c r="ES416">
        <f>FishAbundance!ES427</f>
        <v>0</v>
      </c>
      <c r="ET416">
        <f>FishAbundance!ET427</f>
        <v>0</v>
      </c>
      <c r="EU416">
        <f>FishAbundance!EU427</f>
        <v>0</v>
      </c>
      <c r="EV416">
        <f>FishAbundance!EV427</f>
        <v>0</v>
      </c>
      <c r="EW416">
        <f>FishAbundance!EW427</f>
        <v>0</v>
      </c>
      <c r="EX416">
        <f>FishAbundance!EX427</f>
        <v>0</v>
      </c>
      <c r="EY416">
        <f>FishAbundance!EY427</f>
        <v>0</v>
      </c>
      <c r="EZ416">
        <f>FishAbundance!EZ427</f>
        <v>0</v>
      </c>
      <c r="FA416">
        <f>FishAbundance!FA427</f>
        <v>0</v>
      </c>
      <c r="FB416">
        <f>FishAbundance!FB427</f>
        <v>0</v>
      </c>
      <c r="FC416">
        <f>FishAbundance!FC427</f>
        <v>0</v>
      </c>
      <c r="FE416">
        <f>VLOOKUP($A416, SiteInfo!$A$2:$R$480, MATCH(FishAbundancePRIMER!FE$1, SiteInfo!$A$1:$R$1,0), 0)</f>
        <v>25</v>
      </c>
      <c r="FF416">
        <f>VLOOKUP($A416, SiteInfo!$A$2:$R$480, MATCH(FishAbundancePRIMER!FF$1, SiteInfo!$A$1:$R$1,0), 0)</f>
        <v>1</v>
      </c>
      <c r="FG416">
        <f>VLOOKUP($A416, SiteInfo!$A$2:$R$480, MATCH(FishAbundancePRIMER!FG$1, SiteInfo!$A$1:$R$1,0), 0)</f>
        <v>1990</v>
      </c>
      <c r="FH416" t="str">
        <f>VLOOKUP($A416, SiteInfo!$A$2:$R$480, MATCH(FishAbundancePRIMER!FH$1, SiteInfo!$A$1:$R$1,0), 0)</f>
        <v>CD</v>
      </c>
      <c r="FI416">
        <f>VLOOKUP($A416, SiteInfo!$A$2:$R$480, MATCH(FishAbundancePRIMER!FI$1, SiteInfo!$A$1:$R$1,0), 0)</f>
        <v>2</v>
      </c>
      <c r="FJ416" t="str">
        <f>VLOOKUP($A416, SiteInfo!$A$2:$R$480, MATCH(FishAbundancePRIMER!FJ$1, SiteInfo!$A$1:$R$1,0), 0)</f>
        <v>Port Gore</v>
      </c>
      <c r="FK416" t="str">
        <f>VLOOKUP($A416, SiteInfo!$A$2:$R$480, MATCH(FishAbundancePRIMER!FK$1, SiteInfo!$A$1:$R$1,0), 0)</f>
        <v>Port Gore</v>
      </c>
      <c r="FL416" t="str">
        <f>VLOOKUP($A416, SiteInfo!$A$2:$R$480, MATCH(FishAbundancePRIMER!FL$1, SiteInfo!$A$1:$R$1,0), 0)</f>
        <v>IMS</v>
      </c>
      <c r="FM416" t="str">
        <f>VLOOKUP($A416, SiteInfo!$A$2:$R$480, MATCH(FishAbundancePRIMER!FM$1, SiteInfo!$A$1:$R$1,0), 0)</f>
        <v>Inner Marlborough Sounds</v>
      </c>
      <c r="FN416" t="str">
        <f>VLOOKUP($A416, SiteInfo!$A$2:$R$480, MATCH(FishAbundancePRIMER!FN$1, SiteInfo!$A$1:$R$1,0), 0)</f>
        <v>Pg</v>
      </c>
      <c r="FO416" t="str">
        <f>VLOOKUP($A416, SiteInfo!$A$2:$R$480, MATCH(FishAbundancePRIMER!FO$1, SiteInfo!$A$1:$R$1,0), 0)</f>
        <v>NESI</v>
      </c>
    </row>
    <row r="417" spans="1:171" x14ac:dyDescent="0.25">
      <c r="A417" s="9" t="str">
        <f>FishAbundance!A428</f>
        <v>Pu1</v>
      </c>
      <c r="B417">
        <f>FishAbundance!B428</f>
        <v>0</v>
      </c>
      <c r="C417">
        <f>FishAbundance!C428</f>
        <v>0</v>
      </c>
      <c r="D417">
        <f>FishAbundance!D428</f>
        <v>0</v>
      </c>
      <c r="E417">
        <f>FishAbundance!E428</f>
        <v>0</v>
      </c>
      <c r="F417">
        <f>FishAbundance!F428</f>
        <v>0</v>
      </c>
      <c r="G417">
        <f>FishAbundance!G428</f>
        <v>0</v>
      </c>
      <c r="H417">
        <f>FishAbundance!H428</f>
        <v>0</v>
      </c>
      <c r="I417">
        <f>FishAbundance!I428</f>
        <v>0</v>
      </c>
      <c r="J417">
        <f>FishAbundance!J428</f>
        <v>0</v>
      </c>
      <c r="K417">
        <f>FishAbundance!K428</f>
        <v>0</v>
      </c>
      <c r="L417">
        <f>FishAbundance!L428</f>
        <v>0</v>
      </c>
      <c r="M417">
        <f>FishAbundance!M428</f>
        <v>0</v>
      </c>
      <c r="N417">
        <f>FishAbundance!N428</f>
        <v>0</v>
      </c>
      <c r="O417">
        <f>FishAbundance!O428</f>
        <v>0</v>
      </c>
      <c r="P417">
        <f>FishAbundance!P428</f>
        <v>0</v>
      </c>
      <c r="Q417">
        <f>FishAbundance!Q428</f>
        <v>0</v>
      </c>
      <c r="R417">
        <f>FishAbundance!R428</f>
        <v>0</v>
      </c>
      <c r="S417">
        <f>FishAbundance!S428</f>
        <v>0</v>
      </c>
      <c r="T417">
        <f>FishAbundance!T428</f>
        <v>0</v>
      </c>
      <c r="U417">
        <f>FishAbundance!U428</f>
        <v>0</v>
      </c>
      <c r="V417">
        <f>FishAbundance!V428</f>
        <v>0</v>
      </c>
      <c r="W417">
        <f>FishAbundance!W428</f>
        <v>0</v>
      </c>
      <c r="X417">
        <f>FishAbundance!X428</f>
        <v>0</v>
      </c>
      <c r="Y417">
        <f>FishAbundance!Y428</f>
        <v>0</v>
      </c>
      <c r="Z417">
        <f>FishAbundance!Z428</f>
        <v>0</v>
      </c>
      <c r="AA417">
        <f>FishAbundance!AA428</f>
        <v>0</v>
      </c>
      <c r="AB417">
        <f>FishAbundance!AB428</f>
        <v>0</v>
      </c>
      <c r="AC417">
        <f>FishAbundance!AC428</f>
        <v>0</v>
      </c>
      <c r="AD417">
        <f>FishAbundance!AD428</f>
        <v>0</v>
      </c>
      <c r="AE417">
        <f>FishAbundance!AE428</f>
        <v>0</v>
      </c>
      <c r="AF417">
        <f>FishAbundance!AF428</f>
        <v>0</v>
      </c>
      <c r="AG417">
        <f>FishAbundance!AG428</f>
        <v>0</v>
      </c>
      <c r="AH417">
        <f>FishAbundance!AH428</f>
        <v>0</v>
      </c>
      <c r="AI417">
        <f>FishAbundance!AI428</f>
        <v>0</v>
      </c>
      <c r="AJ417">
        <f>FishAbundance!AJ428</f>
        <v>0</v>
      </c>
      <c r="AK417">
        <f>FishAbundance!AK428</f>
        <v>0</v>
      </c>
      <c r="AL417">
        <f>FishAbundance!AL428</f>
        <v>0</v>
      </c>
      <c r="AM417">
        <f>FishAbundance!AM428</f>
        <v>0</v>
      </c>
      <c r="AN417">
        <f>FishAbundance!AN428</f>
        <v>0</v>
      </c>
      <c r="AO417">
        <f>FishAbundance!AO428</f>
        <v>0</v>
      </c>
      <c r="AP417">
        <f>FishAbundance!AP428</f>
        <v>0</v>
      </c>
      <c r="AQ417">
        <f>FishAbundance!AQ428</f>
        <v>0</v>
      </c>
      <c r="AR417">
        <f>FishAbundance!AR428</f>
        <v>0</v>
      </c>
      <c r="AS417">
        <f>FishAbundance!AS428</f>
        <v>0</v>
      </c>
      <c r="AT417">
        <f>FishAbundance!AT428</f>
        <v>0</v>
      </c>
      <c r="AU417">
        <f>FishAbundance!AU428</f>
        <v>0</v>
      </c>
      <c r="AV417">
        <f>FishAbundance!AV428</f>
        <v>0</v>
      </c>
      <c r="AW417">
        <f>FishAbundance!AW428</f>
        <v>0</v>
      </c>
      <c r="AX417">
        <f>FishAbundance!AX428</f>
        <v>0</v>
      </c>
      <c r="AY417">
        <f>FishAbundance!AY428</f>
        <v>0</v>
      </c>
      <c r="AZ417">
        <f>FishAbundance!AZ428</f>
        <v>0</v>
      </c>
      <c r="BA417">
        <f>FishAbundance!BA428</f>
        <v>0</v>
      </c>
      <c r="BB417">
        <f>FishAbundance!BB428</f>
        <v>0</v>
      </c>
      <c r="BC417">
        <f>FishAbundance!BC428</f>
        <v>0</v>
      </c>
      <c r="BD417">
        <f>FishAbundance!BD428</f>
        <v>0</v>
      </c>
      <c r="BE417">
        <f>FishAbundance!BE428</f>
        <v>0</v>
      </c>
      <c r="BF417">
        <f>FishAbundance!BF428</f>
        <v>0</v>
      </c>
      <c r="BG417">
        <f>FishAbundance!BG428</f>
        <v>0</v>
      </c>
      <c r="BH417">
        <f>FishAbundance!BH428</f>
        <v>0</v>
      </c>
      <c r="BI417">
        <f>FishAbundance!BI428</f>
        <v>0</v>
      </c>
      <c r="BJ417">
        <f>FishAbundance!BJ428</f>
        <v>0</v>
      </c>
      <c r="BK417">
        <f>FishAbundance!BK428</f>
        <v>0</v>
      </c>
      <c r="BL417">
        <f>FishAbundance!BL428</f>
        <v>0</v>
      </c>
      <c r="BM417">
        <f>FishAbundance!BM428</f>
        <v>0</v>
      </c>
      <c r="BN417">
        <f>FishAbundance!BN428</f>
        <v>0</v>
      </c>
      <c r="BO417">
        <f>FishAbundance!BO428</f>
        <v>0</v>
      </c>
      <c r="BP417">
        <f>FishAbundance!BP428</f>
        <v>0</v>
      </c>
      <c r="BQ417">
        <f>FishAbundance!BQ428</f>
        <v>0</v>
      </c>
      <c r="BR417">
        <f>FishAbundance!BR428</f>
        <v>0</v>
      </c>
      <c r="BS417">
        <f>FishAbundance!BS428</f>
        <v>0</v>
      </c>
      <c r="BT417">
        <f>FishAbundance!BT428</f>
        <v>0</v>
      </c>
      <c r="BU417">
        <f>FishAbundance!BU428</f>
        <v>0</v>
      </c>
      <c r="BV417">
        <f>FishAbundance!BV428</f>
        <v>0</v>
      </c>
      <c r="BW417">
        <f>FishAbundance!BW428</f>
        <v>0</v>
      </c>
      <c r="BX417">
        <f>FishAbundance!BX428</f>
        <v>0</v>
      </c>
      <c r="BY417">
        <f>FishAbundance!BY428</f>
        <v>0</v>
      </c>
      <c r="BZ417">
        <f>FishAbundance!BZ428</f>
        <v>0</v>
      </c>
      <c r="CA417">
        <f>FishAbundance!CA428</f>
        <v>0</v>
      </c>
      <c r="CB417">
        <f>FishAbundance!CB428</f>
        <v>0</v>
      </c>
      <c r="CC417">
        <f>FishAbundance!CC428</f>
        <v>0</v>
      </c>
      <c r="CD417">
        <f>FishAbundance!CD428</f>
        <v>0</v>
      </c>
      <c r="CE417">
        <f>FishAbundance!CE428</f>
        <v>0</v>
      </c>
      <c r="CF417">
        <f>FishAbundance!CF428</f>
        <v>0</v>
      </c>
      <c r="CG417">
        <f>FishAbundance!CG428</f>
        <v>0</v>
      </c>
      <c r="CH417">
        <f>FishAbundance!CH428</f>
        <v>0</v>
      </c>
      <c r="CI417">
        <f>FishAbundance!CI428</f>
        <v>0</v>
      </c>
      <c r="CJ417">
        <f>FishAbundance!CJ428</f>
        <v>0</v>
      </c>
      <c r="CK417">
        <f>FishAbundance!CK428</f>
        <v>0</v>
      </c>
      <c r="CL417">
        <f>FishAbundance!CL428</f>
        <v>0</v>
      </c>
      <c r="CM417">
        <f>FishAbundance!CM428</f>
        <v>0</v>
      </c>
      <c r="CN417">
        <f>FishAbundance!CN428</f>
        <v>0</v>
      </c>
      <c r="CO417">
        <f>FishAbundance!CO428</f>
        <v>0</v>
      </c>
      <c r="CP417">
        <f>FishAbundance!CP428</f>
        <v>0</v>
      </c>
      <c r="CQ417">
        <f>FishAbundance!CQ428</f>
        <v>0</v>
      </c>
      <c r="CR417">
        <f>FishAbundance!CR428</f>
        <v>0</v>
      </c>
      <c r="CS417">
        <f>FishAbundance!CS428</f>
        <v>0</v>
      </c>
      <c r="CT417">
        <f>FishAbundance!CT428</f>
        <v>0</v>
      </c>
      <c r="CU417">
        <f>FishAbundance!CU428</f>
        <v>0</v>
      </c>
      <c r="CV417">
        <f>FishAbundance!CV428</f>
        <v>0</v>
      </c>
      <c r="CW417">
        <f>FishAbundance!CW428</f>
        <v>0</v>
      </c>
      <c r="CX417">
        <f>FishAbundance!CX428</f>
        <v>0</v>
      </c>
      <c r="CY417">
        <f>FishAbundance!CY428</f>
        <v>0</v>
      </c>
      <c r="CZ417">
        <f>FishAbundance!CZ428</f>
        <v>0</v>
      </c>
      <c r="DA417">
        <f>FishAbundance!DA428</f>
        <v>3</v>
      </c>
      <c r="DB417">
        <f>FishAbundance!DB428</f>
        <v>0</v>
      </c>
      <c r="DC417">
        <f>FishAbundance!DC428</f>
        <v>1</v>
      </c>
      <c r="DD417">
        <f>FishAbundance!DD428</f>
        <v>0</v>
      </c>
      <c r="DE417">
        <f>FishAbundance!DE428</f>
        <v>0</v>
      </c>
      <c r="DF417">
        <f>FishAbundance!DF428</f>
        <v>0</v>
      </c>
      <c r="DG417">
        <f>FishAbundance!DG428</f>
        <v>0</v>
      </c>
      <c r="DH417">
        <f>FishAbundance!DH428</f>
        <v>0</v>
      </c>
      <c r="DI417">
        <f>FishAbundance!DI428</f>
        <v>0</v>
      </c>
      <c r="DJ417">
        <f>FishAbundance!DJ428</f>
        <v>0</v>
      </c>
      <c r="DK417">
        <f>FishAbundance!DK428</f>
        <v>0</v>
      </c>
      <c r="DL417">
        <f>FishAbundance!DL428</f>
        <v>0</v>
      </c>
      <c r="DM417">
        <f>FishAbundance!DM428</f>
        <v>0</v>
      </c>
      <c r="DN417">
        <f>FishAbundance!DN428</f>
        <v>0</v>
      </c>
      <c r="DO417">
        <f>FishAbundance!DO428</f>
        <v>0</v>
      </c>
      <c r="DP417">
        <f>FishAbundance!DP428</f>
        <v>0</v>
      </c>
      <c r="DQ417">
        <f>FishAbundance!DQ428</f>
        <v>0</v>
      </c>
      <c r="DR417">
        <f>FishAbundance!DR428</f>
        <v>0</v>
      </c>
      <c r="DS417">
        <f>FishAbundance!DS428</f>
        <v>0</v>
      </c>
      <c r="DT417">
        <f>FishAbundance!DT428</f>
        <v>0</v>
      </c>
      <c r="DU417">
        <f>FishAbundance!DU428</f>
        <v>0</v>
      </c>
      <c r="DV417">
        <f>FishAbundance!DV428</f>
        <v>1</v>
      </c>
      <c r="DW417">
        <f>FishAbundance!DW428</f>
        <v>0</v>
      </c>
      <c r="DX417">
        <f>FishAbundance!DX428</f>
        <v>0</v>
      </c>
      <c r="DY417">
        <f>FishAbundance!DY428</f>
        <v>0</v>
      </c>
      <c r="DZ417">
        <f>FishAbundance!DZ428</f>
        <v>0</v>
      </c>
      <c r="EA417">
        <f>FishAbundance!EA428</f>
        <v>3</v>
      </c>
      <c r="EB417">
        <f>FishAbundance!EB428</f>
        <v>0</v>
      </c>
      <c r="EC417">
        <f>FishAbundance!EC428</f>
        <v>1</v>
      </c>
      <c r="ED417">
        <f>FishAbundance!ED428</f>
        <v>0</v>
      </c>
      <c r="EE417">
        <f>FishAbundance!EE428</f>
        <v>0</v>
      </c>
      <c r="EF417">
        <f>FishAbundance!EF428</f>
        <v>0</v>
      </c>
      <c r="EG417">
        <f>FishAbundance!EG428</f>
        <v>1</v>
      </c>
      <c r="EH417">
        <f>FishAbundance!EH428</f>
        <v>0</v>
      </c>
      <c r="EI417">
        <f>FishAbundance!EI428</f>
        <v>0</v>
      </c>
      <c r="EJ417">
        <f>FishAbundance!EJ428</f>
        <v>0</v>
      </c>
      <c r="EK417">
        <f>FishAbundance!EK428</f>
        <v>0</v>
      </c>
      <c r="EL417">
        <f>FishAbundance!EL428</f>
        <v>0</v>
      </c>
      <c r="EM417">
        <f>FishAbundance!EM428</f>
        <v>0</v>
      </c>
      <c r="EN417">
        <f>FishAbundance!EN428</f>
        <v>0</v>
      </c>
      <c r="EO417">
        <f>FishAbundance!EO428</f>
        <v>0</v>
      </c>
      <c r="EP417">
        <f>FishAbundance!EP428</f>
        <v>0</v>
      </c>
      <c r="EQ417">
        <f>FishAbundance!EQ428</f>
        <v>0</v>
      </c>
      <c r="ER417">
        <f>FishAbundance!ER428</f>
        <v>0</v>
      </c>
      <c r="ES417">
        <f>FishAbundance!ES428</f>
        <v>0</v>
      </c>
      <c r="ET417">
        <f>FishAbundance!ET428</f>
        <v>0</v>
      </c>
      <c r="EU417">
        <f>FishAbundance!EU428</f>
        <v>0</v>
      </c>
      <c r="EV417">
        <f>FishAbundance!EV428</f>
        <v>0</v>
      </c>
      <c r="EW417">
        <f>FishAbundance!EW428</f>
        <v>0</v>
      </c>
      <c r="EX417">
        <f>FishAbundance!EX428</f>
        <v>0</v>
      </c>
      <c r="EY417">
        <f>FishAbundance!EY428</f>
        <v>0</v>
      </c>
      <c r="EZ417">
        <f>FishAbundance!EZ428</f>
        <v>0</v>
      </c>
      <c r="FA417">
        <f>FishAbundance!FA428</f>
        <v>0</v>
      </c>
      <c r="FB417">
        <f>FishAbundance!FB428</f>
        <v>0</v>
      </c>
      <c r="FC417">
        <f>FishAbundance!FC428</f>
        <v>0</v>
      </c>
      <c r="FE417">
        <f>VLOOKUP($A417, SiteInfo!$A$2:$R$480, MATCH(FishAbundancePRIMER!FE$1, SiteInfo!$A$1:$R$1,0), 0)</f>
        <v>14</v>
      </c>
      <c r="FF417">
        <f>VLOOKUP($A417, SiteInfo!$A$2:$R$480, MATCH(FishAbundancePRIMER!FF$1, SiteInfo!$A$1:$R$1,0), 0)</f>
        <v>12</v>
      </c>
      <c r="FG417">
        <f>VLOOKUP($A417, SiteInfo!$A$2:$R$480, MATCH(FishAbundancePRIMER!FG$1, SiteInfo!$A$1:$R$1,0), 0)</f>
        <v>1989</v>
      </c>
      <c r="FH417" t="str">
        <f>VLOOKUP($A417, SiteInfo!$A$2:$R$480, MATCH(FishAbundancePRIMER!FH$1, SiteInfo!$A$1:$R$1,0), 0)</f>
        <v>CD</v>
      </c>
      <c r="FI417">
        <f>VLOOKUP($A417, SiteInfo!$A$2:$R$480, MATCH(FishAbundancePRIMER!FI$1, SiteInfo!$A$1:$R$1,0), 0)</f>
        <v>2</v>
      </c>
      <c r="FJ417" t="str">
        <f>VLOOKUP($A417, SiteInfo!$A$2:$R$480, MATCH(FishAbundancePRIMER!FJ$1, SiteInfo!$A$1:$R$1,0), 0)</f>
        <v>Port Underwood</v>
      </c>
      <c r="FK417" t="str">
        <f>VLOOKUP($A417, SiteInfo!$A$2:$R$480, MATCH(FishAbundancePRIMER!FK$1, SiteInfo!$A$1:$R$1,0), 0)</f>
        <v>Port Underwood</v>
      </c>
      <c r="FL417" t="str">
        <f>VLOOKUP($A417, SiteInfo!$A$2:$R$480, MATCH(FishAbundancePRIMER!FL$1, SiteInfo!$A$1:$R$1,0), 0)</f>
        <v>IMS</v>
      </c>
      <c r="FM417" t="str">
        <f>VLOOKUP($A417, SiteInfo!$A$2:$R$480, MATCH(FishAbundancePRIMER!FM$1, SiteInfo!$A$1:$R$1,0), 0)</f>
        <v>Inner Marlborough Sounds</v>
      </c>
      <c r="FN417" t="str">
        <f>VLOOKUP($A417, SiteInfo!$A$2:$R$480, MATCH(FishAbundancePRIMER!FN$1, SiteInfo!$A$1:$R$1,0), 0)</f>
        <v>Pu</v>
      </c>
      <c r="FO417" t="str">
        <f>VLOOKUP($A417, SiteInfo!$A$2:$R$480, MATCH(FishAbundancePRIMER!FO$1, SiteInfo!$A$1:$R$1,0), 0)</f>
        <v>NESI</v>
      </c>
    </row>
    <row r="418" spans="1:171" x14ac:dyDescent="0.25">
      <c r="A418" s="9" t="str">
        <f>FishAbundance!A429</f>
        <v>Pu6</v>
      </c>
      <c r="B418">
        <f>FishAbundance!B429</f>
        <v>0</v>
      </c>
      <c r="C418">
        <f>FishAbundance!C429</f>
        <v>0</v>
      </c>
      <c r="D418">
        <f>FishAbundance!D429</f>
        <v>0</v>
      </c>
      <c r="E418">
        <f>FishAbundance!E429</f>
        <v>0</v>
      </c>
      <c r="F418">
        <f>FishAbundance!F429</f>
        <v>0</v>
      </c>
      <c r="G418">
        <f>FishAbundance!G429</f>
        <v>0</v>
      </c>
      <c r="H418">
        <f>FishAbundance!H429</f>
        <v>0</v>
      </c>
      <c r="I418">
        <f>FishAbundance!I429</f>
        <v>0</v>
      </c>
      <c r="J418">
        <f>FishAbundance!J429</f>
        <v>0</v>
      </c>
      <c r="K418">
        <f>FishAbundance!K429</f>
        <v>0</v>
      </c>
      <c r="L418">
        <f>FishAbundance!L429</f>
        <v>0</v>
      </c>
      <c r="M418">
        <f>FishAbundance!M429</f>
        <v>0</v>
      </c>
      <c r="N418">
        <f>FishAbundance!N429</f>
        <v>0</v>
      </c>
      <c r="O418">
        <f>FishAbundance!O429</f>
        <v>0</v>
      </c>
      <c r="P418">
        <f>FishAbundance!P429</f>
        <v>0</v>
      </c>
      <c r="Q418">
        <f>FishAbundance!Q429</f>
        <v>1</v>
      </c>
      <c r="R418">
        <f>FishAbundance!R429</f>
        <v>0</v>
      </c>
      <c r="S418">
        <f>FishAbundance!S429</f>
        <v>0</v>
      </c>
      <c r="T418">
        <f>FishAbundance!T429</f>
        <v>0</v>
      </c>
      <c r="U418">
        <f>FishAbundance!U429</f>
        <v>0</v>
      </c>
      <c r="V418">
        <f>FishAbundance!V429</f>
        <v>0</v>
      </c>
      <c r="W418">
        <f>FishAbundance!W429</f>
        <v>0</v>
      </c>
      <c r="X418">
        <f>FishAbundance!X429</f>
        <v>0</v>
      </c>
      <c r="Y418">
        <f>FishAbundance!Y429</f>
        <v>0</v>
      </c>
      <c r="Z418">
        <f>FishAbundance!Z429</f>
        <v>0</v>
      </c>
      <c r="AA418">
        <f>FishAbundance!AA429</f>
        <v>0</v>
      </c>
      <c r="AB418">
        <f>FishAbundance!AB429</f>
        <v>0</v>
      </c>
      <c r="AC418">
        <f>FishAbundance!AC429</f>
        <v>0</v>
      </c>
      <c r="AD418">
        <f>FishAbundance!AD429</f>
        <v>0</v>
      </c>
      <c r="AE418">
        <f>FishAbundance!AE429</f>
        <v>0</v>
      </c>
      <c r="AF418">
        <f>FishAbundance!AF429</f>
        <v>0</v>
      </c>
      <c r="AG418">
        <f>FishAbundance!AG429</f>
        <v>0</v>
      </c>
      <c r="AH418">
        <f>FishAbundance!AH429</f>
        <v>0</v>
      </c>
      <c r="AI418">
        <f>FishAbundance!AI429</f>
        <v>0</v>
      </c>
      <c r="AJ418">
        <f>FishAbundance!AJ429</f>
        <v>0</v>
      </c>
      <c r="AK418">
        <f>FishAbundance!AK429</f>
        <v>0</v>
      </c>
      <c r="AL418">
        <f>FishAbundance!AL429</f>
        <v>0</v>
      </c>
      <c r="AM418">
        <f>FishAbundance!AM429</f>
        <v>0</v>
      </c>
      <c r="AN418">
        <f>FishAbundance!AN429</f>
        <v>0</v>
      </c>
      <c r="AO418">
        <f>FishAbundance!AO429</f>
        <v>0</v>
      </c>
      <c r="AP418">
        <f>FishAbundance!AP429</f>
        <v>0</v>
      </c>
      <c r="AQ418">
        <f>FishAbundance!AQ429</f>
        <v>0</v>
      </c>
      <c r="AR418">
        <f>FishAbundance!AR429</f>
        <v>0</v>
      </c>
      <c r="AS418">
        <f>FishAbundance!AS429</f>
        <v>0</v>
      </c>
      <c r="AT418">
        <f>FishAbundance!AT429</f>
        <v>0</v>
      </c>
      <c r="AU418">
        <f>FishAbundance!AU429</f>
        <v>0</v>
      </c>
      <c r="AV418">
        <f>FishAbundance!AV429</f>
        <v>0</v>
      </c>
      <c r="AW418">
        <f>FishAbundance!AW429</f>
        <v>0</v>
      </c>
      <c r="AX418">
        <f>FishAbundance!AX429</f>
        <v>0</v>
      </c>
      <c r="AY418">
        <f>FishAbundance!AY429</f>
        <v>0</v>
      </c>
      <c r="AZ418">
        <f>FishAbundance!AZ429</f>
        <v>0</v>
      </c>
      <c r="BA418">
        <f>FishAbundance!BA429</f>
        <v>0</v>
      </c>
      <c r="BB418">
        <f>FishAbundance!BB429</f>
        <v>0</v>
      </c>
      <c r="BC418">
        <f>FishAbundance!BC429</f>
        <v>0</v>
      </c>
      <c r="BD418">
        <f>FishAbundance!BD429</f>
        <v>0</v>
      </c>
      <c r="BE418">
        <f>FishAbundance!BE429</f>
        <v>0</v>
      </c>
      <c r="BF418">
        <f>FishAbundance!BF429</f>
        <v>0</v>
      </c>
      <c r="BG418">
        <f>FishAbundance!BG429</f>
        <v>0</v>
      </c>
      <c r="BH418">
        <f>FishAbundance!BH429</f>
        <v>0</v>
      </c>
      <c r="BI418">
        <f>FishAbundance!BI429</f>
        <v>0</v>
      </c>
      <c r="BJ418">
        <f>FishAbundance!BJ429</f>
        <v>0</v>
      </c>
      <c r="BK418">
        <f>FishAbundance!BK429</f>
        <v>0</v>
      </c>
      <c r="BL418">
        <f>FishAbundance!BL429</f>
        <v>0</v>
      </c>
      <c r="BM418">
        <f>FishAbundance!BM429</f>
        <v>0</v>
      </c>
      <c r="BN418">
        <f>FishAbundance!BN429</f>
        <v>0</v>
      </c>
      <c r="BO418">
        <f>FishAbundance!BO429</f>
        <v>0</v>
      </c>
      <c r="BP418">
        <f>FishAbundance!BP429</f>
        <v>0</v>
      </c>
      <c r="BQ418">
        <f>FishAbundance!BQ429</f>
        <v>0</v>
      </c>
      <c r="BR418">
        <f>FishAbundance!BR429</f>
        <v>0</v>
      </c>
      <c r="BS418">
        <f>FishAbundance!BS429</f>
        <v>0</v>
      </c>
      <c r="BT418">
        <f>FishAbundance!BT429</f>
        <v>0</v>
      </c>
      <c r="BU418">
        <f>FishAbundance!BU429</f>
        <v>0</v>
      </c>
      <c r="BV418">
        <f>FishAbundance!BV429</f>
        <v>0</v>
      </c>
      <c r="BW418">
        <f>FishAbundance!BW429</f>
        <v>0</v>
      </c>
      <c r="BX418">
        <f>FishAbundance!BX429</f>
        <v>0</v>
      </c>
      <c r="BY418">
        <f>FishAbundance!BY429</f>
        <v>0</v>
      </c>
      <c r="BZ418">
        <f>FishAbundance!BZ429</f>
        <v>0</v>
      </c>
      <c r="CA418">
        <f>FishAbundance!CA429</f>
        <v>0</v>
      </c>
      <c r="CB418">
        <f>FishAbundance!CB429</f>
        <v>0</v>
      </c>
      <c r="CC418">
        <f>FishAbundance!CC429</f>
        <v>0</v>
      </c>
      <c r="CD418">
        <f>FishAbundance!CD429</f>
        <v>0</v>
      </c>
      <c r="CE418">
        <f>FishAbundance!CE429</f>
        <v>0</v>
      </c>
      <c r="CF418">
        <f>FishAbundance!CF429</f>
        <v>0</v>
      </c>
      <c r="CG418">
        <f>FishAbundance!CG429</f>
        <v>0</v>
      </c>
      <c r="CH418">
        <f>FishAbundance!CH429</f>
        <v>0</v>
      </c>
      <c r="CI418">
        <f>FishAbundance!CI429</f>
        <v>0</v>
      </c>
      <c r="CJ418">
        <f>FishAbundance!CJ429</f>
        <v>0</v>
      </c>
      <c r="CK418">
        <f>FishAbundance!CK429</f>
        <v>0</v>
      </c>
      <c r="CL418">
        <f>FishAbundance!CL429</f>
        <v>0</v>
      </c>
      <c r="CM418">
        <f>FishAbundance!CM429</f>
        <v>0</v>
      </c>
      <c r="CN418">
        <f>FishAbundance!CN429</f>
        <v>0</v>
      </c>
      <c r="CO418">
        <f>FishAbundance!CO429</f>
        <v>0</v>
      </c>
      <c r="CP418">
        <f>FishAbundance!CP429</f>
        <v>0</v>
      </c>
      <c r="CQ418">
        <f>FishAbundance!CQ429</f>
        <v>0</v>
      </c>
      <c r="CR418">
        <f>FishAbundance!CR429</f>
        <v>0</v>
      </c>
      <c r="CS418">
        <f>FishAbundance!CS429</f>
        <v>0</v>
      </c>
      <c r="CT418">
        <f>FishAbundance!CT429</f>
        <v>0</v>
      </c>
      <c r="CU418">
        <f>FishAbundance!CU429</f>
        <v>0</v>
      </c>
      <c r="CV418">
        <f>FishAbundance!CV429</f>
        <v>0</v>
      </c>
      <c r="CW418">
        <f>FishAbundance!CW429</f>
        <v>0</v>
      </c>
      <c r="CX418">
        <f>FishAbundance!CX429</f>
        <v>0</v>
      </c>
      <c r="CY418">
        <f>FishAbundance!CY429</f>
        <v>0</v>
      </c>
      <c r="CZ418">
        <f>FishAbundance!CZ429</f>
        <v>2</v>
      </c>
      <c r="DA418">
        <f>FishAbundance!DA429</f>
        <v>2</v>
      </c>
      <c r="DB418">
        <f>FishAbundance!DB429</f>
        <v>0</v>
      </c>
      <c r="DC418">
        <f>FishAbundance!DC429</f>
        <v>1</v>
      </c>
      <c r="DD418">
        <f>FishAbundance!DD429</f>
        <v>0</v>
      </c>
      <c r="DE418">
        <f>FishAbundance!DE429</f>
        <v>0</v>
      </c>
      <c r="DF418">
        <f>FishAbundance!DF429</f>
        <v>0</v>
      </c>
      <c r="DG418">
        <f>FishAbundance!DG429</f>
        <v>0</v>
      </c>
      <c r="DH418">
        <f>FishAbundance!DH429</f>
        <v>0</v>
      </c>
      <c r="DI418">
        <f>FishAbundance!DI429</f>
        <v>0</v>
      </c>
      <c r="DJ418">
        <f>FishAbundance!DJ429</f>
        <v>0</v>
      </c>
      <c r="DK418">
        <f>FishAbundance!DK429</f>
        <v>0</v>
      </c>
      <c r="DL418">
        <f>FishAbundance!DL429</f>
        <v>0</v>
      </c>
      <c r="DM418">
        <f>FishAbundance!DM429</f>
        <v>0</v>
      </c>
      <c r="DN418">
        <f>FishAbundance!DN429</f>
        <v>0</v>
      </c>
      <c r="DO418">
        <f>FishAbundance!DO429</f>
        <v>0</v>
      </c>
      <c r="DP418">
        <f>FishAbundance!DP429</f>
        <v>0</v>
      </c>
      <c r="DQ418">
        <f>FishAbundance!DQ429</f>
        <v>0</v>
      </c>
      <c r="DR418">
        <f>FishAbundance!DR429</f>
        <v>0</v>
      </c>
      <c r="DS418">
        <f>FishAbundance!DS429</f>
        <v>0</v>
      </c>
      <c r="DT418">
        <f>FishAbundance!DT429</f>
        <v>0</v>
      </c>
      <c r="DU418">
        <f>FishAbundance!DU429</f>
        <v>0</v>
      </c>
      <c r="DV418">
        <f>FishAbundance!DV429</f>
        <v>0</v>
      </c>
      <c r="DW418">
        <f>FishAbundance!DW429</f>
        <v>0</v>
      </c>
      <c r="DX418">
        <f>FishAbundance!DX429</f>
        <v>0</v>
      </c>
      <c r="DY418">
        <f>FishAbundance!DY429</f>
        <v>0</v>
      </c>
      <c r="DZ418">
        <f>FishAbundance!DZ429</f>
        <v>0</v>
      </c>
      <c r="EA418">
        <f>FishAbundance!EA429</f>
        <v>2</v>
      </c>
      <c r="EB418">
        <f>FishAbundance!EB429</f>
        <v>0</v>
      </c>
      <c r="EC418">
        <f>FishAbundance!EC429</f>
        <v>0</v>
      </c>
      <c r="ED418">
        <f>FishAbundance!ED429</f>
        <v>0</v>
      </c>
      <c r="EE418">
        <f>FishAbundance!EE429</f>
        <v>0</v>
      </c>
      <c r="EF418">
        <f>FishAbundance!EF429</f>
        <v>0</v>
      </c>
      <c r="EG418">
        <f>FishAbundance!EG429</f>
        <v>0</v>
      </c>
      <c r="EH418">
        <f>FishAbundance!EH429</f>
        <v>2</v>
      </c>
      <c r="EI418">
        <f>FishAbundance!EI429</f>
        <v>0</v>
      </c>
      <c r="EJ418">
        <f>FishAbundance!EJ429</f>
        <v>0</v>
      </c>
      <c r="EK418">
        <f>FishAbundance!EK429</f>
        <v>0</v>
      </c>
      <c r="EL418">
        <f>FishAbundance!EL429</f>
        <v>0</v>
      </c>
      <c r="EM418">
        <f>FishAbundance!EM429</f>
        <v>0</v>
      </c>
      <c r="EN418">
        <f>FishAbundance!EN429</f>
        <v>0</v>
      </c>
      <c r="EO418">
        <f>FishAbundance!EO429</f>
        <v>0</v>
      </c>
      <c r="EP418">
        <f>FishAbundance!EP429</f>
        <v>0</v>
      </c>
      <c r="EQ418">
        <f>FishAbundance!EQ429</f>
        <v>0</v>
      </c>
      <c r="ER418">
        <f>FishAbundance!ER429</f>
        <v>0</v>
      </c>
      <c r="ES418">
        <f>FishAbundance!ES429</f>
        <v>0</v>
      </c>
      <c r="ET418">
        <f>FishAbundance!ET429</f>
        <v>0</v>
      </c>
      <c r="EU418">
        <f>FishAbundance!EU429</f>
        <v>0</v>
      </c>
      <c r="EV418">
        <f>FishAbundance!EV429</f>
        <v>0</v>
      </c>
      <c r="EW418">
        <f>FishAbundance!EW429</f>
        <v>0</v>
      </c>
      <c r="EX418">
        <f>FishAbundance!EX429</f>
        <v>0</v>
      </c>
      <c r="EY418">
        <f>FishAbundance!EY429</f>
        <v>0</v>
      </c>
      <c r="EZ418">
        <f>FishAbundance!EZ429</f>
        <v>0</v>
      </c>
      <c r="FA418">
        <f>FishAbundance!FA429</f>
        <v>0</v>
      </c>
      <c r="FB418">
        <f>FishAbundance!FB429</f>
        <v>0</v>
      </c>
      <c r="FC418">
        <f>FishAbundance!FC429</f>
        <v>0</v>
      </c>
      <c r="FE418">
        <f>VLOOKUP($A418, SiteInfo!$A$2:$R$480, MATCH(FishAbundancePRIMER!FE$1, SiteInfo!$A$1:$R$1,0), 0)</f>
        <v>27</v>
      </c>
      <c r="FF418">
        <f>VLOOKUP($A418, SiteInfo!$A$2:$R$480, MATCH(FishAbundancePRIMER!FF$1, SiteInfo!$A$1:$R$1,0), 0)</f>
        <v>4</v>
      </c>
      <c r="FG418">
        <f>VLOOKUP($A418, SiteInfo!$A$2:$R$480, MATCH(FishAbundancePRIMER!FG$1, SiteInfo!$A$1:$R$1,0), 0)</f>
        <v>1990</v>
      </c>
      <c r="FH418" t="str">
        <f>VLOOKUP($A418, SiteInfo!$A$2:$R$480, MATCH(FishAbundancePRIMER!FH$1, SiteInfo!$A$1:$R$1,0), 0)</f>
        <v>CD</v>
      </c>
      <c r="FI418">
        <f>VLOOKUP($A418, SiteInfo!$A$2:$R$480, MATCH(FishAbundancePRIMER!FI$1, SiteInfo!$A$1:$R$1,0), 0)</f>
        <v>2</v>
      </c>
      <c r="FJ418" t="str">
        <f>VLOOKUP($A418, SiteInfo!$A$2:$R$480, MATCH(FishAbundancePRIMER!FJ$1, SiteInfo!$A$1:$R$1,0), 0)</f>
        <v>Port Underwood</v>
      </c>
      <c r="FK418" t="str">
        <f>VLOOKUP($A418, SiteInfo!$A$2:$R$480, MATCH(FishAbundancePRIMER!FK$1, SiteInfo!$A$1:$R$1,0), 0)</f>
        <v>Port Underwood</v>
      </c>
      <c r="FL418" t="str">
        <f>VLOOKUP($A418, SiteInfo!$A$2:$R$480, MATCH(FishAbundancePRIMER!FL$1, SiteInfo!$A$1:$R$1,0), 0)</f>
        <v>IMS</v>
      </c>
      <c r="FM418" t="str">
        <f>VLOOKUP($A418, SiteInfo!$A$2:$R$480, MATCH(FishAbundancePRIMER!FM$1, SiteInfo!$A$1:$R$1,0), 0)</f>
        <v>Inner Marlborough Sounds</v>
      </c>
      <c r="FN418" t="str">
        <f>VLOOKUP($A418, SiteInfo!$A$2:$R$480, MATCH(FishAbundancePRIMER!FN$1, SiteInfo!$A$1:$R$1,0), 0)</f>
        <v>Pu</v>
      </c>
      <c r="FO418" t="str">
        <f>VLOOKUP($A418, SiteInfo!$A$2:$R$480, MATCH(FishAbundancePRIMER!FO$1, SiteInfo!$A$1:$R$1,0), 0)</f>
        <v>NESI</v>
      </c>
    </row>
    <row r="419" spans="1:171" x14ac:dyDescent="0.25">
      <c r="A419" s="9" t="str">
        <f>FishAbundance!A430</f>
        <v>Qc1</v>
      </c>
      <c r="B419">
        <f>FishAbundance!B430</f>
        <v>0</v>
      </c>
      <c r="C419">
        <f>FishAbundance!C430</f>
        <v>0</v>
      </c>
      <c r="D419">
        <f>FishAbundance!D430</f>
        <v>0</v>
      </c>
      <c r="E419">
        <f>FishAbundance!E430</f>
        <v>0</v>
      </c>
      <c r="F419">
        <f>FishAbundance!F430</f>
        <v>0</v>
      </c>
      <c r="G419">
        <f>FishAbundance!G430</f>
        <v>0</v>
      </c>
      <c r="H419">
        <f>FishAbundance!H430</f>
        <v>0</v>
      </c>
      <c r="I419">
        <f>FishAbundance!I430</f>
        <v>0</v>
      </c>
      <c r="J419">
        <f>FishAbundance!J430</f>
        <v>0</v>
      </c>
      <c r="K419">
        <f>FishAbundance!K430</f>
        <v>0</v>
      </c>
      <c r="L419">
        <f>FishAbundance!L430</f>
        <v>0</v>
      </c>
      <c r="M419">
        <f>FishAbundance!M430</f>
        <v>0</v>
      </c>
      <c r="N419">
        <f>FishAbundance!N430</f>
        <v>0</v>
      </c>
      <c r="O419">
        <f>FishAbundance!O430</f>
        <v>0</v>
      </c>
      <c r="P419">
        <f>FishAbundance!P430</f>
        <v>0</v>
      </c>
      <c r="Q419">
        <f>FishAbundance!Q430</f>
        <v>0</v>
      </c>
      <c r="R419">
        <f>FishAbundance!R430</f>
        <v>0</v>
      </c>
      <c r="S419">
        <f>FishAbundance!S430</f>
        <v>0</v>
      </c>
      <c r="T419">
        <f>FishAbundance!T430</f>
        <v>0</v>
      </c>
      <c r="U419">
        <f>FishAbundance!U430</f>
        <v>0</v>
      </c>
      <c r="V419">
        <f>FishAbundance!V430</f>
        <v>0</v>
      </c>
      <c r="W419">
        <f>FishAbundance!W430</f>
        <v>0</v>
      </c>
      <c r="X419">
        <f>FishAbundance!X430</f>
        <v>0</v>
      </c>
      <c r="Y419">
        <f>FishAbundance!Y430</f>
        <v>0</v>
      </c>
      <c r="Z419">
        <f>FishAbundance!Z430</f>
        <v>0</v>
      </c>
      <c r="AA419">
        <f>FishAbundance!AA430</f>
        <v>0</v>
      </c>
      <c r="AB419">
        <f>FishAbundance!AB430</f>
        <v>0</v>
      </c>
      <c r="AC419">
        <f>FishAbundance!AC430</f>
        <v>0</v>
      </c>
      <c r="AD419">
        <f>FishAbundance!AD430</f>
        <v>0</v>
      </c>
      <c r="AE419">
        <f>FishAbundance!AE430</f>
        <v>0</v>
      </c>
      <c r="AF419">
        <f>FishAbundance!AF430</f>
        <v>0</v>
      </c>
      <c r="AG419">
        <f>FishAbundance!AG430</f>
        <v>0</v>
      </c>
      <c r="AH419">
        <f>FishAbundance!AH430</f>
        <v>0</v>
      </c>
      <c r="AI419">
        <f>FishAbundance!AI430</f>
        <v>0</v>
      </c>
      <c r="AJ419">
        <f>FishAbundance!AJ430</f>
        <v>0</v>
      </c>
      <c r="AK419">
        <f>FishAbundance!AK430</f>
        <v>0</v>
      </c>
      <c r="AL419">
        <f>FishAbundance!AL430</f>
        <v>0</v>
      </c>
      <c r="AM419">
        <f>FishAbundance!AM430</f>
        <v>0</v>
      </c>
      <c r="AN419">
        <f>FishAbundance!AN430</f>
        <v>0</v>
      </c>
      <c r="AO419">
        <f>FishAbundance!AO430</f>
        <v>0</v>
      </c>
      <c r="AP419">
        <f>FishAbundance!AP430</f>
        <v>0</v>
      </c>
      <c r="AQ419">
        <f>FishAbundance!AQ430</f>
        <v>0</v>
      </c>
      <c r="AR419">
        <f>FishAbundance!AR430</f>
        <v>0</v>
      </c>
      <c r="AS419">
        <f>FishAbundance!AS430</f>
        <v>0</v>
      </c>
      <c r="AT419">
        <f>FishAbundance!AT430</f>
        <v>0</v>
      </c>
      <c r="AU419">
        <f>FishAbundance!AU430</f>
        <v>0</v>
      </c>
      <c r="AV419">
        <f>FishAbundance!AV430</f>
        <v>0</v>
      </c>
      <c r="AW419">
        <f>FishAbundance!AW430</f>
        <v>0</v>
      </c>
      <c r="AX419">
        <f>FishAbundance!AX430</f>
        <v>0</v>
      </c>
      <c r="AY419">
        <f>FishAbundance!AY430</f>
        <v>0</v>
      </c>
      <c r="AZ419">
        <f>FishAbundance!AZ430</f>
        <v>0</v>
      </c>
      <c r="BA419">
        <f>FishAbundance!BA430</f>
        <v>0</v>
      </c>
      <c r="BB419">
        <f>FishAbundance!BB430</f>
        <v>0</v>
      </c>
      <c r="BC419">
        <f>FishAbundance!BC430</f>
        <v>0</v>
      </c>
      <c r="BD419">
        <f>FishAbundance!BD430</f>
        <v>0</v>
      </c>
      <c r="BE419">
        <f>FishAbundance!BE430</f>
        <v>0</v>
      </c>
      <c r="BF419">
        <f>FishAbundance!BF430</f>
        <v>0</v>
      </c>
      <c r="BG419">
        <f>FishAbundance!BG430</f>
        <v>0</v>
      </c>
      <c r="BH419">
        <f>FishAbundance!BH430</f>
        <v>0</v>
      </c>
      <c r="BI419">
        <f>FishAbundance!BI430</f>
        <v>0</v>
      </c>
      <c r="BJ419">
        <f>FishAbundance!BJ430</f>
        <v>0</v>
      </c>
      <c r="BK419">
        <f>FishAbundance!BK430</f>
        <v>0</v>
      </c>
      <c r="BL419">
        <f>FishAbundance!BL430</f>
        <v>0</v>
      </c>
      <c r="BM419">
        <f>FishAbundance!BM430</f>
        <v>0</v>
      </c>
      <c r="BN419">
        <f>FishAbundance!BN430</f>
        <v>0</v>
      </c>
      <c r="BO419">
        <f>FishAbundance!BO430</f>
        <v>0</v>
      </c>
      <c r="BP419">
        <f>FishAbundance!BP430</f>
        <v>0</v>
      </c>
      <c r="BQ419">
        <f>FishAbundance!BQ430</f>
        <v>0</v>
      </c>
      <c r="BR419">
        <f>FishAbundance!BR430</f>
        <v>0</v>
      </c>
      <c r="BS419">
        <f>FishAbundance!BS430</f>
        <v>0</v>
      </c>
      <c r="BT419">
        <f>FishAbundance!BT430</f>
        <v>0</v>
      </c>
      <c r="BU419">
        <f>FishAbundance!BU430</f>
        <v>0</v>
      </c>
      <c r="BV419">
        <f>FishAbundance!BV430</f>
        <v>0</v>
      </c>
      <c r="BW419">
        <f>FishAbundance!BW430</f>
        <v>0</v>
      </c>
      <c r="BX419">
        <f>FishAbundance!BX430</f>
        <v>0</v>
      </c>
      <c r="BY419">
        <f>FishAbundance!BY430</f>
        <v>0</v>
      </c>
      <c r="BZ419">
        <f>FishAbundance!BZ430</f>
        <v>0</v>
      </c>
      <c r="CA419">
        <f>FishAbundance!CA430</f>
        <v>0</v>
      </c>
      <c r="CB419">
        <f>FishAbundance!CB430</f>
        <v>0</v>
      </c>
      <c r="CC419">
        <f>FishAbundance!CC430</f>
        <v>0</v>
      </c>
      <c r="CD419">
        <f>FishAbundance!CD430</f>
        <v>0</v>
      </c>
      <c r="CE419">
        <f>FishAbundance!CE430</f>
        <v>0</v>
      </c>
      <c r="CF419">
        <f>FishAbundance!CF430</f>
        <v>0</v>
      </c>
      <c r="CG419">
        <f>FishAbundance!CG430</f>
        <v>0</v>
      </c>
      <c r="CH419">
        <f>FishAbundance!CH430</f>
        <v>0</v>
      </c>
      <c r="CI419">
        <f>FishAbundance!CI430</f>
        <v>0</v>
      </c>
      <c r="CJ419">
        <f>FishAbundance!CJ430</f>
        <v>0</v>
      </c>
      <c r="CK419">
        <f>FishAbundance!CK430</f>
        <v>0</v>
      </c>
      <c r="CL419">
        <f>FishAbundance!CL430</f>
        <v>0</v>
      </c>
      <c r="CM419">
        <f>FishAbundance!CM430</f>
        <v>0</v>
      </c>
      <c r="CN419">
        <f>FishAbundance!CN430</f>
        <v>0</v>
      </c>
      <c r="CO419">
        <f>FishAbundance!CO430</f>
        <v>0</v>
      </c>
      <c r="CP419">
        <f>FishAbundance!CP430</f>
        <v>0</v>
      </c>
      <c r="CQ419">
        <f>FishAbundance!CQ430</f>
        <v>0</v>
      </c>
      <c r="CR419">
        <f>FishAbundance!CR430</f>
        <v>0</v>
      </c>
      <c r="CS419">
        <f>FishAbundance!CS430</f>
        <v>0</v>
      </c>
      <c r="CT419">
        <f>FishAbundance!CT430</f>
        <v>0</v>
      </c>
      <c r="CU419">
        <f>FishAbundance!CU430</f>
        <v>0</v>
      </c>
      <c r="CV419">
        <f>FishAbundance!CV430</f>
        <v>0</v>
      </c>
      <c r="CW419">
        <f>FishAbundance!CW430</f>
        <v>0</v>
      </c>
      <c r="CX419">
        <f>FishAbundance!CX430</f>
        <v>0</v>
      </c>
      <c r="CY419">
        <f>FishAbundance!CY430</f>
        <v>0</v>
      </c>
      <c r="CZ419">
        <f>FishAbundance!CZ430</f>
        <v>0</v>
      </c>
      <c r="DA419">
        <f>FishAbundance!DA430</f>
        <v>3</v>
      </c>
      <c r="DB419">
        <f>FishAbundance!DB430</f>
        <v>0</v>
      </c>
      <c r="DC419">
        <f>FishAbundance!DC430</f>
        <v>0</v>
      </c>
      <c r="DD419">
        <f>FishAbundance!DD430</f>
        <v>0</v>
      </c>
      <c r="DE419">
        <f>FishAbundance!DE430</f>
        <v>0</v>
      </c>
      <c r="DF419">
        <f>FishAbundance!DF430</f>
        <v>1</v>
      </c>
      <c r="DG419">
        <f>FishAbundance!DG430</f>
        <v>0</v>
      </c>
      <c r="DH419">
        <f>FishAbundance!DH430</f>
        <v>0</v>
      </c>
      <c r="DI419">
        <f>FishAbundance!DI430</f>
        <v>0</v>
      </c>
      <c r="DJ419">
        <f>FishAbundance!DJ430</f>
        <v>0</v>
      </c>
      <c r="DK419">
        <f>FishAbundance!DK430</f>
        <v>0</v>
      </c>
      <c r="DL419">
        <f>FishAbundance!DL430</f>
        <v>0</v>
      </c>
      <c r="DM419">
        <f>FishAbundance!DM430</f>
        <v>0</v>
      </c>
      <c r="DN419">
        <f>FishAbundance!DN430</f>
        <v>0</v>
      </c>
      <c r="DO419">
        <f>FishAbundance!DO430</f>
        <v>0</v>
      </c>
      <c r="DP419">
        <f>FishAbundance!DP430</f>
        <v>0</v>
      </c>
      <c r="DQ419">
        <f>FishAbundance!DQ430</f>
        <v>0</v>
      </c>
      <c r="DR419">
        <f>FishAbundance!DR430</f>
        <v>0</v>
      </c>
      <c r="DS419">
        <f>FishAbundance!DS430</f>
        <v>0</v>
      </c>
      <c r="DT419">
        <f>FishAbundance!DT430</f>
        <v>0</v>
      </c>
      <c r="DU419">
        <f>FishAbundance!DU430</f>
        <v>0</v>
      </c>
      <c r="DV419">
        <f>FishAbundance!DV430</f>
        <v>2</v>
      </c>
      <c r="DW419">
        <f>FishAbundance!DW430</f>
        <v>0</v>
      </c>
      <c r="DX419">
        <f>FishAbundance!DX430</f>
        <v>0</v>
      </c>
      <c r="DY419">
        <f>FishAbundance!DY430</f>
        <v>0</v>
      </c>
      <c r="DZ419">
        <f>FishAbundance!DZ430</f>
        <v>0</v>
      </c>
      <c r="EA419">
        <f>FishAbundance!EA430</f>
        <v>3</v>
      </c>
      <c r="EB419">
        <f>FishAbundance!EB430</f>
        <v>0</v>
      </c>
      <c r="EC419">
        <f>FishAbundance!EC430</f>
        <v>3</v>
      </c>
      <c r="ED419">
        <f>FishAbundance!ED430</f>
        <v>0</v>
      </c>
      <c r="EE419">
        <f>FishAbundance!EE430</f>
        <v>0</v>
      </c>
      <c r="EF419">
        <f>FishAbundance!EF430</f>
        <v>0</v>
      </c>
      <c r="EG419">
        <f>FishAbundance!EG430</f>
        <v>0</v>
      </c>
      <c r="EH419">
        <f>FishAbundance!EH430</f>
        <v>0</v>
      </c>
      <c r="EI419">
        <f>FishAbundance!EI430</f>
        <v>0</v>
      </c>
      <c r="EJ419">
        <f>FishAbundance!EJ430</f>
        <v>0</v>
      </c>
      <c r="EK419">
        <f>FishAbundance!EK430</f>
        <v>0</v>
      </c>
      <c r="EL419">
        <f>FishAbundance!EL430</f>
        <v>0</v>
      </c>
      <c r="EM419">
        <f>FishAbundance!EM430</f>
        <v>0</v>
      </c>
      <c r="EN419">
        <f>FishAbundance!EN430</f>
        <v>0</v>
      </c>
      <c r="EO419">
        <f>FishAbundance!EO430</f>
        <v>0</v>
      </c>
      <c r="EP419">
        <f>FishAbundance!EP430</f>
        <v>0</v>
      </c>
      <c r="EQ419">
        <f>FishAbundance!EQ430</f>
        <v>0</v>
      </c>
      <c r="ER419">
        <f>FishAbundance!ER430</f>
        <v>0</v>
      </c>
      <c r="ES419">
        <f>FishAbundance!ES430</f>
        <v>0</v>
      </c>
      <c r="ET419">
        <f>FishAbundance!ET430</f>
        <v>0</v>
      </c>
      <c r="EU419">
        <f>FishAbundance!EU430</f>
        <v>0</v>
      </c>
      <c r="EV419">
        <f>FishAbundance!EV430</f>
        <v>0</v>
      </c>
      <c r="EW419">
        <f>FishAbundance!EW430</f>
        <v>0</v>
      </c>
      <c r="EX419">
        <f>FishAbundance!EX430</f>
        <v>1</v>
      </c>
      <c r="EY419">
        <f>FishAbundance!EY430</f>
        <v>0</v>
      </c>
      <c r="EZ419">
        <f>FishAbundance!EZ430</f>
        <v>0</v>
      </c>
      <c r="FA419">
        <f>FishAbundance!FA430</f>
        <v>0</v>
      </c>
      <c r="FB419">
        <f>FishAbundance!FB430</f>
        <v>0</v>
      </c>
      <c r="FC419">
        <f>FishAbundance!FC430</f>
        <v>0</v>
      </c>
      <c r="FE419">
        <f>VLOOKUP($A419, SiteInfo!$A$2:$R$480, MATCH(FishAbundancePRIMER!FE$1, SiteInfo!$A$1:$R$1,0), 0)</f>
        <v>17</v>
      </c>
      <c r="FF419">
        <f>VLOOKUP($A419, SiteInfo!$A$2:$R$480, MATCH(FishAbundancePRIMER!FF$1, SiteInfo!$A$1:$R$1,0), 0)</f>
        <v>8</v>
      </c>
      <c r="FG419">
        <f>VLOOKUP($A419, SiteInfo!$A$2:$R$480, MATCH(FishAbundancePRIMER!FG$1, SiteInfo!$A$1:$R$1,0), 0)</f>
        <v>1989</v>
      </c>
      <c r="FH419" t="str">
        <f>VLOOKUP($A419, SiteInfo!$A$2:$R$480, MATCH(FishAbundancePRIMER!FH$1, SiteInfo!$A$1:$R$1,0), 0)</f>
        <v>CD</v>
      </c>
      <c r="FI419">
        <f>VLOOKUP($A419, SiteInfo!$A$2:$R$480, MATCH(FishAbundancePRIMER!FI$1, SiteInfo!$A$1:$R$1,0), 0)</f>
        <v>2</v>
      </c>
      <c r="FJ419" t="str">
        <f>VLOOKUP($A419, SiteInfo!$A$2:$R$480, MATCH(FishAbundancePRIMER!FJ$1, SiteInfo!$A$1:$R$1,0), 0)</f>
        <v>Inner Queen Charlotte</v>
      </c>
      <c r="FK419" t="str">
        <f>VLOOKUP($A419, SiteInfo!$A$2:$R$480, MATCH(FishAbundancePRIMER!FK$1, SiteInfo!$A$1:$R$1,0), 0)</f>
        <v>Queen Charlotte Sound</v>
      </c>
      <c r="FL419" t="str">
        <f>VLOOKUP($A419, SiteInfo!$A$2:$R$480, MATCH(FishAbundancePRIMER!FL$1, SiteInfo!$A$1:$R$1,0), 0)</f>
        <v>IMS</v>
      </c>
      <c r="FM419" t="str">
        <f>VLOOKUP($A419, SiteInfo!$A$2:$R$480, MATCH(FishAbundancePRIMER!FM$1, SiteInfo!$A$1:$R$1,0), 0)</f>
        <v>Inner Marlborough Sounds</v>
      </c>
      <c r="FN419" t="str">
        <f>VLOOKUP($A419, SiteInfo!$A$2:$R$480, MATCH(FishAbundancePRIMER!FN$1, SiteInfo!$A$1:$R$1,0), 0)</f>
        <v>Qc</v>
      </c>
      <c r="FO419" t="str">
        <f>VLOOKUP($A419, SiteInfo!$A$2:$R$480, MATCH(FishAbundancePRIMER!FO$1, SiteInfo!$A$1:$R$1,0), 0)</f>
        <v>NESI</v>
      </c>
    </row>
    <row r="420" spans="1:171" x14ac:dyDescent="0.25">
      <c r="A420" s="9" t="str">
        <f>FishAbundance!A431</f>
        <v>Qc2</v>
      </c>
      <c r="B420">
        <f>FishAbundance!B431</f>
        <v>0</v>
      </c>
      <c r="C420">
        <f>FishAbundance!C431</f>
        <v>0</v>
      </c>
      <c r="D420">
        <f>FishAbundance!D431</f>
        <v>0</v>
      </c>
      <c r="E420">
        <f>FishAbundance!E431</f>
        <v>0</v>
      </c>
      <c r="F420">
        <f>FishAbundance!F431</f>
        <v>0</v>
      </c>
      <c r="G420">
        <f>FishAbundance!G431</f>
        <v>0</v>
      </c>
      <c r="H420">
        <f>FishAbundance!H431</f>
        <v>0</v>
      </c>
      <c r="I420">
        <f>FishAbundance!I431</f>
        <v>0</v>
      </c>
      <c r="J420">
        <f>FishAbundance!J431</f>
        <v>0</v>
      </c>
      <c r="K420">
        <f>FishAbundance!K431</f>
        <v>0</v>
      </c>
      <c r="L420">
        <f>FishAbundance!L431</f>
        <v>0</v>
      </c>
      <c r="M420">
        <f>FishAbundance!M431</f>
        <v>0</v>
      </c>
      <c r="N420">
        <f>FishAbundance!N431</f>
        <v>0</v>
      </c>
      <c r="O420">
        <f>FishAbundance!O431</f>
        <v>0</v>
      </c>
      <c r="P420">
        <f>FishAbundance!P431</f>
        <v>0</v>
      </c>
      <c r="Q420">
        <f>FishAbundance!Q431</f>
        <v>0</v>
      </c>
      <c r="R420">
        <f>FishAbundance!R431</f>
        <v>0</v>
      </c>
      <c r="S420">
        <f>FishAbundance!S431</f>
        <v>0</v>
      </c>
      <c r="T420">
        <f>FishAbundance!T431</f>
        <v>0</v>
      </c>
      <c r="U420">
        <f>FishAbundance!U431</f>
        <v>0</v>
      </c>
      <c r="V420">
        <f>FishAbundance!V431</f>
        <v>0</v>
      </c>
      <c r="W420">
        <f>FishAbundance!W431</f>
        <v>0</v>
      </c>
      <c r="X420">
        <f>FishAbundance!X431</f>
        <v>0</v>
      </c>
      <c r="Y420">
        <f>FishAbundance!Y431</f>
        <v>0</v>
      </c>
      <c r="Z420">
        <f>FishAbundance!Z431</f>
        <v>0</v>
      </c>
      <c r="AA420">
        <f>FishAbundance!AA431</f>
        <v>0</v>
      </c>
      <c r="AB420">
        <f>FishAbundance!AB431</f>
        <v>0</v>
      </c>
      <c r="AC420">
        <f>FishAbundance!AC431</f>
        <v>0</v>
      </c>
      <c r="AD420">
        <f>FishAbundance!AD431</f>
        <v>0</v>
      </c>
      <c r="AE420">
        <f>FishAbundance!AE431</f>
        <v>0</v>
      </c>
      <c r="AF420">
        <f>FishAbundance!AF431</f>
        <v>0</v>
      </c>
      <c r="AG420">
        <f>FishAbundance!AG431</f>
        <v>0</v>
      </c>
      <c r="AH420">
        <f>FishAbundance!AH431</f>
        <v>0</v>
      </c>
      <c r="AI420">
        <f>FishAbundance!AI431</f>
        <v>0</v>
      </c>
      <c r="AJ420">
        <f>FishAbundance!AJ431</f>
        <v>0</v>
      </c>
      <c r="AK420">
        <f>FishAbundance!AK431</f>
        <v>2</v>
      </c>
      <c r="AL420">
        <f>FishAbundance!AL431</f>
        <v>0</v>
      </c>
      <c r="AM420">
        <f>FishAbundance!AM431</f>
        <v>0</v>
      </c>
      <c r="AN420">
        <f>FishAbundance!AN431</f>
        <v>0</v>
      </c>
      <c r="AO420">
        <f>FishAbundance!AO431</f>
        <v>2</v>
      </c>
      <c r="AP420">
        <f>FishAbundance!AP431</f>
        <v>0</v>
      </c>
      <c r="AQ420">
        <f>FishAbundance!AQ431</f>
        <v>0</v>
      </c>
      <c r="AR420">
        <f>FishAbundance!AR431</f>
        <v>0</v>
      </c>
      <c r="AS420">
        <f>FishAbundance!AS431</f>
        <v>3</v>
      </c>
      <c r="AT420">
        <f>FishAbundance!AT431</f>
        <v>0</v>
      </c>
      <c r="AU420">
        <f>FishAbundance!AU431</f>
        <v>0</v>
      </c>
      <c r="AV420">
        <f>FishAbundance!AV431</f>
        <v>0</v>
      </c>
      <c r="AW420">
        <f>FishAbundance!AW431</f>
        <v>0</v>
      </c>
      <c r="AX420">
        <f>FishAbundance!AX431</f>
        <v>0</v>
      </c>
      <c r="AY420">
        <f>FishAbundance!AY431</f>
        <v>0</v>
      </c>
      <c r="AZ420">
        <f>FishAbundance!AZ431</f>
        <v>0</v>
      </c>
      <c r="BA420">
        <f>FishAbundance!BA431</f>
        <v>0</v>
      </c>
      <c r="BB420">
        <f>FishAbundance!BB431</f>
        <v>0</v>
      </c>
      <c r="BC420">
        <f>FishAbundance!BC431</f>
        <v>0</v>
      </c>
      <c r="BD420">
        <f>FishAbundance!BD431</f>
        <v>0</v>
      </c>
      <c r="BE420">
        <f>FishAbundance!BE431</f>
        <v>0</v>
      </c>
      <c r="BF420">
        <f>FishAbundance!BF431</f>
        <v>0</v>
      </c>
      <c r="BG420">
        <f>FishAbundance!BG431</f>
        <v>0</v>
      </c>
      <c r="BH420">
        <f>FishAbundance!BH431</f>
        <v>0</v>
      </c>
      <c r="BI420">
        <f>FishAbundance!BI431</f>
        <v>0</v>
      </c>
      <c r="BJ420">
        <f>FishAbundance!BJ431</f>
        <v>0</v>
      </c>
      <c r="BK420">
        <f>FishAbundance!BK431</f>
        <v>2</v>
      </c>
      <c r="BL420">
        <f>FishAbundance!BL431</f>
        <v>0</v>
      </c>
      <c r="BM420">
        <f>FishAbundance!BM431</f>
        <v>0</v>
      </c>
      <c r="BN420">
        <f>FishAbundance!BN431</f>
        <v>0</v>
      </c>
      <c r="BO420">
        <f>FishAbundance!BO431</f>
        <v>0</v>
      </c>
      <c r="BP420">
        <f>FishAbundance!BP431</f>
        <v>0</v>
      </c>
      <c r="BQ420">
        <f>FishAbundance!BQ431</f>
        <v>0</v>
      </c>
      <c r="BR420">
        <f>FishAbundance!BR431</f>
        <v>0</v>
      </c>
      <c r="BS420">
        <f>FishAbundance!BS431</f>
        <v>0</v>
      </c>
      <c r="BT420">
        <f>FishAbundance!BT431</f>
        <v>0</v>
      </c>
      <c r="BU420">
        <f>FishAbundance!BU431</f>
        <v>0</v>
      </c>
      <c r="BV420">
        <f>FishAbundance!BV431</f>
        <v>0</v>
      </c>
      <c r="BW420">
        <f>FishAbundance!BW431</f>
        <v>0</v>
      </c>
      <c r="BX420">
        <f>FishAbundance!BX431</f>
        <v>0</v>
      </c>
      <c r="BY420">
        <f>FishAbundance!BY431</f>
        <v>0</v>
      </c>
      <c r="BZ420">
        <f>FishAbundance!BZ431</f>
        <v>0</v>
      </c>
      <c r="CA420">
        <f>FishAbundance!CA431</f>
        <v>0</v>
      </c>
      <c r="CB420">
        <f>FishAbundance!CB431</f>
        <v>0</v>
      </c>
      <c r="CC420">
        <f>FishAbundance!CC431</f>
        <v>0</v>
      </c>
      <c r="CD420">
        <f>FishAbundance!CD431</f>
        <v>0</v>
      </c>
      <c r="CE420">
        <f>FishAbundance!CE431</f>
        <v>0</v>
      </c>
      <c r="CF420">
        <f>FishAbundance!CF431</f>
        <v>0</v>
      </c>
      <c r="CG420">
        <f>FishAbundance!CG431</f>
        <v>0</v>
      </c>
      <c r="CH420">
        <f>FishAbundance!CH431</f>
        <v>0</v>
      </c>
      <c r="CI420">
        <f>FishAbundance!CI431</f>
        <v>0</v>
      </c>
      <c r="CJ420">
        <f>FishAbundance!CJ431</f>
        <v>0</v>
      </c>
      <c r="CK420">
        <f>FishAbundance!CK431</f>
        <v>0</v>
      </c>
      <c r="CL420">
        <f>FishAbundance!CL431</f>
        <v>0</v>
      </c>
      <c r="CM420">
        <f>FishAbundance!CM431</f>
        <v>0</v>
      </c>
      <c r="CN420">
        <f>FishAbundance!CN431</f>
        <v>0</v>
      </c>
      <c r="CO420">
        <f>FishAbundance!CO431</f>
        <v>0</v>
      </c>
      <c r="CP420">
        <f>FishAbundance!CP431</f>
        <v>0</v>
      </c>
      <c r="CQ420">
        <f>FishAbundance!CQ431</f>
        <v>0</v>
      </c>
      <c r="CR420">
        <f>FishAbundance!CR431</f>
        <v>0</v>
      </c>
      <c r="CS420">
        <f>FishAbundance!CS431</f>
        <v>0</v>
      </c>
      <c r="CT420">
        <f>FishAbundance!CT431</f>
        <v>0</v>
      </c>
      <c r="CU420">
        <f>FishAbundance!CU431</f>
        <v>3</v>
      </c>
      <c r="CV420">
        <f>FishAbundance!CV431</f>
        <v>0</v>
      </c>
      <c r="CW420">
        <f>FishAbundance!CW431</f>
        <v>0</v>
      </c>
      <c r="CX420">
        <f>FishAbundance!CX431</f>
        <v>0</v>
      </c>
      <c r="CY420">
        <f>FishAbundance!CY431</f>
        <v>0</v>
      </c>
      <c r="CZ420">
        <f>FishAbundance!CZ431</f>
        <v>0</v>
      </c>
      <c r="DA420">
        <f>FishAbundance!DA431</f>
        <v>3</v>
      </c>
      <c r="DB420">
        <f>FishAbundance!DB431</f>
        <v>0</v>
      </c>
      <c r="DC420">
        <f>FishAbundance!DC431</f>
        <v>0</v>
      </c>
      <c r="DD420">
        <f>FishAbundance!DD431</f>
        <v>0</v>
      </c>
      <c r="DE420">
        <f>FishAbundance!DE431</f>
        <v>0</v>
      </c>
      <c r="DF420">
        <f>FishAbundance!DF431</f>
        <v>0</v>
      </c>
      <c r="DG420">
        <f>FishAbundance!DG431</f>
        <v>0</v>
      </c>
      <c r="DH420">
        <f>FishAbundance!DH431</f>
        <v>0</v>
      </c>
      <c r="DI420">
        <f>FishAbundance!DI431</f>
        <v>0</v>
      </c>
      <c r="DJ420">
        <f>FishAbundance!DJ431</f>
        <v>0</v>
      </c>
      <c r="DK420">
        <f>FishAbundance!DK431</f>
        <v>0</v>
      </c>
      <c r="DL420">
        <f>FishAbundance!DL431</f>
        <v>0</v>
      </c>
      <c r="DM420">
        <f>FishAbundance!DM431</f>
        <v>0</v>
      </c>
      <c r="DN420">
        <f>FishAbundance!DN431</f>
        <v>0</v>
      </c>
      <c r="DO420">
        <f>FishAbundance!DO431</f>
        <v>0</v>
      </c>
      <c r="DP420">
        <f>FishAbundance!DP431</f>
        <v>0</v>
      </c>
      <c r="DQ420">
        <f>FishAbundance!DQ431</f>
        <v>0</v>
      </c>
      <c r="DR420">
        <f>FishAbundance!DR431</f>
        <v>0</v>
      </c>
      <c r="DS420">
        <f>FishAbundance!DS431</f>
        <v>0</v>
      </c>
      <c r="DT420">
        <f>FishAbundance!DT431</f>
        <v>0</v>
      </c>
      <c r="DU420">
        <f>FishAbundance!DU431</f>
        <v>0</v>
      </c>
      <c r="DV420">
        <f>FishAbundance!DV431</f>
        <v>2</v>
      </c>
      <c r="DW420">
        <f>FishAbundance!DW431</f>
        <v>0</v>
      </c>
      <c r="DX420">
        <f>FishAbundance!DX431</f>
        <v>0</v>
      </c>
      <c r="DY420">
        <f>FishAbundance!DY431</f>
        <v>0</v>
      </c>
      <c r="DZ420">
        <f>FishAbundance!DZ431</f>
        <v>2</v>
      </c>
      <c r="EA420">
        <f>FishAbundance!EA431</f>
        <v>2</v>
      </c>
      <c r="EB420">
        <f>FishAbundance!EB431</f>
        <v>2</v>
      </c>
      <c r="EC420">
        <f>FishAbundance!EC431</f>
        <v>2</v>
      </c>
      <c r="ED420">
        <f>FishAbundance!ED431</f>
        <v>0</v>
      </c>
      <c r="EE420">
        <f>FishAbundance!EE431</f>
        <v>0</v>
      </c>
      <c r="EF420">
        <f>FishAbundance!EF431</f>
        <v>0</v>
      </c>
      <c r="EG420">
        <f>FishAbundance!EG431</f>
        <v>0</v>
      </c>
      <c r="EH420">
        <f>FishAbundance!EH431</f>
        <v>0</v>
      </c>
      <c r="EI420">
        <f>FishAbundance!EI431</f>
        <v>0</v>
      </c>
      <c r="EJ420">
        <f>FishAbundance!EJ431</f>
        <v>0</v>
      </c>
      <c r="EK420">
        <f>FishAbundance!EK431</f>
        <v>0</v>
      </c>
      <c r="EL420">
        <f>FishAbundance!EL431</f>
        <v>0</v>
      </c>
      <c r="EM420">
        <f>FishAbundance!EM431</f>
        <v>0</v>
      </c>
      <c r="EN420">
        <f>FishAbundance!EN431</f>
        <v>0</v>
      </c>
      <c r="EO420">
        <f>FishAbundance!EO431</f>
        <v>0</v>
      </c>
      <c r="EP420">
        <f>FishAbundance!EP431</f>
        <v>0</v>
      </c>
      <c r="EQ420">
        <f>FishAbundance!EQ431</f>
        <v>0</v>
      </c>
      <c r="ER420">
        <f>FishAbundance!ER431</f>
        <v>0</v>
      </c>
      <c r="ES420">
        <f>FishAbundance!ES431</f>
        <v>0</v>
      </c>
      <c r="ET420">
        <f>FishAbundance!ET431</f>
        <v>0</v>
      </c>
      <c r="EU420">
        <f>FishAbundance!EU431</f>
        <v>0</v>
      </c>
      <c r="EV420">
        <f>FishAbundance!EV431</f>
        <v>0</v>
      </c>
      <c r="EW420">
        <f>FishAbundance!EW431</f>
        <v>0</v>
      </c>
      <c r="EX420">
        <f>FishAbundance!EX431</f>
        <v>0</v>
      </c>
      <c r="EY420">
        <f>FishAbundance!EY431</f>
        <v>0</v>
      </c>
      <c r="EZ420">
        <f>FishAbundance!EZ431</f>
        <v>0</v>
      </c>
      <c r="FA420">
        <f>FishAbundance!FA431</f>
        <v>0</v>
      </c>
      <c r="FB420">
        <f>FishAbundance!FB431</f>
        <v>0</v>
      </c>
      <c r="FC420">
        <f>FishAbundance!FC431</f>
        <v>0</v>
      </c>
      <c r="FE420">
        <f>VLOOKUP($A420, SiteInfo!$A$2:$R$480, MATCH(FishAbundancePRIMER!FE$1, SiteInfo!$A$1:$R$1,0), 0)</f>
        <v>11</v>
      </c>
      <c r="FF420">
        <f>VLOOKUP($A420, SiteInfo!$A$2:$R$480, MATCH(FishAbundancePRIMER!FF$1, SiteInfo!$A$1:$R$1,0), 0)</f>
        <v>9</v>
      </c>
      <c r="FG420">
        <f>VLOOKUP($A420, SiteInfo!$A$2:$R$480, MATCH(FishAbundancePRIMER!FG$1, SiteInfo!$A$1:$R$1,0), 0)</f>
        <v>1989</v>
      </c>
      <c r="FH420" t="str">
        <f>VLOOKUP($A420, SiteInfo!$A$2:$R$480, MATCH(FishAbundancePRIMER!FH$1, SiteInfo!$A$1:$R$1,0), 0)</f>
        <v>CD</v>
      </c>
      <c r="FI420">
        <f>VLOOKUP($A420, SiteInfo!$A$2:$R$480, MATCH(FishAbundancePRIMER!FI$1, SiteInfo!$A$1:$R$1,0), 0)</f>
        <v>3</v>
      </c>
      <c r="FJ420" t="str">
        <f>VLOOKUP($A420, SiteInfo!$A$2:$R$480, MATCH(FishAbundancePRIMER!FJ$1, SiteInfo!$A$1:$R$1,0), 0)</f>
        <v>Inner Queen Charlotte</v>
      </c>
      <c r="FK420" t="str">
        <f>VLOOKUP($A420, SiteInfo!$A$2:$R$480, MATCH(FishAbundancePRIMER!FK$1, SiteInfo!$A$1:$R$1,0), 0)</f>
        <v>Queen Charlotte Sound</v>
      </c>
      <c r="FL420" t="str">
        <f>VLOOKUP($A420, SiteInfo!$A$2:$R$480, MATCH(FishAbundancePRIMER!FL$1, SiteInfo!$A$1:$R$1,0), 0)</f>
        <v>IMS</v>
      </c>
      <c r="FM420" t="str">
        <f>VLOOKUP($A420, SiteInfo!$A$2:$R$480, MATCH(FishAbundancePRIMER!FM$1, SiteInfo!$A$1:$R$1,0), 0)</f>
        <v>Inner Marlborough Sounds</v>
      </c>
      <c r="FN420" t="str">
        <f>VLOOKUP($A420, SiteInfo!$A$2:$R$480, MATCH(FishAbundancePRIMER!FN$1, SiteInfo!$A$1:$R$1,0), 0)</f>
        <v>Qc</v>
      </c>
      <c r="FO420" t="str">
        <f>VLOOKUP($A420, SiteInfo!$A$2:$R$480, MATCH(FishAbundancePRIMER!FO$1, SiteInfo!$A$1:$R$1,0), 0)</f>
        <v>NESI</v>
      </c>
    </row>
    <row r="421" spans="1:171" x14ac:dyDescent="0.25">
      <c r="A421" s="9" t="str">
        <f>FishAbundance!A432</f>
        <v>Qc3</v>
      </c>
      <c r="B421">
        <f>FishAbundance!B432</f>
        <v>0</v>
      </c>
      <c r="C421">
        <f>FishAbundance!C432</f>
        <v>0</v>
      </c>
      <c r="D421">
        <f>FishAbundance!D432</f>
        <v>0</v>
      </c>
      <c r="E421">
        <f>FishAbundance!E432</f>
        <v>0</v>
      </c>
      <c r="F421">
        <f>FishAbundance!F432</f>
        <v>0</v>
      </c>
      <c r="G421">
        <f>FishAbundance!G432</f>
        <v>0</v>
      </c>
      <c r="H421">
        <f>FishAbundance!H432</f>
        <v>0</v>
      </c>
      <c r="I421">
        <f>FishAbundance!I432</f>
        <v>0</v>
      </c>
      <c r="J421">
        <f>FishAbundance!J432</f>
        <v>0</v>
      </c>
      <c r="K421">
        <f>FishAbundance!K432</f>
        <v>0</v>
      </c>
      <c r="L421">
        <f>FishAbundance!L432</f>
        <v>0</v>
      </c>
      <c r="M421">
        <f>FishAbundance!M432</f>
        <v>0</v>
      </c>
      <c r="N421">
        <f>FishAbundance!N432</f>
        <v>0</v>
      </c>
      <c r="O421">
        <f>FishAbundance!O432</f>
        <v>0</v>
      </c>
      <c r="P421">
        <f>FishAbundance!P432</f>
        <v>0</v>
      </c>
      <c r="Q421">
        <f>FishAbundance!Q432</f>
        <v>0</v>
      </c>
      <c r="R421">
        <f>FishAbundance!R432</f>
        <v>0</v>
      </c>
      <c r="S421">
        <f>FishAbundance!S432</f>
        <v>0</v>
      </c>
      <c r="T421">
        <f>FishAbundance!T432</f>
        <v>0</v>
      </c>
      <c r="U421">
        <f>FishAbundance!U432</f>
        <v>0</v>
      </c>
      <c r="V421">
        <f>FishAbundance!V432</f>
        <v>1</v>
      </c>
      <c r="W421">
        <f>FishAbundance!W432</f>
        <v>0</v>
      </c>
      <c r="X421">
        <f>FishAbundance!X432</f>
        <v>0</v>
      </c>
      <c r="Y421">
        <f>FishAbundance!Y432</f>
        <v>0</v>
      </c>
      <c r="Z421">
        <f>FishAbundance!Z432</f>
        <v>0</v>
      </c>
      <c r="AA421">
        <f>FishAbundance!AA432</f>
        <v>0</v>
      </c>
      <c r="AB421">
        <f>FishAbundance!AB432</f>
        <v>0</v>
      </c>
      <c r="AC421">
        <f>FishAbundance!AC432</f>
        <v>0</v>
      </c>
      <c r="AD421">
        <f>FishAbundance!AD432</f>
        <v>0</v>
      </c>
      <c r="AE421">
        <f>FishAbundance!AE432</f>
        <v>0</v>
      </c>
      <c r="AF421">
        <f>FishAbundance!AF432</f>
        <v>0</v>
      </c>
      <c r="AG421">
        <f>FishAbundance!AG432</f>
        <v>0</v>
      </c>
      <c r="AH421">
        <f>FishAbundance!AH432</f>
        <v>0</v>
      </c>
      <c r="AI421">
        <f>FishAbundance!AI432</f>
        <v>0</v>
      </c>
      <c r="AJ421">
        <f>FishAbundance!AJ432</f>
        <v>0</v>
      </c>
      <c r="AK421">
        <f>FishAbundance!AK432</f>
        <v>2</v>
      </c>
      <c r="AL421">
        <f>FishAbundance!AL432</f>
        <v>0</v>
      </c>
      <c r="AM421">
        <f>FishAbundance!AM432</f>
        <v>0</v>
      </c>
      <c r="AN421">
        <f>FishAbundance!AN432</f>
        <v>0</v>
      </c>
      <c r="AO421">
        <f>FishAbundance!AO432</f>
        <v>0</v>
      </c>
      <c r="AP421">
        <f>FishAbundance!AP432</f>
        <v>0</v>
      </c>
      <c r="AQ421">
        <f>FishAbundance!AQ432</f>
        <v>0</v>
      </c>
      <c r="AR421">
        <f>FishAbundance!AR432</f>
        <v>0</v>
      </c>
      <c r="AS421">
        <f>FishAbundance!AS432</f>
        <v>0</v>
      </c>
      <c r="AT421">
        <f>FishAbundance!AT432</f>
        <v>0</v>
      </c>
      <c r="AU421">
        <f>FishAbundance!AU432</f>
        <v>0</v>
      </c>
      <c r="AV421">
        <f>FishAbundance!AV432</f>
        <v>0</v>
      </c>
      <c r="AW421">
        <f>FishAbundance!AW432</f>
        <v>0</v>
      </c>
      <c r="AX421">
        <f>FishAbundance!AX432</f>
        <v>0</v>
      </c>
      <c r="AY421">
        <f>FishAbundance!AY432</f>
        <v>0</v>
      </c>
      <c r="AZ421">
        <f>FishAbundance!AZ432</f>
        <v>0</v>
      </c>
      <c r="BA421">
        <f>FishAbundance!BA432</f>
        <v>0</v>
      </c>
      <c r="BB421">
        <f>FishAbundance!BB432</f>
        <v>0</v>
      </c>
      <c r="BC421">
        <f>FishAbundance!BC432</f>
        <v>0</v>
      </c>
      <c r="BD421">
        <f>FishAbundance!BD432</f>
        <v>0</v>
      </c>
      <c r="BE421">
        <f>FishAbundance!BE432</f>
        <v>0</v>
      </c>
      <c r="BF421">
        <f>FishAbundance!BF432</f>
        <v>0</v>
      </c>
      <c r="BG421">
        <f>FishAbundance!BG432</f>
        <v>0</v>
      </c>
      <c r="BH421">
        <f>FishAbundance!BH432</f>
        <v>0</v>
      </c>
      <c r="BI421">
        <f>FishAbundance!BI432</f>
        <v>0</v>
      </c>
      <c r="BJ421">
        <f>FishAbundance!BJ432</f>
        <v>0</v>
      </c>
      <c r="BK421">
        <f>FishAbundance!BK432</f>
        <v>0</v>
      </c>
      <c r="BL421">
        <f>FishAbundance!BL432</f>
        <v>0</v>
      </c>
      <c r="BM421">
        <f>FishAbundance!BM432</f>
        <v>0</v>
      </c>
      <c r="BN421">
        <f>FishAbundance!BN432</f>
        <v>0</v>
      </c>
      <c r="BO421">
        <f>FishAbundance!BO432</f>
        <v>0</v>
      </c>
      <c r="BP421">
        <f>FishAbundance!BP432</f>
        <v>0</v>
      </c>
      <c r="BQ421">
        <f>FishAbundance!BQ432</f>
        <v>0</v>
      </c>
      <c r="BR421">
        <f>FishAbundance!BR432</f>
        <v>0</v>
      </c>
      <c r="BS421">
        <f>FishAbundance!BS432</f>
        <v>0</v>
      </c>
      <c r="BT421">
        <f>FishAbundance!BT432</f>
        <v>0</v>
      </c>
      <c r="BU421">
        <f>FishAbundance!BU432</f>
        <v>0</v>
      </c>
      <c r="BV421">
        <f>FishAbundance!BV432</f>
        <v>0</v>
      </c>
      <c r="BW421">
        <f>FishAbundance!BW432</f>
        <v>0</v>
      </c>
      <c r="BX421">
        <f>FishAbundance!BX432</f>
        <v>0</v>
      </c>
      <c r="BY421">
        <f>FishAbundance!BY432</f>
        <v>0</v>
      </c>
      <c r="BZ421">
        <f>FishAbundance!BZ432</f>
        <v>0</v>
      </c>
      <c r="CA421">
        <f>FishAbundance!CA432</f>
        <v>0</v>
      </c>
      <c r="CB421">
        <f>FishAbundance!CB432</f>
        <v>0</v>
      </c>
      <c r="CC421">
        <f>FishAbundance!CC432</f>
        <v>0</v>
      </c>
      <c r="CD421">
        <f>FishAbundance!CD432</f>
        <v>0</v>
      </c>
      <c r="CE421">
        <f>FishAbundance!CE432</f>
        <v>0</v>
      </c>
      <c r="CF421">
        <f>FishAbundance!CF432</f>
        <v>0</v>
      </c>
      <c r="CG421">
        <f>FishAbundance!CG432</f>
        <v>0</v>
      </c>
      <c r="CH421">
        <f>FishAbundance!CH432</f>
        <v>0</v>
      </c>
      <c r="CI421">
        <f>FishAbundance!CI432</f>
        <v>0</v>
      </c>
      <c r="CJ421">
        <f>FishAbundance!CJ432</f>
        <v>0</v>
      </c>
      <c r="CK421">
        <f>FishAbundance!CK432</f>
        <v>0</v>
      </c>
      <c r="CL421">
        <f>FishAbundance!CL432</f>
        <v>0</v>
      </c>
      <c r="CM421">
        <f>FishAbundance!CM432</f>
        <v>0</v>
      </c>
      <c r="CN421">
        <f>FishAbundance!CN432</f>
        <v>0</v>
      </c>
      <c r="CO421">
        <f>FishAbundance!CO432</f>
        <v>0</v>
      </c>
      <c r="CP421">
        <f>FishAbundance!CP432</f>
        <v>0</v>
      </c>
      <c r="CQ421">
        <f>FishAbundance!CQ432</f>
        <v>0</v>
      </c>
      <c r="CR421">
        <f>FishAbundance!CR432</f>
        <v>0</v>
      </c>
      <c r="CS421">
        <f>FishAbundance!CS432</f>
        <v>0</v>
      </c>
      <c r="CT421">
        <f>FishAbundance!CT432</f>
        <v>0</v>
      </c>
      <c r="CU421">
        <f>FishAbundance!CU432</f>
        <v>0</v>
      </c>
      <c r="CV421">
        <f>FishAbundance!CV432</f>
        <v>0</v>
      </c>
      <c r="CW421">
        <f>FishAbundance!CW432</f>
        <v>0</v>
      </c>
      <c r="CX421">
        <f>FishAbundance!CX432</f>
        <v>0</v>
      </c>
      <c r="CY421">
        <f>FishAbundance!CY432</f>
        <v>0</v>
      </c>
      <c r="CZ421">
        <f>FishAbundance!CZ432</f>
        <v>1</v>
      </c>
      <c r="DA421">
        <f>FishAbundance!DA432</f>
        <v>3</v>
      </c>
      <c r="DB421">
        <f>FishAbundance!DB432</f>
        <v>0</v>
      </c>
      <c r="DC421">
        <f>FishAbundance!DC432</f>
        <v>0</v>
      </c>
      <c r="DD421">
        <f>FishAbundance!DD432</f>
        <v>0</v>
      </c>
      <c r="DE421">
        <f>FishAbundance!DE432</f>
        <v>0</v>
      </c>
      <c r="DF421">
        <f>FishAbundance!DF432</f>
        <v>0</v>
      </c>
      <c r="DG421">
        <f>FishAbundance!DG432</f>
        <v>0</v>
      </c>
      <c r="DH421">
        <f>FishAbundance!DH432</f>
        <v>0</v>
      </c>
      <c r="DI421">
        <f>FishAbundance!DI432</f>
        <v>0</v>
      </c>
      <c r="DJ421">
        <f>FishAbundance!DJ432</f>
        <v>0</v>
      </c>
      <c r="DK421">
        <f>FishAbundance!DK432</f>
        <v>0</v>
      </c>
      <c r="DL421">
        <f>FishAbundance!DL432</f>
        <v>0</v>
      </c>
      <c r="DM421">
        <f>FishAbundance!DM432</f>
        <v>0</v>
      </c>
      <c r="DN421">
        <f>FishAbundance!DN432</f>
        <v>0</v>
      </c>
      <c r="DO421">
        <f>FishAbundance!DO432</f>
        <v>0</v>
      </c>
      <c r="DP421">
        <f>FishAbundance!DP432</f>
        <v>0</v>
      </c>
      <c r="DQ421">
        <f>FishAbundance!DQ432</f>
        <v>0</v>
      </c>
      <c r="DR421">
        <f>FishAbundance!DR432</f>
        <v>0</v>
      </c>
      <c r="DS421">
        <f>FishAbundance!DS432</f>
        <v>0</v>
      </c>
      <c r="DT421">
        <f>FishAbundance!DT432</f>
        <v>0</v>
      </c>
      <c r="DU421">
        <f>FishAbundance!DU432</f>
        <v>0</v>
      </c>
      <c r="DV421">
        <f>FishAbundance!DV432</f>
        <v>1</v>
      </c>
      <c r="DW421">
        <f>FishAbundance!DW432</f>
        <v>0</v>
      </c>
      <c r="DX421">
        <f>FishAbundance!DX432</f>
        <v>0</v>
      </c>
      <c r="DY421">
        <f>FishAbundance!DY432</f>
        <v>0</v>
      </c>
      <c r="DZ421">
        <f>FishAbundance!DZ432</f>
        <v>0</v>
      </c>
      <c r="EA421">
        <f>FishAbundance!EA432</f>
        <v>3</v>
      </c>
      <c r="EB421">
        <f>FishAbundance!EB432</f>
        <v>0</v>
      </c>
      <c r="EC421">
        <f>FishAbundance!EC432</f>
        <v>1</v>
      </c>
      <c r="ED421">
        <f>FishAbundance!ED432</f>
        <v>0</v>
      </c>
      <c r="EE421">
        <f>FishAbundance!EE432</f>
        <v>0</v>
      </c>
      <c r="EF421">
        <f>FishAbundance!EF432</f>
        <v>0</v>
      </c>
      <c r="EG421">
        <f>FishAbundance!EG432</f>
        <v>0</v>
      </c>
      <c r="EH421">
        <f>FishAbundance!EH432</f>
        <v>0</v>
      </c>
      <c r="EI421">
        <f>FishAbundance!EI432</f>
        <v>0</v>
      </c>
      <c r="EJ421">
        <f>FishAbundance!EJ432</f>
        <v>0</v>
      </c>
      <c r="EK421">
        <f>FishAbundance!EK432</f>
        <v>0</v>
      </c>
      <c r="EL421">
        <f>FishAbundance!EL432</f>
        <v>0</v>
      </c>
      <c r="EM421">
        <f>FishAbundance!EM432</f>
        <v>0</v>
      </c>
      <c r="EN421">
        <f>FishAbundance!EN432</f>
        <v>0</v>
      </c>
      <c r="EO421">
        <f>FishAbundance!EO432</f>
        <v>0</v>
      </c>
      <c r="EP421">
        <f>FishAbundance!EP432</f>
        <v>0</v>
      </c>
      <c r="EQ421">
        <f>FishAbundance!EQ432</f>
        <v>0</v>
      </c>
      <c r="ER421">
        <f>FishAbundance!ER432</f>
        <v>0</v>
      </c>
      <c r="ES421">
        <f>FishAbundance!ES432</f>
        <v>0</v>
      </c>
      <c r="ET421">
        <f>FishAbundance!ET432</f>
        <v>0</v>
      </c>
      <c r="EU421">
        <f>FishAbundance!EU432</f>
        <v>0</v>
      </c>
      <c r="EV421">
        <f>FishAbundance!EV432</f>
        <v>0</v>
      </c>
      <c r="EW421">
        <f>FishAbundance!EW432</f>
        <v>0</v>
      </c>
      <c r="EX421">
        <f>FishAbundance!EX432</f>
        <v>1</v>
      </c>
      <c r="EY421">
        <f>FishAbundance!EY432</f>
        <v>0</v>
      </c>
      <c r="EZ421">
        <f>FishAbundance!EZ432</f>
        <v>0</v>
      </c>
      <c r="FA421">
        <f>FishAbundance!FA432</f>
        <v>0</v>
      </c>
      <c r="FB421">
        <f>FishAbundance!FB432</f>
        <v>0</v>
      </c>
      <c r="FC421">
        <f>FishAbundance!FC432</f>
        <v>0</v>
      </c>
      <c r="FE421">
        <f>VLOOKUP($A421, SiteInfo!$A$2:$R$480, MATCH(FishAbundancePRIMER!FE$1, SiteInfo!$A$1:$R$1,0), 0)</f>
        <v>13</v>
      </c>
      <c r="FF421">
        <f>VLOOKUP($A421, SiteInfo!$A$2:$R$480, MATCH(FishAbundancePRIMER!FF$1, SiteInfo!$A$1:$R$1,0), 0)</f>
        <v>9</v>
      </c>
      <c r="FG421">
        <f>VLOOKUP($A421, SiteInfo!$A$2:$R$480, MATCH(FishAbundancePRIMER!FG$1, SiteInfo!$A$1:$R$1,0), 0)</f>
        <v>1989</v>
      </c>
      <c r="FH421" t="str">
        <f>VLOOKUP($A421, SiteInfo!$A$2:$R$480, MATCH(FishAbundancePRIMER!FH$1, SiteInfo!$A$1:$R$1,0), 0)</f>
        <v>CD</v>
      </c>
      <c r="FI421">
        <f>VLOOKUP($A421, SiteInfo!$A$2:$R$480, MATCH(FishAbundancePRIMER!FI$1, SiteInfo!$A$1:$R$1,0), 0)</f>
        <v>3</v>
      </c>
      <c r="FJ421" t="str">
        <f>VLOOKUP($A421, SiteInfo!$A$2:$R$480, MATCH(FishAbundancePRIMER!FJ$1, SiteInfo!$A$1:$R$1,0), 0)</f>
        <v>Inner Queen Charlotte</v>
      </c>
      <c r="FK421" t="str">
        <f>VLOOKUP($A421, SiteInfo!$A$2:$R$480, MATCH(FishAbundancePRIMER!FK$1, SiteInfo!$A$1:$R$1,0), 0)</f>
        <v>Queen Charlotte Sound</v>
      </c>
      <c r="FL421" t="str">
        <f>VLOOKUP($A421, SiteInfo!$A$2:$R$480, MATCH(FishAbundancePRIMER!FL$1, SiteInfo!$A$1:$R$1,0), 0)</f>
        <v>IMS</v>
      </c>
      <c r="FM421" t="str">
        <f>VLOOKUP($A421, SiteInfo!$A$2:$R$480, MATCH(FishAbundancePRIMER!FM$1, SiteInfo!$A$1:$R$1,0), 0)</f>
        <v>Inner Marlborough Sounds</v>
      </c>
      <c r="FN421" t="str">
        <f>VLOOKUP($A421, SiteInfo!$A$2:$R$480, MATCH(FishAbundancePRIMER!FN$1, SiteInfo!$A$1:$R$1,0), 0)</f>
        <v>Qc</v>
      </c>
      <c r="FO421" t="str">
        <f>VLOOKUP($A421, SiteInfo!$A$2:$R$480, MATCH(FishAbundancePRIMER!FO$1, SiteInfo!$A$1:$R$1,0), 0)</f>
        <v>NESI</v>
      </c>
    </row>
    <row r="422" spans="1:171" x14ac:dyDescent="0.25">
      <c r="A422" s="9" t="str">
        <f>FishAbundance!A433</f>
        <v>Qc5</v>
      </c>
      <c r="B422">
        <f>FishAbundance!B433</f>
        <v>0</v>
      </c>
      <c r="C422">
        <f>FishAbundance!C433</f>
        <v>0</v>
      </c>
      <c r="D422">
        <f>FishAbundance!D433</f>
        <v>0</v>
      </c>
      <c r="E422">
        <f>FishAbundance!E433</f>
        <v>0</v>
      </c>
      <c r="F422">
        <f>FishAbundance!F433</f>
        <v>0</v>
      </c>
      <c r="G422">
        <f>FishAbundance!G433</f>
        <v>0</v>
      </c>
      <c r="H422">
        <f>FishAbundance!H433</f>
        <v>0</v>
      </c>
      <c r="I422">
        <f>FishAbundance!I433</f>
        <v>0</v>
      </c>
      <c r="J422">
        <f>FishAbundance!J433</f>
        <v>0</v>
      </c>
      <c r="K422">
        <f>FishAbundance!K433</f>
        <v>0</v>
      </c>
      <c r="L422">
        <f>FishAbundance!L433</f>
        <v>0</v>
      </c>
      <c r="M422">
        <f>FishAbundance!M433</f>
        <v>0</v>
      </c>
      <c r="N422">
        <f>FishAbundance!N433</f>
        <v>0</v>
      </c>
      <c r="O422">
        <f>FishAbundance!O433</f>
        <v>0</v>
      </c>
      <c r="P422">
        <f>FishAbundance!P433</f>
        <v>0</v>
      </c>
      <c r="Q422">
        <f>FishAbundance!Q433</f>
        <v>0</v>
      </c>
      <c r="R422">
        <f>FishAbundance!R433</f>
        <v>0</v>
      </c>
      <c r="S422">
        <f>FishAbundance!S433</f>
        <v>0</v>
      </c>
      <c r="T422">
        <f>FishAbundance!T433</f>
        <v>0</v>
      </c>
      <c r="U422">
        <f>FishAbundance!U433</f>
        <v>0</v>
      </c>
      <c r="V422">
        <f>FishAbundance!V433</f>
        <v>0</v>
      </c>
      <c r="W422">
        <f>FishAbundance!W433</f>
        <v>0</v>
      </c>
      <c r="X422">
        <f>FishAbundance!X433</f>
        <v>0</v>
      </c>
      <c r="Y422">
        <f>FishAbundance!Y433</f>
        <v>0</v>
      </c>
      <c r="Z422">
        <f>FishAbundance!Z433</f>
        <v>0</v>
      </c>
      <c r="AA422">
        <f>FishAbundance!AA433</f>
        <v>0</v>
      </c>
      <c r="AB422">
        <f>FishAbundance!AB433</f>
        <v>0</v>
      </c>
      <c r="AC422">
        <f>FishAbundance!AC433</f>
        <v>0</v>
      </c>
      <c r="AD422">
        <f>FishAbundance!AD433</f>
        <v>0</v>
      </c>
      <c r="AE422">
        <f>FishAbundance!AE433</f>
        <v>0</v>
      </c>
      <c r="AF422">
        <f>FishAbundance!AF433</f>
        <v>0</v>
      </c>
      <c r="AG422">
        <f>FishAbundance!AG433</f>
        <v>0</v>
      </c>
      <c r="AH422">
        <f>FishAbundance!AH433</f>
        <v>0</v>
      </c>
      <c r="AI422">
        <f>FishAbundance!AI433</f>
        <v>0</v>
      </c>
      <c r="AJ422">
        <f>FishAbundance!AJ433</f>
        <v>0</v>
      </c>
      <c r="AK422">
        <f>FishAbundance!AK433</f>
        <v>0</v>
      </c>
      <c r="AL422">
        <f>FishAbundance!AL433</f>
        <v>0</v>
      </c>
      <c r="AM422">
        <f>FishAbundance!AM433</f>
        <v>0</v>
      </c>
      <c r="AN422">
        <f>FishAbundance!AN433</f>
        <v>0</v>
      </c>
      <c r="AO422">
        <f>FishAbundance!AO433</f>
        <v>0</v>
      </c>
      <c r="AP422">
        <f>FishAbundance!AP433</f>
        <v>0</v>
      </c>
      <c r="AQ422">
        <f>FishAbundance!AQ433</f>
        <v>0</v>
      </c>
      <c r="AR422">
        <f>FishAbundance!AR433</f>
        <v>0</v>
      </c>
      <c r="AS422">
        <f>FishAbundance!AS433</f>
        <v>0</v>
      </c>
      <c r="AT422">
        <f>FishAbundance!AT433</f>
        <v>0</v>
      </c>
      <c r="AU422">
        <f>FishAbundance!AU433</f>
        <v>0</v>
      </c>
      <c r="AV422">
        <f>FishAbundance!AV433</f>
        <v>0</v>
      </c>
      <c r="AW422">
        <f>FishAbundance!AW433</f>
        <v>0</v>
      </c>
      <c r="AX422">
        <f>FishAbundance!AX433</f>
        <v>0</v>
      </c>
      <c r="AY422">
        <f>FishAbundance!AY433</f>
        <v>0</v>
      </c>
      <c r="AZ422">
        <f>FishAbundance!AZ433</f>
        <v>0</v>
      </c>
      <c r="BA422">
        <f>FishAbundance!BA433</f>
        <v>0</v>
      </c>
      <c r="BB422">
        <f>FishAbundance!BB433</f>
        <v>0</v>
      </c>
      <c r="BC422">
        <f>FishAbundance!BC433</f>
        <v>0</v>
      </c>
      <c r="BD422">
        <f>FishAbundance!BD433</f>
        <v>0</v>
      </c>
      <c r="BE422">
        <f>FishAbundance!BE433</f>
        <v>0</v>
      </c>
      <c r="BF422">
        <f>FishAbundance!BF433</f>
        <v>0</v>
      </c>
      <c r="BG422">
        <f>FishAbundance!BG433</f>
        <v>0</v>
      </c>
      <c r="BH422">
        <f>FishAbundance!BH433</f>
        <v>0</v>
      </c>
      <c r="BI422">
        <f>FishAbundance!BI433</f>
        <v>0</v>
      </c>
      <c r="BJ422">
        <f>FishAbundance!BJ433</f>
        <v>0</v>
      </c>
      <c r="BK422">
        <f>FishAbundance!BK433</f>
        <v>0</v>
      </c>
      <c r="BL422">
        <f>FishAbundance!BL433</f>
        <v>0</v>
      </c>
      <c r="BM422">
        <f>FishAbundance!BM433</f>
        <v>0</v>
      </c>
      <c r="BN422">
        <f>FishAbundance!BN433</f>
        <v>0</v>
      </c>
      <c r="BO422">
        <f>FishAbundance!BO433</f>
        <v>0</v>
      </c>
      <c r="BP422">
        <f>FishAbundance!BP433</f>
        <v>0</v>
      </c>
      <c r="BQ422">
        <f>FishAbundance!BQ433</f>
        <v>0</v>
      </c>
      <c r="BR422">
        <f>FishAbundance!BR433</f>
        <v>0</v>
      </c>
      <c r="BS422">
        <f>FishAbundance!BS433</f>
        <v>0</v>
      </c>
      <c r="BT422">
        <f>FishAbundance!BT433</f>
        <v>0</v>
      </c>
      <c r="BU422">
        <f>FishAbundance!BU433</f>
        <v>0</v>
      </c>
      <c r="BV422">
        <f>FishAbundance!BV433</f>
        <v>0</v>
      </c>
      <c r="BW422">
        <f>FishAbundance!BW433</f>
        <v>0</v>
      </c>
      <c r="BX422">
        <f>FishAbundance!BX433</f>
        <v>0</v>
      </c>
      <c r="BY422">
        <f>FishAbundance!BY433</f>
        <v>0</v>
      </c>
      <c r="BZ422">
        <f>FishAbundance!BZ433</f>
        <v>0</v>
      </c>
      <c r="CA422">
        <f>FishAbundance!CA433</f>
        <v>0</v>
      </c>
      <c r="CB422">
        <f>FishAbundance!CB433</f>
        <v>0</v>
      </c>
      <c r="CC422">
        <f>FishAbundance!CC433</f>
        <v>0</v>
      </c>
      <c r="CD422">
        <f>FishAbundance!CD433</f>
        <v>0</v>
      </c>
      <c r="CE422">
        <f>FishAbundance!CE433</f>
        <v>0</v>
      </c>
      <c r="CF422">
        <f>FishAbundance!CF433</f>
        <v>0</v>
      </c>
      <c r="CG422">
        <f>FishAbundance!CG433</f>
        <v>0</v>
      </c>
      <c r="CH422">
        <f>FishAbundance!CH433</f>
        <v>0</v>
      </c>
      <c r="CI422">
        <f>FishAbundance!CI433</f>
        <v>0</v>
      </c>
      <c r="CJ422">
        <f>FishAbundance!CJ433</f>
        <v>0</v>
      </c>
      <c r="CK422">
        <f>FishAbundance!CK433</f>
        <v>0</v>
      </c>
      <c r="CL422">
        <f>FishAbundance!CL433</f>
        <v>0</v>
      </c>
      <c r="CM422">
        <f>FishAbundance!CM433</f>
        <v>0</v>
      </c>
      <c r="CN422">
        <f>FishAbundance!CN433</f>
        <v>0</v>
      </c>
      <c r="CO422">
        <f>FishAbundance!CO433</f>
        <v>0</v>
      </c>
      <c r="CP422">
        <f>FishAbundance!CP433</f>
        <v>0</v>
      </c>
      <c r="CQ422">
        <f>FishAbundance!CQ433</f>
        <v>0</v>
      </c>
      <c r="CR422">
        <f>FishAbundance!CR433</f>
        <v>0</v>
      </c>
      <c r="CS422">
        <f>FishAbundance!CS433</f>
        <v>0</v>
      </c>
      <c r="CT422">
        <f>FishAbundance!CT433</f>
        <v>0</v>
      </c>
      <c r="CU422">
        <f>FishAbundance!CU433</f>
        <v>0</v>
      </c>
      <c r="CV422">
        <f>FishAbundance!CV433</f>
        <v>0</v>
      </c>
      <c r="CW422">
        <f>FishAbundance!CW433</f>
        <v>0</v>
      </c>
      <c r="CX422">
        <f>FishAbundance!CX433</f>
        <v>0</v>
      </c>
      <c r="CY422">
        <f>FishAbundance!CY433</f>
        <v>0</v>
      </c>
      <c r="CZ422">
        <f>FishAbundance!CZ433</f>
        <v>0</v>
      </c>
      <c r="DA422">
        <f>FishAbundance!DA433</f>
        <v>3</v>
      </c>
      <c r="DB422">
        <f>FishAbundance!DB433</f>
        <v>0</v>
      </c>
      <c r="DC422">
        <f>FishAbundance!DC433</f>
        <v>0</v>
      </c>
      <c r="DD422">
        <f>FishAbundance!DD433</f>
        <v>0</v>
      </c>
      <c r="DE422">
        <f>FishAbundance!DE433</f>
        <v>0</v>
      </c>
      <c r="DF422">
        <f>FishAbundance!DF433</f>
        <v>0</v>
      </c>
      <c r="DG422">
        <f>FishAbundance!DG433</f>
        <v>0</v>
      </c>
      <c r="DH422">
        <f>FishAbundance!DH433</f>
        <v>0</v>
      </c>
      <c r="DI422">
        <f>FishAbundance!DI433</f>
        <v>0</v>
      </c>
      <c r="DJ422">
        <f>FishAbundance!DJ433</f>
        <v>0</v>
      </c>
      <c r="DK422">
        <f>FishAbundance!DK433</f>
        <v>0</v>
      </c>
      <c r="DL422">
        <f>FishAbundance!DL433</f>
        <v>0</v>
      </c>
      <c r="DM422">
        <f>FishAbundance!DM433</f>
        <v>0</v>
      </c>
      <c r="DN422">
        <f>FishAbundance!DN433</f>
        <v>0</v>
      </c>
      <c r="DO422">
        <f>FishAbundance!DO433</f>
        <v>0</v>
      </c>
      <c r="DP422">
        <f>FishAbundance!DP433</f>
        <v>0</v>
      </c>
      <c r="DQ422">
        <f>FishAbundance!DQ433</f>
        <v>0</v>
      </c>
      <c r="DR422">
        <f>FishAbundance!DR433</f>
        <v>0</v>
      </c>
      <c r="DS422">
        <f>FishAbundance!DS433</f>
        <v>0</v>
      </c>
      <c r="DT422">
        <f>FishAbundance!DT433</f>
        <v>0</v>
      </c>
      <c r="DU422">
        <f>FishAbundance!DU433</f>
        <v>0</v>
      </c>
      <c r="DV422">
        <f>FishAbundance!DV433</f>
        <v>1</v>
      </c>
      <c r="DW422">
        <f>FishAbundance!DW433</f>
        <v>0</v>
      </c>
      <c r="DX422">
        <f>FishAbundance!DX433</f>
        <v>0</v>
      </c>
      <c r="DY422">
        <f>FishAbundance!DY433</f>
        <v>0</v>
      </c>
      <c r="DZ422">
        <f>FishAbundance!DZ433</f>
        <v>0</v>
      </c>
      <c r="EA422">
        <f>FishAbundance!EA433</f>
        <v>3</v>
      </c>
      <c r="EB422">
        <f>FishAbundance!EB433</f>
        <v>0</v>
      </c>
      <c r="EC422">
        <f>FishAbundance!EC433</f>
        <v>1</v>
      </c>
      <c r="ED422">
        <f>FishAbundance!ED433</f>
        <v>0</v>
      </c>
      <c r="EE422">
        <f>FishAbundance!EE433</f>
        <v>0</v>
      </c>
      <c r="EF422">
        <f>FishAbundance!EF433</f>
        <v>0</v>
      </c>
      <c r="EG422">
        <f>FishAbundance!EG433</f>
        <v>0</v>
      </c>
      <c r="EH422">
        <f>FishAbundance!EH433</f>
        <v>0</v>
      </c>
      <c r="EI422">
        <f>FishAbundance!EI433</f>
        <v>0</v>
      </c>
      <c r="EJ422">
        <f>FishAbundance!EJ433</f>
        <v>0</v>
      </c>
      <c r="EK422">
        <f>FishAbundance!EK433</f>
        <v>2</v>
      </c>
      <c r="EL422">
        <f>FishAbundance!EL433</f>
        <v>0</v>
      </c>
      <c r="EM422">
        <f>FishAbundance!EM433</f>
        <v>0</v>
      </c>
      <c r="EN422">
        <f>FishAbundance!EN433</f>
        <v>0</v>
      </c>
      <c r="EO422">
        <f>FishAbundance!EO433</f>
        <v>0</v>
      </c>
      <c r="EP422">
        <f>FishAbundance!EP433</f>
        <v>0</v>
      </c>
      <c r="EQ422">
        <f>FishAbundance!EQ433</f>
        <v>0</v>
      </c>
      <c r="ER422">
        <f>FishAbundance!ER433</f>
        <v>0</v>
      </c>
      <c r="ES422">
        <f>FishAbundance!ES433</f>
        <v>0</v>
      </c>
      <c r="ET422">
        <f>FishAbundance!ET433</f>
        <v>0</v>
      </c>
      <c r="EU422">
        <f>FishAbundance!EU433</f>
        <v>0</v>
      </c>
      <c r="EV422">
        <f>FishAbundance!EV433</f>
        <v>0</v>
      </c>
      <c r="EW422">
        <f>FishAbundance!EW433</f>
        <v>0</v>
      </c>
      <c r="EX422">
        <f>FishAbundance!EX433</f>
        <v>0</v>
      </c>
      <c r="EY422">
        <f>FishAbundance!EY433</f>
        <v>0</v>
      </c>
      <c r="EZ422">
        <f>FishAbundance!EZ433</f>
        <v>0</v>
      </c>
      <c r="FA422">
        <f>FishAbundance!FA433</f>
        <v>0</v>
      </c>
      <c r="FB422">
        <f>FishAbundance!FB433</f>
        <v>0</v>
      </c>
      <c r="FC422">
        <f>FishAbundance!FC433</f>
        <v>0</v>
      </c>
      <c r="FE422">
        <f>VLOOKUP($A422, SiteInfo!$A$2:$R$480, MATCH(FishAbundancePRIMER!FE$1, SiteInfo!$A$1:$R$1,0), 0)</f>
        <v>19</v>
      </c>
      <c r="FF422">
        <f>VLOOKUP($A422, SiteInfo!$A$2:$R$480, MATCH(FishAbundancePRIMER!FF$1, SiteInfo!$A$1:$R$1,0), 0)</f>
        <v>9</v>
      </c>
      <c r="FG422">
        <f>VLOOKUP($A422, SiteInfo!$A$2:$R$480, MATCH(FishAbundancePRIMER!FG$1, SiteInfo!$A$1:$R$1,0), 0)</f>
        <v>1989</v>
      </c>
      <c r="FH422" t="str">
        <f>VLOOKUP($A422, SiteInfo!$A$2:$R$480, MATCH(FishAbundancePRIMER!FH$1, SiteInfo!$A$1:$R$1,0), 0)</f>
        <v>CD</v>
      </c>
      <c r="FI422">
        <f>VLOOKUP($A422, SiteInfo!$A$2:$R$480, MATCH(FishAbundancePRIMER!FI$1, SiteInfo!$A$1:$R$1,0), 0)</f>
        <v>2</v>
      </c>
      <c r="FJ422" t="str">
        <f>VLOOKUP($A422, SiteInfo!$A$2:$R$480, MATCH(FishAbundancePRIMER!FJ$1, SiteInfo!$A$1:$R$1,0), 0)</f>
        <v>Inner Queen Charlotte</v>
      </c>
      <c r="FK422" t="str">
        <f>VLOOKUP($A422, SiteInfo!$A$2:$R$480, MATCH(FishAbundancePRIMER!FK$1, SiteInfo!$A$1:$R$1,0), 0)</f>
        <v>Queen Charlotte Sound</v>
      </c>
      <c r="FL422" t="str">
        <f>VLOOKUP($A422, SiteInfo!$A$2:$R$480, MATCH(FishAbundancePRIMER!FL$1, SiteInfo!$A$1:$R$1,0), 0)</f>
        <v>IMS</v>
      </c>
      <c r="FM422" t="str">
        <f>VLOOKUP($A422, SiteInfo!$A$2:$R$480, MATCH(FishAbundancePRIMER!FM$1, SiteInfo!$A$1:$R$1,0), 0)</f>
        <v>Inner Marlborough Sounds</v>
      </c>
      <c r="FN422" t="str">
        <f>VLOOKUP($A422, SiteInfo!$A$2:$R$480, MATCH(FishAbundancePRIMER!FN$1, SiteInfo!$A$1:$R$1,0), 0)</f>
        <v>Qc</v>
      </c>
      <c r="FO422" t="str">
        <f>VLOOKUP($A422, SiteInfo!$A$2:$R$480, MATCH(FishAbundancePRIMER!FO$1, SiteInfo!$A$1:$R$1,0), 0)</f>
        <v>NESI</v>
      </c>
    </row>
    <row r="423" spans="1:171" x14ac:dyDescent="0.25">
      <c r="A423" s="9" t="str">
        <f>FishAbundance!A434</f>
        <v>Qc6</v>
      </c>
      <c r="B423">
        <f>FishAbundance!B434</f>
        <v>0</v>
      </c>
      <c r="C423">
        <f>FishAbundance!C434</f>
        <v>0</v>
      </c>
      <c r="D423">
        <f>FishAbundance!D434</f>
        <v>0</v>
      </c>
      <c r="E423">
        <f>FishAbundance!E434</f>
        <v>0</v>
      </c>
      <c r="F423">
        <f>FishAbundance!F434</f>
        <v>0</v>
      </c>
      <c r="G423">
        <f>FishAbundance!G434</f>
        <v>0</v>
      </c>
      <c r="H423">
        <f>FishAbundance!H434</f>
        <v>0</v>
      </c>
      <c r="I423">
        <f>FishAbundance!I434</f>
        <v>0</v>
      </c>
      <c r="J423">
        <f>FishAbundance!J434</f>
        <v>0</v>
      </c>
      <c r="K423">
        <f>FishAbundance!K434</f>
        <v>0</v>
      </c>
      <c r="L423">
        <f>FishAbundance!L434</f>
        <v>0</v>
      </c>
      <c r="M423">
        <f>FishAbundance!M434</f>
        <v>0</v>
      </c>
      <c r="N423">
        <f>FishAbundance!N434</f>
        <v>0</v>
      </c>
      <c r="O423">
        <f>FishAbundance!O434</f>
        <v>0</v>
      </c>
      <c r="P423">
        <f>FishAbundance!P434</f>
        <v>0</v>
      </c>
      <c r="Q423">
        <f>FishAbundance!Q434</f>
        <v>0</v>
      </c>
      <c r="R423">
        <f>FishAbundance!R434</f>
        <v>0</v>
      </c>
      <c r="S423">
        <f>FishAbundance!S434</f>
        <v>0</v>
      </c>
      <c r="T423">
        <f>FishAbundance!T434</f>
        <v>0</v>
      </c>
      <c r="U423">
        <f>FishAbundance!U434</f>
        <v>0</v>
      </c>
      <c r="V423">
        <f>FishAbundance!V434</f>
        <v>0</v>
      </c>
      <c r="W423">
        <f>FishAbundance!W434</f>
        <v>0</v>
      </c>
      <c r="X423">
        <f>FishAbundance!X434</f>
        <v>0</v>
      </c>
      <c r="Y423">
        <f>FishAbundance!Y434</f>
        <v>0</v>
      </c>
      <c r="Z423">
        <f>FishAbundance!Z434</f>
        <v>0</v>
      </c>
      <c r="AA423">
        <f>FishAbundance!AA434</f>
        <v>0</v>
      </c>
      <c r="AB423">
        <f>FishAbundance!AB434</f>
        <v>0</v>
      </c>
      <c r="AC423">
        <f>FishAbundance!AC434</f>
        <v>0</v>
      </c>
      <c r="AD423">
        <f>FishAbundance!AD434</f>
        <v>0</v>
      </c>
      <c r="AE423">
        <f>FishAbundance!AE434</f>
        <v>0</v>
      </c>
      <c r="AF423">
        <f>FishAbundance!AF434</f>
        <v>0</v>
      </c>
      <c r="AG423">
        <f>FishAbundance!AG434</f>
        <v>0</v>
      </c>
      <c r="AH423">
        <f>FishAbundance!AH434</f>
        <v>0</v>
      </c>
      <c r="AI423">
        <f>FishAbundance!AI434</f>
        <v>0</v>
      </c>
      <c r="AJ423">
        <f>FishAbundance!AJ434</f>
        <v>0</v>
      </c>
      <c r="AK423">
        <f>FishAbundance!AK434</f>
        <v>0</v>
      </c>
      <c r="AL423">
        <f>FishAbundance!AL434</f>
        <v>0</v>
      </c>
      <c r="AM423">
        <f>FishAbundance!AM434</f>
        <v>0</v>
      </c>
      <c r="AN423">
        <f>FishAbundance!AN434</f>
        <v>0</v>
      </c>
      <c r="AO423">
        <f>FishAbundance!AO434</f>
        <v>0</v>
      </c>
      <c r="AP423">
        <f>FishAbundance!AP434</f>
        <v>0</v>
      </c>
      <c r="AQ423">
        <f>FishAbundance!AQ434</f>
        <v>0</v>
      </c>
      <c r="AR423">
        <f>FishAbundance!AR434</f>
        <v>0</v>
      </c>
      <c r="AS423">
        <f>FishAbundance!AS434</f>
        <v>2</v>
      </c>
      <c r="AT423">
        <f>FishAbundance!AT434</f>
        <v>0</v>
      </c>
      <c r="AU423">
        <f>FishAbundance!AU434</f>
        <v>0</v>
      </c>
      <c r="AV423">
        <f>FishAbundance!AV434</f>
        <v>0</v>
      </c>
      <c r="AW423">
        <f>FishAbundance!AW434</f>
        <v>0</v>
      </c>
      <c r="AX423">
        <f>FishAbundance!AX434</f>
        <v>0</v>
      </c>
      <c r="AY423">
        <f>FishAbundance!AY434</f>
        <v>0</v>
      </c>
      <c r="AZ423">
        <f>FishAbundance!AZ434</f>
        <v>0</v>
      </c>
      <c r="BA423">
        <f>FishAbundance!BA434</f>
        <v>0</v>
      </c>
      <c r="BB423">
        <f>FishAbundance!BB434</f>
        <v>0</v>
      </c>
      <c r="BC423">
        <f>FishAbundance!BC434</f>
        <v>0</v>
      </c>
      <c r="BD423">
        <f>FishAbundance!BD434</f>
        <v>0</v>
      </c>
      <c r="BE423">
        <f>FishAbundance!BE434</f>
        <v>0</v>
      </c>
      <c r="BF423">
        <f>FishAbundance!BF434</f>
        <v>0</v>
      </c>
      <c r="BG423">
        <f>FishAbundance!BG434</f>
        <v>0</v>
      </c>
      <c r="BH423">
        <f>FishAbundance!BH434</f>
        <v>0</v>
      </c>
      <c r="BI423">
        <f>FishAbundance!BI434</f>
        <v>0</v>
      </c>
      <c r="BJ423">
        <f>FishAbundance!BJ434</f>
        <v>0</v>
      </c>
      <c r="BK423">
        <f>FishAbundance!BK434</f>
        <v>0</v>
      </c>
      <c r="BL423">
        <f>FishAbundance!BL434</f>
        <v>0</v>
      </c>
      <c r="BM423">
        <f>FishAbundance!BM434</f>
        <v>0</v>
      </c>
      <c r="BN423">
        <f>FishAbundance!BN434</f>
        <v>0</v>
      </c>
      <c r="BO423">
        <f>FishAbundance!BO434</f>
        <v>0</v>
      </c>
      <c r="BP423">
        <f>FishAbundance!BP434</f>
        <v>0</v>
      </c>
      <c r="BQ423">
        <f>FishAbundance!BQ434</f>
        <v>0</v>
      </c>
      <c r="BR423">
        <f>FishAbundance!BR434</f>
        <v>0</v>
      </c>
      <c r="BS423">
        <f>FishAbundance!BS434</f>
        <v>0</v>
      </c>
      <c r="BT423">
        <f>FishAbundance!BT434</f>
        <v>0</v>
      </c>
      <c r="BU423">
        <f>FishAbundance!BU434</f>
        <v>0</v>
      </c>
      <c r="BV423">
        <f>FishAbundance!BV434</f>
        <v>0</v>
      </c>
      <c r="BW423">
        <f>FishAbundance!BW434</f>
        <v>0</v>
      </c>
      <c r="BX423">
        <f>FishAbundance!BX434</f>
        <v>0</v>
      </c>
      <c r="BY423">
        <f>FishAbundance!BY434</f>
        <v>0</v>
      </c>
      <c r="BZ423">
        <f>FishAbundance!BZ434</f>
        <v>0</v>
      </c>
      <c r="CA423">
        <f>FishAbundance!CA434</f>
        <v>0</v>
      </c>
      <c r="CB423">
        <f>FishAbundance!CB434</f>
        <v>0</v>
      </c>
      <c r="CC423">
        <f>FishAbundance!CC434</f>
        <v>0</v>
      </c>
      <c r="CD423">
        <f>FishAbundance!CD434</f>
        <v>0</v>
      </c>
      <c r="CE423">
        <f>FishAbundance!CE434</f>
        <v>0</v>
      </c>
      <c r="CF423">
        <f>FishAbundance!CF434</f>
        <v>0</v>
      </c>
      <c r="CG423">
        <f>FishAbundance!CG434</f>
        <v>0</v>
      </c>
      <c r="CH423">
        <f>FishAbundance!CH434</f>
        <v>0</v>
      </c>
      <c r="CI423">
        <f>FishAbundance!CI434</f>
        <v>0</v>
      </c>
      <c r="CJ423">
        <f>FishAbundance!CJ434</f>
        <v>0</v>
      </c>
      <c r="CK423">
        <f>FishAbundance!CK434</f>
        <v>0</v>
      </c>
      <c r="CL423">
        <f>FishAbundance!CL434</f>
        <v>0</v>
      </c>
      <c r="CM423">
        <f>FishAbundance!CM434</f>
        <v>0</v>
      </c>
      <c r="CN423">
        <f>FishAbundance!CN434</f>
        <v>0</v>
      </c>
      <c r="CO423">
        <f>FishAbundance!CO434</f>
        <v>0</v>
      </c>
      <c r="CP423">
        <f>FishAbundance!CP434</f>
        <v>0</v>
      </c>
      <c r="CQ423">
        <f>FishAbundance!CQ434</f>
        <v>0</v>
      </c>
      <c r="CR423">
        <f>FishAbundance!CR434</f>
        <v>0</v>
      </c>
      <c r="CS423">
        <f>FishAbundance!CS434</f>
        <v>0</v>
      </c>
      <c r="CT423">
        <f>FishAbundance!CT434</f>
        <v>0</v>
      </c>
      <c r="CU423">
        <f>FishAbundance!CU434</f>
        <v>2</v>
      </c>
      <c r="CV423">
        <f>FishAbundance!CV434</f>
        <v>0</v>
      </c>
      <c r="CW423">
        <f>FishAbundance!CW434</f>
        <v>0</v>
      </c>
      <c r="CX423">
        <f>FishAbundance!CX434</f>
        <v>0</v>
      </c>
      <c r="CY423">
        <f>FishAbundance!CY434</f>
        <v>0</v>
      </c>
      <c r="CZ423">
        <f>FishAbundance!CZ434</f>
        <v>2</v>
      </c>
      <c r="DA423">
        <f>FishAbundance!DA434</f>
        <v>3</v>
      </c>
      <c r="DB423">
        <f>FishAbundance!DB434</f>
        <v>0</v>
      </c>
      <c r="DC423">
        <f>FishAbundance!DC434</f>
        <v>0</v>
      </c>
      <c r="DD423">
        <f>FishAbundance!DD434</f>
        <v>0</v>
      </c>
      <c r="DE423">
        <f>FishAbundance!DE434</f>
        <v>0</v>
      </c>
      <c r="DF423">
        <f>FishAbundance!DF434</f>
        <v>1</v>
      </c>
      <c r="DG423">
        <f>FishAbundance!DG434</f>
        <v>0</v>
      </c>
      <c r="DH423">
        <f>FishAbundance!DH434</f>
        <v>0</v>
      </c>
      <c r="DI423">
        <f>FishAbundance!DI434</f>
        <v>0</v>
      </c>
      <c r="DJ423">
        <f>FishAbundance!DJ434</f>
        <v>0</v>
      </c>
      <c r="DK423">
        <f>FishAbundance!DK434</f>
        <v>0</v>
      </c>
      <c r="DL423">
        <f>FishAbundance!DL434</f>
        <v>0</v>
      </c>
      <c r="DM423">
        <f>FishAbundance!DM434</f>
        <v>0</v>
      </c>
      <c r="DN423">
        <f>FishAbundance!DN434</f>
        <v>0</v>
      </c>
      <c r="DO423">
        <f>FishAbundance!DO434</f>
        <v>0</v>
      </c>
      <c r="DP423">
        <f>FishAbundance!DP434</f>
        <v>0</v>
      </c>
      <c r="DQ423">
        <f>FishAbundance!DQ434</f>
        <v>0</v>
      </c>
      <c r="DR423">
        <f>FishAbundance!DR434</f>
        <v>0</v>
      </c>
      <c r="DS423">
        <f>FishAbundance!DS434</f>
        <v>0</v>
      </c>
      <c r="DT423">
        <f>FishAbundance!DT434</f>
        <v>0</v>
      </c>
      <c r="DU423">
        <f>FishAbundance!DU434</f>
        <v>0</v>
      </c>
      <c r="DV423">
        <f>FishAbundance!DV434</f>
        <v>2</v>
      </c>
      <c r="DW423">
        <f>FishAbundance!DW434</f>
        <v>0</v>
      </c>
      <c r="DX423">
        <f>FishAbundance!DX434</f>
        <v>0</v>
      </c>
      <c r="DY423">
        <f>FishAbundance!DY434</f>
        <v>0</v>
      </c>
      <c r="DZ423">
        <f>FishAbundance!DZ434</f>
        <v>2</v>
      </c>
      <c r="EA423">
        <f>FishAbundance!EA434</f>
        <v>2</v>
      </c>
      <c r="EB423">
        <f>FishAbundance!EB434</f>
        <v>2</v>
      </c>
      <c r="EC423">
        <f>FishAbundance!EC434</f>
        <v>2</v>
      </c>
      <c r="ED423">
        <f>FishAbundance!ED434</f>
        <v>0</v>
      </c>
      <c r="EE423">
        <f>FishAbundance!EE434</f>
        <v>0</v>
      </c>
      <c r="EF423">
        <f>FishAbundance!EF434</f>
        <v>0</v>
      </c>
      <c r="EG423">
        <f>FishAbundance!EG434</f>
        <v>0</v>
      </c>
      <c r="EH423">
        <f>FishAbundance!EH434</f>
        <v>0</v>
      </c>
      <c r="EI423">
        <f>FishAbundance!EI434</f>
        <v>0</v>
      </c>
      <c r="EJ423">
        <f>FishAbundance!EJ434</f>
        <v>0</v>
      </c>
      <c r="EK423">
        <f>FishAbundance!EK434</f>
        <v>2</v>
      </c>
      <c r="EL423">
        <f>FishAbundance!EL434</f>
        <v>0</v>
      </c>
      <c r="EM423">
        <f>FishAbundance!EM434</f>
        <v>0</v>
      </c>
      <c r="EN423">
        <f>FishAbundance!EN434</f>
        <v>0</v>
      </c>
      <c r="EO423">
        <f>FishAbundance!EO434</f>
        <v>0</v>
      </c>
      <c r="EP423">
        <f>FishAbundance!EP434</f>
        <v>0</v>
      </c>
      <c r="EQ423">
        <f>FishAbundance!EQ434</f>
        <v>0</v>
      </c>
      <c r="ER423">
        <f>FishAbundance!ER434</f>
        <v>0</v>
      </c>
      <c r="ES423">
        <f>FishAbundance!ES434</f>
        <v>0</v>
      </c>
      <c r="ET423">
        <f>FishAbundance!ET434</f>
        <v>0</v>
      </c>
      <c r="EU423">
        <f>FishAbundance!EU434</f>
        <v>0</v>
      </c>
      <c r="EV423">
        <f>FishAbundance!EV434</f>
        <v>0</v>
      </c>
      <c r="EW423">
        <f>FishAbundance!EW434</f>
        <v>0</v>
      </c>
      <c r="EX423">
        <f>FishAbundance!EX434</f>
        <v>0</v>
      </c>
      <c r="EY423">
        <f>FishAbundance!EY434</f>
        <v>0</v>
      </c>
      <c r="EZ423">
        <f>FishAbundance!EZ434</f>
        <v>0</v>
      </c>
      <c r="FA423">
        <f>FishAbundance!FA434</f>
        <v>0</v>
      </c>
      <c r="FB423">
        <f>FishAbundance!FB434</f>
        <v>0</v>
      </c>
      <c r="FC423">
        <f>FishAbundance!FC434</f>
        <v>0</v>
      </c>
      <c r="FE423">
        <f>VLOOKUP($A423, SiteInfo!$A$2:$R$480, MATCH(FishAbundancePRIMER!FE$1, SiteInfo!$A$1:$R$1,0), 0)</f>
        <v>28</v>
      </c>
      <c r="FF423">
        <f>VLOOKUP($A423, SiteInfo!$A$2:$R$480, MATCH(FishAbundancePRIMER!FF$1, SiteInfo!$A$1:$R$1,0), 0)</f>
        <v>9</v>
      </c>
      <c r="FG423">
        <f>VLOOKUP($A423, SiteInfo!$A$2:$R$480, MATCH(FishAbundancePRIMER!FG$1, SiteInfo!$A$1:$R$1,0), 0)</f>
        <v>1989</v>
      </c>
      <c r="FH423" t="str">
        <f>VLOOKUP($A423, SiteInfo!$A$2:$R$480, MATCH(FishAbundancePRIMER!FH$1, SiteInfo!$A$1:$R$1,0), 0)</f>
        <v>CD</v>
      </c>
      <c r="FI423">
        <f>VLOOKUP($A423, SiteInfo!$A$2:$R$480, MATCH(FishAbundancePRIMER!FI$1, SiteInfo!$A$1:$R$1,0), 0)</f>
        <v>2</v>
      </c>
      <c r="FJ423" t="str">
        <f>VLOOKUP($A423, SiteInfo!$A$2:$R$480, MATCH(FishAbundancePRIMER!FJ$1, SiteInfo!$A$1:$R$1,0), 0)</f>
        <v>Inner Queen Charlotte</v>
      </c>
      <c r="FK423" t="str">
        <f>VLOOKUP($A423, SiteInfo!$A$2:$R$480, MATCH(FishAbundancePRIMER!FK$1, SiteInfo!$A$1:$R$1,0), 0)</f>
        <v>Queen Charlotte Sound</v>
      </c>
      <c r="FL423" t="str">
        <f>VLOOKUP($A423, SiteInfo!$A$2:$R$480, MATCH(FishAbundancePRIMER!FL$1, SiteInfo!$A$1:$R$1,0), 0)</f>
        <v>IMS</v>
      </c>
      <c r="FM423" t="str">
        <f>VLOOKUP($A423, SiteInfo!$A$2:$R$480, MATCH(FishAbundancePRIMER!FM$1, SiteInfo!$A$1:$R$1,0), 0)</f>
        <v>Inner Marlborough Sounds</v>
      </c>
      <c r="FN423" t="str">
        <f>VLOOKUP($A423, SiteInfo!$A$2:$R$480, MATCH(FishAbundancePRIMER!FN$1, SiteInfo!$A$1:$R$1,0), 0)</f>
        <v>Qc</v>
      </c>
      <c r="FO423" t="str">
        <f>VLOOKUP($A423, SiteInfo!$A$2:$R$480, MATCH(FishAbundancePRIMER!FO$1, SiteInfo!$A$1:$R$1,0), 0)</f>
        <v>NESI</v>
      </c>
    </row>
    <row r="424" spans="1:171" x14ac:dyDescent="0.25">
      <c r="A424" s="9" t="str">
        <f>FishAbundance!A436</f>
        <v>Qc8</v>
      </c>
      <c r="B424">
        <f>FishAbundance!B436</f>
        <v>0</v>
      </c>
      <c r="C424">
        <f>FishAbundance!C436</f>
        <v>0</v>
      </c>
      <c r="D424">
        <f>FishAbundance!D436</f>
        <v>0</v>
      </c>
      <c r="E424">
        <f>FishAbundance!E436</f>
        <v>0</v>
      </c>
      <c r="F424">
        <f>FishAbundance!F436</f>
        <v>0</v>
      </c>
      <c r="G424">
        <f>FishAbundance!G436</f>
        <v>0</v>
      </c>
      <c r="H424">
        <f>FishAbundance!H436</f>
        <v>0</v>
      </c>
      <c r="I424">
        <f>FishAbundance!I436</f>
        <v>0</v>
      </c>
      <c r="J424">
        <f>FishAbundance!J436</f>
        <v>0</v>
      </c>
      <c r="K424">
        <f>FishAbundance!K436</f>
        <v>0</v>
      </c>
      <c r="L424">
        <f>FishAbundance!L436</f>
        <v>0</v>
      </c>
      <c r="M424">
        <f>FishAbundance!M436</f>
        <v>0</v>
      </c>
      <c r="N424">
        <f>FishAbundance!N436</f>
        <v>0</v>
      </c>
      <c r="O424">
        <f>FishAbundance!O436</f>
        <v>0</v>
      </c>
      <c r="P424">
        <f>FishAbundance!P436</f>
        <v>0</v>
      </c>
      <c r="Q424">
        <f>FishAbundance!Q436</f>
        <v>0</v>
      </c>
      <c r="R424">
        <f>FishAbundance!R436</f>
        <v>0</v>
      </c>
      <c r="S424">
        <f>FishAbundance!S436</f>
        <v>0</v>
      </c>
      <c r="T424">
        <f>FishAbundance!T436</f>
        <v>0</v>
      </c>
      <c r="U424">
        <f>FishAbundance!U436</f>
        <v>0</v>
      </c>
      <c r="V424">
        <f>FishAbundance!V436</f>
        <v>1</v>
      </c>
      <c r="W424">
        <f>FishAbundance!W436</f>
        <v>0</v>
      </c>
      <c r="X424">
        <f>FishAbundance!X436</f>
        <v>0</v>
      </c>
      <c r="Y424">
        <f>FishAbundance!Y436</f>
        <v>0</v>
      </c>
      <c r="Z424">
        <f>FishAbundance!Z436</f>
        <v>0</v>
      </c>
      <c r="AA424">
        <f>FishAbundance!AA436</f>
        <v>0</v>
      </c>
      <c r="AB424">
        <f>FishAbundance!AB436</f>
        <v>0</v>
      </c>
      <c r="AC424">
        <f>FishAbundance!AC436</f>
        <v>0</v>
      </c>
      <c r="AD424">
        <f>FishAbundance!AD436</f>
        <v>0</v>
      </c>
      <c r="AE424">
        <f>FishAbundance!AE436</f>
        <v>0</v>
      </c>
      <c r="AF424">
        <f>FishAbundance!AF436</f>
        <v>0</v>
      </c>
      <c r="AG424">
        <f>FishAbundance!AG436</f>
        <v>0</v>
      </c>
      <c r="AH424">
        <f>FishAbundance!AH436</f>
        <v>0</v>
      </c>
      <c r="AI424">
        <f>FishAbundance!AI436</f>
        <v>0</v>
      </c>
      <c r="AJ424">
        <f>FishAbundance!AJ436</f>
        <v>0</v>
      </c>
      <c r="AK424">
        <f>FishAbundance!AK436</f>
        <v>0</v>
      </c>
      <c r="AL424">
        <f>FishAbundance!AL436</f>
        <v>0</v>
      </c>
      <c r="AM424">
        <f>FishAbundance!AM436</f>
        <v>0</v>
      </c>
      <c r="AN424">
        <f>FishAbundance!AN436</f>
        <v>0</v>
      </c>
      <c r="AO424">
        <f>FishAbundance!AO436</f>
        <v>1</v>
      </c>
      <c r="AP424">
        <f>FishAbundance!AP436</f>
        <v>0</v>
      </c>
      <c r="AQ424">
        <f>FishAbundance!AQ436</f>
        <v>0</v>
      </c>
      <c r="AR424">
        <f>FishAbundance!AR436</f>
        <v>0</v>
      </c>
      <c r="AS424">
        <f>FishAbundance!AS436</f>
        <v>2</v>
      </c>
      <c r="AT424">
        <f>FishAbundance!AT436</f>
        <v>0</v>
      </c>
      <c r="AU424">
        <f>FishAbundance!AU436</f>
        <v>0</v>
      </c>
      <c r="AV424">
        <f>FishAbundance!AV436</f>
        <v>2</v>
      </c>
      <c r="AW424">
        <f>FishAbundance!AW436</f>
        <v>0</v>
      </c>
      <c r="AX424">
        <f>FishAbundance!AX436</f>
        <v>0</v>
      </c>
      <c r="AY424">
        <f>FishAbundance!AY436</f>
        <v>0</v>
      </c>
      <c r="AZ424">
        <f>FishAbundance!AZ436</f>
        <v>0</v>
      </c>
      <c r="BA424">
        <f>FishAbundance!BA436</f>
        <v>0</v>
      </c>
      <c r="BB424">
        <f>FishAbundance!BB436</f>
        <v>0</v>
      </c>
      <c r="BC424">
        <f>FishAbundance!BC436</f>
        <v>0</v>
      </c>
      <c r="BD424">
        <f>FishAbundance!BD436</f>
        <v>0</v>
      </c>
      <c r="BE424">
        <f>FishAbundance!BE436</f>
        <v>0</v>
      </c>
      <c r="BF424">
        <f>FishAbundance!BF436</f>
        <v>0</v>
      </c>
      <c r="BG424">
        <f>FishAbundance!BG436</f>
        <v>0</v>
      </c>
      <c r="BH424">
        <f>FishAbundance!BH436</f>
        <v>0</v>
      </c>
      <c r="BI424">
        <f>FishAbundance!BI436</f>
        <v>0</v>
      </c>
      <c r="BJ424">
        <f>FishAbundance!BJ436</f>
        <v>0</v>
      </c>
      <c r="BK424">
        <f>FishAbundance!BK436</f>
        <v>0</v>
      </c>
      <c r="BL424">
        <f>FishAbundance!BL436</f>
        <v>0</v>
      </c>
      <c r="BM424">
        <f>FishAbundance!BM436</f>
        <v>0</v>
      </c>
      <c r="BN424">
        <f>FishAbundance!BN436</f>
        <v>0</v>
      </c>
      <c r="BO424">
        <f>FishAbundance!BO436</f>
        <v>0</v>
      </c>
      <c r="BP424">
        <f>FishAbundance!BP436</f>
        <v>0</v>
      </c>
      <c r="BQ424">
        <f>FishAbundance!BQ436</f>
        <v>0</v>
      </c>
      <c r="BR424">
        <f>FishAbundance!BR436</f>
        <v>2</v>
      </c>
      <c r="BS424">
        <f>FishAbundance!BS436</f>
        <v>0</v>
      </c>
      <c r="BT424">
        <f>FishAbundance!BT436</f>
        <v>0</v>
      </c>
      <c r="BU424">
        <f>FishAbundance!BU436</f>
        <v>0</v>
      </c>
      <c r="BV424">
        <f>FishAbundance!BV436</f>
        <v>0</v>
      </c>
      <c r="BW424">
        <f>FishAbundance!BW436</f>
        <v>0</v>
      </c>
      <c r="BX424">
        <f>FishAbundance!BX436</f>
        <v>0</v>
      </c>
      <c r="BY424">
        <f>FishAbundance!BY436</f>
        <v>0</v>
      </c>
      <c r="BZ424">
        <f>FishAbundance!BZ436</f>
        <v>0</v>
      </c>
      <c r="CA424">
        <f>FishAbundance!CA436</f>
        <v>0</v>
      </c>
      <c r="CB424">
        <f>FishAbundance!CB436</f>
        <v>0</v>
      </c>
      <c r="CC424">
        <f>FishAbundance!CC436</f>
        <v>0</v>
      </c>
      <c r="CD424">
        <f>FishAbundance!CD436</f>
        <v>0</v>
      </c>
      <c r="CE424">
        <f>FishAbundance!CE436</f>
        <v>0</v>
      </c>
      <c r="CF424">
        <f>FishAbundance!CF436</f>
        <v>0</v>
      </c>
      <c r="CG424">
        <f>FishAbundance!CG436</f>
        <v>0</v>
      </c>
      <c r="CH424">
        <f>FishAbundance!CH436</f>
        <v>0</v>
      </c>
      <c r="CI424">
        <f>FishAbundance!CI436</f>
        <v>0</v>
      </c>
      <c r="CJ424">
        <f>FishAbundance!CJ436</f>
        <v>0</v>
      </c>
      <c r="CK424">
        <f>FishAbundance!CK436</f>
        <v>0</v>
      </c>
      <c r="CL424">
        <f>FishAbundance!CL436</f>
        <v>0</v>
      </c>
      <c r="CM424">
        <f>FishAbundance!CM436</f>
        <v>0</v>
      </c>
      <c r="CN424">
        <f>FishAbundance!CN436</f>
        <v>0</v>
      </c>
      <c r="CO424">
        <f>FishAbundance!CO436</f>
        <v>0</v>
      </c>
      <c r="CP424">
        <f>FishAbundance!CP436</f>
        <v>0</v>
      </c>
      <c r="CQ424">
        <f>FishAbundance!CQ436</f>
        <v>0</v>
      </c>
      <c r="CR424">
        <f>FishAbundance!CR436</f>
        <v>0</v>
      </c>
      <c r="CS424">
        <f>FishAbundance!CS436</f>
        <v>0</v>
      </c>
      <c r="CT424">
        <f>FishAbundance!CT436</f>
        <v>0</v>
      </c>
      <c r="CU424">
        <f>FishAbundance!CU436</f>
        <v>0</v>
      </c>
      <c r="CV424">
        <f>FishAbundance!CV436</f>
        <v>0</v>
      </c>
      <c r="CW424">
        <f>FishAbundance!CW436</f>
        <v>0</v>
      </c>
      <c r="CX424">
        <f>FishAbundance!CX436</f>
        <v>0</v>
      </c>
      <c r="CY424">
        <f>FishAbundance!CY436</f>
        <v>0</v>
      </c>
      <c r="CZ424">
        <f>FishAbundance!CZ436</f>
        <v>0</v>
      </c>
      <c r="DA424">
        <f>FishAbundance!DA436</f>
        <v>3</v>
      </c>
      <c r="DB424">
        <f>FishAbundance!DB436</f>
        <v>0</v>
      </c>
      <c r="DC424">
        <f>FishAbundance!DC436</f>
        <v>0</v>
      </c>
      <c r="DD424">
        <f>FishAbundance!DD436</f>
        <v>0</v>
      </c>
      <c r="DE424">
        <f>FishAbundance!DE436</f>
        <v>0</v>
      </c>
      <c r="DF424">
        <f>FishAbundance!DF436</f>
        <v>1</v>
      </c>
      <c r="DG424">
        <f>FishAbundance!DG436</f>
        <v>0</v>
      </c>
      <c r="DH424">
        <f>FishAbundance!DH436</f>
        <v>0</v>
      </c>
      <c r="DI424">
        <f>FishAbundance!DI436</f>
        <v>0</v>
      </c>
      <c r="DJ424">
        <f>FishAbundance!DJ436</f>
        <v>0</v>
      </c>
      <c r="DK424">
        <f>FishAbundance!DK436</f>
        <v>0</v>
      </c>
      <c r="DL424">
        <f>FishAbundance!DL436</f>
        <v>0</v>
      </c>
      <c r="DM424">
        <f>FishAbundance!DM436</f>
        <v>0</v>
      </c>
      <c r="DN424">
        <f>FishAbundance!DN436</f>
        <v>0</v>
      </c>
      <c r="DO424">
        <f>FishAbundance!DO436</f>
        <v>0</v>
      </c>
      <c r="DP424">
        <f>FishAbundance!DP436</f>
        <v>0</v>
      </c>
      <c r="DQ424">
        <f>FishAbundance!DQ436</f>
        <v>0</v>
      </c>
      <c r="DR424">
        <f>FishAbundance!DR436</f>
        <v>0</v>
      </c>
      <c r="DS424">
        <f>FishAbundance!DS436</f>
        <v>0</v>
      </c>
      <c r="DT424">
        <f>FishAbundance!DT436</f>
        <v>0</v>
      </c>
      <c r="DU424">
        <f>FishAbundance!DU436</f>
        <v>0</v>
      </c>
      <c r="DV424">
        <f>FishAbundance!DV436</f>
        <v>2</v>
      </c>
      <c r="DW424">
        <f>FishAbundance!DW436</f>
        <v>0</v>
      </c>
      <c r="DX424">
        <f>FishAbundance!DX436</f>
        <v>0</v>
      </c>
      <c r="DY424">
        <f>FishAbundance!DY436</f>
        <v>0</v>
      </c>
      <c r="DZ424">
        <f>FishAbundance!DZ436</f>
        <v>3</v>
      </c>
      <c r="EA424">
        <f>FishAbundance!EA436</f>
        <v>3</v>
      </c>
      <c r="EB424">
        <f>FishAbundance!EB436</f>
        <v>3</v>
      </c>
      <c r="EC424">
        <f>FishAbundance!EC436</f>
        <v>3</v>
      </c>
      <c r="ED424">
        <f>FishAbundance!ED436</f>
        <v>0</v>
      </c>
      <c r="EE424">
        <f>FishAbundance!EE436</f>
        <v>0</v>
      </c>
      <c r="EF424">
        <f>FishAbundance!EF436</f>
        <v>0</v>
      </c>
      <c r="EG424">
        <f>FishAbundance!EG436</f>
        <v>0</v>
      </c>
      <c r="EH424">
        <f>FishAbundance!EH436</f>
        <v>0</v>
      </c>
      <c r="EI424">
        <f>FishAbundance!EI436</f>
        <v>0</v>
      </c>
      <c r="EJ424">
        <f>FishAbundance!EJ436</f>
        <v>0</v>
      </c>
      <c r="EK424">
        <f>FishAbundance!EK436</f>
        <v>3</v>
      </c>
      <c r="EL424">
        <f>FishAbundance!EL436</f>
        <v>0</v>
      </c>
      <c r="EM424">
        <f>FishAbundance!EM436</f>
        <v>0</v>
      </c>
      <c r="EN424">
        <f>FishAbundance!EN436</f>
        <v>0</v>
      </c>
      <c r="EO424">
        <f>FishAbundance!EO436</f>
        <v>0</v>
      </c>
      <c r="EP424">
        <f>FishAbundance!EP436</f>
        <v>0</v>
      </c>
      <c r="EQ424">
        <f>FishAbundance!EQ436</f>
        <v>0</v>
      </c>
      <c r="ER424">
        <f>FishAbundance!ER436</f>
        <v>0</v>
      </c>
      <c r="ES424">
        <f>FishAbundance!ES436</f>
        <v>0</v>
      </c>
      <c r="ET424">
        <f>FishAbundance!ET436</f>
        <v>0</v>
      </c>
      <c r="EU424">
        <f>FishAbundance!EU436</f>
        <v>0</v>
      </c>
      <c r="EV424">
        <f>FishAbundance!EV436</f>
        <v>0</v>
      </c>
      <c r="EW424">
        <f>FishAbundance!EW436</f>
        <v>0</v>
      </c>
      <c r="EX424">
        <f>FishAbundance!EX436</f>
        <v>2</v>
      </c>
      <c r="EY424">
        <f>FishAbundance!EY436</f>
        <v>0</v>
      </c>
      <c r="EZ424">
        <f>FishAbundance!EZ436</f>
        <v>0</v>
      </c>
      <c r="FA424">
        <f>FishAbundance!FA436</f>
        <v>0</v>
      </c>
      <c r="FB424">
        <f>FishAbundance!FB436</f>
        <v>0</v>
      </c>
      <c r="FC424">
        <f>FishAbundance!FC436</f>
        <v>0</v>
      </c>
      <c r="FE424">
        <f>VLOOKUP($A424, SiteInfo!$A$2:$R$480, MATCH(FishAbundancePRIMER!FE$1, SiteInfo!$A$1:$R$1,0), 0)</f>
        <v>4</v>
      </c>
      <c r="FF424">
        <f>VLOOKUP($A424, SiteInfo!$A$2:$R$480, MATCH(FishAbundancePRIMER!FF$1, SiteInfo!$A$1:$R$1,0), 0)</f>
        <v>10</v>
      </c>
      <c r="FG424">
        <f>VLOOKUP($A424, SiteInfo!$A$2:$R$480, MATCH(FishAbundancePRIMER!FG$1, SiteInfo!$A$1:$R$1,0), 0)</f>
        <v>1989</v>
      </c>
      <c r="FH424" t="str">
        <f>VLOOKUP($A424, SiteInfo!$A$2:$R$480, MATCH(FishAbundancePRIMER!FH$1, SiteInfo!$A$1:$R$1,0), 0)</f>
        <v>CD</v>
      </c>
      <c r="FI424">
        <f>VLOOKUP($A424, SiteInfo!$A$2:$R$480, MATCH(FishAbundancePRIMER!FI$1, SiteInfo!$A$1:$R$1,0), 0)</f>
        <v>2</v>
      </c>
      <c r="FJ424" t="str">
        <f>VLOOKUP($A424, SiteInfo!$A$2:$R$480, MATCH(FishAbundancePRIMER!FJ$1, SiteInfo!$A$1:$R$1,0), 0)</f>
        <v>Mid Queen Charlotte</v>
      </c>
      <c r="FK424" t="str">
        <f>VLOOKUP($A424, SiteInfo!$A$2:$R$480, MATCH(FishAbundancePRIMER!FK$1, SiteInfo!$A$1:$R$1,0), 0)</f>
        <v>Queen Charlotte Sound</v>
      </c>
      <c r="FL424" t="str">
        <f>VLOOKUP($A424, SiteInfo!$A$2:$R$480, MATCH(FishAbundancePRIMER!FL$1, SiteInfo!$A$1:$R$1,0), 0)</f>
        <v>IMS</v>
      </c>
      <c r="FM424" t="str">
        <f>VLOOKUP($A424, SiteInfo!$A$2:$R$480, MATCH(FishAbundancePRIMER!FM$1, SiteInfo!$A$1:$R$1,0), 0)</f>
        <v>Inner Marlborough Sounds</v>
      </c>
      <c r="FN424" t="str">
        <f>VLOOKUP($A424, SiteInfo!$A$2:$R$480, MATCH(FishAbundancePRIMER!FN$1, SiteInfo!$A$1:$R$1,0), 0)</f>
        <v>Qc</v>
      </c>
      <c r="FO424" t="str">
        <f>VLOOKUP($A424, SiteInfo!$A$2:$R$480, MATCH(FishAbundancePRIMER!FO$1, SiteInfo!$A$1:$R$1,0), 0)</f>
        <v>NESI</v>
      </c>
    </row>
    <row r="425" spans="1:171" x14ac:dyDescent="0.25">
      <c r="A425" s="9" t="str">
        <f>FishAbundance!A437</f>
        <v>Qc9</v>
      </c>
      <c r="B425">
        <f>FishAbundance!B437</f>
        <v>0</v>
      </c>
      <c r="C425">
        <f>FishAbundance!C437</f>
        <v>0</v>
      </c>
      <c r="D425">
        <f>FishAbundance!D437</f>
        <v>0</v>
      </c>
      <c r="E425">
        <f>FishAbundance!E437</f>
        <v>0</v>
      </c>
      <c r="F425">
        <f>FishAbundance!F437</f>
        <v>0</v>
      </c>
      <c r="G425">
        <f>FishAbundance!G437</f>
        <v>0</v>
      </c>
      <c r="H425">
        <f>FishAbundance!H437</f>
        <v>0</v>
      </c>
      <c r="I425">
        <f>FishAbundance!I437</f>
        <v>0</v>
      </c>
      <c r="J425">
        <f>FishAbundance!J437</f>
        <v>0</v>
      </c>
      <c r="K425">
        <f>FishAbundance!K437</f>
        <v>0</v>
      </c>
      <c r="L425">
        <f>FishAbundance!L437</f>
        <v>0</v>
      </c>
      <c r="M425">
        <f>FishAbundance!M437</f>
        <v>0</v>
      </c>
      <c r="N425">
        <f>FishAbundance!N437</f>
        <v>0</v>
      </c>
      <c r="O425">
        <f>FishAbundance!O437</f>
        <v>0</v>
      </c>
      <c r="P425">
        <f>FishAbundance!P437</f>
        <v>0</v>
      </c>
      <c r="Q425">
        <f>FishAbundance!Q437</f>
        <v>0</v>
      </c>
      <c r="R425">
        <f>FishAbundance!R437</f>
        <v>0</v>
      </c>
      <c r="S425">
        <f>FishAbundance!S437</f>
        <v>0</v>
      </c>
      <c r="T425">
        <f>FishAbundance!T437</f>
        <v>0</v>
      </c>
      <c r="U425">
        <f>FishAbundance!U437</f>
        <v>0</v>
      </c>
      <c r="V425">
        <f>FishAbundance!V437</f>
        <v>0</v>
      </c>
      <c r="W425">
        <f>FishAbundance!W437</f>
        <v>0</v>
      </c>
      <c r="X425">
        <f>FishAbundance!X437</f>
        <v>0</v>
      </c>
      <c r="Y425">
        <f>FishAbundance!Y437</f>
        <v>0</v>
      </c>
      <c r="Z425">
        <f>FishAbundance!Z437</f>
        <v>0</v>
      </c>
      <c r="AA425">
        <f>FishAbundance!AA437</f>
        <v>0</v>
      </c>
      <c r="AB425">
        <f>FishAbundance!AB437</f>
        <v>0</v>
      </c>
      <c r="AC425">
        <f>FishAbundance!AC437</f>
        <v>0</v>
      </c>
      <c r="AD425">
        <f>FishAbundance!AD437</f>
        <v>0</v>
      </c>
      <c r="AE425">
        <f>FishAbundance!AE437</f>
        <v>0</v>
      </c>
      <c r="AF425">
        <f>FishAbundance!AF437</f>
        <v>0</v>
      </c>
      <c r="AG425">
        <f>FishAbundance!AG437</f>
        <v>0</v>
      </c>
      <c r="AH425">
        <f>FishAbundance!AH437</f>
        <v>0</v>
      </c>
      <c r="AI425">
        <f>FishAbundance!AI437</f>
        <v>0</v>
      </c>
      <c r="AJ425">
        <f>FishAbundance!AJ437</f>
        <v>0</v>
      </c>
      <c r="AK425">
        <f>FishAbundance!AK437</f>
        <v>0</v>
      </c>
      <c r="AL425">
        <f>FishAbundance!AL437</f>
        <v>0</v>
      </c>
      <c r="AM425">
        <f>FishAbundance!AM437</f>
        <v>0</v>
      </c>
      <c r="AN425">
        <f>FishAbundance!AN437</f>
        <v>0</v>
      </c>
      <c r="AO425">
        <f>FishAbundance!AO437</f>
        <v>1</v>
      </c>
      <c r="AP425">
        <f>FishAbundance!AP437</f>
        <v>0</v>
      </c>
      <c r="AQ425">
        <f>FishAbundance!AQ437</f>
        <v>0</v>
      </c>
      <c r="AR425">
        <f>FishAbundance!AR437</f>
        <v>0</v>
      </c>
      <c r="AS425">
        <f>FishAbundance!AS437</f>
        <v>0</v>
      </c>
      <c r="AT425">
        <f>FishAbundance!AT437</f>
        <v>0</v>
      </c>
      <c r="AU425">
        <f>FishAbundance!AU437</f>
        <v>0</v>
      </c>
      <c r="AV425">
        <f>FishAbundance!AV437</f>
        <v>0</v>
      </c>
      <c r="AW425">
        <f>FishAbundance!AW437</f>
        <v>0</v>
      </c>
      <c r="AX425">
        <f>FishAbundance!AX437</f>
        <v>0</v>
      </c>
      <c r="AY425">
        <f>FishAbundance!AY437</f>
        <v>0</v>
      </c>
      <c r="AZ425">
        <f>FishAbundance!AZ437</f>
        <v>0</v>
      </c>
      <c r="BA425">
        <f>FishAbundance!BA437</f>
        <v>0</v>
      </c>
      <c r="BB425">
        <f>FishAbundance!BB437</f>
        <v>0</v>
      </c>
      <c r="BC425">
        <f>FishAbundance!BC437</f>
        <v>0</v>
      </c>
      <c r="BD425">
        <f>FishAbundance!BD437</f>
        <v>0</v>
      </c>
      <c r="BE425">
        <f>FishAbundance!BE437</f>
        <v>0</v>
      </c>
      <c r="BF425">
        <f>FishAbundance!BF437</f>
        <v>0</v>
      </c>
      <c r="BG425">
        <f>FishAbundance!BG437</f>
        <v>0</v>
      </c>
      <c r="BH425">
        <f>FishAbundance!BH437</f>
        <v>0</v>
      </c>
      <c r="BI425">
        <f>FishAbundance!BI437</f>
        <v>0</v>
      </c>
      <c r="BJ425">
        <f>FishAbundance!BJ437</f>
        <v>0</v>
      </c>
      <c r="BK425">
        <f>FishAbundance!BK437</f>
        <v>0</v>
      </c>
      <c r="BL425">
        <f>FishAbundance!BL437</f>
        <v>0</v>
      </c>
      <c r="BM425">
        <f>FishAbundance!BM437</f>
        <v>0</v>
      </c>
      <c r="BN425">
        <f>FishAbundance!BN437</f>
        <v>0</v>
      </c>
      <c r="BO425">
        <f>FishAbundance!BO437</f>
        <v>0</v>
      </c>
      <c r="BP425">
        <f>FishAbundance!BP437</f>
        <v>0</v>
      </c>
      <c r="BQ425">
        <f>FishAbundance!BQ437</f>
        <v>0</v>
      </c>
      <c r="BR425">
        <f>FishAbundance!BR437</f>
        <v>0</v>
      </c>
      <c r="BS425">
        <f>FishAbundance!BS437</f>
        <v>0</v>
      </c>
      <c r="BT425">
        <f>FishAbundance!BT437</f>
        <v>0</v>
      </c>
      <c r="BU425">
        <f>FishAbundance!BU437</f>
        <v>0</v>
      </c>
      <c r="BV425">
        <f>FishAbundance!BV437</f>
        <v>0</v>
      </c>
      <c r="BW425">
        <f>FishAbundance!BW437</f>
        <v>0</v>
      </c>
      <c r="BX425">
        <f>FishAbundance!BX437</f>
        <v>0</v>
      </c>
      <c r="BY425">
        <f>FishAbundance!BY437</f>
        <v>0</v>
      </c>
      <c r="BZ425">
        <f>FishAbundance!BZ437</f>
        <v>0</v>
      </c>
      <c r="CA425">
        <f>FishAbundance!CA437</f>
        <v>0</v>
      </c>
      <c r="CB425">
        <f>FishAbundance!CB437</f>
        <v>0</v>
      </c>
      <c r="CC425">
        <f>FishAbundance!CC437</f>
        <v>0</v>
      </c>
      <c r="CD425">
        <f>FishAbundance!CD437</f>
        <v>0</v>
      </c>
      <c r="CE425">
        <f>FishAbundance!CE437</f>
        <v>0</v>
      </c>
      <c r="CF425">
        <f>FishAbundance!CF437</f>
        <v>0</v>
      </c>
      <c r="CG425">
        <f>FishAbundance!CG437</f>
        <v>0</v>
      </c>
      <c r="CH425">
        <f>FishAbundance!CH437</f>
        <v>0</v>
      </c>
      <c r="CI425">
        <f>FishAbundance!CI437</f>
        <v>0</v>
      </c>
      <c r="CJ425">
        <f>FishAbundance!CJ437</f>
        <v>0</v>
      </c>
      <c r="CK425">
        <f>FishAbundance!CK437</f>
        <v>0</v>
      </c>
      <c r="CL425">
        <f>FishAbundance!CL437</f>
        <v>0</v>
      </c>
      <c r="CM425">
        <f>FishAbundance!CM437</f>
        <v>0</v>
      </c>
      <c r="CN425">
        <f>FishAbundance!CN437</f>
        <v>0</v>
      </c>
      <c r="CO425">
        <f>FishAbundance!CO437</f>
        <v>0</v>
      </c>
      <c r="CP425">
        <f>FishAbundance!CP437</f>
        <v>0</v>
      </c>
      <c r="CQ425">
        <f>FishAbundance!CQ437</f>
        <v>0</v>
      </c>
      <c r="CR425">
        <f>FishAbundance!CR437</f>
        <v>0</v>
      </c>
      <c r="CS425">
        <f>FishAbundance!CS437</f>
        <v>0</v>
      </c>
      <c r="CT425">
        <f>FishAbundance!CT437</f>
        <v>0</v>
      </c>
      <c r="CU425">
        <f>FishAbundance!CU437</f>
        <v>0</v>
      </c>
      <c r="CV425">
        <f>FishAbundance!CV437</f>
        <v>0</v>
      </c>
      <c r="CW425">
        <f>FishAbundance!CW437</f>
        <v>0</v>
      </c>
      <c r="CX425">
        <f>FishAbundance!CX437</f>
        <v>0</v>
      </c>
      <c r="CY425">
        <f>FishAbundance!CY437</f>
        <v>0</v>
      </c>
      <c r="CZ425">
        <f>FishAbundance!CZ437</f>
        <v>0</v>
      </c>
      <c r="DA425">
        <f>FishAbundance!DA437</f>
        <v>3</v>
      </c>
      <c r="DB425">
        <f>FishAbundance!DB437</f>
        <v>0</v>
      </c>
      <c r="DC425">
        <f>FishAbundance!DC437</f>
        <v>0</v>
      </c>
      <c r="DD425">
        <f>FishAbundance!DD437</f>
        <v>0</v>
      </c>
      <c r="DE425">
        <f>FishAbundance!DE437</f>
        <v>0</v>
      </c>
      <c r="DF425">
        <f>FishAbundance!DF437</f>
        <v>0</v>
      </c>
      <c r="DG425">
        <f>FishAbundance!DG437</f>
        <v>0</v>
      </c>
      <c r="DH425">
        <f>FishAbundance!DH437</f>
        <v>0</v>
      </c>
      <c r="DI425">
        <f>FishAbundance!DI437</f>
        <v>0</v>
      </c>
      <c r="DJ425">
        <f>FishAbundance!DJ437</f>
        <v>0</v>
      </c>
      <c r="DK425">
        <f>FishAbundance!DK437</f>
        <v>0</v>
      </c>
      <c r="DL425">
        <f>FishAbundance!DL437</f>
        <v>0</v>
      </c>
      <c r="DM425">
        <f>FishAbundance!DM437</f>
        <v>0</v>
      </c>
      <c r="DN425">
        <f>FishAbundance!DN437</f>
        <v>0</v>
      </c>
      <c r="DO425">
        <f>FishAbundance!DO437</f>
        <v>0</v>
      </c>
      <c r="DP425">
        <f>FishAbundance!DP437</f>
        <v>0</v>
      </c>
      <c r="DQ425">
        <f>FishAbundance!DQ437</f>
        <v>0</v>
      </c>
      <c r="DR425">
        <f>FishAbundance!DR437</f>
        <v>0</v>
      </c>
      <c r="DS425">
        <f>FishAbundance!DS437</f>
        <v>0</v>
      </c>
      <c r="DT425">
        <f>FishAbundance!DT437</f>
        <v>0</v>
      </c>
      <c r="DU425">
        <f>FishAbundance!DU437</f>
        <v>0</v>
      </c>
      <c r="DV425">
        <f>FishAbundance!DV437</f>
        <v>1</v>
      </c>
      <c r="DW425">
        <f>FishAbundance!DW437</f>
        <v>0</v>
      </c>
      <c r="DX425">
        <f>FishAbundance!DX437</f>
        <v>0</v>
      </c>
      <c r="DY425">
        <f>FishAbundance!DY437</f>
        <v>0</v>
      </c>
      <c r="DZ425">
        <f>FishAbundance!DZ437</f>
        <v>2</v>
      </c>
      <c r="EA425">
        <f>FishAbundance!EA437</f>
        <v>3</v>
      </c>
      <c r="EB425">
        <f>FishAbundance!EB437</f>
        <v>0</v>
      </c>
      <c r="EC425">
        <f>FishAbundance!EC437</f>
        <v>2</v>
      </c>
      <c r="ED425">
        <f>FishAbundance!ED437</f>
        <v>0</v>
      </c>
      <c r="EE425">
        <f>FishAbundance!EE437</f>
        <v>0</v>
      </c>
      <c r="EF425">
        <f>FishAbundance!EF437</f>
        <v>0</v>
      </c>
      <c r="EG425">
        <f>FishAbundance!EG437</f>
        <v>0</v>
      </c>
      <c r="EH425">
        <f>FishAbundance!EH437</f>
        <v>0</v>
      </c>
      <c r="EI425">
        <f>FishAbundance!EI437</f>
        <v>0</v>
      </c>
      <c r="EJ425">
        <f>FishAbundance!EJ437</f>
        <v>0</v>
      </c>
      <c r="EK425">
        <f>FishAbundance!EK437</f>
        <v>0</v>
      </c>
      <c r="EL425">
        <f>FishAbundance!EL437</f>
        <v>0</v>
      </c>
      <c r="EM425">
        <f>FishAbundance!EM437</f>
        <v>0</v>
      </c>
      <c r="EN425">
        <f>FishAbundance!EN437</f>
        <v>0</v>
      </c>
      <c r="EO425">
        <f>FishAbundance!EO437</f>
        <v>0</v>
      </c>
      <c r="EP425">
        <f>FishAbundance!EP437</f>
        <v>0</v>
      </c>
      <c r="EQ425">
        <f>FishAbundance!EQ437</f>
        <v>0</v>
      </c>
      <c r="ER425">
        <f>FishAbundance!ER437</f>
        <v>0</v>
      </c>
      <c r="ES425">
        <f>FishAbundance!ES437</f>
        <v>0</v>
      </c>
      <c r="ET425">
        <f>FishAbundance!ET437</f>
        <v>0</v>
      </c>
      <c r="EU425">
        <f>FishAbundance!EU437</f>
        <v>0</v>
      </c>
      <c r="EV425">
        <f>FishAbundance!EV437</f>
        <v>0</v>
      </c>
      <c r="EW425">
        <f>FishAbundance!EW437</f>
        <v>0</v>
      </c>
      <c r="EX425">
        <f>FishAbundance!EX437</f>
        <v>2</v>
      </c>
      <c r="EY425">
        <f>FishAbundance!EY437</f>
        <v>0</v>
      </c>
      <c r="EZ425">
        <f>FishAbundance!EZ437</f>
        <v>0</v>
      </c>
      <c r="FA425">
        <f>FishAbundance!FA437</f>
        <v>0</v>
      </c>
      <c r="FB425">
        <f>FishAbundance!FB437</f>
        <v>0</v>
      </c>
      <c r="FC425">
        <f>FishAbundance!FC437</f>
        <v>0</v>
      </c>
      <c r="FE425">
        <f>VLOOKUP($A425, SiteInfo!$A$2:$R$480, MATCH(FishAbundancePRIMER!FE$1, SiteInfo!$A$1:$R$1,0), 0)</f>
        <v>4</v>
      </c>
      <c r="FF425">
        <f>VLOOKUP($A425, SiteInfo!$A$2:$R$480, MATCH(FishAbundancePRIMER!FF$1, SiteInfo!$A$1:$R$1,0), 0)</f>
        <v>10</v>
      </c>
      <c r="FG425">
        <f>VLOOKUP($A425, SiteInfo!$A$2:$R$480, MATCH(FishAbundancePRIMER!FG$1, SiteInfo!$A$1:$R$1,0), 0)</f>
        <v>1989</v>
      </c>
      <c r="FH425" t="str">
        <f>VLOOKUP($A425, SiteInfo!$A$2:$R$480, MATCH(FishAbundancePRIMER!FH$1, SiteInfo!$A$1:$R$1,0), 0)</f>
        <v>CD</v>
      </c>
      <c r="FI425">
        <f>VLOOKUP($A425, SiteInfo!$A$2:$R$480, MATCH(FishAbundancePRIMER!FI$1, SiteInfo!$A$1:$R$1,0), 0)</f>
        <v>2</v>
      </c>
      <c r="FJ425" t="str">
        <f>VLOOKUP($A425, SiteInfo!$A$2:$R$480, MATCH(FishAbundancePRIMER!FJ$1, SiteInfo!$A$1:$R$1,0), 0)</f>
        <v>Mid Queen Charlotte</v>
      </c>
      <c r="FK425" t="str">
        <f>VLOOKUP($A425, SiteInfo!$A$2:$R$480, MATCH(FishAbundancePRIMER!FK$1, SiteInfo!$A$1:$R$1,0), 0)</f>
        <v>Queen Charlotte Sound</v>
      </c>
      <c r="FL425" t="str">
        <f>VLOOKUP($A425, SiteInfo!$A$2:$R$480, MATCH(FishAbundancePRIMER!FL$1, SiteInfo!$A$1:$R$1,0), 0)</f>
        <v>IMS</v>
      </c>
      <c r="FM425" t="str">
        <f>VLOOKUP($A425, SiteInfo!$A$2:$R$480, MATCH(FishAbundancePRIMER!FM$1, SiteInfo!$A$1:$R$1,0), 0)</f>
        <v>Inner Marlborough Sounds</v>
      </c>
      <c r="FN425" t="str">
        <f>VLOOKUP($A425, SiteInfo!$A$2:$R$480, MATCH(FishAbundancePRIMER!FN$1, SiteInfo!$A$1:$R$1,0), 0)</f>
        <v>Qc</v>
      </c>
      <c r="FO425" t="str">
        <f>VLOOKUP($A425, SiteInfo!$A$2:$R$480, MATCH(FishAbundancePRIMER!FO$1, SiteInfo!$A$1:$R$1,0), 0)</f>
        <v>NESI</v>
      </c>
    </row>
    <row r="426" spans="1:171" x14ac:dyDescent="0.25">
      <c r="A426" s="9" t="str">
        <f>FishAbundance!A438</f>
        <v>Qc12</v>
      </c>
      <c r="B426">
        <f>FishAbundance!B438</f>
        <v>0</v>
      </c>
      <c r="C426">
        <f>FishAbundance!C438</f>
        <v>0</v>
      </c>
      <c r="D426">
        <f>FishAbundance!D438</f>
        <v>0</v>
      </c>
      <c r="E426">
        <f>FishAbundance!E438</f>
        <v>0</v>
      </c>
      <c r="F426">
        <f>FishAbundance!F438</f>
        <v>0</v>
      </c>
      <c r="G426">
        <f>FishAbundance!G438</f>
        <v>0</v>
      </c>
      <c r="H426">
        <f>FishAbundance!H438</f>
        <v>0</v>
      </c>
      <c r="I426">
        <f>FishAbundance!I438</f>
        <v>0</v>
      </c>
      <c r="J426">
        <f>FishAbundance!J438</f>
        <v>0</v>
      </c>
      <c r="K426">
        <f>FishAbundance!K438</f>
        <v>0</v>
      </c>
      <c r="L426">
        <f>FishAbundance!L438</f>
        <v>0</v>
      </c>
      <c r="M426">
        <f>FishAbundance!M438</f>
        <v>0</v>
      </c>
      <c r="N426">
        <f>FishAbundance!N438</f>
        <v>0</v>
      </c>
      <c r="O426">
        <f>FishAbundance!O438</f>
        <v>0</v>
      </c>
      <c r="P426">
        <f>FishAbundance!P438</f>
        <v>0</v>
      </c>
      <c r="Q426">
        <f>FishAbundance!Q438</f>
        <v>0</v>
      </c>
      <c r="R426">
        <f>FishAbundance!R438</f>
        <v>0</v>
      </c>
      <c r="S426">
        <f>FishAbundance!S438</f>
        <v>0</v>
      </c>
      <c r="T426">
        <f>FishAbundance!T438</f>
        <v>0</v>
      </c>
      <c r="U426">
        <f>FishAbundance!U438</f>
        <v>0</v>
      </c>
      <c r="V426">
        <f>FishAbundance!V438</f>
        <v>2</v>
      </c>
      <c r="W426">
        <f>FishAbundance!W438</f>
        <v>0</v>
      </c>
      <c r="X426">
        <f>FishAbundance!X438</f>
        <v>0</v>
      </c>
      <c r="Y426">
        <f>FishAbundance!Y438</f>
        <v>0</v>
      </c>
      <c r="Z426">
        <f>FishAbundance!Z438</f>
        <v>0</v>
      </c>
      <c r="AA426">
        <f>FishAbundance!AA438</f>
        <v>0</v>
      </c>
      <c r="AB426">
        <f>FishAbundance!AB438</f>
        <v>0</v>
      </c>
      <c r="AC426">
        <f>FishAbundance!AC438</f>
        <v>0</v>
      </c>
      <c r="AD426">
        <f>FishAbundance!AD438</f>
        <v>0</v>
      </c>
      <c r="AE426">
        <f>FishAbundance!AE438</f>
        <v>0</v>
      </c>
      <c r="AF426">
        <f>FishAbundance!AF438</f>
        <v>0</v>
      </c>
      <c r="AG426">
        <f>FishAbundance!AG438</f>
        <v>0</v>
      </c>
      <c r="AH426">
        <f>FishAbundance!AH438</f>
        <v>0</v>
      </c>
      <c r="AI426">
        <f>FishAbundance!AI438</f>
        <v>0</v>
      </c>
      <c r="AJ426">
        <f>FishAbundance!AJ438</f>
        <v>0</v>
      </c>
      <c r="AK426">
        <f>FishAbundance!AK438</f>
        <v>0</v>
      </c>
      <c r="AL426">
        <f>FishAbundance!AL438</f>
        <v>0</v>
      </c>
      <c r="AM426">
        <f>FishAbundance!AM438</f>
        <v>0</v>
      </c>
      <c r="AN426">
        <f>FishAbundance!AN438</f>
        <v>0</v>
      </c>
      <c r="AO426">
        <f>FishAbundance!AO438</f>
        <v>0</v>
      </c>
      <c r="AP426">
        <f>FishAbundance!AP438</f>
        <v>0</v>
      </c>
      <c r="AQ426">
        <f>FishAbundance!AQ438</f>
        <v>0</v>
      </c>
      <c r="AR426">
        <f>FishAbundance!AR438</f>
        <v>0</v>
      </c>
      <c r="AS426">
        <f>FishAbundance!AS438</f>
        <v>3</v>
      </c>
      <c r="AT426">
        <f>FishAbundance!AT438</f>
        <v>0</v>
      </c>
      <c r="AU426">
        <f>FishAbundance!AU438</f>
        <v>0</v>
      </c>
      <c r="AV426">
        <f>FishAbundance!AV438</f>
        <v>1</v>
      </c>
      <c r="AW426">
        <f>FishAbundance!AW438</f>
        <v>0</v>
      </c>
      <c r="AX426">
        <f>FishAbundance!AX438</f>
        <v>0</v>
      </c>
      <c r="AY426">
        <f>FishAbundance!AY438</f>
        <v>0</v>
      </c>
      <c r="AZ426">
        <f>FishAbundance!AZ438</f>
        <v>0</v>
      </c>
      <c r="BA426">
        <f>FishAbundance!BA438</f>
        <v>0</v>
      </c>
      <c r="BB426">
        <f>FishAbundance!BB438</f>
        <v>0</v>
      </c>
      <c r="BC426">
        <f>FishAbundance!BC438</f>
        <v>0</v>
      </c>
      <c r="BD426">
        <f>FishAbundance!BD438</f>
        <v>0</v>
      </c>
      <c r="BE426">
        <f>FishAbundance!BE438</f>
        <v>0</v>
      </c>
      <c r="BF426">
        <f>FishAbundance!BF438</f>
        <v>0</v>
      </c>
      <c r="BG426">
        <f>FishAbundance!BG438</f>
        <v>0</v>
      </c>
      <c r="BH426">
        <f>FishAbundance!BH438</f>
        <v>0</v>
      </c>
      <c r="BI426">
        <f>FishAbundance!BI438</f>
        <v>0</v>
      </c>
      <c r="BJ426">
        <f>FishAbundance!BJ438</f>
        <v>0</v>
      </c>
      <c r="BK426">
        <f>FishAbundance!BK438</f>
        <v>0</v>
      </c>
      <c r="BL426">
        <f>FishAbundance!BL438</f>
        <v>0</v>
      </c>
      <c r="BM426">
        <f>FishAbundance!BM438</f>
        <v>0</v>
      </c>
      <c r="BN426">
        <f>FishAbundance!BN438</f>
        <v>0</v>
      </c>
      <c r="BO426">
        <f>FishAbundance!BO438</f>
        <v>0</v>
      </c>
      <c r="BP426">
        <f>FishAbundance!BP438</f>
        <v>0</v>
      </c>
      <c r="BQ426">
        <f>FishAbundance!BQ438</f>
        <v>0</v>
      </c>
      <c r="BR426">
        <f>FishAbundance!BR438</f>
        <v>1</v>
      </c>
      <c r="BS426">
        <f>FishAbundance!BS438</f>
        <v>0</v>
      </c>
      <c r="BT426">
        <f>FishAbundance!BT438</f>
        <v>0</v>
      </c>
      <c r="BU426">
        <f>FishAbundance!BU438</f>
        <v>0</v>
      </c>
      <c r="BV426">
        <f>FishAbundance!BV438</f>
        <v>0</v>
      </c>
      <c r="BW426">
        <f>FishAbundance!BW438</f>
        <v>0</v>
      </c>
      <c r="BX426">
        <f>FishAbundance!BX438</f>
        <v>0</v>
      </c>
      <c r="BY426">
        <f>FishAbundance!BY438</f>
        <v>0</v>
      </c>
      <c r="BZ426">
        <f>FishAbundance!BZ438</f>
        <v>0</v>
      </c>
      <c r="CA426">
        <f>FishAbundance!CA438</f>
        <v>0</v>
      </c>
      <c r="CB426">
        <f>FishAbundance!CB438</f>
        <v>0</v>
      </c>
      <c r="CC426">
        <f>FishAbundance!CC438</f>
        <v>0</v>
      </c>
      <c r="CD426">
        <f>FishAbundance!CD438</f>
        <v>0</v>
      </c>
      <c r="CE426">
        <f>FishAbundance!CE438</f>
        <v>0</v>
      </c>
      <c r="CF426">
        <f>FishAbundance!CF438</f>
        <v>0</v>
      </c>
      <c r="CG426">
        <f>FishAbundance!CG438</f>
        <v>0</v>
      </c>
      <c r="CH426">
        <f>FishAbundance!CH438</f>
        <v>0</v>
      </c>
      <c r="CI426">
        <f>FishAbundance!CI438</f>
        <v>0</v>
      </c>
      <c r="CJ426">
        <f>FishAbundance!CJ438</f>
        <v>0</v>
      </c>
      <c r="CK426">
        <f>FishAbundance!CK438</f>
        <v>0</v>
      </c>
      <c r="CL426">
        <f>FishAbundance!CL438</f>
        <v>0</v>
      </c>
      <c r="CM426">
        <f>FishAbundance!CM438</f>
        <v>0</v>
      </c>
      <c r="CN426">
        <f>FishAbundance!CN438</f>
        <v>0</v>
      </c>
      <c r="CO426">
        <f>FishAbundance!CO438</f>
        <v>0</v>
      </c>
      <c r="CP426">
        <f>FishAbundance!CP438</f>
        <v>0</v>
      </c>
      <c r="CQ426">
        <f>FishAbundance!CQ438</f>
        <v>0</v>
      </c>
      <c r="CR426">
        <f>FishAbundance!CR438</f>
        <v>0</v>
      </c>
      <c r="CS426">
        <f>FishAbundance!CS438</f>
        <v>1</v>
      </c>
      <c r="CT426">
        <f>FishAbundance!CT438</f>
        <v>0</v>
      </c>
      <c r="CU426">
        <f>FishAbundance!CU438</f>
        <v>0</v>
      </c>
      <c r="CV426">
        <f>FishAbundance!CV438</f>
        <v>0</v>
      </c>
      <c r="CW426">
        <f>FishAbundance!CW438</f>
        <v>0</v>
      </c>
      <c r="CX426">
        <f>FishAbundance!CX438</f>
        <v>0</v>
      </c>
      <c r="CY426">
        <f>FishAbundance!CY438</f>
        <v>0</v>
      </c>
      <c r="CZ426">
        <f>FishAbundance!CZ438</f>
        <v>0</v>
      </c>
      <c r="DA426">
        <f>FishAbundance!DA438</f>
        <v>4</v>
      </c>
      <c r="DB426">
        <f>FishAbundance!DB438</f>
        <v>0</v>
      </c>
      <c r="DC426">
        <f>FishAbundance!DC438</f>
        <v>2</v>
      </c>
      <c r="DD426">
        <f>FishAbundance!DD438</f>
        <v>0</v>
      </c>
      <c r="DE426">
        <f>FishAbundance!DE438</f>
        <v>0</v>
      </c>
      <c r="DF426">
        <f>FishAbundance!DF438</f>
        <v>2</v>
      </c>
      <c r="DG426">
        <f>FishAbundance!DG438</f>
        <v>0</v>
      </c>
      <c r="DH426">
        <f>FishAbundance!DH438</f>
        <v>0</v>
      </c>
      <c r="DI426">
        <f>FishAbundance!DI438</f>
        <v>0</v>
      </c>
      <c r="DJ426">
        <f>FishAbundance!DJ438</f>
        <v>0</v>
      </c>
      <c r="DK426">
        <f>FishAbundance!DK438</f>
        <v>0</v>
      </c>
      <c r="DL426">
        <f>FishAbundance!DL438</f>
        <v>0</v>
      </c>
      <c r="DM426">
        <f>FishAbundance!DM438</f>
        <v>0</v>
      </c>
      <c r="DN426">
        <f>FishAbundance!DN438</f>
        <v>0</v>
      </c>
      <c r="DO426">
        <f>FishAbundance!DO438</f>
        <v>0</v>
      </c>
      <c r="DP426">
        <f>FishAbundance!DP438</f>
        <v>0</v>
      </c>
      <c r="DQ426">
        <f>FishAbundance!DQ438</f>
        <v>0</v>
      </c>
      <c r="DR426">
        <f>FishAbundance!DR438</f>
        <v>0</v>
      </c>
      <c r="DS426">
        <f>FishAbundance!DS438</f>
        <v>0</v>
      </c>
      <c r="DT426">
        <f>FishAbundance!DT438</f>
        <v>0</v>
      </c>
      <c r="DU426">
        <f>FishAbundance!DU438</f>
        <v>0</v>
      </c>
      <c r="DV426">
        <f>FishAbundance!DV438</f>
        <v>2</v>
      </c>
      <c r="DW426">
        <f>FishAbundance!DW438</f>
        <v>0</v>
      </c>
      <c r="DX426">
        <f>FishAbundance!DX438</f>
        <v>0</v>
      </c>
      <c r="DY426">
        <f>FishAbundance!DY438</f>
        <v>0</v>
      </c>
      <c r="DZ426">
        <f>FishAbundance!DZ438</f>
        <v>2</v>
      </c>
      <c r="EA426">
        <f>FishAbundance!EA438</f>
        <v>3</v>
      </c>
      <c r="EB426">
        <f>FishAbundance!EB438</f>
        <v>2</v>
      </c>
      <c r="EC426">
        <f>FishAbundance!EC438</f>
        <v>3</v>
      </c>
      <c r="ED426">
        <f>FishAbundance!ED438</f>
        <v>0</v>
      </c>
      <c r="EE426">
        <f>FishAbundance!EE438</f>
        <v>0</v>
      </c>
      <c r="EF426">
        <f>FishAbundance!EF438</f>
        <v>0</v>
      </c>
      <c r="EG426">
        <f>FishAbundance!EG438</f>
        <v>0</v>
      </c>
      <c r="EH426">
        <f>FishAbundance!EH438</f>
        <v>0</v>
      </c>
      <c r="EI426">
        <f>FishAbundance!EI438</f>
        <v>0</v>
      </c>
      <c r="EJ426">
        <f>FishAbundance!EJ438</f>
        <v>0</v>
      </c>
      <c r="EK426">
        <f>FishAbundance!EK438</f>
        <v>2</v>
      </c>
      <c r="EL426">
        <f>FishAbundance!EL438</f>
        <v>0</v>
      </c>
      <c r="EM426">
        <f>FishAbundance!EM438</f>
        <v>2</v>
      </c>
      <c r="EN426">
        <f>FishAbundance!EN438</f>
        <v>1</v>
      </c>
      <c r="EO426">
        <f>FishAbundance!EO438</f>
        <v>0</v>
      </c>
      <c r="EP426">
        <f>FishAbundance!EP438</f>
        <v>0</v>
      </c>
      <c r="EQ426">
        <f>FishAbundance!EQ438</f>
        <v>0</v>
      </c>
      <c r="ER426">
        <f>FishAbundance!ER438</f>
        <v>0</v>
      </c>
      <c r="ES426">
        <f>FishAbundance!ES438</f>
        <v>0</v>
      </c>
      <c r="ET426">
        <f>FishAbundance!ET438</f>
        <v>0</v>
      </c>
      <c r="EU426">
        <f>FishAbundance!EU438</f>
        <v>0</v>
      </c>
      <c r="EV426">
        <f>FishAbundance!EV438</f>
        <v>0</v>
      </c>
      <c r="EW426">
        <f>FishAbundance!EW438</f>
        <v>0</v>
      </c>
      <c r="EX426">
        <f>FishAbundance!EX438</f>
        <v>2</v>
      </c>
      <c r="EY426">
        <f>FishAbundance!EY438</f>
        <v>0</v>
      </c>
      <c r="EZ426">
        <f>FishAbundance!EZ438</f>
        <v>0</v>
      </c>
      <c r="FA426">
        <f>FishAbundance!FA438</f>
        <v>0</v>
      </c>
      <c r="FB426">
        <f>FishAbundance!FB438</f>
        <v>2</v>
      </c>
      <c r="FC426">
        <f>FishAbundance!FC438</f>
        <v>0</v>
      </c>
      <c r="FE426">
        <f>VLOOKUP($A426, SiteInfo!$A$2:$R$480, MATCH(FishAbundancePRIMER!FE$1, SiteInfo!$A$1:$R$1,0), 0)</f>
        <v>12</v>
      </c>
      <c r="FF426">
        <f>VLOOKUP($A426, SiteInfo!$A$2:$R$480, MATCH(FishAbundancePRIMER!FF$1, SiteInfo!$A$1:$R$1,0), 0)</f>
        <v>10</v>
      </c>
      <c r="FG426">
        <f>VLOOKUP($A426, SiteInfo!$A$2:$R$480, MATCH(FishAbundancePRIMER!FG$1, SiteInfo!$A$1:$R$1,0), 0)</f>
        <v>1989</v>
      </c>
      <c r="FH426" t="str">
        <f>VLOOKUP($A426, SiteInfo!$A$2:$R$480, MATCH(FishAbundancePRIMER!FH$1, SiteInfo!$A$1:$R$1,0), 0)</f>
        <v>CD</v>
      </c>
      <c r="FI426">
        <f>VLOOKUP($A426, SiteInfo!$A$2:$R$480, MATCH(FishAbundancePRIMER!FI$1, SiteInfo!$A$1:$R$1,0), 0)</f>
        <v>2</v>
      </c>
      <c r="FJ426" t="str">
        <f>VLOOKUP($A426, SiteInfo!$A$2:$R$480, MATCH(FishAbundancePRIMER!FJ$1, SiteInfo!$A$1:$R$1,0), 0)</f>
        <v>Mid Queen Charlotte</v>
      </c>
      <c r="FK426" t="str">
        <f>VLOOKUP($A426, SiteInfo!$A$2:$R$480, MATCH(FishAbundancePRIMER!FK$1, SiteInfo!$A$1:$R$1,0), 0)</f>
        <v>Queen Charlotte Sound</v>
      </c>
      <c r="FL426" t="str">
        <f>VLOOKUP($A426, SiteInfo!$A$2:$R$480, MATCH(FishAbundancePRIMER!FL$1, SiteInfo!$A$1:$R$1,0), 0)</f>
        <v>IMS</v>
      </c>
      <c r="FM426" t="str">
        <f>VLOOKUP($A426, SiteInfo!$A$2:$R$480, MATCH(FishAbundancePRIMER!FM$1, SiteInfo!$A$1:$R$1,0), 0)</f>
        <v>Inner Marlborough Sounds</v>
      </c>
      <c r="FN426" t="str">
        <f>VLOOKUP($A426, SiteInfo!$A$2:$R$480, MATCH(FishAbundancePRIMER!FN$1, SiteInfo!$A$1:$R$1,0), 0)</f>
        <v>Qc</v>
      </c>
      <c r="FO426" t="str">
        <f>VLOOKUP($A426, SiteInfo!$A$2:$R$480, MATCH(FishAbundancePRIMER!FO$1, SiteInfo!$A$1:$R$1,0), 0)</f>
        <v>NESI</v>
      </c>
    </row>
    <row r="427" spans="1:171" x14ac:dyDescent="0.25">
      <c r="A427" s="9" t="str">
        <f>FishAbundance!A439</f>
        <v>Qc13</v>
      </c>
      <c r="B427">
        <f>FishAbundance!B439</f>
        <v>0</v>
      </c>
      <c r="C427">
        <f>FishAbundance!C439</f>
        <v>0</v>
      </c>
      <c r="D427">
        <f>FishAbundance!D439</f>
        <v>0</v>
      </c>
      <c r="E427">
        <f>FishAbundance!E439</f>
        <v>0</v>
      </c>
      <c r="F427">
        <f>FishAbundance!F439</f>
        <v>0</v>
      </c>
      <c r="G427">
        <f>FishAbundance!G439</f>
        <v>0</v>
      </c>
      <c r="H427">
        <f>FishAbundance!H439</f>
        <v>0</v>
      </c>
      <c r="I427">
        <f>FishAbundance!I439</f>
        <v>0</v>
      </c>
      <c r="J427">
        <f>FishAbundance!J439</f>
        <v>1</v>
      </c>
      <c r="K427">
        <f>FishAbundance!K439</f>
        <v>0</v>
      </c>
      <c r="L427">
        <f>FishAbundance!L439</f>
        <v>0</v>
      </c>
      <c r="M427">
        <f>FishAbundance!M439</f>
        <v>0</v>
      </c>
      <c r="N427">
        <f>FishAbundance!N439</f>
        <v>0</v>
      </c>
      <c r="O427">
        <f>FishAbundance!O439</f>
        <v>0</v>
      </c>
      <c r="P427">
        <f>FishAbundance!P439</f>
        <v>0</v>
      </c>
      <c r="Q427">
        <f>FishAbundance!Q439</f>
        <v>2</v>
      </c>
      <c r="R427">
        <f>FishAbundance!R439</f>
        <v>0</v>
      </c>
      <c r="S427">
        <f>FishAbundance!S439</f>
        <v>0</v>
      </c>
      <c r="T427">
        <f>FishAbundance!T439</f>
        <v>0</v>
      </c>
      <c r="U427">
        <f>FishAbundance!U439</f>
        <v>0</v>
      </c>
      <c r="V427">
        <f>FishAbundance!V439</f>
        <v>2</v>
      </c>
      <c r="W427">
        <f>FishAbundance!W439</f>
        <v>0</v>
      </c>
      <c r="X427">
        <f>FishAbundance!X439</f>
        <v>0</v>
      </c>
      <c r="Y427">
        <f>FishAbundance!Y439</f>
        <v>0</v>
      </c>
      <c r="Z427">
        <f>FishAbundance!Z439</f>
        <v>0</v>
      </c>
      <c r="AA427">
        <f>FishAbundance!AA439</f>
        <v>0</v>
      </c>
      <c r="AB427">
        <f>FishAbundance!AB439</f>
        <v>0</v>
      </c>
      <c r="AC427">
        <f>FishAbundance!AC439</f>
        <v>0</v>
      </c>
      <c r="AD427">
        <f>FishAbundance!AD439</f>
        <v>0</v>
      </c>
      <c r="AE427">
        <f>FishAbundance!AE439</f>
        <v>0</v>
      </c>
      <c r="AF427">
        <f>FishAbundance!AF439</f>
        <v>0</v>
      </c>
      <c r="AG427">
        <f>FishAbundance!AG439</f>
        <v>0</v>
      </c>
      <c r="AH427">
        <f>FishAbundance!AH439</f>
        <v>0</v>
      </c>
      <c r="AI427">
        <f>FishAbundance!AI439</f>
        <v>0</v>
      </c>
      <c r="AJ427">
        <f>FishAbundance!AJ439</f>
        <v>0</v>
      </c>
      <c r="AK427">
        <f>FishAbundance!AK439</f>
        <v>0</v>
      </c>
      <c r="AL427">
        <f>FishAbundance!AL439</f>
        <v>0</v>
      </c>
      <c r="AM427">
        <f>FishAbundance!AM439</f>
        <v>0</v>
      </c>
      <c r="AN427">
        <f>FishAbundance!AN439</f>
        <v>0</v>
      </c>
      <c r="AO427">
        <f>FishAbundance!AO439</f>
        <v>0</v>
      </c>
      <c r="AP427">
        <f>FishAbundance!AP439</f>
        <v>0</v>
      </c>
      <c r="AQ427">
        <f>FishAbundance!AQ439</f>
        <v>0</v>
      </c>
      <c r="AR427">
        <f>FishAbundance!AR439</f>
        <v>0</v>
      </c>
      <c r="AS427">
        <f>FishAbundance!AS439</f>
        <v>0</v>
      </c>
      <c r="AT427">
        <f>FishAbundance!AT439</f>
        <v>0</v>
      </c>
      <c r="AU427">
        <f>FishAbundance!AU439</f>
        <v>0</v>
      </c>
      <c r="AV427">
        <f>FishAbundance!AV439</f>
        <v>0</v>
      </c>
      <c r="AW427">
        <f>FishAbundance!AW439</f>
        <v>0</v>
      </c>
      <c r="AX427">
        <f>FishAbundance!AX439</f>
        <v>0</v>
      </c>
      <c r="AY427">
        <f>FishAbundance!AY439</f>
        <v>0</v>
      </c>
      <c r="AZ427">
        <f>FishAbundance!AZ439</f>
        <v>0</v>
      </c>
      <c r="BA427">
        <f>FishAbundance!BA439</f>
        <v>0</v>
      </c>
      <c r="BB427">
        <f>FishAbundance!BB439</f>
        <v>0</v>
      </c>
      <c r="BC427">
        <f>FishAbundance!BC439</f>
        <v>0</v>
      </c>
      <c r="BD427">
        <f>FishAbundance!BD439</f>
        <v>0</v>
      </c>
      <c r="BE427">
        <f>FishAbundance!BE439</f>
        <v>0</v>
      </c>
      <c r="BF427">
        <f>FishAbundance!BF439</f>
        <v>0</v>
      </c>
      <c r="BG427">
        <f>FishAbundance!BG439</f>
        <v>0</v>
      </c>
      <c r="BH427">
        <f>FishAbundance!BH439</f>
        <v>0</v>
      </c>
      <c r="BI427">
        <f>FishAbundance!BI439</f>
        <v>0</v>
      </c>
      <c r="BJ427">
        <f>FishAbundance!BJ439</f>
        <v>0</v>
      </c>
      <c r="BK427">
        <f>FishAbundance!BK439</f>
        <v>0</v>
      </c>
      <c r="BL427">
        <f>FishAbundance!BL439</f>
        <v>0</v>
      </c>
      <c r="BM427">
        <f>FishAbundance!BM439</f>
        <v>0</v>
      </c>
      <c r="BN427">
        <f>FishAbundance!BN439</f>
        <v>0</v>
      </c>
      <c r="BO427">
        <f>FishAbundance!BO439</f>
        <v>0</v>
      </c>
      <c r="BP427">
        <f>FishAbundance!BP439</f>
        <v>0</v>
      </c>
      <c r="BQ427">
        <f>FishAbundance!BQ439</f>
        <v>0</v>
      </c>
      <c r="BR427">
        <f>FishAbundance!BR439</f>
        <v>0</v>
      </c>
      <c r="BS427">
        <f>FishAbundance!BS439</f>
        <v>0</v>
      </c>
      <c r="BT427">
        <f>FishAbundance!BT439</f>
        <v>0</v>
      </c>
      <c r="BU427">
        <f>FishAbundance!BU439</f>
        <v>0</v>
      </c>
      <c r="BV427">
        <f>FishAbundance!BV439</f>
        <v>0</v>
      </c>
      <c r="BW427">
        <f>FishAbundance!BW439</f>
        <v>0</v>
      </c>
      <c r="BX427">
        <f>FishAbundance!BX439</f>
        <v>0</v>
      </c>
      <c r="BY427">
        <f>FishAbundance!BY439</f>
        <v>0</v>
      </c>
      <c r="BZ427">
        <f>FishAbundance!BZ439</f>
        <v>0</v>
      </c>
      <c r="CA427">
        <f>FishAbundance!CA439</f>
        <v>0</v>
      </c>
      <c r="CB427">
        <f>FishAbundance!CB439</f>
        <v>0</v>
      </c>
      <c r="CC427">
        <f>FishAbundance!CC439</f>
        <v>0</v>
      </c>
      <c r="CD427">
        <f>FishAbundance!CD439</f>
        <v>0</v>
      </c>
      <c r="CE427">
        <f>FishAbundance!CE439</f>
        <v>0</v>
      </c>
      <c r="CF427">
        <f>FishAbundance!CF439</f>
        <v>0</v>
      </c>
      <c r="CG427">
        <f>FishAbundance!CG439</f>
        <v>0</v>
      </c>
      <c r="CH427">
        <f>FishAbundance!CH439</f>
        <v>0</v>
      </c>
      <c r="CI427">
        <f>FishAbundance!CI439</f>
        <v>0</v>
      </c>
      <c r="CJ427">
        <f>FishAbundance!CJ439</f>
        <v>0</v>
      </c>
      <c r="CK427">
        <f>FishAbundance!CK439</f>
        <v>0</v>
      </c>
      <c r="CL427">
        <f>FishAbundance!CL439</f>
        <v>0</v>
      </c>
      <c r="CM427">
        <f>FishAbundance!CM439</f>
        <v>0</v>
      </c>
      <c r="CN427">
        <f>FishAbundance!CN439</f>
        <v>0</v>
      </c>
      <c r="CO427">
        <f>FishAbundance!CO439</f>
        <v>0</v>
      </c>
      <c r="CP427">
        <f>FishAbundance!CP439</f>
        <v>0</v>
      </c>
      <c r="CQ427">
        <f>FishAbundance!CQ439</f>
        <v>0</v>
      </c>
      <c r="CR427">
        <f>FishAbundance!CR439</f>
        <v>0</v>
      </c>
      <c r="CS427">
        <f>FishAbundance!CS439</f>
        <v>0</v>
      </c>
      <c r="CT427">
        <f>FishAbundance!CT439</f>
        <v>0</v>
      </c>
      <c r="CU427">
        <f>FishAbundance!CU439</f>
        <v>2</v>
      </c>
      <c r="CV427">
        <f>FishAbundance!CV439</f>
        <v>2</v>
      </c>
      <c r="CW427">
        <f>FishAbundance!CW439</f>
        <v>0</v>
      </c>
      <c r="CX427">
        <f>FishAbundance!CX439</f>
        <v>0</v>
      </c>
      <c r="CY427">
        <f>FishAbundance!CY439</f>
        <v>0</v>
      </c>
      <c r="CZ427">
        <f>FishAbundance!CZ439</f>
        <v>0</v>
      </c>
      <c r="DA427">
        <f>FishAbundance!DA439</f>
        <v>3</v>
      </c>
      <c r="DB427">
        <f>FishAbundance!DB439</f>
        <v>0</v>
      </c>
      <c r="DC427">
        <f>FishAbundance!DC439</f>
        <v>0</v>
      </c>
      <c r="DD427">
        <f>FishAbundance!DD439</f>
        <v>0</v>
      </c>
      <c r="DE427">
        <f>FishAbundance!DE439</f>
        <v>0</v>
      </c>
      <c r="DF427">
        <f>FishAbundance!DF439</f>
        <v>0</v>
      </c>
      <c r="DG427">
        <f>FishAbundance!DG439</f>
        <v>0</v>
      </c>
      <c r="DH427">
        <f>FishAbundance!DH439</f>
        <v>0</v>
      </c>
      <c r="DI427">
        <f>FishAbundance!DI439</f>
        <v>0</v>
      </c>
      <c r="DJ427">
        <f>FishAbundance!DJ439</f>
        <v>0</v>
      </c>
      <c r="DK427">
        <f>FishAbundance!DK439</f>
        <v>0</v>
      </c>
      <c r="DL427">
        <f>FishAbundance!DL439</f>
        <v>0</v>
      </c>
      <c r="DM427">
        <f>FishAbundance!DM439</f>
        <v>0</v>
      </c>
      <c r="DN427">
        <f>FishAbundance!DN439</f>
        <v>0</v>
      </c>
      <c r="DO427">
        <f>FishAbundance!DO439</f>
        <v>0</v>
      </c>
      <c r="DP427">
        <f>FishAbundance!DP439</f>
        <v>0</v>
      </c>
      <c r="DQ427">
        <f>FishAbundance!DQ439</f>
        <v>0</v>
      </c>
      <c r="DR427">
        <f>FishAbundance!DR439</f>
        <v>0</v>
      </c>
      <c r="DS427">
        <f>FishAbundance!DS439</f>
        <v>0</v>
      </c>
      <c r="DT427">
        <f>FishAbundance!DT439</f>
        <v>0</v>
      </c>
      <c r="DU427">
        <f>FishAbundance!DU439</f>
        <v>0</v>
      </c>
      <c r="DV427">
        <f>FishAbundance!DV439</f>
        <v>2</v>
      </c>
      <c r="DW427">
        <f>FishAbundance!DW439</f>
        <v>0</v>
      </c>
      <c r="DX427">
        <f>FishAbundance!DX439</f>
        <v>0</v>
      </c>
      <c r="DY427">
        <f>FishAbundance!DY439</f>
        <v>0</v>
      </c>
      <c r="DZ427">
        <f>FishAbundance!DZ439</f>
        <v>1</v>
      </c>
      <c r="EA427">
        <f>FishAbundance!EA439</f>
        <v>3</v>
      </c>
      <c r="EB427">
        <f>FishAbundance!EB439</f>
        <v>2</v>
      </c>
      <c r="EC427">
        <f>FishAbundance!EC439</f>
        <v>2</v>
      </c>
      <c r="ED427">
        <f>FishAbundance!ED439</f>
        <v>0</v>
      </c>
      <c r="EE427">
        <f>FishAbundance!EE439</f>
        <v>2</v>
      </c>
      <c r="EF427">
        <f>FishAbundance!EF439</f>
        <v>0</v>
      </c>
      <c r="EG427">
        <f>FishAbundance!EG439</f>
        <v>0</v>
      </c>
      <c r="EH427">
        <f>FishAbundance!EH439</f>
        <v>0</v>
      </c>
      <c r="EI427">
        <f>FishAbundance!EI439</f>
        <v>0</v>
      </c>
      <c r="EJ427">
        <f>FishAbundance!EJ439</f>
        <v>0</v>
      </c>
      <c r="EK427">
        <f>FishAbundance!EK439</f>
        <v>2</v>
      </c>
      <c r="EL427">
        <f>FishAbundance!EL439</f>
        <v>0</v>
      </c>
      <c r="EM427">
        <f>FishAbundance!EM439</f>
        <v>0</v>
      </c>
      <c r="EN427">
        <f>FishAbundance!EN439</f>
        <v>0</v>
      </c>
      <c r="EO427">
        <f>FishAbundance!EO439</f>
        <v>0</v>
      </c>
      <c r="EP427">
        <f>FishAbundance!EP439</f>
        <v>0</v>
      </c>
      <c r="EQ427">
        <f>FishAbundance!EQ439</f>
        <v>0</v>
      </c>
      <c r="ER427">
        <f>FishAbundance!ER439</f>
        <v>0</v>
      </c>
      <c r="ES427">
        <f>FishAbundance!ES439</f>
        <v>0</v>
      </c>
      <c r="ET427">
        <f>FishAbundance!ET439</f>
        <v>0</v>
      </c>
      <c r="EU427">
        <f>FishAbundance!EU439</f>
        <v>0</v>
      </c>
      <c r="EV427">
        <f>FishAbundance!EV439</f>
        <v>0</v>
      </c>
      <c r="EW427">
        <f>FishAbundance!EW439</f>
        <v>0</v>
      </c>
      <c r="EX427">
        <f>FishAbundance!EX439</f>
        <v>0</v>
      </c>
      <c r="EY427">
        <f>FishAbundance!EY439</f>
        <v>0</v>
      </c>
      <c r="EZ427">
        <f>FishAbundance!EZ439</f>
        <v>0</v>
      </c>
      <c r="FA427">
        <f>FishAbundance!FA439</f>
        <v>0</v>
      </c>
      <c r="FB427">
        <f>FishAbundance!FB439</f>
        <v>0</v>
      </c>
      <c r="FC427">
        <f>FishAbundance!FC439</f>
        <v>0</v>
      </c>
      <c r="FE427">
        <f>VLOOKUP($A427, SiteInfo!$A$2:$R$480, MATCH(FishAbundancePRIMER!FE$1, SiteInfo!$A$1:$R$1,0), 0)</f>
        <v>20</v>
      </c>
      <c r="FF427">
        <f>VLOOKUP($A427, SiteInfo!$A$2:$R$480, MATCH(FishAbundancePRIMER!FF$1, SiteInfo!$A$1:$R$1,0), 0)</f>
        <v>10</v>
      </c>
      <c r="FG427">
        <f>VLOOKUP($A427, SiteInfo!$A$2:$R$480, MATCH(FishAbundancePRIMER!FG$1, SiteInfo!$A$1:$R$1,0), 0)</f>
        <v>1989</v>
      </c>
      <c r="FH427" t="str">
        <f>VLOOKUP($A427, SiteInfo!$A$2:$R$480, MATCH(FishAbundancePRIMER!FH$1, SiteInfo!$A$1:$R$1,0), 0)</f>
        <v>CD</v>
      </c>
      <c r="FI427">
        <f>VLOOKUP($A427, SiteInfo!$A$2:$R$480, MATCH(FishAbundancePRIMER!FI$1, SiteInfo!$A$1:$R$1,0), 0)</f>
        <v>3</v>
      </c>
      <c r="FJ427" t="str">
        <f>VLOOKUP($A427, SiteInfo!$A$2:$R$480, MATCH(FishAbundancePRIMER!FJ$1, SiteInfo!$A$1:$R$1,0), 0)</f>
        <v>Inner Queen Charlotte</v>
      </c>
      <c r="FK427" t="str">
        <f>VLOOKUP($A427, SiteInfo!$A$2:$R$480, MATCH(FishAbundancePRIMER!FK$1, SiteInfo!$A$1:$R$1,0), 0)</f>
        <v>Queen Charlotte Sound</v>
      </c>
      <c r="FL427" t="str">
        <f>VLOOKUP($A427, SiteInfo!$A$2:$R$480, MATCH(FishAbundancePRIMER!FL$1, SiteInfo!$A$1:$R$1,0), 0)</f>
        <v>IMS</v>
      </c>
      <c r="FM427" t="str">
        <f>VLOOKUP($A427, SiteInfo!$A$2:$R$480, MATCH(FishAbundancePRIMER!FM$1, SiteInfo!$A$1:$R$1,0), 0)</f>
        <v>Inner Marlborough Sounds</v>
      </c>
      <c r="FN427" t="str">
        <f>VLOOKUP($A427, SiteInfo!$A$2:$R$480, MATCH(FishAbundancePRIMER!FN$1, SiteInfo!$A$1:$R$1,0), 0)</f>
        <v>Qc</v>
      </c>
      <c r="FO427" t="str">
        <f>VLOOKUP($A427, SiteInfo!$A$2:$R$480, MATCH(FishAbundancePRIMER!FO$1, SiteInfo!$A$1:$R$1,0), 0)</f>
        <v>NESI</v>
      </c>
    </row>
    <row r="428" spans="1:171" x14ac:dyDescent="0.25">
      <c r="A428" s="9" t="str">
        <f>FishAbundance!A440</f>
        <v>Qc14</v>
      </c>
      <c r="B428">
        <f>FishAbundance!B440</f>
        <v>0</v>
      </c>
      <c r="C428">
        <f>FishAbundance!C440</f>
        <v>0</v>
      </c>
      <c r="D428">
        <f>FishAbundance!D440</f>
        <v>0</v>
      </c>
      <c r="E428">
        <f>FishAbundance!E440</f>
        <v>0</v>
      </c>
      <c r="F428">
        <f>FishAbundance!F440</f>
        <v>0</v>
      </c>
      <c r="G428">
        <f>FishAbundance!G440</f>
        <v>0</v>
      </c>
      <c r="H428">
        <f>FishAbundance!H440</f>
        <v>0</v>
      </c>
      <c r="I428">
        <f>FishAbundance!I440</f>
        <v>0</v>
      </c>
      <c r="J428">
        <f>FishAbundance!J440</f>
        <v>0</v>
      </c>
      <c r="K428">
        <f>FishAbundance!K440</f>
        <v>0</v>
      </c>
      <c r="L428">
        <f>FishAbundance!L440</f>
        <v>0</v>
      </c>
      <c r="M428">
        <f>FishAbundance!M440</f>
        <v>0</v>
      </c>
      <c r="N428">
        <f>FishAbundance!N440</f>
        <v>0</v>
      </c>
      <c r="O428">
        <f>FishAbundance!O440</f>
        <v>0</v>
      </c>
      <c r="P428">
        <f>FishAbundance!P440</f>
        <v>0</v>
      </c>
      <c r="Q428">
        <f>FishAbundance!Q440</f>
        <v>0</v>
      </c>
      <c r="R428">
        <f>FishAbundance!R440</f>
        <v>0</v>
      </c>
      <c r="S428">
        <f>FishAbundance!S440</f>
        <v>0</v>
      </c>
      <c r="T428">
        <f>FishAbundance!T440</f>
        <v>0</v>
      </c>
      <c r="U428">
        <f>FishAbundance!U440</f>
        <v>0</v>
      </c>
      <c r="V428">
        <f>FishAbundance!V440</f>
        <v>0</v>
      </c>
      <c r="W428">
        <f>FishAbundance!W440</f>
        <v>0</v>
      </c>
      <c r="X428">
        <f>FishAbundance!X440</f>
        <v>0</v>
      </c>
      <c r="Y428">
        <f>FishAbundance!Y440</f>
        <v>0</v>
      </c>
      <c r="Z428">
        <f>FishAbundance!Z440</f>
        <v>0</v>
      </c>
      <c r="AA428">
        <f>FishAbundance!AA440</f>
        <v>0</v>
      </c>
      <c r="AB428">
        <f>FishAbundance!AB440</f>
        <v>0</v>
      </c>
      <c r="AC428">
        <f>FishAbundance!AC440</f>
        <v>0</v>
      </c>
      <c r="AD428">
        <f>FishAbundance!AD440</f>
        <v>0</v>
      </c>
      <c r="AE428">
        <f>FishAbundance!AE440</f>
        <v>0</v>
      </c>
      <c r="AF428">
        <f>FishAbundance!AF440</f>
        <v>0</v>
      </c>
      <c r="AG428">
        <f>FishAbundance!AG440</f>
        <v>0</v>
      </c>
      <c r="AH428">
        <f>FishAbundance!AH440</f>
        <v>0</v>
      </c>
      <c r="AI428">
        <f>FishAbundance!AI440</f>
        <v>0</v>
      </c>
      <c r="AJ428">
        <f>FishAbundance!AJ440</f>
        <v>0</v>
      </c>
      <c r="AK428">
        <f>FishAbundance!AK440</f>
        <v>2</v>
      </c>
      <c r="AL428">
        <f>FishAbundance!AL440</f>
        <v>0</v>
      </c>
      <c r="AM428">
        <f>FishAbundance!AM440</f>
        <v>0</v>
      </c>
      <c r="AN428">
        <f>FishAbundance!AN440</f>
        <v>0</v>
      </c>
      <c r="AO428">
        <f>FishAbundance!AO440</f>
        <v>0</v>
      </c>
      <c r="AP428">
        <f>FishAbundance!AP440</f>
        <v>0</v>
      </c>
      <c r="AQ428">
        <f>FishAbundance!AQ440</f>
        <v>0</v>
      </c>
      <c r="AR428">
        <f>FishAbundance!AR440</f>
        <v>0</v>
      </c>
      <c r="AS428">
        <f>FishAbundance!AS440</f>
        <v>0</v>
      </c>
      <c r="AT428">
        <f>FishAbundance!AT440</f>
        <v>0</v>
      </c>
      <c r="AU428">
        <f>FishAbundance!AU440</f>
        <v>0</v>
      </c>
      <c r="AV428">
        <f>FishAbundance!AV440</f>
        <v>0</v>
      </c>
      <c r="AW428">
        <f>FishAbundance!AW440</f>
        <v>0</v>
      </c>
      <c r="AX428">
        <f>FishAbundance!AX440</f>
        <v>0</v>
      </c>
      <c r="AY428">
        <f>FishAbundance!AY440</f>
        <v>0</v>
      </c>
      <c r="AZ428">
        <f>FishAbundance!AZ440</f>
        <v>0</v>
      </c>
      <c r="BA428">
        <f>FishAbundance!BA440</f>
        <v>0</v>
      </c>
      <c r="BB428">
        <f>FishAbundance!BB440</f>
        <v>0</v>
      </c>
      <c r="BC428">
        <f>FishAbundance!BC440</f>
        <v>0</v>
      </c>
      <c r="BD428">
        <f>FishAbundance!BD440</f>
        <v>0</v>
      </c>
      <c r="BE428">
        <f>FishAbundance!BE440</f>
        <v>0</v>
      </c>
      <c r="BF428">
        <f>FishAbundance!BF440</f>
        <v>0</v>
      </c>
      <c r="BG428">
        <f>FishAbundance!BG440</f>
        <v>0</v>
      </c>
      <c r="BH428">
        <f>FishAbundance!BH440</f>
        <v>0</v>
      </c>
      <c r="BI428">
        <f>FishAbundance!BI440</f>
        <v>0</v>
      </c>
      <c r="BJ428">
        <f>FishAbundance!BJ440</f>
        <v>0</v>
      </c>
      <c r="BK428">
        <f>FishAbundance!BK440</f>
        <v>0</v>
      </c>
      <c r="BL428">
        <f>FishAbundance!BL440</f>
        <v>0</v>
      </c>
      <c r="BM428">
        <f>FishAbundance!BM440</f>
        <v>0</v>
      </c>
      <c r="BN428">
        <f>FishAbundance!BN440</f>
        <v>0</v>
      </c>
      <c r="BO428">
        <f>FishAbundance!BO440</f>
        <v>0</v>
      </c>
      <c r="BP428">
        <f>FishAbundance!BP440</f>
        <v>0</v>
      </c>
      <c r="BQ428">
        <f>FishAbundance!BQ440</f>
        <v>0</v>
      </c>
      <c r="BR428">
        <f>FishAbundance!BR440</f>
        <v>0</v>
      </c>
      <c r="BS428">
        <f>FishAbundance!BS440</f>
        <v>0</v>
      </c>
      <c r="BT428">
        <f>FishAbundance!BT440</f>
        <v>0</v>
      </c>
      <c r="BU428">
        <f>FishAbundance!BU440</f>
        <v>0</v>
      </c>
      <c r="BV428">
        <f>FishAbundance!BV440</f>
        <v>0</v>
      </c>
      <c r="BW428">
        <f>FishAbundance!BW440</f>
        <v>0</v>
      </c>
      <c r="BX428">
        <f>FishAbundance!BX440</f>
        <v>0</v>
      </c>
      <c r="BY428">
        <f>FishAbundance!BY440</f>
        <v>0</v>
      </c>
      <c r="BZ428">
        <f>FishAbundance!BZ440</f>
        <v>0</v>
      </c>
      <c r="CA428">
        <f>FishAbundance!CA440</f>
        <v>0</v>
      </c>
      <c r="CB428">
        <f>FishAbundance!CB440</f>
        <v>0</v>
      </c>
      <c r="CC428">
        <f>FishAbundance!CC440</f>
        <v>0</v>
      </c>
      <c r="CD428">
        <f>FishAbundance!CD440</f>
        <v>0</v>
      </c>
      <c r="CE428">
        <f>FishAbundance!CE440</f>
        <v>0</v>
      </c>
      <c r="CF428">
        <f>FishAbundance!CF440</f>
        <v>0</v>
      </c>
      <c r="CG428">
        <f>FishAbundance!CG440</f>
        <v>0</v>
      </c>
      <c r="CH428">
        <f>FishAbundance!CH440</f>
        <v>0</v>
      </c>
      <c r="CI428">
        <f>FishAbundance!CI440</f>
        <v>0</v>
      </c>
      <c r="CJ428">
        <f>FishAbundance!CJ440</f>
        <v>0</v>
      </c>
      <c r="CK428">
        <f>FishAbundance!CK440</f>
        <v>0</v>
      </c>
      <c r="CL428">
        <f>FishAbundance!CL440</f>
        <v>0</v>
      </c>
      <c r="CM428">
        <f>FishAbundance!CM440</f>
        <v>0</v>
      </c>
      <c r="CN428">
        <f>FishAbundance!CN440</f>
        <v>0</v>
      </c>
      <c r="CO428">
        <f>FishAbundance!CO440</f>
        <v>0</v>
      </c>
      <c r="CP428">
        <f>FishAbundance!CP440</f>
        <v>0</v>
      </c>
      <c r="CQ428">
        <f>FishAbundance!CQ440</f>
        <v>0</v>
      </c>
      <c r="CR428">
        <f>FishAbundance!CR440</f>
        <v>0</v>
      </c>
      <c r="CS428">
        <f>FishAbundance!CS440</f>
        <v>0</v>
      </c>
      <c r="CT428">
        <f>FishAbundance!CT440</f>
        <v>0</v>
      </c>
      <c r="CU428">
        <f>FishAbundance!CU440</f>
        <v>0</v>
      </c>
      <c r="CV428">
        <f>FishAbundance!CV440</f>
        <v>0</v>
      </c>
      <c r="CW428">
        <f>FishAbundance!CW440</f>
        <v>0</v>
      </c>
      <c r="CX428">
        <f>FishAbundance!CX440</f>
        <v>0</v>
      </c>
      <c r="CY428">
        <f>FishAbundance!CY440</f>
        <v>0</v>
      </c>
      <c r="CZ428">
        <f>FishAbundance!CZ440</f>
        <v>0</v>
      </c>
      <c r="DA428">
        <f>FishAbundance!DA440</f>
        <v>3</v>
      </c>
      <c r="DB428">
        <f>FishAbundance!DB440</f>
        <v>0</v>
      </c>
      <c r="DC428">
        <f>FishAbundance!DC440</f>
        <v>0</v>
      </c>
      <c r="DD428">
        <f>FishAbundance!DD440</f>
        <v>0</v>
      </c>
      <c r="DE428">
        <f>FishAbundance!DE440</f>
        <v>0</v>
      </c>
      <c r="DF428">
        <f>FishAbundance!DF440</f>
        <v>0</v>
      </c>
      <c r="DG428">
        <f>FishAbundance!DG440</f>
        <v>0</v>
      </c>
      <c r="DH428">
        <f>FishAbundance!DH440</f>
        <v>0</v>
      </c>
      <c r="DI428">
        <f>FishAbundance!DI440</f>
        <v>0</v>
      </c>
      <c r="DJ428">
        <f>FishAbundance!DJ440</f>
        <v>0</v>
      </c>
      <c r="DK428">
        <f>FishAbundance!DK440</f>
        <v>0</v>
      </c>
      <c r="DL428">
        <f>FishAbundance!DL440</f>
        <v>0</v>
      </c>
      <c r="DM428">
        <f>FishAbundance!DM440</f>
        <v>0</v>
      </c>
      <c r="DN428">
        <f>FishAbundance!DN440</f>
        <v>0</v>
      </c>
      <c r="DO428">
        <f>FishAbundance!DO440</f>
        <v>0</v>
      </c>
      <c r="DP428">
        <f>FishAbundance!DP440</f>
        <v>0</v>
      </c>
      <c r="DQ428">
        <f>FishAbundance!DQ440</f>
        <v>0</v>
      </c>
      <c r="DR428">
        <f>FishAbundance!DR440</f>
        <v>0</v>
      </c>
      <c r="DS428">
        <f>FishAbundance!DS440</f>
        <v>0</v>
      </c>
      <c r="DT428">
        <f>FishAbundance!DT440</f>
        <v>0</v>
      </c>
      <c r="DU428">
        <f>FishAbundance!DU440</f>
        <v>0</v>
      </c>
      <c r="DV428">
        <f>FishAbundance!DV440</f>
        <v>2</v>
      </c>
      <c r="DW428">
        <f>FishAbundance!DW440</f>
        <v>0</v>
      </c>
      <c r="DX428">
        <f>FishAbundance!DX440</f>
        <v>0</v>
      </c>
      <c r="DY428">
        <f>FishAbundance!DY440</f>
        <v>0</v>
      </c>
      <c r="DZ428">
        <f>FishAbundance!DZ440</f>
        <v>0</v>
      </c>
      <c r="EA428">
        <f>FishAbundance!EA440</f>
        <v>3</v>
      </c>
      <c r="EB428">
        <f>FishAbundance!EB440</f>
        <v>0</v>
      </c>
      <c r="EC428">
        <f>FishAbundance!EC440</f>
        <v>3</v>
      </c>
      <c r="ED428">
        <f>FishAbundance!ED440</f>
        <v>0</v>
      </c>
      <c r="EE428">
        <f>FishAbundance!EE440</f>
        <v>0</v>
      </c>
      <c r="EF428">
        <f>FishAbundance!EF440</f>
        <v>0</v>
      </c>
      <c r="EG428">
        <f>FishAbundance!EG440</f>
        <v>0</v>
      </c>
      <c r="EH428">
        <f>FishAbundance!EH440</f>
        <v>0</v>
      </c>
      <c r="EI428">
        <f>FishAbundance!EI440</f>
        <v>0</v>
      </c>
      <c r="EJ428">
        <f>FishAbundance!EJ440</f>
        <v>0</v>
      </c>
      <c r="EK428">
        <f>FishAbundance!EK440</f>
        <v>0</v>
      </c>
      <c r="EL428">
        <f>FishAbundance!EL440</f>
        <v>0</v>
      </c>
      <c r="EM428">
        <f>FishAbundance!EM440</f>
        <v>0</v>
      </c>
      <c r="EN428">
        <f>FishAbundance!EN440</f>
        <v>0</v>
      </c>
      <c r="EO428">
        <f>FishAbundance!EO440</f>
        <v>0</v>
      </c>
      <c r="EP428">
        <f>FishAbundance!EP440</f>
        <v>0</v>
      </c>
      <c r="EQ428">
        <f>FishAbundance!EQ440</f>
        <v>0</v>
      </c>
      <c r="ER428">
        <f>FishAbundance!ER440</f>
        <v>0</v>
      </c>
      <c r="ES428">
        <f>FishAbundance!ES440</f>
        <v>0</v>
      </c>
      <c r="ET428">
        <f>FishAbundance!ET440</f>
        <v>3</v>
      </c>
      <c r="EU428">
        <f>FishAbundance!EU440</f>
        <v>0</v>
      </c>
      <c r="EV428">
        <f>FishAbundance!EV440</f>
        <v>0</v>
      </c>
      <c r="EW428">
        <f>FishAbundance!EW440</f>
        <v>0</v>
      </c>
      <c r="EX428">
        <f>FishAbundance!EX440</f>
        <v>2</v>
      </c>
      <c r="EY428">
        <f>FishAbundance!EY440</f>
        <v>0</v>
      </c>
      <c r="EZ428">
        <f>FishAbundance!EZ440</f>
        <v>0</v>
      </c>
      <c r="FA428">
        <f>FishAbundance!FA440</f>
        <v>0</v>
      </c>
      <c r="FB428">
        <f>FishAbundance!FB440</f>
        <v>0</v>
      </c>
      <c r="FC428">
        <f>FishAbundance!FC440</f>
        <v>0</v>
      </c>
      <c r="FE428">
        <f>VLOOKUP($A428, SiteInfo!$A$2:$R$480, MATCH(FishAbundancePRIMER!FE$1, SiteInfo!$A$1:$R$1,0), 0)</f>
        <v>24</v>
      </c>
      <c r="FF428">
        <f>VLOOKUP($A428, SiteInfo!$A$2:$R$480, MATCH(FishAbundancePRIMER!FF$1, SiteInfo!$A$1:$R$1,0), 0)</f>
        <v>10</v>
      </c>
      <c r="FG428">
        <f>VLOOKUP($A428, SiteInfo!$A$2:$R$480, MATCH(FishAbundancePRIMER!FG$1, SiteInfo!$A$1:$R$1,0), 0)</f>
        <v>1989</v>
      </c>
      <c r="FH428" t="str">
        <f>VLOOKUP($A428, SiteInfo!$A$2:$R$480, MATCH(FishAbundancePRIMER!FH$1, SiteInfo!$A$1:$R$1,0), 0)</f>
        <v>CD</v>
      </c>
      <c r="FI428">
        <f>VLOOKUP($A428, SiteInfo!$A$2:$R$480, MATCH(FishAbundancePRIMER!FI$1, SiteInfo!$A$1:$R$1,0), 0)</f>
        <v>2</v>
      </c>
      <c r="FJ428" t="str">
        <f>VLOOKUP($A428, SiteInfo!$A$2:$R$480, MATCH(FishAbundancePRIMER!FJ$1, SiteInfo!$A$1:$R$1,0), 0)</f>
        <v>Outer Queen Charlotte</v>
      </c>
      <c r="FK428" t="str">
        <f>VLOOKUP($A428, SiteInfo!$A$2:$R$480, MATCH(FishAbundancePRIMER!FK$1, SiteInfo!$A$1:$R$1,0), 0)</f>
        <v>Queen Charlotte Sound</v>
      </c>
      <c r="FL428" t="str">
        <f>VLOOKUP($A428, SiteInfo!$A$2:$R$480, MATCH(FishAbundancePRIMER!FL$1, SiteInfo!$A$1:$R$1,0), 0)</f>
        <v>IMS</v>
      </c>
      <c r="FM428" t="str">
        <f>VLOOKUP($A428, SiteInfo!$A$2:$R$480, MATCH(FishAbundancePRIMER!FM$1, SiteInfo!$A$1:$R$1,0), 0)</f>
        <v>Inner Marlborough Sounds</v>
      </c>
      <c r="FN428" t="str">
        <f>VLOOKUP($A428, SiteInfo!$A$2:$R$480, MATCH(FishAbundancePRIMER!FN$1, SiteInfo!$A$1:$R$1,0), 0)</f>
        <v>Qc</v>
      </c>
      <c r="FO428" t="str">
        <f>VLOOKUP($A428, SiteInfo!$A$2:$R$480, MATCH(FishAbundancePRIMER!FO$1, SiteInfo!$A$1:$R$1,0), 0)</f>
        <v>NESI</v>
      </c>
    </row>
    <row r="429" spans="1:171" x14ac:dyDescent="0.25">
      <c r="A429" s="9" t="str">
        <f>FishAbundance!A441</f>
        <v>Qc17</v>
      </c>
      <c r="B429">
        <f>FishAbundance!B441</f>
        <v>0</v>
      </c>
      <c r="C429">
        <f>FishAbundance!C441</f>
        <v>0</v>
      </c>
      <c r="D429">
        <f>FishAbundance!D441</f>
        <v>0</v>
      </c>
      <c r="E429">
        <f>FishAbundance!E441</f>
        <v>0</v>
      </c>
      <c r="F429">
        <f>FishAbundance!F441</f>
        <v>0</v>
      </c>
      <c r="G429">
        <f>FishAbundance!G441</f>
        <v>0</v>
      </c>
      <c r="H429">
        <f>FishAbundance!H441</f>
        <v>0</v>
      </c>
      <c r="I429">
        <f>FishAbundance!I441</f>
        <v>0</v>
      </c>
      <c r="J429">
        <f>FishAbundance!J441</f>
        <v>0</v>
      </c>
      <c r="K429">
        <f>FishAbundance!K441</f>
        <v>0</v>
      </c>
      <c r="L429">
        <f>FishAbundance!L441</f>
        <v>0</v>
      </c>
      <c r="M429">
        <f>FishAbundance!M441</f>
        <v>0</v>
      </c>
      <c r="N429">
        <f>FishAbundance!N441</f>
        <v>0</v>
      </c>
      <c r="O429">
        <f>FishAbundance!O441</f>
        <v>0</v>
      </c>
      <c r="P429">
        <f>FishAbundance!P441</f>
        <v>0</v>
      </c>
      <c r="Q429">
        <f>FishAbundance!Q441</f>
        <v>0</v>
      </c>
      <c r="R429">
        <f>FishAbundance!R441</f>
        <v>0</v>
      </c>
      <c r="S429">
        <f>FishAbundance!S441</f>
        <v>0</v>
      </c>
      <c r="T429">
        <f>FishAbundance!T441</f>
        <v>0</v>
      </c>
      <c r="U429">
        <f>FishAbundance!U441</f>
        <v>0</v>
      </c>
      <c r="V429">
        <f>FishAbundance!V441</f>
        <v>0</v>
      </c>
      <c r="W429">
        <f>FishAbundance!W441</f>
        <v>0</v>
      </c>
      <c r="X429">
        <f>FishAbundance!X441</f>
        <v>0</v>
      </c>
      <c r="Y429">
        <f>FishAbundance!Y441</f>
        <v>0</v>
      </c>
      <c r="Z429">
        <f>FishAbundance!Z441</f>
        <v>0</v>
      </c>
      <c r="AA429">
        <f>FishAbundance!AA441</f>
        <v>0</v>
      </c>
      <c r="AB429">
        <f>FishAbundance!AB441</f>
        <v>0</v>
      </c>
      <c r="AC429">
        <f>FishAbundance!AC441</f>
        <v>0</v>
      </c>
      <c r="AD429">
        <f>FishAbundance!AD441</f>
        <v>0</v>
      </c>
      <c r="AE429">
        <f>FishAbundance!AE441</f>
        <v>0</v>
      </c>
      <c r="AF429">
        <f>FishAbundance!AF441</f>
        <v>0</v>
      </c>
      <c r="AG429">
        <f>FishAbundance!AG441</f>
        <v>0</v>
      </c>
      <c r="AH429">
        <f>FishAbundance!AH441</f>
        <v>0</v>
      </c>
      <c r="AI429">
        <f>FishAbundance!AI441</f>
        <v>0</v>
      </c>
      <c r="AJ429">
        <f>FishAbundance!AJ441</f>
        <v>0</v>
      </c>
      <c r="AK429">
        <f>FishAbundance!AK441</f>
        <v>0</v>
      </c>
      <c r="AL429">
        <f>FishAbundance!AL441</f>
        <v>0</v>
      </c>
      <c r="AM429">
        <f>FishAbundance!AM441</f>
        <v>0</v>
      </c>
      <c r="AN429">
        <f>FishAbundance!AN441</f>
        <v>0</v>
      </c>
      <c r="AO429">
        <f>FishAbundance!AO441</f>
        <v>0</v>
      </c>
      <c r="AP429">
        <f>FishAbundance!AP441</f>
        <v>0</v>
      </c>
      <c r="AQ429">
        <f>FishAbundance!AQ441</f>
        <v>0</v>
      </c>
      <c r="AR429">
        <f>FishAbundance!AR441</f>
        <v>0</v>
      </c>
      <c r="AS429">
        <f>FishAbundance!AS441</f>
        <v>0</v>
      </c>
      <c r="AT429">
        <f>FishAbundance!AT441</f>
        <v>0</v>
      </c>
      <c r="AU429">
        <f>FishAbundance!AU441</f>
        <v>0</v>
      </c>
      <c r="AV429">
        <f>FishAbundance!AV441</f>
        <v>0</v>
      </c>
      <c r="AW429">
        <f>FishAbundance!AW441</f>
        <v>0</v>
      </c>
      <c r="AX429">
        <f>FishAbundance!AX441</f>
        <v>0</v>
      </c>
      <c r="AY429">
        <f>FishAbundance!AY441</f>
        <v>0</v>
      </c>
      <c r="AZ429">
        <f>FishAbundance!AZ441</f>
        <v>0</v>
      </c>
      <c r="BA429">
        <f>FishAbundance!BA441</f>
        <v>0</v>
      </c>
      <c r="BB429">
        <f>FishAbundance!BB441</f>
        <v>0</v>
      </c>
      <c r="BC429">
        <f>FishAbundance!BC441</f>
        <v>0</v>
      </c>
      <c r="BD429">
        <f>FishAbundance!BD441</f>
        <v>0</v>
      </c>
      <c r="BE429">
        <f>FishAbundance!BE441</f>
        <v>0</v>
      </c>
      <c r="BF429">
        <f>FishAbundance!BF441</f>
        <v>0</v>
      </c>
      <c r="BG429">
        <f>FishAbundance!BG441</f>
        <v>0</v>
      </c>
      <c r="BH429">
        <f>FishAbundance!BH441</f>
        <v>0</v>
      </c>
      <c r="BI429">
        <f>FishAbundance!BI441</f>
        <v>0</v>
      </c>
      <c r="BJ429">
        <f>FishAbundance!BJ441</f>
        <v>0</v>
      </c>
      <c r="BK429">
        <f>FishAbundance!BK441</f>
        <v>0</v>
      </c>
      <c r="BL429">
        <f>FishAbundance!BL441</f>
        <v>0</v>
      </c>
      <c r="BM429">
        <f>FishAbundance!BM441</f>
        <v>0</v>
      </c>
      <c r="BN429">
        <f>FishAbundance!BN441</f>
        <v>0</v>
      </c>
      <c r="BO429">
        <f>FishAbundance!BO441</f>
        <v>0</v>
      </c>
      <c r="BP429">
        <f>FishAbundance!BP441</f>
        <v>0</v>
      </c>
      <c r="BQ429">
        <f>FishAbundance!BQ441</f>
        <v>0</v>
      </c>
      <c r="BR429">
        <f>FishAbundance!BR441</f>
        <v>0</v>
      </c>
      <c r="BS429">
        <f>FishAbundance!BS441</f>
        <v>0</v>
      </c>
      <c r="BT429">
        <f>FishAbundance!BT441</f>
        <v>0</v>
      </c>
      <c r="BU429">
        <f>FishAbundance!BU441</f>
        <v>0</v>
      </c>
      <c r="BV429">
        <f>FishAbundance!BV441</f>
        <v>0</v>
      </c>
      <c r="BW429">
        <f>FishAbundance!BW441</f>
        <v>0</v>
      </c>
      <c r="BX429">
        <f>FishAbundance!BX441</f>
        <v>0</v>
      </c>
      <c r="BY429">
        <f>FishAbundance!BY441</f>
        <v>0</v>
      </c>
      <c r="BZ429">
        <f>FishAbundance!BZ441</f>
        <v>0</v>
      </c>
      <c r="CA429">
        <f>FishAbundance!CA441</f>
        <v>0</v>
      </c>
      <c r="CB429">
        <f>FishAbundance!CB441</f>
        <v>0</v>
      </c>
      <c r="CC429">
        <f>FishAbundance!CC441</f>
        <v>0</v>
      </c>
      <c r="CD429">
        <f>FishAbundance!CD441</f>
        <v>0</v>
      </c>
      <c r="CE429">
        <f>FishAbundance!CE441</f>
        <v>0</v>
      </c>
      <c r="CF429">
        <f>FishAbundance!CF441</f>
        <v>0</v>
      </c>
      <c r="CG429">
        <f>FishAbundance!CG441</f>
        <v>0</v>
      </c>
      <c r="CH429">
        <f>FishAbundance!CH441</f>
        <v>0</v>
      </c>
      <c r="CI429">
        <f>FishAbundance!CI441</f>
        <v>0</v>
      </c>
      <c r="CJ429">
        <f>FishAbundance!CJ441</f>
        <v>0</v>
      </c>
      <c r="CK429">
        <f>FishAbundance!CK441</f>
        <v>0</v>
      </c>
      <c r="CL429">
        <f>FishAbundance!CL441</f>
        <v>0</v>
      </c>
      <c r="CM429">
        <f>FishAbundance!CM441</f>
        <v>0</v>
      </c>
      <c r="CN429">
        <f>FishAbundance!CN441</f>
        <v>0</v>
      </c>
      <c r="CO429">
        <f>FishAbundance!CO441</f>
        <v>0</v>
      </c>
      <c r="CP429">
        <f>FishAbundance!CP441</f>
        <v>0</v>
      </c>
      <c r="CQ429">
        <f>FishAbundance!CQ441</f>
        <v>0</v>
      </c>
      <c r="CR429">
        <f>FishAbundance!CR441</f>
        <v>0</v>
      </c>
      <c r="CS429">
        <f>FishAbundance!CS441</f>
        <v>0</v>
      </c>
      <c r="CT429">
        <f>FishAbundance!CT441</f>
        <v>0</v>
      </c>
      <c r="CU429">
        <f>FishAbundance!CU441</f>
        <v>0</v>
      </c>
      <c r="CV429">
        <f>FishAbundance!CV441</f>
        <v>0</v>
      </c>
      <c r="CW429">
        <f>FishAbundance!CW441</f>
        <v>0</v>
      </c>
      <c r="CX429">
        <f>FishAbundance!CX441</f>
        <v>0</v>
      </c>
      <c r="CY429">
        <f>FishAbundance!CY441</f>
        <v>0</v>
      </c>
      <c r="CZ429">
        <f>FishAbundance!CZ441</f>
        <v>0</v>
      </c>
      <c r="DA429">
        <f>FishAbundance!DA441</f>
        <v>2</v>
      </c>
      <c r="DB429">
        <f>FishAbundance!DB441</f>
        <v>0</v>
      </c>
      <c r="DC429">
        <f>FishAbundance!DC441</f>
        <v>0</v>
      </c>
      <c r="DD429">
        <f>FishAbundance!DD441</f>
        <v>0</v>
      </c>
      <c r="DE429">
        <f>FishAbundance!DE441</f>
        <v>0</v>
      </c>
      <c r="DF429">
        <f>FishAbundance!DF441</f>
        <v>0</v>
      </c>
      <c r="DG429">
        <f>FishAbundance!DG441</f>
        <v>0</v>
      </c>
      <c r="DH429">
        <f>FishAbundance!DH441</f>
        <v>0</v>
      </c>
      <c r="DI429">
        <f>FishAbundance!DI441</f>
        <v>0</v>
      </c>
      <c r="DJ429">
        <f>FishAbundance!DJ441</f>
        <v>0</v>
      </c>
      <c r="DK429">
        <f>FishAbundance!DK441</f>
        <v>0</v>
      </c>
      <c r="DL429">
        <f>FishAbundance!DL441</f>
        <v>0</v>
      </c>
      <c r="DM429">
        <f>FishAbundance!DM441</f>
        <v>0</v>
      </c>
      <c r="DN429">
        <f>FishAbundance!DN441</f>
        <v>0</v>
      </c>
      <c r="DO429">
        <f>FishAbundance!DO441</f>
        <v>0</v>
      </c>
      <c r="DP429">
        <f>FishAbundance!DP441</f>
        <v>0</v>
      </c>
      <c r="DQ429">
        <f>FishAbundance!DQ441</f>
        <v>0</v>
      </c>
      <c r="DR429">
        <f>FishAbundance!DR441</f>
        <v>0</v>
      </c>
      <c r="DS429">
        <f>FishAbundance!DS441</f>
        <v>0</v>
      </c>
      <c r="DT429">
        <f>FishAbundance!DT441</f>
        <v>0</v>
      </c>
      <c r="DU429">
        <f>FishAbundance!DU441</f>
        <v>0</v>
      </c>
      <c r="DV429">
        <f>FishAbundance!DV441</f>
        <v>2</v>
      </c>
      <c r="DW429">
        <f>FishAbundance!DW441</f>
        <v>0</v>
      </c>
      <c r="DX429">
        <f>FishAbundance!DX441</f>
        <v>0</v>
      </c>
      <c r="DY429">
        <f>FishAbundance!DY441</f>
        <v>0</v>
      </c>
      <c r="DZ429">
        <f>FishAbundance!DZ441</f>
        <v>2</v>
      </c>
      <c r="EA429">
        <f>FishAbundance!EA441</f>
        <v>3</v>
      </c>
      <c r="EB429">
        <f>FishAbundance!EB441</f>
        <v>0</v>
      </c>
      <c r="EC429">
        <f>FishAbundance!EC441</f>
        <v>2</v>
      </c>
      <c r="ED429">
        <f>FishAbundance!ED441</f>
        <v>0</v>
      </c>
      <c r="EE429">
        <f>FishAbundance!EE441</f>
        <v>0</v>
      </c>
      <c r="EF429">
        <f>FishAbundance!EF441</f>
        <v>0</v>
      </c>
      <c r="EG429">
        <f>FishAbundance!EG441</f>
        <v>0</v>
      </c>
      <c r="EH429">
        <f>FishAbundance!EH441</f>
        <v>0</v>
      </c>
      <c r="EI429">
        <f>FishAbundance!EI441</f>
        <v>0</v>
      </c>
      <c r="EJ429">
        <f>FishAbundance!EJ441</f>
        <v>0</v>
      </c>
      <c r="EK429">
        <f>FishAbundance!EK441</f>
        <v>0</v>
      </c>
      <c r="EL429">
        <f>FishAbundance!EL441</f>
        <v>0</v>
      </c>
      <c r="EM429">
        <f>FishAbundance!EM441</f>
        <v>0</v>
      </c>
      <c r="EN429">
        <f>FishAbundance!EN441</f>
        <v>0</v>
      </c>
      <c r="EO429">
        <f>FishAbundance!EO441</f>
        <v>0</v>
      </c>
      <c r="EP429">
        <f>FishAbundance!EP441</f>
        <v>0</v>
      </c>
      <c r="EQ429">
        <f>FishAbundance!EQ441</f>
        <v>0</v>
      </c>
      <c r="ER429">
        <f>FishAbundance!ER441</f>
        <v>0</v>
      </c>
      <c r="ES429">
        <f>FishAbundance!ES441</f>
        <v>0</v>
      </c>
      <c r="ET429">
        <f>FishAbundance!ET441</f>
        <v>0</v>
      </c>
      <c r="EU429">
        <f>FishAbundance!EU441</f>
        <v>0</v>
      </c>
      <c r="EV429">
        <f>FishAbundance!EV441</f>
        <v>0</v>
      </c>
      <c r="EW429">
        <f>FishAbundance!EW441</f>
        <v>0</v>
      </c>
      <c r="EX429">
        <f>FishAbundance!EX441</f>
        <v>1</v>
      </c>
      <c r="EY429">
        <f>FishAbundance!EY441</f>
        <v>0</v>
      </c>
      <c r="EZ429">
        <f>FishAbundance!EZ441</f>
        <v>0</v>
      </c>
      <c r="FA429">
        <f>FishAbundance!FA441</f>
        <v>0</v>
      </c>
      <c r="FB429">
        <f>FishAbundance!FB441</f>
        <v>0</v>
      </c>
      <c r="FC429">
        <f>FishAbundance!FC441</f>
        <v>0</v>
      </c>
      <c r="FE429">
        <f>VLOOKUP($A429, SiteInfo!$A$2:$R$480, MATCH(FishAbundancePRIMER!FE$1, SiteInfo!$A$1:$R$1,0), 0)</f>
        <v>27</v>
      </c>
      <c r="FF429">
        <f>VLOOKUP($A429, SiteInfo!$A$2:$R$480, MATCH(FishAbundancePRIMER!FF$1, SiteInfo!$A$1:$R$1,0), 0)</f>
        <v>10</v>
      </c>
      <c r="FG429">
        <f>VLOOKUP($A429, SiteInfo!$A$2:$R$480, MATCH(FishAbundancePRIMER!FG$1, SiteInfo!$A$1:$R$1,0), 0)</f>
        <v>1989</v>
      </c>
      <c r="FH429" t="str">
        <f>VLOOKUP($A429, SiteInfo!$A$2:$R$480, MATCH(FishAbundancePRIMER!FH$1, SiteInfo!$A$1:$R$1,0), 0)</f>
        <v>CD</v>
      </c>
      <c r="FI429">
        <f>VLOOKUP($A429, SiteInfo!$A$2:$R$480, MATCH(FishAbundancePRIMER!FI$1, SiteInfo!$A$1:$R$1,0), 0)</f>
        <v>2</v>
      </c>
      <c r="FJ429" t="str">
        <f>VLOOKUP($A429, SiteInfo!$A$2:$R$480, MATCH(FishAbundancePRIMER!FJ$1, SiteInfo!$A$1:$R$1,0), 0)</f>
        <v>Outer Queen Charlotte</v>
      </c>
      <c r="FK429" t="str">
        <f>VLOOKUP($A429, SiteInfo!$A$2:$R$480, MATCH(FishAbundancePRIMER!FK$1, SiteInfo!$A$1:$R$1,0), 0)</f>
        <v>Queen Charlotte Sound</v>
      </c>
      <c r="FL429" t="str">
        <f>VLOOKUP($A429, SiteInfo!$A$2:$R$480, MATCH(FishAbundancePRIMER!FL$1, SiteInfo!$A$1:$R$1,0), 0)</f>
        <v>IMS</v>
      </c>
      <c r="FM429" t="str">
        <f>VLOOKUP($A429, SiteInfo!$A$2:$R$480, MATCH(FishAbundancePRIMER!FM$1, SiteInfo!$A$1:$R$1,0), 0)</f>
        <v>Inner Marlborough Sounds</v>
      </c>
      <c r="FN429" t="str">
        <f>VLOOKUP($A429, SiteInfo!$A$2:$R$480, MATCH(FishAbundancePRIMER!FN$1, SiteInfo!$A$1:$R$1,0), 0)</f>
        <v>Qc</v>
      </c>
      <c r="FO429" t="str">
        <f>VLOOKUP($A429, SiteInfo!$A$2:$R$480, MATCH(FishAbundancePRIMER!FO$1, SiteInfo!$A$1:$R$1,0), 0)</f>
        <v>NESI</v>
      </c>
    </row>
    <row r="430" spans="1:171" x14ac:dyDescent="0.25">
      <c r="A430" s="9" t="str">
        <f>FishAbundance!A442</f>
        <v>Qc18</v>
      </c>
      <c r="B430">
        <f>FishAbundance!B442</f>
        <v>0</v>
      </c>
      <c r="C430">
        <f>FishAbundance!C442</f>
        <v>0</v>
      </c>
      <c r="D430">
        <f>FishAbundance!D442</f>
        <v>0</v>
      </c>
      <c r="E430">
        <f>FishAbundance!E442</f>
        <v>0</v>
      </c>
      <c r="F430">
        <f>FishAbundance!F442</f>
        <v>0</v>
      </c>
      <c r="G430">
        <f>FishAbundance!G442</f>
        <v>0</v>
      </c>
      <c r="H430">
        <f>FishAbundance!H442</f>
        <v>0</v>
      </c>
      <c r="I430">
        <f>FishAbundance!I442</f>
        <v>0</v>
      </c>
      <c r="J430">
        <f>FishAbundance!J442</f>
        <v>0</v>
      </c>
      <c r="K430">
        <f>FishAbundance!K442</f>
        <v>0</v>
      </c>
      <c r="L430">
        <f>FishAbundance!L442</f>
        <v>0</v>
      </c>
      <c r="M430">
        <f>FishAbundance!M442</f>
        <v>0</v>
      </c>
      <c r="N430">
        <f>FishAbundance!N442</f>
        <v>0</v>
      </c>
      <c r="O430">
        <f>FishAbundance!O442</f>
        <v>0</v>
      </c>
      <c r="P430">
        <f>FishAbundance!P442</f>
        <v>0</v>
      </c>
      <c r="Q430">
        <f>FishAbundance!Q442</f>
        <v>0</v>
      </c>
      <c r="R430">
        <f>FishAbundance!R442</f>
        <v>0</v>
      </c>
      <c r="S430">
        <f>FishAbundance!S442</f>
        <v>0</v>
      </c>
      <c r="T430">
        <f>FishAbundance!T442</f>
        <v>0</v>
      </c>
      <c r="U430">
        <f>FishAbundance!U442</f>
        <v>0</v>
      </c>
      <c r="V430">
        <f>FishAbundance!V442</f>
        <v>0</v>
      </c>
      <c r="W430">
        <f>FishAbundance!W442</f>
        <v>0</v>
      </c>
      <c r="X430">
        <f>FishAbundance!X442</f>
        <v>0</v>
      </c>
      <c r="Y430">
        <f>FishAbundance!Y442</f>
        <v>0</v>
      </c>
      <c r="Z430">
        <f>FishAbundance!Z442</f>
        <v>2</v>
      </c>
      <c r="AA430">
        <f>FishAbundance!AA442</f>
        <v>0</v>
      </c>
      <c r="AB430">
        <f>FishAbundance!AB442</f>
        <v>0</v>
      </c>
      <c r="AC430">
        <f>FishAbundance!AC442</f>
        <v>0</v>
      </c>
      <c r="AD430">
        <f>FishAbundance!AD442</f>
        <v>0</v>
      </c>
      <c r="AE430">
        <f>FishAbundance!AE442</f>
        <v>0</v>
      </c>
      <c r="AF430">
        <f>FishAbundance!AF442</f>
        <v>0</v>
      </c>
      <c r="AG430">
        <f>FishAbundance!AG442</f>
        <v>0</v>
      </c>
      <c r="AH430">
        <f>FishAbundance!AH442</f>
        <v>0</v>
      </c>
      <c r="AI430">
        <f>FishAbundance!AI442</f>
        <v>0</v>
      </c>
      <c r="AJ430">
        <f>FishAbundance!AJ442</f>
        <v>0</v>
      </c>
      <c r="AK430">
        <f>FishAbundance!AK442</f>
        <v>0</v>
      </c>
      <c r="AL430">
        <f>FishAbundance!AL442</f>
        <v>0</v>
      </c>
      <c r="AM430">
        <f>FishAbundance!AM442</f>
        <v>0</v>
      </c>
      <c r="AN430">
        <f>FishAbundance!AN442</f>
        <v>0</v>
      </c>
      <c r="AO430">
        <f>FishAbundance!AO442</f>
        <v>0</v>
      </c>
      <c r="AP430">
        <f>FishAbundance!AP442</f>
        <v>0</v>
      </c>
      <c r="AQ430">
        <f>FishAbundance!AQ442</f>
        <v>0</v>
      </c>
      <c r="AR430">
        <f>FishAbundance!AR442</f>
        <v>0</v>
      </c>
      <c r="AS430">
        <f>FishAbundance!AS442</f>
        <v>0</v>
      </c>
      <c r="AT430">
        <f>FishAbundance!AT442</f>
        <v>0</v>
      </c>
      <c r="AU430">
        <f>FishAbundance!AU442</f>
        <v>0</v>
      </c>
      <c r="AV430">
        <f>FishAbundance!AV442</f>
        <v>0</v>
      </c>
      <c r="AW430">
        <f>FishAbundance!AW442</f>
        <v>0</v>
      </c>
      <c r="AX430">
        <f>FishAbundance!AX442</f>
        <v>0</v>
      </c>
      <c r="AY430">
        <f>FishAbundance!AY442</f>
        <v>0</v>
      </c>
      <c r="AZ430">
        <f>FishAbundance!AZ442</f>
        <v>0</v>
      </c>
      <c r="BA430">
        <f>FishAbundance!BA442</f>
        <v>0</v>
      </c>
      <c r="BB430">
        <f>FishAbundance!BB442</f>
        <v>0</v>
      </c>
      <c r="BC430">
        <f>FishAbundance!BC442</f>
        <v>0</v>
      </c>
      <c r="BD430">
        <f>FishAbundance!BD442</f>
        <v>0</v>
      </c>
      <c r="BE430">
        <f>FishAbundance!BE442</f>
        <v>0</v>
      </c>
      <c r="BF430">
        <f>FishAbundance!BF442</f>
        <v>0</v>
      </c>
      <c r="BG430">
        <f>FishAbundance!BG442</f>
        <v>0</v>
      </c>
      <c r="BH430">
        <f>FishAbundance!BH442</f>
        <v>0</v>
      </c>
      <c r="BI430">
        <f>FishAbundance!BI442</f>
        <v>0</v>
      </c>
      <c r="BJ430">
        <f>FishAbundance!BJ442</f>
        <v>0</v>
      </c>
      <c r="BK430">
        <f>FishAbundance!BK442</f>
        <v>0</v>
      </c>
      <c r="BL430">
        <f>FishAbundance!BL442</f>
        <v>0</v>
      </c>
      <c r="BM430">
        <f>FishAbundance!BM442</f>
        <v>0</v>
      </c>
      <c r="BN430">
        <f>FishAbundance!BN442</f>
        <v>0</v>
      </c>
      <c r="BO430">
        <f>FishAbundance!BO442</f>
        <v>0</v>
      </c>
      <c r="BP430">
        <f>FishAbundance!BP442</f>
        <v>0</v>
      </c>
      <c r="BQ430">
        <f>FishAbundance!BQ442</f>
        <v>0</v>
      </c>
      <c r="BR430">
        <f>FishAbundance!BR442</f>
        <v>0</v>
      </c>
      <c r="BS430">
        <f>FishAbundance!BS442</f>
        <v>0</v>
      </c>
      <c r="BT430">
        <f>FishAbundance!BT442</f>
        <v>0</v>
      </c>
      <c r="BU430">
        <f>FishAbundance!BU442</f>
        <v>0</v>
      </c>
      <c r="BV430">
        <f>FishAbundance!BV442</f>
        <v>0</v>
      </c>
      <c r="BW430">
        <f>FishAbundance!BW442</f>
        <v>0</v>
      </c>
      <c r="BX430">
        <f>FishAbundance!BX442</f>
        <v>0</v>
      </c>
      <c r="BY430">
        <f>FishAbundance!BY442</f>
        <v>0</v>
      </c>
      <c r="BZ430">
        <f>FishAbundance!BZ442</f>
        <v>0</v>
      </c>
      <c r="CA430">
        <f>FishAbundance!CA442</f>
        <v>0</v>
      </c>
      <c r="CB430">
        <f>FishAbundance!CB442</f>
        <v>0</v>
      </c>
      <c r="CC430">
        <f>FishAbundance!CC442</f>
        <v>0</v>
      </c>
      <c r="CD430">
        <f>FishAbundance!CD442</f>
        <v>0</v>
      </c>
      <c r="CE430">
        <f>FishAbundance!CE442</f>
        <v>0</v>
      </c>
      <c r="CF430">
        <f>FishAbundance!CF442</f>
        <v>0</v>
      </c>
      <c r="CG430">
        <f>FishAbundance!CG442</f>
        <v>0</v>
      </c>
      <c r="CH430">
        <f>FishAbundance!CH442</f>
        <v>0</v>
      </c>
      <c r="CI430">
        <f>FishAbundance!CI442</f>
        <v>0</v>
      </c>
      <c r="CJ430">
        <f>FishAbundance!CJ442</f>
        <v>0</v>
      </c>
      <c r="CK430">
        <f>FishAbundance!CK442</f>
        <v>0</v>
      </c>
      <c r="CL430">
        <f>FishAbundance!CL442</f>
        <v>0</v>
      </c>
      <c r="CM430">
        <f>FishAbundance!CM442</f>
        <v>0</v>
      </c>
      <c r="CN430">
        <f>FishAbundance!CN442</f>
        <v>0</v>
      </c>
      <c r="CO430">
        <f>FishAbundance!CO442</f>
        <v>0</v>
      </c>
      <c r="CP430">
        <f>FishAbundance!CP442</f>
        <v>0</v>
      </c>
      <c r="CQ430">
        <f>FishAbundance!CQ442</f>
        <v>0</v>
      </c>
      <c r="CR430">
        <f>FishAbundance!CR442</f>
        <v>0</v>
      </c>
      <c r="CS430">
        <f>FishAbundance!CS442</f>
        <v>0</v>
      </c>
      <c r="CT430">
        <f>FishAbundance!CT442</f>
        <v>0</v>
      </c>
      <c r="CU430">
        <f>FishAbundance!CU442</f>
        <v>0</v>
      </c>
      <c r="CV430">
        <f>FishAbundance!CV442</f>
        <v>0</v>
      </c>
      <c r="CW430">
        <f>FishAbundance!CW442</f>
        <v>0</v>
      </c>
      <c r="CX430">
        <f>FishAbundance!CX442</f>
        <v>0</v>
      </c>
      <c r="CY430">
        <f>FishAbundance!CY442</f>
        <v>0</v>
      </c>
      <c r="CZ430">
        <f>FishAbundance!CZ442</f>
        <v>2</v>
      </c>
      <c r="DA430">
        <f>FishAbundance!DA442</f>
        <v>2</v>
      </c>
      <c r="DB430">
        <f>FishAbundance!DB442</f>
        <v>0</v>
      </c>
      <c r="DC430">
        <f>FishAbundance!DC442</f>
        <v>0</v>
      </c>
      <c r="DD430">
        <f>FishAbundance!DD442</f>
        <v>0</v>
      </c>
      <c r="DE430">
        <f>FishAbundance!DE442</f>
        <v>0</v>
      </c>
      <c r="DF430">
        <f>FishAbundance!DF442</f>
        <v>0</v>
      </c>
      <c r="DG430">
        <f>FishAbundance!DG442</f>
        <v>0</v>
      </c>
      <c r="DH430">
        <f>FishAbundance!DH442</f>
        <v>0</v>
      </c>
      <c r="DI430">
        <f>FishAbundance!DI442</f>
        <v>0</v>
      </c>
      <c r="DJ430">
        <f>FishAbundance!DJ442</f>
        <v>0</v>
      </c>
      <c r="DK430">
        <f>FishAbundance!DK442</f>
        <v>0</v>
      </c>
      <c r="DL430">
        <f>FishAbundance!DL442</f>
        <v>0</v>
      </c>
      <c r="DM430">
        <f>FishAbundance!DM442</f>
        <v>0</v>
      </c>
      <c r="DN430">
        <f>FishAbundance!DN442</f>
        <v>0</v>
      </c>
      <c r="DO430">
        <f>FishAbundance!DO442</f>
        <v>0</v>
      </c>
      <c r="DP430">
        <f>FishAbundance!DP442</f>
        <v>0</v>
      </c>
      <c r="DQ430">
        <f>FishAbundance!DQ442</f>
        <v>0</v>
      </c>
      <c r="DR430">
        <f>FishAbundance!DR442</f>
        <v>0</v>
      </c>
      <c r="DS430">
        <f>FishAbundance!DS442</f>
        <v>0</v>
      </c>
      <c r="DT430">
        <f>FishAbundance!DT442</f>
        <v>0</v>
      </c>
      <c r="DU430">
        <f>FishAbundance!DU442</f>
        <v>0</v>
      </c>
      <c r="DV430">
        <f>FishAbundance!DV442</f>
        <v>1</v>
      </c>
      <c r="DW430">
        <f>FishAbundance!DW442</f>
        <v>0</v>
      </c>
      <c r="DX430">
        <f>FishAbundance!DX442</f>
        <v>0</v>
      </c>
      <c r="DY430">
        <f>FishAbundance!DY442</f>
        <v>0</v>
      </c>
      <c r="DZ430">
        <f>FishAbundance!DZ442</f>
        <v>0</v>
      </c>
      <c r="EA430">
        <f>FishAbundance!EA442</f>
        <v>3</v>
      </c>
      <c r="EB430">
        <f>FishAbundance!EB442</f>
        <v>0</v>
      </c>
      <c r="EC430">
        <f>FishAbundance!EC442</f>
        <v>2</v>
      </c>
      <c r="ED430">
        <f>FishAbundance!ED442</f>
        <v>0</v>
      </c>
      <c r="EE430">
        <f>FishAbundance!EE442</f>
        <v>0</v>
      </c>
      <c r="EF430">
        <f>FishAbundance!EF442</f>
        <v>0</v>
      </c>
      <c r="EG430">
        <f>FishAbundance!EG442</f>
        <v>0</v>
      </c>
      <c r="EH430">
        <f>FishAbundance!EH442</f>
        <v>0</v>
      </c>
      <c r="EI430">
        <f>FishAbundance!EI442</f>
        <v>0</v>
      </c>
      <c r="EJ430">
        <f>FishAbundance!EJ442</f>
        <v>0</v>
      </c>
      <c r="EK430">
        <f>FishAbundance!EK442</f>
        <v>0</v>
      </c>
      <c r="EL430">
        <f>FishAbundance!EL442</f>
        <v>0</v>
      </c>
      <c r="EM430">
        <f>FishAbundance!EM442</f>
        <v>0</v>
      </c>
      <c r="EN430">
        <f>FishAbundance!EN442</f>
        <v>0</v>
      </c>
      <c r="EO430">
        <f>FishAbundance!EO442</f>
        <v>0</v>
      </c>
      <c r="EP430">
        <f>FishAbundance!EP442</f>
        <v>0</v>
      </c>
      <c r="EQ430">
        <f>FishAbundance!EQ442</f>
        <v>0</v>
      </c>
      <c r="ER430">
        <f>FishAbundance!ER442</f>
        <v>0</v>
      </c>
      <c r="ES430">
        <f>FishAbundance!ES442</f>
        <v>0</v>
      </c>
      <c r="ET430">
        <f>FishAbundance!ET442</f>
        <v>0</v>
      </c>
      <c r="EU430">
        <f>FishAbundance!EU442</f>
        <v>0</v>
      </c>
      <c r="EV430">
        <f>FishAbundance!EV442</f>
        <v>0</v>
      </c>
      <c r="EW430">
        <f>FishAbundance!EW442</f>
        <v>0</v>
      </c>
      <c r="EX430">
        <f>FishAbundance!EX442</f>
        <v>0</v>
      </c>
      <c r="EY430">
        <f>FishAbundance!EY442</f>
        <v>0</v>
      </c>
      <c r="EZ430">
        <f>FishAbundance!EZ442</f>
        <v>0</v>
      </c>
      <c r="FA430">
        <f>FishAbundance!FA442</f>
        <v>0</v>
      </c>
      <c r="FB430">
        <f>FishAbundance!FB442</f>
        <v>0</v>
      </c>
      <c r="FC430">
        <f>FishAbundance!FC442</f>
        <v>0</v>
      </c>
      <c r="FE430">
        <f>VLOOKUP($A430, SiteInfo!$A$2:$R$480, MATCH(FishAbundancePRIMER!FE$1, SiteInfo!$A$1:$R$1,0), 0)</f>
        <v>27</v>
      </c>
      <c r="FF430">
        <f>VLOOKUP($A430, SiteInfo!$A$2:$R$480, MATCH(FishAbundancePRIMER!FF$1, SiteInfo!$A$1:$R$1,0), 0)</f>
        <v>10</v>
      </c>
      <c r="FG430">
        <f>VLOOKUP($A430, SiteInfo!$A$2:$R$480, MATCH(FishAbundancePRIMER!FG$1, SiteInfo!$A$1:$R$1,0), 0)</f>
        <v>1989</v>
      </c>
      <c r="FH430" t="str">
        <f>VLOOKUP($A430, SiteInfo!$A$2:$R$480, MATCH(FishAbundancePRIMER!FH$1, SiteInfo!$A$1:$R$1,0), 0)</f>
        <v>CD</v>
      </c>
      <c r="FI430">
        <f>VLOOKUP($A430, SiteInfo!$A$2:$R$480, MATCH(FishAbundancePRIMER!FI$1, SiteInfo!$A$1:$R$1,0), 0)</f>
        <v>2</v>
      </c>
      <c r="FJ430" t="str">
        <f>VLOOKUP($A430, SiteInfo!$A$2:$R$480, MATCH(FishAbundancePRIMER!FJ$1, SiteInfo!$A$1:$R$1,0), 0)</f>
        <v>Outer Queen Charlotte</v>
      </c>
      <c r="FK430" t="str">
        <f>VLOOKUP($A430, SiteInfo!$A$2:$R$480, MATCH(FishAbundancePRIMER!FK$1, SiteInfo!$A$1:$R$1,0), 0)</f>
        <v>Queen Charlotte Sound</v>
      </c>
      <c r="FL430" t="str">
        <f>VLOOKUP($A430, SiteInfo!$A$2:$R$480, MATCH(FishAbundancePRIMER!FL$1, SiteInfo!$A$1:$R$1,0), 0)</f>
        <v>IMS</v>
      </c>
      <c r="FM430" t="str">
        <f>VLOOKUP($A430, SiteInfo!$A$2:$R$480, MATCH(FishAbundancePRIMER!FM$1, SiteInfo!$A$1:$R$1,0), 0)</f>
        <v>Inner Marlborough Sounds</v>
      </c>
      <c r="FN430" t="str">
        <f>VLOOKUP($A430, SiteInfo!$A$2:$R$480, MATCH(FishAbundancePRIMER!FN$1, SiteInfo!$A$1:$R$1,0), 0)</f>
        <v>Qc</v>
      </c>
      <c r="FO430" t="str">
        <f>VLOOKUP($A430, SiteInfo!$A$2:$R$480, MATCH(FishAbundancePRIMER!FO$1, SiteInfo!$A$1:$R$1,0), 0)</f>
        <v>NESI</v>
      </c>
    </row>
    <row r="431" spans="1:171" x14ac:dyDescent="0.25">
      <c r="A431" s="9" t="str">
        <f>FishAbundance!A443</f>
        <v>Qc21</v>
      </c>
      <c r="B431">
        <f>FishAbundance!B443</f>
        <v>0</v>
      </c>
      <c r="C431">
        <f>FishAbundance!C443</f>
        <v>0</v>
      </c>
      <c r="D431">
        <f>FishAbundance!D443</f>
        <v>0</v>
      </c>
      <c r="E431">
        <f>FishAbundance!E443</f>
        <v>0</v>
      </c>
      <c r="F431">
        <f>FishAbundance!F443</f>
        <v>0</v>
      </c>
      <c r="G431">
        <f>FishAbundance!G443</f>
        <v>0</v>
      </c>
      <c r="H431">
        <f>FishAbundance!H443</f>
        <v>0</v>
      </c>
      <c r="I431">
        <f>FishAbundance!I443</f>
        <v>0</v>
      </c>
      <c r="J431">
        <f>FishAbundance!J443</f>
        <v>0</v>
      </c>
      <c r="K431">
        <f>FishAbundance!K443</f>
        <v>0</v>
      </c>
      <c r="L431">
        <f>FishAbundance!L443</f>
        <v>0</v>
      </c>
      <c r="M431">
        <f>FishAbundance!M443</f>
        <v>0</v>
      </c>
      <c r="N431">
        <f>FishAbundance!N443</f>
        <v>0</v>
      </c>
      <c r="O431">
        <f>FishAbundance!O443</f>
        <v>0</v>
      </c>
      <c r="P431">
        <f>FishAbundance!P443</f>
        <v>0</v>
      </c>
      <c r="Q431">
        <f>FishAbundance!Q443</f>
        <v>1</v>
      </c>
      <c r="R431">
        <f>FishAbundance!R443</f>
        <v>0</v>
      </c>
      <c r="S431">
        <f>FishAbundance!S443</f>
        <v>0</v>
      </c>
      <c r="T431">
        <f>FishAbundance!T443</f>
        <v>0</v>
      </c>
      <c r="U431">
        <f>FishAbundance!U443</f>
        <v>0</v>
      </c>
      <c r="V431">
        <f>FishAbundance!V443</f>
        <v>2</v>
      </c>
      <c r="W431">
        <f>FishAbundance!W443</f>
        <v>0</v>
      </c>
      <c r="X431">
        <f>FishAbundance!X443</f>
        <v>0</v>
      </c>
      <c r="Y431">
        <f>FishAbundance!Y443</f>
        <v>0</v>
      </c>
      <c r="Z431">
        <f>FishAbundance!Z443</f>
        <v>0</v>
      </c>
      <c r="AA431">
        <f>FishAbundance!AA443</f>
        <v>2</v>
      </c>
      <c r="AB431">
        <f>FishAbundance!AB443</f>
        <v>0</v>
      </c>
      <c r="AC431">
        <f>FishAbundance!AC443</f>
        <v>0</v>
      </c>
      <c r="AD431">
        <f>FishAbundance!AD443</f>
        <v>0</v>
      </c>
      <c r="AE431">
        <f>FishAbundance!AE443</f>
        <v>0</v>
      </c>
      <c r="AF431">
        <f>FishAbundance!AF443</f>
        <v>0</v>
      </c>
      <c r="AG431">
        <f>FishAbundance!AG443</f>
        <v>0</v>
      </c>
      <c r="AH431">
        <f>FishAbundance!AH443</f>
        <v>0</v>
      </c>
      <c r="AI431">
        <f>FishAbundance!AI443</f>
        <v>0</v>
      </c>
      <c r="AJ431">
        <f>FishAbundance!AJ443</f>
        <v>0</v>
      </c>
      <c r="AK431">
        <f>FishAbundance!AK443</f>
        <v>0</v>
      </c>
      <c r="AL431">
        <f>FishAbundance!AL443</f>
        <v>0</v>
      </c>
      <c r="AM431">
        <f>FishAbundance!AM443</f>
        <v>0</v>
      </c>
      <c r="AN431">
        <f>FishAbundance!AN443</f>
        <v>0</v>
      </c>
      <c r="AO431">
        <f>FishAbundance!AO443</f>
        <v>0</v>
      </c>
      <c r="AP431">
        <f>FishAbundance!AP443</f>
        <v>0</v>
      </c>
      <c r="AQ431">
        <f>FishAbundance!AQ443</f>
        <v>0</v>
      </c>
      <c r="AR431">
        <f>FishAbundance!AR443</f>
        <v>0</v>
      </c>
      <c r="AS431">
        <f>FishAbundance!AS443</f>
        <v>0</v>
      </c>
      <c r="AT431">
        <f>FishAbundance!AT443</f>
        <v>0</v>
      </c>
      <c r="AU431">
        <f>FishAbundance!AU443</f>
        <v>0</v>
      </c>
      <c r="AV431">
        <f>FishAbundance!AV443</f>
        <v>0</v>
      </c>
      <c r="AW431">
        <f>FishAbundance!AW443</f>
        <v>0</v>
      </c>
      <c r="AX431">
        <f>FishAbundance!AX443</f>
        <v>0</v>
      </c>
      <c r="AY431">
        <f>FishAbundance!AY443</f>
        <v>0</v>
      </c>
      <c r="AZ431">
        <f>FishAbundance!AZ443</f>
        <v>0</v>
      </c>
      <c r="BA431">
        <f>FishAbundance!BA443</f>
        <v>0</v>
      </c>
      <c r="BB431">
        <f>FishAbundance!BB443</f>
        <v>0</v>
      </c>
      <c r="BC431">
        <f>FishAbundance!BC443</f>
        <v>0</v>
      </c>
      <c r="BD431">
        <f>FishAbundance!BD443</f>
        <v>0</v>
      </c>
      <c r="BE431">
        <f>FishAbundance!BE443</f>
        <v>0</v>
      </c>
      <c r="BF431">
        <f>FishAbundance!BF443</f>
        <v>3</v>
      </c>
      <c r="BG431">
        <f>FishAbundance!BG443</f>
        <v>0</v>
      </c>
      <c r="BH431">
        <f>FishAbundance!BH443</f>
        <v>0</v>
      </c>
      <c r="BI431">
        <f>FishAbundance!BI443</f>
        <v>0</v>
      </c>
      <c r="BJ431">
        <f>FishAbundance!BJ443</f>
        <v>0</v>
      </c>
      <c r="BK431">
        <f>FishAbundance!BK443</f>
        <v>0</v>
      </c>
      <c r="BL431">
        <f>FishAbundance!BL443</f>
        <v>0</v>
      </c>
      <c r="BM431">
        <f>FishAbundance!BM443</f>
        <v>0</v>
      </c>
      <c r="BN431">
        <f>FishAbundance!BN443</f>
        <v>0</v>
      </c>
      <c r="BO431">
        <f>FishAbundance!BO443</f>
        <v>0</v>
      </c>
      <c r="BP431">
        <f>FishAbundance!BP443</f>
        <v>0</v>
      </c>
      <c r="BQ431">
        <f>FishAbundance!BQ443</f>
        <v>0</v>
      </c>
      <c r="BR431">
        <f>FishAbundance!BR443</f>
        <v>0</v>
      </c>
      <c r="BS431">
        <f>FishAbundance!BS443</f>
        <v>0</v>
      </c>
      <c r="BT431">
        <f>FishAbundance!BT443</f>
        <v>0</v>
      </c>
      <c r="BU431">
        <f>FishAbundance!BU443</f>
        <v>0</v>
      </c>
      <c r="BV431">
        <f>FishAbundance!BV443</f>
        <v>0</v>
      </c>
      <c r="BW431">
        <f>FishAbundance!BW443</f>
        <v>0</v>
      </c>
      <c r="BX431">
        <f>FishAbundance!BX443</f>
        <v>0</v>
      </c>
      <c r="BY431">
        <f>FishAbundance!BY443</f>
        <v>0</v>
      </c>
      <c r="BZ431">
        <f>FishAbundance!BZ443</f>
        <v>0</v>
      </c>
      <c r="CA431">
        <f>FishAbundance!CA443</f>
        <v>0</v>
      </c>
      <c r="CB431">
        <f>FishAbundance!CB443</f>
        <v>0</v>
      </c>
      <c r="CC431">
        <f>FishAbundance!CC443</f>
        <v>0</v>
      </c>
      <c r="CD431">
        <f>FishAbundance!CD443</f>
        <v>0</v>
      </c>
      <c r="CE431">
        <f>FishAbundance!CE443</f>
        <v>0</v>
      </c>
      <c r="CF431">
        <f>FishAbundance!CF443</f>
        <v>0</v>
      </c>
      <c r="CG431">
        <f>FishAbundance!CG443</f>
        <v>0</v>
      </c>
      <c r="CH431">
        <f>FishAbundance!CH443</f>
        <v>0</v>
      </c>
      <c r="CI431">
        <f>FishAbundance!CI443</f>
        <v>0</v>
      </c>
      <c r="CJ431">
        <f>FishAbundance!CJ443</f>
        <v>0</v>
      </c>
      <c r="CK431">
        <f>FishAbundance!CK443</f>
        <v>0</v>
      </c>
      <c r="CL431">
        <f>FishAbundance!CL443</f>
        <v>0</v>
      </c>
      <c r="CM431">
        <f>FishAbundance!CM443</f>
        <v>0</v>
      </c>
      <c r="CN431">
        <f>FishAbundance!CN443</f>
        <v>0</v>
      </c>
      <c r="CO431">
        <f>FishAbundance!CO443</f>
        <v>0</v>
      </c>
      <c r="CP431">
        <f>FishAbundance!CP443</f>
        <v>0</v>
      </c>
      <c r="CQ431">
        <f>FishAbundance!CQ443</f>
        <v>0</v>
      </c>
      <c r="CR431">
        <f>FishAbundance!CR443</f>
        <v>0</v>
      </c>
      <c r="CS431">
        <f>FishAbundance!CS443</f>
        <v>0</v>
      </c>
      <c r="CT431">
        <f>FishAbundance!CT443</f>
        <v>0</v>
      </c>
      <c r="CU431">
        <f>FishAbundance!CU443</f>
        <v>0</v>
      </c>
      <c r="CV431">
        <f>FishAbundance!CV443</f>
        <v>0</v>
      </c>
      <c r="CW431">
        <f>FishAbundance!CW443</f>
        <v>0</v>
      </c>
      <c r="CX431">
        <f>FishAbundance!CX443</f>
        <v>0</v>
      </c>
      <c r="CY431">
        <f>FishAbundance!CY443</f>
        <v>0</v>
      </c>
      <c r="CZ431">
        <f>FishAbundance!CZ443</f>
        <v>3</v>
      </c>
      <c r="DA431">
        <f>FishAbundance!DA443</f>
        <v>4</v>
      </c>
      <c r="DB431">
        <f>FishAbundance!DB443</f>
        <v>0</v>
      </c>
      <c r="DC431">
        <f>FishAbundance!DC443</f>
        <v>0</v>
      </c>
      <c r="DD431">
        <f>FishAbundance!DD443</f>
        <v>0</v>
      </c>
      <c r="DE431">
        <f>FishAbundance!DE443</f>
        <v>0</v>
      </c>
      <c r="DF431">
        <f>FishAbundance!DF443</f>
        <v>0</v>
      </c>
      <c r="DG431">
        <f>FishAbundance!DG443</f>
        <v>0</v>
      </c>
      <c r="DH431">
        <f>FishAbundance!DH443</f>
        <v>0</v>
      </c>
      <c r="DI431">
        <f>FishAbundance!DI443</f>
        <v>0</v>
      </c>
      <c r="DJ431">
        <f>FishAbundance!DJ443</f>
        <v>0</v>
      </c>
      <c r="DK431">
        <f>FishAbundance!DK443</f>
        <v>0</v>
      </c>
      <c r="DL431">
        <f>FishAbundance!DL443</f>
        <v>0</v>
      </c>
      <c r="DM431">
        <f>FishAbundance!DM443</f>
        <v>0</v>
      </c>
      <c r="DN431">
        <f>FishAbundance!DN443</f>
        <v>0</v>
      </c>
      <c r="DO431">
        <f>FishAbundance!DO443</f>
        <v>0</v>
      </c>
      <c r="DP431">
        <f>FishAbundance!DP443</f>
        <v>0</v>
      </c>
      <c r="DQ431">
        <f>FishAbundance!DQ443</f>
        <v>0</v>
      </c>
      <c r="DR431">
        <f>FishAbundance!DR443</f>
        <v>0</v>
      </c>
      <c r="DS431">
        <f>FishAbundance!DS443</f>
        <v>0</v>
      </c>
      <c r="DT431">
        <f>FishAbundance!DT443</f>
        <v>0</v>
      </c>
      <c r="DU431">
        <f>FishAbundance!DU443</f>
        <v>0</v>
      </c>
      <c r="DV431">
        <f>FishAbundance!DV443</f>
        <v>0</v>
      </c>
      <c r="DW431">
        <f>FishAbundance!DW443</f>
        <v>0</v>
      </c>
      <c r="DX431">
        <f>FishAbundance!DX443</f>
        <v>0</v>
      </c>
      <c r="DY431">
        <f>FishAbundance!DY443</f>
        <v>0</v>
      </c>
      <c r="DZ431">
        <f>FishAbundance!DZ443</f>
        <v>0</v>
      </c>
      <c r="EA431">
        <f>FishAbundance!EA443</f>
        <v>3</v>
      </c>
      <c r="EB431">
        <f>FishAbundance!EB443</f>
        <v>2</v>
      </c>
      <c r="EC431">
        <f>FishAbundance!EC443</f>
        <v>2</v>
      </c>
      <c r="ED431">
        <f>FishAbundance!ED443</f>
        <v>0</v>
      </c>
      <c r="EE431">
        <f>FishAbundance!EE443</f>
        <v>0</v>
      </c>
      <c r="EF431">
        <f>FishAbundance!EF443</f>
        <v>0</v>
      </c>
      <c r="EG431">
        <f>FishAbundance!EG443</f>
        <v>0</v>
      </c>
      <c r="EH431">
        <f>FishAbundance!EH443</f>
        <v>0</v>
      </c>
      <c r="EI431">
        <f>FishAbundance!EI443</f>
        <v>0</v>
      </c>
      <c r="EJ431">
        <f>FishAbundance!EJ443</f>
        <v>0</v>
      </c>
      <c r="EK431">
        <f>FishAbundance!EK443</f>
        <v>0</v>
      </c>
      <c r="EL431">
        <f>FishAbundance!EL443</f>
        <v>0</v>
      </c>
      <c r="EM431">
        <f>FishAbundance!EM443</f>
        <v>0</v>
      </c>
      <c r="EN431">
        <f>FishAbundance!EN443</f>
        <v>0</v>
      </c>
      <c r="EO431">
        <f>FishAbundance!EO443</f>
        <v>0</v>
      </c>
      <c r="EP431">
        <f>FishAbundance!EP443</f>
        <v>0</v>
      </c>
      <c r="EQ431">
        <f>FishAbundance!EQ443</f>
        <v>0</v>
      </c>
      <c r="ER431">
        <f>FishAbundance!ER443</f>
        <v>0</v>
      </c>
      <c r="ES431">
        <f>FishAbundance!ES443</f>
        <v>0</v>
      </c>
      <c r="ET431">
        <f>FishAbundance!ET443</f>
        <v>0</v>
      </c>
      <c r="EU431">
        <f>FishAbundance!EU443</f>
        <v>0</v>
      </c>
      <c r="EV431">
        <f>FishAbundance!EV443</f>
        <v>0</v>
      </c>
      <c r="EW431">
        <f>FishAbundance!EW443</f>
        <v>0</v>
      </c>
      <c r="EX431">
        <f>FishAbundance!EX443</f>
        <v>0</v>
      </c>
      <c r="EY431">
        <f>FishAbundance!EY443</f>
        <v>0</v>
      </c>
      <c r="EZ431">
        <f>FishAbundance!EZ443</f>
        <v>0</v>
      </c>
      <c r="FA431">
        <f>FishAbundance!FA443</f>
        <v>0</v>
      </c>
      <c r="FB431">
        <f>FishAbundance!FB443</f>
        <v>0</v>
      </c>
      <c r="FC431">
        <f>FishAbundance!FC443</f>
        <v>0</v>
      </c>
      <c r="FE431">
        <f>VLOOKUP($A431, SiteInfo!$A$2:$R$480, MATCH(FishAbundancePRIMER!FE$1, SiteInfo!$A$1:$R$1,0), 0)</f>
        <v>19</v>
      </c>
      <c r="FF431">
        <f>VLOOKUP($A431, SiteInfo!$A$2:$R$480, MATCH(FishAbundancePRIMER!FF$1, SiteInfo!$A$1:$R$1,0), 0)</f>
        <v>11</v>
      </c>
      <c r="FG431">
        <f>VLOOKUP($A431, SiteInfo!$A$2:$R$480, MATCH(FishAbundancePRIMER!FG$1, SiteInfo!$A$1:$R$1,0), 0)</f>
        <v>1989</v>
      </c>
      <c r="FH431" t="str">
        <f>VLOOKUP($A431, SiteInfo!$A$2:$R$480, MATCH(FishAbundancePRIMER!FH$1, SiteInfo!$A$1:$R$1,0), 0)</f>
        <v>CD</v>
      </c>
      <c r="FI431">
        <f>VLOOKUP($A431, SiteInfo!$A$2:$R$480, MATCH(FishAbundancePRIMER!FI$1, SiteInfo!$A$1:$R$1,0), 0)</f>
        <v>2</v>
      </c>
      <c r="FJ431" t="str">
        <f>VLOOKUP($A431, SiteInfo!$A$2:$R$480, MATCH(FishAbundancePRIMER!FJ$1, SiteInfo!$A$1:$R$1,0), 0)</f>
        <v>Inner Queen Charlotte</v>
      </c>
      <c r="FK431" t="str">
        <f>VLOOKUP($A431, SiteInfo!$A$2:$R$480, MATCH(FishAbundancePRIMER!FK$1, SiteInfo!$A$1:$R$1,0), 0)</f>
        <v>Queen Charlotte Sound</v>
      </c>
      <c r="FL431" t="str">
        <f>VLOOKUP($A431, SiteInfo!$A$2:$R$480, MATCH(FishAbundancePRIMER!FL$1, SiteInfo!$A$1:$R$1,0), 0)</f>
        <v>IMS</v>
      </c>
      <c r="FM431" t="str">
        <f>VLOOKUP($A431, SiteInfo!$A$2:$R$480, MATCH(FishAbundancePRIMER!FM$1, SiteInfo!$A$1:$R$1,0), 0)</f>
        <v>Inner Marlborough Sounds</v>
      </c>
      <c r="FN431" t="str">
        <f>VLOOKUP($A431, SiteInfo!$A$2:$R$480, MATCH(FishAbundancePRIMER!FN$1, SiteInfo!$A$1:$R$1,0), 0)</f>
        <v>Qc</v>
      </c>
      <c r="FO431" t="str">
        <f>VLOOKUP($A431, SiteInfo!$A$2:$R$480, MATCH(FishAbundancePRIMER!FO$1, SiteInfo!$A$1:$R$1,0), 0)</f>
        <v>NESI</v>
      </c>
    </row>
    <row r="432" spans="1:171" x14ac:dyDescent="0.25">
      <c r="A432" s="9" t="str">
        <f>FishAbundance!A444</f>
        <v>Qc22</v>
      </c>
      <c r="B432">
        <f>FishAbundance!B444</f>
        <v>0</v>
      </c>
      <c r="C432">
        <f>FishAbundance!C444</f>
        <v>0</v>
      </c>
      <c r="D432">
        <f>FishAbundance!D444</f>
        <v>0</v>
      </c>
      <c r="E432">
        <f>FishAbundance!E444</f>
        <v>0</v>
      </c>
      <c r="F432">
        <f>FishAbundance!F444</f>
        <v>0</v>
      </c>
      <c r="G432">
        <f>FishAbundance!G444</f>
        <v>0</v>
      </c>
      <c r="H432">
        <f>FishAbundance!H444</f>
        <v>0</v>
      </c>
      <c r="I432">
        <f>FishAbundance!I444</f>
        <v>0</v>
      </c>
      <c r="J432">
        <f>FishAbundance!J444</f>
        <v>0</v>
      </c>
      <c r="K432">
        <f>FishAbundance!K444</f>
        <v>0</v>
      </c>
      <c r="L432">
        <f>FishAbundance!L444</f>
        <v>0</v>
      </c>
      <c r="M432">
        <f>FishAbundance!M444</f>
        <v>0</v>
      </c>
      <c r="N432">
        <f>FishAbundance!N444</f>
        <v>0</v>
      </c>
      <c r="O432">
        <f>FishAbundance!O444</f>
        <v>0</v>
      </c>
      <c r="P432">
        <f>FishAbundance!P444</f>
        <v>0</v>
      </c>
      <c r="Q432">
        <f>FishAbundance!Q444</f>
        <v>0</v>
      </c>
      <c r="R432">
        <f>FishAbundance!R444</f>
        <v>0</v>
      </c>
      <c r="S432">
        <f>FishAbundance!S444</f>
        <v>0</v>
      </c>
      <c r="T432">
        <f>FishAbundance!T444</f>
        <v>0</v>
      </c>
      <c r="U432">
        <f>FishAbundance!U444</f>
        <v>0</v>
      </c>
      <c r="V432">
        <f>FishAbundance!V444</f>
        <v>0</v>
      </c>
      <c r="W432">
        <f>FishAbundance!W444</f>
        <v>0</v>
      </c>
      <c r="X432">
        <f>FishAbundance!X444</f>
        <v>0</v>
      </c>
      <c r="Y432">
        <f>FishAbundance!Y444</f>
        <v>0</v>
      </c>
      <c r="Z432">
        <f>FishAbundance!Z444</f>
        <v>0</v>
      </c>
      <c r="AA432">
        <f>FishAbundance!AA444</f>
        <v>0</v>
      </c>
      <c r="AB432">
        <f>FishAbundance!AB444</f>
        <v>0</v>
      </c>
      <c r="AC432">
        <f>FishAbundance!AC444</f>
        <v>0</v>
      </c>
      <c r="AD432">
        <f>FishAbundance!AD444</f>
        <v>0</v>
      </c>
      <c r="AE432">
        <f>FishAbundance!AE444</f>
        <v>0</v>
      </c>
      <c r="AF432">
        <f>FishAbundance!AF444</f>
        <v>0</v>
      </c>
      <c r="AG432">
        <f>FishAbundance!AG444</f>
        <v>0</v>
      </c>
      <c r="AH432">
        <f>FishAbundance!AH444</f>
        <v>0</v>
      </c>
      <c r="AI432">
        <f>FishAbundance!AI444</f>
        <v>0</v>
      </c>
      <c r="AJ432">
        <f>FishAbundance!AJ444</f>
        <v>0</v>
      </c>
      <c r="AK432">
        <f>FishAbundance!AK444</f>
        <v>0</v>
      </c>
      <c r="AL432">
        <f>FishAbundance!AL444</f>
        <v>0</v>
      </c>
      <c r="AM432">
        <f>FishAbundance!AM444</f>
        <v>0</v>
      </c>
      <c r="AN432">
        <f>FishAbundance!AN444</f>
        <v>0</v>
      </c>
      <c r="AO432">
        <f>FishAbundance!AO444</f>
        <v>0</v>
      </c>
      <c r="AP432">
        <f>FishAbundance!AP444</f>
        <v>0</v>
      </c>
      <c r="AQ432">
        <f>FishAbundance!AQ444</f>
        <v>0</v>
      </c>
      <c r="AR432">
        <f>FishAbundance!AR444</f>
        <v>0</v>
      </c>
      <c r="AS432">
        <f>FishAbundance!AS444</f>
        <v>3</v>
      </c>
      <c r="AT432">
        <f>FishAbundance!AT444</f>
        <v>0</v>
      </c>
      <c r="AU432">
        <f>FishAbundance!AU444</f>
        <v>0</v>
      </c>
      <c r="AV432">
        <f>FishAbundance!AV444</f>
        <v>0</v>
      </c>
      <c r="AW432">
        <f>FishAbundance!AW444</f>
        <v>0</v>
      </c>
      <c r="AX432">
        <f>FishAbundance!AX444</f>
        <v>0</v>
      </c>
      <c r="AY432">
        <f>FishAbundance!AY444</f>
        <v>0</v>
      </c>
      <c r="AZ432">
        <f>FishAbundance!AZ444</f>
        <v>0</v>
      </c>
      <c r="BA432">
        <f>FishAbundance!BA444</f>
        <v>0</v>
      </c>
      <c r="BB432">
        <f>FishAbundance!BB444</f>
        <v>0</v>
      </c>
      <c r="BC432">
        <f>FishAbundance!BC444</f>
        <v>0</v>
      </c>
      <c r="BD432">
        <f>FishAbundance!BD444</f>
        <v>0</v>
      </c>
      <c r="BE432">
        <f>FishAbundance!BE444</f>
        <v>0</v>
      </c>
      <c r="BF432">
        <f>FishAbundance!BF444</f>
        <v>0</v>
      </c>
      <c r="BG432">
        <f>FishAbundance!BG444</f>
        <v>0</v>
      </c>
      <c r="BH432">
        <f>FishAbundance!BH444</f>
        <v>0</v>
      </c>
      <c r="BI432">
        <f>FishAbundance!BI444</f>
        <v>0</v>
      </c>
      <c r="BJ432">
        <f>FishAbundance!BJ444</f>
        <v>0</v>
      </c>
      <c r="BK432">
        <f>FishAbundance!BK444</f>
        <v>2</v>
      </c>
      <c r="BL432">
        <f>FishAbundance!BL444</f>
        <v>0</v>
      </c>
      <c r="BM432">
        <f>FishAbundance!BM444</f>
        <v>0</v>
      </c>
      <c r="BN432">
        <f>FishAbundance!BN444</f>
        <v>0</v>
      </c>
      <c r="BO432">
        <f>FishAbundance!BO444</f>
        <v>0</v>
      </c>
      <c r="BP432">
        <f>FishAbundance!BP444</f>
        <v>0</v>
      </c>
      <c r="BQ432">
        <f>FishAbundance!BQ444</f>
        <v>0</v>
      </c>
      <c r="BR432">
        <f>FishAbundance!BR444</f>
        <v>3</v>
      </c>
      <c r="BS432">
        <f>FishAbundance!BS444</f>
        <v>0</v>
      </c>
      <c r="BT432">
        <f>FishAbundance!BT444</f>
        <v>0</v>
      </c>
      <c r="BU432">
        <f>FishAbundance!BU444</f>
        <v>0</v>
      </c>
      <c r="BV432">
        <f>FishAbundance!BV444</f>
        <v>0</v>
      </c>
      <c r="BW432">
        <f>FishAbundance!BW444</f>
        <v>0</v>
      </c>
      <c r="BX432">
        <f>FishAbundance!BX444</f>
        <v>0</v>
      </c>
      <c r="BY432">
        <f>FishAbundance!BY444</f>
        <v>0</v>
      </c>
      <c r="BZ432">
        <f>FishAbundance!BZ444</f>
        <v>0</v>
      </c>
      <c r="CA432">
        <f>FishAbundance!CA444</f>
        <v>0</v>
      </c>
      <c r="CB432">
        <f>FishAbundance!CB444</f>
        <v>0</v>
      </c>
      <c r="CC432">
        <f>FishAbundance!CC444</f>
        <v>0</v>
      </c>
      <c r="CD432">
        <f>FishAbundance!CD444</f>
        <v>0</v>
      </c>
      <c r="CE432">
        <f>FishAbundance!CE444</f>
        <v>0</v>
      </c>
      <c r="CF432">
        <f>FishAbundance!CF444</f>
        <v>0</v>
      </c>
      <c r="CG432">
        <f>FishAbundance!CG444</f>
        <v>0</v>
      </c>
      <c r="CH432">
        <f>FishAbundance!CH444</f>
        <v>0</v>
      </c>
      <c r="CI432">
        <f>FishAbundance!CI444</f>
        <v>0</v>
      </c>
      <c r="CJ432">
        <f>FishAbundance!CJ444</f>
        <v>0</v>
      </c>
      <c r="CK432">
        <f>FishAbundance!CK444</f>
        <v>0</v>
      </c>
      <c r="CL432">
        <f>FishAbundance!CL444</f>
        <v>0</v>
      </c>
      <c r="CM432">
        <f>FishAbundance!CM444</f>
        <v>0</v>
      </c>
      <c r="CN432">
        <f>FishAbundance!CN444</f>
        <v>0</v>
      </c>
      <c r="CO432">
        <f>FishAbundance!CO444</f>
        <v>0</v>
      </c>
      <c r="CP432">
        <f>FishAbundance!CP444</f>
        <v>0</v>
      </c>
      <c r="CQ432">
        <f>FishAbundance!CQ444</f>
        <v>0</v>
      </c>
      <c r="CR432">
        <f>FishAbundance!CR444</f>
        <v>0</v>
      </c>
      <c r="CS432">
        <f>FishAbundance!CS444</f>
        <v>0</v>
      </c>
      <c r="CT432">
        <f>FishAbundance!CT444</f>
        <v>0</v>
      </c>
      <c r="CU432">
        <f>FishAbundance!CU444</f>
        <v>3</v>
      </c>
      <c r="CV432">
        <f>FishAbundance!CV444</f>
        <v>0</v>
      </c>
      <c r="CW432">
        <f>FishAbundance!CW444</f>
        <v>0</v>
      </c>
      <c r="CX432">
        <f>FishAbundance!CX444</f>
        <v>0</v>
      </c>
      <c r="CY432">
        <f>FishAbundance!CY444</f>
        <v>0</v>
      </c>
      <c r="CZ432">
        <f>FishAbundance!CZ444</f>
        <v>0</v>
      </c>
      <c r="DA432">
        <f>FishAbundance!DA444</f>
        <v>3</v>
      </c>
      <c r="DB432">
        <f>FishAbundance!DB444</f>
        <v>0</v>
      </c>
      <c r="DC432">
        <f>FishAbundance!DC444</f>
        <v>0</v>
      </c>
      <c r="DD432">
        <f>FishAbundance!DD444</f>
        <v>0</v>
      </c>
      <c r="DE432">
        <f>FishAbundance!DE444</f>
        <v>0</v>
      </c>
      <c r="DF432">
        <f>FishAbundance!DF444</f>
        <v>0</v>
      </c>
      <c r="DG432">
        <f>FishAbundance!DG444</f>
        <v>0</v>
      </c>
      <c r="DH432">
        <f>FishAbundance!DH444</f>
        <v>0</v>
      </c>
      <c r="DI432">
        <f>FishAbundance!DI444</f>
        <v>0</v>
      </c>
      <c r="DJ432">
        <f>FishAbundance!DJ444</f>
        <v>0</v>
      </c>
      <c r="DK432">
        <f>FishAbundance!DK444</f>
        <v>0</v>
      </c>
      <c r="DL432">
        <f>FishAbundance!DL444</f>
        <v>0</v>
      </c>
      <c r="DM432">
        <f>FishAbundance!DM444</f>
        <v>0</v>
      </c>
      <c r="DN432">
        <f>FishAbundance!DN444</f>
        <v>0</v>
      </c>
      <c r="DO432">
        <f>FishAbundance!DO444</f>
        <v>0</v>
      </c>
      <c r="DP432">
        <f>FishAbundance!DP444</f>
        <v>0</v>
      </c>
      <c r="DQ432">
        <f>FishAbundance!DQ444</f>
        <v>0</v>
      </c>
      <c r="DR432">
        <f>FishAbundance!DR444</f>
        <v>0</v>
      </c>
      <c r="DS432">
        <f>FishAbundance!DS444</f>
        <v>0</v>
      </c>
      <c r="DT432">
        <f>FishAbundance!DT444</f>
        <v>0</v>
      </c>
      <c r="DU432">
        <f>FishAbundance!DU444</f>
        <v>0</v>
      </c>
      <c r="DV432">
        <f>FishAbundance!DV444</f>
        <v>2</v>
      </c>
      <c r="DW432">
        <f>FishAbundance!DW444</f>
        <v>0</v>
      </c>
      <c r="DX432">
        <f>FishAbundance!DX444</f>
        <v>0</v>
      </c>
      <c r="DY432">
        <f>FishAbundance!DY444</f>
        <v>0</v>
      </c>
      <c r="DZ432">
        <f>FishAbundance!DZ444</f>
        <v>1</v>
      </c>
      <c r="EA432">
        <f>FishAbundance!EA444</f>
        <v>3</v>
      </c>
      <c r="EB432">
        <f>FishAbundance!EB444</f>
        <v>0</v>
      </c>
      <c r="EC432">
        <f>FishAbundance!EC444</f>
        <v>2</v>
      </c>
      <c r="ED432">
        <f>FishAbundance!ED444</f>
        <v>0</v>
      </c>
      <c r="EE432">
        <f>FishAbundance!EE444</f>
        <v>0</v>
      </c>
      <c r="EF432">
        <f>FishAbundance!EF444</f>
        <v>0</v>
      </c>
      <c r="EG432">
        <f>FishAbundance!EG444</f>
        <v>0</v>
      </c>
      <c r="EH432">
        <f>FishAbundance!EH444</f>
        <v>0</v>
      </c>
      <c r="EI432">
        <f>FishAbundance!EI444</f>
        <v>0</v>
      </c>
      <c r="EJ432">
        <f>FishAbundance!EJ444</f>
        <v>0</v>
      </c>
      <c r="EK432">
        <f>FishAbundance!EK444</f>
        <v>2</v>
      </c>
      <c r="EL432">
        <f>FishAbundance!EL444</f>
        <v>0</v>
      </c>
      <c r="EM432">
        <f>FishAbundance!EM444</f>
        <v>0</v>
      </c>
      <c r="EN432">
        <f>FishAbundance!EN444</f>
        <v>0</v>
      </c>
      <c r="EO432">
        <f>FishAbundance!EO444</f>
        <v>0</v>
      </c>
      <c r="EP432">
        <f>FishAbundance!EP444</f>
        <v>0</v>
      </c>
      <c r="EQ432">
        <f>FishAbundance!EQ444</f>
        <v>0</v>
      </c>
      <c r="ER432">
        <f>FishAbundance!ER444</f>
        <v>0</v>
      </c>
      <c r="ES432">
        <f>FishAbundance!ES444</f>
        <v>0</v>
      </c>
      <c r="ET432">
        <f>FishAbundance!ET444</f>
        <v>1</v>
      </c>
      <c r="EU432">
        <f>FishAbundance!EU444</f>
        <v>0</v>
      </c>
      <c r="EV432">
        <f>FishAbundance!EV444</f>
        <v>0</v>
      </c>
      <c r="EW432">
        <f>FishAbundance!EW444</f>
        <v>0</v>
      </c>
      <c r="EX432">
        <f>FishAbundance!EX444</f>
        <v>1</v>
      </c>
      <c r="EY432">
        <f>FishAbundance!EY444</f>
        <v>0</v>
      </c>
      <c r="EZ432">
        <f>FishAbundance!EZ444</f>
        <v>0</v>
      </c>
      <c r="FA432">
        <f>FishAbundance!FA444</f>
        <v>0</v>
      </c>
      <c r="FB432">
        <f>FishAbundance!FB444</f>
        <v>0</v>
      </c>
      <c r="FC432">
        <f>FishAbundance!FC444</f>
        <v>0</v>
      </c>
      <c r="FE432">
        <f>VLOOKUP($A432, SiteInfo!$A$2:$R$480, MATCH(FishAbundancePRIMER!FE$1, SiteInfo!$A$1:$R$1,0), 0)</f>
        <v>21</v>
      </c>
      <c r="FF432">
        <f>VLOOKUP($A432, SiteInfo!$A$2:$R$480, MATCH(FishAbundancePRIMER!FF$1, SiteInfo!$A$1:$R$1,0), 0)</f>
        <v>11</v>
      </c>
      <c r="FG432">
        <f>VLOOKUP($A432, SiteInfo!$A$2:$R$480, MATCH(FishAbundancePRIMER!FG$1, SiteInfo!$A$1:$R$1,0), 0)</f>
        <v>1989</v>
      </c>
      <c r="FH432" t="str">
        <f>VLOOKUP($A432, SiteInfo!$A$2:$R$480, MATCH(FishAbundancePRIMER!FH$1, SiteInfo!$A$1:$R$1,0), 0)</f>
        <v>CD</v>
      </c>
      <c r="FI432">
        <f>VLOOKUP($A432, SiteInfo!$A$2:$R$480, MATCH(FishAbundancePRIMER!FI$1, SiteInfo!$A$1:$R$1,0), 0)</f>
        <v>2</v>
      </c>
      <c r="FJ432" t="str">
        <f>VLOOKUP($A432, SiteInfo!$A$2:$R$480, MATCH(FishAbundancePRIMER!FJ$1, SiteInfo!$A$1:$R$1,0), 0)</f>
        <v>Inner Queen Charlotte</v>
      </c>
      <c r="FK432" t="str">
        <f>VLOOKUP($A432, SiteInfo!$A$2:$R$480, MATCH(FishAbundancePRIMER!FK$1, SiteInfo!$A$1:$R$1,0), 0)</f>
        <v>Queen Charlotte Sound</v>
      </c>
      <c r="FL432" t="str">
        <f>VLOOKUP($A432, SiteInfo!$A$2:$R$480, MATCH(FishAbundancePRIMER!FL$1, SiteInfo!$A$1:$R$1,0), 0)</f>
        <v>IMS</v>
      </c>
      <c r="FM432" t="str">
        <f>VLOOKUP($A432, SiteInfo!$A$2:$R$480, MATCH(FishAbundancePRIMER!FM$1, SiteInfo!$A$1:$R$1,0), 0)</f>
        <v>Inner Marlborough Sounds</v>
      </c>
      <c r="FN432" t="str">
        <f>VLOOKUP($A432, SiteInfo!$A$2:$R$480, MATCH(FishAbundancePRIMER!FN$1, SiteInfo!$A$1:$R$1,0), 0)</f>
        <v>Qc</v>
      </c>
      <c r="FO432" t="str">
        <f>VLOOKUP($A432, SiteInfo!$A$2:$R$480, MATCH(FishAbundancePRIMER!FO$1, SiteInfo!$A$1:$R$1,0), 0)</f>
        <v>NESI</v>
      </c>
    </row>
    <row r="433" spans="1:171" x14ac:dyDescent="0.25">
      <c r="A433" s="9" t="str">
        <f>FishAbundance!A445</f>
        <v>Qc25</v>
      </c>
      <c r="B433">
        <f>FishAbundance!B445</f>
        <v>0</v>
      </c>
      <c r="C433">
        <f>FishAbundance!C445</f>
        <v>0</v>
      </c>
      <c r="D433">
        <f>FishAbundance!D445</f>
        <v>0</v>
      </c>
      <c r="E433">
        <f>FishAbundance!E445</f>
        <v>0</v>
      </c>
      <c r="F433">
        <f>FishAbundance!F445</f>
        <v>0</v>
      </c>
      <c r="G433">
        <f>FishAbundance!G445</f>
        <v>0</v>
      </c>
      <c r="H433">
        <f>FishAbundance!H445</f>
        <v>0</v>
      </c>
      <c r="I433">
        <f>FishAbundance!I445</f>
        <v>0</v>
      </c>
      <c r="J433">
        <f>FishAbundance!J445</f>
        <v>0</v>
      </c>
      <c r="K433">
        <f>FishAbundance!K445</f>
        <v>0</v>
      </c>
      <c r="L433">
        <f>FishAbundance!L445</f>
        <v>0</v>
      </c>
      <c r="M433">
        <f>FishAbundance!M445</f>
        <v>0</v>
      </c>
      <c r="N433">
        <f>FishAbundance!N445</f>
        <v>0</v>
      </c>
      <c r="O433">
        <f>FishAbundance!O445</f>
        <v>0</v>
      </c>
      <c r="P433">
        <f>FishAbundance!P445</f>
        <v>0</v>
      </c>
      <c r="Q433">
        <f>FishAbundance!Q445</f>
        <v>0</v>
      </c>
      <c r="R433">
        <f>FishAbundance!R445</f>
        <v>0</v>
      </c>
      <c r="S433">
        <f>FishAbundance!S445</f>
        <v>0</v>
      </c>
      <c r="T433">
        <f>FishAbundance!T445</f>
        <v>0</v>
      </c>
      <c r="U433">
        <f>FishAbundance!U445</f>
        <v>0</v>
      </c>
      <c r="V433">
        <f>FishAbundance!V445</f>
        <v>0</v>
      </c>
      <c r="W433">
        <f>FishAbundance!W445</f>
        <v>0</v>
      </c>
      <c r="X433">
        <f>FishAbundance!X445</f>
        <v>0</v>
      </c>
      <c r="Y433">
        <f>FishAbundance!Y445</f>
        <v>0</v>
      </c>
      <c r="Z433">
        <f>FishAbundance!Z445</f>
        <v>0</v>
      </c>
      <c r="AA433">
        <f>FishAbundance!AA445</f>
        <v>0</v>
      </c>
      <c r="AB433">
        <f>FishAbundance!AB445</f>
        <v>0</v>
      </c>
      <c r="AC433">
        <f>FishAbundance!AC445</f>
        <v>0</v>
      </c>
      <c r="AD433">
        <f>FishAbundance!AD445</f>
        <v>0</v>
      </c>
      <c r="AE433">
        <f>FishAbundance!AE445</f>
        <v>0</v>
      </c>
      <c r="AF433">
        <f>FishAbundance!AF445</f>
        <v>0</v>
      </c>
      <c r="AG433">
        <f>FishAbundance!AG445</f>
        <v>0</v>
      </c>
      <c r="AH433">
        <f>FishAbundance!AH445</f>
        <v>2</v>
      </c>
      <c r="AI433">
        <f>FishAbundance!AI445</f>
        <v>0</v>
      </c>
      <c r="AJ433">
        <f>FishAbundance!AJ445</f>
        <v>0</v>
      </c>
      <c r="AK433">
        <f>FishAbundance!AK445</f>
        <v>0</v>
      </c>
      <c r="AL433">
        <f>FishAbundance!AL445</f>
        <v>0</v>
      </c>
      <c r="AM433">
        <f>FishAbundance!AM445</f>
        <v>0</v>
      </c>
      <c r="AN433">
        <f>FishAbundance!AN445</f>
        <v>0</v>
      </c>
      <c r="AO433">
        <f>FishAbundance!AO445</f>
        <v>0</v>
      </c>
      <c r="AP433">
        <f>FishAbundance!AP445</f>
        <v>0</v>
      </c>
      <c r="AQ433">
        <f>FishAbundance!AQ445</f>
        <v>0</v>
      </c>
      <c r="AR433">
        <f>FishAbundance!AR445</f>
        <v>0</v>
      </c>
      <c r="AS433">
        <f>FishAbundance!AS445</f>
        <v>1</v>
      </c>
      <c r="AT433">
        <f>FishAbundance!AT445</f>
        <v>0</v>
      </c>
      <c r="AU433">
        <f>FishAbundance!AU445</f>
        <v>0</v>
      </c>
      <c r="AV433">
        <f>FishAbundance!AV445</f>
        <v>0</v>
      </c>
      <c r="AW433">
        <f>FishAbundance!AW445</f>
        <v>0</v>
      </c>
      <c r="AX433">
        <f>FishAbundance!AX445</f>
        <v>0</v>
      </c>
      <c r="AY433">
        <f>FishAbundance!AY445</f>
        <v>0</v>
      </c>
      <c r="AZ433">
        <f>FishAbundance!AZ445</f>
        <v>0</v>
      </c>
      <c r="BA433">
        <f>FishAbundance!BA445</f>
        <v>0</v>
      </c>
      <c r="BB433">
        <f>FishAbundance!BB445</f>
        <v>0</v>
      </c>
      <c r="BC433">
        <f>FishAbundance!BC445</f>
        <v>0</v>
      </c>
      <c r="BD433">
        <f>FishAbundance!BD445</f>
        <v>1</v>
      </c>
      <c r="BE433">
        <f>FishAbundance!BE445</f>
        <v>0</v>
      </c>
      <c r="BF433">
        <f>FishAbundance!BF445</f>
        <v>0</v>
      </c>
      <c r="BG433">
        <f>FishAbundance!BG445</f>
        <v>0</v>
      </c>
      <c r="BH433">
        <f>FishAbundance!BH445</f>
        <v>0</v>
      </c>
      <c r="BI433">
        <f>FishAbundance!BI445</f>
        <v>0</v>
      </c>
      <c r="BJ433">
        <f>FishAbundance!BJ445</f>
        <v>0</v>
      </c>
      <c r="BK433">
        <f>FishAbundance!BK445</f>
        <v>0</v>
      </c>
      <c r="BL433">
        <f>FishAbundance!BL445</f>
        <v>0</v>
      </c>
      <c r="BM433">
        <f>FishAbundance!BM445</f>
        <v>0</v>
      </c>
      <c r="BN433">
        <f>FishAbundance!BN445</f>
        <v>0</v>
      </c>
      <c r="BO433">
        <f>FishAbundance!BO445</f>
        <v>0</v>
      </c>
      <c r="BP433">
        <f>FishAbundance!BP445</f>
        <v>0</v>
      </c>
      <c r="BQ433">
        <f>FishAbundance!BQ445</f>
        <v>0</v>
      </c>
      <c r="BR433">
        <f>FishAbundance!BR445</f>
        <v>0</v>
      </c>
      <c r="BS433">
        <f>FishAbundance!BS445</f>
        <v>0</v>
      </c>
      <c r="BT433">
        <f>FishAbundance!BT445</f>
        <v>0</v>
      </c>
      <c r="BU433">
        <f>FishAbundance!BU445</f>
        <v>0</v>
      </c>
      <c r="BV433">
        <f>FishAbundance!BV445</f>
        <v>0</v>
      </c>
      <c r="BW433">
        <f>FishAbundance!BW445</f>
        <v>0</v>
      </c>
      <c r="BX433">
        <f>FishAbundance!BX445</f>
        <v>0</v>
      </c>
      <c r="BY433">
        <f>FishAbundance!BY445</f>
        <v>0</v>
      </c>
      <c r="BZ433">
        <f>FishAbundance!BZ445</f>
        <v>0</v>
      </c>
      <c r="CA433">
        <f>FishAbundance!CA445</f>
        <v>0</v>
      </c>
      <c r="CB433">
        <f>FishAbundance!CB445</f>
        <v>0</v>
      </c>
      <c r="CC433">
        <f>FishAbundance!CC445</f>
        <v>0</v>
      </c>
      <c r="CD433">
        <f>FishAbundance!CD445</f>
        <v>0</v>
      </c>
      <c r="CE433">
        <f>FishAbundance!CE445</f>
        <v>0</v>
      </c>
      <c r="CF433">
        <f>FishAbundance!CF445</f>
        <v>0</v>
      </c>
      <c r="CG433">
        <f>FishAbundance!CG445</f>
        <v>0</v>
      </c>
      <c r="CH433">
        <f>FishAbundance!CH445</f>
        <v>0</v>
      </c>
      <c r="CI433">
        <f>FishAbundance!CI445</f>
        <v>0</v>
      </c>
      <c r="CJ433">
        <f>FishAbundance!CJ445</f>
        <v>0</v>
      </c>
      <c r="CK433">
        <f>FishAbundance!CK445</f>
        <v>0</v>
      </c>
      <c r="CL433">
        <f>FishAbundance!CL445</f>
        <v>0</v>
      </c>
      <c r="CM433">
        <f>FishAbundance!CM445</f>
        <v>0</v>
      </c>
      <c r="CN433">
        <f>FishAbundance!CN445</f>
        <v>0</v>
      </c>
      <c r="CO433">
        <f>FishAbundance!CO445</f>
        <v>0</v>
      </c>
      <c r="CP433">
        <f>FishAbundance!CP445</f>
        <v>0</v>
      </c>
      <c r="CQ433">
        <f>FishAbundance!CQ445</f>
        <v>0</v>
      </c>
      <c r="CR433">
        <f>FishAbundance!CR445</f>
        <v>0</v>
      </c>
      <c r="CS433">
        <f>FishAbundance!CS445</f>
        <v>0</v>
      </c>
      <c r="CT433">
        <f>FishAbundance!CT445</f>
        <v>0</v>
      </c>
      <c r="CU433">
        <f>FishAbundance!CU445</f>
        <v>2</v>
      </c>
      <c r="CV433">
        <f>FishAbundance!CV445</f>
        <v>0</v>
      </c>
      <c r="CW433">
        <f>FishAbundance!CW445</f>
        <v>0</v>
      </c>
      <c r="CX433">
        <f>FishAbundance!CX445</f>
        <v>0</v>
      </c>
      <c r="CY433">
        <f>FishAbundance!CY445</f>
        <v>0</v>
      </c>
      <c r="CZ433">
        <f>FishAbundance!CZ445</f>
        <v>0</v>
      </c>
      <c r="DA433">
        <f>FishAbundance!DA445</f>
        <v>3</v>
      </c>
      <c r="DB433">
        <f>FishAbundance!DB445</f>
        <v>0</v>
      </c>
      <c r="DC433">
        <f>FishAbundance!DC445</f>
        <v>0</v>
      </c>
      <c r="DD433">
        <f>FishAbundance!DD445</f>
        <v>0</v>
      </c>
      <c r="DE433">
        <f>FishAbundance!DE445</f>
        <v>0</v>
      </c>
      <c r="DF433">
        <f>FishAbundance!DF445</f>
        <v>0</v>
      </c>
      <c r="DG433">
        <f>FishAbundance!DG445</f>
        <v>0</v>
      </c>
      <c r="DH433">
        <f>FishAbundance!DH445</f>
        <v>0</v>
      </c>
      <c r="DI433">
        <f>FishAbundance!DI445</f>
        <v>0</v>
      </c>
      <c r="DJ433">
        <f>FishAbundance!DJ445</f>
        <v>0</v>
      </c>
      <c r="DK433">
        <f>FishAbundance!DK445</f>
        <v>0</v>
      </c>
      <c r="DL433">
        <f>FishAbundance!DL445</f>
        <v>0</v>
      </c>
      <c r="DM433">
        <f>FishAbundance!DM445</f>
        <v>0</v>
      </c>
      <c r="DN433">
        <f>FishAbundance!DN445</f>
        <v>0</v>
      </c>
      <c r="DO433">
        <f>FishAbundance!DO445</f>
        <v>0</v>
      </c>
      <c r="DP433">
        <f>FishAbundance!DP445</f>
        <v>0</v>
      </c>
      <c r="DQ433">
        <f>FishAbundance!DQ445</f>
        <v>0</v>
      </c>
      <c r="DR433">
        <f>FishAbundance!DR445</f>
        <v>0</v>
      </c>
      <c r="DS433">
        <f>FishAbundance!DS445</f>
        <v>0</v>
      </c>
      <c r="DT433">
        <f>FishAbundance!DT445</f>
        <v>0</v>
      </c>
      <c r="DU433">
        <f>FishAbundance!DU445</f>
        <v>0</v>
      </c>
      <c r="DV433">
        <f>FishAbundance!DV445</f>
        <v>2</v>
      </c>
      <c r="DW433">
        <f>FishAbundance!DW445</f>
        <v>0</v>
      </c>
      <c r="DX433">
        <f>FishAbundance!DX445</f>
        <v>0</v>
      </c>
      <c r="DY433">
        <f>FishAbundance!DY445</f>
        <v>0</v>
      </c>
      <c r="DZ433">
        <f>FishAbundance!DZ445</f>
        <v>2</v>
      </c>
      <c r="EA433">
        <f>FishAbundance!EA445</f>
        <v>3</v>
      </c>
      <c r="EB433">
        <f>FishAbundance!EB445</f>
        <v>2</v>
      </c>
      <c r="EC433">
        <f>FishAbundance!EC445</f>
        <v>2</v>
      </c>
      <c r="ED433">
        <f>FishAbundance!ED445</f>
        <v>0</v>
      </c>
      <c r="EE433">
        <f>FishAbundance!EE445</f>
        <v>0</v>
      </c>
      <c r="EF433">
        <f>FishAbundance!EF445</f>
        <v>0</v>
      </c>
      <c r="EG433">
        <f>FishAbundance!EG445</f>
        <v>0</v>
      </c>
      <c r="EH433">
        <f>FishAbundance!EH445</f>
        <v>0</v>
      </c>
      <c r="EI433">
        <f>FishAbundance!EI445</f>
        <v>0</v>
      </c>
      <c r="EJ433">
        <f>FishAbundance!EJ445</f>
        <v>0</v>
      </c>
      <c r="EK433">
        <f>FishAbundance!EK445</f>
        <v>0</v>
      </c>
      <c r="EL433">
        <f>FishAbundance!EL445</f>
        <v>0</v>
      </c>
      <c r="EM433">
        <f>FishAbundance!EM445</f>
        <v>0</v>
      </c>
      <c r="EN433">
        <f>FishAbundance!EN445</f>
        <v>0</v>
      </c>
      <c r="EO433">
        <f>FishAbundance!EO445</f>
        <v>0</v>
      </c>
      <c r="EP433">
        <f>FishAbundance!EP445</f>
        <v>0</v>
      </c>
      <c r="EQ433">
        <f>FishAbundance!EQ445</f>
        <v>0</v>
      </c>
      <c r="ER433">
        <f>FishAbundance!ER445</f>
        <v>0</v>
      </c>
      <c r="ES433">
        <f>FishAbundance!ES445</f>
        <v>0</v>
      </c>
      <c r="ET433">
        <f>FishAbundance!ET445</f>
        <v>0</v>
      </c>
      <c r="EU433">
        <f>FishAbundance!EU445</f>
        <v>0</v>
      </c>
      <c r="EV433">
        <f>FishAbundance!EV445</f>
        <v>0</v>
      </c>
      <c r="EW433">
        <f>FishAbundance!EW445</f>
        <v>0</v>
      </c>
      <c r="EX433">
        <f>FishAbundance!EX445</f>
        <v>1</v>
      </c>
      <c r="EY433">
        <f>FishAbundance!EY445</f>
        <v>0</v>
      </c>
      <c r="EZ433">
        <f>FishAbundance!EZ445</f>
        <v>0</v>
      </c>
      <c r="FA433">
        <f>FishAbundance!FA445</f>
        <v>0</v>
      </c>
      <c r="FB433">
        <f>FishAbundance!FB445</f>
        <v>0</v>
      </c>
      <c r="FC433">
        <f>FishAbundance!FC445</f>
        <v>0</v>
      </c>
      <c r="FE433">
        <f>VLOOKUP($A433, SiteInfo!$A$2:$R$480, MATCH(FishAbundancePRIMER!FE$1, SiteInfo!$A$1:$R$1,0), 0)</f>
        <v>30</v>
      </c>
      <c r="FF433">
        <f>VLOOKUP($A433, SiteInfo!$A$2:$R$480, MATCH(FishAbundancePRIMER!FF$1, SiteInfo!$A$1:$R$1,0), 0)</f>
        <v>11</v>
      </c>
      <c r="FG433">
        <f>VLOOKUP($A433, SiteInfo!$A$2:$R$480, MATCH(FishAbundancePRIMER!FG$1, SiteInfo!$A$1:$R$1,0), 0)</f>
        <v>1989</v>
      </c>
      <c r="FH433" t="str">
        <f>VLOOKUP($A433, SiteInfo!$A$2:$R$480, MATCH(FishAbundancePRIMER!FH$1, SiteInfo!$A$1:$R$1,0), 0)</f>
        <v>CD</v>
      </c>
      <c r="FI433">
        <f>VLOOKUP($A433, SiteInfo!$A$2:$R$480, MATCH(FishAbundancePRIMER!FI$1, SiteInfo!$A$1:$R$1,0), 0)</f>
        <v>2</v>
      </c>
      <c r="FJ433" t="str">
        <f>VLOOKUP($A433, SiteInfo!$A$2:$R$480, MATCH(FishAbundancePRIMER!FJ$1, SiteInfo!$A$1:$R$1,0), 0)</f>
        <v>Outer Queen Charlotte</v>
      </c>
      <c r="FK433" t="str">
        <f>VLOOKUP($A433, SiteInfo!$A$2:$R$480, MATCH(FishAbundancePRIMER!FK$1, SiteInfo!$A$1:$R$1,0), 0)</f>
        <v>Queen Charlotte Sound</v>
      </c>
      <c r="FL433" t="str">
        <f>VLOOKUP($A433, SiteInfo!$A$2:$R$480, MATCH(FishAbundancePRIMER!FL$1, SiteInfo!$A$1:$R$1,0), 0)</f>
        <v>IMS</v>
      </c>
      <c r="FM433" t="str">
        <f>VLOOKUP($A433, SiteInfo!$A$2:$R$480, MATCH(FishAbundancePRIMER!FM$1, SiteInfo!$A$1:$R$1,0), 0)</f>
        <v>Inner Marlborough Sounds</v>
      </c>
      <c r="FN433" t="str">
        <f>VLOOKUP($A433, SiteInfo!$A$2:$R$480, MATCH(FishAbundancePRIMER!FN$1, SiteInfo!$A$1:$R$1,0), 0)</f>
        <v>Qc</v>
      </c>
      <c r="FO433" t="str">
        <f>VLOOKUP($A433, SiteInfo!$A$2:$R$480, MATCH(FishAbundancePRIMER!FO$1, SiteInfo!$A$1:$R$1,0), 0)</f>
        <v>NESI</v>
      </c>
    </row>
    <row r="434" spans="1:171" x14ac:dyDescent="0.25">
      <c r="A434" s="9" t="str">
        <f>FishAbundance!A446</f>
        <v>Qc27</v>
      </c>
      <c r="B434">
        <f>FishAbundance!B446</f>
        <v>0</v>
      </c>
      <c r="C434">
        <f>FishAbundance!C446</f>
        <v>0</v>
      </c>
      <c r="D434">
        <f>FishAbundance!D446</f>
        <v>0</v>
      </c>
      <c r="E434">
        <f>FishAbundance!E446</f>
        <v>0</v>
      </c>
      <c r="F434">
        <f>FishAbundance!F446</f>
        <v>0</v>
      </c>
      <c r="G434">
        <f>FishAbundance!G446</f>
        <v>0</v>
      </c>
      <c r="H434">
        <f>FishAbundance!H446</f>
        <v>0</v>
      </c>
      <c r="I434">
        <f>FishAbundance!I446</f>
        <v>0</v>
      </c>
      <c r="J434">
        <f>FishAbundance!J446</f>
        <v>0</v>
      </c>
      <c r="K434">
        <f>FishAbundance!K446</f>
        <v>0</v>
      </c>
      <c r="L434">
        <f>FishAbundance!L446</f>
        <v>0</v>
      </c>
      <c r="M434">
        <f>FishAbundance!M446</f>
        <v>0</v>
      </c>
      <c r="N434">
        <f>FishAbundance!N446</f>
        <v>0</v>
      </c>
      <c r="O434">
        <f>FishAbundance!O446</f>
        <v>0</v>
      </c>
      <c r="P434">
        <f>FishAbundance!P446</f>
        <v>0</v>
      </c>
      <c r="Q434">
        <f>FishAbundance!Q446</f>
        <v>0</v>
      </c>
      <c r="R434">
        <f>FishAbundance!R446</f>
        <v>0</v>
      </c>
      <c r="S434">
        <f>FishAbundance!S446</f>
        <v>0</v>
      </c>
      <c r="T434">
        <f>FishAbundance!T446</f>
        <v>0</v>
      </c>
      <c r="U434">
        <f>FishAbundance!U446</f>
        <v>0</v>
      </c>
      <c r="V434">
        <f>FishAbundance!V446</f>
        <v>1</v>
      </c>
      <c r="W434">
        <f>FishAbundance!W446</f>
        <v>0</v>
      </c>
      <c r="X434">
        <f>FishAbundance!X446</f>
        <v>0</v>
      </c>
      <c r="Y434">
        <f>FishAbundance!Y446</f>
        <v>0</v>
      </c>
      <c r="Z434">
        <f>FishAbundance!Z446</f>
        <v>0</v>
      </c>
      <c r="AA434">
        <f>FishAbundance!AA446</f>
        <v>0</v>
      </c>
      <c r="AB434">
        <f>FishAbundance!AB446</f>
        <v>0</v>
      </c>
      <c r="AC434">
        <f>FishAbundance!AC446</f>
        <v>0</v>
      </c>
      <c r="AD434">
        <f>FishAbundance!AD446</f>
        <v>0</v>
      </c>
      <c r="AE434">
        <f>FishAbundance!AE446</f>
        <v>0</v>
      </c>
      <c r="AF434">
        <f>FishAbundance!AF446</f>
        <v>0</v>
      </c>
      <c r="AG434">
        <f>FishAbundance!AG446</f>
        <v>0</v>
      </c>
      <c r="AH434">
        <f>FishAbundance!AH446</f>
        <v>0</v>
      </c>
      <c r="AI434">
        <f>FishAbundance!AI446</f>
        <v>0</v>
      </c>
      <c r="AJ434">
        <f>FishAbundance!AJ446</f>
        <v>0</v>
      </c>
      <c r="AK434">
        <f>FishAbundance!AK446</f>
        <v>0</v>
      </c>
      <c r="AL434">
        <f>FishAbundance!AL446</f>
        <v>0</v>
      </c>
      <c r="AM434">
        <f>FishAbundance!AM446</f>
        <v>0</v>
      </c>
      <c r="AN434">
        <f>FishAbundance!AN446</f>
        <v>0</v>
      </c>
      <c r="AO434">
        <f>FishAbundance!AO446</f>
        <v>0</v>
      </c>
      <c r="AP434">
        <f>FishAbundance!AP446</f>
        <v>0</v>
      </c>
      <c r="AQ434">
        <f>FishAbundance!AQ446</f>
        <v>0</v>
      </c>
      <c r="AR434">
        <f>FishAbundance!AR446</f>
        <v>0</v>
      </c>
      <c r="AS434">
        <f>FishAbundance!AS446</f>
        <v>2</v>
      </c>
      <c r="AT434">
        <f>FishAbundance!AT446</f>
        <v>0</v>
      </c>
      <c r="AU434">
        <f>FishAbundance!AU446</f>
        <v>0</v>
      </c>
      <c r="AV434">
        <f>FishAbundance!AV446</f>
        <v>0</v>
      </c>
      <c r="AW434">
        <f>FishAbundance!AW446</f>
        <v>0</v>
      </c>
      <c r="AX434">
        <f>FishAbundance!AX446</f>
        <v>0</v>
      </c>
      <c r="AY434">
        <f>FishAbundance!AY446</f>
        <v>0</v>
      </c>
      <c r="AZ434">
        <f>FishAbundance!AZ446</f>
        <v>0</v>
      </c>
      <c r="BA434">
        <f>FishAbundance!BA446</f>
        <v>0</v>
      </c>
      <c r="BB434">
        <f>FishAbundance!BB446</f>
        <v>0</v>
      </c>
      <c r="BC434">
        <f>FishAbundance!BC446</f>
        <v>0</v>
      </c>
      <c r="BD434">
        <f>FishAbundance!BD446</f>
        <v>0</v>
      </c>
      <c r="BE434">
        <f>FishAbundance!BE446</f>
        <v>0</v>
      </c>
      <c r="BF434">
        <f>FishAbundance!BF446</f>
        <v>0</v>
      </c>
      <c r="BG434">
        <f>FishAbundance!BG446</f>
        <v>0</v>
      </c>
      <c r="BH434">
        <f>FishAbundance!BH446</f>
        <v>0</v>
      </c>
      <c r="BI434">
        <f>FishAbundance!BI446</f>
        <v>0</v>
      </c>
      <c r="BJ434">
        <f>FishAbundance!BJ446</f>
        <v>0</v>
      </c>
      <c r="BK434">
        <f>FishAbundance!BK446</f>
        <v>0</v>
      </c>
      <c r="BL434">
        <f>FishAbundance!BL446</f>
        <v>0</v>
      </c>
      <c r="BM434">
        <f>FishAbundance!BM446</f>
        <v>0</v>
      </c>
      <c r="BN434">
        <f>FishAbundance!BN446</f>
        <v>0</v>
      </c>
      <c r="BO434">
        <f>FishAbundance!BO446</f>
        <v>0</v>
      </c>
      <c r="BP434">
        <f>FishAbundance!BP446</f>
        <v>0</v>
      </c>
      <c r="BQ434">
        <f>FishAbundance!BQ446</f>
        <v>0</v>
      </c>
      <c r="BR434">
        <f>FishAbundance!BR446</f>
        <v>3</v>
      </c>
      <c r="BS434">
        <f>FishAbundance!BS446</f>
        <v>0</v>
      </c>
      <c r="BT434">
        <f>FishAbundance!BT446</f>
        <v>0</v>
      </c>
      <c r="BU434">
        <f>FishAbundance!BU446</f>
        <v>0</v>
      </c>
      <c r="BV434">
        <f>FishAbundance!BV446</f>
        <v>0</v>
      </c>
      <c r="BW434">
        <f>FishAbundance!BW446</f>
        <v>0</v>
      </c>
      <c r="BX434">
        <f>FishAbundance!BX446</f>
        <v>0</v>
      </c>
      <c r="BY434">
        <f>FishAbundance!BY446</f>
        <v>0</v>
      </c>
      <c r="BZ434">
        <f>FishAbundance!BZ446</f>
        <v>0</v>
      </c>
      <c r="CA434">
        <f>FishAbundance!CA446</f>
        <v>0</v>
      </c>
      <c r="CB434">
        <f>FishAbundance!CB446</f>
        <v>0</v>
      </c>
      <c r="CC434">
        <f>FishAbundance!CC446</f>
        <v>0</v>
      </c>
      <c r="CD434">
        <f>FishAbundance!CD446</f>
        <v>0</v>
      </c>
      <c r="CE434">
        <f>FishAbundance!CE446</f>
        <v>0</v>
      </c>
      <c r="CF434">
        <f>FishAbundance!CF446</f>
        <v>0</v>
      </c>
      <c r="CG434">
        <f>FishAbundance!CG446</f>
        <v>0</v>
      </c>
      <c r="CH434">
        <f>FishAbundance!CH446</f>
        <v>0</v>
      </c>
      <c r="CI434">
        <f>FishAbundance!CI446</f>
        <v>0</v>
      </c>
      <c r="CJ434">
        <f>FishAbundance!CJ446</f>
        <v>0</v>
      </c>
      <c r="CK434">
        <f>FishAbundance!CK446</f>
        <v>0</v>
      </c>
      <c r="CL434">
        <f>FishAbundance!CL446</f>
        <v>0</v>
      </c>
      <c r="CM434">
        <f>FishAbundance!CM446</f>
        <v>0</v>
      </c>
      <c r="CN434">
        <f>FishAbundance!CN446</f>
        <v>0</v>
      </c>
      <c r="CO434">
        <f>FishAbundance!CO446</f>
        <v>0</v>
      </c>
      <c r="CP434">
        <f>FishAbundance!CP446</f>
        <v>0</v>
      </c>
      <c r="CQ434">
        <f>FishAbundance!CQ446</f>
        <v>0</v>
      </c>
      <c r="CR434">
        <f>FishAbundance!CR446</f>
        <v>0</v>
      </c>
      <c r="CS434">
        <f>FishAbundance!CS446</f>
        <v>0</v>
      </c>
      <c r="CT434">
        <f>FishAbundance!CT446</f>
        <v>0</v>
      </c>
      <c r="CU434">
        <f>FishAbundance!CU446</f>
        <v>3</v>
      </c>
      <c r="CV434">
        <f>FishAbundance!CV446</f>
        <v>0</v>
      </c>
      <c r="CW434">
        <f>FishAbundance!CW446</f>
        <v>0</v>
      </c>
      <c r="CX434">
        <f>FishAbundance!CX446</f>
        <v>0</v>
      </c>
      <c r="CY434">
        <f>FishAbundance!CY446</f>
        <v>0</v>
      </c>
      <c r="CZ434">
        <f>FishAbundance!CZ446</f>
        <v>4</v>
      </c>
      <c r="DA434">
        <f>FishAbundance!DA446</f>
        <v>3</v>
      </c>
      <c r="DB434">
        <f>FishAbundance!DB446</f>
        <v>0</v>
      </c>
      <c r="DC434">
        <f>FishAbundance!DC446</f>
        <v>0</v>
      </c>
      <c r="DD434">
        <f>FishAbundance!DD446</f>
        <v>0</v>
      </c>
      <c r="DE434">
        <f>FishAbundance!DE446</f>
        <v>0</v>
      </c>
      <c r="DF434">
        <f>FishAbundance!DF446</f>
        <v>0</v>
      </c>
      <c r="DG434">
        <f>FishAbundance!DG446</f>
        <v>0</v>
      </c>
      <c r="DH434">
        <f>FishAbundance!DH446</f>
        <v>0</v>
      </c>
      <c r="DI434">
        <f>FishAbundance!DI446</f>
        <v>0</v>
      </c>
      <c r="DJ434">
        <f>FishAbundance!DJ446</f>
        <v>0</v>
      </c>
      <c r="DK434">
        <f>FishAbundance!DK446</f>
        <v>0</v>
      </c>
      <c r="DL434">
        <f>FishAbundance!DL446</f>
        <v>0</v>
      </c>
      <c r="DM434">
        <f>FishAbundance!DM446</f>
        <v>0</v>
      </c>
      <c r="DN434">
        <f>FishAbundance!DN446</f>
        <v>0</v>
      </c>
      <c r="DO434">
        <f>FishAbundance!DO446</f>
        <v>0</v>
      </c>
      <c r="DP434">
        <f>FishAbundance!DP446</f>
        <v>0</v>
      </c>
      <c r="DQ434">
        <f>FishAbundance!DQ446</f>
        <v>0</v>
      </c>
      <c r="DR434">
        <f>FishAbundance!DR446</f>
        <v>0</v>
      </c>
      <c r="DS434">
        <f>FishAbundance!DS446</f>
        <v>0</v>
      </c>
      <c r="DT434">
        <f>FishAbundance!DT446</f>
        <v>0</v>
      </c>
      <c r="DU434">
        <f>FishAbundance!DU446</f>
        <v>0</v>
      </c>
      <c r="DV434">
        <f>FishAbundance!DV446</f>
        <v>2</v>
      </c>
      <c r="DW434">
        <f>FishAbundance!DW446</f>
        <v>0</v>
      </c>
      <c r="DX434">
        <f>FishAbundance!DX446</f>
        <v>0</v>
      </c>
      <c r="DY434">
        <f>FishAbundance!DY446</f>
        <v>0</v>
      </c>
      <c r="DZ434">
        <f>FishAbundance!DZ446</f>
        <v>2</v>
      </c>
      <c r="EA434">
        <f>FishAbundance!EA446</f>
        <v>2</v>
      </c>
      <c r="EB434">
        <f>FishAbundance!EB446</f>
        <v>2</v>
      </c>
      <c r="EC434">
        <f>FishAbundance!EC446</f>
        <v>2</v>
      </c>
      <c r="ED434">
        <f>FishAbundance!ED446</f>
        <v>0</v>
      </c>
      <c r="EE434">
        <f>FishAbundance!EE446</f>
        <v>0</v>
      </c>
      <c r="EF434">
        <f>FishAbundance!EF446</f>
        <v>0</v>
      </c>
      <c r="EG434">
        <f>FishAbundance!EG446</f>
        <v>1</v>
      </c>
      <c r="EH434">
        <f>FishAbundance!EH446</f>
        <v>2</v>
      </c>
      <c r="EI434">
        <f>FishAbundance!EI446</f>
        <v>0</v>
      </c>
      <c r="EJ434">
        <f>FishAbundance!EJ446</f>
        <v>0</v>
      </c>
      <c r="EK434">
        <f>FishAbundance!EK446</f>
        <v>2</v>
      </c>
      <c r="EL434">
        <f>FishAbundance!EL446</f>
        <v>0</v>
      </c>
      <c r="EM434">
        <f>FishAbundance!EM446</f>
        <v>0</v>
      </c>
      <c r="EN434">
        <f>FishAbundance!EN446</f>
        <v>0</v>
      </c>
      <c r="EO434">
        <f>FishAbundance!EO446</f>
        <v>0</v>
      </c>
      <c r="EP434">
        <f>FishAbundance!EP446</f>
        <v>0</v>
      </c>
      <c r="EQ434">
        <f>FishAbundance!EQ446</f>
        <v>0</v>
      </c>
      <c r="ER434">
        <f>FishAbundance!ER446</f>
        <v>0</v>
      </c>
      <c r="ES434">
        <f>FishAbundance!ES446</f>
        <v>0</v>
      </c>
      <c r="ET434">
        <f>FishAbundance!ET446</f>
        <v>0</v>
      </c>
      <c r="EU434">
        <f>FishAbundance!EU446</f>
        <v>0</v>
      </c>
      <c r="EV434">
        <f>FishAbundance!EV446</f>
        <v>0</v>
      </c>
      <c r="EW434">
        <f>FishAbundance!EW446</f>
        <v>0</v>
      </c>
      <c r="EX434">
        <f>FishAbundance!EX446</f>
        <v>2</v>
      </c>
      <c r="EY434">
        <f>FishAbundance!EY446</f>
        <v>0</v>
      </c>
      <c r="EZ434">
        <f>FishAbundance!EZ446</f>
        <v>0</v>
      </c>
      <c r="FA434">
        <f>FishAbundance!FA446</f>
        <v>0</v>
      </c>
      <c r="FB434">
        <f>FishAbundance!FB446</f>
        <v>0</v>
      </c>
      <c r="FC434">
        <f>FishAbundance!FC446</f>
        <v>0</v>
      </c>
      <c r="FE434">
        <f>VLOOKUP($A434, SiteInfo!$A$2:$R$480, MATCH(FishAbundancePRIMER!FE$1, SiteInfo!$A$1:$R$1,0), 0)</f>
        <v>11</v>
      </c>
      <c r="FF434">
        <f>VLOOKUP($A434, SiteInfo!$A$2:$R$480, MATCH(FishAbundancePRIMER!FF$1, SiteInfo!$A$1:$R$1,0), 0)</f>
        <v>2</v>
      </c>
      <c r="FG434">
        <f>VLOOKUP($A434, SiteInfo!$A$2:$R$480, MATCH(FishAbundancePRIMER!FG$1, SiteInfo!$A$1:$R$1,0), 0)</f>
        <v>1990</v>
      </c>
      <c r="FH434" t="str">
        <f>VLOOKUP($A434, SiteInfo!$A$2:$R$480, MATCH(FishAbundancePRIMER!FH$1, SiteInfo!$A$1:$R$1,0), 0)</f>
        <v>CD</v>
      </c>
      <c r="FI434">
        <f>VLOOKUP($A434, SiteInfo!$A$2:$R$480, MATCH(FishAbundancePRIMER!FI$1, SiteInfo!$A$1:$R$1,0), 0)</f>
        <v>1</v>
      </c>
      <c r="FJ434" t="str">
        <f>VLOOKUP($A434, SiteInfo!$A$2:$R$480, MATCH(FishAbundancePRIMER!FJ$1, SiteInfo!$A$1:$R$1,0), 0)</f>
        <v>Mid Queen Charlotte</v>
      </c>
      <c r="FK434" t="str">
        <f>VLOOKUP($A434, SiteInfo!$A$2:$R$480, MATCH(FishAbundancePRIMER!FK$1, SiteInfo!$A$1:$R$1,0), 0)</f>
        <v>Queen Charlotte Sound</v>
      </c>
      <c r="FL434" t="str">
        <f>VLOOKUP($A434, SiteInfo!$A$2:$R$480, MATCH(FishAbundancePRIMER!FL$1, SiteInfo!$A$1:$R$1,0), 0)</f>
        <v>IMS</v>
      </c>
      <c r="FM434" t="str">
        <f>VLOOKUP($A434, SiteInfo!$A$2:$R$480, MATCH(FishAbundancePRIMER!FM$1, SiteInfo!$A$1:$R$1,0), 0)</f>
        <v>Inner Marlborough Sounds</v>
      </c>
      <c r="FN434" t="str">
        <f>VLOOKUP($A434, SiteInfo!$A$2:$R$480, MATCH(FishAbundancePRIMER!FN$1, SiteInfo!$A$1:$R$1,0), 0)</f>
        <v>Qc</v>
      </c>
      <c r="FO434" t="str">
        <f>VLOOKUP($A434, SiteInfo!$A$2:$R$480, MATCH(FishAbundancePRIMER!FO$1, SiteInfo!$A$1:$R$1,0), 0)</f>
        <v>NESI</v>
      </c>
    </row>
    <row r="435" spans="1:171" x14ac:dyDescent="0.25">
      <c r="A435" s="9" t="str">
        <f>FishAbundance!A447</f>
        <v>Qc32</v>
      </c>
      <c r="B435">
        <f>FishAbundance!B447</f>
        <v>0</v>
      </c>
      <c r="C435">
        <f>FishAbundance!C447</f>
        <v>0</v>
      </c>
      <c r="D435">
        <f>FishAbundance!D447</f>
        <v>0</v>
      </c>
      <c r="E435">
        <f>FishAbundance!E447</f>
        <v>0</v>
      </c>
      <c r="F435">
        <f>FishAbundance!F447</f>
        <v>0</v>
      </c>
      <c r="G435">
        <f>FishAbundance!G447</f>
        <v>0</v>
      </c>
      <c r="H435">
        <f>FishAbundance!H447</f>
        <v>0</v>
      </c>
      <c r="I435">
        <f>FishAbundance!I447</f>
        <v>0</v>
      </c>
      <c r="J435">
        <f>FishAbundance!J447</f>
        <v>0</v>
      </c>
      <c r="K435">
        <f>FishAbundance!K447</f>
        <v>0</v>
      </c>
      <c r="L435">
        <f>FishAbundance!L447</f>
        <v>0</v>
      </c>
      <c r="M435">
        <f>FishAbundance!M447</f>
        <v>0</v>
      </c>
      <c r="N435">
        <f>FishAbundance!N447</f>
        <v>0</v>
      </c>
      <c r="O435">
        <f>FishAbundance!O447</f>
        <v>0</v>
      </c>
      <c r="P435">
        <f>FishAbundance!P447</f>
        <v>0</v>
      </c>
      <c r="Q435">
        <f>FishAbundance!Q447</f>
        <v>0</v>
      </c>
      <c r="R435">
        <f>FishAbundance!R447</f>
        <v>0</v>
      </c>
      <c r="S435">
        <f>FishAbundance!S447</f>
        <v>0</v>
      </c>
      <c r="T435">
        <f>FishAbundance!T447</f>
        <v>0</v>
      </c>
      <c r="U435">
        <f>FishAbundance!U447</f>
        <v>0</v>
      </c>
      <c r="V435">
        <f>FishAbundance!V447</f>
        <v>0</v>
      </c>
      <c r="W435">
        <f>FishAbundance!W447</f>
        <v>0</v>
      </c>
      <c r="X435">
        <f>FishAbundance!X447</f>
        <v>0</v>
      </c>
      <c r="Y435">
        <f>FishAbundance!Y447</f>
        <v>0</v>
      </c>
      <c r="Z435">
        <f>FishAbundance!Z447</f>
        <v>0</v>
      </c>
      <c r="AA435">
        <f>FishAbundance!AA447</f>
        <v>0</v>
      </c>
      <c r="AB435">
        <f>FishAbundance!AB447</f>
        <v>0</v>
      </c>
      <c r="AC435">
        <f>FishAbundance!AC447</f>
        <v>0</v>
      </c>
      <c r="AD435">
        <f>FishAbundance!AD447</f>
        <v>0</v>
      </c>
      <c r="AE435">
        <f>FishAbundance!AE447</f>
        <v>0</v>
      </c>
      <c r="AF435">
        <f>FishAbundance!AF447</f>
        <v>0</v>
      </c>
      <c r="AG435">
        <f>FishAbundance!AG447</f>
        <v>0</v>
      </c>
      <c r="AH435">
        <f>FishAbundance!AH447</f>
        <v>0</v>
      </c>
      <c r="AI435">
        <f>FishAbundance!AI447</f>
        <v>0</v>
      </c>
      <c r="AJ435">
        <f>FishAbundance!AJ447</f>
        <v>0</v>
      </c>
      <c r="AK435">
        <f>FishAbundance!AK447</f>
        <v>0</v>
      </c>
      <c r="AL435">
        <f>FishAbundance!AL447</f>
        <v>0</v>
      </c>
      <c r="AM435">
        <f>FishAbundance!AM447</f>
        <v>0</v>
      </c>
      <c r="AN435">
        <f>FishAbundance!AN447</f>
        <v>0</v>
      </c>
      <c r="AO435">
        <f>FishAbundance!AO447</f>
        <v>0</v>
      </c>
      <c r="AP435">
        <f>FishAbundance!AP447</f>
        <v>0</v>
      </c>
      <c r="AQ435">
        <f>FishAbundance!AQ447</f>
        <v>0</v>
      </c>
      <c r="AR435">
        <f>FishAbundance!AR447</f>
        <v>0</v>
      </c>
      <c r="AS435">
        <f>FishAbundance!AS447</f>
        <v>0</v>
      </c>
      <c r="AT435">
        <f>FishAbundance!AT447</f>
        <v>0</v>
      </c>
      <c r="AU435">
        <f>FishAbundance!AU447</f>
        <v>0</v>
      </c>
      <c r="AV435">
        <f>FishAbundance!AV447</f>
        <v>0</v>
      </c>
      <c r="AW435">
        <f>FishAbundance!AW447</f>
        <v>0</v>
      </c>
      <c r="AX435">
        <f>FishAbundance!AX447</f>
        <v>0</v>
      </c>
      <c r="AY435">
        <f>FishAbundance!AY447</f>
        <v>0</v>
      </c>
      <c r="AZ435">
        <f>FishAbundance!AZ447</f>
        <v>0</v>
      </c>
      <c r="BA435">
        <f>FishAbundance!BA447</f>
        <v>0</v>
      </c>
      <c r="BB435">
        <f>FishAbundance!BB447</f>
        <v>0</v>
      </c>
      <c r="BC435">
        <f>FishAbundance!BC447</f>
        <v>0</v>
      </c>
      <c r="BD435">
        <f>FishAbundance!BD447</f>
        <v>0</v>
      </c>
      <c r="BE435">
        <f>FishAbundance!BE447</f>
        <v>0</v>
      </c>
      <c r="BF435">
        <f>FishAbundance!BF447</f>
        <v>0</v>
      </c>
      <c r="BG435">
        <f>FishAbundance!BG447</f>
        <v>0</v>
      </c>
      <c r="BH435">
        <f>FishAbundance!BH447</f>
        <v>0</v>
      </c>
      <c r="BI435">
        <f>FishAbundance!BI447</f>
        <v>0</v>
      </c>
      <c r="BJ435">
        <f>FishAbundance!BJ447</f>
        <v>0</v>
      </c>
      <c r="BK435">
        <f>FishAbundance!BK447</f>
        <v>0</v>
      </c>
      <c r="BL435">
        <f>FishAbundance!BL447</f>
        <v>0</v>
      </c>
      <c r="BM435">
        <f>FishAbundance!BM447</f>
        <v>0</v>
      </c>
      <c r="BN435">
        <f>FishAbundance!BN447</f>
        <v>0</v>
      </c>
      <c r="BO435">
        <f>FishAbundance!BO447</f>
        <v>0</v>
      </c>
      <c r="BP435">
        <f>FishAbundance!BP447</f>
        <v>0</v>
      </c>
      <c r="BQ435">
        <f>FishAbundance!BQ447</f>
        <v>0</v>
      </c>
      <c r="BR435">
        <f>FishAbundance!BR447</f>
        <v>0</v>
      </c>
      <c r="BS435">
        <f>FishAbundance!BS447</f>
        <v>0</v>
      </c>
      <c r="BT435">
        <f>FishAbundance!BT447</f>
        <v>0</v>
      </c>
      <c r="BU435">
        <f>FishAbundance!BU447</f>
        <v>0</v>
      </c>
      <c r="BV435">
        <f>FishAbundance!BV447</f>
        <v>0</v>
      </c>
      <c r="BW435">
        <f>FishAbundance!BW447</f>
        <v>0</v>
      </c>
      <c r="BX435">
        <f>FishAbundance!BX447</f>
        <v>0</v>
      </c>
      <c r="BY435">
        <f>FishAbundance!BY447</f>
        <v>0</v>
      </c>
      <c r="BZ435">
        <f>FishAbundance!BZ447</f>
        <v>0</v>
      </c>
      <c r="CA435">
        <f>FishAbundance!CA447</f>
        <v>0</v>
      </c>
      <c r="CB435">
        <f>FishAbundance!CB447</f>
        <v>0</v>
      </c>
      <c r="CC435">
        <f>FishAbundance!CC447</f>
        <v>0</v>
      </c>
      <c r="CD435">
        <f>FishAbundance!CD447</f>
        <v>0</v>
      </c>
      <c r="CE435">
        <f>FishAbundance!CE447</f>
        <v>0</v>
      </c>
      <c r="CF435">
        <f>FishAbundance!CF447</f>
        <v>0</v>
      </c>
      <c r="CG435">
        <f>FishAbundance!CG447</f>
        <v>0</v>
      </c>
      <c r="CH435">
        <f>FishAbundance!CH447</f>
        <v>0</v>
      </c>
      <c r="CI435">
        <f>FishAbundance!CI447</f>
        <v>0</v>
      </c>
      <c r="CJ435">
        <f>FishAbundance!CJ447</f>
        <v>0</v>
      </c>
      <c r="CK435">
        <f>FishAbundance!CK447</f>
        <v>0</v>
      </c>
      <c r="CL435">
        <f>FishAbundance!CL447</f>
        <v>0</v>
      </c>
      <c r="CM435">
        <f>FishAbundance!CM447</f>
        <v>0</v>
      </c>
      <c r="CN435">
        <f>FishAbundance!CN447</f>
        <v>0</v>
      </c>
      <c r="CO435">
        <f>FishAbundance!CO447</f>
        <v>0</v>
      </c>
      <c r="CP435">
        <f>FishAbundance!CP447</f>
        <v>0</v>
      </c>
      <c r="CQ435">
        <f>FishAbundance!CQ447</f>
        <v>0</v>
      </c>
      <c r="CR435">
        <f>FishAbundance!CR447</f>
        <v>0</v>
      </c>
      <c r="CS435">
        <f>FishAbundance!CS447</f>
        <v>0</v>
      </c>
      <c r="CT435">
        <f>FishAbundance!CT447</f>
        <v>0</v>
      </c>
      <c r="CU435">
        <f>FishAbundance!CU447</f>
        <v>0</v>
      </c>
      <c r="CV435">
        <f>FishAbundance!CV447</f>
        <v>0</v>
      </c>
      <c r="CW435">
        <f>FishAbundance!CW447</f>
        <v>0</v>
      </c>
      <c r="CX435">
        <f>FishAbundance!CX447</f>
        <v>0</v>
      </c>
      <c r="CY435">
        <f>FishAbundance!CY447</f>
        <v>0</v>
      </c>
      <c r="CZ435">
        <f>FishAbundance!CZ447</f>
        <v>0</v>
      </c>
      <c r="DA435">
        <f>FishAbundance!DA447</f>
        <v>2</v>
      </c>
      <c r="DB435">
        <f>FishAbundance!DB447</f>
        <v>0</v>
      </c>
      <c r="DC435">
        <f>FishAbundance!DC447</f>
        <v>0</v>
      </c>
      <c r="DD435">
        <f>FishAbundance!DD447</f>
        <v>0</v>
      </c>
      <c r="DE435">
        <f>FishAbundance!DE447</f>
        <v>0</v>
      </c>
      <c r="DF435">
        <f>FishAbundance!DF447</f>
        <v>0</v>
      </c>
      <c r="DG435">
        <f>FishAbundance!DG447</f>
        <v>0</v>
      </c>
      <c r="DH435">
        <f>FishAbundance!DH447</f>
        <v>0</v>
      </c>
      <c r="DI435">
        <f>FishAbundance!DI447</f>
        <v>0</v>
      </c>
      <c r="DJ435">
        <f>FishAbundance!DJ447</f>
        <v>0</v>
      </c>
      <c r="DK435">
        <f>FishAbundance!DK447</f>
        <v>0</v>
      </c>
      <c r="DL435">
        <f>FishAbundance!DL447</f>
        <v>0</v>
      </c>
      <c r="DM435">
        <f>FishAbundance!DM447</f>
        <v>0</v>
      </c>
      <c r="DN435">
        <f>FishAbundance!DN447</f>
        <v>0</v>
      </c>
      <c r="DO435">
        <f>FishAbundance!DO447</f>
        <v>0</v>
      </c>
      <c r="DP435">
        <f>FishAbundance!DP447</f>
        <v>0</v>
      </c>
      <c r="DQ435">
        <f>FishAbundance!DQ447</f>
        <v>0</v>
      </c>
      <c r="DR435">
        <f>FishAbundance!DR447</f>
        <v>0</v>
      </c>
      <c r="DS435">
        <f>FishAbundance!DS447</f>
        <v>0</v>
      </c>
      <c r="DT435">
        <f>FishAbundance!DT447</f>
        <v>0</v>
      </c>
      <c r="DU435">
        <f>FishAbundance!DU447</f>
        <v>0</v>
      </c>
      <c r="DV435">
        <f>FishAbundance!DV447</f>
        <v>2</v>
      </c>
      <c r="DW435">
        <f>FishAbundance!DW447</f>
        <v>0</v>
      </c>
      <c r="DX435">
        <f>FishAbundance!DX447</f>
        <v>0</v>
      </c>
      <c r="DY435">
        <f>FishAbundance!DY447</f>
        <v>0</v>
      </c>
      <c r="DZ435">
        <f>FishAbundance!DZ447</f>
        <v>2</v>
      </c>
      <c r="EA435">
        <f>FishAbundance!EA447</f>
        <v>2</v>
      </c>
      <c r="EB435">
        <f>FishAbundance!EB447</f>
        <v>0</v>
      </c>
      <c r="EC435">
        <f>FishAbundance!EC447</f>
        <v>2</v>
      </c>
      <c r="ED435">
        <f>FishAbundance!ED447</f>
        <v>0</v>
      </c>
      <c r="EE435">
        <f>FishAbundance!EE447</f>
        <v>0</v>
      </c>
      <c r="EF435">
        <f>FishAbundance!EF447</f>
        <v>0</v>
      </c>
      <c r="EG435">
        <f>FishAbundance!EG447</f>
        <v>0</v>
      </c>
      <c r="EH435">
        <f>FishAbundance!EH447</f>
        <v>0</v>
      </c>
      <c r="EI435">
        <f>FishAbundance!EI447</f>
        <v>0</v>
      </c>
      <c r="EJ435">
        <f>FishAbundance!EJ447</f>
        <v>0</v>
      </c>
      <c r="EK435">
        <f>FishAbundance!EK447</f>
        <v>0</v>
      </c>
      <c r="EL435">
        <f>FishAbundance!EL447</f>
        <v>0</v>
      </c>
      <c r="EM435">
        <f>FishAbundance!EM447</f>
        <v>0</v>
      </c>
      <c r="EN435">
        <f>FishAbundance!EN447</f>
        <v>0</v>
      </c>
      <c r="EO435">
        <f>FishAbundance!EO447</f>
        <v>2</v>
      </c>
      <c r="EP435">
        <f>FishAbundance!EP447</f>
        <v>0</v>
      </c>
      <c r="EQ435">
        <f>FishAbundance!EQ447</f>
        <v>0</v>
      </c>
      <c r="ER435">
        <f>FishAbundance!ER447</f>
        <v>0</v>
      </c>
      <c r="ES435">
        <f>FishAbundance!ES447</f>
        <v>0</v>
      </c>
      <c r="ET435">
        <f>FishAbundance!ET447</f>
        <v>0</v>
      </c>
      <c r="EU435">
        <f>FishAbundance!EU447</f>
        <v>1</v>
      </c>
      <c r="EV435">
        <f>FishAbundance!EV447</f>
        <v>0</v>
      </c>
      <c r="EW435">
        <f>FishAbundance!EW447</f>
        <v>0</v>
      </c>
      <c r="EX435">
        <f>FishAbundance!EX447</f>
        <v>0</v>
      </c>
      <c r="EY435">
        <f>FishAbundance!EY447</f>
        <v>0</v>
      </c>
      <c r="EZ435">
        <f>FishAbundance!EZ447</f>
        <v>0</v>
      </c>
      <c r="FA435">
        <f>FishAbundance!FA447</f>
        <v>0</v>
      </c>
      <c r="FB435">
        <f>FishAbundance!FB447</f>
        <v>0</v>
      </c>
      <c r="FC435">
        <f>FishAbundance!FC447</f>
        <v>0</v>
      </c>
      <c r="FE435">
        <f>VLOOKUP($A435, SiteInfo!$A$2:$R$480, MATCH(FishAbundancePRIMER!FE$1, SiteInfo!$A$1:$R$1,0), 0)</f>
        <v>19</v>
      </c>
      <c r="FF435">
        <f>VLOOKUP($A435, SiteInfo!$A$2:$R$480, MATCH(FishAbundancePRIMER!FF$1, SiteInfo!$A$1:$R$1,0), 0)</f>
        <v>4</v>
      </c>
      <c r="FG435">
        <f>VLOOKUP($A435, SiteInfo!$A$2:$R$480, MATCH(FishAbundancePRIMER!FG$1, SiteInfo!$A$1:$R$1,0), 0)</f>
        <v>1990</v>
      </c>
      <c r="FH435" t="str">
        <f>VLOOKUP($A435, SiteInfo!$A$2:$R$480, MATCH(FishAbundancePRIMER!FH$1, SiteInfo!$A$1:$R$1,0), 0)</f>
        <v>CD</v>
      </c>
      <c r="FI435">
        <f>VLOOKUP($A435, SiteInfo!$A$2:$R$480, MATCH(FishAbundancePRIMER!FI$1, SiteInfo!$A$1:$R$1,0), 0)</f>
        <v>2</v>
      </c>
      <c r="FJ435" t="str">
        <f>VLOOKUP($A435, SiteInfo!$A$2:$R$480, MATCH(FishAbundancePRIMER!FJ$1, SiteInfo!$A$1:$R$1,0), 0)</f>
        <v>Outer Queen Charlotte</v>
      </c>
      <c r="FK435" t="str">
        <f>VLOOKUP($A435, SiteInfo!$A$2:$R$480, MATCH(FishAbundancePRIMER!FK$1, SiteInfo!$A$1:$R$1,0), 0)</f>
        <v>Queen Charlotte Sound</v>
      </c>
      <c r="FL435" t="str">
        <f>VLOOKUP($A435, SiteInfo!$A$2:$R$480, MATCH(FishAbundancePRIMER!FL$1, SiteInfo!$A$1:$R$1,0), 0)</f>
        <v>IMS</v>
      </c>
      <c r="FM435" t="str">
        <f>VLOOKUP($A435, SiteInfo!$A$2:$R$480, MATCH(FishAbundancePRIMER!FM$1, SiteInfo!$A$1:$R$1,0), 0)</f>
        <v>Inner Marlborough Sounds</v>
      </c>
      <c r="FN435" t="str">
        <f>VLOOKUP($A435, SiteInfo!$A$2:$R$480, MATCH(FishAbundancePRIMER!FN$1, SiteInfo!$A$1:$R$1,0), 0)</f>
        <v>Qc</v>
      </c>
      <c r="FO435" t="str">
        <f>VLOOKUP($A435, SiteInfo!$A$2:$R$480, MATCH(FishAbundancePRIMER!FO$1, SiteInfo!$A$1:$R$1,0), 0)</f>
        <v>NESI</v>
      </c>
    </row>
    <row r="436" spans="1:171" x14ac:dyDescent="0.25">
      <c r="A436" s="9" t="str">
        <f>FishAbundance!A448</f>
        <v>Qc34</v>
      </c>
      <c r="B436">
        <f>FishAbundance!B448</f>
        <v>0</v>
      </c>
      <c r="C436">
        <f>FishAbundance!C448</f>
        <v>0</v>
      </c>
      <c r="D436">
        <f>FishAbundance!D448</f>
        <v>0</v>
      </c>
      <c r="E436">
        <f>FishAbundance!E448</f>
        <v>0</v>
      </c>
      <c r="F436">
        <f>FishAbundance!F448</f>
        <v>0</v>
      </c>
      <c r="G436">
        <f>FishAbundance!G448</f>
        <v>0</v>
      </c>
      <c r="H436">
        <f>FishAbundance!H448</f>
        <v>0</v>
      </c>
      <c r="I436">
        <f>FishAbundance!I448</f>
        <v>0</v>
      </c>
      <c r="J436">
        <f>FishAbundance!J448</f>
        <v>0</v>
      </c>
      <c r="K436">
        <f>FishAbundance!K448</f>
        <v>0</v>
      </c>
      <c r="L436">
        <f>FishAbundance!L448</f>
        <v>0</v>
      </c>
      <c r="M436">
        <f>FishAbundance!M448</f>
        <v>0</v>
      </c>
      <c r="N436">
        <f>FishAbundance!N448</f>
        <v>0</v>
      </c>
      <c r="O436">
        <f>FishAbundance!O448</f>
        <v>0</v>
      </c>
      <c r="P436">
        <f>FishAbundance!P448</f>
        <v>0</v>
      </c>
      <c r="Q436">
        <f>FishAbundance!Q448</f>
        <v>0</v>
      </c>
      <c r="R436">
        <f>FishAbundance!R448</f>
        <v>0</v>
      </c>
      <c r="S436">
        <f>FishAbundance!S448</f>
        <v>0</v>
      </c>
      <c r="T436">
        <f>FishAbundance!T448</f>
        <v>0</v>
      </c>
      <c r="U436">
        <f>FishAbundance!U448</f>
        <v>0</v>
      </c>
      <c r="V436">
        <f>FishAbundance!V448</f>
        <v>0</v>
      </c>
      <c r="W436">
        <f>FishAbundance!W448</f>
        <v>0</v>
      </c>
      <c r="X436">
        <f>FishAbundance!X448</f>
        <v>0</v>
      </c>
      <c r="Y436">
        <f>FishAbundance!Y448</f>
        <v>0</v>
      </c>
      <c r="Z436">
        <f>FishAbundance!Z448</f>
        <v>0</v>
      </c>
      <c r="AA436">
        <f>FishAbundance!AA448</f>
        <v>0</v>
      </c>
      <c r="AB436">
        <f>FishAbundance!AB448</f>
        <v>0</v>
      </c>
      <c r="AC436">
        <f>FishAbundance!AC448</f>
        <v>0</v>
      </c>
      <c r="AD436">
        <f>FishAbundance!AD448</f>
        <v>0</v>
      </c>
      <c r="AE436">
        <f>FishAbundance!AE448</f>
        <v>0</v>
      </c>
      <c r="AF436">
        <f>FishAbundance!AF448</f>
        <v>0</v>
      </c>
      <c r="AG436">
        <f>FishAbundance!AG448</f>
        <v>0</v>
      </c>
      <c r="AH436">
        <f>FishAbundance!AH448</f>
        <v>0</v>
      </c>
      <c r="AI436">
        <f>FishAbundance!AI448</f>
        <v>0</v>
      </c>
      <c r="AJ436">
        <f>FishAbundance!AJ448</f>
        <v>0</v>
      </c>
      <c r="AK436">
        <f>FishAbundance!AK448</f>
        <v>0</v>
      </c>
      <c r="AL436">
        <f>FishAbundance!AL448</f>
        <v>0</v>
      </c>
      <c r="AM436">
        <f>FishAbundance!AM448</f>
        <v>0</v>
      </c>
      <c r="AN436">
        <f>FishAbundance!AN448</f>
        <v>0</v>
      </c>
      <c r="AO436">
        <f>FishAbundance!AO448</f>
        <v>0</v>
      </c>
      <c r="AP436">
        <f>FishAbundance!AP448</f>
        <v>0</v>
      </c>
      <c r="AQ436">
        <f>FishAbundance!AQ448</f>
        <v>0</v>
      </c>
      <c r="AR436">
        <f>FishAbundance!AR448</f>
        <v>0</v>
      </c>
      <c r="AS436">
        <f>FishAbundance!AS448</f>
        <v>0</v>
      </c>
      <c r="AT436">
        <f>FishAbundance!AT448</f>
        <v>0</v>
      </c>
      <c r="AU436">
        <f>FishAbundance!AU448</f>
        <v>0</v>
      </c>
      <c r="AV436">
        <f>FishAbundance!AV448</f>
        <v>0</v>
      </c>
      <c r="AW436">
        <f>FishAbundance!AW448</f>
        <v>0</v>
      </c>
      <c r="AX436">
        <f>FishAbundance!AX448</f>
        <v>0</v>
      </c>
      <c r="AY436">
        <f>FishAbundance!AY448</f>
        <v>0</v>
      </c>
      <c r="AZ436">
        <f>FishAbundance!AZ448</f>
        <v>0</v>
      </c>
      <c r="BA436">
        <f>FishAbundance!BA448</f>
        <v>0</v>
      </c>
      <c r="BB436">
        <f>FishAbundance!BB448</f>
        <v>0</v>
      </c>
      <c r="BC436">
        <f>FishAbundance!BC448</f>
        <v>0</v>
      </c>
      <c r="BD436">
        <f>FishAbundance!BD448</f>
        <v>0</v>
      </c>
      <c r="BE436">
        <f>FishAbundance!BE448</f>
        <v>0</v>
      </c>
      <c r="BF436">
        <f>FishAbundance!BF448</f>
        <v>0</v>
      </c>
      <c r="BG436">
        <f>FishAbundance!BG448</f>
        <v>0</v>
      </c>
      <c r="BH436">
        <f>FishAbundance!BH448</f>
        <v>0</v>
      </c>
      <c r="BI436">
        <f>FishAbundance!BI448</f>
        <v>0</v>
      </c>
      <c r="BJ436">
        <f>FishAbundance!BJ448</f>
        <v>0</v>
      </c>
      <c r="BK436">
        <f>FishAbundance!BK448</f>
        <v>0</v>
      </c>
      <c r="BL436">
        <f>FishAbundance!BL448</f>
        <v>0</v>
      </c>
      <c r="BM436">
        <f>FishAbundance!BM448</f>
        <v>0</v>
      </c>
      <c r="BN436">
        <f>FishAbundance!BN448</f>
        <v>0</v>
      </c>
      <c r="BO436">
        <f>FishAbundance!BO448</f>
        <v>0</v>
      </c>
      <c r="BP436">
        <f>FishAbundance!BP448</f>
        <v>0</v>
      </c>
      <c r="BQ436">
        <f>FishAbundance!BQ448</f>
        <v>0</v>
      </c>
      <c r="BR436">
        <f>FishAbundance!BR448</f>
        <v>0</v>
      </c>
      <c r="BS436">
        <f>FishAbundance!BS448</f>
        <v>0</v>
      </c>
      <c r="BT436">
        <f>FishAbundance!BT448</f>
        <v>0</v>
      </c>
      <c r="BU436">
        <f>FishAbundance!BU448</f>
        <v>0</v>
      </c>
      <c r="BV436">
        <f>FishAbundance!BV448</f>
        <v>0</v>
      </c>
      <c r="BW436">
        <f>FishAbundance!BW448</f>
        <v>0</v>
      </c>
      <c r="BX436">
        <f>FishAbundance!BX448</f>
        <v>0</v>
      </c>
      <c r="BY436">
        <f>FishAbundance!BY448</f>
        <v>0</v>
      </c>
      <c r="BZ436">
        <f>FishAbundance!BZ448</f>
        <v>0</v>
      </c>
      <c r="CA436">
        <f>FishAbundance!CA448</f>
        <v>0</v>
      </c>
      <c r="CB436">
        <f>FishAbundance!CB448</f>
        <v>0</v>
      </c>
      <c r="CC436">
        <f>FishAbundance!CC448</f>
        <v>0</v>
      </c>
      <c r="CD436">
        <f>FishAbundance!CD448</f>
        <v>0</v>
      </c>
      <c r="CE436">
        <f>FishAbundance!CE448</f>
        <v>0</v>
      </c>
      <c r="CF436">
        <f>FishAbundance!CF448</f>
        <v>0</v>
      </c>
      <c r="CG436">
        <f>FishAbundance!CG448</f>
        <v>0</v>
      </c>
      <c r="CH436">
        <f>FishAbundance!CH448</f>
        <v>0</v>
      </c>
      <c r="CI436">
        <f>FishAbundance!CI448</f>
        <v>0</v>
      </c>
      <c r="CJ436">
        <f>FishAbundance!CJ448</f>
        <v>0</v>
      </c>
      <c r="CK436">
        <f>FishAbundance!CK448</f>
        <v>0</v>
      </c>
      <c r="CL436">
        <f>FishAbundance!CL448</f>
        <v>0</v>
      </c>
      <c r="CM436">
        <f>FishAbundance!CM448</f>
        <v>0</v>
      </c>
      <c r="CN436">
        <f>FishAbundance!CN448</f>
        <v>0</v>
      </c>
      <c r="CO436">
        <f>FishAbundance!CO448</f>
        <v>0</v>
      </c>
      <c r="CP436">
        <f>FishAbundance!CP448</f>
        <v>0</v>
      </c>
      <c r="CQ436">
        <f>FishAbundance!CQ448</f>
        <v>0</v>
      </c>
      <c r="CR436">
        <f>FishAbundance!CR448</f>
        <v>0</v>
      </c>
      <c r="CS436">
        <f>FishAbundance!CS448</f>
        <v>0</v>
      </c>
      <c r="CT436">
        <f>FishAbundance!CT448</f>
        <v>0</v>
      </c>
      <c r="CU436">
        <f>FishAbundance!CU448</f>
        <v>0</v>
      </c>
      <c r="CV436">
        <f>FishAbundance!CV448</f>
        <v>0</v>
      </c>
      <c r="CW436">
        <f>FishAbundance!CW448</f>
        <v>0</v>
      </c>
      <c r="CX436">
        <f>FishAbundance!CX448</f>
        <v>0</v>
      </c>
      <c r="CY436">
        <f>FishAbundance!CY448</f>
        <v>0</v>
      </c>
      <c r="CZ436">
        <f>FishAbundance!CZ448</f>
        <v>0</v>
      </c>
      <c r="DA436">
        <f>FishAbundance!DA448</f>
        <v>3</v>
      </c>
      <c r="DB436">
        <f>FishAbundance!DB448</f>
        <v>0</v>
      </c>
      <c r="DC436">
        <f>FishAbundance!DC448</f>
        <v>0</v>
      </c>
      <c r="DD436">
        <f>FishAbundance!DD448</f>
        <v>0</v>
      </c>
      <c r="DE436">
        <f>FishAbundance!DE448</f>
        <v>0</v>
      </c>
      <c r="DF436">
        <f>FishAbundance!DF448</f>
        <v>0</v>
      </c>
      <c r="DG436">
        <f>FishAbundance!DG448</f>
        <v>0</v>
      </c>
      <c r="DH436">
        <f>FishAbundance!DH448</f>
        <v>0</v>
      </c>
      <c r="DI436">
        <f>FishAbundance!DI448</f>
        <v>0</v>
      </c>
      <c r="DJ436">
        <f>FishAbundance!DJ448</f>
        <v>0</v>
      </c>
      <c r="DK436">
        <f>FishAbundance!DK448</f>
        <v>0</v>
      </c>
      <c r="DL436">
        <f>FishAbundance!DL448</f>
        <v>0</v>
      </c>
      <c r="DM436">
        <f>FishAbundance!DM448</f>
        <v>0</v>
      </c>
      <c r="DN436">
        <f>FishAbundance!DN448</f>
        <v>0</v>
      </c>
      <c r="DO436">
        <f>FishAbundance!DO448</f>
        <v>0</v>
      </c>
      <c r="DP436">
        <f>FishAbundance!DP448</f>
        <v>0</v>
      </c>
      <c r="DQ436">
        <f>FishAbundance!DQ448</f>
        <v>0</v>
      </c>
      <c r="DR436">
        <f>FishAbundance!DR448</f>
        <v>0</v>
      </c>
      <c r="DS436">
        <f>FishAbundance!DS448</f>
        <v>0</v>
      </c>
      <c r="DT436">
        <f>FishAbundance!DT448</f>
        <v>0</v>
      </c>
      <c r="DU436">
        <f>FishAbundance!DU448</f>
        <v>0</v>
      </c>
      <c r="DV436">
        <f>FishAbundance!DV448</f>
        <v>3</v>
      </c>
      <c r="DW436">
        <f>FishAbundance!DW448</f>
        <v>0</v>
      </c>
      <c r="DX436">
        <f>FishAbundance!DX448</f>
        <v>0</v>
      </c>
      <c r="DY436">
        <f>FishAbundance!DY448</f>
        <v>0</v>
      </c>
      <c r="DZ436">
        <f>FishAbundance!DZ448</f>
        <v>2</v>
      </c>
      <c r="EA436">
        <f>FishAbundance!EA448</f>
        <v>3</v>
      </c>
      <c r="EB436">
        <f>FishAbundance!EB448</f>
        <v>2</v>
      </c>
      <c r="EC436">
        <f>FishAbundance!EC448</f>
        <v>2</v>
      </c>
      <c r="ED436">
        <f>FishAbundance!ED448</f>
        <v>0</v>
      </c>
      <c r="EE436">
        <f>FishAbundance!EE448</f>
        <v>0</v>
      </c>
      <c r="EF436">
        <f>FishAbundance!EF448</f>
        <v>0</v>
      </c>
      <c r="EG436">
        <f>FishAbundance!EG448</f>
        <v>0</v>
      </c>
      <c r="EH436">
        <f>FishAbundance!EH448</f>
        <v>0</v>
      </c>
      <c r="EI436">
        <f>FishAbundance!EI448</f>
        <v>0</v>
      </c>
      <c r="EJ436">
        <f>FishAbundance!EJ448</f>
        <v>0</v>
      </c>
      <c r="EK436">
        <f>FishAbundance!EK448</f>
        <v>2</v>
      </c>
      <c r="EL436">
        <f>FishAbundance!EL448</f>
        <v>0</v>
      </c>
      <c r="EM436">
        <f>FishAbundance!EM448</f>
        <v>0</v>
      </c>
      <c r="EN436">
        <f>FishAbundance!EN448</f>
        <v>0</v>
      </c>
      <c r="EO436">
        <f>FishAbundance!EO448</f>
        <v>0</v>
      </c>
      <c r="EP436">
        <f>FishAbundance!EP448</f>
        <v>0</v>
      </c>
      <c r="EQ436">
        <f>FishAbundance!EQ448</f>
        <v>0</v>
      </c>
      <c r="ER436">
        <f>FishAbundance!ER448</f>
        <v>0</v>
      </c>
      <c r="ES436">
        <f>FishAbundance!ES448</f>
        <v>0</v>
      </c>
      <c r="ET436">
        <f>FishAbundance!ET448</f>
        <v>2</v>
      </c>
      <c r="EU436">
        <f>FishAbundance!EU448</f>
        <v>0</v>
      </c>
      <c r="EV436">
        <f>FishAbundance!EV448</f>
        <v>0</v>
      </c>
      <c r="EW436">
        <f>FishAbundance!EW448</f>
        <v>0</v>
      </c>
      <c r="EX436">
        <f>FishAbundance!EX448</f>
        <v>0</v>
      </c>
      <c r="EY436">
        <f>FishAbundance!EY448</f>
        <v>0</v>
      </c>
      <c r="EZ436">
        <f>FishAbundance!EZ448</f>
        <v>0</v>
      </c>
      <c r="FA436">
        <f>FishAbundance!FA448</f>
        <v>0</v>
      </c>
      <c r="FB436">
        <f>FishAbundance!FB448</f>
        <v>0</v>
      </c>
      <c r="FC436">
        <f>FishAbundance!FC448</f>
        <v>0</v>
      </c>
      <c r="FE436">
        <f>VLOOKUP($A436, SiteInfo!$A$2:$R$480, MATCH(FishAbundancePRIMER!FE$1, SiteInfo!$A$1:$R$1,0), 0)</f>
        <v>26</v>
      </c>
      <c r="FF436">
        <f>VLOOKUP($A436, SiteInfo!$A$2:$R$480, MATCH(FishAbundancePRIMER!FF$1, SiteInfo!$A$1:$R$1,0), 0)</f>
        <v>5</v>
      </c>
      <c r="FG436">
        <f>VLOOKUP($A436, SiteInfo!$A$2:$R$480, MATCH(FishAbundancePRIMER!FG$1, SiteInfo!$A$1:$R$1,0), 0)</f>
        <v>1990</v>
      </c>
      <c r="FH436" t="str">
        <f>VLOOKUP($A436, SiteInfo!$A$2:$R$480, MATCH(FishAbundancePRIMER!FH$1, SiteInfo!$A$1:$R$1,0), 0)</f>
        <v>CD</v>
      </c>
      <c r="FI436">
        <f>VLOOKUP($A436, SiteInfo!$A$2:$R$480, MATCH(FishAbundancePRIMER!FI$1, SiteInfo!$A$1:$R$1,0), 0)</f>
        <v>1</v>
      </c>
      <c r="FJ436" t="str">
        <f>VLOOKUP($A436, SiteInfo!$A$2:$R$480, MATCH(FishAbundancePRIMER!FJ$1, SiteInfo!$A$1:$R$1,0), 0)</f>
        <v>East Bay, Arapawa</v>
      </c>
      <c r="FK436" t="str">
        <f>VLOOKUP($A436, SiteInfo!$A$2:$R$480, MATCH(FishAbundancePRIMER!FK$1, SiteInfo!$A$1:$R$1,0), 0)</f>
        <v>Queen Charlotte Sound</v>
      </c>
      <c r="FL436" t="str">
        <f>VLOOKUP($A436, SiteInfo!$A$2:$R$480, MATCH(FishAbundancePRIMER!FL$1, SiteInfo!$A$1:$R$1,0), 0)</f>
        <v>IMS</v>
      </c>
      <c r="FM436" t="str">
        <f>VLOOKUP($A436, SiteInfo!$A$2:$R$480, MATCH(FishAbundancePRIMER!FM$1, SiteInfo!$A$1:$R$1,0), 0)</f>
        <v>Inner Marlborough Sounds</v>
      </c>
      <c r="FN436" t="str">
        <f>VLOOKUP($A436, SiteInfo!$A$2:$R$480, MATCH(FishAbundancePRIMER!FN$1, SiteInfo!$A$1:$R$1,0), 0)</f>
        <v>Qc</v>
      </c>
      <c r="FO436" t="str">
        <f>VLOOKUP($A436, SiteInfo!$A$2:$R$480, MATCH(FishAbundancePRIMER!FO$1, SiteInfo!$A$1:$R$1,0), 0)</f>
        <v>NESI</v>
      </c>
    </row>
    <row r="437" spans="1:171" x14ac:dyDescent="0.25">
      <c r="A437" s="9" t="str">
        <f>FishAbundance!A449</f>
        <v>Qc38</v>
      </c>
      <c r="B437">
        <f>FishAbundance!B449</f>
        <v>0</v>
      </c>
      <c r="C437">
        <f>FishAbundance!C449</f>
        <v>0</v>
      </c>
      <c r="D437">
        <f>FishAbundance!D449</f>
        <v>0</v>
      </c>
      <c r="E437">
        <f>FishAbundance!E449</f>
        <v>0</v>
      </c>
      <c r="F437">
        <f>FishAbundance!F449</f>
        <v>0</v>
      </c>
      <c r="G437">
        <f>FishAbundance!G449</f>
        <v>0</v>
      </c>
      <c r="H437">
        <f>FishAbundance!H449</f>
        <v>0</v>
      </c>
      <c r="I437">
        <f>FishAbundance!I449</f>
        <v>0</v>
      </c>
      <c r="J437">
        <f>FishAbundance!J449</f>
        <v>0</v>
      </c>
      <c r="K437">
        <f>FishAbundance!K449</f>
        <v>0</v>
      </c>
      <c r="L437">
        <f>FishAbundance!L449</f>
        <v>0</v>
      </c>
      <c r="M437">
        <f>FishAbundance!M449</f>
        <v>0</v>
      </c>
      <c r="N437">
        <f>FishAbundance!N449</f>
        <v>0</v>
      </c>
      <c r="O437">
        <f>FishAbundance!O449</f>
        <v>0</v>
      </c>
      <c r="P437">
        <f>FishAbundance!P449</f>
        <v>0</v>
      </c>
      <c r="Q437">
        <f>FishAbundance!Q449</f>
        <v>0</v>
      </c>
      <c r="R437">
        <f>FishAbundance!R449</f>
        <v>0</v>
      </c>
      <c r="S437">
        <f>FishAbundance!S449</f>
        <v>0</v>
      </c>
      <c r="T437">
        <f>FishAbundance!T449</f>
        <v>0</v>
      </c>
      <c r="U437">
        <f>FishAbundance!U449</f>
        <v>0</v>
      </c>
      <c r="V437">
        <f>FishAbundance!V449</f>
        <v>0</v>
      </c>
      <c r="W437">
        <f>FishAbundance!W449</f>
        <v>0</v>
      </c>
      <c r="X437">
        <f>FishAbundance!X449</f>
        <v>0</v>
      </c>
      <c r="Y437">
        <f>FishAbundance!Y449</f>
        <v>0</v>
      </c>
      <c r="Z437">
        <f>FishAbundance!Z449</f>
        <v>0</v>
      </c>
      <c r="AA437">
        <f>FishAbundance!AA449</f>
        <v>0</v>
      </c>
      <c r="AB437">
        <f>FishAbundance!AB449</f>
        <v>1</v>
      </c>
      <c r="AC437">
        <f>FishAbundance!AC449</f>
        <v>0</v>
      </c>
      <c r="AD437">
        <f>FishAbundance!AD449</f>
        <v>0</v>
      </c>
      <c r="AE437">
        <f>FishAbundance!AE449</f>
        <v>0</v>
      </c>
      <c r="AF437">
        <f>FishAbundance!AF449</f>
        <v>0</v>
      </c>
      <c r="AG437">
        <f>FishAbundance!AG449</f>
        <v>0</v>
      </c>
      <c r="AH437">
        <f>FishAbundance!AH449</f>
        <v>0</v>
      </c>
      <c r="AI437">
        <f>FishAbundance!AI449</f>
        <v>0</v>
      </c>
      <c r="AJ437">
        <f>FishAbundance!AJ449</f>
        <v>0</v>
      </c>
      <c r="AK437">
        <f>FishAbundance!AK449</f>
        <v>0</v>
      </c>
      <c r="AL437">
        <f>FishAbundance!AL449</f>
        <v>0</v>
      </c>
      <c r="AM437">
        <f>FishAbundance!AM449</f>
        <v>0</v>
      </c>
      <c r="AN437">
        <f>FishAbundance!AN449</f>
        <v>0</v>
      </c>
      <c r="AO437">
        <f>FishAbundance!AO449</f>
        <v>0</v>
      </c>
      <c r="AP437">
        <f>FishAbundance!AP449</f>
        <v>0</v>
      </c>
      <c r="AQ437">
        <f>FishAbundance!AQ449</f>
        <v>0</v>
      </c>
      <c r="AR437">
        <f>FishAbundance!AR449</f>
        <v>0</v>
      </c>
      <c r="AS437">
        <f>FishAbundance!AS449</f>
        <v>1</v>
      </c>
      <c r="AT437">
        <f>FishAbundance!AT449</f>
        <v>0</v>
      </c>
      <c r="AU437">
        <f>FishAbundance!AU449</f>
        <v>0</v>
      </c>
      <c r="AV437">
        <f>FishAbundance!AV449</f>
        <v>0</v>
      </c>
      <c r="AW437">
        <f>FishAbundance!AW449</f>
        <v>0</v>
      </c>
      <c r="AX437">
        <f>FishAbundance!AX449</f>
        <v>0</v>
      </c>
      <c r="AY437">
        <f>FishAbundance!AY449</f>
        <v>0</v>
      </c>
      <c r="AZ437">
        <f>FishAbundance!AZ449</f>
        <v>0</v>
      </c>
      <c r="BA437">
        <f>FishAbundance!BA449</f>
        <v>0</v>
      </c>
      <c r="BB437">
        <f>FishAbundance!BB449</f>
        <v>0</v>
      </c>
      <c r="BC437">
        <f>FishAbundance!BC449</f>
        <v>0</v>
      </c>
      <c r="BD437">
        <f>FishAbundance!BD449</f>
        <v>0</v>
      </c>
      <c r="BE437">
        <f>FishAbundance!BE449</f>
        <v>0</v>
      </c>
      <c r="BF437">
        <f>FishAbundance!BF449</f>
        <v>0</v>
      </c>
      <c r="BG437">
        <f>FishAbundance!BG449</f>
        <v>0</v>
      </c>
      <c r="BH437">
        <f>FishAbundance!BH449</f>
        <v>0</v>
      </c>
      <c r="BI437">
        <f>FishAbundance!BI449</f>
        <v>0</v>
      </c>
      <c r="BJ437">
        <f>FishAbundance!BJ449</f>
        <v>0</v>
      </c>
      <c r="BK437">
        <f>FishAbundance!BK449</f>
        <v>0</v>
      </c>
      <c r="BL437">
        <f>FishAbundance!BL449</f>
        <v>0</v>
      </c>
      <c r="BM437">
        <f>FishAbundance!BM449</f>
        <v>0</v>
      </c>
      <c r="BN437">
        <f>FishAbundance!BN449</f>
        <v>0</v>
      </c>
      <c r="BO437">
        <f>FishAbundance!BO449</f>
        <v>0</v>
      </c>
      <c r="BP437">
        <f>FishAbundance!BP449</f>
        <v>0</v>
      </c>
      <c r="BQ437">
        <f>FishAbundance!BQ449</f>
        <v>0</v>
      </c>
      <c r="BR437">
        <f>FishAbundance!BR449</f>
        <v>0</v>
      </c>
      <c r="BS437">
        <f>FishAbundance!BS449</f>
        <v>0</v>
      </c>
      <c r="BT437">
        <f>FishAbundance!BT449</f>
        <v>0</v>
      </c>
      <c r="BU437">
        <f>FishAbundance!BU449</f>
        <v>0</v>
      </c>
      <c r="BV437">
        <f>FishAbundance!BV449</f>
        <v>0</v>
      </c>
      <c r="BW437">
        <f>FishAbundance!BW449</f>
        <v>0</v>
      </c>
      <c r="BX437">
        <f>FishAbundance!BX449</f>
        <v>0</v>
      </c>
      <c r="BY437">
        <f>FishAbundance!BY449</f>
        <v>0</v>
      </c>
      <c r="BZ437">
        <f>FishAbundance!BZ449</f>
        <v>0</v>
      </c>
      <c r="CA437">
        <f>FishAbundance!CA449</f>
        <v>0</v>
      </c>
      <c r="CB437">
        <f>FishAbundance!CB449</f>
        <v>0</v>
      </c>
      <c r="CC437">
        <f>FishAbundance!CC449</f>
        <v>0</v>
      </c>
      <c r="CD437">
        <f>FishAbundance!CD449</f>
        <v>0</v>
      </c>
      <c r="CE437">
        <f>FishAbundance!CE449</f>
        <v>0</v>
      </c>
      <c r="CF437">
        <f>FishAbundance!CF449</f>
        <v>0</v>
      </c>
      <c r="CG437">
        <f>FishAbundance!CG449</f>
        <v>0</v>
      </c>
      <c r="CH437">
        <f>FishAbundance!CH449</f>
        <v>0</v>
      </c>
      <c r="CI437">
        <f>FishAbundance!CI449</f>
        <v>0</v>
      </c>
      <c r="CJ437">
        <f>FishAbundance!CJ449</f>
        <v>0</v>
      </c>
      <c r="CK437">
        <f>FishAbundance!CK449</f>
        <v>0</v>
      </c>
      <c r="CL437">
        <f>FishAbundance!CL449</f>
        <v>0</v>
      </c>
      <c r="CM437">
        <f>FishAbundance!CM449</f>
        <v>0</v>
      </c>
      <c r="CN437">
        <f>FishAbundance!CN449</f>
        <v>0</v>
      </c>
      <c r="CO437">
        <f>FishAbundance!CO449</f>
        <v>0</v>
      </c>
      <c r="CP437">
        <f>FishAbundance!CP449</f>
        <v>0</v>
      </c>
      <c r="CQ437">
        <f>FishAbundance!CQ449</f>
        <v>0</v>
      </c>
      <c r="CR437">
        <f>FishAbundance!CR449</f>
        <v>0</v>
      </c>
      <c r="CS437">
        <f>FishAbundance!CS449</f>
        <v>0</v>
      </c>
      <c r="CT437">
        <f>FishAbundance!CT449</f>
        <v>0</v>
      </c>
      <c r="CU437">
        <f>FishAbundance!CU449</f>
        <v>0</v>
      </c>
      <c r="CV437">
        <f>FishAbundance!CV449</f>
        <v>0</v>
      </c>
      <c r="CW437">
        <f>FishAbundance!CW449</f>
        <v>0</v>
      </c>
      <c r="CX437">
        <f>FishAbundance!CX449</f>
        <v>0</v>
      </c>
      <c r="CY437">
        <f>FishAbundance!CY449</f>
        <v>0</v>
      </c>
      <c r="CZ437">
        <f>FishAbundance!CZ449</f>
        <v>0</v>
      </c>
      <c r="DA437">
        <f>FishAbundance!DA449</f>
        <v>3</v>
      </c>
      <c r="DB437">
        <f>FishAbundance!DB449</f>
        <v>0</v>
      </c>
      <c r="DC437">
        <f>FishAbundance!DC449</f>
        <v>0</v>
      </c>
      <c r="DD437">
        <f>FishAbundance!DD449</f>
        <v>0</v>
      </c>
      <c r="DE437">
        <f>FishAbundance!DE449</f>
        <v>0</v>
      </c>
      <c r="DF437">
        <f>FishAbundance!DF449</f>
        <v>1</v>
      </c>
      <c r="DG437">
        <f>FishAbundance!DG449</f>
        <v>0</v>
      </c>
      <c r="DH437">
        <f>FishAbundance!DH449</f>
        <v>0</v>
      </c>
      <c r="DI437">
        <f>FishAbundance!DI449</f>
        <v>0</v>
      </c>
      <c r="DJ437">
        <f>FishAbundance!DJ449</f>
        <v>0</v>
      </c>
      <c r="DK437">
        <f>FishAbundance!DK449</f>
        <v>0</v>
      </c>
      <c r="DL437">
        <f>FishAbundance!DL449</f>
        <v>0</v>
      </c>
      <c r="DM437">
        <f>FishAbundance!DM449</f>
        <v>0</v>
      </c>
      <c r="DN437">
        <f>FishAbundance!DN449</f>
        <v>0</v>
      </c>
      <c r="DO437">
        <f>FishAbundance!DO449</f>
        <v>0</v>
      </c>
      <c r="DP437">
        <f>FishAbundance!DP449</f>
        <v>0</v>
      </c>
      <c r="DQ437">
        <f>FishAbundance!DQ449</f>
        <v>0</v>
      </c>
      <c r="DR437">
        <f>FishAbundance!DR449</f>
        <v>0</v>
      </c>
      <c r="DS437">
        <f>FishAbundance!DS449</f>
        <v>0</v>
      </c>
      <c r="DT437">
        <f>FishAbundance!DT449</f>
        <v>0</v>
      </c>
      <c r="DU437">
        <f>FishAbundance!DU449</f>
        <v>0</v>
      </c>
      <c r="DV437">
        <f>FishAbundance!DV449</f>
        <v>2</v>
      </c>
      <c r="DW437">
        <f>FishAbundance!DW449</f>
        <v>0</v>
      </c>
      <c r="DX437">
        <f>FishAbundance!DX449</f>
        <v>0</v>
      </c>
      <c r="DY437">
        <f>FishAbundance!DY449</f>
        <v>0</v>
      </c>
      <c r="DZ437">
        <f>FishAbundance!DZ449</f>
        <v>2</v>
      </c>
      <c r="EA437">
        <f>FishAbundance!EA449</f>
        <v>2</v>
      </c>
      <c r="EB437">
        <f>FishAbundance!EB449</f>
        <v>2</v>
      </c>
      <c r="EC437">
        <f>FishAbundance!EC449</f>
        <v>2</v>
      </c>
      <c r="ED437">
        <f>FishAbundance!ED449</f>
        <v>0</v>
      </c>
      <c r="EE437">
        <f>FishAbundance!EE449</f>
        <v>0</v>
      </c>
      <c r="EF437">
        <f>FishAbundance!EF449</f>
        <v>0</v>
      </c>
      <c r="EG437">
        <f>FishAbundance!EG449</f>
        <v>0</v>
      </c>
      <c r="EH437">
        <f>FishAbundance!EH449</f>
        <v>0</v>
      </c>
      <c r="EI437">
        <f>FishAbundance!EI449</f>
        <v>0</v>
      </c>
      <c r="EJ437">
        <f>FishAbundance!EJ449</f>
        <v>0</v>
      </c>
      <c r="EK437">
        <f>FishAbundance!EK449</f>
        <v>0</v>
      </c>
      <c r="EL437">
        <f>FishAbundance!EL449</f>
        <v>0</v>
      </c>
      <c r="EM437">
        <f>FishAbundance!EM449</f>
        <v>2</v>
      </c>
      <c r="EN437">
        <f>FishAbundance!EN449</f>
        <v>0</v>
      </c>
      <c r="EO437">
        <f>FishAbundance!EO449</f>
        <v>0</v>
      </c>
      <c r="EP437">
        <f>FishAbundance!EP449</f>
        <v>0</v>
      </c>
      <c r="EQ437">
        <f>FishAbundance!EQ449</f>
        <v>0</v>
      </c>
      <c r="ER437">
        <f>FishAbundance!ER449</f>
        <v>0</v>
      </c>
      <c r="ES437">
        <f>FishAbundance!ES449</f>
        <v>0</v>
      </c>
      <c r="ET437">
        <f>FishAbundance!ET449</f>
        <v>0</v>
      </c>
      <c r="EU437">
        <f>FishAbundance!EU449</f>
        <v>0</v>
      </c>
      <c r="EV437">
        <f>FishAbundance!EV449</f>
        <v>0</v>
      </c>
      <c r="EW437">
        <f>FishAbundance!EW449</f>
        <v>0</v>
      </c>
      <c r="EX437">
        <f>FishAbundance!EX449</f>
        <v>0</v>
      </c>
      <c r="EY437">
        <f>FishAbundance!EY449</f>
        <v>0</v>
      </c>
      <c r="EZ437">
        <f>FishAbundance!EZ449</f>
        <v>0</v>
      </c>
      <c r="FA437">
        <f>FishAbundance!FA449</f>
        <v>0</v>
      </c>
      <c r="FB437">
        <f>FishAbundance!FB449</f>
        <v>0</v>
      </c>
      <c r="FC437">
        <f>FishAbundance!FC449</f>
        <v>0</v>
      </c>
      <c r="FE437">
        <f>VLOOKUP($A437, SiteInfo!$A$2:$R$480, MATCH(FishAbundancePRIMER!FE$1, SiteInfo!$A$1:$R$1,0), 0)</f>
        <v>14</v>
      </c>
      <c r="FF437">
        <f>VLOOKUP($A437, SiteInfo!$A$2:$R$480, MATCH(FishAbundancePRIMER!FF$1, SiteInfo!$A$1:$R$1,0), 0)</f>
        <v>6</v>
      </c>
      <c r="FG437">
        <f>VLOOKUP($A437, SiteInfo!$A$2:$R$480, MATCH(FishAbundancePRIMER!FG$1, SiteInfo!$A$1:$R$1,0), 0)</f>
        <v>1990</v>
      </c>
      <c r="FH437" t="str">
        <f>VLOOKUP($A437, SiteInfo!$A$2:$R$480, MATCH(FishAbundancePRIMER!FH$1, SiteInfo!$A$1:$R$1,0), 0)</f>
        <v>CD</v>
      </c>
      <c r="FI437">
        <f>VLOOKUP($A437, SiteInfo!$A$2:$R$480, MATCH(FishAbundancePRIMER!FI$1, SiteInfo!$A$1:$R$1,0), 0)</f>
        <v>1</v>
      </c>
      <c r="FJ437" t="str">
        <f>VLOOKUP($A437, SiteInfo!$A$2:$R$480, MATCH(FishAbundancePRIMER!FJ$1, SiteInfo!$A$1:$R$1,0), 0)</f>
        <v>East Bay, Arapawa</v>
      </c>
      <c r="FK437" t="str">
        <f>VLOOKUP($A437, SiteInfo!$A$2:$R$480, MATCH(FishAbundancePRIMER!FK$1, SiteInfo!$A$1:$R$1,0), 0)</f>
        <v>Queen Charlotte Sound</v>
      </c>
      <c r="FL437" t="str">
        <f>VLOOKUP($A437, SiteInfo!$A$2:$R$480, MATCH(FishAbundancePRIMER!FL$1, SiteInfo!$A$1:$R$1,0), 0)</f>
        <v>IMS</v>
      </c>
      <c r="FM437" t="str">
        <f>VLOOKUP($A437, SiteInfo!$A$2:$R$480, MATCH(FishAbundancePRIMER!FM$1, SiteInfo!$A$1:$R$1,0), 0)</f>
        <v>Inner Marlborough Sounds</v>
      </c>
      <c r="FN437" t="str">
        <f>VLOOKUP($A437, SiteInfo!$A$2:$R$480, MATCH(FishAbundancePRIMER!FN$1, SiteInfo!$A$1:$R$1,0), 0)</f>
        <v>Qc</v>
      </c>
      <c r="FO437" t="str">
        <f>VLOOKUP($A437, SiteInfo!$A$2:$R$480, MATCH(FishAbundancePRIMER!FO$1, SiteInfo!$A$1:$R$1,0), 0)</f>
        <v>NESI</v>
      </c>
    </row>
    <row r="438" spans="1:171" x14ac:dyDescent="0.25">
      <c r="A438" s="9" t="str">
        <f>FishAbundance!A450</f>
        <v>Qc42</v>
      </c>
      <c r="B438">
        <f>FishAbundance!B450</f>
        <v>0</v>
      </c>
      <c r="C438">
        <f>FishAbundance!C450</f>
        <v>0</v>
      </c>
      <c r="D438">
        <f>FishAbundance!D450</f>
        <v>0</v>
      </c>
      <c r="E438">
        <f>FishAbundance!E450</f>
        <v>0</v>
      </c>
      <c r="F438">
        <f>FishAbundance!F450</f>
        <v>0</v>
      </c>
      <c r="G438">
        <f>FishAbundance!G450</f>
        <v>0</v>
      </c>
      <c r="H438">
        <f>FishAbundance!H450</f>
        <v>0</v>
      </c>
      <c r="I438">
        <f>FishAbundance!I450</f>
        <v>0</v>
      </c>
      <c r="J438">
        <f>FishAbundance!J450</f>
        <v>0</v>
      </c>
      <c r="K438">
        <f>FishAbundance!K450</f>
        <v>0</v>
      </c>
      <c r="L438">
        <f>FishAbundance!L450</f>
        <v>0</v>
      </c>
      <c r="M438">
        <f>FishAbundance!M450</f>
        <v>0</v>
      </c>
      <c r="N438">
        <f>FishAbundance!N450</f>
        <v>0</v>
      </c>
      <c r="O438">
        <f>FishAbundance!O450</f>
        <v>0</v>
      </c>
      <c r="P438">
        <f>FishAbundance!P450</f>
        <v>0</v>
      </c>
      <c r="Q438">
        <f>FishAbundance!Q450</f>
        <v>0</v>
      </c>
      <c r="R438">
        <f>FishAbundance!R450</f>
        <v>0</v>
      </c>
      <c r="S438">
        <f>FishAbundance!S450</f>
        <v>0</v>
      </c>
      <c r="T438">
        <f>FishAbundance!T450</f>
        <v>0</v>
      </c>
      <c r="U438">
        <f>FishAbundance!U450</f>
        <v>0</v>
      </c>
      <c r="V438">
        <f>FishAbundance!V450</f>
        <v>0</v>
      </c>
      <c r="W438">
        <f>FishAbundance!W450</f>
        <v>0</v>
      </c>
      <c r="X438">
        <f>FishAbundance!X450</f>
        <v>0</v>
      </c>
      <c r="Y438">
        <f>FishAbundance!Y450</f>
        <v>0</v>
      </c>
      <c r="Z438">
        <f>FishAbundance!Z450</f>
        <v>0</v>
      </c>
      <c r="AA438">
        <f>FishAbundance!AA450</f>
        <v>0</v>
      </c>
      <c r="AB438">
        <f>FishAbundance!AB450</f>
        <v>0</v>
      </c>
      <c r="AC438">
        <f>FishAbundance!AC450</f>
        <v>0</v>
      </c>
      <c r="AD438">
        <f>FishAbundance!AD450</f>
        <v>0</v>
      </c>
      <c r="AE438">
        <f>FishAbundance!AE450</f>
        <v>0</v>
      </c>
      <c r="AF438">
        <f>FishAbundance!AF450</f>
        <v>0</v>
      </c>
      <c r="AG438">
        <f>FishAbundance!AG450</f>
        <v>0</v>
      </c>
      <c r="AH438">
        <f>FishAbundance!AH450</f>
        <v>0</v>
      </c>
      <c r="AI438">
        <f>FishAbundance!AI450</f>
        <v>0</v>
      </c>
      <c r="AJ438">
        <f>FishAbundance!AJ450</f>
        <v>0</v>
      </c>
      <c r="AK438">
        <f>FishAbundance!AK450</f>
        <v>0</v>
      </c>
      <c r="AL438">
        <f>FishAbundance!AL450</f>
        <v>0</v>
      </c>
      <c r="AM438">
        <f>FishAbundance!AM450</f>
        <v>0</v>
      </c>
      <c r="AN438">
        <f>FishAbundance!AN450</f>
        <v>0</v>
      </c>
      <c r="AO438">
        <f>FishAbundance!AO450</f>
        <v>0</v>
      </c>
      <c r="AP438">
        <f>FishAbundance!AP450</f>
        <v>0</v>
      </c>
      <c r="AQ438">
        <f>FishAbundance!AQ450</f>
        <v>0</v>
      </c>
      <c r="AR438">
        <f>FishAbundance!AR450</f>
        <v>0</v>
      </c>
      <c r="AS438">
        <f>FishAbundance!AS450</f>
        <v>0</v>
      </c>
      <c r="AT438">
        <f>FishAbundance!AT450</f>
        <v>0</v>
      </c>
      <c r="AU438">
        <f>FishAbundance!AU450</f>
        <v>0</v>
      </c>
      <c r="AV438">
        <f>FishAbundance!AV450</f>
        <v>0</v>
      </c>
      <c r="AW438">
        <f>FishAbundance!AW450</f>
        <v>0</v>
      </c>
      <c r="AX438">
        <f>FishAbundance!AX450</f>
        <v>0</v>
      </c>
      <c r="AY438">
        <f>FishAbundance!AY450</f>
        <v>0</v>
      </c>
      <c r="AZ438">
        <f>FishAbundance!AZ450</f>
        <v>0</v>
      </c>
      <c r="BA438">
        <f>FishAbundance!BA450</f>
        <v>0</v>
      </c>
      <c r="BB438">
        <f>FishAbundance!BB450</f>
        <v>0</v>
      </c>
      <c r="BC438">
        <f>FishAbundance!BC450</f>
        <v>0</v>
      </c>
      <c r="BD438">
        <f>FishAbundance!BD450</f>
        <v>0</v>
      </c>
      <c r="BE438">
        <f>FishAbundance!BE450</f>
        <v>0</v>
      </c>
      <c r="BF438">
        <f>FishAbundance!BF450</f>
        <v>0</v>
      </c>
      <c r="BG438">
        <f>FishAbundance!BG450</f>
        <v>0</v>
      </c>
      <c r="BH438">
        <f>FishAbundance!BH450</f>
        <v>0</v>
      </c>
      <c r="BI438">
        <f>FishAbundance!BI450</f>
        <v>0</v>
      </c>
      <c r="BJ438">
        <f>FishAbundance!BJ450</f>
        <v>0</v>
      </c>
      <c r="BK438">
        <f>FishAbundance!BK450</f>
        <v>0</v>
      </c>
      <c r="BL438">
        <f>FishAbundance!BL450</f>
        <v>0</v>
      </c>
      <c r="BM438">
        <f>FishAbundance!BM450</f>
        <v>0</v>
      </c>
      <c r="BN438">
        <f>FishAbundance!BN450</f>
        <v>0</v>
      </c>
      <c r="BO438">
        <f>FishAbundance!BO450</f>
        <v>0</v>
      </c>
      <c r="BP438">
        <f>FishAbundance!BP450</f>
        <v>0</v>
      </c>
      <c r="BQ438">
        <f>FishAbundance!BQ450</f>
        <v>0</v>
      </c>
      <c r="BR438">
        <f>FishAbundance!BR450</f>
        <v>0</v>
      </c>
      <c r="BS438">
        <f>FishAbundance!BS450</f>
        <v>0</v>
      </c>
      <c r="BT438">
        <f>FishAbundance!BT450</f>
        <v>0</v>
      </c>
      <c r="BU438">
        <f>FishAbundance!BU450</f>
        <v>0</v>
      </c>
      <c r="BV438">
        <f>FishAbundance!BV450</f>
        <v>0</v>
      </c>
      <c r="BW438">
        <f>FishAbundance!BW450</f>
        <v>0</v>
      </c>
      <c r="BX438">
        <f>FishAbundance!BX450</f>
        <v>0</v>
      </c>
      <c r="BY438">
        <f>FishAbundance!BY450</f>
        <v>0</v>
      </c>
      <c r="BZ438">
        <f>FishAbundance!BZ450</f>
        <v>0</v>
      </c>
      <c r="CA438">
        <f>FishAbundance!CA450</f>
        <v>0</v>
      </c>
      <c r="CB438">
        <f>FishAbundance!CB450</f>
        <v>0</v>
      </c>
      <c r="CC438">
        <f>FishAbundance!CC450</f>
        <v>0</v>
      </c>
      <c r="CD438">
        <f>FishAbundance!CD450</f>
        <v>0</v>
      </c>
      <c r="CE438">
        <f>FishAbundance!CE450</f>
        <v>0</v>
      </c>
      <c r="CF438">
        <f>FishAbundance!CF450</f>
        <v>0</v>
      </c>
      <c r="CG438">
        <f>FishAbundance!CG450</f>
        <v>0</v>
      </c>
      <c r="CH438">
        <f>FishAbundance!CH450</f>
        <v>0</v>
      </c>
      <c r="CI438">
        <f>FishAbundance!CI450</f>
        <v>0</v>
      </c>
      <c r="CJ438">
        <f>FishAbundance!CJ450</f>
        <v>0</v>
      </c>
      <c r="CK438">
        <f>FishAbundance!CK450</f>
        <v>0</v>
      </c>
      <c r="CL438">
        <f>FishAbundance!CL450</f>
        <v>0</v>
      </c>
      <c r="CM438">
        <f>FishAbundance!CM450</f>
        <v>0</v>
      </c>
      <c r="CN438">
        <f>FishAbundance!CN450</f>
        <v>0</v>
      </c>
      <c r="CO438">
        <f>FishAbundance!CO450</f>
        <v>0</v>
      </c>
      <c r="CP438">
        <f>FishAbundance!CP450</f>
        <v>0</v>
      </c>
      <c r="CQ438">
        <f>FishAbundance!CQ450</f>
        <v>0</v>
      </c>
      <c r="CR438">
        <f>FishAbundance!CR450</f>
        <v>0</v>
      </c>
      <c r="CS438">
        <f>FishAbundance!CS450</f>
        <v>0</v>
      </c>
      <c r="CT438">
        <f>FishAbundance!CT450</f>
        <v>0</v>
      </c>
      <c r="CU438">
        <f>FishAbundance!CU450</f>
        <v>0</v>
      </c>
      <c r="CV438">
        <f>FishAbundance!CV450</f>
        <v>0</v>
      </c>
      <c r="CW438">
        <f>FishAbundance!CW450</f>
        <v>0</v>
      </c>
      <c r="CX438">
        <f>FishAbundance!CX450</f>
        <v>0</v>
      </c>
      <c r="CY438">
        <f>FishAbundance!CY450</f>
        <v>0</v>
      </c>
      <c r="CZ438">
        <f>FishAbundance!CZ450</f>
        <v>0</v>
      </c>
      <c r="DA438">
        <f>FishAbundance!DA450</f>
        <v>3</v>
      </c>
      <c r="DB438">
        <f>FishAbundance!DB450</f>
        <v>0</v>
      </c>
      <c r="DC438">
        <f>FishAbundance!DC450</f>
        <v>0</v>
      </c>
      <c r="DD438">
        <f>FishAbundance!DD450</f>
        <v>0</v>
      </c>
      <c r="DE438">
        <f>FishAbundance!DE450</f>
        <v>0</v>
      </c>
      <c r="DF438">
        <f>FishAbundance!DF450</f>
        <v>1</v>
      </c>
      <c r="DG438">
        <f>FishAbundance!DG450</f>
        <v>0</v>
      </c>
      <c r="DH438">
        <f>FishAbundance!DH450</f>
        <v>0</v>
      </c>
      <c r="DI438">
        <f>FishAbundance!DI450</f>
        <v>0</v>
      </c>
      <c r="DJ438">
        <f>FishAbundance!DJ450</f>
        <v>0</v>
      </c>
      <c r="DK438">
        <f>FishAbundance!DK450</f>
        <v>0</v>
      </c>
      <c r="DL438">
        <f>FishAbundance!DL450</f>
        <v>0</v>
      </c>
      <c r="DM438">
        <f>FishAbundance!DM450</f>
        <v>0</v>
      </c>
      <c r="DN438">
        <f>FishAbundance!DN450</f>
        <v>0</v>
      </c>
      <c r="DO438">
        <f>FishAbundance!DO450</f>
        <v>0</v>
      </c>
      <c r="DP438">
        <f>FishAbundance!DP450</f>
        <v>0</v>
      </c>
      <c r="DQ438">
        <f>FishAbundance!DQ450</f>
        <v>0</v>
      </c>
      <c r="DR438">
        <f>FishAbundance!DR450</f>
        <v>0</v>
      </c>
      <c r="DS438">
        <f>FishAbundance!DS450</f>
        <v>0</v>
      </c>
      <c r="DT438">
        <f>FishAbundance!DT450</f>
        <v>0</v>
      </c>
      <c r="DU438">
        <f>FishAbundance!DU450</f>
        <v>0</v>
      </c>
      <c r="DV438">
        <f>FishAbundance!DV450</f>
        <v>2</v>
      </c>
      <c r="DW438">
        <f>FishAbundance!DW450</f>
        <v>0</v>
      </c>
      <c r="DX438">
        <f>FishAbundance!DX450</f>
        <v>0</v>
      </c>
      <c r="DY438">
        <f>FishAbundance!DY450</f>
        <v>0</v>
      </c>
      <c r="DZ438">
        <f>FishAbundance!DZ450</f>
        <v>2</v>
      </c>
      <c r="EA438">
        <f>FishAbundance!EA450</f>
        <v>3</v>
      </c>
      <c r="EB438">
        <f>FishAbundance!EB450</f>
        <v>2</v>
      </c>
      <c r="EC438">
        <f>FishAbundance!EC450</f>
        <v>3</v>
      </c>
      <c r="ED438">
        <f>FishAbundance!ED450</f>
        <v>0</v>
      </c>
      <c r="EE438">
        <f>FishAbundance!EE450</f>
        <v>0</v>
      </c>
      <c r="EF438">
        <f>FishAbundance!EF450</f>
        <v>0</v>
      </c>
      <c r="EG438">
        <f>FishAbundance!EG450</f>
        <v>0</v>
      </c>
      <c r="EH438">
        <f>FishAbundance!EH450</f>
        <v>0</v>
      </c>
      <c r="EI438">
        <f>FishAbundance!EI450</f>
        <v>0</v>
      </c>
      <c r="EJ438">
        <f>FishAbundance!EJ450</f>
        <v>2</v>
      </c>
      <c r="EK438">
        <f>FishAbundance!EK450</f>
        <v>0</v>
      </c>
      <c r="EL438">
        <f>FishAbundance!EL450</f>
        <v>0</v>
      </c>
      <c r="EM438">
        <f>FishAbundance!EM450</f>
        <v>1</v>
      </c>
      <c r="EN438">
        <f>FishAbundance!EN450</f>
        <v>0</v>
      </c>
      <c r="EO438">
        <f>FishAbundance!EO450</f>
        <v>0</v>
      </c>
      <c r="EP438">
        <f>FishAbundance!EP450</f>
        <v>0</v>
      </c>
      <c r="EQ438">
        <f>FishAbundance!EQ450</f>
        <v>0</v>
      </c>
      <c r="ER438">
        <f>FishAbundance!ER450</f>
        <v>0</v>
      </c>
      <c r="ES438">
        <f>FishAbundance!ES450</f>
        <v>0</v>
      </c>
      <c r="ET438">
        <f>FishAbundance!ET450</f>
        <v>1</v>
      </c>
      <c r="EU438">
        <f>FishAbundance!EU450</f>
        <v>0</v>
      </c>
      <c r="EV438">
        <f>FishAbundance!EV450</f>
        <v>0</v>
      </c>
      <c r="EW438">
        <f>FishAbundance!EW450</f>
        <v>0</v>
      </c>
      <c r="EX438">
        <f>FishAbundance!EX450</f>
        <v>1</v>
      </c>
      <c r="EY438">
        <f>FishAbundance!EY450</f>
        <v>0</v>
      </c>
      <c r="EZ438">
        <f>FishAbundance!EZ450</f>
        <v>0</v>
      </c>
      <c r="FA438">
        <f>FishAbundance!FA450</f>
        <v>0</v>
      </c>
      <c r="FB438">
        <f>FishAbundance!FB450</f>
        <v>0</v>
      </c>
      <c r="FC438">
        <f>FishAbundance!FC450</f>
        <v>0</v>
      </c>
      <c r="FE438">
        <f>VLOOKUP($A438, SiteInfo!$A$2:$R$480, MATCH(FishAbundancePRIMER!FE$1, SiteInfo!$A$1:$R$1,0), 0)</f>
        <v>27</v>
      </c>
      <c r="FF438">
        <f>VLOOKUP($A438, SiteInfo!$A$2:$R$480, MATCH(FishAbundancePRIMER!FF$1, SiteInfo!$A$1:$R$1,0), 0)</f>
        <v>12</v>
      </c>
      <c r="FG438">
        <f>VLOOKUP($A438, SiteInfo!$A$2:$R$480, MATCH(FishAbundancePRIMER!FG$1, SiteInfo!$A$1:$R$1,0), 0)</f>
        <v>1992</v>
      </c>
      <c r="FH438" t="str">
        <f>VLOOKUP($A438, SiteInfo!$A$2:$R$480, MATCH(FishAbundancePRIMER!FH$1, SiteInfo!$A$1:$R$1,0), 0)</f>
        <v>CD</v>
      </c>
      <c r="FI438">
        <f>VLOOKUP($A438, SiteInfo!$A$2:$R$480, MATCH(FishAbundancePRIMER!FI$1, SiteInfo!$A$1:$R$1,0), 0)</f>
        <v>1</v>
      </c>
      <c r="FJ438" t="str">
        <f>VLOOKUP($A438, SiteInfo!$A$2:$R$480, MATCH(FishAbundancePRIMER!FJ$1, SiteInfo!$A$1:$R$1,0), 0)</f>
        <v>Mid Queen Charlotte</v>
      </c>
      <c r="FK438" t="str">
        <f>VLOOKUP($A438, SiteInfo!$A$2:$R$480, MATCH(FishAbundancePRIMER!FK$1, SiteInfo!$A$1:$R$1,0), 0)</f>
        <v>Queen Charlotte Sound</v>
      </c>
      <c r="FL438" t="str">
        <f>VLOOKUP($A438, SiteInfo!$A$2:$R$480, MATCH(FishAbundancePRIMER!FL$1, SiteInfo!$A$1:$R$1,0), 0)</f>
        <v>IMS</v>
      </c>
      <c r="FM438" t="str">
        <f>VLOOKUP($A438, SiteInfo!$A$2:$R$480, MATCH(FishAbundancePRIMER!FM$1, SiteInfo!$A$1:$R$1,0), 0)</f>
        <v>Inner Marlborough Sounds</v>
      </c>
      <c r="FN438" t="str">
        <f>VLOOKUP($A438, SiteInfo!$A$2:$R$480, MATCH(FishAbundancePRIMER!FN$1, SiteInfo!$A$1:$R$1,0), 0)</f>
        <v>Qc</v>
      </c>
      <c r="FO438" t="str">
        <f>VLOOKUP($A438, SiteInfo!$A$2:$R$480, MATCH(FishAbundancePRIMER!FO$1, SiteInfo!$A$1:$R$1,0), 0)</f>
        <v>NESI</v>
      </c>
    </row>
    <row r="439" spans="1:171" x14ac:dyDescent="0.25">
      <c r="A439" s="9" t="str">
        <f>FishAbundance!A451</f>
        <v>Qc43</v>
      </c>
      <c r="B439">
        <f>FishAbundance!B451</f>
        <v>0</v>
      </c>
      <c r="C439">
        <f>FishAbundance!C451</f>
        <v>0</v>
      </c>
      <c r="D439">
        <f>FishAbundance!D451</f>
        <v>0</v>
      </c>
      <c r="E439">
        <f>FishAbundance!E451</f>
        <v>0</v>
      </c>
      <c r="F439">
        <f>FishAbundance!F451</f>
        <v>0</v>
      </c>
      <c r="G439">
        <f>FishAbundance!G451</f>
        <v>0</v>
      </c>
      <c r="H439">
        <f>FishAbundance!H451</f>
        <v>0</v>
      </c>
      <c r="I439">
        <f>FishAbundance!I451</f>
        <v>0</v>
      </c>
      <c r="J439">
        <f>FishAbundance!J451</f>
        <v>0</v>
      </c>
      <c r="K439">
        <f>FishAbundance!K451</f>
        <v>0</v>
      </c>
      <c r="L439">
        <f>FishAbundance!L451</f>
        <v>0</v>
      </c>
      <c r="M439">
        <f>FishAbundance!M451</f>
        <v>0</v>
      </c>
      <c r="N439">
        <f>FishAbundance!N451</f>
        <v>0</v>
      </c>
      <c r="O439">
        <f>FishAbundance!O451</f>
        <v>0</v>
      </c>
      <c r="P439">
        <f>FishAbundance!P451</f>
        <v>0</v>
      </c>
      <c r="Q439">
        <f>FishAbundance!Q451</f>
        <v>0</v>
      </c>
      <c r="R439">
        <f>FishAbundance!R451</f>
        <v>0</v>
      </c>
      <c r="S439">
        <f>FishAbundance!S451</f>
        <v>0</v>
      </c>
      <c r="T439">
        <f>FishAbundance!T451</f>
        <v>0</v>
      </c>
      <c r="U439">
        <f>FishAbundance!U451</f>
        <v>0</v>
      </c>
      <c r="V439">
        <f>FishAbundance!V451</f>
        <v>0</v>
      </c>
      <c r="W439">
        <f>FishAbundance!W451</f>
        <v>0</v>
      </c>
      <c r="X439">
        <f>FishAbundance!X451</f>
        <v>0</v>
      </c>
      <c r="Y439">
        <f>FishAbundance!Y451</f>
        <v>0</v>
      </c>
      <c r="Z439">
        <f>FishAbundance!Z451</f>
        <v>0</v>
      </c>
      <c r="AA439">
        <f>FishAbundance!AA451</f>
        <v>0</v>
      </c>
      <c r="AB439">
        <f>FishAbundance!AB451</f>
        <v>0</v>
      </c>
      <c r="AC439">
        <f>FishAbundance!AC451</f>
        <v>0</v>
      </c>
      <c r="AD439">
        <f>FishAbundance!AD451</f>
        <v>0</v>
      </c>
      <c r="AE439">
        <f>FishAbundance!AE451</f>
        <v>0</v>
      </c>
      <c r="AF439">
        <f>FishAbundance!AF451</f>
        <v>0</v>
      </c>
      <c r="AG439">
        <f>FishAbundance!AG451</f>
        <v>0</v>
      </c>
      <c r="AH439">
        <f>FishAbundance!AH451</f>
        <v>0</v>
      </c>
      <c r="AI439">
        <f>FishAbundance!AI451</f>
        <v>0</v>
      </c>
      <c r="AJ439">
        <f>FishAbundance!AJ451</f>
        <v>0</v>
      </c>
      <c r="AK439">
        <f>FishAbundance!AK451</f>
        <v>0</v>
      </c>
      <c r="AL439">
        <f>FishAbundance!AL451</f>
        <v>0</v>
      </c>
      <c r="AM439">
        <f>FishAbundance!AM451</f>
        <v>0</v>
      </c>
      <c r="AN439">
        <f>FishAbundance!AN451</f>
        <v>0</v>
      </c>
      <c r="AO439">
        <f>FishAbundance!AO451</f>
        <v>0</v>
      </c>
      <c r="AP439">
        <f>FishAbundance!AP451</f>
        <v>0</v>
      </c>
      <c r="AQ439">
        <f>FishAbundance!AQ451</f>
        <v>0</v>
      </c>
      <c r="AR439">
        <f>FishAbundance!AR451</f>
        <v>0</v>
      </c>
      <c r="AS439">
        <f>FishAbundance!AS451</f>
        <v>0</v>
      </c>
      <c r="AT439">
        <f>FishAbundance!AT451</f>
        <v>0</v>
      </c>
      <c r="AU439">
        <f>FishAbundance!AU451</f>
        <v>0</v>
      </c>
      <c r="AV439">
        <f>FishAbundance!AV451</f>
        <v>0</v>
      </c>
      <c r="AW439">
        <f>FishAbundance!AW451</f>
        <v>0</v>
      </c>
      <c r="AX439">
        <f>FishAbundance!AX451</f>
        <v>0</v>
      </c>
      <c r="AY439">
        <f>FishAbundance!AY451</f>
        <v>0</v>
      </c>
      <c r="AZ439">
        <f>FishAbundance!AZ451</f>
        <v>0</v>
      </c>
      <c r="BA439">
        <f>FishAbundance!BA451</f>
        <v>0</v>
      </c>
      <c r="BB439">
        <f>FishAbundance!BB451</f>
        <v>0</v>
      </c>
      <c r="BC439">
        <f>FishAbundance!BC451</f>
        <v>0</v>
      </c>
      <c r="BD439">
        <f>FishAbundance!BD451</f>
        <v>0</v>
      </c>
      <c r="BE439">
        <f>FishAbundance!BE451</f>
        <v>0</v>
      </c>
      <c r="BF439">
        <f>FishAbundance!BF451</f>
        <v>0</v>
      </c>
      <c r="BG439">
        <f>FishAbundance!BG451</f>
        <v>0</v>
      </c>
      <c r="BH439">
        <f>FishAbundance!BH451</f>
        <v>0</v>
      </c>
      <c r="BI439">
        <f>FishAbundance!BI451</f>
        <v>0</v>
      </c>
      <c r="BJ439">
        <f>FishAbundance!BJ451</f>
        <v>0</v>
      </c>
      <c r="BK439">
        <f>FishAbundance!BK451</f>
        <v>0</v>
      </c>
      <c r="BL439">
        <f>FishAbundance!BL451</f>
        <v>0</v>
      </c>
      <c r="BM439">
        <f>FishAbundance!BM451</f>
        <v>0</v>
      </c>
      <c r="BN439">
        <f>FishAbundance!BN451</f>
        <v>0</v>
      </c>
      <c r="BO439">
        <f>FishAbundance!BO451</f>
        <v>0</v>
      </c>
      <c r="BP439">
        <f>FishAbundance!BP451</f>
        <v>0</v>
      </c>
      <c r="BQ439">
        <f>FishAbundance!BQ451</f>
        <v>0</v>
      </c>
      <c r="BR439">
        <f>FishAbundance!BR451</f>
        <v>0</v>
      </c>
      <c r="BS439">
        <f>FishAbundance!BS451</f>
        <v>0</v>
      </c>
      <c r="BT439">
        <f>FishAbundance!BT451</f>
        <v>0</v>
      </c>
      <c r="BU439">
        <f>FishAbundance!BU451</f>
        <v>0</v>
      </c>
      <c r="BV439">
        <f>FishAbundance!BV451</f>
        <v>0</v>
      </c>
      <c r="BW439">
        <f>FishAbundance!BW451</f>
        <v>0</v>
      </c>
      <c r="BX439">
        <f>FishAbundance!BX451</f>
        <v>0</v>
      </c>
      <c r="BY439">
        <f>FishAbundance!BY451</f>
        <v>0</v>
      </c>
      <c r="BZ439">
        <f>FishAbundance!BZ451</f>
        <v>0</v>
      </c>
      <c r="CA439">
        <f>FishAbundance!CA451</f>
        <v>0</v>
      </c>
      <c r="CB439">
        <f>FishAbundance!CB451</f>
        <v>0</v>
      </c>
      <c r="CC439">
        <f>FishAbundance!CC451</f>
        <v>0</v>
      </c>
      <c r="CD439">
        <f>FishAbundance!CD451</f>
        <v>0</v>
      </c>
      <c r="CE439">
        <f>FishAbundance!CE451</f>
        <v>0</v>
      </c>
      <c r="CF439">
        <f>FishAbundance!CF451</f>
        <v>0</v>
      </c>
      <c r="CG439">
        <f>FishAbundance!CG451</f>
        <v>0</v>
      </c>
      <c r="CH439">
        <f>FishAbundance!CH451</f>
        <v>0</v>
      </c>
      <c r="CI439">
        <f>FishAbundance!CI451</f>
        <v>0</v>
      </c>
      <c r="CJ439">
        <f>FishAbundance!CJ451</f>
        <v>0</v>
      </c>
      <c r="CK439">
        <f>FishAbundance!CK451</f>
        <v>0</v>
      </c>
      <c r="CL439">
        <f>FishAbundance!CL451</f>
        <v>0</v>
      </c>
      <c r="CM439">
        <f>FishAbundance!CM451</f>
        <v>0</v>
      </c>
      <c r="CN439">
        <f>FishAbundance!CN451</f>
        <v>0</v>
      </c>
      <c r="CO439">
        <f>FishAbundance!CO451</f>
        <v>0</v>
      </c>
      <c r="CP439">
        <f>FishAbundance!CP451</f>
        <v>0</v>
      </c>
      <c r="CQ439">
        <f>FishAbundance!CQ451</f>
        <v>0</v>
      </c>
      <c r="CR439">
        <f>FishAbundance!CR451</f>
        <v>0</v>
      </c>
      <c r="CS439">
        <f>FishAbundance!CS451</f>
        <v>0</v>
      </c>
      <c r="CT439">
        <f>FishAbundance!CT451</f>
        <v>0</v>
      </c>
      <c r="CU439">
        <f>FishAbundance!CU451</f>
        <v>0</v>
      </c>
      <c r="CV439">
        <f>FishAbundance!CV451</f>
        <v>0</v>
      </c>
      <c r="CW439">
        <f>FishAbundance!CW451</f>
        <v>0</v>
      </c>
      <c r="CX439">
        <f>FishAbundance!CX451</f>
        <v>0</v>
      </c>
      <c r="CY439">
        <f>FishAbundance!CY451</f>
        <v>0</v>
      </c>
      <c r="CZ439">
        <f>FishAbundance!CZ451</f>
        <v>0</v>
      </c>
      <c r="DA439">
        <f>FishAbundance!DA451</f>
        <v>2</v>
      </c>
      <c r="DB439">
        <f>FishAbundance!DB451</f>
        <v>0</v>
      </c>
      <c r="DC439">
        <f>FishAbundance!DC451</f>
        <v>0</v>
      </c>
      <c r="DD439">
        <f>FishAbundance!DD451</f>
        <v>0</v>
      </c>
      <c r="DE439">
        <f>FishAbundance!DE451</f>
        <v>0</v>
      </c>
      <c r="DF439">
        <f>FishAbundance!DF451</f>
        <v>0</v>
      </c>
      <c r="DG439">
        <f>FishAbundance!DG451</f>
        <v>0</v>
      </c>
      <c r="DH439">
        <f>FishAbundance!DH451</f>
        <v>0</v>
      </c>
      <c r="DI439">
        <f>FishAbundance!DI451</f>
        <v>0</v>
      </c>
      <c r="DJ439">
        <f>FishAbundance!DJ451</f>
        <v>0</v>
      </c>
      <c r="DK439">
        <f>FishAbundance!DK451</f>
        <v>0</v>
      </c>
      <c r="DL439">
        <f>FishAbundance!DL451</f>
        <v>0</v>
      </c>
      <c r="DM439">
        <f>FishAbundance!DM451</f>
        <v>0</v>
      </c>
      <c r="DN439">
        <f>FishAbundance!DN451</f>
        <v>0</v>
      </c>
      <c r="DO439">
        <f>FishAbundance!DO451</f>
        <v>0</v>
      </c>
      <c r="DP439">
        <f>FishAbundance!DP451</f>
        <v>0</v>
      </c>
      <c r="DQ439">
        <f>FishAbundance!DQ451</f>
        <v>0</v>
      </c>
      <c r="DR439">
        <f>FishAbundance!DR451</f>
        <v>0</v>
      </c>
      <c r="DS439">
        <f>FishAbundance!DS451</f>
        <v>0</v>
      </c>
      <c r="DT439">
        <f>FishAbundance!DT451</f>
        <v>0</v>
      </c>
      <c r="DU439">
        <f>FishAbundance!DU451</f>
        <v>0</v>
      </c>
      <c r="DV439">
        <f>FishAbundance!DV451</f>
        <v>0</v>
      </c>
      <c r="DW439">
        <f>FishAbundance!DW451</f>
        <v>0</v>
      </c>
      <c r="DX439">
        <f>FishAbundance!DX451</f>
        <v>0</v>
      </c>
      <c r="DY439">
        <f>FishAbundance!DY451</f>
        <v>0</v>
      </c>
      <c r="DZ439">
        <f>FishAbundance!DZ451</f>
        <v>0</v>
      </c>
      <c r="EA439">
        <f>FishAbundance!EA451</f>
        <v>2</v>
      </c>
      <c r="EB439">
        <f>FishAbundance!EB451</f>
        <v>0</v>
      </c>
      <c r="EC439">
        <f>FishAbundance!EC451</f>
        <v>2</v>
      </c>
      <c r="ED439">
        <f>FishAbundance!ED451</f>
        <v>0</v>
      </c>
      <c r="EE439">
        <f>FishAbundance!EE451</f>
        <v>0</v>
      </c>
      <c r="EF439">
        <f>FishAbundance!EF451</f>
        <v>0</v>
      </c>
      <c r="EG439">
        <f>FishAbundance!EG451</f>
        <v>0</v>
      </c>
      <c r="EH439">
        <f>FishAbundance!EH451</f>
        <v>0</v>
      </c>
      <c r="EI439">
        <f>FishAbundance!EI451</f>
        <v>0</v>
      </c>
      <c r="EJ439">
        <f>FishAbundance!EJ451</f>
        <v>0</v>
      </c>
      <c r="EK439">
        <f>FishAbundance!EK451</f>
        <v>0</v>
      </c>
      <c r="EL439">
        <f>FishAbundance!EL451</f>
        <v>0</v>
      </c>
      <c r="EM439">
        <f>FishAbundance!EM451</f>
        <v>0</v>
      </c>
      <c r="EN439">
        <f>FishAbundance!EN451</f>
        <v>0</v>
      </c>
      <c r="EO439">
        <f>FishAbundance!EO451</f>
        <v>0</v>
      </c>
      <c r="EP439">
        <f>FishAbundance!EP451</f>
        <v>0</v>
      </c>
      <c r="EQ439">
        <f>FishAbundance!EQ451</f>
        <v>0</v>
      </c>
      <c r="ER439">
        <f>FishAbundance!ER451</f>
        <v>0</v>
      </c>
      <c r="ES439">
        <f>FishAbundance!ES451</f>
        <v>0</v>
      </c>
      <c r="ET439">
        <f>FishAbundance!ET451</f>
        <v>0</v>
      </c>
      <c r="EU439">
        <f>FishAbundance!EU451</f>
        <v>0</v>
      </c>
      <c r="EV439">
        <f>FishAbundance!EV451</f>
        <v>0</v>
      </c>
      <c r="EW439">
        <f>FishAbundance!EW451</f>
        <v>0</v>
      </c>
      <c r="EX439">
        <f>FishAbundance!EX451</f>
        <v>0</v>
      </c>
      <c r="EY439">
        <f>FishAbundance!EY451</f>
        <v>0</v>
      </c>
      <c r="EZ439">
        <f>FishAbundance!EZ451</f>
        <v>0</v>
      </c>
      <c r="FA439">
        <f>FishAbundance!FA451</f>
        <v>0</v>
      </c>
      <c r="FB439">
        <f>FishAbundance!FB451</f>
        <v>0</v>
      </c>
      <c r="FC439">
        <f>FishAbundance!FC451</f>
        <v>0</v>
      </c>
      <c r="FE439">
        <f>VLOOKUP($A439, SiteInfo!$A$2:$R$480, MATCH(FishAbundancePRIMER!FE$1, SiteInfo!$A$1:$R$1,0), 0)</f>
        <v>30</v>
      </c>
      <c r="FF439">
        <f>VLOOKUP($A439, SiteInfo!$A$2:$R$480, MATCH(FishAbundancePRIMER!FF$1, SiteInfo!$A$1:$R$1,0), 0)</f>
        <v>12</v>
      </c>
      <c r="FG439">
        <f>VLOOKUP($A439, SiteInfo!$A$2:$R$480, MATCH(FishAbundancePRIMER!FG$1, SiteInfo!$A$1:$R$1,0), 0)</f>
        <v>1992</v>
      </c>
      <c r="FH439" t="str">
        <f>VLOOKUP($A439, SiteInfo!$A$2:$R$480, MATCH(FishAbundancePRIMER!FH$1, SiteInfo!$A$1:$R$1,0), 0)</f>
        <v>CD</v>
      </c>
      <c r="FI439">
        <f>VLOOKUP($A439, SiteInfo!$A$2:$R$480, MATCH(FishAbundancePRIMER!FI$1, SiteInfo!$A$1:$R$1,0), 0)</f>
        <v>1</v>
      </c>
      <c r="FJ439" t="str">
        <f>VLOOKUP($A439, SiteInfo!$A$2:$R$480, MATCH(FishAbundancePRIMER!FJ$1, SiteInfo!$A$1:$R$1,0), 0)</f>
        <v>Inner Queen Charlotte</v>
      </c>
      <c r="FK439" t="str">
        <f>VLOOKUP($A439, SiteInfo!$A$2:$R$480, MATCH(FishAbundancePRIMER!FK$1, SiteInfo!$A$1:$R$1,0), 0)</f>
        <v>Queen Charlotte Sound</v>
      </c>
      <c r="FL439" t="str">
        <f>VLOOKUP($A439, SiteInfo!$A$2:$R$480, MATCH(FishAbundancePRIMER!FL$1, SiteInfo!$A$1:$R$1,0), 0)</f>
        <v>IMS</v>
      </c>
      <c r="FM439" t="str">
        <f>VLOOKUP($A439, SiteInfo!$A$2:$R$480, MATCH(FishAbundancePRIMER!FM$1, SiteInfo!$A$1:$R$1,0), 0)</f>
        <v>Inner Marlborough Sounds</v>
      </c>
      <c r="FN439" t="str">
        <f>VLOOKUP($A439, SiteInfo!$A$2:$R$480, MATCH(FishAbundancePRIMER!FN$1, SiteInfo!$A$1:$R$1,0), 0)</f>
        <v>Qc</v>
      </c>
      <c r="FO439" t="str">
        <f>VLOOKUP($A439, SiteInfo!$A$2:$R$480, MATCH(FishAbundancePRIMER!FO$1, SiteInfo!$A$1:$R$1,0), 0)</f>
        <v>NESI</v>
      </c>
    </row>
    <row r="440" spans="1:171" x14ac:dyDescent="0.25">
      <c r="A440" s="9" t="str">
        <f>FishAbundance!A452</f>
        <v>Tp1</v>
      </c>
      <c r="B440">
        <f>FishAbundance!B452</f>
        <v>0</v>
      </c>
      <c r="C440">
        <f>FishAbundance!C452</f>
        <v>0</v>
      </c>
      <c r="D440">
        <f>FishAbundance!D452</f>
        <v>0</v>
      </c>
      <c r="E440">
        <f>FishAbundance!E452</f>
        <v>0</v>
      </c>
      <c r="F440">
        <f>FishAbundance!F452</f>
        <v>0</v>
      </c>
      <c r="G440">
        <f>FishAbundance!G452</f>
        <v>0</v>
      </c>
      <c r="H440">
        <f>FishAbundance!H452</f>
        <v>0</v>
      </c>
      <c r="I440">
        <f>FishAbundance!I452</f>
        <v>0</v>
      </c>
      <c r="J440">
        <f>FishAbundance!J452</f>
        <v>0</v>
      </c>
      <c r="K440">
        <f>FishAbundance!K452</f>
        <v>0</v>
      </c>
      <c r="L440">
        <f>FishAbundance!L452</f>
        <v>0</v>
      </c>
      <c r="M440">
        <f>FishAbundance!M452</f>
        <v>0</v>
      </c>
      <c r="N440">
        <f>FishAbundance!N452</f>
        <v>0</v>
      </c>
      <c r="O440">
        <f>FishAbundance!O452</f>
        <v>0</v>
      </c>
      <c r="P440">
        <f>FishAbundance!P452</f>
        <v>0</v>
      </c>
      <c r="Q440">
        <f>FishAbundance!Q452</f>
        <v>0</v>
      </c>
      <c r="R440">
        <f>FishAbundance!R452</f>
        <v>0</v>
      </c>
      <c r="S440">
        <f>FishAbundance!S452</f>
        <v>0</v>
      </c>
      <c r="T440">
        <f>FishAbundance!T452</f>
        <v>0</v>
      </c>
      <c r="U440">
        <f>FishAbundance!U452</f>
        <v>0</v>
      </c>
      <c r="V440">
        <f>FishAbundance!V452</f>
        <v>0</v>
      </c>
      <c r="W440">
        <f>FishAbundance!W452</f>
        <v>0</v>
      </c>
      <c r="X440">
        <f>FishAbundance!X452</f>
        <v>0</v>
      </c>
      <c r="Y440">
        <f>FishAbundance!Y452</f>
        <v>0</v>
      </c>
      <c r="Z440">
        <f>FishAbundance!Z452</f>
        <v>0</v>
      </c>
      <c r="AA440">
        <f>FishAbundance!AA452</f>
        <v>0</v>
      </c>
      <c r="AB440">
        <f>FishAbundance!AB452</f>
        <v>0</v>
      </c>
      <c r="AC440">
        <f>FishAbundance!AC452</f>
        <v>0</v>
      </c>
      <c r="AD440">
        <f>FishAbundance!AD452</f>
        <v>0</v>
      </c>
      <c r="AE440">
        <f>FishAbundance!AE452</f>
        <v>0</v>
      </c>
      <c r="AF440">
        <f>FishAbundance!AF452</f>
        <v>0</v>
      </c>
      <c r="AG440">
        <f>FishAbundance!AG452</f>
        <v>0</v>
      </c>
      <c r="AH440">
        <f>FishAbundance!AH452</f>
        <v>0</v>
      </c>
      <c r="AI440">
        <f>FishAbundance!AI452</f>
        <v>0</v>
      </c>
      <c r="AJ440">
        <f>FishAbundance!AJ452</f>
        <v>0</v>
      </c>
      <c r="AK440">
        <f>FishAbundance!AK452</f>
        <v>0</v>
      </c>
      <c r="AL440">
        <f>FishAbundance!AL452</f>
        <v>0</v>
      </c>
      <c r="AM440">
        <f>FishAbundance!AM452</f>
        <v>0</v>
      </c>
      <c r="AN440">
        <f>FishAbundance!AN452</f>
        <v>0</v>
      </c>
      <c r="AO440">
        <f>FishAbundance!AO452</f>
        <v>0</v>
      </c>
      <c r="AP440">
        <f>FishAbundance!AP452</f>
        <v>0</v>
      </c>
      <c r="AQ440">
        <f>FishAbundance!AQ452</f>
        <v>0</v>
      </c>
      <c r="AR440">
        <f>FishAbundance!AR452</f>
        <v>0</v>
      </c>
      <c r="AS440">
        <f>FishAbundance!AS452</f>
        <v>1</v>
      </c>
      <c r="AT440">
        <f>FishAbundance!AT452</f>
        <v>0</v>
      </c>
      <c r="AU440">
        <f>FishAbundance!AU452</f>
        <v>0</v>
      </c>
      <c r="AV440">
        <f>FishAbundance!AV452</f>
        <v>0</v>
      </c>
      <c r="AW440">
        <f>FishAbundance!AW452</f>
        <v>0</v>
      </c>
      <c r="AX440">
        <f>FishAbundance!AX452</f>
        <v>0</v>
      </c>
      <c r="AY440">
        <f>FishAbundance!AY452</f>
        <v>0</v>
      </c>
      <c r="AZ440">
        <f>FishAbundance!AZ452</f>
        <v>0</v>
      </c>
      <c r="BA440">
        <f>FishAbundance!BA452</f>
        <v>0</v>
      </c>
      <c r="BB440">
        <f>FishAbundance!BB452</f>
        <v>0</v>
      </c>
      <c r="BC440">
        <f>FishAbundance!BC452</f>
        <v>0</v>
      </c>
      <c r="BD440">
        <f>FishAbundance!BD452</f>
        <v>0</v>
      </c>
      <c r="BE440">
        <f>FishAbundance!BE452</f>
        <v>0</v>
      </c>
      <c r="BF440">
        <f>FishAbundance!BF452</f>
        <v>0</v>
      </c>
      <c r="BG440">
        <f>FishAbundance!BG452</f>
        <v>0</v>
      </c>
      <c r="BH440">
        <f>FishAbundance!BH452</f>
        <v>0</v>
      </c>
      <c r="BI440">
        <f>FishAbundance!BI452</f>
        <v>0</v>
      </c>
      <c r="BJ440">
        <f>FishAbundance!BJ452</f>
        <v>0</v>
      </c>
      <c r="BK440">
        <f>FishAbundance!BK452</f>
        <v>1</v>
      </c>
      <c r="BL440">
        <f>FishAbundance!BL452</f>
        <v>0</v>
      </c>
      <c r="BM440">
        <f>FishAbundance!BM452</f>
        <v>0</v>
      </c>
      <c r="BN440">
        <f>FishAbundance!BN452</f>
        <v>0</v>
      </c>
      <c r="BO440">
        <f>FishAbundance!BO452</f>
        <v>0</v>
      </c>
      <c r="BP440">
        <f>FishAbundance!BP452</f>
        <v>0</v>
      </c>
      <c r="BQ440">
        <f>FishAbundance!BQ452</f>
        <v>0</v>
      </c>
      <c r="BR440">
        <f>FishAbundance!BR452</f>
        <v>0</v>
      </c>
      <c r="BS440">
        <f>FishAbundance!BS452</f>
        <v>0</v>
      </c>
      <c r="BT440">
        <f>FishAbundance!BT452</f>
        <v>0</v>
      </c>
      <c r="BU440">
        <f>FishAbundance!BU452</f>
        <v>0</v>
      </c>
      <c r="BV440">
        <f>FishAbundance!BV452</f>
        <v>0</v>
      </c>
      <c r="BW440">
        <f>FishAbundance!BW452</f>
        <v>0</v>
      </c>
      <c r="BX440">
        <f>FishAbundance!BX452</f>
        <v>0</v>
      </c>
      <c r="BY440">
        <f>FishAbundance!BY452</f>
        <v>0</v>
      </c>
      <c r="BZ440">
        <f>FishAbundance!BZ452</f>
        <v>0</v>
      </c>
      <c r="CA440">
        <f>FishAbundance!CA452</f>
        <v>0</v>
      </c>
      <c r="CB440">
        <f>FishAbundance!CB452</f>
        <v>0</v>
      </c>
      <c r="CC440">
        <f>FishAbundance!CC452</f>
        <v>0</v>
      </c>
      <c r="CD440">
        <f>FishAbundance!CD452</f>
        <v>0</v>
      </c>
      <c r="CE440">
        <f>FishAbundance!CE452</f>
        <v>0</v>
      </c>
      <c r="CF440">
        <f>FishAbundance!CF452</f>
        <v>0</v>
      </c>
      <c r="CG440">
        <f>FishAbundance!CG452</f>
        <v>0</v>
      </c>
      <c r="CH440">
        <f>FishAbundance!CH452</f>
        <v>0</v>
      </c>
      <c r="CI440">
        <f>FishAbundance!CI452</f>
        <v>0</v>
      </c>
      <c r="CJ440">
        <f>FishAbundance!CJ452</f>
        <v>0</v>
      </c>
      <c r="CK440">
        <f>FishAbundance!CK452</f>
        <v>0</v>
      </c>
      <c r="CL440">
        <f>FishAbundance!CL452</f>
        <v>0</v>
      </c>
      <c r="CM440">
        <f>FishAbundance!CM452</f>
        <v>0</v>
      </c>
      <c r="CN440">
        <f>FishAbundance!CN452</f>
        <v>0</v>
      </c>
      <c r="CO440">
        <f>FishAbundance!CO452</f>
        <v>0</v>
      </c>
      <c r="CP440">
        <f>FishAbundance!CP452</f>
        <v>0</v>
      </c>
      <c r="CQ440">
        <f>FishAbundance!CQ452</f>
        <v>0</v>
      </c>
      <c r="CR440">
        <f>FishAbundance!CR452</f>
        <v>0</v>
      </c>
      <c r="CS440">
        <f>FishAbundance!CS452</f>
        <v>0</v>
      </c>
      <c r="CT440">
        <f>FishAbundance!CT452</f>
        <v>0</v>
      </c>
      <c r="CU440">
        <f>FishAbundance!CU452</f>
        <v>0</v>
      </c>
      <c r="CV440">
        <f>FishAbundance!CV452</f>
        <v>1</v>
      </c>
      <c r="CW440">
        <f>FishAbundance!CW452</f>
        <v>0</v>
      </c>
      <c r="CX440">
        <f>FishAbundance!CX452</f>
        <v>0</v>
      </c>
      <c r="CY440">
        <f>FishAbundance!CY452</f>
        <v>0</v>
      </c>
      <c r="CZ440">
        <f>FishAbundance!CZ452</f>
        <v>0</v>
      </c>
      <c r="DA440">
        <f>FishAbundance!DA452</f>
        <v>3</v>
      </c>
      <c r="DB440">
        <f>FishAbundance!DB452</f>
        <v>0</v>
      </c>
      <c r="DC440">
        <f>FishAbundance!DC452</f>
        <v>2</v>
      </c>
      <c r="DD440">
        <f>FishAbundance!DD452</f>
        <v>0</v>
      </c>
      <c r="DE440">
        <f>FishAbundance!DE452</f>
        <v>0</v>
      </c>
      <c r="DF440">
        <f>FishAbundance!DF452</f>
        <v>3</v>
      </c>
      <c r="DG440">
        <f>FishAbundance!DG452</f>
        <v>0</v>
      </c>
      <c r="DH440">
        <f>FishAbundance!DH452</f>
        <v>0</v>
      </c>
      <c r="DI440">
        <f>FishAbundance!DI452</f>
        <v>0</v>
      </c>
      <c r="DJ440">
        <f>FishAbundance!DJ452</f>
        <v>0</v>
      </c>
      <c r="DK440">
        <f>FishAbundance!DK452</f>
        <v>0</v>
      </c>
      <c r="DL440">
        <f>FishAbundance!DL452</f>
        <v>0</v>
      </c>
      <c r="DM440">
        <f>FishAbundance!DM452</f>
        <v>0</v>
      </c>
      <c r="DN440">
        <f>FishAbundance!DN452</f>
        <v>0</v>
      </c>
      <c r="DO440">
        <f>FishAbundance!DO452</f>
        <v>0</v>
      </c>
      <c r="DP440">
        <f>FishAbundance!DP452</f>
        <v>0</v>
      </c>
      <c r="DQ440">
        <f>FishAbundance!DQ452</f>
        <v>0</v>
      </c>
      <c r="DR440">
        <f>FishAbundance!DR452</f>
        <v>0</v>
      </c>
      <c r="DS440">
        <f>FishAbundance!DS452</f>
        <v>0</v>
      </c>
      <c r="DT440">
        <f>FishAbundance!DT452</f>
        <v>0</v>
      </c>
      <c r="DU440">
        <f>FishAbundance!DU452</f>
        <v>0</v>
      </c>
      <c r="DV440">
        <f>FishAbundance!DV452</f>
        <v>2</v>
      </c>
      <c r="DW440">
        <f>FishAbundance!DW452</f>
        <v>0</v>
      </c>
      <c r="DX440">
        <f>FishAbundance!DX452</f>
        <v>0</v>
      </c>
      <c r="DY440">
        <f>FishAbundance!DY452</f>
        <v>0</v>
      </c>
      <c r="DZ440">
        <f>FishAbundance!DZ452</f>
        <v>3</v>
      </c>
      <c r="EA440">
        <f>FishAbundance!EA452</f>
        <v>3</v>
      </c>
      <c r="EB440">
        <f>FishAbundance!EB452</f>
        <v>3</v>
      </c>
      <c r="EC440">
        <f>FishAbundance!EC452</f>
        <v>3</v>
      </c>
      <c r="ED440">
        <f>FishAbundance!ED452</f>
        <v>0</v>
      </c>
      <c r="EE440">
        <f>FishAbundance!EE452</f>
        <v>0</v>
      </c>
      <c r="EF440">
        <f>FishAbundance!EF452</f>
        <v>3</v>
      </c>
      <c r="EG440">
        <f>FishAbundance!EG452</f>
        <v>0</v>
      </c>
      <c r="EH440">
        <f>FishAbundance!EH452</f>
        <v>0</v>
      </c>
      <c r="EI440">
        <f>FishAbundance!EI452</f>
        <v>0</v>
      </c>
      <c r="EJ440">
        <f>FishAbundance!EJ452</f>
        <v>0</v>
      </c>
      <c r="EK440">
        <f>FishAbundance!EK452</f>
        <v>2</v>
      </c>
      <c r="EL440">
        <f>FishAbundance!EL452</f>
        <v>0</v>
      </c>
      <c r="EM440">
        <f>FishAbundance!EM452</f>
        <v>0</v>
      </c>
      <c r="EN440">
        <f>FishAbundance!EN452</f>
        <v>2</v>
      </c>
      <c r="EO440">
        <f>FishAbundance!EO452</f>
        <v>2</v>
      </c>
      <c r="EP440">
        <f>FishAbundance!EP452</f>
        <v>0</v>
      </c>
      <c r="EQ440">
        <f>FishAbundance!EQ452</f>
        <v>0</v>
      </c>
      <c r="ER440">
        <f>FishAbundance!ER452</f>
        <v>0</v>
      </c>
      <c r="ES440">
        <f>FishAbundance!ES452</f>
        <v>0</v>
      </c>
      <c r="ET440">
        <f>FishAbundance!ET452</f>
        <v>0</v>
      </c>
      <c r="EU440">
        <f>FishAbundance!EU452</f>
        <v>0</v>
      </c>
      <c r="EV440">
        <f>FishAbundance!EV452</f>
        <v>0</v>
      </c>
      <c r="EW440">
        <f>FishAbundance!EW452</f>
        <v>0</v>
      </c>
      <c r="EX440">
        <f>FishAbundance!EX452</f>
        <v>2</v>
      </c>
      <c r="EY440">
        <f>FishAbundance!EY452</f>
        <v>0</v>
      </c>
      <c r="EZ440">
        <f>FishAbundance!EZ452</f>
        <v>0</v>
      </c>
      <c r="FA440">
        <f>FishAbundance!FA452</f>
        <v>0</v>
      </c>
      <c r="FB440">
        <f>FishAbundance!FB452</f>
        <v>0</v>
      </c>
      <c r="FC440">
        <f>FishAbundance!FC452</f>
        <v>0</v>
      </c>
      <c r="FE440">
        <f>VLOOKUP($A440, SiteInfo!$A$2:$R$480, MATCH(FishAbundancePRIMER!FE$1, SiteInfo!$A$1:$R$1,0), 0)</f>
        <v>22</v>
      </c>
      <c r="FF440">
        <f>VLOOKUP($A440, SiteInfo!$A$2:$R$480, MATCH(FishAbundancePRIMER!FF$1, SiteInfo!$A$1:$R$1,0), 0)</f>
        <v>3</v>
      </c>
      <c r="FG440">
        <f>VLOOKUP($A440, SiteInfo!$A$2:$R$480, MATCH(FishAbundancePRIMER!FG$1, SiteInfo!$A$1:$R$1,0), 0)</f>
        <v>1990</v>
      </c>
      <c r="FH440" t="str">
        <f>VLOOKUP($A440, SiteInfo!$A$2:$R$480, MATCH(FishAbundancePRIMER!FH$1, SiteInfo!$A$1:$R$1,0), 0)</f>
        <v>CD</v>
      </c>
      <c r="FI440">
        <f>VLOOKUP($A440, SiteInfo!$A$2:$R$480, MATCH(FishAbundancePRIMER!FI$1, SiteInfo!$A$1:$R$1,0), 0)</f>
        <v>2</v>
      </c>
      <c r="FJ440" t="str">
        <f>VLOOKUP($A440, SiteInfo!$A$2:$R$480, MATCH(FishAbundancePRIMER!FJ$1, SiteInfo!$A$1:$R$1,0), 0)</f>
        <v>Forsyth Bay</v>
      </c>
      <c r="FK440" t="str">
        <f>VLOOKUP($A440, SiteInfo!$A$2:$R$480, MATCH(FishAbundancePRIMER!FK$1, SiteInfo!$A$1:$R$1,0), 0)</f>
        <v>Te Puru Peninsula</v>
      </c>
      <c r="FL440" t="str">
        <f>VLOOKUP($A440, SiteInfo!$A$2:$R$480, MATCH(FishAbundancePRIMER!FL$1, SiteInfo!$A$1:$R$1,0), 0)</f>
        <v>OMS</v>
      </c>
      <c r="FM440" t="str">
        <f>VLOOKUP($A440, SiteInfo!$A$2:$R$480, MATCH(FishAbundancePRIMER!FM$1, SiteInfo!$A$1:$R$1,0), 0)</f>
        <v>Outer Marlborough Sounds</v>
      </c>
      <c r="FN440" t="str">
        <f>VLOOKUP($A440, SiteInfo!$A$2:$R$480, MATCH(FishAbundancePRIMER!FN$1, SiteInfo!$A$1:$R$1,0), 0)</f>
        <v>Tp</v>
      </c>
      <c r="FO440" t="str">
        <f>VLOOKUP($A440, SiteInfo!$A$2:$R$480, MATCH(FishAbundancePRIMER!FO$1, SiteInfo!$A$1:$R$1,0), 0)</f>
        <v>NESI</v>
      </c>
    </row>
    <row r="441" spans="1:171" x14ac:dyDescent="0.25">
      <c r="A441" s="9" t="str">
        <f>FishAbundance!A453</f>
        <v>Tg1</v>
      </c>
      <c r="B441">
        <f>FishAbundance!B453</f>
        <v>0</v>
      </c>
      <c r="C441">
        <f>FishAbundance!C453</f>
        <v>0</v>
      </c>
      <c r="D441">
        <f>FishAbundance!D453</f>
        <v>0</v>
      </c>
      <c r="E441">
        <f>FishAbundance!E453</f>
        <v>0</v>
      </c>
      <c r="F441">
        <f>FishAbundance!F453</f>
        <v>0</v>
      </c>
      <c r="G441">
        <f>FishAbundance!G453</f>
        <v>0</v>
      </c>
      <c r="H441">
        <f>FishAbundance!H453</f>
        <v>0</v>
      </c>
      <c r="I441">
        <f>FishAbundance!I453</f>
        <v>0</v>
      </c>
      <c r="J441">
        <f>FishAbundance!J453</f>
        <v>0</v>
      </c>
      <c r="K441">
        <f>FishAbundance!K453</f>
        <v>0</v>
      </c>
      <c r="L441">
        <f>FishAbundance!L453</f>
        <v>0</v>
      </c>
      <c r="M441">
        <f>FishAbundance!M453</f>
        <v>0</v>
      </c>
      <c r="N441">
        <f>FishAbundance!N453</f>
        <v>0</v>
      </c>
      <c r="O441">
        <f>FishAbundance!O453</f>
        <v>0</v>
      </c>
      <c r="P441">
        <f>FishAbundance!P453</f>
        <v>0</v>
      </c>
      <c r="Q441">
        <f>FishAbundance!Q453</f>
        <v>1</v>
      </c>
      <c r="R441">
        <f>FishAbundance!R453</f>
        <v>0</v>
      </c>
      <c r="S441">
        <f>FishAbundance!S453</f>
        <v>0</v>
      </c>
      <c r="T441">
        <f>FishAbundance!T453</f>
        <v>0</v>
      </c>
      <c r="U441">
        <f>FishAbundance!U453</f>
        <v>0</v>
      </c>
      <c r="V441">
        <f>FishAbundance!V453</f>
        <v>0</v>
      </c>
      <c r="W441">
        <f>FishAbundance!W453</f>
        <v>0</v>
      </c>
      <c r="X441">
        <f>FishAbundance!X453</f>
        <v>0</v>
      </c>
      <c r="Y441">
        <f>FishAbundance!Y453</f>
        <v>0</v>
      </c>
      <c r="Z441">
        <f>FishAbundance!Z453</f>
        <v>0</v>
      </c>
      <c r="AA441">
        <f>FishAbundance!AA453</f>
        <v>0</v>
      </c>
      <c r="AB441">
        <f>FishAbundance!AB453</f>
        <v>0</v>
      </c>
      <c r="AC441">
        <f>FishAbundance!AC453</f>
        <v>0</v>
      </c>
      <c r="AD441">
        <f>FishAbundance!AD453</f>
        <v>0</v>
      </c>
      <c r="AE441">
        <f>FishAbundance!AE453</f>
        <v>0</v>
      </c>
      <c r="AF441">
        <f>FishAbundance!AF453</f>
        <v>0</v>
      </c>
      <c r="AG441">
        <f>FishAbundance!AG453</f>
        <v>0</v>
      </c>
      <c r="AH441">
        <f>FishAbundance!AH453</f>
        <v>0</v>
      </c>
      <c r="AI441">
        <f>FishAbundance!AI453</f>
        <v>0</v>
      </c>
      <c r="AJ441">
        <f>FishAbundance!AJ453</f>
        <v>0</v>
      </c>
      <c r="AK441">
        <f>FishAbundance!AK453</f>
        <v>0</v>
      </c>
      <c r="AL441">
        <f>FishAbundance!AL453</f>
        <v>0</v>
      </c>
      <c r="AM441">
        <f>FishAbundance!AM453</f>
        <v>0</v>
      </c>
      <c r="AN441">
        <f>FishAbundance!AN453</f>
        <v>0</v>
      </c>
      <c r="AO441">
        <f>FishAbundance!AO453</f>
        <v>0</v>
      </c>
      <c r="AP441">
        <f>FishAbundance!AP453</f>
        <v>0</v>
      </c>
      <c r="AQ441">
        <f>FishAbundance!AQ453</f>
        <v>0</v>
      </c>
      <c r="AR441">
        <f>FishAbundance!AR453</f>
        <v>0</v>
      </c>
      <c r="AS441">
        <f>FishAbundance!AS453</f>
        <v>1</v>
      </c>
      <c r="AT441">
        <f>FishAbundance!AT453</f>
        <v>0</v>
      </c>
      <c r="AU441">
        <f>FishAbundance!AU453</f>
        <v>0</v>
      </c>
      <c r="AV441">
        <f>FishAbundance!AV453</f>
        <v>0</v>
      </c>
      <c r="AW441">
        <f>FishAbundance!AW453</f>
        <v>0</v>
      </c>
      <c r="AX441">
        <f>FishAbundance!AX453</f>
        <v>0</v>
      </c>
      <c r="AY441">
        <f>FishAbundance!AY453</f>
        <v>0</v>
      </c>
      <c r="AZ441">
        <f>FishAbundance!AZ453</f>
        <v>0</v>
      </c>
      <c r="BA441">
        <f>FishAbundance!BA453</f>
        <v>0</v>
      </c>
      <c r="BB441">
        <f>FishAbundance!BB453</f>
        <v>0</v>
      </c>
      <c r="BC441">
        <f>FishAbundance!BC453</f>
        <v>0</v>
      </c>
      <c r="BD441">
        <f>FishAbundance!BD453</f>
        <v>0</v>
      </c>
      <c r="BE441">
        <f>FishAbundance!BE453</f>
        <v>0</v>
      </c>
      <c r="BF441">
        <f>FishAbundance!BF453</f>
        <v>0</v>
      </c>
      <c r="BG441">
        <f>FishAbundance!BG453</f>
        <v>4</v>
      </c>
      <c r="BH441">
        <f>FishAbundance!BH453</f>
        <v>0</v>
      </c>
      <c r="BI441">
        <f>FishAbundance!BI453</f>
        <v>0</v>
      </c>
      <c r="BJ441">
        <f>FishAbundance!BJ453</f>
        <v>0</v>
      </c>
      <c r="BK441">
        <f>FishAbundance!BK453</f>
        <v>0</v>
      </c>
      <c r="BL441">
        <f>FishAbundance!BL453</f>
        <v>0</v>
      </c>
      <c r="BM441">
        <f>FishAbundance!BM453</f>
        <v>0</v>
      </c>
      <c r="BN441">
        <f>FishAbundance!BN453</f>
        <v>0</v>
      </c>
      <c r="BO441">
        <f>FishAbundance!BO453</f>
        <v>0</v>
      </c>
      <c r="BP441">
        <f>FishAbundance!BP453</f>
        <v>0</v>
      </c>
      <c r="BQ441">
        <f>FishAbundance!BQ453</f>
        <v>0</v>
      </c>
      <c r="BR441">
        <f>FishAbundance!BR453</f>
        <v>0</v>
      </c>
      <c r="BS441">
        <f>FishAbundance!BS453</f>
        <v>0</v>
      </c>
      <c r="BT441">
        <f>FishAbundance!BT453</f>
        <v>0</v>
      </c>
      <c r="BU441">
        <f>FishAbundance!BU453</f>
        <v>0</v>
      </c>
      <c r="BV441">
        <f>FishAbundance!BV453</f>
        <v>0</v>
      </c>
      <c r="BW441">
        <f>FishAbundance!BW453</f>
        <v>0</v>
      </c>
      <c r="BX441">
        <f>FishAbundance!BX453</f>
        <v>0</v>
      </c>
      <c r="BY441">
        <f>FishAbundance!BY453</f>
        <v>0</v>
      </c>
      <c r="BZ441">
        <f>FishAbundance!BZ453</f>
        <v>0</v>
      </c>
      <c r="CA441">
        <f>FishAbundance!CA453</f>
        <v>0</v>
      </c>
      <c r="CB441">
        <f>FishAbundance!CB453</f>
        <v>0</v>
      </c>
      <c r="CC441">
        <f>FishAbundance!CC453</f>
        <v>0</v>
      </c>
      <c r="CD441">
        <f>FishAbundance!CD453</f>
        <v>0</v>
      </c>
      <c r="CE441">
        <f>FishAbundance!CE453</f>
        <v>0</v>
      </c>
      <c r="CF441">
        <f>FishAbundance!CF453</f>
        <v>0</v>
      </c>
      <c r="CG441">
        <f>FishAbundance!CG453</f>
        <v>0</v>
      </c>
      <c r="CH441">
        <f>FishAbundance!CH453</f>
        <v>0</v>
      </c>
      <c r="CI441">
        <f>FishAbundance!CI453</f>
        <v>0</v>
      </c>
      <c r="CJ441">
        <f>FishAbundance!CJ453</f>
        <v>0</v>
      </c>
      <c r="CK441">
        <f>FishAbundance!CK453</f>
        <v>0</v>
      </c>
      <c r="CL441">
        <f>FishAbundance!CL453</f>
        <v>0</v>
      </c>
      <c r="CM441">
        <f>FishAbundance!CM453</f>
        <v>0</v>
      </c>
      <c r="CN441">
        <f>FishAbundance!CN453</f>
        <v>0</v>
      </c>
      <c r="CO441">
        <f>FishAbundance!CO453</f>
        <v>0</v>
      </c>
      <c r="CP441">
        <f>FishAbundance!CP453</f>
        <v>0</v>
      </c>
      <c r="CQ441">
        <f>FishAbundance!CQ453</f>
        <v>0</v>
      </c>
      <c r="CR441">
        <f>FishAbundance!CR453</f>
        <v>0</v>
      </c>
      <c r="CS441">
        <f>FishAbundance!CS453</f>
        <v>0</v>
      </c>
      <c r="CT441">
        <f>FishAbundance!CT453</f>
        <v>0</v>
      </c>
      <c r="CU441">
        <f>FishAbundance!CU453</f>
        <v>0</v>
      </c>
      <c r="CV441">
        <f>FishAbundance!CV453</f>
        <v>0</v>
      </c>
      <c r="CW441">
        <f>FishAbundance!CW453</f>
        <v>0</v>
      </c>
      <c r="CX441">
        <f>FishAbundance!CX453</f>
        <v>0</v>
      </c>
      <c r="CY441">
        <f>FishAbundance!CY453</f>
        <v>0</v>
      </c>
      <c r="CZ441">
        <f>FishAbundance!CZ453</f>
        <v>2</v>
      </c>
      <c r="DA441">
        <f>FishAbundance!DA453</f>
        <v>3</v>
      </c>
      <c r="DB441">
        <f>FishAbundance!DB453</f>
        <v>0</v>
      </c>
      <c r="DC441">
        <f>FishAbundance!DC453</f>
        <v>0</v>
      </c>
      <c r="DD441">
        <f>FishAbundance!DD453</f>
        <v>0</v>
      </c>
      <c r="DE441">
        <f>FishAbundance!DE453</f>
        <v>0</v>
      </c>
      <c r="DF441">
        <f>FishAbundance!DF453</f>
        <v>0</v>
      </c>
      <c r="DG441">
        <f>FishAbundance!DG453</f>
        <v>0</v>
      </c>
      <c r="DH441">
        <f>FishAbundance!DH453</f>
        <v>0</v>
      </c>
      <c r="DI441">
        <f>FishAbundance!DI453</f>
        <v>0</v>
      </c>
      <c r="DJ441">
        <f>FishAbundance!DJ453</f>
        <v>0</v>
      </c>
      <c r="DK441">
        <f>FishAbundance!DK453</f>
        <v>0</v>
      </c>
      <c r="DL441">
        <f>FishAbundance!DL453</f>
        <v>0</v>
      </c>
      <c r="DM441">
        <f>FishAbundance!DM453</f>
        <v>0</v>
      </c>
      <c r="DN441">
        <f>FishAbundance!DN453</f>
        <v>0</v>
      </c>
      <c r="DO441">
        <f>FishAbundance!DO453</f>
        <v>0</v>
      </c>
      <c r="DP441">
        <f>FishAbundance!DP453</f>
        <v>0</v>
      </c>
      <c r="DQ441">
        <f>FishAbundance!DQ453</f>
        <v>0</v>
      </c>
      <c r="DR441">
        <f>FishAbundance!DR453</f>
        <v>0</v>
      </c>
      <c r="DS441">
        <f>FishAbundance!DS453</f>
        <v>0</v>
      </c>
      <c r="DT441">
        <f>FishAbundance!DT453</f>
        <v>0</v>
      </c>
      <c r="DU441">
        <f>FishAbundance!DU453</f>
        <v>0</v>
      </c>
      <c r="DV441">
        <f>FishAbundance!DV453</f>
        <v>2</v>
      </c>
      <c r="DW441">
        <f>FishAbundance!DW453</f>
        <v>0</v>
      </c>
      <c r="DX441">
        <f>FishAbundance!DX453</f>
        <v>0</v>
      </c>
      <c r="DY441">
        <f>FishAbundance!DY453</f>
        <v>0</v>
      </c>
      <c r="DZ441">
        <f>FishAbundance!DZ453</f>
        <v>2</v>
      </c>
      <c r="EA441">
        <f>FishAbundance!EA453</f>
        <v>3</v>
      </c>
      <c r="EB441">
        <f>FishAbundance!EB453</f>
        <v>2</v>
      </c>
      <c r="EC441">
        <f>FishAbundance!EC453</f>
        <v>2</v>
      </c>
      <c r="ED441">
        <f>FishAbundance!ED453</f>
        <v>0</v>
      </c>
      <c r="EE441">
        <f>FishAbundance!EE453</f>
        <v>0</v>
      </c>
      <c r="EF441">
        <f>FishAbundance!EF453</f>
        <v>0</v>
      </c>
      <c r="EG441">
        <f>FishAbundance!EG453</f>
        <v>0</v>
      </c>
      <c r="EH441">
        <f>FishAbundance!EH453</f>
        <v>2</v>
      </c>
      <c r="EI441">
        <f>FishAbundance!EI453</f>
        <v>0</v>
      </c>
      <c r="EJ441">
        <f>FishAbundance!EJ453</f>
        <v>0</v>
      </c>
      <c r="EK441">
        <f>FishAbundance!EK453</f>
        <v>0</v>
      </c>
      <c r="EL441">
        <f>FishAbundance!EL453</f>
        <v>0</v>
      </c>
      <c r="EM441">
        <f>FishAbundance!EM453</f>
        <v>3</v>
      </c>
      <c r="EN441">
        <f>FishAbundance!EN453</f>
        <v>0</v>
      </c>
      <c r="EO441">
        <f>FishAbundance!EO453</f>
        <v>0</v>
      </c>
      <c r="EP441">
        <f>FishAbundance!EP453</f>
        <v>0</v>
      </c>
      <c r="EQ441">
        <f>FishAbundance!EQ453</f>
        <v>0</v>
      </c>
      <c r="ER441">
        <f>FishAbundance!ER453</f>
        <v>0</v>
      </c>
      <c r="ES441">
        <f>FishAbundance!ES453</f>
        <v>0</v>
      </c>
      <c r="ET441">
        <f>FishAbundance!ET453</f>
        <v>2</v>
      </c>
      <c r="EU441">
        <f>FishAbundance!EU453</f>
        <v>0</v>
      </c>
      <c r="EV441">
        <f>FishAbundance!EV453</f>
        <v>0</v>
      </c>
      <c r="EW441">
        <f>FishAbundance!EW453</f>
        <v>0</v>
      </c>
      <c r="EX441">
        <f>FishAbundance!EX453</f>
        <v>0</v>
      </c>
      <c r="EY441">
        <f>FishAbundance!EY453</f>
        <v>0</v>
      </c>
      <c r="EZ441">
        <f>FishAbundance!EZ453</f>
        <v>0</v>
      </c>
      <c r="FA441">
        <f>FishAbundance!FA453</f>
        <v>0</v>
      </c>
      <c r="FB441">
        <f>FishAbundance!FB453</f>
        <v>0</v>
      </c>
      <c r="FC441">
        <f>FishAbundance!FC453</f>
        <v>0</v>
      </c>
      <c r="FE441">
        <f>VLOOKUP($A441, SiteInfo!$A$2:$R$480, MATCH(FishAbundancePRIMER!FE$1, SiteInfo!$A$1:$R$1,0), 0)</f>
        <v>17</v>
      </c>
      <c r="FF441">
        <f>VLOOKUP($A441, SiteInfo!$A$2:$R$480, MATCH(FishAbundancePRIMER!FF$1, SiteInfo!$A$1:$R$1,0), 0)</f>
        <v>3</v>
      </c>
      <c r="FG441">
        <f>VLOOKUP($A441, SiteInfo!$A$2:$R$480, MATCH(FishAbundancePRIMER!FG$1, SiteInfo!$A$1:$R$1,0), 0)</f>
        <v>1990</v>
      </c>
      <c r="FH441" t="str">
        <f>VLOOKUP($A441, SiteInfo!$A$2:$R$480, MATCH(FishAbundancePRIMER!FH$1, SiteInfo!$A$1:$R$1,0), 0)</f>
        <v>CD</v>
      </c>
      <c r="FI441">
        <f>VLOOKUP($A441, SiteInfo!$A$2:$R$480, MATCH(FishAbundancePRIMER!FI$1, SiteInfo!$A$1:$R$1,0), 0)</f>
        <v>2</v>
      </c>
      <c r="FJ441" t="str">
        <f>VLOOKUP($A441, SiteInfo!$A$2:$R$480, MATCH(FishAbundancePRIMER!FJ$1, SiteInfo!$A$1:$R$1,0), 0)</f>
        <v>Guard's Bay</v>
      </c>
      <c r="FK441" t="str">
        <f>VLOOKUP($A441, SiteInfo!$A$2:$R$480, MATCH(FishAbundancePRIMER!FK$1, SiteInfo!$A$1:$R$1,0), 0)</f>
        <v>Titirangi Bay</v>
      </c>
      <c r="FL441" t="str">
        <f>VLOOKUP($A441, SiteInfo!$A$2:$R$480, MATCH(FishAbundancePRIMER!FL$1, SiteInfo!$A$1:$R$1,0), 0)</f>
        <v>IMS</v>
      </c>
      <c r="FM441" t="str">
        <f>VLOOKUP($A441, SiteInfo!$A$2:$R$480, MATCH(FishAbundancePRIMER!FM$1, SiteInfo!$A$1:$R$1,0), 0)</f>
        <v>Inner Marlborough Sounds</v>
      </c>
      <c r="FN441" t="str">
        <f>VLOOKUP($A441, SiteInfo!$A$2:$R$480, MATCH(FishAbundancePRIMER!FN$1, SiteInfo!$A$1:$R$1,0), 0)</f>
        <v>Tg</v>
      </c>
      <c r="FO441" t="str">
        <f>VLOOKUP($A441, SiteInfo!$A$2:$R$480, MATCH(FishAbundancePRIMER!FO$1, SiteInfo!$A$1:$R$1,0), 0)</f>
        <v>NESI</v>
      </c>
    </row>
    <row r="442" spans="1:171" x14ac:dyDescent="0.25">
      <c r="A442" s="9" t="str">
        <f>FishAbundance!A454</f>
        <v>Ds6</v>
      </c>
      <c r="B442">
        <f>FishAbundance!B454</f>
        <v>0</v>
      </c>
      <c r="C442">
        <f>FishAbundance!C454</f>
        <v>0</v>
      </c>
      <c r="D442">
        <f>FishAbundance!D454</f>
        <v>0</v>
      </c>
      <c r="E442">
        <f>FishAbundance!E454</f>
        <v>0</v>
      </c>
      <c r="F442">
        <f>FishAbundance!F454</f>
        <v>0</v>
      </c>
      <c r="G442">
        <f>FishAbundance!G454</f>
        <v>0</v>
      </c>
      <c r="H442">
        <f>FishAbundance!H454</f>
        <v>0</v>
      </c>
      <c r="I442">
        <f>FishAbundance!I454</f>
        <v>0</v>
      </c>
      <c r="J442">
        <f>FishAbundance!J454</f>
        <v>0</v>
      </c>
      <c r="K442">
        <f>FishAbundance!K454</f>
        <v>0</v>
      </c>
      <c r="L442">
        <f>FishAbundance!L454</f>
        <v>0</v>
      </c>
      <c r="M442">
        <f>FishAbundance!M454</f>
        <v>0</v>
      </c>
      <c r="N442">
        <f>FishAbundance!N454</f>
        <v>0</v>
      </c>
      <c r="O442">
        <f>FishAbundance!O454</f>
        <v>0</v>
      </c>
      <c r="P442">
        <f>FishAbundance!P454</f>
        <v>0</v>
      </c>
      <c r="Q442">
        <f>FishAbundance!Q454</f>
        <v>0</v>
      </c>
      <c r="R442">
        <f>FishAbundance!R454</f>
        <v>0</v>
      </c>
      <c r="S442">
        <f>FishAbundance!S454</f>
        <v>0</v>
      </c>
      <c r="T442">
        <f>FishAbundance!T454</f>
        <v>0</v>
      </c>
      <c r="U442">
        <f>FishAbundance!U454</f>
        <v>0</v>
      </c>
      <c r="V442">
        <f>FishAbundance!V454</f>
        <v>0</v>
      </c>
      <c r="W442">
        <f>FishAbundance!W454</f>
        <v>0</v>
      </c>
      <c r="X442">
        <f>FishAbundance!X454</f>
        <v>0</v>
      </c>
      <c r="Y442">
        <f>FishAbundance!Y454</f>
        <v>0</v>
      </c>
      <c r="Z442">
        <f>FishAbundance!Z454</f>
        <v>0</v>
      </c>
      <c r="AA442">
        <f>FishAbundance!AA454</f>
        <v>0</v>
      </c>
      <c r="AB442">
        <f>FishAbundance!AB454</f>
        <v>0</v>
      </c>
      <c r="AC442">
        <f>FishAbundance!AC454</f>
        <v>0</v>
      </c>
      <c r="AD442">
        <f>FishAbundance!AD454</f>
        <v>0</v>
      </c>
      <c r="AE442">
        <f>FishAbundance!AE454</f>
        <v>0</v>
      </c>
      <c r="AF442">
        <f>FishAbundance!AF454</f>
        <v>0</v>
      </c>
      <c r="AG442">
        <f>FishAbundance!AG454</f>
        <v>0</v>
      </c>
      <c r="AH442">
        <f>FishAbundance!AH454</f>
        <v>0</v>
      </c>
      <c r="AI442">
        <f>FishAbundance!AI454</f>
        <v>0</v>
      </c>
      <c r="AJ442">
        <f>FishAbundance!AJ454</f>
        <v>0</v>
      </c>
      <c r="AK442">
        <f>FishAbundance!AK454</f>
        <v>2</v>
      </c>
      <c r="AL442">
        <f>FishAbundance!AL454</f>
        <v>0</v>
      </c>
      <c r="AM442">
        <f>FishAbundance!AM454</f>
        <v>0</v>
      </c>
      <c r="AN442">
        <f>FishAbundance!AN454</f>
        <v>0</v>
      </c>
      <c r="AO442">
        <f>FishAbundance!AO454</f>
        <v>0</v>
      </c>
      <c r="AP442">
        <f>FishAbundance!AP454</f>
        <v>0</v>
      </c>
      <c r="AQ442">
        <f>FishAbundance!AQ454</f>
        <v>0</v>
      </c>
      <c r="AR442">
        <f>FishAbundance!AR454</f>
        <v>0</v>
      </c>
      <c r="AS442">
        <f>FishAbundance!AS454</f>
        <v>0</v>
      </c>
      <c r="AT442">
        <f>FishAbundance!AT454</f>
        <v>0</v>
      </c>
      <c r="AU442">
        <f>FishAbundance!AU454</f>
        <v>0</v>
      </c>
      <c r="AV442">
        <f>FishAbundance!AV454</f>
        <v>0</v>
      </c>
      <c r="AW442">
        <f>FishAbundance!AW454</f>
        <v>0</v>
      </c>
      <c r="AX442">
        <f>FishAbundance!AX454</f>
        <v>0</v>
      </c>
      <c r="AY442">
        <f>FishAbundance!AY454</f>
        <v>0</v>
      </c>
      <c r="AZ442">
        <f>FishAbundance!AZ454</f>
        <v>0</v>
      </c>
      <c r="BA442">
        <f>FishAbundance!BA454</f>
        <v>0</v>
      </c>
      <c r="BB442">
        <f>FishAbundance!BB454</f>
        <v>0</v>
      </c>
      <c r="BC442">
        <f>FishAbundance!BC454</f>
        <v>0</v>
      </c>
      <c r="BD442">
        <f>FishAbundance!BD454</f>
        <v>0</v>
      </c>
      <c r="BE442">
        <f>FishAbundance!BE454</f>
        <v>0</v>
      </c>
      <c r="BF442">
        <f>FishAbundance!BF454</f>
        <v>0</v>
      </c>
      <c r="BG442">
        <f>FishAbundance!BG454</f>
        <v>0</v>
      </c>
      <c r="BH442">
        <f>FishAbundance!BH454</f>
        <v>0</v>
      </c>
      <c r="BI442">
        <f>FishAbundance!BI454</f>
        <v>0</v>
      </c>
      <c r="BJ442">
        <f>FishAbundance!BJ454</f>
        <v>0</v>
      </c>
      <c r="BK442">
        <f>FishAbundance!BK454</f>
        <v>0</v>
      </c>
      <c r="BL442">
        <f>FishAbundance!BL454</f>
        <v>0</v>
      </c>
      <c r="BM442">
        <f>FishAbundance!BM454</f>
        <v>0</v>
      </c>
      <c r="BN442">
        <f>FishAbundance!BN454</f>
        <v>0</v>
      </c>
      <c r="BO442">
        <f>FishAbundance!BO454</f>
        <v>0</v>
      </c>
      <c r="BP442">
        <f>FishAbundance!BP454</f>
        <v>0</v>
      </c>
      <c r="BQ442">
        <f>FishAbundance!BQ454</f>
        <v>0</v>
      </c>
      <c r="BR442">
        <f>FishAbundance!BR454</f>
        <v>0</v>
      </c>
      <c r="BS442">
        <f>FishAbundance!BS454</f>
        <v>0</v>
      </c>
      <c r="BT442">
        <f>FishAbundance!BT454</f>
        <v>0</v>
      </c>
      <c r="BU442">
        <f>FishAbundance!BU454</f>
        <v>0</v>
      </c>
      <c r="BV442">
        <f>FishAbundance!BV454</f>
        <v>0</v>
      </c>
      <c r="BW442">
        <f>FishAbundance!BW454</f>
        <v>0</v>
      </c>
      <c r="BX442">
        <f>FishAbundance!BX454</f>
        <v>0</v>
      </c>
      <c r="BY442">
        <f>FishAbundance!BY454</f>
        <v>0</v>
      </c>
      <c r="BZ442">
        <f>FishAbundance!BZ454</f>
        <v>0</v>
      </c>
      <c r="CA442">
        <f>FishAbundance!CA454</f>
        <v>0</v>
      </c>
      <c r="CB442">
        <f>FishAbundance!CB454</f>
        <v>0</v>
      </c>
      <c r="CC442">
        <f>FishAbundance!CC454</f>
        <v>0</v>
      </c>
      <c r="CD442">
        <f>FishAbundance!CD454</f>
        <v>0</v>
      </c>
      <c r="CE442">
        <f>FishAbundance!CE454</f>
        <v>0</v>
      </c>
      <c r="CF442">
        <f>FishAbundance!CF454</f>
        <v>0</v>
      </c>
      <c r="CG442">
        <f>FishAbundance!CG454</f>
        <v>0</v>
      </c>
      <c r="CH442">
        <f>FishAbundance!CH454</f>
        <v>0</v>
      </c>
      <c r="CI442">
        <f>FishAbundance!CI454</f>
        <v>0</v>
      </c>
      <c r="CJ442">
        <f>FishAbundance!CJ454</f>
        <v>0</v>
      </c>
      <c r="CK442">
        <f>FishAbundance!CK454</f>
        <v>0</v>
      </c>
      <c r="CL442">
        <f>FishAbundance!CL454</f>
        <v>0</v>
      </c>
      <c r="CM442">
        <f>FishAbundance!CM454</f>
        <v>0</v>
      </c>
      <c r="CN442">
        <f>FishAbundance!CN454</f>
        <v>0</v>
      </c>
      <c r="CO442">
        <f>FishAbundance!CO454</f>
        <v>0</v>
      </c>
      <c r="CP442">
        <f>FishAbundance!CP454</f>
        <v>0</v>
      </c>
      <c r="CQ442">
        <f>FishAbundance!CQ454</f>
        <v>0</v>
      </c>
      <c r="CR442">
        <f>FishAbundance!CR454</f>
        <v>0</v>
      </c>
      <c r="CS442">
        <f>FishAbundance!CS454</f>
        <v>0</v>
      </c>
      <c r="CT442">
        <f>FishAbundance!CT454</f>
        <v>0</v>
      </c>
      <c r="CU442">
        <f>FishAbundance!CU454</f>
        <v>2</v>
      </c>
      <c r="CV442">
        <f>FishAbundance!CV454</f>
        <v>0</v>
      </c>
      <c r="CW442">
        <f>FishAbundance!CW454</f>
        <v>0</v>
      </c>
      <c r="CX442">
        <f>FishAbundance!CX454</f>
        <v>0</v>
      </c>
      <c r="CY442">
        <f>FishAbundance!CY454</f>
        <v>0</v>
      </c>
      <c r="CZ442">
        <f>FishAbundance!CZ454</f>
        <v>0</v>
      </c>
      <c r="DA442">
        <f>FishAbundance!DA454</f>
        <v>3</v>
      </c>
      <c r="DB442">
        <f>FishAbundance!DB454</f>
        <v>2</v>
      </c>
      <c r="DC442">
        <f>FishAbundance!DC454</f>
        <v>1</v>
      </c>
      <c r="DD442">
        <f>FishAbundance!DD454</f>
        <v>0</v>
      </c>
      <c r="DE442">
        <f>FishAbundance!DE454</f>
        <v>0</v>
      </c>
      <c r="DF442">
        <f>FishAbundance!DF454</f>
        <v>0</v>
      </c>
      <c r="DG442">
        <f>FishAbundance!DG454</f>
        <v>0</v>
      </c>
      <c r="DH442">
        <f>FishAbundance!DH454</f>
        <v>0</v>
      </c>
      <c r="DI442">
        <f>FishAbundance!DI454</f>
        <v>0</v>
      </c>
      <c r="DJ442">
        <f>FishAbundance!DJ454</f>
        <v>0</v>
      </c>
      <c r="DK442">
        <f>FishAbundance!DK454</f>
        <v>0</v>
      </c>
      <c r="DL442">
        <f>FishAbundance!DL454</f>
        <v>0</v>
      </c>
      <c r="DM442">
        <f>FishAbundance!DM454</f>
        <v>0</v>
      </c>
      <c r="DN442">
        <f>FishAbundance!DN454</f>
        <v>0</v>
      </c>
      <c r="DO442">
        <f>FishAbundance!DO454</f>
        <v>0</v>
      </c>
      <c r="DP442">
        <f>FishAbundance!DP454</f>
        <v>0</v>
      </c>
      <c r="DQ442">
        <f>FishAbundance!DQ454</f>
        <v>0</v>
      </c>
      <c r="DR442">
        <f>FishAbundance!DR454</f>
        <v>0</v>
      </c>
      <c r="DS442">
        <f>FishAbundance!DS454</f>
        <v>0</v>
      </c>
      <c r="DT442">
        <f>FishAbundance!DT454</f>
        <v>0</v>
      </c>
      <c r="DU442">
        <f>FishAbundance!DU454</f>
        <v>0</v>
      </c>
      <c r="DV442">
        <f>FishAbundance!DV454</f>
        <v>1</v>
      </c>
      <c r="DW442">
        <f>FishAbundance!DW454</f>
        <v>0</v>
      </c>
      <c r="DX442">
        <f>FishAbundance!DX454</f>
        <v>0</v>
      </c>
      <c r="DY442">
        <f>FishAbundance!DY454</f>
        <v>0</v>
      </c>
      <c r="DZ442">
        <f>FishAbundance!DZ454</f>
        <v>3</v>
      </c>
      <c r="EA442">
        <f>FishAbundance!EA454</f>
        <v>3</v>
      </c>
      <c r="EB442">
        <f>FishAbundance!EB454</f>
        <v>3</v>
      </c>
      <c r="EC442">
        <f>FishAbundance!EC454</f>
        <v>2</v>
      </c>
      <c r="ED442">
        <f>FishAbundance!ED454</f>
        <v>0</v>
      </c>
      <c r="EE442">
        <f>FishAbundance!EE454</f>
        <v>0</v>
      </c>
      <c r="EF442">
        <f>FishAbundance!EF454</f>
        <v>0</v>
      </c>
      <c r="EG442">
        <f>FishAbundance!EG454</f>
        <v>0</v>
      </c>
      <c r="EH442">
        <f>FishAbundance!EH454</f>
        <v>0</v>
      </c>
      <c r="EI442">
        <f>FishAbundance!EI454</f>
        <v>0</v>
      </c>
      <c r="EJ442">
        <f>FishAbundance!EJ454</f>
        <v>0</v>
      </c>
      <c r="EK442">
        <f>FishAbundance!EK454</f>
        <v>0</v>
      </c>
      <c r="EL442">
        <f>FishAbundance!EL454</f>
        <v>0</v>
      </c>
      <c r="EM442">
        <f>FishAbundance!EM454</f>
        <v>0</v>
      </c>
      <c r="EN442">
        <f>FishAbundance!EN454</f>
        <v>0</v>
      </c>
      <c r="EO442">
        <f>FishAbundance!EO454</f>
        <v>0</v>
      </c>
      <c r="EP442">
        <f>FishAbundance!EP454</f>
        <v>0</v>
      </c>
      <c r="EQ442">
        <f>FishAbundance!EQ454</f>
        <v>0</v>
      </c>
      <c r="ER442">
        <f>FishAbundance!ER454</f>
        <v>0</v>
      </c>
      <c r="ES442">
        <f>FishAbundance!ES454</f>
        <v>0</v>
      </c>
      <c r="ET442">
        <f>FishAbundance!ET454</f>
        <v>0</v>
      </c>
      <c r="EU442">
        <f>FishAbundance!EU454</f>
        <v>0</v>
      </c>
      <c r="EV442">
        <f>FishAbundance!EV454</f>
        <v>0</v>
      </c>
      <c r="EW442">
        <f>FishAbundance!EW454</f>
        <v>0</v>
      </c>
      <c r="EX442">
        <f>FishAbundance!EX454</f>
        <v>0</v>
      </c>
      <c r="EY442">
        <f>FishAbundance!EY454</f>
        <v>0</v>
      </c>
      <c r="EZ442">
        <f>FishAbundance!EZ454</f>
        <v>0</v>
      </c>
      <c r="FA442">
        <f>FishAbundance!FA454</f>
        <v>0</v>
      </c>
      <c r="FB442">
        <f>FishAbundance!FB454</f>
        <v>0</v>
      </c>
      <c r="FC442">
        <f>FishAbundance!FC454</f>
        <v>0</v>
      </c>
      <c r="FE442">
        <f>VLOOKUP($A442, SiteInfo!$A$2:$R$480, MATCH(FishAbundancePRIMER!FE$1, SiteInfo!$A$1:$R$1,0), 0)</f>
        <v>8</v>
      </c>
      <c r="FF442">
        <f>VLOOKUP($A442, SiteInfo!$A$2:$R$480, MATCH(FishAbundancePRIMER!FF$1, SiteInfo!$A$1:$R$1,0), 0)</f>
        <v>2</v>
      </c>
      <c r="FG442">
        <f>VLOOKUP($A442, SiteInfo!$A$2:$R$480, MATCH(FishAbundancePRIMER!FG$1, SiteInfo!$A$1:$R$1,0), 0)</f>
        <v>2006</v>
      </c>
      <c r="FH442" t="str">
        <f>VLOOKUP($A442, SiteInfo!$A$2:$R$480, MATCH(FishAbundancePRIMER!FH$1, SiteInfo!$A$1:$R$1,0), 0)</f>
        <v>AS</v>
      </c>
      <c r="FI442">
        <f>VLOOKUP($A442, SiteInfo!$A$2:$R$480, MATCH(FishAbundancePRIMER!FI$1, SiteInfo!$A$1:$R$1,0), 0)</f>
        <v>1</v>
      </c>
      <c r="FJ442" t="str">
        <f>VLOOKUP($A442, SiteInfo!$A$2:$R$480, MATCH(FishAbundancePRIMER!FJ$1, SiteInfo!$A$1:$R$1,0), 0)</f>
        <v>Elizabeth Island</v>
      </c>
      <c r="FK442" t="str">
        <f>VLOOKUP($A442, SiteInfo!$A$2:$R$480, MATCH(FishAbundancePRIMER!FK$1, SiteInfo!$A$1:$R$1,0), 0)</f>
        <v>Doubtful Sound</v>
      </c>
      <c r="FL442" t="str">
        <f>VLOOKUP($A442, SiteInfo!$A$2:$R$480, MATCH(FishAbundancePRIMER!FL$1, SiteInfo!$A$1:$R$1,0), 0)</f>
        <v>FLD</v>
      </c>
      <c r="FM442" t="str">
        <f>VLOOKUP($A442, SiteInfo!$A$2:$R$480, MATCH(FishAbundancePRIMER!FM$1, SiteInfo!$A$1:$R$1,0), 0)</f>
        <v>Fiordland</v>
      </c>
      <c r="FN442" t="str">
        <f>VLOOKUP($A442, SiteInfo!$A$2:$R$480, MATCH(FishAbundancePRIMER!FN$1, SiteInfo!$A$1:$R$1,0), 0)</f>
        <v>Ds</v>
      </c>
      <c r="FO442" t="str">
        <f>VLOOKUP($A442, SiteInfo!$A$2:$R$480, MATCH(FishAbundancePRIMER!FO$1, SiteInfo!$A$1:$R$1,0), 0)</f>
        <v>SWSI</v>
      </c>
    </row>
    <row r="443" spans="1:171" x14ac:dyDescent="0.25">
      <c r="A443" s="9" t="str">
        <f>FishAbundance!A455</f>
        <v>Ds7</v>
      </c>
      <c r="B443">
        <f>FishAbundance!B455</f>
        <v>0</v>
      </c>
      <c r="C443">
        <f>FishAbundance!C455</f>
        <v>0</v>
      </c>
      <c r="D443">
        <f>FishAbundance!D455</f>
        <v>0</v>
      </c>
      <c r="E443">
        <f>FishAbundance!E455</f>
        <v>0</v>
      </c>
      <c r="F443">
        <f>FishAbundance!F455</f>
        <v>0</v>
      </c>
      <c r="G443">
        <f>FishAbundance!G455</f>
        <v>0</v>
      </c>
      <c r="H443">
        <f>FishAbundance!H455</f>
        <v>0</v>
      </c>
      <c r="I443">
        <f>FishAbundance!I455</f>
        <v>0</v>
      </c>
      <c r="J443">
        <f>FishAbundance!J455</f>
        <v>0</v>
      </c>
      <c r="K443">
        <f>FishAbundance!K455</f>
        <v>0</v>
      </c>
      <c r="L443">
        <f>FishAbundance!L455</f>
        <v>0</v>
      </c>
      <c r="M443">
        <f>FishAbundance!M455</f>
        <v>0</v>
      </c>
      <c r="N443">
        <f>FishAbundance!N455</f>
        <v>0</v>
      </c>
      <c r="O443">
        <f>FishAbundance!O455</f>
        <v>0</v>
      </c>
      <c r="P443">
        <f>FishAbundance!P455</f>
        <v>0</v>
      </c>
      <c r="Q443">
        <f>FishAbundance!Q455</f>
        <v>0</v>
      </c>
      <c r="R443">
        <f>FishAbundance!R455</f>
        <v>0</v>
      </c>
      <c r="S443">
        <f>FishAbundance!S455</f>
        <v>0</v>
      </c>
      <c r="T443">
        <f>FishAbundance!T455</f>
        <v>0</v>
      </c>
      <c r="U443">
        <f>FishAbundance!U455</f>
        <v>0</v>
      </c>
      <c r="V443">
        <f>FishAbundance!V455</f>
        <v>0</v>
      </c>
      <c r="W443">
        <f>FishAbundance!W455</f>
        <v>0</v>
      </c>
      <c r="X443">
        <f>FishAbundance!X455</f>
        <v>0</v>
      </c>
      <c r="Y443">
        <f>FishAbundance!Y455</f>
        <v>0</v>
      </c>
      <c r="Z443">
        <f>FishAbundance!Z455</f>
        <v>0</v>
      </c>
      <c r="AA443">
        <f>FishAbundance!AA455</f>
        <v>0</v>
      </c>
      <c r="AB443">
        <f>FishAbundance!AB455</f>
        <v>3</v>
      </c>
      <c r="AC443">
        <f>FishAbundance!AC455</f>
        <v>0</v>
      </c>
      <c r="AD443">
        <f>FishAbundance!AD455</f>
        <v>0</v>
      </c>
      <c r="AE443">
        <f>FishAbundance!AE455</f>
        <v>0</v>
      </c>
      <c r="AF443">
        <f>FishAbundance!AF455</f>
        <v>0</v>
      </c>
      <c r="AG443">
        <f>FishAbundance!AG455</f>
        <v>0</v>
      </c>
      <c r="AH443">
        <f>FishAbundance!AH455</f>
        <v>0</v>
      </c>
      <c r="AI443">
        <f>FishAbundance!AI455</f>
        <v>0</v>
      </c>
      <c r="AJ443">
        <f>FishAbundance!AJ455</f>
        <v>0</v>
      </c>
      <c r="AK443">
        <f>FishAbundance!AK455</f>
        <v>0</v>
      </c>
      <c r="AL443">
        <f>FishAbundance!AL455</f>
        <v>0</v>
      </c>
      <c r="AM443">
        <f>FishAbundance!AM455</f>
        <v>2</v>
      </c>
      <c r="AN443">
        <f>FishAbundance!AN455</f>
        <v>0</v>
      </c>
      <c r="AO443">
        <f>FishAbundance!AO455</f>
        <v>0</v>
      </c>
      <c r="AP443">
        <f>FishAbundance!AP455</f>
        <v>0</v>
      </c>
      <c r="AQ443">
        <f>FishAbundance!AQ455</f>
        <v>0</v>
      </c>
      <c r="AR443">
        <f>FishAbundance!AR455</f>
        <v>0</v>
      </c>
      <c r="AS443">
        <f>FishAbundance!AS455</f>
        <v>3</v>
      </c>
      <c r="AT443">
        <f>FishAbundance!AT455</f>
        <v>0</v>
      </c>
      <c r="AU443">
        <f>FishAbundance!AU455</f>
        <v>0</v>
      </c>
      <c r="AV443">
        <f>FishAbundance!AV455</f>
        <v>1</v>
      </c>
      <c r="AW443">
        <f>FishAbundance!AW455</f>
        <v>0</v>
      </c>
      <c r="AX443">
        <f>FishAbundance!AX455</f>
        <v>0</v>
      </c>
      <c r="AY443">
        <f>FishAbundance!AY455</f>
        <v>0</v>
      </c>
      <c r="AZ443">
        <f>FishAbundance!AZ455</f>
        <v>0</v>
      </c>
      <c r="BA443">
        <f>FishAbundance!BA455</f>
        <v>0</v>
      </c>
      <c r="BB443">
        <f>FishAbundance!BB455</f>
        <v>0</v>
      </c>
      <c r="BC443">
        <f>FishAbundance!BC455</f>
        <v>0</v>
      </c>
      <c r="BD443">
        <f>FishAbundance!BD455</f>
        <v>0</v>
      </c>
      <c r="BE443">
        <f>FishAbundance!BE455</f>
        <v>0</v>
      </c>
      <c r="BF443">
        <f>FishAbundance!BF455</f>
        <v>0</v>
      </c>
      <c r="BG443">
        <f>FishAbundance!BG455</f>
        <v>0</v>
      </c>
      <c r="BH443">
        <f>FishAbundance!BH455</f>
        <v>0</v>
      </c>
      <c r="BI443">
        <f>FishAbundance!BI455</f>
        <v>0</v>
      </c>
      <c r="BJ443">
        <f>FishAbundance!BJ455</f>
        <v>0</v>
      </c>
      <c r="BK443">
        <f>FishAbundance!BK455</f>
        <v>0</v>
      </c>
      <c r="BL443">
        <f>FishAbundance!BL455</f>
        <v>0</v>
      </c>
      <c r="BM443">
        <f>FishAbundance!BM455</f>
        <v>0</v>
      </c>
      <c r="BN443">
        <f>FishAbundance!BN455</f>
        <v>0</v>
      </c>
      <c r="BO443">
        <f>FishAbundance!BO455</f>
        <v>0</v>
      </c>
      <c r="BP443">
        <f>FishAbundance!BP455</f>
        <v>0</v>
      </c>
      <c r="BQ443">
        <f>FishAbundance!BQ455</f>
        <v>0</v>
      </c>
      <c r="BR443">
        <f>FishAbundance!BR455</f>
        <v>0</v>
      </c>
      <c r="BS443">
        <f>FishAbundance!BS455</f>
        <v>0</v>
      </c>
      <c r="BT443">
        <f>FishAbundance!BT455</f>
        <v>0</v>
      </c>
      <c r="BU443">
        <f>FishAbundance!BU455</f>
        <v>0</v>
      </c>
      <c r="BV443">
        <f>FishAbundance!BV455</f>
        <v>0</v>
      </c>
      <c r="BW443">
        <f>FishAbundance!BW455</f>
        <v>0</v>
      </c>
      <c r="BX443">
        <f>FishAbundance!BX455</f>
        <v>0</v>
      </c>
      <c r="BY443">
        <f>FishAbundance!BY455</f>
        <v>0</v>
      </c>
      <c r="BZ443">
        <f>FishAbundance!BZ455</f>
        <v>0</v>
      </c>
      <c r="CA443">
        <f>FishAbundance!CA455</f>
        <v>0</v>
      </c>
      <c r="CB443">
        <f>FishAbundance!CB455</f>
        <v>0</v>
      </c>
      <c r="CC443">
        <f>FishAbundance!CC455</f>
        <v>0</v>
      </c>
      <c r="CD443">
        <f>FishAbundance!CD455</f>
        <v>0</v>
      </c>
      <c r="CE443">
        <f>FishAbundance!CE455</f>
        <v>0</v>
      </c>
      <c r="CF443">
        <f>FishAbundance!CF455</f>
        <v>0</v>
      </c>
      <c r="CG443">
        <f>FishAbundance!CG455</f>
        <v>0</v>
      </c>
      <c r="CH443">
        <f>FishAbundance!CH455</f>
        <v>0</v>
      </c>
      <c r="CI443">
        <f>FishAbundance!CI455</f>
        <v>0</v>
      </c>
      <c r="CJ443">
        <f>FishAbundance!CJ455</f>
        <v>0</v>
      </c>
      <c r="CK443">
        <f>FishAbundance!CK455</f>
        <v>0</v>
      </c>
      <c r="CL443">
        <f>FishAbundance!CL455</f>
        <v>0</v>
      </c>
      <c r="CM443">
        <f>FishAbundance!CM455</f>
        <v>0</v>
      </c>
      <c r="CN443">
        <f>FishAbundance!CN455</f>
        <v>1</v>
      </c>
      <c r="CO443">
        <f>FishAbundance!CO455</f>
        <v>0</v>
      </c>
      <c r="CP443">
        <f>FishAbundance!CP455</f>
        <v>0</v>
      </c>
      <c r="CQ443">
        <f>FishAbundance!CQ455</f>
        <v>0</v>
      </c>
      <c r="CR443">
        <f>FishAbundance!CR455</f>
        <v>0</v>
      </c>
      <c r="CS443">
        <f>FishAbundance!CS455</f>
        <v>0</v>
      </c>
      <c r="CT443">
        <f>FishAbundance!CT455</f>
        <v>0</v>
      </c>
      <c r="CU443">
        <f>FishAbundance!CU455</f>
        <v>0</v>
      </c>
      <c r="CV443">
        <f>FishAbundance!CV455</f>
        <v>1</v>
      </c>
      <c r="CW443">
        <f>FishAbundance!CW455</f>
        <v>0</v>
      </c>
      <c r="CX443">
        <f>FishAbundance!CX455</f>
        <v>0</v>
      </c>
      <c r="CY443">
        <f>FishAbundance!CY455</f>
        <v>0</v>
      </c>
      <c r="CZ443">
        <f>FishAbundance!CZ455</f>
        <v>0</v>
      </c>
      <c r="DA443">
        <f>FishAbundance!DA455</f>
        <v>3</v>
      </c>
      <c r="DB443">
        <f>FishAbundance!DB455</f>
        <v>1</v>
      </c>
      <c r="DC443">
        <f>FishAbundance!DC455</f>
        <v>2</v>
      </c>
      <c r="DD443">
        <f>FishAbundance!DD455</f>
        <v>0</v>
      </c>
      <c r="DE443">
        <f>FishAbundance!DE455</f>
        <v>0</v>
      </c>
      <c r="DF443">
        <f>FishAbundance!DF455</f>
        <v>3</v>
      </c>
      <c r="DG443">
        <f>FishAbundance!DG455</f>
        <v>0</v>
      </c>
      <c r="DH443">
        <f>FishAbundance!DH455</f>
        <v>0</v>
      </c>
      <c r="DI443">
        <f>FishAbundance!DI455</f>
        <v>0</v>
      </c>
      <c r="DJ443">
        <f>FishAbundance!DJ455</f>
        <v>0</v>
      </c>
      <c r="DK443">
        <f>FishAbundance!DK455</f>
        <v>0</v>
      </c>
      <c r="DL443">
        <f>FishAbundance!DL455</f>
        <v>0</v>
      </c>
      <c r="DM443">
        <f>FishAbundance!DM455</f>
        <v>0</v>
      </c>
      <c r="DN443">
        <f>FishAbundance!DN455</f>
        <v>0</v>
      </c>
      <c r="DO443">
        <f>FishAbundance!DO455</f>
        <v>0</v>
      </c>
      <c r="DP443">
        <f>FishAbundance!DP455</f>
        <v>0</v>
      </c>
      <c r="DQ443">
        <f>FishAbundance!DQ455</f>
        <v>0</v>
      </c>
      <c r="DR443">
        <f>FishAbundance!DR455</f>
        <v>0</v>
      </c>
      <c r="DS443">
        <f>FishAbundance!DS455</f>
        <v>0</v>
      </c>
      <c r="DT443">
        <f>FishAbundance!DT455</f>
        <v>0</v>
      </c>
      <c r="DU443">
        <f>FishAbundance!DU455</f>
        <v>0</v>
      </c>
      <c r="DV443">
        <f>FishAbundance!DV455</f>
        <v>2</v>
      </c>
      <c r="DW443">
        <f>FishAbundance!DW455</f>
        <v>0</v>
      </c>
      <c r="DX443">
        <f>FishAbundance!DX455</f>
        <v>0</v>
      </c>
      <c r="DY443">
        <f>FishAbundance!DY455</f>
        <v>0</v>
      </c>
      <c r="DZ443">
        <f>FishAbundance!DZ455</f>
        <v>3</v>
      </c>
      <c r="EA443">
        <f>FishAbundance!EA455</f>
        <v>2</v>
      </c>
      <c r="EB443">
        <f>FishAbundance!EB455</f>
        <v>0</v>
      </c>
      <c r="EC443">
        <f>FishAbundance!EC455</f>
        <v>2</v>
      </c>
      <c r="ED443">
        <f>FishAbundance!ED455</f>
        <v>0</v>
      </c>
      <c r="EE443">
        <f>FishAbundance!EE455</f>
        <v>0</v>
      </c>
      <c r="EF443">
        <f>FishAbundance!EF455</f>
        <v>0</v>
      </c>
      <c r="EG443">
        <f>FishAbundance!EG455</f>
        <v>0</v>
      </c>
      <c r="EH443">
        <f>FishAbundance!EH455</f>
        <v>0</v>
      </c>
      <c r="EI443">
        <f>FishAbundance!EI455</f>
        <v>0</v>
      </c>
      <c r="EJ443">
        <f>FishAbundance!EJ455</f>
        <v>0</v>
      </c>
      <c r="EK443">
        <f>FishAbundance!EK455</f>
        <v>0</v>
      </c>
      <c r="EL443">
        <f>FishAbundance!EL455</f>
        <v>0</v>
      </c>
      <c r="EM443">
        <f>FishAbundance!EM455</f>
        <v>3</v>
      </c>
      <c r="EN443">
        <f>FishAbundance!EN455</f>
        <v>0</v>
      </c>
      <c r="EO443">
        <f>FishAbundance!EO455</f>
        <v>0</v>
      </c>
      <c r="EP443">
        <f>FishAbundance!EP455</f>
        <v>0</v>
      </c>
      <c r="EQ443">
        <f>FishAbundance!EQ455</f>
        <v>0</v>
      </c>
      <c r="ER443">
        <f>FishAbundance!ER455</f>
        <v>0</v>
      </c>
      <c r="ES443">
        <f>FishAbundance!ES455</f>
        <v>0</v>
      </c>
      <c r="ET443">
        <f>FishAbundance!ET455</f>
        <v>0</v>
      </c>
      <c r="EU443">
        <f>FishAbundance!EU455</f>
        <v>0</v>
      </c>
      <c r="EV443">
        <f>FishAbundance!EV455</f>
        <v>0</v>
      </c>
      <c r="EW443">
        <f>FishAbundance!EW455</f>
        <v>0</v>
      </c>
      <c r="EX443">
        <f>FishAbundance!EX455</f>
        <v>0</v>
      </c>
      <c r="EY443">
        <f>FishAbundance!EY455</f>
        <v>0</v>
      </c>
      <c r="EZ443">
        <f>FishAbundance!EZ455</f>
        <v>0</v>
      </c>
      <c r="FA443">
        <f>FishAbundance!FA455</f>
        <v>0</v>
      </c>
      <c r="FB443">
        <f>FishAbundance!FB455</f>
        <v>0</v>
      </c>
      <c r="FC443">
        <f>FishAbundance!FC455</f>
        <v>0</v>
      </c>
      <c r="FE443">
        <f>VLOOKUP($A443, SiteInfo!$A$2:$R$480, MATCH(FishAbundancePRIMER!FE$1, SiteInfo!$A$1:$R$1,0), 0)</f>
        <v>9</v>
      </c>
      <c r="FF443">
        <f>VLOOKUP($A443, SiteInfo!$A$2:$R$480, MATCH(FishAbundancePRIMER!FF$1, SiteInfo!$A$1:$R$1,0), 0)</f>
        <v>2</v>
      </c>
      <c r="FG443">
        <f>VLOOKUP($A443, SiteInfo!$A$2:$R$480, MATCH(FishAbundancePRIMER!FG$1, SiteInfo!$A$1:$R$1,0), 0)</f>
        <v>2006</v>
      </c>
      <c r="FH443" t="str">
        <f>VLOOKUP($A443, SiteInfo!$A$2:$R$480, MATCH(FishAbundancePRIMER!FH$1, SiteInfo!$A$1:$R$1,0), 0)</f>
        <v>AS</v>
      </c>
      <c r="FI443">
        <f>VLOOKUP($A443, SiteInfo!$A$2:$R$480, MATCH(FishAbundancePRIMER!FI$1, SiteInfo!$A$1:$R$1,0), 0)</f>
        <v>1</v>
      </c>
      <c r="FJ443" t="str">
        <f>VLOOKUP($A443, SiteInfo!$A$2:$R$480, MATCH(FishAbundancePRIMER!FJ$1, SiteInfo!$A$1:$R$1,0), 0)</f>
        <v>Doubtful Sound Mid</v>
      </c>
      <c r="FK443" t="str">
        <f>VLOOKUP($A443, SiteInfo!$A$2:$R$480, MATCH(FishAbundancePRIMER!FK$1, SiteInfo!$A$1:$R$1,0), 0)</f>
        <v>Doubtful Sound</v>
      </c>
      <c r="FL443" t="str">
        <f>VLOOKUP($A443, SiteInfo!$A$2:$R$480, MATCH(FishAbundancePRIMER!FL$1, SiteInfo!$A$1:$R$1,0), 0)</f>
        <v>FLD</v>
      </c>
      <c r="FM443" t="str">
        <f>VLOOKUP($A443, SiteInfo!$A$2:$R$480, MATCH(FishAbundancePRIMER!FM$1, SiteInfo!$A$1:$R$1,0), 0)</f>
        <v>Fiordland</v>
      </c>
      <c r="FN443" t="str">
        <f>VLOOKUP($A443, SiteInfo!$A$2:$R$480, MATCH(FishAbundancePRIMER!FN$1, SiteInfo!$A$1:$R$1,0), 0)</f>
        <v>Ds</v>
      </c>
      <c r="FO443" t="str">
        <f>VLOOKUP($A443, SiteInfo!$A$2:$R$480, MATCH(FishAbundancePRIMER!FO$1, SiteInfo!$A$1:$R$1,0), 0)</f>
        <v>SWSI</v>
      </c>
    </row>
    <row r="444" spans="1:171" x14ac:dyDescent="0.25">
      <c r="A444" s="9" t="str">
        <f>FishAbundance!A456</f>
        <v>Ds8</v>
      </c>
      <c r="B444">
        <f>FishAbundance!B456</f>
        <v>0</v>
      </c>
      <c r="C444">
        <f>FishAbundance!C456</f>
        <v>0</v>
      </c>
      <c r="D444">
        <f>FishAbundance!D456</f>
        <v>0</v>
      </c>
      <c r="E444">
        <f>FishAbundance!E456</f>
        <v>0</v>
      </c>
      <c r="F444">
        <f>FishAbundance!F456</f>
        <v>0</v>
      </c>
      <c r="G444">
        <f>FishAbundance!G456</f>
        <v>0</v>
      </c>
      <c r="H444">
        <f>FishAbundance!H456</f>
        <v>0</v>
      </c>
      <c r="I444">
        <f>FishAbundance!I456</f>
        <v>0</v>
      </c>
      <c r="J444">
        <f>FishAbundance!J456</f>
        <v>0</v>
      </c>
      <c r="K444">
        <f>FishAbundance!K456</f>
        <v>0</v>
      </c>
      <c r="L444">
        <f>FishAbundance!L456</f>
        <v>0</v>
      </c>
      <c r="M444">
        <f>FishAbundance!M456</f>
        <v>0</v>
      </c>
      <c r="N444">
        <f>FishAbundance!N456</f>
        <v>0</v>
      </c>
      <c r="O444">
        <f>FishAbundance!O456</f>
        <v>0</v>
      </c>
      <c r="P444">
        <f>FishAbundance!P456</f>
        <v>0</v>
      </c>
      <c r="Q444">
        <f>FishAbundance!Q456</f>
        <v>0</v>
      </c>
      <c r="R444">
        <f>FishAbundance!R456</f>
        <v>0</v>
      </c>
      <c r="S444">
        <f>FishAbundance!S456</f>
        <v>0</v>
      </c>
      <c r="T444">
        <f>FishAbundance!T456</f>
        <v>0</v>
      </c>
      <c r="U444">
        <f>FishAbundance!U456</f>
        <v>0</v>
      </c>
      <c r="V444">
        <f>FishAbundance!V456</f>
        <v>0</v>
      </c>
      <c r="W444">
        <f>FishAbundance!W456</f>
        <v>0</v>
      </c>
      <c r="X444">
        <f>FishAbundance!X456</f>
        <v>0</v>
      </c>
      <c r="Y444">
        <f>FishAbundance!Y456</f>
        <v>0</v>
      </c>
      <c r="Z444">
        <f>FishAbundance!Z456</f>
        <v>0</v>
      </c>
      <c r="AA444">
        <f>FishAbundance!AA456</f>
        <v>0</v>
      </c>
      <c r="AB444">
        <f>FishAbundance!AB456</f>
        <v>0</v>
      </c>
      <c r="AC444">
        <f>FishAbundance!AC456</f>
        <v>0</v>
      </c>
      <c r="AD444">
        <f>FishAbundance!AD456</f>
        <v>0</v>
      </c>
      <c r="AE444">
        <f>FishAbundance!AE456</f>
        <v>0</v>
      </c>
      <c r="AF444">
        <f>FishAbundance!AF456</f>
        <v>0</v>
      </c>
      <c r="AG444">
        <f>FishAbundance!AG456</f>
        <v>0</v>
      </c>
      <c r="AH444">
        <f>FishAbundance!AH456</f>
        <v>0</v>
      </c>
      <c r="AI444">
        <f>FishAbundance!AI456</f>
        <v>0</v>
      </c>
      <c r="AJ444">
        <f>FishAbundance!AJ456</f>
        <v>0</v>
      </c>
      <c r="AK444">
        <f>FishAbundance!AK456</f>
        <v>1</v>
      </c>
      <c r="AL444">
        <f>FishAbundance!AL456</f>
        <v>0</v>
      </c>
      <c r="AM444">
        <f>FishAbundance!AM456</f>
        <v>1</v>
      </c>
      <c r="AN444">
        <f>FishAbundance!AN456</f>
        <v>0</v>
      </c>
      <c r="AO444">
        <f>FishAbundance!AO456</f>
        <v>0</v>
      </c>
      <c r="AP444">
        <f>FishAbundance!AP456</f>
        <v>0</v>
      </c>
      <c r="AQ444">
        <f>FishAbundance!AQ456</f>
        <v>0</v>
      </c>
      <c r="AR444">
        <f>FishAbundance!AR456</f>
        <v>0</v>
      </c>
      <c r="AS444">
        <f>FishAbundance!AS456</f>
        <v>2</v>
      </c>
      <c r="AT444">
        <f>FishAbundance!AT456</f>
        <v>0</v>
      </c>
      <c r="AU444">
        <f>FishAbundance!AU456</f>
        <v>0</v>
      </c>
      <c r="AV444">
        <f>FishAbundance!AV456</f>
        <v>0</v>
      </c>
      <c r="AW444">
        <f>FishAbundance!AW456</f>
        <v>0</v>
      </c>
      <c r="AX444">
        <f>FishAbundance!AX456</f>
        <v>0</v>
      </c>
      <c r="AY444">
        <f>FishAbundance!AY456</f>
        <v>0</v>
      </c>
      <c r="AZ444">
        <f>FishAbundance!AZ456</f>
        <v>0</v>
      </c>
      <c r="BA444">
        <f>FishAbundance!BA456</f>
        <v>0</v>
      </c>
      <c r="BB444">
        <f>FishAbundance!BB456</f>
        <v>0</v>
      </c>
      <c r="BC444">
        <f>FishAbundance!BC456</f>
        <v>0</v>
      </c>
      <c r="BD444">
        <f>FishAbundance!BD456</f>
        <v>0</v>
      </c>
      <c r="BE444">
        <f>FishAbundance!BE456</f>
        <v>0</v>
      </c>
      <c r="BF444">
        <f>FishAbundance!BF456</f>
        <v>0</v>
      </c>
      <c r="BG444">
        <f>FishAbundance!BG456</f>
        <v>0</v>
      </c>
      <c r="BH444">
        <f>FishAbundance!BH456</f>
        <v>0</v>
      </c>
      <c r="BI444">
        <f>FishAbundance!BI456</f>
        <v>0</v>
      </c>
      <c r="BJ444">
        <f>FishAbundance!BJ456</f>
        <v>0</v>
      </c>
      <c r="BK444">
        <f>FishAbundance!BK456</f>
        <v>0</v>
      </c>
      <c r="BL444">
        <f>FishAbundance!BL456</f>
        <v>0</v>
      </c>
      <c r="BM444">
        <f>FishAbundance!BM456</f>
        <v>0</v>
      </c>
      <c r="BN444">
        <f>FishAbundance!BN456</f>
        <v>0</v>
      </c>
      <c r="BO444">
        <f>FishAbundance!BO456</f>
        <v>0</v>
      </c>
      <c r="BP444">
        <f>FishAbundance!BP456</f>
        <v>0</v>
      </c>
      <c r="BQ444">
        <f>FishAbundance!BQ456</f>
        <v>0</v>
      </c>
      <c r="BR444">
        <f>FishAbundance!BR456</f>
        <v>0</v>
      </c>
      <c r="BS444">
        <f>FishAbundance!BS456</f>
        <v>0</v>
      </c>
      <c r="BT444">
        <f>FishAbundance!BT456</f>
        <v>0</v>
      </c>
      <c r="BU444">
        <f>FishAbundance!BU456</f>
        <v>0</v>
      </c>
      <c r="BV444">
        <f>FishAbundance!BV456</f>
        <v>0</v>
      </c>
      <c r="BW444">
        <f>FishAbundance!BW456</f>
        <v>0</v>
      </c>
      <c r="BX444">
        <f>FishAbundance!BX456</f>
        <v>0</v>
      </c>
      <c r="BY444">
        <f>FishAbundance!BY456</f>
        <v>0</v>
      </c>
      <c r="BZ444">
        <f>FishAbundance!BZ456</f>
        <v>0</v>
      </c>
      <c r="CA444">
        <f>FishAbundance!CA456</f>
        <v>0</v>
      </c>
      <c r="CB444">
        <f>FishAbundance!CB456</f>
        <v>0</v>
      </c>
      <c r="CC444">
        <f>FishAbundance!CC456</f>
        <v>0</v>
      </c>
      <c r="CD444">
        <f>FishAbundance!CD456</f>
        <v>0</v>
      </c>
      <c r="CE444">
        <f>FishAbundance!CE456</f>
        <v>0</v>
      </c>
      <c r="CF444">
        <f>FishAbundance!CF456</f>
        <v>0</v>
      </c>
      <c r="CG444">
        <f>FishAbundance!CG456</f>
        <v>0</v>
      </c>
      <c r="CH444">
        <f>FishAbundance!CH456</f>
        <v>0</v>
      </c>
      <c r="CI444">
        <f>FishAbundance!CI456</f>
        <v>0</v>
      </c>
      <c r="CJ444">
        <f>FishAbundance!CJ456</f>
        <v>0</v>
      </c>
      <c r="CK444">
        <f>FishAbundance!CK456</f>
        <v>0</v>
      </c>
      <c r="CL444">
        <f>FishAbundance!CL456</f>
        <v>0</v>
      </c>
      <c r="CM444">
        <f>FishAbundance!CM456</f>
        <v>0</v>
      </c>
      <c r="CN444">
        <f>FishAbundance!CN456</f>
        <v>2</v>
      </c>
      <c r="CO444">
        <f>FishAbundance!CO456</f>
        <v>0</v>
      </c>
      <c r="CP444">
        <f>FishAbundance!CP456</f>
        <v>0</v>
      </c>
      <c r="CQ444">
        <f>FishAbundance!CQ456</f>
        <v>0</v>
      </c>
      <c r="CR444">
        <f>FishAbundance!CR456</f>
        <v>0</v>
      </c>
      <c r="CS444">
        <f>FishAbundance!CS456</f>
        <v>0</v>
      </c>
      <c r="CT444">
        <f>FishAbundance!CT456</f>
        <v>0</v>
      </c>
      <c r="CU444">
        <f>FishAbundance!CU456</f>
        <v>2</v>
      </c>
      <c r="CV444">
        <f>FishAbundance!CV456</f>
        <v>0</v>
      </c>
      <c r="CW444">
        <f>FishAbundance!CW456</f>
        <v>0</v>
      </c>
      <c r="CX444">
        <f>FishAbundance!CX456</f>
        <v>0</v>
      </c>
      <c r="CY444">
        <f>FishAbundance!CY456</f>
        <v>2</v>
      </c>
      <c r="CZ444">
        <f>FishAbundance!CZ456</f>
        <v>0</v>
      </c>
      <c r="DA444">
        <f>FishAbundance!DA456</f>
        <v>3</v>
      </c>
      <c r="DB444">
        <f>FishAbundance!DB456</f>
        <v>0</v>
      </c>
      <c r="DC444">
        <f>FishAbundance!DC456</f>
        <v>3</v>
      </c>
      <c r="DD444">
        <f>FishAbundance!DD456</f>
        <v>0</v>
      </c>
      <c r="DE444">
        <f>FishAbundance!DE456</f>
        <v>0</v>
      </c>
      <c r="DF444">
        <f>FishAbundance!DF456</f>
        <v>3</v>
      </c>
      <c r="DG444">
        <f>FishAbundance!DG456</f>
        <v>0</v>
      </c>
      <c r="DH444">
        <f>FishAbundance!DH456</f>
        <v>0</v>
      </c>
      <c r="DI444">
        <f>FishAbundance!DI456</f>
        <v>0</v>
      </c>
      <c r="DJ444">
        <f>FishAbundance!DJ456</f>
        <v>0</v>
      </c>
      <c r="DK444">
        <f>FishAbundance!DK456</f>
        <v>0</v>
      </c>
      <c r="DL444">
        <f>FishAbundance!DL456</f>
        <v>0</v>
      </c>
      <c r="DM444">
        <f>FishAbundance!DM456</f>
        <v>0</v>
      </c>
      <c r="DN444">
        <f>FishAbundance!DN456</f>
        <v>0</v>
      </c>
      <c r="DO444">
        <f>FishAbundance!DO456</f>
        <v>0</v>
      </c>
      <c r="DP444">
        <f>FishAbundance!DP456</f>
        <v>0</v>
      </c>
      <c r="DQ444">
        <f>FishAbundance!DQ456</f>
        <v>0</v>
      </c>
      <c r="DR444">
        <f>FishAbundance!DR456</f>
        <v>0</v>
      </c>
      <c r="DS444">
        <f>FishAbundance!DS456</f>
        <v>2</v>
      </c>
      <c r="DT444">
        <f>FishAbundance!DT456</f>
        <v>0</v>
      </c>
      <c r="DU444">
        <f>FishAbundance!DU456</f>
        <v>0</v>
      </c>
      <c r="DV444">
        <f>FishAbundance!DV456</f>
        <v>1</v>
      </c>
      <c r="DW444">
        <f>FishAbundance!DW456</f>
        <v>0</v>
      </c>
      <c r="DX444">
        <f>FishAbundance!DX456</f>
        <v>0</v>
      </c>
      <c r="DY444">
        <f>FishAbundance!DY456</f>
        <v>0</v>
      </c>
      <c r="DZ444">
        <f>FishAbundance!DZ456</f>
        <v>2</v>
      </c>
      <c r="EA444">
        <f>FishAbundance!EA456</f>
        <v>3</v>
      </c>
      <c r="EB444">
        <f>FishAbundance!EB456</f>
        <v>0</v>
      </c>
      <c r="EC444">
        <f>FishAbundance!EC456</f>
        <v>0</v>
      </c>
      <c r="ED444">
        <f>FishAbundance!ED456</f>
        <v>0</v>
      </c>
      <c r="EE444">
        <f>FishAbundance!EE456</f>
        <v>0</v>
      </c>
      <c r="EF444">
        <f>FishAbundance!EF456</f>
        <v>0</v>
      </c>
      <c r="EG444">
        <f>FishAbundance!EG456</f>
        <v>0</v>
      </c>
      <c r="EH444">
        <f>FishAbundance!EH456</f>
        <v>0</v>
      </c>
      <c r="EI444">
        <f>FishAbundance!EI456</f>
        <v>0</v>
      </c>
      <c r="EJ444">
        <f>FishAbundance!EJ456</f>
        <v>2</v>
      </c>
      <c r="EK444">
        <f>FishAbundance!EK456</f>
        <v>2</v>
      </c>
      <c r="EL444">
        <f>FishAbundance!EL456</f>
        <v>0</v>
      </c>
      <c r="EM444">
        <f>FishAbundance!EM456</f>
        <v>3</v>
      </c>
      <c r="EN444">
        <f>FishAbundance!EN456</f>
        <v>0</v>
      </c>
      <c r="EO444">
        <f>FishAbundance!EO456</f>
        <v>2</v>
      </c>
      <c r="EP444">
        <f>FishAbundance!EP456</f>
        <v>0</v>
      </c>
      <c r="EQ444">
        <f>FishAbundance!EQ456</f>
        <v>0</v>
      </c>
      <c r="ER444">
        <f>FishAbundance!ER456</f>
        <v>0</v>
      </c>
      <c r="ES444">
        <f>FishAbundance!ES456</f>
        <v>0</v>
      </c>
      <c r="ET444">
        <f>FishAbundance!ET456</f>
        <v>0</v>
      </c>
      <c r="EU444">
        <f>FishAbundance!EU456</f>
        <v>0</v>
      </c>
      <c r="EV444">
        <f>FishAbundance!EV456</f>
        <v>0</v>
      </c>
      <c r="EW444">
        <f>FishAbundance!EW456</f>
        <v>0</v>
      </c>
      <c r="EX444">
        <f>FishAbundance!EX456</f>
        <v>0</v>
      </c>
      <c r="EY444">
        <f>FishAbundance!EY456</f>
        <v>0</v>
      </c>
      <c r="EZ444">
        <f>FishAbundance!EZ456</f>
        <v>0</v>
      </c>
      <c r="FA444">
        <f>FishAbundance!FA456</f>
        <v>0</v>
      </c>
      <c r="FB444">
        <f>FishAbundance!FB456</f>
        <v>0</v>
      </c>
      <c r="FC444">
        <f>FishAbundance!FC456</f>
        <v>0</v>
      </c>
      <c r="FE444">
        <f>VLOOKUP($A444, SiteInfo!$A$2:$R$480, MATCH(FishAbundancePRIMER!FE$1, SiteInfo!$A$1:$R$1,0), 0)</f>
        <v>9</v>
      </c>
      <c r="FF444">
        <f>VLOOKUP($A444, SiteInfo!$A$2:$R$480, MATCH(FishAbundancePRIMER!FF$1, SiteInfo!$A$1:$R$1,0), 0)</f>
        <v>2</v>
      </c>
      <c r="FG444">
        <f>VLOOKUP($A444, SiteInfo!$A$2:$R$480, MATCH(FishAbundancePRIMER!FG$1, SiteInfo!$A$1:$R$1,0), 0)</f>
        <v>2006</v>
      </c>
      <c r="FH444" t="str">
        <f>VLOOKUP($A444, SiteInfo!$A$2:$R$480, MATCH(FishAbundancePRIMER!FH$1, SiteInfo!$A$1:$R$1,0), 0)</f>
        <v>AS</v>
      </c>
      <c r="FI444">
        <f>VLOOKUP($A444, SiteInfo!$A$2:$R$480, MATCH(FishAbundancePRIMER!FI$1, SiteInfo!$A$1:$R$1,0), 0)</f>
        <v>1</v>
      </c>
      <c r="FJ444" t="str">
        <f>VLOOKUP($A444, SiteInfo!$A$2:$R$480, MATCH(FishAbundancePRIMER!FJ$1, SiteInfo!$A$1:$R$1,0), 0)</f>
        <v>Doubtful Sound Outer</v>
      </c>
      <c r="FK444" t="str">
        <f>VLOOKUP($A444, SiteInfo!$A$2:$R$480, MATCH(FishAbundancePRIMER!FK$1, SiteInfo!$A$1:$R$1,0), 0)</f>
        <v>Doubtful Sound</v>
      </c>
      <c r="FL444" t="str">
        <f>VLOOKUP($A444, SiteInfo!$A$2:$R$480, MATCH(FishAbundancePRIMER!FL$1, SiteInfo!$A$1:$R$1,0), 0)</f>
        <v>FLD</v>
      </c>
      <c r="FM444" t="str">
        <f>VLOOKUP($A444, SiteInfo!$A$2:$R$480, MATCH(FishAbundancePRIMER!FM$1, SiteInfo!$A$1:$R$1,0), 0)</f>
        <v>Fiordland</v>
      </c>
      <c r="FN444" t="str">
        <f>VLOOKUP($A444, SiteInfo!$A$2:$R$480, MATCH(FishAbundancePRIMER!FN$1, SiteInfo!$A$1:$R$1,0), 0)</f>
        <v>Ds</v>
      </c>
      <c r="FO444" t="str">
        <f>VLOOKUP($A444, SiteInfo!$A$2:$R$480, MATCH(FishAbundancePRIMER!FO$1, SiteInfo!$A$1:$R$1,0), 0)</f>
        <v>SWSI</v>
      </c>
    </row>
    <row r="445" spans="1:171" x14ac:dyDescent="0.25">
      <c r="A445" s="9" t="str">
        <f>FishAbundance!A457</f>
        <v>Ds9</v>
      </c>
      <c r="B445">
        <f>FishAbundance!B457</f>
        <v>0</v>
      </c>
      <c r="C445">
        <f>FishAbundance!C457</f>
        <v>0</v>
      </c>
      <c r="D445">
        <f>FishAbundance!D457</f>
        <v>0</v>
      </c>
      <c r="E445">
        <f>FishAbundance!E457</f>
        <v>0</v>
      </c>
      <c r="F445">
        <f>FishAbundance!F457</f>
        <v>0</v>
      </c>
      <c r="G445">
        <f>FishAbundance!G457</f>
        <v>0</v>
      </c>
      <c r="H445">
        <f>FishAbundance!H457</f>
        <v>0</v>
      </c>
      <c r="I445">
        <f>FishAbundance!I457</f>
        <v>0</v>
      </c>
      <c r="J445">
        <f>FishAbundance!J457</f>
        <v>0</v>
      </c>
      <c r="K445">
        <f>FishAbundance!K457</f>
        <v>0</v>
      </c>
      <c r="L445">
        <f>FishAbundance!L457</f>
        <v>0</v>
      </c>
      <c r="M445">
        <f>FishAbundance!M457</f>
        <v>0</v>
      </c>
      <c r="N445">
        <f>FishAbundance!N457</f>
        <v>0</v>
      </c>
      <c r="O445">
        <f>FishAbundance!O457</f>
        <v>0</v>
      </c>
      <c r="P445">
        <f>FishAbundance!P457</f>
        <v>0</v>
      </c>
      <c r="Q445">
        <f>FishAbundance!Q457</f>
        <v>0</v>
      </c>
      <c r="R445">
        <f>FishAbundance!R457</f>
        <v>0</v>
      </c>
      <c r="S445">
        <f>FishAbundance!S457</f>
        <v>0</v>
      </c>
      <c r="T445">
        <f>FishAbundance!T457</f>
        <v>0</v>
      </c>
      <c r="U445">
        <f>FishAbundance!U457</f>
        <v>0</v>
      </c>
      <c r="V445">
        <f>FishAbundance!V457</f>
        <v>0</v>
      </c>
      <c r="W445">
        <f>FishAbundance!W457</f>
        <v>0</v>
      </c>
      <c r="X445">
        <f>FishAbundance!X457</f>
        <v>0</v>
      </c>
      <c r="Y445">
        <f>FishAbundance!Y457</f>
        <v>0</v>
      </c>
      <c r="Z445">
        <f>FishAbundance!Z457</f>
        <v>0</v>
      </c>
      <c r="AA445">
        <f>FishAbundance!AA457</f>
        <v>0</v>
      </c>
      <c r="AB445">
        <f>FishAbundance!AB457</f>
        <v>0</v>
      </c>
      <c r="AC445">
        <f>FishAbundance!AC457</f>
        <v>0</v>
      </c>
      <c r="AD445">
        <f>FishAbundance!AD457</f>
        <v>0</v>
      </c>
      <c r="AE445">
        <f>FishAbundance!AE457</f>
        <v>0</v>
      </c>
      <c r="AF445">
        <f>FishAbundance!AF457</f>
        <v>0</v>
      </c>
      <c r="AG445">
        <f>FishAbundance!AG457</f>
        <v>0</v>
      </c>
      <c r="AH445">
        <f>FishAbundance!AH457</f>
        <v>0</v>
      </c>
      <c r="AI445">
        <f>FishAbundance!AI457</f>
        <v>0</v>
      </c>
      <c r="AJ445">
        <f>FishAbundance!AJ457</f>
        <v>0</v>
      </c>
      <c r="AK445">
        <f>FishAbundance!AK457</f>
        <v>2</v>
      </c>
      <c r="AL445">
        <f>FishAbundance!AL457</f>
        <v>0</v>
      </c>
      <c r="AM445">
        <f>FishAbundance!AM457</f>
        <v>0</v>
      </c>
      <c r="AN445">
        <f>FishAbundance!AN457</f>
        <v>0</v>
      </c>
      <c r="AO445">
        <f>FishAbundance!AO457</f>
        <v>0</v>
      </c>
      <c r="AP445">
        <f>FishAbundance!AP457</f>
        <v>0</v>
      </c>
      <c r="AQ445">
        <f>FishAbundance!AQ457</f>
        <v>0</v>
      </c>
      <c r="AR445">
        <f>FishAbundance!AR457</f>
        <v>0</v>
      </c>
      <c r="AS445">
        <f>FishAbundance!AS457</f>
        <v>0</v>
      </c>
      <c r="AT445">
        <f>FishAbundance!AT457</f>
        <v>0</v>
      </c>
      <c r="AU445">
        <f>FishAbundance!AU457</f>
        <v>0</v>
      </c>
      <c r="AV445">
        <f>FishAbundance!AV457</f>
        <v>1</v>
      </c>
      <c r="AW445">
        <f>FishAbundance!AW457</f>
        <v>0</v>
      </c>
      <c r="AX445">
        <f>FishAbundance!AX457</f>
        <v>0</v>
      </c>
      <c r="AY445">
        <f>FishAbundance!AY457</f>
        <v>0</v>
      </c>
      <c r="AZ445">
        <f>FishAbundance!AZ457</f>
        <v>0</v>
      </c>
      <c r="BA445">
        <f>FishAbundance!BA457</f>
        <v>0</v>
      </c>
      <c r="BB445">
        <f>FishAbundance!BB457</f>
        <v>0</v>
      </c>
      <c r="BC445">
        <f>FishAbundance!BC457</f>
        <v>0</v>
      </c>
      <c r="BD445">
        <f>FishAbundance!BD457</f>
        <v>0</v>
      </c>
      <c r="BE445">
        <f>FishAbundance!BE457</f>
        <v>0</v>
      </c>
      <c r="BF445">
        <f>FishAbundance!BF457</f>
        <v>0</v>
      </c>
      <c r="BG445">
        <f>FishAbundance!BG457</f>
        <v>0</v>
      </c>
      <c r="BH445">
        <f>FishAbundance!BH457</f>
        <v>0</v>
      </c>
      <c r="BI445">
        <f>FishAbundance!BI457</f>
        <v>0</v>
      </c>
      <c r="BJ445">
        <f>FishAbundance!BJ457</f>
        <v>0</v>
      </c>
      <c r="BK445">
        <f>FishAbundance!BK457</f>
        <v>0</v>
      </c>
      <c r="BL445">
        <f>FishAbundance!BL457</f>
        <v>0</v>
      </c>
      <c r="BM445">
        <f>FishAbundance!BM457</f>
        <v>0</v>
      </c>
      <c r="BN445">
        <f>FishAbundance!BN457</f>
        <v>0</v>
      </c>
      <c r="BO445">
        <f>FishAbundance!BO457</f>
        <v>0</v>
      </c>
      <c r="BP445">
        <f>FishAbundance!BP457</f>
        <v>0</v>
      </c>
      <c r="BQ445">
        <f>FishAbundance!BQ457</f>
        <v>0</v>
      </c>
      <c r="BR445">
        <f>FishAbundance!BR457</f>
        <v>0</v>
      </c>
      <c r="BS445">
        <f>FishAbundance!BS457</f>
        <v>0</v>
      </c>
      <c r="BT445">
        <f>FishAbundance!BT457</f>
        <v>0</v>
      </c>
      <c r="BU445">
        <f>FishAbundance!BU457</f>
        <v>0</v>
      </c>
      <c r="BV445">
        <f>FishAbundance!BV457</f>
        <v>0</v>
      </c>
      <c r="BW445">
        <f>FishAbundance!BW457</f>
        <v>0</v>
      </c>
      <c r="BX445">
        <f>FishAbundance!BX457</f>
        <v>0</v>
      </c>
      <c r="BY445">
        <f>FishAbundance!BY457</f>
        <v>0</v>
      </c>
      <c r="BZ445">
        <f>FishAbundance!BZ457</f>
        <v>0</v>
      </c>
      <c r="CA445">
        <f>FishAbundance!CA457</f>
        <v>0</v>
      </c>
      <c r="CB445">
        <f>FishAbundance!CB457</f>
        <v>0</v>
      </c>
      <c r="CC445">
        <f>FishAbundance!CC457</f>
        <v>0</v>
      </c>
      <c r="CD445">
        <f>FishAbundance!CD457</f>
        <v>0</v>
      </c>
      <c r="CE445">
        <f>FishAbundance!CE457</f>
        <v>0</v>
      </c>
      <c r="CF445">
        <f>FishAbundance!CF457</f>
        <v>0</v>
      </c>
      <c r="CG445">
        <f>FishAbundance!CG457</f>
        <v>0</v>
      </c>
      <c r="CH445">
        <f>FishAbundance!CH457</f>
        <v>0</v>
      </c>
      <c r="CI445">
        <f>FishAbundance!CI457</f>
        <v>0</v>
      </c>
      <c r="CJ445">
        <f>FishAbundance!CJ457</f>
        <v>0</v>
      </c>
      <c r="CK445">
        <f>FishAbundance!CK457</f>
        <v>0</v>
      </c>
      <c r="CL445">
        <f>FishAbundance!CL457</f>
        <v>0</v>
      </c>
      <c r="CM445">
        <f>FishAbundance!CM457</f>
        <v>0</v>
      </c>
      <c r="CN445">
        <f>FishAbundance!CN457</f>
        <v>0</v>
      </c>
      <c r="CO445">
        <f>FishAbundance!CO457</f>
        <v>0</v>
      </c>
      <c r="CP445">
        <f>FishAbundance!CP457</f>
        <v>0</v>
      </c>
      <c r="CQ445">
        <f>FishAbundance!CQ457</f>
        <v>0</v>
      </c>
      <c r="CR445">
        <f>FishAbundance!CR457</f>
        <v>0</v>
      </c>
      <c r="CS445">
        <f>FishAbundance!CS457</f>
        <v>0</v>
      </c>
      <c r="CT445">
        <f>FishAbundance!CT457</f>
        <v>0</v>
      </c>
      <c r="CU445">
        <f>FishAbundance!CU457</f>
        <v>0</v>
      </c>
      <c r="CV445">
        <f>FishAbundance!CV457</f>
        <v>0</v>
      </c>
      <c r="CW445">
        <f>FishAbundance!CW457</f>
        <v>0</v>
      </c>
      <c r="CX445">
        <f>FishAbundance!CX457</f>
        <v>0</v>
      </c>
      <c r="CY445">
        <f>FishAbundance!CY457</f>
        <v>0</v>
      </c>
      <c r="CZ445">
        <f>FishAbundance!CZ457</f>
        <v>0</v>
      </c>
      <c r="DA445">
        <f>FishAbundance!DA457</f>
        <v>3</v>
      </c>
      <c r="DB445">
        <f>FishAbundance!DB457</f>
        <v>1</v>
      </c>
      <c r="DC445">
        <f>FishAbundance!DC457</f>
        <v>0</v>
      </c>
      <c r="DD445">
        <f>FishAbundance!DD457</f>
        <v>0</v>
      </c>
      <c r="DE445">
        <f>FishAbundance!DE457</f>
        <v>0</v>
      </c>
      <c r="DF445">
        <f>FishAbundance!DF457</f>
        <v>0</v>
      </c>
      <c r="DG445">
        <f>FishAbundance!DG457</f>
        <v>0</v>
      </c>
      <c r="DH445">
        <f>FishAbundance!DH457</f>
        <v>0</v>
      </c>
      <c r="DI445">
        <f>FishAbundance!DI457</f>
        <v>0</v>
      </c>
      <c r="DJ445">
        <f>FishAbundance!DJ457</f>
        <v>0</v>
      </c>
      <c r="DK445">
        <f>FishAbundance!DK457</f>
        <v>0</v>
      </c>
      <c r="DL445">
        <f>FishAbundance!DL457</f>
        <v>0</v>
      </c>
      <c r="DM445">
        <f>FishAbundance!DM457</f>
        <v>0</v>
      </c>
      <c r="DN445">
        <f>FishAbundance!DN457</f>
        <v>0</v>
      </c>
      <c r="DO445">
        <f>FishAbundance!DO457</f>
        <v>0</v>
      </c>
      <c r="DP445">
        <f>FishAbundance!DP457</f>
        <v>0</v>
      </c>
      <c r="DQ445">
        <f>FishAbundance!DQ457</f>
        <v>0</v>
      </c>
      <c r="DR445">
        <f>FishAbundance!DR457</f>
        <v>0</v>
      </c>
      <c r="DS445">
        <f>FishAbundance!DS457</f>
        <v>0</v>
      </c>
      <c r="DT445">
        <f>FishAbundance!DT457</f>
        <v>0</v>
      </c>
      <c r="DU445">
        <f>FishAbundance!DU457</f>
        <v>0</v>
      </c>
      <c r="DV445">
        <f>FishAbundance!DV457</f>
        <v>0</v>
      </c>
      <c r="DW445">
        <f>FishAbundance!DW457</f>
        <v>0</v>
      </c>
      <c r="DX445">
        <f>FishAbundance!DX457</f>
        <v>1</v>
      </c>
      <c r="DY445">
        <f>FishAbundance!DY457</f>
        <v>0</v>
      </c>
      <c r="DZ445">
        <f>FishAbundance!DZ457</f>
        <v>3</v>
      </c>
      <c r="EA445">
        <f>FishAbundance!EA457</f>
        <v>3</v>
      </c>
      <c r="EB445">
        <f>FishAbundance!EB457</f>
        <v>3</v>
      </c>
      <c r="EC445">
        <f>FishAbundance!EC457</f>
        <v>2</v>
      </c>
      <c r="ED445">
        <f>FishAbundance!ED457</f>
        <v>0</v>
      </c>
      <c r="EE445">
        <f>FishAbundance!EE457</f>
        <v>0</v>
      </c>
      <c r="EF445">
        <f>FishAbundance!EF457</f>
        <v>0</v>
      </c>
      <c r="EG445">
        <f>FishAbundance!EG457</f>
        <v>0</v>
      </c>
      <c r="EH445">
        <f>FishAbundance!EH457</f>
        <v>0</v>
      </c>
      <c r="EI445">
        <f>FishAbundance!EI457</f>
        <v>0</v>
      </c>
      <c r="EJ445">
        <f>FishAbundance!EJ457</f>
        <v>0</v>
      </c>
      <c r="EK445">
        <f>FishAbundance!EK457</f>
        <v>0</v>
      </c>
      <c r="EL445">
        <f>FishAbundance!EL457</f>
        <v>0</v>
      </c>
      <c r="EM445">
        <f>FishAbundance!EM457</f>
        <v>0</v>
      </c>
      <c r="EN445">
        <f>FishAbundance!EN457</f>
        <v>0</v>
      </c>
      <c r="EO445">
        <f>FishAbundance!EO457</f>
        <v>0</v>
      </c>
      <c r="EP445">
        <f>FishAbundance!EP457</f>
        <v>0</v>
      </c>
      <c r="EQ445">
        <f>FishAbundance!EQ457</f>
        <v>0</v>
      </c>
      <c r="ER445">
        <f>FishAbundance!ER457</f>
        <v>0</v>
      </c>
      <c r="ES445">
        <f>FishAbundance!ES457</f>
        <v>0</v>
      </c>
      <c r="ET445">
        <f>FishAbundance!ET457</f>
        <v>0</v>
      </c>
      <c r="EU445">
        <f>FishAbundance!EU457</f>
        <v>0</v>
      </c>
      <c r="EV445">
        <f>FishAbundance!EV457</f>
        <v>0</v>
      </c>
      <c r="EW445">
        <f>FishAbundance!EW457</f>
        <v>0</v>
      </c>
      <c r="EX445">
        <f>FishAbundance!EX457</f>
        <v>0</v>
      </c>
      <c r="EY445">
        <f>FishAbundance!EY457</f>
        <v>0</v>
      </c>
      <c r="EZ445">
        <f>FishAbundance!EZ457</f>
        <v>0</v>
      </c>
      <c r="FA445">
        <f>FishAbundance!FA457</f>
        <v>0</v>
      </c>
      <c r="FB445">
        <f>FishAbundance!FB457</f>
        <v>0</v>
      </c>
      <c r="FC445">
        <f>FishAbundance!FC457</f>
        <v>0</v>
      </c>
      <c r="FE445">
        <f>VLOOKUP($A445, SiteInfo!$A$2:$R$480, MATCH(FishAbundancePRIMER!FE$1, SiteInfo!$A$1:$R$1,0), 0)</f>
        <v>10</v>
      </c>
      <c r="FF445">
        <f>VLOOKUP($A445, SiteInfo!$A$2:$R$480, MATCH(FishAbundancePRIMER!FF$1, SiteInfo!$A$1:$R$1,0), 0)</f>
        <v>2</v>
      </c>
      <c r="FG445">
        <f>VLOOKUP($A445, SiteInfo!$A$2:$R$480, MATCH(FishAbundancePRIMER!FG$1, SiteInfo!$A$1:$R$1,0), 0)</f>
        <v>2006</v>
      </c>
      <c r="FH445" t="str">
        <f>VLOOKUP($A445, SiteInfo!$A$2:$R$480, MATCH(FishAbundancePRIMER!FH$1, SiteInfo!$A$1:$R$1,0), 0)</f>
        <v>AS</v>
      </c>
      <c r="FI445">
        <f>VLOOKUP($A445, SiteInfo!$A$2:$R$480, MATCH(FishAbundancePRIMER!FI$1, SiteInfo!$A$1:$R$1,0), 0)</f>
        <v>1</v>
      </c>
      <c r="FJ445" t="str">
        <f>VLOOKUP($A445, SiteInfo!$A$2:$R$480, MATCH(FishAbundancePRIMER!FJ$1, SiteInfo!$A$1:$R$1,0), 0)</f>
        <v>Gaer Arm</v>
      </c>
      <c r="FK445" t="str">
        <f>VLOOKUP($A445, SiteInfo!$A$2:$R$480, MATCH(FishAbundancePRIMER!FK$1, SiteInfo!$A$1:$R$1,0), 0)</f>
        <v>Doubtful Sound</v>
      </c>
      <c r="FL445" t="str">
        <f>VLOOKUP($A445, SiteInfo!$A$2:$R$480, MATCH(FishAbundancePRIMER!FL$1, SiteInfo!$A$1:$R$1,0), 0)</f>
        <v>FLD</v>
      </c>
      <c r="FM445" t="str">
        <f>VLOOKUP($A445, SiteInfo!$A$2:$R$480, MATCH(FishAbundancePRIMER!FM$1, SiteInfo!$A$1:$R$1,0), 0)</f>
        <v>Fiordland</v>
      </c>
      <c r="FN445" t="str">
        <f>VLOOKUP($A445, SiteInfo!$A$2:$R$480, MATCH(FishAbundancePRIMER!FN$1, SiteInfo!$A$1:$R$1,0), 0)</f>
        <v>Ds</v>
      </c>
      <c r="FO445" t="str">
        <f>VLOOKUP($A445, SiteInfo!$A$2:$R$480, MATCH(FishAbundancePRIMER!FO$1, SiteInfo!$A$1:$R$1,0), 0)</f>
        <v>SWSI</v>
      </c>
    </row>
    <row r="446" spans="1:171" x14ac:dyDescent="0.25">
      <c r="A446" s="9" t="str">
        <f>FishAbundance!A458</f>
        <v>Ds10</v>
      </c>
      <c r="B446">
        <f>FishAbundance!B458</f>
        <v>0</v>
      </c>
      <c r="C446">
        <f>FishAbundance!C458</f>
        <v>0</v>
      </c>
      <c r="D446">
        <f>FishAbundance!D458</f>
        <v>0</v>
      </c>
      <c r="E446">
        <f>FishAbundance!E458</f>
        <v>0</v>
      </c>
      <c r="F446">
        <f>FishAbundance!F458</f>
        <v>0</v>
      </c>
      <c r="G446">
        <f>FishAbundance!G458</f>
        <v>0</v>
      </c>
      <c r="H446">
        <f>FishAbundance!H458</f>
        <v>0</v>
      </c>
      <c r="I446">
        <f>FishAbundance!I458</f>
        <v>0</v>
      </c>
      <c r="J446">
        <f>FishAbundance!J458</f>
        <v>0</v>
      </c>
      <c r="K446">
        <f>FishAbundance!K458</f>
        <v>0</v>
      </c>
      <c r="L446">
        <f>FishAbundance!L458</f>
        <v>0</v>
      </c>
      <c r="M446">
        <f>FishAbundance!M458</f>
        <v>0</v>
      </c>
      <c r="N446">
        <f>FishAbundance!N458</f>
        <v>0</v>
      </c>
      <c r="O446">
        <f>FishAbundance!O458</f>
        <v>0</v>
      </c>
      <c r="P446">
        <f>FishAbundance!P458</f>
        <v>0</v>
      </c>
      <c r="Q446">
        <f>FishAbundance!Q458</f>
        <v>0</v>
      </c>
      <c r="R446">
        <f>FishAbundance!R458</f>
        <v>0</v>
      </c>
      <c r="S446">
        <f>FishAbundance!S458</f>
        <v>0</v>
      </c>
      <c r="T446">
        <f>FishAbundance!T458</f>
        <v>0</v>
      </c>
      <c r="U446">
        <f>FishAbundance!U458</f>
        <v>0</v>
      </c>
      <c r="V446">
        <f>FishAbundance!V458</f>
        <v>0</v>
      </c>
      <c r="W446">
        <f>FishAbundance!W458</f>
        <v>0</v>
      </c>
      <c r="X446">
        <f>FishAbundance!X458</f>
        <v>0</v>
      </c>
      <c r="Y446">
        <f>FishAbundance!Y458</f>
        <v>0</v>
      </c>
      <c r="Z446">
        <f>FishAbundance!Z458</f>
        <v>0</v>
      </c>
      <c r="AA446">
        <f>FishAbundance!AA458</f>
        <v>0</v>
      </c>
      <c r="AB446">
        <f>FishAbundance!AB458</f>
        <v>0</v>
      </c>
      <c r="AC446">
        <f>FishAbundance!AC458</f>
        <v>0</v>
      </c>
      <c r="AD446">
        <f>FishAbundance!AD458</f>
        <v>0</v>
      </c>
      <c r="AE446">
        <f>FishAbundance!AE458</f>
        <v>0</v>
      </c>
      <c r="AF446">
        <f>FishAbundance!AF458</f>
        <v>0</v>
      </c>
      <c r="AG446">
        <f>FishAbundance!AG458</f>
        <v>0</v>
      </c>
      <c r="AH446">
        <f>FishAbundance!AH458</f>
        <v>0</v>
      </c>
      <c r="AI446">
        <f>FishAbundance!AI458</f>
        <v>0</v>
      </c>
      <c r="AJ446">
        <f>FishAbundance!AJ458</f>
        <v>0</v>
      </c>
      <c r="AK446">
        <f>FishAbundance!AK458</f>
        <v>1</v>
      </c>
      <c r="AL446">
        <f>FishAbundance!AL458</f>
        <v>0</v>
      </c>
      <c r="AM446">
        <f>FishAbundance!AM458</f>
        <v>0</v>
      </c>
      <c r="AN446">
        <f>FishAbundance!AN458</f>
        <v>0</v>
      </c>
      <c r="AO446">
        <f>FishAbundance!AO458</f>
        <v>0</v>
      </c>
      <c r="AP446">
        <f>FishAbundance!AP458</f>
        <v>0</v>
      </c>
      <c r="AQ446">
        <f>FishAbundance!AQ458</f>
        <v>0</v>
      </c>
      <c r="AR446">
        <f>FishAbundance!AR458</f>
        <v>0</v>
      </c>
      <c r="AS446">
        <f>FishAbundance!AS458</f>
        <v>2</v>
      </c>
      <c r="AT446">
        <f>FishAbundance!AT458</f>
        <v>0</v>
      </c>
      <c r="AU446">
        <f>FishAbundance!AU458</f>
        <v>0</v>
      </c>
      <c r="AV446">
        <f>FishAbundance!AV458</f>
        <v>0</v>
      </c>
      <c r="AW446">
        <f>FishAbundance!AW458</f>
        <v>0</v>
      </c>
      <c r="AX446">
        <f>FishAbundance!AX458</f>
        <v>0</v>
      </c>
      <c r="AY446">
        <f>FishAbundance!AY458</f>
        <v>0</v>
      </c>
      <c r="AZ446">
        <f>FishAbundance!AZ458</f>
        <v>0</v>
      </c>
      <c r="BA446">
        <f>FishAbundance!BA458</f>
        <v>0</v>
      </c>
      <c r="BB446">
        <f>FishAbundance!BB458</f>
        <v>0</v>
      </c>
      <c r="BC446">
        <f>FishAbundance!BC458</f>
        <v>0</v>
      </c>
      <c r="BD446">
        <f>FishAbundance!BD458</f>
        <v>0</v>
      </c>
      <c r="BE446">
        <f>FishAbundance!BE458</f>
        <v>0</v>
      </c>
      <c r="BF446">
        <f>FishAbundance!BF458</f>
        <v>0</v>
      </c>
      <c r="BG446">
        <f>FishAbundance!BG458</f>
        <v>0</v>
      </c>
      <c r="BH446">
        <f>FishAbundance!BH458</f>
        <v>0</v>
      </c>
      <c r="BI446">
        <f>FishAbundance!BI458</f>
        <v>0</v>
      </c>
      <c r="BJ446">
        <f>FishAbundance!BJ458</f>
        <v>0</v>
      </c>
      <c r="BK446">
        <f>FishAbundance!BK458</f>
        <v>0</v>
      </c>
      <c r="BL446">
        <f>FishAbundance!BL458</f>
        <v>0</v>
      </c>
      <c r="BM446">
        <f>FishAbundance!BM458</f>
        <v>0</v>
      </c>
      <c r="BN446">
        <f>FishAbundance!BN458</f>
        <v>0</v>
      </c>
      <c r="BO446">
        <f>FishAbundance!BO458</f>
        <v>0</v>
      </c>
      <c r="BP446">
        <f>FishAbundance!BP458</f>
        <v>0</v>
      </c>
      <c r="BQ446">
        <f>FishAbundance!BQ458</f>
        <v>0</v>
      </c>
      <c r="BR446">
        <f>FishAbundance!BR458</f>
        <v>0</v>
      </c>
      <c r="BS446">
        <f>FishAbundance!BS458</f>
        <v>0</v>
      </c>
      <c r="BT446">
        <f>FishAbundance!BT458</f>
        <v>0</v>
      </c>
      <c r="BU446">
        <f>FishAbundance!BU458</f>
        <v>0</v>
      </c>
      <c r="BV446">
        <f>FishAbundance!BV458</f>
        <v>0</v>
      </c>
      <c r="BW446">
        <f>FishAbundance!BW458</f>
        <v>0</v>
      </c>
      <c r="BX446">
        <f>FishAbundance!BX458</f>
        <v>0</v>
      </c>
      <c r="BY446">
        <f>FishAbundance!BY458</f>
        <v>0</v>
      </c>
      <c r="BZ446">
        <f>FishAbundance!BZ458</f>
        <v>0</v>
      </c>
      <c r="CA446">
        <f>FishAbundance!CA458</f>
        <v>0</v>
      </c>
      <c r="CB446">
        <f>FishAbundance!CB458</f>
        <v>0</v>
      </c>
      <c r="CC446">
        <f>FishAbundance!CC458</f>
        <v>0</v>
      </c>
      <c r="CD446">
        <f>FishAbundance!CD458</f>
        <v>0</v>
      </c>
      <c r="CE446">
        <f>FishAbundance!CE458</f>
        <v>0</v>
      </c>
      <c r="CF446">
        <f>FishAbundance!CF458</f>
        <v>0</v>
      </c>
      <c r="CG446">
        <f>FishAbundance!CG458</f>
        <v>0</v>
      </c>
      <c r="CH446">
        <f>FishAbundance!CH458</f>
        <v>0</v>
      </c>
      <c r="CI446">
        <f>FishAbundance!CI458</f>
        <v>0</v>
      </c>
      <c r="CJ446">
        <f>FishAbundance!CJ458</f>
        <v>0</v>
      </c>
      <c r="CK446">
        <f>FishAbundance!CK458</f>
        <v>0</v>
      </c>
      <c r="CL446">
        <f>FishAbundance!CL458</f>
        <v>0</v>
      </c>
      <c r="CM446">
        <f>FishAbundance!CM458</f>
        <v>0</v>
      </c>
      <c r="CN446">
        <f>FishAbundance!CN458</f>
        <v>0</v>
      </c>
      <c r="CO446">
        <f>FishAbundance!CO458</f>
        <v>0</v>
      </c>
      <c r="CP446">
        <f>FishAbundance!CP458</f>
        <v>0</v>
      </c>
      <c r="CQ446">
        <f>FishAbundance!CQ458</f>
        <v>0</v>
      </c>
      <c r="CR446">
        <f>FishAbundance!CR458</f>
        <v>0</v>
      </c>
      <c r="CS446">
        <f>FishAbundance!CS458</f>
        <v>0</v>
      </c>
      <c r="CT446">
        <f>FishAbundance!CT458</f>
        <v>0</v>
      </c>
      <c r="CU446">
        <f>FishAbundance!CU458</f>
        <v>0</v>
      </c>
      <c r="CV446">
        <f>FishAbundance!CV458</f>
        <v>0</v>
      </c>
      <c r="CW446">
        <f>FishAbundance!CW458</f>
        <v>0</v>
      </c>
      <c r="CX446">
        <f>FishAbundance!CX458</f>
        <v>0</v>
      </c>
      <c r="CY446">
        <f>FishAbundance!CY458</f>
        <v>0</v>
      </c>
      <c r="CZ446">
        <f>FishAbundance!CZ458</f>
        <v>0</v>
      </c>
      <c r="DA446">
        <f>FishAbundance!DA458</f>
        <v>3</v>
      </c>
      <c r="DB446">
        <f>FishAbundance!DB458</f>
        <v>0</v>
      </c>
      <c r="DC446">
        <f>FishAbundance!DC458</f>
        <v>0</v>
      </c>
      <c r="DD446">
        <f>FishAbundance!DD458</f>
        <v>0</v>
      </c>
      <c r="DE446">
        <f>FishAbundance!DE458</f>
        <v>0</v>
      </c>
      <c r="DF446">
        <f>FishAbundance!DF458</f>
        <v>2</v>
      </c>
      <c r="DG446">
        <f>FishAbundance!DG458</f>
        <v>0</v>
      </c>
      <c r="DH446">
        <f>FishAbundance!DH458</f>
        <v>0</v>
      </c>
      <c r="DI446">
        <f>FishAbundance!DI458</f>
        <v>0</v>
      </c>
      <c r="DJ446">
        <f>FishAbundance!DJ458</f>
        <v>0</v>
      </c>
      <c r="DK446">
        <f>FishAbundance!DK458</f>
        <v>0</v>
      </c>
      <c r="DL446">
        <f>FishAbundance!DL458</f>
        <v>0</v>
      </c>
      <c r="DM446">
        <f>FishAbundance!DM458</f>
        <v>0</v>
      </c>
      <c r="DN446">
        <f>FishAbundance!DN458</f>
        <v>0</v>
      </c>
      <c r="DO446">
        <f>FishAbundance!DO458</f>
        <v>0</v>
      </c>
      <c r="DP446">
        <f>FishAbundance!DP458</f>
        <v>0</v>
      </c>
      <c r="DQ446">
        <f>FishAbundance!DQ458</f>
        <v>0</v>
      </c>
      <c r="DR446">
        <f>FishAbundance!DR458</f>
        <v>0</v>
      </c>
      <c r="DS446">
        <f>FishAbundance!DS458</f>
        <v>0</v>
      </c>
      <c r="DT446">
        <f>FishAbundance!DT458</f>
        <v>0</v>
      </c>
      <c r="DU446">
        <f>FishAbundance!DU458</f>
        <v>0</v>
      </c>
      <c r="DV446">
        <f>FishAbundance!DV458</f>
        <v>1</v>
      </c>
      <c r="DW446">
        <f>FishAbundance!DW458</f>
        <v>0</v>
      </c>
      <c r="DX446">
        <f>FishAbundance!DX458</f>
        <v>0</v>
      </c>
      <c r="DY446">
        <f>FishAbundance!DY458</f>
        <v>0</v>
      </c>
      <c r="DZ446">
        <f>FishAbundance!DZ458</f>
        <v>3</v>
      </c>
      <c r="EA446">
        <f>FishAbundance!EA458</f>
        <v>2</v>
      </c>
      <c r="EB446">
        <f>FishAbundance!EB458</f>
        <v>3</v>
      </c>
      <c r="EC446">
        <f>FishAbundance!EC458</f>
        <v>1</v>
      </c>
      <c r="ED446">
        <f>FishAbundance!ED458</f>
        <v>0</v>
      </c>
      <c r="EE446">
        <f>FishAbundance!EE458</f>
        <v>0</v>
      </c>
      <c r="EF446">
        <f>FishAbundance!EF458</f>
        <v>0</v>
      </c>
      <c r="EG446">
        <f>FishAbundance!EG458</f>
        <v>0</v>
      </c>
      <c r="EH446">
        <f>FishAbundance!EH458</f>
        <v>0</v>
      </c>
      <c r="EI446">
        <f>FishAbundance!EI458</f>
        <v>0</v>
      </c>
      <c r="EJ446">
        <f>FishAbundance!EJ458</f>
        <v>0</v>
      </c>
      <c r="EK446">
        <f>FishAbundance!EK458</f>
        <v>0</v>
      </c>
      <c r="EL446">
        <f>FishAbundance!EL458</f>
        <v>0</v>
      </c>
      <c r="EM446">
        <f>FishAbundance!EM458</f>
        <v>0</v>
      </c>
      <c r="EN446">
        <f>FishAbundance!EN458</f>
        <v>0</v>
      </c>
      <c r="EO446">
        <f>FishAbundance!EO458</f>
        <v>0</v>
      </c>
      <c r="EP446">
        <f>FishAbundance!EP458</f>
        <v>0</v>
      </c>
      <c r="EQ446">
        <f>FishAbundance!EQ458</f>
        <v>0</v>
      </c>
      <c r="ER446">
        <f>FishAbundance!ER458</f>
        <v>0</v>
      </c>
      <c r="ES446">
        <f>FishAbundance!ES458</f>
        <v>0</v>
      </c>
      <c r="ET446">
        <f>FishAbundance!ET458</f>
        <v>0</v>
      </c>
      <c r="EU446">
        <f>FishAbundance!EU458</f>
        <v>0</v>
      </c>
      <c r="EV446">
        <f>FishAbundance!EV458</f>
        <v>0</v>
      </c>
      <c r="EW446">
        <f>FishAbundance!EW458</f>
        <v>0</v>
      </c>
      <c r="EX446">
        <f>FishAbundance!EX458</f>
        <v>0</v>
      </c>
      <c r="EY446">
        <f>FishAbundance!EY458</f>
        <v>0</v>
      </c>
      <c r="EZ446">
        <f>FishAbundance!EZ458</f>
        <v>0</v>
      </c>
      <c r="FA446">
        <f>FishAbundance!FA458</f>
        <v>0</v>
      </c>
      <c r="FB446">
        <f>FishAbundance!FB458</f>
        <v>0</v>
      </c>
      <c r="FC446">
        <f>FishAbundance!FC458</f>
        <v>0</v>
      </c>
      <c r="FE446">
        <f>VLOOKUP($A446, SiteInfo!$A$2:$R$480, MATCH(FishAbundancePRIMER!FE$1, SiteInfo!$A$1:$R$1,0), 0)</f>
        <v>10</v>
      </c>
      <c r="FF446">
        <f>VLOOKUP($A446, SiteInfo!$A$2:$R$480, MATCH(FishAbundancePRIMER!FF$1, SiteInfo!$A$1:$R$1,0), 0)</f>
        <v>2</v>
      </c>
      <c r="FG446">
        <f>VLOOKUP($A446, SiteInfo!$A$2:$R$480, MATCH(FishAbundancePRIMER!FG$1, SiteInfo!$A$1:$R$1,0), 0)</f>
        <v>2006</v>
      </c>
      <c r="FH446" t="str">
        <f>VLOOKUP($A446, SiteInfo!$A$2:$R$480, MATCH(FishAbundancePRIMER!FH$1, SiteInfo!$A$1:$R$1,0), 0)</f>
        <v>AS</v>
      </c>
      <c r="FI446">
        <f>VLOOKUP($A446, SiteInfo!$A$2:$R$480, MATCH(FishAbundancePRIMER!FI$1, SiteInfo!$A$1:$R$1,0), 0)</f>
        <v>1</v>
      </c>
      <c r="FJ446" t="str">
        <f>VLOOKUP($A446, SiteInfo!$A$2:$R$480, MATCH(FishAbundancePRIMER!FJ$1, SiteInfo!$A$1:$R$1,0), 0)</f>
        <v>Gaer Arm</v>
      </c>
      <c r="FK446" t="str">
        <f>VLOOKUP($A446, SiteInfo!$A$2:$R$480, MATCH(FishAbundancePRIMER!FK$1, SiteInfo!$A$1:$R$1,0), 0)</f>
        <v>Doubtful Sound</v>
      </c>
      <c r="FL446" t="str">
        <f>VLOOKUP($A446, SiteInfo!$A$2:$R$480, MATCH(FishAbundancePRIMER!FL$1, SiteInfo!$A$1:$R$1,0), 0)</f>
        <v>FLD</v>
      </c>
      <c r="FM446" t="str">
        <f>VLOOKUP($A446, SiteInfo!$A$2:$R$480, MATCH(FishAbundancePRIMER!FM$1, SiteInfo!$A$1:$R$1,0), 0)</f>
        <v>Fiordland</v>
      </c>
      <c r="FN446" t="str">
        <f>VLOOKUP($A446, SiteInfo!$A$2:$R$480, MATCH(FishAbundancePRIMER!FN$1, SiteInfo!$A$1:$R$1,0), 0)</f>
        <v>Ds</v>
      </c>
      <c r="FO446" t="str">
        <f>VLOOKUP($A446, SiteInfo!$A$2:$R$480, MATCH(FishAbundancePRIMER!FO$1, SiteInfo!$A$1:$R$1,0), 0)</f>
        <v>SWSI</v>
      </c>
    </row>
    <row r="447" spans="1:171" x14ac:dyDescent="0.25">
      <c r="A447" s="9" t="str">
        <f>FishAbundance!A459</f>
        <v>Ds11</v>
      </c>
      <c r="B447">
        <f>FishAbundance!B459</f>
        <v>0</v>
      </c>
      <c r="C447">
        <f>FishAbundance!C459</f>
        <v>0</v>
      </c>
      <c r="D447">
        <f>FishAbundance!D459</f>
        <v>1</v>
      </c>
      <c r="E447">
        <f>FishAbundance!E459</f>
        <v>0</v>
      </c>
      <c r="F447">
        <f>FishAbundance!F459</f>
        <v>0</v>
      </c>
      <c r="G447">
        <f>FishAbundance!G459</f>
        <v>0</v>
      </c>
      <c r="H447">
        <f>FishAbundance!H459</f>
        <v>0</v>
      </c>
      <c r="I447">
        <f>FishAbundance!I459</f>
        <v>0</v>
      </c>
      <c r="J447">
        <f>FishAbundance!J459</f>
        <v>0</v>
      </c>
      <c r="K447">
        <f>FishAbundance!K459</f>
        <v>0</v>
      </c>
      <c r="L447">
        <f>FishAbundance!L459</f>
        <v>0</v>
      </c>
      <c r="M447">
        <f>FishAbundance!M459</f>
        <v>0</v>
      </c>
      <c r="N447">
        <f>FishAbundance!N459</f>
        <v>0</v>
      </c>
      <c r="O447">
        <f>FishAbundance!O459</f>
        <v>0</v>
      </c>
      <c r="P447">
        <f>FishAbundance!P459</f>
        <v>0</v>
      </c>
      <c r="Q447">
        <f>FishAbundance!Q459</f>
        <v>0</v>
      </c>
      <c r="R447">
        <f>FishAbundance!R459</f>
        <v>0</v>
      </c>
      <c r="S447">
        <f>FishAbundance!S459</f>
        <v>0</v>
      </c>
      <c r="T447">
        <f>FishAbundance!T459</f>
        <v>0</v>
      </c>
      <c r="U447">
        <f>FishAbundance!U459</f>
        <v>0</v>
      </c>
      <c r="V447">
        <f>FishAbundance!V459</f>
        <v>0</v>
      </c>
      <c r="W447">
        <f>FishAbundance!W459</f>
        <v>0</v>
      </c>
      <c r="X447">
        <f>FishAbundance!X459</f>
        <v>0</v>
      </c>
      <c r="Y447">
        <f>FishAbundance!Y459</f>
        <v>0</v>
      </c>
      <c r="Z447">
        <f>FishAbundance!Z459</f>
        <v>0</v>
      </c>
      <c r="AA447">
        <f>FishAbundance!AA459</f>
        <v>0</v>
      </c>
      <c r="AB447">
        <f>FishAbundance!AB459</f>
        <v>0</v>
      </c>
      <c r="AC447">
        <f>FishAbundance!AC459</f>
        <v>0</v>
      </c>
      <c r="AD447">
        <f>FishAbundance!AD459</f>
        <v>0</v>
      </c>
      <c r="AE447">
        <f>FishAbundance!AE459</f>
        <v>0</v>
      </c>
      <c r="AF447">
        <f>FishAbundance!AF459</f>
        <v>0</v>
      </c>
      <c r="AG447">
        <f>FishAbundance!AG459</f>
        <v>0</v>
      </c>
      <c r="AH447">
        <f>FishAbundance!AH459</f>
        <v>0</v>
      </c>
      <c r="AI447">
        <f>FishAbundance!AI459</f>
        <v>0</v>
      </c>
      <c r="AJ447">
        <f>FishAbundance!AJ459</f>
        <v>0</v>
      </c>
      <c r="AK447">
        <f>FishAbundance!AK459</f>
        <v>1</v>
      </c>
      <c r="AL447">
        <f>FishAbundance!AL459</f>
        <v>0</v>
      </c>
      <c r="AM447">
        <f>FishAbundance!AM459</f>
        <v>0</v>
      </c>
      <c r="AN447">
        <f>FishAbundance!AN459</f>
        <v>0</v>
      </c>
      <c r="AO447">
        <f>FishAbundance!AO459</f>
        <v>0</v>
      </c>
      <c r="AP447">
        <f>FishAbundance!AP459</f>
        <v>0</v>
      </c>
      <c r="AQ447">
        <f>FishAbundance!AQ459</f>
        <v>0</v>
      </c>
      <c r="AR447">
        <f>FishAbundance!AR459</f>
        <v>0</v>
      </c>
      <c r="AS447">
        <f>FishAbundance!AS459</f>
        <v>0</v>
      </c>
      <c r="AT447">
        <f>FishAbundance!AT459</f>
        <v>0</v>
      </c>
      <c r="AU447">
        <f>FishAbundance!AU459</f>
        <v>0</v>
      </c>
      <c r="AV447">
        <f>FishAbundance!AV459</f>
        <v>1</v>
      </c>
      <c r="AW447">
        <f>FishAbundance!AW459</f>
        <v>0</v>
      </c>
      <c r="AX447">
        <f>FishAbundance!AX459</f>
        <v>0</v>
      </c>
      <c r="AY447">
        <f>FishAbundance!AY459</f>
        <v>0</v>
      </c>
      <c r="AZ447">
        <f>FishAbundance!AZ459</f>
        <v>0</v>
      </c>
      <c r="BA447">
        <f>FishAbundance!BA459</f>
        <v>0</v>
      </c>
      <c r="BB447">
        <f>FishAbundance!BB459</f>
        <v>0</v>
      </c>
      <c r="BC447">
        <f>FishAbundance!BC459</f>
        <v>0</v>
      </c>
      <c r="BD447">
        <f>FishAbundance!BD459</f>
        <v>0</v>
      </c>
      <c r="BE447">
        <f>FishAbundance!BE459</f>
        <v>0</v>
      </c>
      <c r="BF447">
        <f>FishAbundance!BF459</f>
        <v>0</v>
      </c>
      <c r="BG447">
        <f>FishAbundance!BG459</f>
        <v>0</v>
      </c>
      <c r="BH447">
        <f>FishAbundance!BH459</f>
        <v>0</v>
      </c>
      <c r="BI447">
        <f>FishAbundance!BI459</f>
        <v>0</v>
      </c>
      <c r="BJ447">
        <f>FishAbundance!BJ459</f>
        <v>0</v>
      </c>
      <c r="BK447">
        <f>FishAbundance!BK459</f>
        <v>0</v>
      </c>
      <c r="BL447">
        <f>FishAbundance!BL459</f>
        <v>0</v>
      </c>
      <c r="BM447">
        <f>FishAbundance!BM459</f>
        <v>0</v>
      </c>
      <c r="BN447">
        <f>FishAbundance!BN459</f>
        <v>0</v>
      </c>
      <c r="BO447">
        <f>FishAbundance!BO459</f>
        <v>0</v>
      </c>
      <c r="BP447">
        <f>FishAbundance!BP459</f>
        <v>0</v>
      </c>
      <c r="BQ447">
        <f>FishAbundance!BQ459</f>
        <v>0</v>
      </c>
      <c r="BR447">
        <f>FishAbundance!BR459</f>
        <v>0</v>
      </c>
      <c r="BS447">
        <f>FishAbundance!BS459</f>
        <v>0</v>
      </c>
      <c r="BT447">
        <f>FishAbundance!BT459</f>
        <v>0</v>
      </c>
      <c r="BU447">
        <f>FishAbundance!BU459</f>
        <v>0</v>
      </c>
      <c r="BV447">
        <f>FishAbundance!BV459</f>
        <v>0</v>
      </c>
      <c r="BW447">
        <f>FishAbundance!BW459</f>
        <v>0</v>
      </c>
      <c r="BX447">
        <f>FishAbundance!BX459</f>
        <v>0</v>
      </c>
      <c r="BY447">
        <f>FishAbundance!BY459</f>
        <v>0</v>
      </c>
      <c r="BZ447">
        <f>FishAbundance!BZ459</f>
        <v>0</v>
      </c>
      <c r="CA447">
        <f>FishAbundance!CA459</f>
        <v>0</v>
      </c>
      <c r="CB447">
        <f>FishAbundance!CB459</f>
        <v>0</v>
      </c>
      <c r="CC447">
        <f>FishAbundance!CC459</f>
        <v>0</v>
      </c>
      <c r="CD447">
        <f>FishAbundance!CD459</f>
        <v>0</v>
      </c>
      <c r="CE447">
        <f>FishAbundance!CE459</f>
        <v>0</v>
      </c>
      <c r="CF447">
        <f>FishAbundance!CF459</f>
        <v>0</v>
      </c>
      <c r="CG447">
        <f>FishAbundance!CG459</f>
        <v>0</v>
      </c>
      <c r="CH447">
        <f>FishAbundance!CH459</f>
        <v>0</v>
      </c>
      <c r="CI447">
        <f>FishAbundance!CI459</f>
        <v>0</v>
      </c>
      <c r="CJ447">
        <f>FishAbundance!CJ459</f>
        <v>0</v>
      </c>
      <c r="CK447">
        <f>FishAbundance!CK459</f>
        <v>0</v>
      </c>
      <c r="CL447">
        <f>FishAbundance!CL459</f>
        <v>0</v>
      </c>
      <c r="CM447">
        <f>FishAbundance!CM459</f>
        <v>0</v>
      </c>
      <c r="CN447">
        <f>FishAbundance!CN459</f>
        <v>0</v>
      </c>
      <c r="CO447">
        <f>FishAbundance!CO459</f>
        <v>0</v>
      </c>
      <c r="CP447">
        <f>FishAbundance!CP459</f>
        <v>0</v>
      </c>
      <c r="CQ447">
        <f>FishAbundance!CQ459</f>
        <v>0</v>
      </c>
      <c r="CR447">
        <f>FishAbundance!CR459</f>
        <v>0</v>
      </c>
      <c r="CS447">
        <f>FishAbundance!CS459</f>
        <v>0</v>
      </c>
      <c r="CT447">
        <f>FishAbundance!CT459</f>
        <v>0</v>
      </c>
      <c r="CU447">
        <f>FishAbundance!CU459</f>
        <v>1</v>
      </c>
      <c r="CV447">
        <f>FishAbundance!CV459</f>
        <v>0</v>
      </c>
      <c r="CW447">
        <f>FishAbundance!CW459</f>
        <v>0</v>
      </c>
      <c r="CX447">
        <f>FishAbundance!CX459</f>
        <v>0</v>
      </c>
      <c r="CY447">
        <f>FishAbundance!CY459</f>
        <v>0</v>
      </c>
      <c r="CZ447">
        <f>FishAbundance!CZ459</f>
        <v>0</v>
      </c>
      <c r="DA447">
        <f>FishAbundance!DA459</f>
        <v>3</v>
      </c>
      <c r="DB447">
        <f>FishAbundance!DB459</f>
        <v>2</v>
      </c>
      <c r="DC447">
        <f>FishAbundance!DC459</f>
        <v>0</v>
      </c>
      <c r="DD447">
        <f>FishAbundance!DD459</f>
        <v>0</v>
      </c>
      <c r="DE447">
        <f>FishAbundance!DE459</f>
        <v>0</v>
      </c>
      <c r="DF447">
        <f>FishAbundance!DF459</f>
        <v>2</v>
      </c>
      <c r="DG447">
        <f>FishAbundance!DG459</f>
        <v>0</v>
      </c>
      <c r="DH447">
        <f>FishAbundance!DH459</f>
        <v>0</v>
      </c>
      <c r="DI447">
        <f>FishAbundance!DI459</f>
        <v>0</v>
      </c>
      <c r="DJ447">
        <f>FishAbundance!DJ459</f>
        <v>0</v>
      </c>
      <c r="DK447">
        <f>FishAbundance!DK459</f>
        <v>0</v>
      </c>
      <c r="DL447">
        <f>FishAbundance!DL459</f>
        <v>0</v>
      </c>
      <c r="DM447">
        <f>FishAbundance!DM459</f>
        <v>0</v>
      </c>
      <c r="DN447">
        <f>FishAbundance!DN459</f>
        <v>0</v>
      </c>
      <c r="DO447">
        <f>FishAbundance!DO459</f>
        <v>0</v>
      </c>
      <c r="DP447">
        <f>FishAbundance!DP459</f>
        <v>0</v>
      </c>
      <c r="DQ447">
        <f>FishAbundance!DQ459</f>
        <v>0</v>
      </c>
      <c r="DR447">
        <f>FishAbundance!DR459</f>
        <v>0</v>
      </c>
      <c r="DS447">
        <f>FishAbundance!DS459</f>
        <v>0</v>
      </c>
      <c r="DT447">
        <f>FishAbundance!DT459</f>
        <v>0</v>
      </c>
      <c r="DU447">
        <f>FishAbundance!DU459</f>
        <v>0</v>
      </c>
      <c r="DV447">
        <f>FishAbundance!DV459</f>
        <v>2</v>
      </c>
      <c r="DW447">
        <f>FishAbundance!DW459</f>
        <v>0</v>
      </c>
      <c r="DX447">
        <f>FishAbundance!DX459</f>
        <v>0</v>
      </c>
      <c r="DY447">
        <f>FishAbundance!DY459</f>
        <v>0</v>
      </c>
      <c r="DZ447">
        <f>FishAbundance!DZ459</f>
        <v>3</v>
      </c>
      <c r="EA447">
        <f>FishAbundance!EA459</f>
        <v>3</v>
      </c>
      <c r="EB447">
        <f>FishAbundance!EB459</f>
        <v>3</v>
      </c>
      <c r="EC447">
        <f>FishAbundance!EC459</f>
        <v>0</v>
      </c>
      <c r="ED447">
        <f>FishAbundance!ED459</f>
        <v>0</v>
      </c>
      <c r="EE447">
        <f>FishAbundance!EE459</f>
        <v>0</v>
      </c>
      <c r="EF447">
        <f>FishAbundance!EF459</f>
        <v>0</v>
      </c>
      <c r="EG447">
        <f>FishAbundance!EG459</f>
        <v>0</v>
      </c>
      <c r="EH447">
        <f>FishAbundance!EH459</f>
        <v>0</v>
      </c>
      <c r="EI447">
        <f>FishAbundance!EI459</f>
        <v>0</v>
      </c>
      <c r="EJ447">
        <f>FishAbundance!EJ459</f>
        <v>0</v>
      </c>
      <c r="EK447">
        <f>FishAbundance!EK459</f>
        <v>0</v>
      </c>
      <c r="EL447">
        <f>FishAbundance!EL459</f>
        <v>0</v>
      </c>
      <c r="EM447">
        <f>FishAbundance!EM459</f>
        <v>3</v>
      </c>
      <c r="EN447">
        <f>FishAbundance!EN459</f>
        <v>0</v>
      </c>
      <c r="EO447">
        <f>FishAbundance!EO459</f>
        <v>0</v>
      </c>
      <c r="EP447">
        <f>FishAbundance!EP459</f>
        <v>0</v>
      </c>
      <c r="EQ447">
        <f>FishAbundance!EQ459</f>
        <v>0</v>
      </c>
      <c r="ER447">
        <f>FishAbundance!ER459</f>
        <v>0</v>
      </c>
      <c r="ES447">
        <f>FishAbundance!ES459</f>
        <v>0</v>
      </c>
      <c r="ET447">
        <f>FishAbundance!ET459</f>
        <v>0</v>
      </c>
      <c r="EU447">
        <f>FishAbundance!EU459</f>
        <v>0</v>
      </c>
      <c r="EV447">
        <f>FishAbundance!EV459</f>
        <v>0</v>
      </c>
      <c r="EW447">
        <f>FishAbundance!EW459</f>
        <v>0</v>
      </c>
      <c r="EX447">
        <f>FishAbundance!EX459</f>
        <v>0</v>
      </c>
      <c r="EY447">
        <f>FishAbundance!EY459</f>
        <v>0</v>
      </c>
      <c r="EZ447">
        <f>FishAbundance!EZ459</f>
        <v>0</v>
      </c>
      <c r="FA447">
        <f>FishAbundance!FA459</f>
        <v>0</v>
      </c>
      <c r="FB447">
        <f>FishAbundance!FB459</f>
        <v>0</v>
      </c>
      <c r="FC447">
        <f>FishAbundance!FC459</f>
        <v>0</v>
      </c>
      <c r="FE447">
        <f>VLOOKUP($A447, SiteInfo!$A$2:$R$480, MATCH(FishAbundancePRIMER!FE$1, SiteInfo!$A$1:$R$1,0), 0)</f>
        <v>10</v>
      </c>
      <c r="FF447">
        <f>VLOOKUP($A447, SiteInfo!$A$2:$R$480, MATCH(FishAbundancePRIMER!FF$1, SiteInfo!$A$1:$R$1,0), 0)</f>
        <v>2</v>
      </c>
      <c r="FG447">
        <f>VLOOKUP($A447, SiteInfo!$A$2:$R$480, MATCH(FishAbundancePRIMER!FG$1, SiteInfo!$A$1:$R$1,0), 0)</f>
        <v>2006</v>
      </c>
      <c r="FH447" t="str">
        <f>VLOOKUP($A447, SiteInfo!$A$2:$R$480, MATCH(FishAbundancePRIMER!FH$1, SiteInfo!$A$1:$R$1,0), 0)</f>
        <v>AS</v>
      </c>
      <c r="FI447">
        <f>VLOOKUP($A447, SiteInfo!$A$2:$R$480, MATCH(FishAbundancePRIMER!FI$1, SiteInfo!$A$1:$R$1,0), 0)</f>
        <v>1</v>
      </c>
      <c r="FJ447" t="str">
        <f>VLOOKUP($A447, SiteInfo!$A$2:$R$480, MATCH(FishAbundancePRIMER!FJ$1, SiteInfo!$A$1:$R$1,0), 0)</f>
        <v>Doubtful Sound Mid</v>
      </c>
      <c r="FK447" t="str">
        <f>VLOOKUP($A447, SiteInfo!$A$2:$R$480, MATCH(FishAbundancePRIMER!FK$1, SiteInfo!$A$1:$R$1,0), 0)</f>
        <v>Doubtful Sound</v>
      </c>
      <c r="FL447" t="str">
        <f>VLOOKUP($A447, SiteInfo!$A$2:$R$480, MATCH(FishAbundancePRIMER!FL$1, SiteInfo!$A$1:$R$1,0), 0)</f>
        <v>FLD</v>
      </c>
      <c r="FM447" t="str">
        <f>VLOOKUP($A447, SiteInfo!$A$2:$R$480, MATCH(FishAbundancePRIMER!FM$1, SiteInfo!$A$1:$R$1,0), 0)</f>
        <v>Fiordland</v>
      </c>
      <c r="FN447" t="str">
        <f>VLOOKUP($A447, SiteInfo!$A$2:$R$480, MATCH(FishAbundancePRIMER!FN$1, SiteInfo!$A$1:$R$1,0), 0)</f>
        <v>Ds</v>
      </c>
      <c r="FO447" t="str">
        <f>VLOOKUP($A447, SiteInfo!$A$2:$R$480, MATCH(FishAbundancePRIMER!FO$1, SiteInfo!$A$1:$R$1,0), 0)</f>
        <v>SWSI</v>
      </c>
    </row>
    <row r="448" spans="1:171" x14ac:dyDescent="0.25">
      <c r="A448" s="9" t="str">
        <f>FishAbundance!A460</f>
        <v>Ns1</v>
      </c>
      <c r="B448">
        <f>FishAbundance!B460</f>
        <v>0</v>
      </c>
      <c r="C448">
        <f>FishAbundance!C460</f>
        <v>0</v>
      </c>
      <c r="D448">
        <f>FishAbundance!D460</f>
        <v>0</v>
      </c>
      <c r="E448">
        <f>FishAbundance!E460</f>
        <v>0</v>
      </c>
      <c r="F448">
        <f>FishAbundance!F460</f>
        <v>0</v>
      </c>
      <c r="G448">
        <f>FishAbundance!G460</f>
        <v>0</v>
      </c>
      <c r="H448">
        <f>FishAbundance!H460</f>
        <v>0</v>
      </c>
      <c r="I448">
        <f>FishAbundance!I460</f>
        <v>0</v>
      </c>
      <c r="J448">
        <f>FishAbundance!J460</f>
        <v>0</v>
      </c>
      <c r="K448">
        <f>FishAbundance!K460</f>
        <v>0</v>
      </c>
      <c r="L448">
        <f>FishAbundance!L460</f>
        <v>0</v>
      </c>
      <c r="M448">
        <f>FishAbundance!M460</f>
        <v>0</v>
      </c>
      <c r="N448">
        <f>FishAbundance!N460</f>
        <v>0</v>
      </c>
      <c r="O448">
        <f>FishAbundance!O460</f>
        <v>0</v>
      </c>
      <c r="P448">
        <f>FishAbundance!P460</f>
        <v>0</v>
      </c>
      <c r="Q448">
        <f>FishAbundance!Q460</f>
        <v>0</v>
      </c>
      <c r="R448">
        <f>FishAbundance!R460</f>
        <v>0</v>
      </c>
      <c r="S448">
        <f>FishAbundance!S460</f>
        <v>0</v>
      </c>
      <c r="T448">
        <f>FishAbundance!T460</f>
        <v>0</v>
      </c>
      <c r="U448">
        <f>FishAbundance!U460</f>
        <v>0</v>
      </c>
      <c r="V448">
        <f>FishAbundance!V460</f>
        <v>0</v>
      </c>
      <c r="W448">
        <f>FishAbundance!W460</f>
        <v>0</v>
      </c>
      <c r="X448">
        <f>FishAbundance!X460</f>
        <v>0</v>
      </c>
      <c r="Y448">
        <f>FishAbundance!Y460</f>
        <v>0</v>
      </c>
      <c r="Z448">
        <f>FishAbundance!Z460</f>
        <v>0</v>
      </c>
      <c r="AA448">
        <f>FishAbundance!AA460</f>
        <v>0</v>
      </c>
      <c r="AB448">
        <f>FishAbundance!AB460</f>
        <v>0</v>
      </c>
      <c r="AC448">
        <f>FishAbundance!AC460</f>
        <v>0</v>
      </c>
      <c r="AD448">
        <f>FishAbundance!AD460</f>
        <v>0</v>
      </c>
      <c r="AE448">
        <f>FishAbundance!AE460</f>
        <v>0</v>
      </c>
      <c r="AF448">
        <f>FishAbundance!AF460</f>
        <v>0</v>
      </c>
      <c r="AG448">
        <f>FishAbundance!AG460</f>
        <v>0</v>
      </c>
      <c r="AH448">
        <f>FishAbundance!AH460</f>
        <v>0</v>
      </c>
      <c r="AI448">
        <f>FishAbundance!AI460</f>
        <v>0</v>
      </c>
      <c r="AJ448">
        <f>FishAbundance!AJ460</f>
        <v>0</v>
      </c>
      <c r="AK448">
        <f>FishAbundance!AK460</f>
        <v>3</v>
      </c>
      <c r="AL448">
        <f>FishAbundance!AL460</f>
        <v>0</v>
      </c>
      <c r="AM448">
        <f>FishAbundance!AM460</f>
        <v>0</v>
      </c>
      <c r="AN448">
        <f>FishAbundance!AN460</f>
        <v>0</v>
      </c>
      <c r="AO448">
        <f>FishAbundance!AO460</f>
        <v>0</v>
      </c>
      <c r="AP448">
        <f>FishAbundance!AP460</f>
        <v>0</v>
      </c>
      <c r="AQ448">
        <f>FishAbundance!AQ460</f>
        <v>0</v>
      </c>
      <c r="AR448">
        <f>FishAbundance!AR460</f>
        <v>0</v>
      </c>
      <c r="AS448">
        <f>FishAbundance!AS460</f>
        <v>3</v>
      </c>
      <c r="AT448">
        <f>FishAbundance!AT460</f>
        <v>0</v>
      </c>
      <c r="AU448">
        <f>FishAbundance!AU460</f>
        <v>0</v>
      </c>
      <c r="AV448">
        <f>FishAbundance!AV460</f>
        <v>0</v>
      </c>
      <c r="AW448">
        <f>FishAbundance!AW460</f>
        <v>0</v>
      </c>
      <c r="AX448">
        <f>FishAbundance!AX460</f>
        <v>0</v>
      </c>
      <c r="AY448">
        <f>FishAbundance!AY460</f>
        <v>0</v>
      </c>
      <c r="AZ448">
        <f>FishAbundance!AZ460</f>
        <v>0</v>
      </c>
      <c r="BA448">
        <f>FishAbundance!BA460</f>
        <v>0</v>
      </c>
      <c r="BB448">
        <f>FishAbundance!BB460</f>
        <v>0</v>
      </c>
      <c r="BC448">
        <f>FishAbundance!BC460</f>
        <v>0</v>
      </c>
      <c r="BD448">
        <f>FishAbundance!BD460</f>
        <v>0</v>
      </c>
      <c r="BE448">
        <f>FishAbundance!BE460</f>
        <v>0</v>
      </c>
      <c r="BF448">
        <f>FishAbundance!BF460</f>
        <v>0</v>
      </c>
      <c r="BG448">
        <f>FishAbundance!BG460</f>
        <v>0</v>
      </c>
      <c r="BH448">
        <f>FishAbundance!BH460</f>
        <v>0</v>
      </c>
      <c r="BI448">
        <f>FishAbundance!BI460</f>
        <v>0</v>
      </c>
      <c r="BJ448">
        <f>FishAbundance!BJ460</f>
        <v>0</v>
      </c>
      <c r="BK448">
        <f>FishAbundance!BK460</f>
        <v>0</v>
      </c>
      <c r="BL448">
        <f>FishAbundance!BL460</f>
        <v>0</v>
      </c>
      <c r="BM448">
        <f>FishAbundance!BM460</f>
        <v>0</v>
      </c>
      <c r="BN448">
        <f>FishAbundance!BN460</f>
        <v>0</v>
      </c>
      <c r="BO448">
        <f>FishAbundance!BO460</f>
        <v>0</v>
      </c>
      <c r="BP448">
        <f>FishAbundance!BP460</f>
        <v>0</v>
      </c>
      <c r="BQ448">
        <f>FishAbundance!BQ460</f>
        <v>0</v>
      </c>
      <c r="BR448">
        <f>FishAbundance!BR460</f>
        <v>0</v>
      </c>
      <c r="BS448">
        <f>FishAbundance!BS460</f>
        <v>0</v>
      </c>
      <c r="BT448">
        <f>FishAbundance!BT460</f>
        <v>0</v>
      </c>
      <c r="BU448">
        <f>FishAbundance!BU460</f>
        <v>0</v>
      </c>
      <c r="BV448">
        <f>FishAbundance!BV460</f>
        <v>0</v>
      </c>
      <c r="BW448">
        <f>FishAbundance!BW460</f>
        <v>0</v>
      </c>
      <c r="BX448">
        <f>FishAbundance!BX460</f>
        <v>0</v>
      </c>
      <c r="BY448">
        <f>FishAbundance!BY460</f>
        <v>0</v>
      </c>
      <c r="BZ448">
        <f>FishAbundance!BZ460</f>
        <v>0</v>
      </c>
      <c r="CA448">
        <f>FishAbundance!CA460</f>
        <v>0</v>
      </c>
      <c r="CB448">
        <f>FishAbundance!CB460</f>
        <v>0</v>
      </c>
      <c r="CC448">
        <f>FishAbundance!CC460</f>
        <v>0</v>
      </c>
      <c r="CD448">
        <f>FishAbundance!CD460</f>
        <v>0</v>
      </c>
      <c r="CE448">
        <f>FishAbundance!CE460</f>
        <v>0</v>
      </c>
      <c r="CF448">
        <f>FishAbundance!CF460</f>
        <v>0</v>
      </c>
      <c r="CG448">
        <f>FishAbundance!CG460</f>
        <v>0</v>
      </c>
      <c r="CH448">
        <f>FishAbundance!CH460</f>
        <v>0</v>
      </c>
      <c r="CI448">
        <f>FishAbundance!CI460</f>
        <v>0</v>
      </c>
      <c r="CJ448">
        <f>FishAbundance!CJ460</f>
        <v>0</v>
      </c>
      <c r="CK448">
        <f>FishAbundance!CK460</f>
        <v>0</v>
      </c>
      <c r="CL448">
        <f>FishAbundance!CL460</f>
        <v>0</v>
      </c>
      <c r="CM448">
        <f>FishAbundance!CM460</f>
        <v>0</v>
      </c>
      <c r="CN448">
        <f>FishAbundance!CN460</f>
        <v>0</v>
      </c>
      <c r="CO448">
        <f>FishAbundance!CO460</f>
        <v>0</v>
      </c>
      <c r="CP448">
        <f>FishAbundance!CP460</f>
        <v>0</v>
      </c>
      <c r="CQ448">
        <f>FishAbundance!CQ460</f>
        <v>0</v>
      </c>
      <c r="CR448">
        <f>FishAbundance!CR460</f>
        <v>0</v>
      </c>
      <c r="CS448">
        <f>FishAbundance!CS460</f>
        <v>0</v>
      </c>
      <c r="CT448">
        <f>FishAbundance!CT460</f>
        <v>0</v>
      </c>
      <c r="CU448">
        <f>FishAbundance!CU460</f>
        <v>0</v>
      </c>
      <c r="CV448">
        <f>FishAbundance!CV460</f>
        <v>0</v>
      </c>
      <c r="CW448">
        <f>FishAbundance!CW460</f>
        <v>0</v>
      </c>
      <c r="CX448">
        <f>FishAbundance!CX460</f>
        <v>0</v>
      </c>
      <c r="CY448">
        <f>FishAbundance!CY460</f>
        <v>0</v>
      </c>
      <c r="CZ448">
        <f>FishAbundance!CZ460</f>
        <v>0</v>
      </c>
      <c r="DA448">
        <f>FishAbundance!DA460</f>
        <v>3</v>
      </c>
      <c r="DB448">
        <f>FishAbundance!DB460</f>
        <v>1</v>
      </c>
      <c r="DC448">
        <f>FishAbundance!DC460</f>
        <v>2</v>
      </c>
      <c r="DD448">
        <f>FishAbundance!DD460</f>
        <v>0</v>
      </c>
      <c r="DE448">
        <f>FishAbundance!DE460</f>
        <v>0</v>
      </c>
      <c r="DF448">
        <f>FishAbundance!DF460</f>
        <v>2</v>
      </c>
      <c r="DG448">
        <f>FishAbundance!DG460</f>
        <v>0</v>
      </c>
      <c r="DH448">
        <f>FishAbundance!DH460</f>
        <v>0</v>
      </c>
      <c r="DI448">
        <f>FishAbundance!DI460</f>
        <v>0</v>
      </c>
      <c r="DJ448">
        <f>FishAbundance!DJ460</f>
        <v>0</v>
      </c>
      <c r="DK448">
        <f>FishAbundance!DK460</f>
        <v>0</v>
      </c>
      <c r="DL448">
        <f>FishAbundance!DL460</f>
        <v>0</v>
      </c>
      <c r="DM448">
        <f>FishAbundance!DM460</f>
        <v>0</v>
      </c>
      <c r="DN448">
        <f>FishAbundance!DN460</f>
        <v>0</v>
      </c>
      <c r="DO448">
        <f>FishAbundance!DO460</f>
        <v>0</v>
      </c>
      <c r="DP448">
        <f>FishAbundance!DP460</f>
        <v>0</v>
      </c>
      <c r="DQ448">
        <f>FishAbundance!DQ460</f>
        <v>0</v>
      </c>
      <c r="DR448">
        <f>FishAbundance!DR460</f>
        <v>0</v>
      </c>
      <c r="DS448">
        <f>FishAbundance!DS460</f>
        <v>0</v>
      </c>
      <c r="DT448">
        <f>FishAbundance!DT460</f>
        <v>0</v>
      </c>
      <c r="DU448">
        <f>FishAbundance!DU460</f>
        <v>0</v>
      </c>
      <c r="DV448">
        <f>FishAbundance!DV460</f>
        <v>2</v>
      </c>
      <c r="DW448">
        <f>FishAbundance!DW460</f>
        <v>0</v>
      </c>
      <c r="DX448">
        <f>FishAbundance!DX460</f>
        <v>0</v>
      </c>
      <c r="DY448">
        <f>FishAbundance!DY460</f>
        <v>0</v>
      </c>
      <c r="DZ448">
        <f>FishAbundance!DZ460</f>
        <v>3</v>
      </c>
      <c r="EA448">
        <f>FishAbundance!EA460</f>
        <v>3</v>
      </c>
      <c r="EB448">
        <f>FishAbundance!EB460</f>
        <v>3</v>
      </c>
      <c r="EC448">
        <f>FishAbundance!EC460</f>
        <v>2</v>
      </c>
      <c r="ED448">
        <f>FishAbundance!ED460</f>
        <v>0</v>
      </c>
      <c r="EE448">
        <f>FishAbundance!EE460</f>
        <v>0</v>
      </c>
      <c r="EF448">
        <f>FishAbundance!EF460</f>
        <v>0</v>
      </c>
      <c r="EG448">
        <f>FishAbundance!EG460</f>
        <v>0</v>
      </c>
      <c r="EH448">
        <f>FishAbundance!EH460</f>
        <v>0</v>
      </c>
      <c r="EI448">
        <f>FishAbundance!EI460</f>
        <v>0</v>
      </c>
      <c r="EJ448">
        <f>FishAbundance!EJ460</f>
        <v>0</v>
      </c>
      <c r="EK448">
        <f>FishAbundance!EK460</f>
        <v>0</v>
      </c>
      <c r="EL448">
        <f>FishAbundance!EL460</f>
        <v>0</v>
      </c>
      <c r="EM448">
        <f>FishAbundance!EM460</f>
        <v>3</v>
      </c>
      <c r="EN448">
        <f>FishAbundance!EN460</f>
        <v>0</v>
      </c>
      <c r="EO448">
        <f>FishAbundance!EO460</f>
        <v>1</v>
      </c>
      <c r="EP448">
        <f>FishAbundance!EP460</f>
        <v>0</v>
      </c>
      <c r="EQ448">
        <f>FishAbundance!EQ460</f>
        <v>0</v>
      </c>
      <c r="ER448">
        <f>FishAbundance!ER460</f>
        <v>0</v>
      </c>
      <c r="ES448">
        <f>FishAbundance!ES460</f>
        <v>0</v>
      </c>
      <c r="ET448">
        <f>FishAbundance!ET460</f>
        <v>0</v>
      </c>
      <c r="EU448">
        <f>FishAbundance!EU460</f>
        <v>0</v>
      </c>
      <c r="EV448">
        <f>FishAbundance!EV460</f>
        <v>0</v>
      </c>
      <c r="EW448">
        <f>FishAbundance!EW460</f>
        <v>0</v>
      </c>
      <c r="EX448">
        <f>FishAbundance!EX460</f>
        <v>0</v>
      </c>
      <c r="EY448">
        <f>FishAbundance!EY460</f>
        <v>0</v>
      </c>
      <c r="EZ448">
        <f>FishAbundance!EZ460</f>
        <v>0</v>
      </c>
      <c r="FA448">
        <f>FishAbundance!FA460</f>
        <v>0</v>
      </c>
      <c r="FB448">
        <f>FishAbundance!FB460</f>
        <v>0</v>
      </c>
      <c r="FC448">
        <f>FishAbundance!FC460</f>
        <v>1</v>
      </c>
      <c r="FE448">
        <f>VLOOKUP($A448, SiteInfo!$A$2:$R$480, MATCH(FishAbundancePRIMER!FE$1, SiteInfo!$A$1:$R$1,0), 0)</f>
        <v>11</v>
      </c>
      <c r="FF448">
        <f>VLOOKUP($A448, SiteInfo!$A$2:$R$480, MATCH(FishAbundancePRIMER!FF$1, SiteInfo!$A$1:$R$1,0), 0)</f>
        <v>2</v>
      </c>
      <c r="FG448">
        <f>VLOOKUP($A448, SiteInfo!$A$2:$R$480, MATCH(FishAbundancePRIMER!FG$1, SiteInfo!$A$1:$R$1,0), 0)</f>
        <v>2006</v>
      </c>
      <c r="FH448" t="str">
        <f>VLOOKUP($A448, SiteInfo!$A$2:$R$480, MATCH(FishAbundancePRIMER!FH$1, SiteInfo!$A$1:$R$1,0), 0)</f>
        <v>AS</v>
      </c>
      <c r="FI448">
        <f>VLOOKUP($A448, SiteInfo!$A$2:$R$480, MATCH(FishAbundancePRIMER!FI$1, SiteInfo!$A$1:$R$1,0), 0)</f>
        <v>4</v>
      </c>
      <c r="FJ448" t="str">
        <f>VLOOKUP($A448, SiteInfo!$A$2:$R$480, MATCH(FishAbundancePRIMER!FJ$1, SiteInfo!$A$1:$R$1,0), 0)</f>
        <v>Nancy Sound Inner</v>
      </c>
      <c r="FK448" t="str">
        <f>VLOOKUP($A448, SiteInfo!$A$2:$R$480, MATCH(FishAbundancePRIMER!FK$1, SiteInfo!$A$1:$R$1,0), 0)</f>
        <v>Nancy Sound</v>
      </c>
      <c r="FL448" t="str">
        <f>VLOOKUP($A448, SiteInfo!$A$2:$R$480, MATCH(FishAbundancePRIMER!FL$1, SiteInfo!$A$1:$R$1,0), 0)</f>
        <v>FLD</v>
      </c>
      <c r="FM448" t="str">
        <f>VLOOKUP($A448, SiteInfo!$A$2:$R$480, MATCH(FishAbundancePRIMER!FM$1, SiteInfo!$A$1:$R$1,0), 0)</f>
        <v>Fiordland</v>
      </c>
      <c r="FN448" t="str">
        <f>VLOOKUP($A448, SiteInfo!$A$2:$R$480, MATCH(FishAbundancePRIMER!FN$1, SiteInfo!$A$1:$R$1,0), 0)</f>
        <v>Ns</v>
      </c>
      <c r="FO448" t="str">
        <f>VLOOKUP($A448, SiteInfo!$A$2:$R$480, MATCH(FishAbundancePRIMER!FO$1, SiteInfo!$A$1:$R$1,0), 0)</f>
        <v>SWSI</v>
      </c>
    </row>
    <row r="449" spans="1:171" x14ac:dyDescent="0.25">
      <c r="A449" s="9" t="str">
        <f>FishAbundance!A461</f>
        <v>Ns2</v>
      </c>
      <c r="B449">
        <f>FishAbundance!B461</f>
        <v>0</v>
      </c>
      <c r="C449">
        <f>FishAbundance!C461</f>
        <v>0</v>
      </c>
      <c r="D449">
        <f>FishAbundance!D461</f>
        <v>0</v>
      </c>
      <c r="E449">
        <f>FishAbundance!E461</f>
        <v>0</v>
      </c>
      <c r="F449">
        <f>FishAbundance!F461</f>
        <v>0</v>
      </c>
      <c r="G449">
        <f>FishAbundance!G461</f>
        <v>0</v>
      </c>
      <c r="H449">
        <f>FishAbundance!H461</f>
        <v>0</v>
      </c>
      <c r="I449">
        <f>FishAbundance!I461</f>
        <v>0</v>
      </c>
      <c r="J449">
        <f>FishAbundance!J461</f>
        <v>0</v>
      </c>
      <c r="K449">
        <f>FishAbundance!K461</f>
        <v>0</v>
      </c>
      <c r="L449">
        <f>FishAbundance!L461</f>
        <v>0</v>
      </c>
      <c r="M449">
        <f>FishAbundance!M461</f>
        <v>0</v>
      </c>
      <c r="N449">
        <f>FishAbundance!N461</f>
        <v>0</v>
      </c>
      <c r="O449">
        <f>FishAbundance!O461</f>
        <v>0</v>
      </c>
      <c r="P449">
        <f>FishAbundance!P461</f>
        <v>0</v>
      </c>
      <c r="Q449">
        <f>FishAbundance!Q461</f>
        <v>0</v>
      </c>
      <c r="R449">
        <f>FishAbundance!R461</f>
        <v>0</v>
      </c>
      <c r="S449">
        <f>FishAbundance!S461</f>
        <v>0</v>
      </c>
      <c r="T449">
        <f>FishAbundance!T461</f>
        <v>0</v>
      </c>
      <c r="U449">
        <f>FishAbundance!U461</f>
        <v>0</v>
      </c>
      <c r="V449">
        <f>FishAbundance!V461</f>
        <v>0</v>
      </c>
      <c r="W449">
        <f>FishAbundance!W461</f>
        <v>0</v>
      </c>
      <c r="X449">
        <f>FishAbundance!X461</f>
        <v>1</v>
      </c>
      <c r="Y449">
        <f>FishAbundance!Y461</f>
        <v>0</v>
      </c>
      <c r="Z449">
        <f>FishAbundance!Z461</f>
        <v>0</v>
      </c>
      <c r="AA449">
        <f>FishAbundance!AA461</f>
        <v>0</v>
      </c>
      <c r="AB449">
        <f>FishAbundance!AB461</f>
        <v>0</v>
      </c>
      <c r="AC449">
        <f>FishAbundance!AC461</f>
        <v>0</v>
      </c>
      <c r="AD449">
        <f>FishAbundance!AD461</f>
        <v>0</v>
      </c>
      <c r="AE449">
        <f>FishAbundance!AE461</f>
        <v>0</v>
      </c>
      <c r="AF449">
        <f>FishAbundance!AF461</f>
        <v>0</v>
      </c>
      <c r="AG449">
        <f>FishAbundance!AG461</f>
        <v>0</v>
      </c>
      <c r="AH449">
        <f>FishAbundance!AH461</f>
        <v>0</v>
      </c>
      <c r="AI449">
        <f>FishAbundance!AI461</f>
        <v>0</v>
      </c>
      <c r="AJ449">
        <f>FishAbundance!AJ461</f>
        <v>0</v>
      </c>
      <c r="AK449">
        <f>FishAbundance!AK461</f>
        <v>2</v>
      </c>
      <c r="AL449">
        <f>FishAbundance!AL461</f>
        <v>0</v>
      </c>
      <c r="AM449">
        <f>FishAbundance!AM461</f>
        <v>0</v>
      </c>
      <c r="AN449">
        <f>FishAbundance!AN461</f>
        <v>0</v>
      </c>
      <c r="AO449">
        <f>FishAbundance!AO461</f>
        <v>0</v>
      </c>
      <c r="AP449">
        <f>FishAbundance!AP461</f>
        <v>0</v>
      </c>
      <c r="AQ449">
        <f>FishAbundance!AQ461</f>
        <v>0</v>
      </c>
      <c r="AR449">
        <f>FishAbundance!AR461</f>
        <v>0</v>
      </c>
      <c r="AS449">
        <f>FishAbundance!AS461</f>
        <v>3</v>
      </c>
      <c r="AT449">
        <f>FishAbundance!AT461</f>
        <v>0</v>
      </c>
      <c r="AU449">
        <f>FishAbundance!AU461</f>
        <v>0</v>
      </c>
      <c r="AV449">
        <f>FishAbundance!AV461</f>
        <v>2</v>
      </c>
      <c r="AW449">
        <f>FishAbundance!AW461</f>
        <v>0</v>
      </c>
      <c r="AX449">
        <f>FishAbundance!AX461</f>
        <v>0</v>
      </c>
      <c r="AY449">
        <f>FishAbundance!AY461</f>
        <v>0</v>
      </c>
      <c r="AZ449">
        <f>FishAbundance!AZ461</f>
        <v>0</v>
      </c>
      <c r="BA449">
        <f>FishAbundance!BA461</f>
        <v>0</v>
      </c>
      <c r="BB449">
        <f>FishAbundance!BB461</f>
        <v>0</v>
      </c>
      <c r="BC449">
        <f>FishAbundance!BC461</f>
        <v>0</v>
      </c>
      <c r="BD449">
        <f>FishAbundance!BD461</f>
        <v>0</v>
      </c>
      <c r="BE449">
        <f>FishAbundance!BE461</f>
        <v>0</v>
      </c>
      <c r="BF449">
        <f>FishAbundance!BF461</f>
        <v>0</v>
      </c>
      <c r="BG449">
        <f>FishAbundance!BG461</f>
        <v>0</v>
      </c>
      <c r="BH449">
        <f>FishAbundance!BH461</f>
        <v>0</v>
      </c>
      <c r="BI449">
        <f>FishAbundance!BI461</f>
        <v>0</v>
      </c>
      <c r="BJ449">
        <f>FishAbundance!BJ461</f>
        <v>0</v>
      </c>
      <c r="BK449">
        <f>FishAbundance!BK461</f>
        <v>0</v>
      </c>
      <c r="BL449">
        <f>FishAbundance!BL461</f>
        <v>0</v>
      </c>
      <c r="BM449">
        <f>FishAbundance!BM461</f>
        <v>0</v>
      </c>
      <c r="BN449">
        <f>FishAbundance!BN461</f>
        <v>0</v>
      </c>
      <c r="BO449">
        <f>FishAbundance!BO461</f>
        <v>0</v>
      </c>
      <c r="BP449">
        <f>FishAbundance!BP461</f>
        <v>0</v>
      </c>
      <c r="BQ449">
        <f>FishAbundance!BQ461</f>
        <v>0</v>
      </c>
      <c r="BR449">
        <f>FishAbundance!BR461</f>
        <v>0</v>
      </c>
      <c r="BS449">
        <f>FishAbundance!BS461</f>
        <v>0</v>
      </c>
      <c r="BT449">
        <f>FishAbundance!BT461</f>
        <v>0</v>
      </c>
      <c r="BU449">
        <f>FishAbundance!BU461</f>
        <v>0</v>
      </c>
      <c r="BV449">
        <f>FishAbundance!BV461</f>
        <v>0</v>
      </c>
      <c r="BW449">
        <f>FishAbundance!BW461</f>
        <v>0</v>
      </c>
      <c r="BX449">
        <f>FishAbundance!BX461</f>
        <v>0</v>
      </c>
      <c r="BY449">
        <f>FishAbundance!BY461</f>
        <v>0</v>
      </c>
      <c r="BZ449">
        <f>FishAbundance!BZ461</f>
        <v>0</v>
      </c>
      <c r="CA449">
        <f>FishAbundance!CA461</f>
        <v>0</v>
      </c>
      <c r="CB449">
        <f>FishAbundance!CB461</f>
        <v>0</v>
      </c>
      <c r="CC449">
        <f>FishAbundance!CC461</f>
        <v>0</v>
      </c>
      <c r="CD449">
        <f>FishAbundance!CD461</f>
        <v>0</v>
      </c>
      <c r="CE449">
        <f>FishAbundance!CE461</f>
        <v>0</v>
      </c>
      <c r="CF449">
        <f>FishAbundance!CF461</f>
        <v>0</v>
      </c>
      <c r="CG449">
        <f>FishAbundance!CG461</f>
        <v>0</v>
      </c>
      <c r="CH449">
        <f>FishAbundance!CH461</f>
        <v>0</v>
      </c>
      <c r="CI449">
        <f>FishAbundance!CI461</f>
        <v>0</v>
      </c>
      <c r="CJ449">
        <f>FishAbundance!CJ461</f>
        <v>0</v>
      </c>
      <c r="CK449">
        <f>FishAbundance!CK461</f>
        <v>0</v>
      </c>
      <c r="CL449">
        <f>FishAbundance!CL461</f>
        <v>0</v>
      </c>
      <c r="CM449">
        <f>FishAbundance!CM461</f>
        <v>1</v>
      </c>
      <c r="CN449">
        <f>FishAbundance!CN461</f>
        <v>1</v>
      </c>
      <c r="CO449">
        <f>FishAbundance!CO461</f>
        <v>0</v>
      </c>
      <c r="CP449">
        <f>FishAbundance!CP461</f>
        <v>0</v>
      </c>
      <c r="CQ449">
        <f>FishAbundance!CQ461</f>
        <v>0</v>
      </c>
      <c r="CR449">
        <f>FishAbundance!CR461</f>
        <v>0</v>
      </c>
      <c r="CS449">
        <f>FishAbundance!CS461</f>
        <v>0</v>
      </c>
      <c r="CT449">
        <f>FishAbundance!CT461</f>
        <v>0</v>
      </c>
      <c r="CU449">
        <f>FishAbundance!CU461</f>
        <v>0</v>
      </c>
      <c r="CV449">
        <f>FishAbundance!CV461</f>
        <v>0</v>
      </c>
      <c r="CW449">
        <f>FishAbundance!CW461</f>
        <v>0</v>
      </c>
      <c r="CX449">
        <f>FishAbundance!CX461</f>
        <v>0</v>
      </c>
      <c r="CY449">
        <f>FishAbundance!CY461</f>
        <v>3</v>
      </c>
      <c r="CZ449">
        <f>FishAbundance!CZ461</f>
        <v>0</v>
      </c>
      <c r="DA449">
        <f>FishAbundance!DA461</f>
        <v>3</v>
      </c>
      <c r="DB449">
        <f>FishAbundance!DB461</f>
        <v>3</v>
      </c>
      <c r="DC449">
        <f>FishAbundance!DC461</f>
        <v>3</v>
      </c>
      <c r="DD449">
        <f>FishAbundance!DD461</f>
        <v>0</v>
      </c>
      <c r="DE449">
        <f>FishAbundance!DE461</f>
        <v>0</v>
      </c>
      <c r="DF449">
        <f>FishAbundance!DF461</f>
        <v>3</v>
      </c>
      <c r="DG449">
        <f>FishAbundance!DG461</f>
        <v>0</v>
      </c>
      <c r="DH449">
        <f>FishAbundance!DH461</f>
        <v>0</v>
      </c>
      <c r="DI449">
        <f>FishAbundance!DI461</f>
        <v>0</v>
      </c>
      <c r="DJ449">
        <f>FishAbundance!DJ461</f>
        <v>0</v>
      </c>
      <c r="DK449">
        <f>FishAbundance!DK461</f>
        <v>0</v>
      </c>
      <c r="DL449">
        <f>FishAbundance!DL461</f>
        <v>0</v>
      </c>
      <c r="DM449">
        <f>FishAbundance!DM461</f>
        <v>0</v>
      </c>
      <c r="DN449">
        <f>FishAbundance!DN461</f>
        <v>0</v>
      </c>
      <c r="DO449">
        <f>FishAbundance!DO461</f>
        <v>0</v>
      </c>
      <c r="DP449">
        <f>FishAbundance!DP461</f>
        <v>0</v>
      </c>
      <c r="DQ449">
        <f>FishAbundance!DQ461</f>
        <v>0</v>
      </c>
      <c r="DR449">
        <f>FishAbundance!DR461</f>
        <v>0</v>
      </c>
      <c r="DS449">
        <f>FishAbundance!DS461</f>
        <v>0</v>
      </c>
      <c r="DT449">
        <f>FishAbundance!DT461</f>
        <v>0</v>
      </c>
      <c r="DU449">
        <f>FishAbundance!DU461</f>
        <v>0</v>
      </c>
      <c r="DV449">
        <f>FishAbundance!DV461</f>
        <v>1</v>
      </c>
      <c r="DW449">
        <f>FishAbundance!DW461</f>
        <v>0</v>
      </c>
      <c r="DX449">
        <f>FishAbundance!DX461</f>
        <v>0</v>
      </c>
      <c r="DY449">
        <f>FishAbundance!DY461</f>
        <v>0</v>
      </c>
      <c r="DZ449">
        <f>FishAbundance!DZ461</f>
        <v>3</v>
      </c>
      <c r="EA449">
        <f>FishAbundance!EA461</f>
        <v>0</v>
      </c>
      <c r="EB449">
        <f>FishAbundance!EB461</f>
        <v>2</v>
      </c>
      <c r="EC449">
        <f>FishAbundance!EC461</f>
        <v>0</v>
      </c>
      <c r="ED449">
        <f>FishAbundance!ED461</f>
        <v>0</v>
      </c>
      <c r="EE449">
        <f>FishAbundance!EE461</f>
        <v>0</v>
      </c>
      <c r="EF449">
        <f>FishAbundance!EF461</f>
        <v>0</v>
      </c>
      <c r="EG449">
        <f>FishAbundance!EG461</f>
        <v>0</v>
      </c>
      <c r="EH449">
        <f>FishAbundance!EH461</f>
        <v>0</v>
      </c>
      <c r="EI449">
        <f>FishAbundance!EI461</f>
        <v>0</v>
      </c>
      <c r="EJ449">
        <f>FishAbundance!EJ461</f>
        <v>0</v>
      </c>
      <c r="EK449">
        <f>FishAbundance!EK461</f>
        <v>0</v>
      </c>
      <c r="EL449">
        <f>FishAbundance!EL461</f>
        <v>0</v>
      </c>
      <c r="EM449">
        <f>FishAbundance!EM461</f>
        <v>3</v>
      </c>
      <c r="EN449">
        <f>FishAbundance!EN461</f>
        <v>0</v>
      </c>
      <c r="EO449">
        <f>FishAbundance!EO461</f>
        <v>0</v>
      </c>
      <c r="EP449">
        <f>FishAbundance!EP461</f>
        <v>0</v>
      </c>
      <c r="EQ449">
        <f>FishAbundance!EQ461</f>
        <v>0</v>
      </c>
      <c r="ER449">
        <f>FishAbundance!ER461</f>
        <v>0</v>
      </c>
      <c r="ES449">
        <f>FishAbundance!ES461</f>
        <v>0</v>
      </c>
      <c r="ET449">
        <f>FishAbundance!ET461</f>
        <v>0</v>
      </c>
      <c r="EU449">
        <f>FishAbundance!EU461</f>
        <v>0</v>
      </c>
      <c r="EV449">
        <f>FishAbundance!EV461</f>
        <v>0</v>
      </c>
      <c r="EW449">
        <f>FishAbundance!EW461</f>
        <v>0</v>
      </c>
      <c r="EX449">
        <f>FishAbundance!EX461</f>
        <v>0</v>
      </c>
      <c r="EY449">
        <f>FishAbundance!EY461</f>
        <v>0</v>
      </c>
      <c r="EZ449">
        <f>FishAbundance!EZ461</f>
        <v>0</v>
      </c>
      <c r="FA449">
        <f>FishAbundance!FA461</f>
        <v>0</v>
      </c>
      <c r="FB449">
        <f>FishAbundance!FB461</f>
        <v>0</v>
      </c>
      <c r="FC449">
        <f>FishAbundance!FC461</f>
        <v>1</v>
      </c>
      <c r="FE449">
        <f>VLOOKUP($A449, SiteInfo!$A$2:$R$480, MATCH(FishAbundancePRIMER!FE$1, SiteInfo!$A$1:$R$1,0), 0)</f>
        <v>11</v>
      </c>
      <c r="FF449">
        <f>VLOOKUP($A449, SiteInfo!$A$2:$R$480, MATCH(FishAbundancePRIMER!FF$1, SiteInfo!$A$1:$R$1,0), 0)</f>
        <v>2</v>
      </c>
      <c r="FG449">
        <f>VLOOKUP($A449, SiteInfo!$A$2:$R$480, MATCH(FishAbundancePRIMER!FG$1, SiteInfo!$A$1:$R$1,0), 0)</f>
        <v>2006</v>
      </c>
      <c r="FH449" t="str">
        <f>VLOOKUP($A449, SiteInfo!$A$2:$R$480, MATCH(FishAbundancePRIMER!FH$1, SiteInfo!$A$1:$R$1,0), 0)</f>
        <v>AS</v>
      </c>
      <c r="FI449">
        <f>VLOOKUP($A449, SiteInfo!$A$2:$R$480, MATCH(FishAbundancePRIMER!FI$1, SiteInfo!$A$1:$R$1,0), 0)</f>
        <v>4</v>
      </c>
      <c r="FJ449" t="str">
        <f>VLOOKUP($A449, SiteInfo!$A$2:$R$480, MATCH(FishAbundancePRIMER!FJ$1, SiteInfo!$A$1:$R$1,0), 0)</f>
        <v>Nancy Sound Outer</v>
      </c>
      <c r="FK449" t="str">
        <f>VLOOKUP($A449, SiteInfo!$A$2:$R$480, MATCH(FishAbundancePRIMER!FK$1, SiteInfo!$A$1:$R$1,0), 0)</f>
        <v>Nancy Sound</v>
      </c>
      <c r="FL449" t="str">
        <f>VLOOKUP($A449, SiteInfo!$A$2:$R$480, MATCH(FishAbundancePRIMER!FL$1, SiteInfo!$A$1:$R$1,0), 0)</f>
        <v>FLD</v>
      </c>
      <c r="FM449" t="str">
        <f>VLOOKUP($A449, SiteInfo!$A$2:$R$480, MATCH(FishAbundancePRIMER!FM$1, SiteInfo!$A$1:$R$1,0), 0)</f>
        <v>Fiordland</v>
      </c>
      <c r="FN449" t="str">
        <f>VLOOKUP($A449, SiteInfo!$A$2:$R$480, MATCH(FishAbundancePRIMER!FN$1, SiteInfo!$A$1:$R$1,0), 0)</f>
        <v>Ns</v>
      </c>
      <c r="FO449" t="str">
        <f>VLOOKUP($A449, SiteInfo!$A$2:$R$480, MATCH(FishAbundancePRIMER!FO$1, SiteInfo!$A$1:$R$1,0), 0)</f>
        <v>SWSI</v>
      </c>
    </row>
    <row r="450" spans="1:171" x14ac:dyDescent="0.25">
      <c r="A450" s="9" t="str">
        <f>FishAbundance!A462</f>
        <v>Cl1</v>
      </c>
      <c r="B450">
        <f>FishAbundance!B462</f>
        <v>0</v>
      </c>
      <c r="C450">
        <f>FishAbundance!C462</f>
        <v>0</v>
      </c>
      <c r="D450">
        <f>FishAbundance!D462</f>
        <v>0</v>
      </c>
      <c r="E450">
        <f>FishAbundance!E462</f>
        <v>0</v>
      </c>
      <c r="F450">
        <f>FishAbundance!F462</f>
        <v>0</v>
      </c>
      <c r="G450">
        <f>FishAbundance!G462</f>
        <v>0</v>
      </c>
      <c r="H450">
        <f>FishAbundance!H462</f>
        <v>0</v>
      </c>
      <c r="I450">
        <f>FishAbundance!I462</f>
        <v>0</v>
      </c>
      <c r="J450">
        <f>FishAbundance!J462</f>
        <v>0</v>
      </c>
      <c r="K450">
        <f>FishAbundance!K462</f>
        <v>0</v>
      </c>
      <c r="L450">
        <f>FishAbundance!L462</f>
        <v>0</v>
      </c>
      <c r="M450">
        <f>FishAbundance!M462</f>
        <v>0</v>
      </c>
      <c r="N450">
        <f>FishAbundance!N462</f>
        <v>0</v>
      </c>
      <c r="O450">
        <f>FishAbundance!O462</f>
        <v>0</v>
      </c>
      <c r="P450">
        <f>FishAbundance!P462</f>
        <v>0</v>
      </c>
      <c r="Q450">
        <f>FishAbundance!Q462</f>
        <v>0</v>
      </c>
      <c r="R450">
        <f>FishAbundance!R462</f>
        <v>0</v>
      </c>
      <c r="S450">
        <f>FishAbundance!S462</f>
        <v>0</v>
      </c>
      <c r="T450">
        <f>FishAbundance!T462</f>
        <v>0</v>
      </c>
      <c r="U450">
        <f>FishAbundance!U462</f>
        <v>0</v>
      </c>
      <c r="V450">
        <f>FishAbundance!V462</f>
        <v>0</v>
      </c>
      <c r="W450">
        <f>FishAbundance!W462</f>
        <v>0</v>
      </c>
      <c r="X450">
        <f>FishAbundance!X462</f>
        <v>0</v>
      </c>
      <c r="Y450">
        <f>FishAbundance!Y462</f>
        <v>0</v>
      </c>
      <c r="Z450">
        <f>FishAbundance!Z462</f>
        <v>0</v>
      </c>
      <c r="AA450">
        <f>FishAbundance!AA462</f>
        <v>0</v>
      </c>
      <c r="AB450">
        <f>FishAbundance!AB462</f>
        <v>2</v>
      </c>
      <c r="AC450">
        <f>FishAbundance!AC462</f>
        <v>0</v>
      </c>
      <c r="AD450">
        <f>FishAbundance!AD462</f>
        <v>0</v>
      </c>
      <c r="AE450">
        <f>FishAbundance!AE462</f>
        <v>0</v>
      </c>
      <c r="AF450">
        <f>FishAbundance!AF462</f>
        <v>0</v>
      </c>
      <c r="AG450">
        <f>FishAbundance!AG462</f>
        <v>0</v>
      </c>
      <c r="AH450">
        <f>FishAbundance!AH462</f>
        <v>0</v>
      </c>
      <c r="AI450">
        <f>FishAbundance!AI462</f>
        <v>0</v>
      </c>
      <c r="AJ450">
        <f>FishAbundance!AJ462</f>
        <v>0</v>
      </c>
      <c r="AK450">
        <f>FishAbundance!AK462</f>
        <v>2</v>
      </c>
      <c r="AL450">
        <f>FishAbundance!AL462</f>
        <v>0</v>
      </c>
      <c r="AM450">
        <f>FishAbundance!AM462</f>
        <v>0</v>
      </c>
      <c r="AN450">
        <f>FishAbundance!AN462</f>
        <v>0</v>
      </c>
      <c r="AO450">
        <f>FishAbundance!AO462</f>
        <v>0</v>
      </c>
      <c r="AP450">
        <f>FishAbundance!AP462</f>
        <v>0</v>
      </c>
      <c r="AQ450">
        <f>FishAbundance!AQ462</f>
        <v>0</v>
      </c>
      <c r="AR450">
        <f>FishAbundance!AR462</f>
        <v>0</v>
      </c>
      <c r="AS450">
        <f>FishAbundance!AS462</f>
        <v>3</v>
      </c>
      <c r="AT450">
        <f>FishAbundance!AT462</f>
        <v>0</v>
      </c>
      <c r="AU450">
        <f>FishAbundance!AU462</f>
        <v>0</v>
      </c>
      <c r="AV450">
        <f>FishAbundance!AV462</f>
        <v>2</v>
      </c>
      <c r="AW450">
        <f>FishAbundance!AW462</f>
        <v>0</v>
      </c>
      <c r="AX450">
        <f>FishAbundance!AX462</f>
        <v>0</v>
      </c>
      <c r="AY450">
        <f>FishAbundance!AY462</f>
        <v>0</v>
      </c>
      <c r="AZ450">
        <f>FishAbundance!AZ462</f>
        <v>0</v>
      </c>
      <c r="BA450">
        <f>FishAbundance!BA462</f>
        <v>0</v>
      </c>
      <c r="BB450">
        <f>FishAbundance!BB462</f>
        <v>0</v>
      </c>
      <c r="BC450">
        <f>FishAbundance!BC462</f>
        <v>0</v>
      </c>
      <c r="BD450">
        <f>FishAbundance!BD462</f>
        <v>0</v>
      </c>
      <c r="BE450">
        <f>FishAbundance!BE462</f>
        <v>0</v>
      </c>
      <c r="BF450">
        <f>FishAbundance!BF462</f>
        <v>0</v>
      </c>
      <c r="BG450">
        <f>FishAbundance!BG462</f>
        <v>0</v>
      </c>
      <c r="BH450">
        <f>FishAbundance!BH462</f>
        <v>0</v>
      </c>
      <c r="BI450">
        <f>FishAbundance!BI462</f>
        <v>0</v>
      </c>
      <c r="BJ450">
        <f>FishAbundance!BJ462</f>
        <v>0</v>
      </c>
      <c r="BK450">
        <f>FishAbundance!BK462</f>
        <v>0</v>
      </c>
      <c r="BL450">
        <f>FishAbundance!BL462</f>
        <v>0</v>
      </c>
      <c r="BM450">
        <f>FishAbundance!BM462</f>
        <v>0</v>
      </c>
      <c r="BN450">
        <f>FishAbundance!BN462</f>
        <v>0</v>
      </c>
      <c r="BO450">
        <f>FishAbundance!BO462</f>
        <v>0</v>
      </c>
      <c r="BP450">
        <f>FishAbundance!BP462</f>
        <v>0</v>
      </c>
      <c r="BQ450">
        <f>FishAbundance!BQ462</f>
        <v>0</v>
      </c>
      <c r="BR450">
        <f>FishAbundance!BR462</f>
        <v>0</v>
      </c>
      <c r="BS450">
        <f>FishAbundance!BS462</f>
        <v>0</v>
      </c>
      <c r="BT450">
        <f>FishAbundance!BT462</f>
        <v>0</v>
      </c>
      <c r="BU450">
        <f>FishAbundance!BU462</f>
        <v>0</v>
      </c>
      <c r="BV450">
        <f>FishAbundance!BV462</f>
        <v>0</v>
      </c>
      <c r="BW450">
        <f>FishAbundance!BW462</f>
        <v>0</v>
      </c>
      <c r="BX450">
        <f>FishAbundance!BX462</f>
        <v>0</v>
      </c>
      <c r="BY450">
        <f>FishAbundance!BY462</f>
        <v>0</v>
      </c>
      <c r="BZ450">
        <f>FishAbundance!BZ462</f>
        <v>0</v>
      </c>
      <c r="CA450">
        <f>FishAbundance!CA462</f>
        <v>0</v>
      </c>
      <c r="CB450">
        <f>FishAbundance!CB462</f>
        <v>0</v>
      </c>
      <c r="CC450">
        <f>FishAbundance!CC462</f>
        <v>0</v>
      </c>
      <c r="CD450">
        <f>FishAbundance!CD462</f>
        <v>0</v>
      </c>
      <c r="CE450">
        <f>FishAbundance!CE462</f>
        <v>0</v>
      </c>
      <c r="CF450">
        <f>FishAbundance!CF462</f>
        <v>0</v>
      </c>
      <c r="CG450">
        <f>FishAbundance!CG462</f>
        <v>0</v>
      </c>
      <c r="CH450">
        <f>FishAbundance!CH462</f>
        <v>0</v>
      </c>
      <c r="CI450">
        <f>FishAbundance!CI462</f>
        <v>0</v>
      </c>
      <c r="CJ450">
        <f>FishAbundance!CJ462</f>
        <v>0</v>
      </c>
      <c r="CK450">
        <f>FishAbundance!CK462</f>
        <v>0</v>
      </c>
      <c r="CL450">
        <f>FishAbundance!CL462</f>
        <v>0</v>
      </c>
      <c r="CM450">
        <f>FishAbundance!CM462</f>
        <v>0</v>
      </c>
      <c r="CN450">
        <f>FishAbundance!CN462</f>
        <v>0</v>
      </c>
      <c r="CO450">
        <f>FishAbundance!CO462</f>
        <v>0</v>
      </c>
      <c r="CP450">
        <f>FishAbundance!CP462</f>
        <v>0</v>
      </c>
      <c r="CQ450">
        <f>FishAbundance!CQ462</f>
        <v>0</v>
      </c>
      <c r="CR450">
        <f>FishAbundance!CR462</f>
        <v>0</v>
      </c>
      <c r="CS450">
        <f>FishAbundance!CS462</f>
        <v>0</v>
      </c>
      <c r="CT450">
        <f>FishAbundance!CT462</f>
        <v>0</v>
      </c>
      <c r="CU450">
        <f>FishAbundance!CU462</f>
        <v>0</v>
      </c>
      <c r="CV450">
        <f>FishAbundance!CV462</f>
        <v>0</v>
      </c>
      <c r="CW450">
        <f>FishAbundance!CW462</f>
        <v>0</v>
      </c>
      <c r="CX450">
        <f>FishAbundance!CX462</f>
        <v>0</v>
      </c>
      <c r="CY450">
        <f>FishAbundance!CY462</f>
        <v>3</v>
      </c>
      <c r="CZ450">
        <f>FishAbundance!CZ462</f>
        <v>0</v>
      </c>
      <c r="DA450">
        <f>FishAbundance!DA462</f>
        <v>2</v>
      </c>
      <c r="DB450">
        <f>FishAbundance!DB462</f>
        <v>2</v>
      </c>
      <c r="DC450">
        <f>FishAbundance!DC462</f>
        <v>2</v>
      </c>
      <c r="DD450">
        <f>FishAbundance!DD462</f>
        <v>0</v>
      </c>
      <c r="DE450">
        <f>FishAbundance!DE462</f>
        <v>0</v>
      </c>
      <c r="DF450">
        <f>FishAbundance!DF462</f>
        <v>3</v>
      </c>
      <c r="DG450">
        <f>FishAbundance!DG462</f>
        <v>0</v>
      </c>
      <c r="DH450">
        <f>FishAbundance!DH462</f>
        <v>0</v>
      </c>
      <c r="DI450">
        <f>FishAbundance!DI462</f>
        <v>0</v>
      </c>
      <c r="DJ450">
        <f>FishAbundance!DJ462</f>
        <v>0</v>
      </c>
      <c r="DK450">
        <f>FishAbundance!DK462</f>
        <v>0</v>
      </c>
      <c r="DL450">
        <f>FishAbundance!DL462</f>
        <v>0</v>
      </c>
      <c r="DM450">
        <f>FishAbundance!DM462</f>
        <v>0</v>
      </c>
      <c r="DN450">
        <f>FishAbundance!DN462</f>
        <v>0</v>
      </c>
      <c r="DO450">
        <f>FishAbundance!DO462</f>
        <v>0</v>
      </c>
      <c r="DP450">
        <f>FishAbundance!DP462</f>
        <v>0</v>
      </c>
      <c r="DQ450">
        <f>FishAbundance!DQ462</f>
        <v>0</v>
      </c>
      <c r="DR450">
        <f>FishAbundance!DR462</f>
        <v>0</v>
      </c>
      <c r="DS450">
        <f>FishAbundance!DS462</f>
        <v>0</v>
      </c>
      <c r="DT450">
        <f>FishAbundance!DT462</f>
        <v>0</v>
      </c>
      <c r="DU450">
        <f>FishAbundance!DU462</f>
        <v>0</v>
      </c>
      <c r="DV450">
        <f>FishAbundance!DV462</f>
        <v>3</v>
      </c>
      <c r="DW450">
        <f>FishAbundance!DW462</f>
        <v>0</v>
      </c>
      <c r="DX450">
        <f>FishAbundance!DX462</f>
        <v>0</v>
      </c>
      <c r="DY450">
        <f>FishAbundance!DY462</f>
        <v>0</v>
      </c>
      <c r="DZ450">
        <f>FishAbundance!DZ462</f>
        <v>3</v>
      </c>
      <c r="EA450">
        <f>FishAbundance!EA462</f>
        <v>2</v>
      </c>
      <c r="EB450">
        <f>FishAbundance!EB462</f>
        <v>3</v>
      </c>
      <c r="EC450">
        <f>FishAbundance!EC462</f>
        <v>2</v>
      </c>
      <c r="ED450">
        <f>FishAbundance!ED462</f>
        <v>0</v>
      </c>
      <c r="EE450">
        <f>FishAbundance!EE462</f>
        <v>0</v>
      </c>
      <c r="EF450">
        <f>FishAbundance!EF462</f>
        <v>0</v>
      </c>
      <c r="EG450">
        <f>FishAbundance!EG462</f>
        <v>0</v>
      </c>
      <c r="EH450">
        <f>FishAbundance!EH462</f>
        <v>0</v>
      </c>
      <c r="EI450">
        <f>FishAbundance!EI462</f>
        <v>0</v>
      </c>
      <c r="EJ450">
        <f>FishAbundance!EJ462</f>
        <v>0</v>
      </c>
      <c r="EK450">
        <f>FishAbundance!EK462</f>
        <v>0</v>
      </c>
      <c r="EL450">
        <f>FishAbundance!EL462</f>
        <v>0</v>
      </c>
      <c r="EM450">
        <f>FishAbundance!EM462</f>
        <v>3</v>
      </c>
      <c r="EN450">
        <f>FishAbundance!EN462</f>
        <v>0</v>
      </c>
      <c r="EO450">
        <f>FishAbundance!EO462</f>
        <v>0</v>
      </c>
      <c r="EP450">
        <f>FishAbundance!EP462</f>
        <v>0</v>
      </c>
      <c r="EQ450">
        <f>FishAbundance!EQ462</f>
        <v>0</v>
      </c>
      <c r="ER450">
        <f>FishAbundance!ER462</f>
        <v>0</v>
      </c>
      <c r="ES450">
        <f>FishAbundance!ES462</f>
        <v>0</v>
      </c>
      <c r="ET450">
        <f>FishAbundance!ET462</f>
        <v>0</v>
      </c>
      <c r="EU450">
        <f>FishAbundance!EU462</f>
        <v>0</v>
      </c>
      <c r="EV450">
        <f>FishAbundance!EV462</f>
        <v>0</v>
      </c>
      <c r="EW450">
        <f>FishAbundance!EW462</f>
        <v>0</v>
      </c>
      <c r="EX450">
        <f>FishAbundance!EX462</f>
        <v>0</v>
      </c>
      <c r="EY450">
        <f>FishAbundance!EY462</f>
        <v>0</v>
      </c>
      <c r="EZ450">
        <f>FishAbundance!EZ462</f>
        <v>0</v>
      </c>
      <c r="FA450">
        <f>FishAbundance!FA462</f>
        <v>0</v>
      </c>
      <c r="FB450">
        <f>FishAbundance!FB462</f>
        <v>0</v>
      </c>
      <c r="FC450">
        <f>FishAbundance!FC462</f>
        <v>0</v>
      </c>
      <c r="FE450">
        <f>VLOOKUP($A450, SiteInfo!$A$2:$R$480, MATCH(FishAbundancePRIMER!FE$1, SiteInfo!$A$1:$R$1,0), 0)</f>
        <v>11</v>
      </c>
      <c r="FF450">
        <f>VLOOKUP($A450, SiteInfo!$A$2:$R$480, MATCH(FishAbundancePRIMER!FF$1, SiteInfo!$A$1:$R$1,0), 0)</f>
        <v>2</v>
      </c>
      <c r="FG450">
        <f>VLOOKUP($A450, SiteInfo!$A$2:$R$480, MATCH(FishAbundancePRIMER!FG$1, SiteInfo!$A$1:$R$1,0), 0)</f>
        <v>2006</v>
      </c>
      <c r="FH450" t="str">
        <f>VLOOKUP($A450, SiteInfo!$A$2:$R$480, MATCH(FishAbundancePRIMER!FH$1, SiteInfo!$A$1:$R$1,0), 0)</f>
        <v>AS</v>
      </c>
      <c r="FI450">
        <f>VLOOKUP($A450, SiteInfo!$A$2:$R$480, MATCH(FishAbundancePRIMER!FI$1, SiteInfo!$A$1:$R$1,0), 0)</f>
        <v>4</v>
      </c>
      <c r="FJ450" t="str">
        <f>VLOOKUP($A450, SiteInfo!$A$2:$R$480, MATCH(FishAbundancePRIMER!FJ$1, SiteInfo!$A$1:$R$1,0), 0)</f>
        <v>Charles Sound Mid</v>
      </c>
      <c r="FK450" t="str">
        <f>VLOOKUP($A450, SiteInfo!$A$2:$R$480, MATCH(FishAbundancePRIMER!FK$1, SiteInfo!$A$1:$R$1,0), 0)</f>
        <v>Charles Sound</v>
      </c>
      <c r="FL450" t="str">
        <f>VLOOKUP($A450, SiteInfo!$A$2:$R$480, MATCH(FishAbundancePRIMER!FL$1, SiteInfo!$A$1:$R$1,0), 0)</f>
        <v>FLD</v>
      </c>
      <c r="FM450" t="str">
        <f>VLOOKUP($A450, SiteInfo!$A$2:$R$480, MATCH(FishAbundancePRIMER!FM$1, SiteInfo!$A$1:$R$1,0), 0)</f>
        <v>Fiordland</v>
      </c>
      <c r="FN450" t="str">
        <f>VLOOKUP($A450, SiteInfo!$A$2:$R$480, MATCH(FishAbundancePRIMER!FN$1, SiteInfo!$A$1:$R$1,0), 0)</f>
        <v>Cl</v>
      </c>
      <c r="FO450" t="str">
        <f>VLOOKUP($A450, SiteInfo!$A$2:$R$480, MATCH(FishAbundancePRIMER!FO$1, SiteInfo!$A$1:$R$1,0), 0)</f>
        <v>SWSI</v>
      </c>
    </row>
    <row r="451" spans="1:171" x14ac:dyDescent="0.25">
      <c r="A451" s="9" t="str">
        <f>FishAbundance!A463</f>
        <v>Cl2</v>
      </c>
      <c r="B451">
        <f>FishAbundance!B463</f>
        <v>0</v>
      </c>
      <c r="C451">
        <f>FishAbundance!C463</f>
        <v>0</v>
      </c>
      <c r="D451">
        <f>FishAbundance!D463</f>
        <v>0</v>
      </c>
      <c r="E451">
        <f>FishAbundance!E463</f>
        <v>0</v>
      </c>
      <c r="F451">
        <f>FishAbundance!F463</f>
        <v>0</v>
      </c>
      <c r="G451">
        <f>FishAbundance!G463</f>
        <v>0</v>
      </c>
      <c r="H451">
        <f>FishAbundance!H463</f>
        <v>0</v>
      </c>
      <c r="I451">
        <f>FishAbundance!I463</f>
        <v>0</v>
      </c>
      <c r="J451">
        <f>FishAbundance!J463</f>
        <v>0</v>
      </c>
      <c r="K451">
        <f>FishAbundance!K463</f>
        <v>0</v>
      </c>
      <c r="L451">
        <f>FishAbundance!L463</f>
        <v>0</v>
      </c>
      <c r="M451">
        <f>FishAbundance!M463</f>
        <v>0</v>
      </c>
      <c r="N451">
        <f>FishAbundance!N463</f>
        <v>0</v>
      </c>
      <c r="O451">
        <f>FishAbundance!O463</f>
        <v>0</v>
      </c>
      <c r="P451">
        <f>FishAbundance!P463</f>
        <v>0</v>
      </c>
      <c r="Q451">
        <f>FishAbundance!Q463</f>
        <v>0</v>
      </c>
      <c r="R451">
        <f>FishAbundance!R463</f>
        <v>0</v>
      </c>
      <c r="S451">
        <f>FishAbundance!S463</f>
        <v>0</v>
      </c>
      <c r="T451">
        <f>FishAbundance!T463</f>
        <v>0</v>
      </c>
      <c r="U451">
        <f>FishAbundance!U463</f>
        <v>0</v>
      </c>
      <c r="V451">
        <f>FishAbundance!V463</f>
        <v>0</v>
      </c>
      <c r="W451">
        <f>FishAbundance!W463</f>
        <v>0</v>
      </c>
      <c r="X451">
        <f>FishAbundance!X463</f>
        <v>0</v>
      </c>
      <c r="Y451">
        <f>FishAbundance!Y463</f>
        <v>0</v>
      </c>
      <c r="Z451">
        <f>FishAbundance!Z463</f>
        <v>0</v>
      </c>
      <c r="AA451">
        <f>FishAbundance!AA463</f>
        <v>0</v>
      </c>
      <c r="AB451">
        <f>FishAbundance!AB463</f>
        <v>0</v>
      </c>
      <c r="AC451">
        <f>FishAbundance!AC463</f>
        <v>0</v>
      </c>
      <c r="AD451">
        <f>FishAbundance!AD463</f>
        <v>0</v>
      </c>
      <c r="AE451">
        <f>FishAbundance!AE463</f>
        <v>0</v>
      </c>
      <c r="AF451">
        <f>FishAbundance!AF463</f>
        <v>0</v>
      </c>
      <c r="AG451">
        <f>FishAbundance!AG463</f>
        <v>0</v>
      </c>
      <c r="AH451">
        <f>FishAbundance!AH463</f>
        <v>0</v>
      </c>
      <c r="AI451">
        <f>FishAbundance!AI463</f>
        <v>0</v>
      </c>
      <c r="AJ451">
        <f>FishAbundance!AJ463</f>
        <v>0</v>
      </c>
      <c r="AK451">
        <f>FishAbundance!AK463</f>
        <v>2</v>
      </c>
      <c r="AL451">
        <f>FishAbundance!AL463</f>
        <v>0</v>
      </c>
      <c r="AM451">
        <f>FishAbundance!AM463</f>
        <v>2</v>
      </c>
      <c r="AN451">
        <f>FishAbundance!AN463</f>
        <v>0</v>
      </c>
      <c r="AO451">
        <f>FishAbundance!AO463</f>
        <v>0</v>
      </c>
      <c r="AP451">
        <f>FishAbundance!AP463</f>
        <v>0</v>
      </c>
      <c r="AQ451">
        <f>FishAbundance!AQ463</f>
        <v>0</v>
      </c>
      <c r="AR451">
        <f>FishAbundance!AR463</f>
        <v>0</v>
      </c>
      <c r="AS451">
        <f>FishAbundance!AS463</f>
        <v>3</v>
      </c>
      <c r="AT451">
        <f>FishAbundance!AT463</f>
        <v>0</v>
      </c>
      <c r="AU451">
        <f>FishAbundance!AU463</f>
        <v>0</v>
      </c>
      <c r="AV451">
        <f>FishAbundance!AV463</f>
        <v>0</v>
      </c>
      <c r="AW451">
        <f>FishAbundance!AW463</f>
        <v>0</v>
      </c>
      <c r="AX451">
        <f>FishAbundance!AX463</f>
        <v>0</v>
      </c>
      <c r="AY451">
        <f>FishAbundance!AY463</f>
        <v>0</v>
      </c>
      <c r="AZ451">
        <f>FishAbundance!AZ463</f>
        <v>0</v>
      </c>
      <c r="BA451">
        <f>FishAbundance!BA463</f>
        <v>0</v>
      </c>
      <c r="BB451">
        <f>FishAbundance!BB463</f>
        <v>0</v>
      </c>
      <c r="BC451">
        <f>FishAbundance!BC463</f>
        <v>0</v>
      </c>
      <c r="BD451">
        <f>FishAbundance!BD463</f>
        <v>0</v>
      </c>
      <c r="BE451">
        <f>FishAbundance!BE463</f>
        <v>0</v>
      </c>
      <c r="BF451">
        <f>FishAbundance!BF463</f>
        <v>0</v>
      </c>
      <c r="BG451">
        <f>FishAbundance!BG463</f>
        <v>0</v>
      </c>
      <c r="BH451">
        <f>FishAbundance!BH463</f>
        <v>0</v>
      </c>
      <c r="BI451">
        <f>FishAbundance!BI463</f>
        <v>0</v>
      </c>
      <c r="BJ451">
        <f>FishAbundance!BJ463</f>
        <v>0</v>
      </c>
      <c r="BK451">
        <f>FishAbundance!BK463</f>
        <v>0</v>
      </c>
      <c r="BL451">
        <f>FishAbundance!BL463</f>
        <v>0</v>
      </c>
      <c r="BM451">
        <f>FishAbundance!BM463</f>
        <v>0</v>
      </c>
      <c r="BN451">
        <f>FishAbundance!BN463</f>
        <v>0</v>
      </c>
      <c r="BO451">
        <f>FishAbundance!BO463</f>
        <v>0</v>
      </c>
      <c r="BP451">
        <f>FishAbundance!BP463</f>
        <v>0</v>
      </c>
      <c r="BQ451">
        <f>FishAbundance!BQ463</f>
        <v>0</v>
      </c>
      <c r="BR451">
        <f>FishAbundance!BR463</f>
        <v>0</v>
      </c>
      <c r="BS451">
        <f>FishAbundance!BS463</f>
        <v>0</v>
      </c>
      <c r="BT451">
        <f>FishAbundance!BT463</f>
        <v>0</v>
      </c>
      <c r="BU451">
        <f>FishAbundance!BU463</f>
        <v>0</v>
      </c>
      <c r="BV451">
        <f>FishAbundance!BV463</f>
        <v>0</v>
      </c>
      <c r="BW451">
        <f>FishAbundance!BW463</f>
        <v>0</v>
      </c>
      <c r="BX451">
        <f>FishAbundance!BX463</f>
        <v>0</v>
      </c>
      <c r="BY451">
        <f>FishAbundance!BY463</f>
        <v>0</v>
      </c>
      <c r="BZ451">
        <f>FishAbundance!BZ463</f>
        <v>0</v>
      </c>
      <c r="CA451">
        <f>FishAbundance!CA463</f>
        <v>0</v>
      </c>
      <c r="CB451">
        <f>FishAbundance!CB463</f>
        <v>0</v>
      </c>
      <c r="CC451">
        <f>FishAbundance!CC463</f>
        <v>0</v>
      </c>
      <c r="CD451">
        <f>FishAbundance!CD463</f>
        <v>0</v>
      </c>
      <c r="CE451">
        <f>FishAbundance!CE463</f>
        <v>0</v>
      </c>
      <c r="CF451">
        <f>FishAbundance!CF463</f>
        <v>0</v>
      </c>
      <c r="CG451">
        <f>FishAbundance!CG463</f>
        <v>0</v>
      </c>
      <c r="CH451">
        <f>FishAbundance!CH463</f>
        <v>0</v>
      </c>
      <c r="CI451">
        <f>FishAbundance!CI463</f>
        <v>0</v>
      </c>
      <c r="CJ451">
        <f>FishAbundance!CJ463</f>
        <v>0</v>
      </c>
      <c r="CK451">
        <f>FishAbundance!CK463</f>
        <v>0</v>
      </c>
      <c r="CL451">
        <f>FishAbundance!CL463</f>
        <v>0</v>
      </c>
      <c r="CM451">
        <f>FishAbundance!CM463</f>
        <v>0</v>
      </c>
      <c r="CN451">
        <f>FishAbundance!CN463</f>
        <v>0</v>
      </c>
      <c r="CO451">
        <f>FishAbundance!CO463</f>
        <v>0</v>
      </c>
      <c r="CP451">
        <f>FishAbundance!CP463</f>
        <v>0</v>
      </c>
      <c r="CQ451">
        <f>FishAbundance!CQ463</f>
        <v>0</v>
      </c>
      <c r="CR451">
        <f>FishAbundance!CR463</f>
        <v>0</v>
      </c>
      <c r="CS451">
        <f>FishAbundance!CS463</f>
        <v>0</v>
      </c>
      <c r="CT451">
        <f>FishAbundance!CT463</f>
        <v>0</v>
      </c>
      <c r="CU451">
        <f>FishAbundance!CU463</f>
        <v>0</v>
      </c>
      <c r="CV451">
        <f>FishAbundance!CV463</f>
        <v>0</v>
      </c>
      <c r="CW451">
        <f>FishAbundance!CW463</f>
        <v>0</v>
      </c>
      <c r="CX451">
        <f>FishAbundance!CX463</f>
        <v>0</v>
      </c>
      <c r="CY451">
        <f>FishAbundance!CY463</f>
        <v>0</v>
      </c>
      <c r="CZ451">
        <f>FishAbundance!CZ463</f>
        <v>0</v>
      </c>
      <c r="DA451">
        <f>FishAbundance!DA463</f>
        <v>3</v>
      </c>
      <c r="DB451">
        <f>FishAbundance!DB463</f>
        <v>0</v>
      </c>
      <c r="DC451">
        <f>FishAbundance!DC463</f>
        <v>3</v>
      </c>
      <c r="DD451">
        <f>FishAbundance!DD463</f>
        <v>0</v>
      </c>
      <c r="DE451">
        <f>FishAbundance!DE463</f>
        <v>0</v>
      </c>
      <c r="DF451">
        <f>FishAbundance!DF463</f>
        <v>2</v>
      </c>
      <c r="DG451">
        <f>FishAbundance!DG463</f>
        <v>0</v>
      </c>
      <c r="DH451">
        <f>FishAbundance!DH463</f>
        <v>0</v>
      </c>
      <c r="DI451">
        <f>FishAbundance!DI463</f>
        <v>0</v>
      </c>
      <c r="DJ451">
        <f>FishAbundance!DJ463</f>
        <v>0</v>
      </c>
      <c r="DK451">
        <f>FishAbundance!DK463</f>
        <v>0</v>
      </c>
      <c r="DL451">
        <f>FishAbundance!DL463</f>
        <v>0</v>
      </c>
      <c r="DM451">
        <f>FishAbundance!DM463</f>
        <v>0</v>
      </c>
      <c r="DN451">
        <f>FishAbundance!DN463</f>
        <v>0</v>
      </c>
      <c r="DO451">
        <f>FishAbundance!DO463</f>
        <v>0</v>
      </c>
      <c r="DP451">
        <f>FishAbundance!DP463</f>
        <v>0</v>
      </c>
      <c r="DQ451">
        <f>FishAbundance!DQ463</f>
        <v>0</v>
      </c>
      <c r="DR451">
        <f>FishAbundance!DR463</f>
        <v>0</v>
      </c>
      <c r="DS451">
        <f>FishAbundance!DS463</f>
        <v>0</v>
      </c>
      <c r="DT451">
        <f>FishAbundance!DT463</f>
        <v>0</v>
      </c>
      <c r="DU451">
        <f>FishAbundance!DU463</f>
        <v>0</v>
      </c>
      <c r="DV451">
        <f>FishAbundance!DV463</f>
        <v>2</v>
      </c>
      <c r="DW451">
        <f>FishAbundance!DW463</f>
        <v>0</v>
      </c>
      <c r="DX451">
        <f>FishAbundance!DX463</f>
        <v>1</v>
      </c>
      <c r="DY451">
        <f>FishAbundance!DY463</f>
        <v>0</v>
      </c>
      <c r="DZ451">
        <f>FishAbundance!DZ463</f>
        <v>3</v>
      </c>
      <c r="EA451">
        <f>FishAbundance!EA463</f>
        <v>2</v>
      </c>
      <c r="EB451">
        <f>FishAbundance!EB463</f>
        <v>3</v>
      </c>
      <c r="EC451">
        <f>FishAbundance!EC463</f>
        <v>0</v>
      </c>
      <c r="ED451">
        <f>FishAbundance!ED463</f>
        <v>0</v>
      </c>
      <c r="EE451">
        <f>FishAbundance!EE463</f>
        <v>0</v>
      </c>
      <c r="EF451">
        <f>FishAbundance!EF463</f>
        <v>0</v>
      </c>
      <c r="EG451">
        <f>FishAbundance!EG463</f>
        <v>0</v>
      </c>
      <c r="EH451">
        <f>FishAbundance!EH463</f>
        <v>0</v>
      </c>
      <c r="EI451">
        <f>FishAbundance!EI463</f>
        <v>0</v>
      </c>
      <c r="EJ451">
        <f>FishAbundance!EJ463</f>
        <v>0</v>
      </c>
      <c r="EK451">
        <f>FishAbundance!EK463</f>
        <v>0</v>
      </c>
      <c r="EL451">
        <f>FishAbundance!EL463</f>
        <v>0</v>
      </c>
      <c r="EM451">
        <f>FishAbundance!EM463</f>
        <v>3</v>
      </c>
      <c r="EN451">
        <f>FishAbundance!EN463</f>
        <v>0</v>
      </c>
      <c r="EO451">
        <f>FishAbundance!EO463</f>
        <v>0</v>
      </c>
      <c r="EP451">
        <f>FishAbundance!EP463</f>
        <v>0</v>
      </c>
      <c r="EQ451">
        <f>FishAbundance!EQ463</f>
        <v>0</v>
      </c>
      <c r="ER451">
        <f>FishAbundance!ER463</f>
        <v>0</v>
      </c>
      <c r="ES451">
        <f>FishAbundance!ES463</f>
        <v>0</v>
      </c>
      <c r="ET451">
        <f>FishAbundance!ET463</f>
        <v>0</v>
      </c>
      <c r="EU451">
        <f>FishAbundance!EU463</f>
        <v>0</v>
      </c>
      <c r="EV451">
        <f>FishAbundance!EV463</f>
        <v>0</v>
      </c>
      <c r="EW451">
        <f>FishAbundance!EW463</f>
        <v>0</v>
      </c>
      <c r="EX451">
        <f>FishAbundance!EX463</f>
        <v>0</v>
      </c>
      <c r="EY451">
        <f>FishAbundance!EY463</f>
        <v>0</v>
      </c>
      <c r="EZ451">
        <f>FishAbundance!EZ463</f>
        <v>0</v>
      </c>
      <c r="FA451">
        <f>FishAbundance!FA463</f>
        <v>0</v>
      </c>
      <c r="FB451">
        <f>FishAbundance!FB463</f>
        <v>0</v>
      </c>
      <c r="FC451">
        <f>FishAbundance!FC463</f>
        <v>1</v>
      </c>
      <c r="FE451">
        <f>VLOOKUP($A451, SiteInfo!$A$2:$R$480, MATCH(FishAbundancePRIMER!FE$1, SiteInfo!$A$1:$R$1,0), 0)</f>
        <v>12</v>
      </c>
      <c r="FF451">
        <f>VLOOKUP($A451, SiteInfo!$A$2:$R$480, MATCH(FishAbundancePRIMER!FF$1, SiteInfo!$A$1:$R$1,0), 0)</f>
        <v>2</v>
      </c>
      <c r="FG451">
        <f>VLOOKUP($A451, SiteInfo!$A$2:$R$480, MATCH(FishAbundancePRIMER!FG$1, SiteInfo!$A$1:$R$1,0), 0)</f>
        <v>2006</v>
      </c>
      <c r="FH451" t="str">
        <f>VLOOKUP($A451, SiteInfo!$A$2:$R$480, MATCH(FishAbundancePRIMER!FH$1, SiteInfo!$A$1:$R$1,0), 0)</f>
        <v>AS</v>
      </c>
      <c r="FI451">
        <f>VLOOKUP($A451, SiteInfo!$A$2:$R$480, MATCH(FishAbundancePRIMER!FI$1, SiteInfo!$A$1:$R$1,0), 0)</f>
        <v>4</v>
      </c>
      <c r="FJ451" t="str">
        <f>VLOOKUP($A451, SiteInfo!$A$2:$R$480, MATCH(FishAbundancePRIMER!FJ$1, SiteInfo!$A$1:$R$1,0), 0)</f>
        <v>Charles Sound Mid</v>
      </c>
      <c r="FK451" t="str">
        <f>VLOOKUP($A451, SiteInfo!$A$2:$R$480, MATCH(FishAbundancePRIMER!FK$1, SiteInfo!$A$1:$R$1,0), 0)</f>
        <v>Charles Sound</v>
      </c>
      <c r="FL451" t="str">
        <f>VLOOKUP($A451, SiteInfo!$A$2:$R$480, MATCH(FishAbundancePRIMER!FL$1, SiteInfo!$A$1:$R$1,0), 0)</f>
        <v>FLD</v>
      </c>
      <c r="FM451" t="str">
        <f>VLOOKUP($A451, SiteInfo!$A$2:$R$480, MATCH(FishAbundancePRIMER!FM$1, SiteInfo!$A$1:$R$1,0), 0)</f>
        <v>Fiordland</v>
      </c>
      <c r="FN451" t="str">
        <f>VLOOKUP($A451, SiteInfo!$A$2:$R$480, MATCH(FishAbundancePRIMER!FN$1, SiteInfo!$A$1:$R$1,0), 0)</f>
        <v>Cl</v>
      </c>
      <c r="FO451" t="str">
        <f>VLOOKUP($A451, SiteInfo!$A$2:$R$480, MATCH(FishAbundancePRIMER!FO$1, SiteInfo!$A$1:$R$1,0), 0)</f>
        <v>SWSI</v>
      </c>
    </row>
    <row r="452" spans="1:171" x14ac:dyDescent="0.25">
      <c r="A452" s="9" t="str">
        <f>FishAbundance!A464</f>
        <v>Cl3</v>
      </c>
      <c r="B452">
        <f>FishAbundance!B464</f>
        <v>0</v>
      </c>
      <c r="C452">
        <f>FishAbundance!C464</f>
        <v>0</v>
      </c>
      <c r="D452">
        <f>FishAbundance!D464</f>
        <v>0</v>
      </c>
      <c r="E452">
        <f>FishAbundance!E464</f>
        <v>0</v>
      </c>
      <c r="F452">
        <f>FishAbundance!F464</f>
        <v>0</v>
      </c>
      <c r="G452">
        <f>FishAbundance!G464</f>
        <v>0</v>
      </c>
      <c r="H452">
        <f>FishAbundance!H464</f>
        <v>0</v>
      </c>
      <c r="I452">
        <f>FishAbundance!I464</f>
        <v>0</v>
      </c>
      <c r="J452">
        <f>FishAbundance!J464</f>
        <v>0</v>
      </c>
      <c r="K452">
        <f>FishAbundance!K464</f>
        <v>0</v>
      </c>
      <c r="L452">
        <f>FishAbundance!L464</f>
        <v>0</v>
      </c>
      <c r="M452">
        <f>FishAbundance!M464</f>
        <v>0</v>
      </c>
      <c r="N452">
        <f>FishAbundance!N464</f>
        <v>0</v>
      </c>
      <c r="O452">
        <f>FishAbundance!O464</f>
        <v>0</v>
      </c>
      <c r="P452">
        <f>FishAbundance!P464</f>
        <v>0</v>
      </c>
      <c r="Q452">
        <f>FishAbundance!Q464</f>
        <v>0</v>
      </c>
      <c r="R452">
        <f>FishAbundance!R464</f>
        <v>0</v>
      </c>
      <c r="S452">
        <f>FishAbundance!S464</f>
        <v>0</v>
      </c>
      <c r="T452">
        <f>FishAbundance!T464</f>
        <v>0</v>
      </c>
      <c r="U452">
        <f>FishAbundance!U464</f>
        <v>0</v>
      </c>
      <c r="V452">
        <f>FishAbundance!V464</f>
        <v>0</v>
      </c>
      <c r="W452">
        <f>FishAbundance!W464</f>
        <v>0</v>
      </c>
      <c r="X452">
        <f>FishAbundance!X464</f>
        <v>1</v>
      </c>
      <c r="Y452">
        <f>FishAbundance!Y464</f>
        <v>0</v>
      </c>
      <c r="Z452">
        <f>FishAbundance!Z464</f>
        <v>0</v>
      </c>
      <c r="AA452">
        <f>FishAbundance!AA464</f>
        <v>0</v>
      </c>
      <c r="AB452">
        <f>FishAbundance!AB464</f>
        <v>2</v>
      </c>
      <c r="AC452">
        <f>FishAbundance!AC464</f>
        <v>0</v>
      </c>
      <c r="AD452">
        <f>FishAbundance!AD464</f>
        <v>0</v>
      </c>
      <c r="AE452">
        <f>FishAbundance!AE464</f>
        <v>0</v>
      </c>
      <c r="AF452">
        <f>FishAbundance!AF464</f>
        <v>0</v>
      </c>
      <c r="AG452">
        <f>FishAbundance!AG464</f>
        <v>0</v>
      </c>
      <c r="AH452">
        <f>FishAbundance!AH464</f>
        <v>0</v>
      </c>
      <c r="AI452">
        <f>FishAbundance!AI464</f>
        <v>0</v>
      </c>
      <c r="AJ452">
        <f>FishAbundance!AJ464</f>
        <v>0</v>
      </c>
      <c r="AK452">
        <f>FishAbundance!AK464</f>
        <v>2</v>
      </c>
      <c r="AL452">
        <f>FishAbundance!AL464</f>
        <v>0</v>
      </c>
      <c r="AM452">
        <f>FishAbundance!AM464</f>
        <v>0</v>
      </c>
      <c r="AN452">
        <f>FishAbundance!AN464</f>
        <v>0</v>
      </c>
      <c r="AO452">
        <f>FishAbundance!AO464</f>
        <v>0</v>
      </c>
      <c r="AP452">
        <f>FishAbundance!AP464</f>
        <v>0</v>
      </c>
      <c r="AQ452">
        <f>FishAbundance!AQ464</f>
        <v>0</v>
      </c>
      <c r="AR452">
        <f>FishAbundance!AR464</f>
        <v>0</v>
      </c>
      <c r="AS452">
        <f>FishAbundance!AS464</f>
        <v>3</v>
      </c>
      <c r="AT452">
        <f>FishAbundance!AT464</f>
        <v>0</v>
      </c>
      <c r="AU452">
        <f>FishAbundance!AU464</f>
        <v>0</v>
      </c>
      <c r="AV452">
        <f>FishAbundance!AV464</f>
        <v>0</v>
      </c>
      <c r="AW452">
        <f>FishAbundance!AW464</f>
        <v>0</v>
      </c>
      <c r="AX452">
        <f>FishAbundance!AX464</f>
        <v>0</v>
      </c>
      <c r="AY452">
        <f>FishAbundance!AY464</f>
        <v>0</v>
      </c>
      <c r="AZ452">
        <f>FishAbundance!AZ464</f>
        <v>0</v>
      </c>
      <c r="BA452">
        <f>FishAbundance!BA464</f>
        <v>0</v>
      </c>
      <c r="BB452">
        <f>FishAbundance!BB464</f>
        <v>0</v>
      </c>
      <c r="BC452">
        <f>FishAbundance!BC464</f>
        <v>0</v>
      </c>
      <c r="BD452">
        <f>FishAbundance!BD464</f>
        <v>0</v>
      </c>
      <c r="BE452">
        <f>FishAbundance!BE464</f>
        <v>0</v>
      </c>
      <c r="BF452">
        <f>FishAbundance!BF464</f>
        <v>0</v>
      </c>
      <c r="BG452">
        <f>FishAbundance!BG464</f>
        <v>0</v>
      </c>
      <c r="BH452">
        <f>FishAbundance!BH464</f>
        <v>0</v>
      </c>
      <c r="BI452">
        <f>FishAbundance!BI464</f>
        <v>0</v>
      </c>
      <c r="BJ452">
        <f>FishAbundance!BJ464</f>
        <v>0</v>
      </c>
      <c r="BK452">
        <f>FishAbundance!BK464</f>
        <v>0</v>
      </c>
      <c r="BL452">
        <f>FishAbundance!BL464</f>
        <v>0</v>
      </c>
      <c r="BM452">
        <f>FishAbundance!BM464</f>
        <v>0</v>
      </c>
      <c r="BN452">
        <f>FishAbundance!BN464</f>
        <v>0</v>
      </c>
      <c r="BO452">
        <f>FishAbundance!BO464</f>
        <v>0</v>
      </c>
      <c r="BP452">
        <f>FishAbundance!BP464</f>
        <v>0</v>
      </c>
      <c r="BQ452">
        <f>FishAbundance!BQ464</f>
        <v>0</v>
      </c>
      <c r="BR452">
        <f>FishAbundance!BR464</f>
        <v>0</v>
      </c>
      <c r="BS452">
        <f>FishAbundance!BS464</f>
        <v>0</v>
      </c>
      <c r="BT452">
        <f>FishAbundance!BT464</f>
        <v>0</v>
      </c>
      <c r="BU452">
        <f>FishAbundance!BU464</f>
        <v>0</v>
      </c>
      <c r="BV452">
        <f>FishAbundance!BV464</f>
        <v>0</v>
      </c>
      <c r="BW452">
        <f>FishAbundance!BW464</f>
        <v>0</v>
      </c>
      <c r="BX452">
        <f>FishAbundance!BX464</f>
        <v>0</v>
      </c>
      <c r="BY452">
        <f>FishAbundance!BY464</f>
        <v>0</v>
      </c>
      <c r="BZ452">
        <f>FishAbundance!BZ464</f>
        <v>0</v>
      </c>
      <c r="CA452">
        <f>FishAbundance!CA464</f>
        <v>0</v>
      </c>
      <c r="CB452">
        <f>FishAbundance!CB464</f>
        <v>0</v>
      </c>
      <c r="CC452">
        <f>FishAbundance!CC464</f>
        <v>0</v>
      </c>
      <c r="CD452">
        <f>FishAbundance!CD464</f>
        <v>0</v>
      </c>
      <c r="CE452">
        <f>FishAbundance!CE464</f>
        <v>0</v>
      </c>
      <c r="CF452">
        <f>FishAbundance!CF464</f>
        <v>0</v>
      </c>
      <c r="CG452">
        <f>FishAbundance!CG464</f>
        <v>0</v>
      </c>
      <c r="CH452">
        <f>FishAbundance!CH464</f>
        <v>0</v>
      </c>
      <c r="CI452">
        <f>FishAbundance!CI464</f>
        <v>0</v>
      </c>
      <c r="CJ452">
        <f>FishAbundance!CJ464</f>
        <v>0</v>
      </c>
      <c r="CK452">
        <f>FishAbundance!CK464</f>
        <v>0</v>
      </c>
      <c r="CL452">
        <f>FishAbundance!CL464</f>
        <v>0</v>
      </c>
      <c r="CM452">
        <f>FishAbundance!CM464</f>
        <v>0</v>
      </c>
      <c r="CN452">
        <f>FishAbundance!CN464</f>
        <v>0</v>
      </c>
      <c r="CO452">
        <f>FishAbundance!CO464</f>
        <v>0</v>
      </c>
      <c r="CP452">
        <f>FishAbundance!CP464</f>
        <v>0</v>
      </c>
      <c r="CQ452">
        <f>FishAbundance!CQ464</f>
        <v>0</v>
      </c>
      <c r="CR452">
        <f>FishAbundance!CR464</f>
        <v>0</v>
      </c>
      <c r="CS452">
        <f>FishAbundance!CS464</f>
        <v>0</v>
      </c>
      <c r="CT452">
        <f>FishAbundance!CT464</f>
        <v>0</v>
      </c>
      <c r="CU452">
        <f>FishAbundance!CU464</f>
        <v>1</v>
      </c>
      <c r="CV452">
        <f>FishAbundance!CV464</f>
        <v>0</v>
      </c>
      <c r="CW452">
        <f>FishAbundance!CW464</f>
        <v>0</v>
      </c>
      <c r="CX452">
        <f>FishAbundance!CX464</f>
        <v>0</v>
      </c>
      <c r="CY452">
        <f>FishAbundance!CY464</f>
        <v>0</v>
      </c>
      <c r="CZ452">
        <f>FishAbundance!CZ464</f>
        <v>0</v>
      </c>
      <c r="DA452">
        <f>FishAbundance!DA464</f>
        <v>3</v>
      </c>
      <c r="DB452">
        <f>FishAbundance!DB464</f>
        <v>0</v>
      </c>
      <c r="DC452">
        <f>FishAbundance!DC464</f>
        <v>2</v>
      </c>
      <c r="DD452">
        <f>FishAbundance!DD464</f>
        <v>0</v>
      </c>
      <c r="DE452">
        <f>FishAbundance!DE464</f>
        <v>0</v>
      </c>
      <c r="DF452">
        <f>FishAbundance!DF464</f>
        <v>2</v>
      </c>
      <c r="DG452">
        <f>FishAbundance!DG464</f>
        <v>0</v>
      </c>
      <c r="DH452">
        <f>FishAbundance!DH464</f>
        <v>0</v>
      </c>
      <c r="DI452">
        <f>FishAbundance!DI464</f>
        <v>0</v>
      </c>
      <c r="DJ452">
        <f>FishAbundance!DJ464</f>
        <v>0</v>
      </c>
      <c r="DK452">
        <f>FishAbundance!DK464</f>
        <v>0</v>
      </c>
      <c r="DL452">
        <f>FishAbundance!DL464</f>
        <v>0</v>
      </c>
      <c r="DM452">
        <f>FishAbundance!DM464</f>
        <v>0</v>
      </c>
      <c r="DN452">
        <f>FishAbundance!DN464</f>
        <v>0</v>
      </c>
      <c r="DO452">
        <f>FishAbundance!DO464</f>
        <v>0</v>
      </c>
      <c r="DP452">
        <f>FishAbundance!DP464</f>
        <v>0</v>
      </c>
      <c r="DQ452">
        <f>FishAbundance!DQ464</f>
        <v>0</v>
      </c>
      <c r="DR452">
        <f>FishAbundance!DR464</f>
        <v>0</v>
      </c>
      <c r="DS452">
        <f>FishAbundance!DS464</f>
        <v>0</v>
      </c>
      <c r="DT452">
        <f>FishAbundance!DT464</f>
        <v>0</v>
      </c>
      <c r="DU452">
        <f>FishAbundance!DU464</f>
        <v>0</v>
      </c>
      <c r="DV452">
        <f>FishAbundance!DV464</f>
        <v>1</v>
      </c>
      <c r="DW452">
        <f>FishAbundance!DW464</f>
        <v>0</v>
      </c>
      <c r="DX452">
        <f>FishAbundance!DX464</f>
        <v>2</v>
      </c>
      <c r="DY452">
        <f>FishAbundance!DY464</f>
        <v>0</v>
      </c>
      <c r="DZ452">
        <f>FishAbundance!DZ464</f>
        <v>3</v>
      </c>
      <c r="EA452">
        <f>FishAbundance!EA464</f>
        <v>3</v>
      </c>
      <c r="EB452">
        <f>FishAbundance!EB464</f>
        <v>3</v>
      </c>
      <c r="EC452">
        <f>FishAbundance!EC464</f>
        <v>0</v>
      </c>
      <c r="ED452">
        <f>FishAbundance!ED464</f>
        <v>0</v>
      </c>
      <c r="EE452">
        <f>FishAbundance!EE464</f>
        <v>0</v>
      </c>
      <c r="EF452">
        <f>FishAbundance!EF464</f>
        <v>0</v>
      </c>
      <c r="EG452">
        <f>FishAbundance!EG464</f>
        <v>0</v>
      </c>
      <c r="EH452">
        <f>FishAbundance!EH464</f>
        <v>0</v>
      </c>
      <c r="EI452">
        <f>FishAbundance!EI464</f>
        <v>0</v>
      </c>
      <c r="EJ452">
        <f>FishAbundance!EJ464</f>
        <v>0</v>
      </c>
      <c r="EK452">
        <f>FishAbundance!EK464</f>
        <v>0</v>
      </c>
      <c r="EL452">
        <f>FishAbundance!EL464</f>
        <v>0</v>
      </c>
      <c r="EM452">
        <f>FishAbundance!EM464</f>
        <v>3</v>
      </c>
      <c r="EN452">
        <f>FishAbundance!EN464</f>
        <v>0</v>
      </c>
      <c r="EO452">
        <f>FishAbundance!EO464</f>
        <v>0</v>
      </c>
      <c r="EP452">
        <f>FishAbundance!EP464</f>
        <v>0</v>
      </c>
      <c r="EQ452">
        <f>FishAbundance!EQ464</f>
        <v>0</v>
      </c>
      <c r="ER452">
        <f>FishAbundance!ER464</f>
        <v>0</v>
      </c>
      <c r="ES452">
        <f>FishAbundance!ES464</f>
        <v>0</v>
      </c>
      <c r="ET452">
        <f>FishAbundance!ET464</f>
        <v>0</v>
      </c>
      <c r="EU452">
        <f>FishAbundance!EU464</f>
        <v>0</v>
      </c>
      <c r="EV452">
        <f>FishAbundance!EV464</f>
        <v>0</v>
      </c>
      <c r="EW452">
        <f>FishAbundance!EW464</f>
        <v>0</v>
      </c>
      <c r="EX452">
        <f>FishAbundance!EX464</f>
        <v>0</v>
      </c>
      <c r="EY452">
        <f>FishAbundance!EY464</f>
        <v>0</v>
      </c>
      <c r="EZ452">
        <f>FishAbundance!EZ464</f>
        <v>0</v>
      </c>
      <c r="FA452">
        <f>FishAbundance!FA464</f>
        <v>0</v>
      </c>
      <c r="FB452">
        <f>FishAbundance!FB464</f>
        <v>0</v>
      </c>
      <c r="FC452">
        <f>FishAbundance!FC464</f>
        <v>0</v>
      </c>
      <c r="FE452">
        <f>VLOOKUP($A452, SiteInfo!$A$2:$R$480, MATCH(FishAbundancePRIMER!FE$1, SiteInfo!$A$1:$R$1,0), 0)</f>
        <v>12</v>
      </c>
      <c r="FF452">
        <f>VLOOKUP($A452, SiteInfo!$A$2:$R$480, MATCH(FishAbundancePRIMER!FF$1, SiteInfo!$A$1:$R$1,0), 0)</f>
        <v>2</v>
      </c>
      <c r="FG452">
        <f>VLOOKUP($A452, SiteInfo!$A$2:$R$480, MATCH(FishAbundancePRIMER!FG$1, SiteInfo!$A$1:$R$1,0), 0)</f>
        <v>2006</v>
      </c>
      <c r="FH452" t="str">
        <f>VLOOKUP($A452, SiteInfo!$A$2:$R$480, MATCH(FishAbundancePRIMER!FH$1, SiteInfo!$A$1:$R$1,0), 0)</f>
        <v>AS</v>
      </c>
      <c r="FI452">
        <f>VLOOKUP($A452, SiteInfo!$A$2:$R$480, MATCH(FishAbundancePRIMER!FI$1, SiteInfo!$A$1:$R$1,0), 0)</f>
        <v>4</v>
      </c>
      <c r="FJ452" t="str">
        <f>VLOOKUP($A452, SiteInfo!$A$2:$R$480, MATCH(FishAbundancePRIMER!FJ$1, SiteInfo!$A$1:$R$1,0), 0)</f>
        <v>Charles Sound Gold Arm</v>
      </c>
      <c r="FK452" t="str">
        <f>VLOOKUP($A452, SiteInfo!$A$2:$R$480, MATCH(FishAbundancePRIMER!FK$1, SiteInfo!$A$1:$R$1,0), 0)</f>
        <v>Charles Sound</v>
      </c>
      <c r="FL452" t="str">
        <f>VLOOKUP($A452, SiteInfo!$A$2:$R$480, MATCH(FishAbundancePRIMER!FL$1, SiteInfo!$A$1:$R$1,0), 0)</f>
        <v>FLD</v>
      </c>
      <c r="FM452" t="str">
        <f>VLOOKUP($A452, SiteInfo!$A$2:$R$480, MATCH(FishAbundancePRIMER!FM$1, SiteInfo!$A$1:$R$1,0), 0)</f>
        <v>Fiordland</v>
      </c>
      <c r="FN452" t="str">
        <f>VLOOKUP($A452, SiteInfo!$A$2:$R$480, MATCH(FishAbundancePRIMER!FN$1, SiteInfo!$A$1:$R$1,0), 0)</f>
        <v>Cl</v>
      </c>
      <c r="FO452" t="str">
        <f>VLOOKUP($A452, SiteInfo!$A$2:$R$480, MATCH(FishAbundancePRIMER!FO$1, SiteInfo!$A$1:$R$1,0), 0)</f>
        <v>SWSI</v>
      </c>
    </row>
    <row r="453" spans="1:171" x14ac:dyDescent="0.25">
      <c r="A453" s="9" t="str">
        <f>FishAbundance!A465</f>
        <v>Ca1</v>
      </c>
      <c r="B453">
        <f>FishAbundance!B465</f>
        <v>0</v>
      </c>
      <c r="C453">
        <f>FishAbundance!C465</f>
        <v>0</v>
      </c>
      <c r="D453">
        <f>FishAbundance!D465</f>
        <v>0</v>
      </c>
      <c r="E453">
        <f>FishAbundance!E465</f>
        <v>0</v>
      </c>
      <c r="F453">
        <f>FishAbundance!F465</f>
        <v>0</v>
      </c>
      <c r="G453">
        <f>FishAbundance!G465</f>
        <v>0</v>
      </c>
      <c r="H453">
        <f>FishAbundance!H465</f>
        <v>0</v>
      </c>
      <c r="I453">
        <f>FishAbundance!I465</f>
        <v>0</v>
      </c>
      <c r="J453">
        <f>FishAbundance!J465</f>
        <v>0</v>
      </c>
      <c r="K453">
        <f>FishAbundance!K465</f>
        <v>0</v>
      </c>
      <c r="L453">
        <f>FishAbundance!L465</f>
        <v>0</v>
      </c>
      <c r="M453">
        <f>FishAbundance!M465</f>
        <v>0</v>
      </c>
      <c r="N453">
        <f>FishAbundance!N465</f>
        <v>0</v>
      </c>
      <c r="O453">
        <f>FishAbundance!O465</f>
        <v>0</v>
      </c>
      <c r="P453">
        <f>FishAbundance!P465</f>
        <v>0</v>
      </c>
      <c r="Q453">
        <f>FishAbundance!Q465</f>
        <v>0</v>
      </c>
      <c r="R453">
        <f>FishAbundance!R465</f>
        <v>0</v>
      </c>
      <c r="S453">
        <f>FishAbundance!S465</f>
        <v>0</v>
      </c>
      <c r="T453">
        <f>FishAbundance!T465</f>
        <v>0</v>
      </c>
      <c r="U453">
        <f>FishAbundance!U465</f>
        <v>0</v>
      </c>
      <c r="V453">
        <f>FishAbundance!V465</f>
        <v>0</v>
      </c>
      <c r="W453">
        <f>FishAbundance!W465</f>
        <v>0</v>
      </c>
      <c r="X453">
        <f>FishAbundance!X465</f>
        <v>0</v>
      </c>
      <c r="Y453">
        <f>FishAbundance!Y465</f>
        <v>0</v>
      </c>
      <c r="Z453">
        <f>FishAbundance!Z465</f>
        <v>0</v>
      </c>
      <c r="AA453">
        <f>FishAbundance!AA465</f>
        <v>0</v>
      </c>
      <c r="AB453">
        <f>FishAbundance!AB465</f>
        <v>0</v>
      </c>
      <c r="AC453">
        <f>FishAbundance!AC465</f>
        <v>0</v>
      </c>
      <c r="AD453">
        <f>FishAbundance!AD465</f>
        <v>0</v>
      </c>
      <c r="AE453">
        <f>FishAbundance!AE465</f>
        <v>0</v>
      </c>
      <c r="AF453">
        <f>FishAbundance!AF465</f>
        <v>0</v>
      </c>
      <c r="AG453">
        <f>FishAbundance!AG465</f>
        <v>0</v>
      </c>
      <c r="AH453">
        <f>FishAbundance!AH465</f>
        <v>0</v>
      </c>
      <c r="AI453">
        <f>FishAbundance!AI465</f>
        <v>0</v>
      </c>
      <c r="AJ453">
        <f>FishAbundance!AJ465</f>
        <v>0</v>
      </c>
      <c r="AK453">
        <f>FishAbundance!AK465</f>
        <v>2</v>
      </c>
      <c r="AL453">
        <f>FishAbundance!AL465</f>
        <v>0</v>
      </c>
      <c r="AM453">
        <f>FishAbundance!AM465</f>
        <v>1</v>
      </c>
      <c r="AN453">
        <f>FishAbundance!AN465</f>
        <v>0</v>
      </c>
      <c r="AO453">
        <f>FishAbundance!AO465</f>
        <v>0</v>
      </c>
      <c r="AP453">
        <f>FishAbundance!AP465</f>
        <v>0</v>
      </c>
      <c r="AQ453">
        <f>FishAbundance!AQ465</f>
        <v>0</v>
      </c>
      <c r="AR453">
        <f>FishAbundance!AR465</f>
        <v>0</v>
      </c>
      <c r="AS453">
        <f>FishAbundance!AS465</f>
        <v>3</v>
      </c>
      <c r="AT453">
        <f>FishAbundance!AT465</f>
        <v>0</v>
      </c>
      <c r="AU453">
        <f>FishAbundance!AU465</f>
        <v>0</v>
      </c>
      <c r="AV453">
        <f>FishAbundance!AV465</f>
        <v>2</v>
      </c>
      <c r="AW453">
        <f>FishAbundance!AW465</f>
        <v>0</v>
      </c>
      <c r="AX453">
        <f>FishAbundance!AX465</f>
        <v>0</v>
      </c>
      <c r="AY453">
        <f>FishAbundance!AY465</f>
        <v>0</v>
      </c>
      <c r="AZ453">
        <f>FishAbundance!AZ465</f>
        <v>0</v>
      </c>
      <c r="BA453">
        <f>FishAbundance!BA465</f>
        <v>0</v>
      </c>
      <c r="BB453">
        <f>FishAbundance!BB465</f>
        <v>0</v>
      </c>
      <c r="BC453">
        <f>FishAbundance!BC465</f>
        <v>0</v>
      </c>
      <c r="BD453">
        <f>FishAbundance!BD465</f>
        <v>0</v>
      </c>
      <c r="BE453">
        <f>FishAbundance!BE465</f>
        <v>0</v>
      </c>
      <c r="BF453">
        <f>FishAbundance!BF465</f>
        <v>0</v>
      </c>
      <c r="BG453">
        <f>FishAbundance!BG465</f>
        <v>0</v>
      </c>
      <c r="BH453">
        <f>FishAbundance!BH465</f>
        <v>0</v>
      </c>
      <c r="BI453">
        <f>FishAbundance!BI465</f>
        <v>0</v>
      </c>
      <c r="BJ453">
        <f>FishAbundance!BJ465</f>
        <v>0</v>
      </c>
      <c r="BK453">
        <f>FishAbundance!BK465</f>
        <v>0</v>
      </c>
      <c r="BL453">
        <f>FishAbundance!BL465</f>
        <v>0</v>
      </c>
      <c r="BM453">
        <f>FishAbundance!BM465</f>
        <v>0</v>
      </c>
      <c r="BN453">
        <f>FishAbundance!BN465</f>
        <v>0</v>
      </c>
      <c r="BO453">
        <f>FishAbundance!BO465</f>
        <v>0</v>
      </c>
      <c r="BP453">
        <f>FishAbundance!BP465</f>
        <v>0</v>
      </c>
      <c r="BQ453">
        <f>FishAbundance!BQ465</f>
        <v>0</v>
      </c>
      <c r="BR453">
        <f>FishAbundance!BR465</f>
        <v>0</v>
      </c>
      <c r="BS453">
        <f>FishAbundance!BS465</f>
        <v>0</v>
      </c>
      <c r="BT453">
        <f>FishAbundance!BT465</f>
        <v>0</v>
      </c>
      <c r="BU453">
        <f>FishAbundance!BU465</f>
        <v>0</v>
      </c>
      <c r="BV453">
        <f>FishAbundance!BV465</f>
        <v>0</v>
      </c>
      <c r="BW453">
        <f>FishAbundance!BW465</f>
        <v>0</v>
      </c>
      <c r="BX453">
        <f>FishAbundance!BX465</f>
        <v>0</v>
      </c>
      <c r="BY453">
        <f>FishAbundance!BY465</f>
        <v>0</v>
      </c>
      <c r="BZ453">
        <f>FishAbundance!BZ465</f>
        <v>0</v>
      </c>
      <c r="CA453">
        <f>FishAbundance!CA465</f>
        <v>0</v>
      </c>
      <c r="CB453">
        <f>FishAbundance!CB465</f>
        <v>0</v>
      </c>
      <c r="CC453">
        <f>FishAbundance!CC465</f>
        <v>0</v>
      </c>
      <c r="CD453">
        <f>FishAbundance!CD465</f>
        <v>0</v>
      </c>
      <c r="CE453">
        <f>FishAbundance!CE465</f>
        <v>0</v>
      </c>
      <c r="CF453">
        <f>FishAbundance!CF465</f>
        <v>0</v>
      </c>
      <c r="CG453">
        <f>FishAbundance!CG465</f>
        <v>0</v>
      </c>
      <c r="CH453">
        <f>FishAbundance!CH465</f>
        <v>0</v>
      </c>
      <c r="CI453">
        <f>FishAbundance!CI465</f>
        <v>0</v>
      </c>
      <c r="CJ453">
        <f>FishAbundance!CJ465</f>
        <v>0</v>
      </c>
      <c r="CK453">
        <f>FishAbundance!CK465</f>
        <v>0</v>
      </c>
      <c r="CL453">
        <f>FishAbundance!CL465</f>
        <v>0</v>
      </c>
      <c r="CM453">
        <f>FishAbundance!CM465</f>
        <v>0</v>
      </c>
      <c r="CN453">
        <f>FishAbundance!CN465</f>
        <v>2</v>
      </c>
      <c r="CO453">
        <f>FishAbundance!CO465</f>
        <v>0</v>
      </c>
      <c r="CP453">
        <f>FishAbundance!CP465</f>
        <v>0</v>
      </c>
      <c r="CQ453">
        <f>FishAbundance!CQ465</f>
        <v>0</v>
      </c>
      <c r="CR453">
        <f>FishAbundance!CR465</f>
        <v>0</v>
      </c>
      <c r="CS453">
        <f>FishAbundance!CS465</f>
        <v>0</v>
      </c>
      <c r="CT453">
        <f>FishAbundance!CT465</f>
        <v>0</v>
      </c>
      <c r="CU453">
        <f>FishAbundance!CU465</f>
        <v>0</v>
      </c>
      <c r="CV453">
        <f>FishAbundance!CV465</f>
        <v>0</v>
      </c>
      <c r="CW453">
        <f>FishAbundance!CW465</f>
        <v>0</v>
      </c>
      <c r="CX453">
        <f>FishAbundance!CX465</f>
        <v>0</v>
      </c>
      <c r="CY453">
        <f>FishAbundance!CY465</f>
        <v>0</v>
      </c>
      <c r="CZ453">
        <f>FishAbundance!CZ465</f>
        <v>0</v>
      </c>
      <c r="DA453">
        <f>FishAbundance!DA465</f>
        <v>2</v>
      </c>
      <c r="DB453">
        <f>FishAbundance!DB465</f>
        <v>3</v>
      </c>
      <c r="DC453">
        <f>FishAbundance!DC465</f>
        <v>3</v>
      </c>
      <c r="DD453">
        <f>FishAbundance!DD465</f>
        <v>0</v>
      </c>
      <c r="DE453">
        <f>FishAbundance!DE465</f>
        <v>0</v>
      </c>
      <c r="DF453">
        <f>FishAbundance!DF465</f>
        <v>3</v>
      </c>
      <c r="DG453">
        <f>FishAbundance!DG465</f>
        <v>0</v>
      </c>
      <c r="DH453">
        <f>FishAbundance!DH465</f>
        <v>0</v>
      </c>
      <c r="DI453">
        <f>FishAbundance!DI465</f>
        <v>0</v>
      </c>
      <c r="DJ453">
        <f>FishAbundance!DJ465</f>
        <v>0</v>
      </c>
      <c r="DK453">
        <f>FishAbundance!DK465</f>
        <v>0</v>
      </c>
      <c r="DL453">
        <f>FishAbundance!DL465</f>
        <v>0</v>
      </c>
      <c r="DM453">
        <f>FishAbundance!DM465</f>
        <v>0</v>
      </c>
      <c r="DN453">
        <f>FishAbundance!DN465</f>
        <v>0</v>
      </c>
      <c r="DO453">
        <f>FishAbundance!DO465</f>
        <v>0</v>
      </c>
      <c r="DP453">
        <f>FishAbundance!DP465</f>
        <v>0</v>
      </c>
      <c r="DQ453">
        <f>FishAbundance!DQ465</f>
        <v>0</v>
      </c>
      <c r="DR453">
        <f>FishAbundance!DR465</f>
        <v>0</v>
      </c>
      <c r="DS453">
        <f>FishAbundance!DS465</f>
        <v>1</v>
      </c>
      <c r="DT453">
        <f>FishAbundance!DT465</f>
        <v>0</v>
      </c>
      <c r="DU453">
        <f>FishAbundance!DU465</f>
        <v>0</v>
      </c>
      <c r="DV453">
        <f>FishAbundance!DV465</f>
        <v>2</v>
      </c>
      <c r="DW453">
        <f>FishAbundance!DW465</f>
        <v>0</v>
      </c>
      <c r="DX453">
        <f>FishAbundance!DX465</f>
        <v>0</v>
      </c>
      <c r="DY453">
        <f>FishAbundance!DY465</f>
        <v>0</v>
      </c>
      <c r="DZ453">
        <f>FishAbundance!DZ465</f>
        <v>3</v>
      </c>
      <c r="EA453">
        <f>FishAbundance!EA465</f>
        <v>0</v>
      </c>
      <c r="EB453">
        <f>FishAbundance!EB465</f>
        <v>2</v>
      </c>
      <c r="EC453">
        <f>FishAbundance!EC465</f>
        <v>3</v>
      </c>
      <c r="ED453">
        <f>FishAbundance!ED465</f>
        <v>0</v>
      </c>
      <c r="EE453">
        <f>FishAbundance!EE465</f>
        <v>0</v>
      </c>
      <c r="EF453">
        <f>FishAbundance!EF465</f>
        <v>0</v>
      </c>
      <c r="EG453">
        <f>FishAbundance!EG465</f>
        <v>0</v>
      </c>
      <c r="EH453">
        <f>FishAbundance!EH465</f>
        <v>0</v>
      </c>
      <c r="EI453">
        <f>FishAbundance!EI465</f>
        <v>0</v>
      </c>
      <c r="EJ453">
        <f>FishAbundance!EJ465</f>
        <v>0</v>
      </c>
      <c r="EK453">
        <f>FishAbundance!EK465</f>
        <v>0</v>
      </c>
      <c r="EL453">
        <f>FishAbundance!EL465</f>
        <v>0</v>
      </c>
      <c r="EM453">
        <f>FishAbundance!EM465</f>
        <v>3</v>
      </c>
      <c r="EN453">
        <f>FishAbundance!EN465</f>
        <v>0</v>
      </c>
      <c r="EO453">
        <f>FishAbundance!EO465</f>
        <v>0</v>
      </c>
      <c r="EP453">
        <f>FishAbundance!EP465</f>
        <v>0</v>
      </c>
      <c r="EQ453">
        <f>FishAbundance!EQ465</f>
        <v>0</v>
      </c>
      <c r="ER453">
        <f>FishAbundance!ER465</f>
        <v>0</v>
      </c>
      <c r="ES453">
        <f>FishAbundance!ES465</f>
        <v>0</v>
      </c>
      <c r="ET453">
        <f>FishAbundance!ET465</f>
        <v>0</v>
      </c>
      <c r="EU453">
        <f>FishAbundance!EU465</f>
        <v>0</v>
      </c>
      <c r="EV453">
        <f>FishAbundance!EV465</f>
        <v>0</v>
      </c>
      <c r="EW453">
        <f>FishAbundance!EW465</f>
        <v>0</v>
      </c>
      <c r="EX453">
        <f>FishAbundance!EX465</f>
        <v>0</v>
      </c>
      <c r="EY453">
        <f>FishAbundance!EY465</f>
        <v>0</v>
      </c>
      <c r="EZ453">
        <f>FishAbundance!EZ465</f>
        <v>0</v>
      </c>
      <c r="FA453">
        <f>FishAbundance!FA465</f>
        <v>0</v>
      </c>
      <c r="FB453">
        <f>FishAbundance!FB465</f>
        <v>0</v>
      </c>
      <c r="FC453">
        <f>FishAbundance!FC465</f>
        <v>2</v>
      </c>
      <c r="FE453">
        <f>VLOOKUP($A453, SiteInfo!$A$2:$R$480, MATCH(FishAbundancePRIMER!FE$1, SiteInfo!$A$1:$R$1,0), 0)</f>
        <v>12</v>
      </c>
      <c r="FF453">
        <f>VLOOKUP($A453, SiteInfo!$A$2:$R$480, MATCH(FishAbundancePRIMER!FF$1, SiteInfo!$A$1:$R$1,0), 0)</f>
        <v>2</v>
      </c>
      <c r="FG453">
        <f>VLOOKUP($A453, SiteInfo!$A$2:$R$480, MATCH(FishAbundancePRIMER!FG$1, SiteInfo!$A$1:$R$1,0), 0)</f>
        <v>2006</v>
      </c>
      <c r="FH453" t="str">
        <f>VLOOKUP($A453, SiteInfo!$A$2:$R$480, MATCH(FishAbundancePRIMER!FH$1, SiteInfo!$A$1:$R$1,0), 0)</f>
        <v>AS</v>
      </c>
      <c r="FI453">
        <f>VLOOKUP($A453, SiteInfo!$A$2:$R$480, MATCH(FishAbundancePRIMER!FI$1, SiteInfo!$A$1:$R$1,0), 0)</f>
        <v>4</v>
      </c>
      <c r="FJ453" t="str">
        <f>VLOOKUP($A453, SiteInfo!$A$2:$R$480, MATCH(FishAbundancePRIMER!FJ$1, SiteInfo!$A$1:$R$1,0), 0)</f>
        <v>Caswell Sound Outer</v>
      </c>
      <c r="FK453" t="str">
        <f>VLOOKUP($A453, SiteInfo!$A$2:$R$480, MATCH(FishAbundancePRIMER!FK$1, SiteInfo!$A$1:$R$1,0), 0)</f>
        <v>Caswell Sound</v>
      </c>
      <c r="FL453" t="str">
        <f>VLOOKUP($A453, SiteInfo!$A$2:$R$480, MATCH(FishAbundancePRIMER!FL$1, SiteInfo!$A$1:$R$1,0), 0)</f>
        <v>FLD</v>
      </c>
      <c r="FM453" t="str">
        <f>VLOOKUP($A453, SiteInfo!$A$2:$R$480, MATCH(FishAbundancePRIMER!FM$1, SiteInfo!$A$1:$R$1,0), 0)</f>
        <v>Fiordland</v>
      </c>
      <c r="FN453" t="str">
        <f>VLOOKUP($A453, SiteInfo!$A$2:$R$480, MATCH(FishAbundancePRIMER!FN$1, SiteInfo!$A$1:$R$1,0), 0)</f>
        <v>Ca</v>
      </c>
      <c r="FO453" t="str">
        <f>VLOOKUP($A453, SiteInfo!$A$2:$R$480, MATCH(FishAbundancePRIMER!FO$1, SiteInfo!$A$1:$R$1,0), 0)</f>
        <v>SWSI</v>
      </c>
    </row>
    <row r="454" spans="1:171" x14ac:dyDescent="0.25">
      <c r="A454" s="9" t="str">
        <f>FishAbundance!A466</f>
        <v>Ca2</v>
      </c>
      <c r="B454">
        <f>FishAbundance!B466</f>
        <v>0</v>
      </c>
      <c r="C454">
        <f>FishAbundance!C466</f>
        <v>0</v>
      </c>
      <c r="D454">
        <f>FishAbundance!D466</f>
        <v>0</v>
      </c>
      <c r="E454">
        <f>FishAbundance!E466</f>
        <v>0</v>
      </c>
      <c r="F454">
        <f>FishAbundance!F466</f>
        <v>0</v>
      </c>
      <c r="G454">
        <f>FishAbundance!G466</f>
        <v>0</v>
      </c>
      <c r="H454">
        <f>FishAbundance!H466</f>
        <v>0</v>
      </c>
      <c r="I454">
        <f>FishAbundance!I466</f>
        <v>0</v>
      </c>
      <c r="J454">
        <f>FishAbundance!J466</f>
        <v>0</v>
      </c>
      <c r="K454">
        <f>FishAbundance!K466</f>
        <v>0</v>
      </c>
      <c r="L454">
        <f>FishAbundance!L466</f>
        <v>0</v>
      </c>
      <c r="M454">
        <f>FishAbundance!M466</f>
        <v>0</v>
      </c>
      <c r="N454">
        <f>FishAbundance!N466</f>
        <v>0</v>
      </c>
      <c r="O454">
        <f>FishAbundance!O466</f>
        <v>0</v>
      </c>
      <c r="P454">
        <f>FishAbundance!P466</f>
        <v>0</v>
      </c>
      <c r="Q454">
        <f>FishAbundance!Q466</f>
        <v>0</v>
      </c>
      <c r="R454">
        <f>FishAbundance!R466</f>
        <v>0</v>
      </c>
      <c r="S454">
        <f>FishAbundance!S466</f>
        <v>0</v>
      </c>
      <c r="T454">
        <f>FishAbundance!T466</f>
        <v>0</v>
      </c>
      <c r="U454">
        <f>FishAbundance!U466</f>
        <v>0</v>
      </c>
      <c r="V454">
        <f>FishAbundance!V466</f>
        <v>0</v>
      </c>
      <c r="W454">
        <f>FishAbundance!W466</f>
        <v>0</v>
      </c>
      <c r="X454">
        <f>FishAbundance!X466</f>
        <v>0</v>
      </c>
      <c r="Y454">
        <f>FishAbundance!Y466</f>
        <v>0</v>
      </c>
      <c r="Z454">
        <f>FishAbundance!Z466</f>
        <v>0</v>
      </c>
      <c r="AA454">
        <f>FishAbundance!AA466</f>
        <v>0</v>
      </c>
      <c r="AB454">
        <f>FishAbundance!AB466</f>
        <v>0</v>
      </c>
      <c r="AC454">
        <f>FishAbundance!AC466</f>
        <v>0</v>
      </c>
      <c r="AD454">
        <f>FishAbundance!AD466</f>
        <v>0</v>
      </c>
      <c r="AE454">
        <f>FishAbundance!AE466</f>
        <v>0</v>
      </c>
      <c r="AF454">
        <f>FishAbundance!AF466</f>
        <v>0</v>
      </c>
      <c r="AG454">
        <f>FishAbundance!AG466</f>
        <v>0</v>
      </c>
      <c r="AH454">
        <f>FishAbundance!AH466</f>
        <v>0</v>
      </c>
      <c r="AI454">
        <f>FishAbundance!AI466</f>
        <v>0</v>
      </c>
      <c r="AJ454">
        <f>FishAbundance!AJ466</f>
        <v>0</v>
      </c>
      <c r="AK454">
        <f>FishAbundance!AK466</f>
        <v>2</v>
      </c>
      <c r="AL454">
        <f>FishAbundance!AL466</f>
        <v>0</v>
      </c>
      <c r="AM454">
        <f>FishAbundance!AM466</f>
        <v>1</v>
      </c>
      <c r="AN454">
        <f>FishAbundance!AN466</f>
        <v>0</v>
      </c>
      <c r="AO454">
        <f>FishAbundance!AO466</f>
        <v>0</v>
      </c>
      <c r="AP454">
        <f>FishAbundance!AP466</f>
        <v>0</v>
      </c>
      <c r="AQ454">
        <f>FishAbundance!AQ466</f>
        <v>0</v>
      </c>
      <c r="AR454">
        <f>FishAbundance!AR466</f>
        <v>0</v>
      </c>
      <c r="AS454">
        <f>FishAbundance!AS466</f>
        <v>3</v>
      </c>
      <c r="AT454">
        <f>FishAbundance!AT466</f>
        <v>0</v>
      </c>
      <c r="AU454">
        <f>FishAbundance!AU466</f>
        <v>0</v>
      </c>
      <c r="AV454">
        <f>FishAbundance!AV466</f>
        <v>2</v>
      </c>
      <c r="AW454">
        <f>FishAbundance!AW466</f>
        <v>0</v>
      </c>
      <c r="AX454">
        <f>FishAbundance!AX466</f>
        <v>0</v>
      </c>
      <c r="AY454">
        <f>FishAbundance!AY466</f>
        <v>0</v>
      </c>
      <c r="AZ454">
        <f>FishAbundance!AZ466</f>
        <v>0</v>
      </c>
      <c r="BA454">
        <f>FishAbundance!BA466</f>
        <v>0</v>
      </c>
      <c r="BB454">
        <f>FishAbundance!BB466</f>
        <v>0</v>
      </c>
      <c r="BC454">
        <f>FishAbundance!BC466</f>
        <v>0</v>
      </c>
      <c r="BD454">
        <f>FishAbundance!BD466</f>
        <v>0</v>
      </c>
      <c r="BE454">
        <f>FishAbundance!BE466</f>
        <v>0</v>
      </c>
      <c r="BF454">
        <f>FishAbundance!BF466</f>
        <v>0</v>
      </c>
      <c r="BG454">
        <f>FishAbundance!BG466</f>
        <v>0</v>
      </c>
      <c r="BH454">
        <f>FishAbundance!BH466</f>
        <v>0</v>
      </c>
      <c r="BI454">
        <f>FishAbundance!BI466</f>
        <v>0</v>
      </c>
      <c r="BJ454">
        <f>FishAbundance!BJ466</f>
        <v>0</v>
      </c>
      <c r="BK454">
        <f>FishAbundance!BK466</f>
        <v>0</v>
      </c>
      <c r="BL454">
        <f>FishAbundance!BL466</f>
        <v>0</v>
      </c>
      <c r="BM454">
        <f>FishAbundance!BM466</f>
        <v>0</v>
      </c>
      <c r="BN454">
        <f>FishAbundance!BN466</f>
        <v>0</v>
      </c>
      <c r="BO454">
        <f>FishAbundance!BO466</f>
        <v>0</v>
      </c>
      <c r="BP454">
        <f>FishAbundance!BP466</f>
        <v>0</v>
      </c>
      <c r="BQ454">
        <f>FishAbundance!BQ466</f>
        <v>0</v>
      </c>
      <c r="BR454">
        <f>FishAbundance!BR466</f>
        <v>0</v>
      </c>
      <c r="BS454">
        <f>FishAbundance!BS466</f>
        <v>0</v>
      </c>
      <c r="BT454">
        <f>FishAbundance!BT466</f>
        <v>0</v>
      </c>
      <c r="BU454">
        <f>FishAbundance!BU466</f>
        <v>0</v>
      </c>
      <c r="BV454">
        <f>FishAbundance!BV466</f>
        <v>0</v>
      </c>
      <c r="BW454">
        <f>FishAbundance!BW466</f>
        <v>0</v>
      </c>
      <c r="BX454">
        <f>FishAbundance!BX466</f>
        <v>0</v>
      </c>
      <c r="BY454">
        <f>FishAbundance!BY466</f>
        <v>0</v>
      </c>
      <c r="BZ454">
        <f>FishAbundance!BZ466</f>
        <v>0</v>
      </c>
      <c r="CA454">
        <f>FishAbundance!CA466</f>
        <v>0</v>
      </c>
      <c r="CB454">
        <f>FishAbundance!CB466</f>
        <v>0</v>
      </c>
      <c r="CC454">
        <f>FishAbundance!CC466</f>
        <v>0</v>
      </c>
      <c r="CD454">
        <f>FishAbundance!CD466</f>
        <v>0</v>
      </c>
      <c r="CE454">
        <f>FishAbundance!CE466</f>
        <v>0</v>
      </c>
      <c r="CF454">
        <f>FishAbundance!CF466</f>
        <v>0</v>
      </c>
      <c r="CG454">
        <f>FishAbundance!CG466</f>
        <v>0</v>
      </c>
      <c r="CH454">
        <f>FishAbundance!CH466</f>
        <v>0</v>
      </c>
      <c r="CI454">
        <f>FishAbundance!CI466</f>
        <v>0</v>
      </c>
      <c r="CJ454">
        <f>FishAbundance!CJ466</f>
        <v>0</v>
      </c>
      <c r="CK454">
        <f>FishAbundance!CK466</f>
        <v>0</v>
      </c>
      <c r="CL454">
        <f>FishAbundance!CL466</f>
        <v>0</v>
      </c>
      <c r="CM454">
        <f>FishAbundance!CM466</f>
        <v>0</v>
      </c>
      <c r="CN454">
        <f>FishAbundance!CN466</f>
        <v>0</v>
      </c>
      <c r="CO454">
        <f>FishAbundance!CO466</f>
        <v>0</v>
      </c>
      <c r="CP454">
        <f>FishAbundance!CP466</f>
        <v>0</v>
      </c>
      <c r="CQ454">
        <f>FishAbundance!CQ466</f>
        <v>0</v>
      </c>
      <c r="CR454">
        <f>FishAbundance!CR466</f>
        <v>0</v>
      </c>
      <c r="CS454">
        <f>FishAbundance!CS466</f>
        <v>0</v>
      </c>
      <c r="CT454">
        <f>FishAbundance!CT466</f>
        <v>0</v>
      </c>
      <c r="CU454">
        <f>FishAbundance!CU466</f>
        <v>0</v>
      </c>
      <c r="CV454">
        <f>FishAbundance!CV466</f>
        <v>0</v>
      </c>
      <c r="CW454">
        <f>FishAbundance!CW466</f>
        <v>0</v>
      </c>
      <c r="CX454">
        <f>FishAbundance!CX466</f>
        <v>0</v>
      </c>
      <c r="CY454">
        <f>FishAbundance!CY466</f>
        <v>0</v>
      </c>
      <c r="CZ454">
        <f>FishAbundance!CZ466</f>
        <v>0</v>
      </c>
      <c r="DA454">
        <f>FishAbundance!DA466</f>
        <v>3</v>
      </c>
      <c r="DB454">
        <f>FishAbundance!DB466</f>
        <v>0</v>
      </c>
      <c r="DC454">
        <f>FishAbundance!DC466</f>
        <v>1</v>
      </c>
      <c r="DD454">
        <f>FishAbundance!DD466</f>
        <v>0</v>
      </c>
      <c r="DE454">
        <f>FishAbundance!DE466</f>
        <v>0</v>
      </c>
      <c r="DF454">
        <f>FishAbundance!DF466</f>
        <v>2</v>
      </c>
      <c r="DG454">
        <f>FishAbundance!DG466</f>
        <v>0</v>
      </c>
      <c r="DH454">
        <f>FishAbundance!DH466</f>
        <v>0</v>
      </c>
      <c r="DI454">
        <f>FishAbundance!DI466</f>
        <v>0</v>
      </c>
      <c r="DJ454">
        <f>FishAbundance!DJ466</f>
        <v>0</v>
      </c>
      <c r="DK454">
        <f>FishAbundance!DK466</f>
        <v>0</v>
      </c>
      <c r="DL454">
        <f>FishAbundance!DL466</f>
        <v>0</v>
      </c>
      <c r="DM454">
        <f>FishAbundance!DM466</f>
        <v>0</v>
      </c>
      <c r="DN454">
        <f>FishAbundance!DN466</f>
        <v>0</v>
      </c>
      <c r="DO454">
        <f>FishAbundance!DO466</f>
        <v>0</v>
      </c>
      <c r="DP454">
        <f>FishAbundance!DP466</f>
        <v>0</v>
      </c>
      <c r="DQ454">
        <f>FishAbundance!DQ466</f>
        <v>0</v>
      </c>
      <c r="DR454">
        <f>FishAbundance!DR466</f>
        <v>0</v>
      </c>
      <c r="DS454">
        <f>FishAbundance!DS466</f>
        <v>0</v>
      </c>
      <c r="DT454">
        <f>FishAbundance!DT466</f>
        <v>0</v>
      </c>
      <c r="DU454">
        <f>FishAbundance!DU466</f>
        <v>0</v>
      </c>
      <c r="DV454">
        <f>FishAbundance!DV466</f>
        <v>2</v>
      </c>
      <c r="DW454">
        <f>FishAbundance!DW466</f>
        <v>0</v>
      </c>
      <c r="DX454">
        <f>FishAbundance!DX466</f>
        <v>0</v>
      </c>
      <c r="DY454">
        <f>FishAbundance!DY466</f>
        <v>0</v>
      </c>
      <c r="DZ454">
        <f>FishAbundance!DZ466</f>
        <v>3</v>
      </c>
      <c r="EA454">
        <f>FishAbundance!EA466</f>
        <v>0</v>
      </c>
      <c r="EB454">
        <f>FishAbundance!EB466</f>
        <v>3</v>
      </c>
      <c r="EC454">
        <f>FishAbundance!EC466</f>
        <v>2</v>
      </c>
      <c r="ED454">
        <f>FishAbundance!ED466</f>
        <v>0</v>
      </c>
      <c r="EE454">
        <f>FishAbundance!EE466</f>
        <v>0</v>
      </c>
      <c r="EF454">
        <f>FishAbundance!EF466</f>
        <v>0</v>
      </c>
      <c r="EG454">
        <f>FishAbundance!EG466</f>
        <v>0</v>
      </c>
      <c r="EH454">
        <f>FishAbundance!EH466</f>
        <v>0</v>
      </c>
      <c r="EI454">
        <f>FishAbundance!EI466</f>
        <v>0</v>
      </c>
      <c r="EJ454">
        <f>FishAbundance!EJ466</f>
        <v>0</v>
      </c>
      <c r="EK454">
        <f>FishAbundance!EK466</f>
        <v>0</v>
      </c>
      <c r="EL454">
        <f>FishAbundance!EL466</f>
        <v>0</v>
      </c>
      <c r="EM454">
        <f>FishAbundance!EM466</f>
        <v>3</v>
      </c>
      <c r="EN454">
        <f>FishAbundance!EN466</f>
        <v>0</v>
      </c>
      <c r="EO454">
        <f>FishAbundance!EO466</f>
        <v>0</v>
      </c>
      <c r="EP454">
        <f>FishAbundance!EP466</f>
        <v>0</v>
      </c>
      <c r="EQ454">
        <f>FishAbundance!EQ466</f>
        <v>0</v>
      </c>
      <c r="ER454">
        <f>FishAbundance!ER466</f>
        <v>0</v>
      </c>
      <c r="ES454">
        <f>FishAbundance!ES466</f>
        <v>0</v>
      </c>
      <c r="ET454">
        <f>FishAbundance!ET466</f>
        <v>0</v>
      </c>
      <c r="EU454">
        <f>FishAbundance!EU466</f>
        <v>0</v>
      </c>
      <c r="EV454">
        <f>FishAbundance!EV466</f>
        <v>0</v>
      </c>
      <c r="EW454">
        <f>FishAbundance!EW466</f>
        <v>0</v>
      </c>
      <c r="EX454">
        <f>FishAbundance!EX466</f>
        <v>0</v>
      </c>
      <c r="EY454">
        <f>FishAbundance!EY466</f>
        <v>0</v>
      </c>
      <c r="EZ454">
        <f>FishAbundance!EZ466</f>
        <v>0</v>
      </c>
      <c r="FA454">
        <f>FishAbundance!FA466</f>
        <v>0</v>
      </c>
      <c r="FB454">
        <f>FishAbundance!FB466</f>
        <v>0</v>
      </c>
      <c r="FC454">
        <f>FishAbundance!FC466</f>
        <v>2</v>
      </c>
      <c r="FE454">
        <f>VLOOKUP($A454, SiteInfo!$A$2:$R$480, MATCH(FishAbundancePRIMER!FE$1, SiteInfo!$A$1:$R$1,0), 0)</f>
        <v>13</v>
      </c>
      <c r="FF454">
        <f>VLOOKUP($A454, SiteInfo!$A$2:$R$480, MATCH(FishAbundancePRIMER!FF$1, SiteInfo!$A$1:$R$1,0), 0)</f>
        <v>2</v>
      </c>
      <c r="FG454">
        <f>VLOOKUP($A454, SiteInfo!$A$2:$R$480, MATCH(FishAbundancePRIMER!FG$1, SiteInfo!$A$1:$R$1,0), 0)</f>
        <v>2006</v>
      </c>
      <c r="FH454" t="str">
        <f>VLOOKUP($A454, SiteInfo!$A$2:$R$480, MATCH(FishAbundancePRIMER!FH$1, SiteInfo!$A$1:$R$1,0), 0)</f>
        <v>AS</v>
      </c>
      <c r="FI454">
        <f>VLOOKUP($A454, SiteInfo!$A$2:$R$480, MATCH(FishAbundancePRIMER!FI$1, SiteInfo!$A$1:$R$1,0), 0)</f>
        <v>4</v>
      </c>
      <c r="FJ454" t="str">
        <f>VLOOKUP($A454, SiteInfo!$A$2:$R$480, MATCH(FishAbundancePRIMER!FJ$1, SiteInfo!$A$1:$R$1,0), 0)</f>
        <v>Caswell Sound Inner</v>
      </c>
      <c r="FK454" t="str">
        <f>VLOOKUP($A454, SiteInfo!$A$2:$R$480, MATCH(FishAbundancePRIMER!FK$1, SiteInfo!$A$1:$R$1,0), 0)</f>
        <v>Caswell Sound</v>
      </c>
      <c r="FL454" t="str">
        <f>VLOOKUP($A454, SiteInfo!$A$2:$R$480, MATCH(FishAbundancePRIMER!FL$1, SiteInfo!$A$1:$R$1,0), 0)</f>
        <v>FLD</v>
      </c>
      <c r="FM454" t="str">
        <f>VLOOKUP($A454, SiteInfo!$A$2:$R$480, MATCH(FishAbundancePRIMER!FM$1, SiteInfo!$A$1:$R$1,0), 0)</f>
        <v>Fiordland</v>
      </c>
      <c r="FN454" t="str">
        <f>VLOOKUP($A454, SiteInfo!$A$2:$R$480, MATCH(FishAbundancePRIMER!FN$1, SiteInfo!$A$1:$R$1,0), 0)</f>
        <v>Ca</v>
      </c>
      <c r="FO454" t="str">
        <f>VLOOKUP($A454, SiteInfo!$A$2:$R$480, MATCH(FishAbundancePRIMER!FO$1, SiteInfo!$A$1:$R$1,0), 0)</f>
        <v>SWSI</v>
      </c>
    </row>
    <row r="455" spans="1:171" x14ac:dyDescent="0.25">
      <c r="A455" s="9" t="str">
        <f>FishAbundance!A467</f>
        <v>Gg1</v>
      </c>
      <c r="B455">
        <f>FishAbundance!B467</f>
        <v>0</v>
      </c>
      <c r="C455">
        <f>FishAbundance!C467</f>
        <v>1</v>
      </c>
      <c r="D455">
        <f>FishAbundance!D467</f>
        <v>0</v>
      </c>
      <c r="E455">
        <f>FishAbundance!E467</f>
        <v>0</v>
      </c>
      <c r="F455">
        <f>FishAbundance!F467</f>
        <v>0</v>
      </c>
      <c r="G455">
        <f>FishAbundance!G467</f>
        <v>0</v>
      </c>
      <c r="H455">
        <f>FishAbundance!H467</f>
        <v>0</v>
      </c>
      <c r="I455">
        <f>FishAbundance!I467</f>
        <v>0</v>
      </c>
      <c r="J455">
        <f>FishAbundance!J467</f>
        <v>0</v>
      </c>
      <c r="K455">
        <f>FishAbundance!K467</f>
        <v>0</v>
      </c>
      <c r="L455">
        <f>FishAbundance!L467</f>
        <v>0</v>
      </c>
      <c r="M455">
        <f>FishAbundance!M467</f>
        <v>0</v>
      </c>
      <c r="N455">
        <f>FishAbundance!N467</f>
        <v>0</v>
      </c>
      <c r="O455">
        <f>FishAbundance!O467</f>
        <v>0</v>
      </c>
      <c r="P455">
        <f>FishAbundance!P467</f>
        <v>0</v>
      </c>
      <c r="Q455">
        <f>FishAbundance!Q467</f>
        <v>0</v>
      </c>
      <c r="R455">
        <f>FishAbundance!R467</f>
        <v>0</v>
      </c>
      <c r="S455">
        <f>FishAbundance!S467</f>
        <v>0</v>
      </c>
      <c r="T455">
        <f>FishAbundance!T467</f>
        <v>0</v>
      </c>
      <c r="U455">
        <f>FishAbundance!U467</f>
        <v>0</v>
      </c>
      <c r="V455">
        <f>FishAbundance!V467</f>
        <v>0</v>
      </c>
      <c r="W455">
        <f>FishAbundance!W467</f>
        <v>0</v>
      </c>
      <c r="X455">
        <f>FishAbundance!X467</f>
        <v>0</v>
      </c>
      <c r="Y455">
        <f>FishAbundance!Y467</f>
        <v>0</v>
      </c>
      <c r="Z455">
        <f>FishAbundance!Z467</f>
        <v>0</v>
      </c>
      <c r="AA455">
        <f>FishAbundance!AA467</f>
        <v>0</v>
      </c>
      <c r="AB455">
        <f>FishAbundance!AB467</f>
        <v>0</v>
      </c>
      <c r="AC455">
        <f>FishAbundance!AC467</f>
        <v>0</v>
      </c>
      <c r="AD455">
        <f>FishAbundance!AD467</f>
        <v>0</v>
      </c>
      <c r="AE455">
        <f>FishAbundance!AE467</f>
        <v>0</v>
      </c>
      <c r="AF455">
        <f>FishAbundance!AF467</f>
        <v>0</v>
      </c>
      <c r="AG455">
        <f>FishAbundance!AG467</f>
        <v>0</v>
      </c>
      <c r="AH455">
        <f>FishAbundance!AH467</f>
        <v>0</v>
      </c>
      <c r="AI455">
        <f>FishAbundance!AI467</f>
        <v>0</v>
      </c>
      <c r="AJ455">
        <f>FishAbundance!AJ467</f>
        <v>0</v>
      </c>
      <c r="AK455">
        <f>FishAbundance!AK467</f>
        <v>2</v>
      </c>
      <c r="AL455">
        <f>FishAbundance!AL467</f>
        <v>0</v>
      </c>
      <c r="AM455">
        <f>FishAbundance!AM467</f>
        <v>0</v>
      </c>
      <c r="AN455">
        <f>FishAbundance!AN467</f>
        <v>0</v>
      </c>
      <c r="AO455">
        <f>FishAbundance!AO467</f>
        <v>0</v>
      </c>
      <c r="AP455">
        <f>FishAbundance!AP467</f>
        <v>0</v>
      </c>
      <c r="AQ455">
        <f>FishAbundance!AQ467</f>
        <v>0</v>
      </c>
      <c r="AR455">
        <f>FishAbundance!AR467</f>
        <v>0</v>
      </c>
      <c r="AS455">
        <f>FishAbundance!AS467</f>
        <v>3</v>
      </c>
      <c r="AT455">
        <f>FishAbundance!AT467</f>
        <v>0</v>
      </c>
      <c r="AU455">
        <f>FishAbundance!AU467</f>
        <v>0</v>
      </c>
      <c r="AV455">
        <f>FishAbundance!AV467</f>
        <v>2</v>
      </c>
      <c r="AW455">
        <f>FishAbundance!AW467</f>
        <v>0</v>
      </c>
      <c r="AX455">
        <f>FishAbundance!AX467</f>
        <v>0</v>
      </c>
      <c r="AY455">
        <f>FishAbundance!AY467</f>
        <v>0</v>
      </c>
      <c r="AZ455">
        <f>FishAbundance!AZ467</f>
        <v>0</v>
      </c>
      <c r="BA455">
        <f>FishAbundance!BA467</f>
        <v>0</v>
      </c>
      <c r="BB455">
        <f>FishAbundance!BB467</f>
        <v>0</v>
      </c>
      <c r="BC455">
        <f>FishAbundance!BC467</f>
        <v>0</v>
      </c>
      <c r="BD455">
        <f>FishAbundance!BD467</f>
        <v>0</v>
      </c>
      <c r="BE455">
        <f>FishAbundance!BE467</f>
        <v>0</v>
      </c>
      <c r="BF455">
        <f>FishAbundance!BF467</f>
        <v>0</v>
      </c>
      <c r="BG455">
        <f>FishAbundance!BG467</f>
        <v>0</v>
      </c>
      <c r="BH455">
        <f>FishAbundance!BH467</f>
        <v>0</v>
      </c>
      <c r="BI455">
        <f>FishAbundance!BI467</f>
        <v>0</v>
      </c>
      <c r="BJ455">
        <f>FishAbundance!BJ467</f>
        <v>0</v>
      </c>
      <c r="BK455">
        <f>FishAbundance!BK467</f>
        <v>0</v>
      </c>
      <c r="BL455">
        <f>FishAbundance!BL467</f>
        <v>0</v>
      </c>
      <c r="BM455">
        <f>FishAbundance!BM467</f>
        <v>0</v>
      </c>
      <c r="BN455">
        <f>FishAbundance!BN467</f>
        <v>0</v>
      </c>
      <c r="BO455">
        <f>FishAbundance!BO467</f>
        <v>0</v>
      </c>
      <c r="BP455">
        <f>FishAbundance!BP467</f>
        <v>0</v>
      </c>
      <c r="BQ455">
        <f>FishAbundance!BQ467</f>
        <v>0</v>
      </c>
      <c r="BR455">
        <f>FishAbundance!BR467</f>
        <v>0</v>
      </c>
      <c r="BS455">
        <f>FishAbundance!BS467</f>
        <v>0</v>
      </c>
      <c r="BT455">
        <f>FishAbundance!BT467</f>
        <v>0</v>
      </c>
      <c r="BU455">
        <f>FishAbundance!BU467</f>
        <v>0</v>
      </c>
      <c r="BV455">
        <f>FishAbundance!BV467</f>
        <v>0</v>
      </c>
      <c r="BW455">
        <f>FishAbundance!BW467</f>
        <v>0</v>
      </c>
      <c r="BX455">
        <f>FishAbundance!BX467</f>
        <v>0</v>
      </c>
      <c r="BY455">
        <f>FishAbundance!BY467</f>
        <v>0</v>
      </c>
      <c r="BZ455">
        <f>FishAbundance!BZ467</f>
        <v>0</v>
      </c>
      <c r="CA455">
        <f>FishAbundance!CA467</f>
        <v>0</v>
      </c>
      <c r="CB455">
        <f>FishAbundance!CB467</f>
        <v>0</v>
      </c>
      <c r="CC455">
        <f>FishAbundance!CC467</f>
        <v>0</v>
      </c>
      <c r="CD455">
        <f>FishAbundance!CD467</f>
        <v>0</v>
      </c>
      <c r="CE455">
        <f>FishAbundance!CE467</f>
        <v>0</v>
      </c>
      <c r="CF455">
        <f>FishAbundance!CF467</f>
        <v>0</v>
      </c>
      <c r="CG455">
        <f>FishAbundance!CG467</f>
        <v>0</v>
      </c>
      <c r="CH455">
        <f>FishAbundance!CH467</f>
        <v>0</v>
      </c>
      <c r="CI455">
        <f>FishAbundance!CI467</f>
        <v>0</v>
      </c>
      <c r="CJ455">
        <f>FishAbundance!CJ467</f>
        <v>0</v>
      </c>
      <c r="CK455">
        <f>FishAbundance!CK467</f>
        <v>0</v>
      </c>
      <c r="CL455">
        <f>FishAbundance!CL467</f>
        <v>0</v>
      </c>
      <c r="CM455">
        <f>FishAbundance!CM467</f>
        <v>0</v>
      </c>
      <c r="CN455">
        <f>FishAbundance!CN467</f>
        <v>1</v>
      </c>
      <c r="CO455">
        <f>FishAbundance!CO467</f>
        <v>0</v>
      </c>
      <c r="CP455">
        <f>FishAbundance!CP467</f>
        <v>0</v>
      </c>
      <c r="CQ455">
        <f>FishAbundance!CQ467</f>
        <v>0</v>
      </c>
      <c r="CR455">
        <f>FishAbundance!CR467</f>
        <v>0</v>
      </c>
      <c r="CS455">
        <f>FishAbundance!CS467</f>
        <v>0</v>
      </c>
      <c r="CT455">
        <f>FishAbundance!CT467</f>
        <v>0</v>
      </c>
      <c r="CU455">
        <f>FishAbundance!CU467</f>
        <v>0</v>
      </c>
      <c r="CV455">
        <f>FishAbundance!CV467</f>
        <v>0</v>
      </c>
      <c r="CW455">
        <f>FishAbundance!CW467</f>
        <v>0</v>
      </c>
      <c r="CX455">
        <f>FishAbundance!CX467</f>
        <v>0</v>
      </c>
      <c r="CY455">
        <f>FishAbundance!CY467</f>
        <v>2</v>
      </c>
      <c r="CZ455">
        <f>FishAbundance!CZ467</f>
        <v>0</v>
      </c>
      <c r="DA455">
        <f>FishAbundance!DA467</f>
        <v>3</v>
      </c>
      <c r="DB455">
        <f>FishAbundance!DB467</f>
        <v>2</v>
      </c>
      <c r="DC455">
        <f>FishAbundance!DC467</f>
        <v>3</v>
      </c>
      <c r="DD455">
        <f>FishAbundance!DD467</f>
        <v>0</v>
      </c>
      <c r="DE455">
        <f>FishAbundance!DE467</f>
        <v>0</v>
      </c>
      <c r="DF455">
        <f>FishAbundance!DF467</f>
        <v>3</v>
      </c>
      <c r="DG455">
        <f>FishAbundance!DG467</f>
        <v>0</v>
      </c>
      <c r="DH455">
        <f>FishAbundance!DH467</f>
        <v>0</v>
      </c>
      <c r="DI455">
        <f>FishAbundance!DI467</f>
        <v>0</v>
      </c>
      <c r="DJ455">
        <f>FishAbundance!DJ467</f>
        <v>0</v>
      </c>
      <c r="DK455">
        <f>FishAbundance!DK467</f>
        <v>0</v>
      </c>
      <c r="DL455">
        <f>FishAbundance!DL467</f>
        <v>0</v>
      </c>
      <c r="DM455">
        <f>FishAbundance!DM467</f>
        <v>0</v>
      </c>
      <c r="DN455">
        <f>FishAbundance!DN467</f>
        <v>0</v>
      </c>
      <c r="DO455">
        <f>FishAbundance!DO467</f>
        <v>0</v>
      </c>
      <c r="DP455">
        <f>FishAbundance!DP467</f>
        <v>0</v>
      </c>
      <c r="DQ455">
        <f>FishAbundance!DQ467</f>
        <v>0</v>
      </c>
      <c r="DR455">
        <f>FishAbundance!DR467</f>
        <v>0</v>
      </c>
      <c r="DS455">
        <f>FishAbundance!DS467</f>
        <v>0</v>
      </c>
      <c r="DT455">
        <f>FishAbundance!DT467</f>
        <v>0</v>
      </c>
      <c r="DU455">
        <f>FishAbundance!DU467</f>
        <v>0</v>
      </c>
      <c r="DV455">
        <f>FishAbundance!DV467</f>
        <v>2</v>
      </c>
      <c r="DW455">
        <f>FishAbundance!DW467</f>
        <v>0</v>
      </c>
      <c r="DX455">
        <f>FishAbundance!DX467</f>
        <v>0</v>
      </c>
      <c r="DY455">
        <f>FishAbundance!DY467</f>
        <v>0</v>
      </c>
      <c r="DZ455">
        <f>FishAbundance!DZ467</f>
        <v>3</v>
      </c>
      <c r="EA455">
        <f>FishAbundance!EA467</f>
        <v>3</v>
      </c>
      <c r="EB455">
        <f>FishAbundance!EB467</f>
        <v>3</v>
      </c>
      <c r="EC455">
        <f>FishAbundance!EC467</f>
        <v>2</v>
      </c>
      <c r="ED455">
        <f>FishAbundance!ED467</f>
        <v>0</v>
      </c>
      <c r="EE455">
        <f>FishAbundance!EE467</f>
        <v>0</v>
      </c>
      <c r="EF455">
        <f>FishAbundance!EF467</f>
        <v>0</v>
      </c>
      <c r="EG455">
        <f>FishAbundance!EG467</f>
        <v>0</v>
      </c>
      <c r="EH455">
        <f>FishAbundance!EH467</f>
        <v>0</v>
      </c>
      <c r="EI455">
        <f>FishAbundance!EI467</f>
        <v>0</v>
      </c>
      <c r="EJ455">
        <f>FishAbundance!EJ467</f>
        <v>2</v>
      </c>
      <c r="EK455">
        <f>FishAbundance!EK467</f>
        <v>3</v>
      </c>
      <c r="EL455">
        <f>FishAbundance!EL467</f>
        <v>0</v>
      </c>
      <c r="EM455">
        <f>FishAbundance!EM467</f>
        <v>3</v>
      </c>
      <c r="EN455">
        <f>FishAbundance!EN467</f>
        <v>0</v>
      </c>
      <c r="EO455">
        <f>FishAbundance!EO467</f>
        <v>0</v>
      </c>
      <c r="EP455">
        <f>FishAbundance!EP467</f>
        <v>0</v>
      </c>
      <c r="EQ455">
        <f>FishAbundance!EQ467</f>
        <v>0</v>
      </c>
      <c r="ER455">
        <f>FishAbundance!ER467</f>
        <v>0</v>
      </c>
      <c r="ES455">
        <f>FishAbundance!ES467</f>
        <v>0</v>
      </c>
      <c r="ET455">
        <f>FishAbundance!ET467</f>
        <v>0</v>
      </c>
      <c r="EU455">
        <f>FishAbundance!EU467</f>
        <v>0</v>
      </c>
      <c r="EV455">
        <f>FishAbundance!EV467</f>
        <v>0</v>
      </c>
      <c r="EW455">
        <f>FishAbundance!EW467</f>
        <v>0</v>
      </c>
      <c r="EX455">
        <f>FishAbundance!EX467</f>
        <v>0</v>
      </c>
      <c r="EY455">
        <f>FishAbundance!EY467</f>
        <v>0</v>
      </c>
      <c r="EZ455">
        <f>FishAbundance!EZ467</f>
        <v>0</v>
      </c>
      <c r="FA455">
        <f>FishAbundance!FA467</f>
        <v>0</v>
      </c>
      <c r="FB455">
        <f>FishAbundance!FB467</f>
        <v>0</v>
      </c>
      <c r="FC455">
        <f>FishAbundance!FC467</f>
        <v>0</v>
      </c>
      <c r="FE455">
        <f>VLOOKUP($A455, SiteInfo!$A$2:$R$480, MATCH(FishAbundancePRIMER!FE$1, SiteInfo!$A$1:$R$1,0), 0)</f>
        <v>13</v>
      </c>
      <c r="FF455">
        <f>VLOOKUP($A455, SiteInfo!$A$2:$R$480, MATCH(FishAbundancePRIMER!FF$1, SiteInfo!$A$1:$R$1,0), 0)</f>
        <v>2</v>
      </c>
      <c r="FG455">
        <f>VLOOKUP($A455, SiteInfo!$A$2:$R$480, MATCH(FishAbundancePRIMER!FG$1, SiteInfo!$A$1:$R$1,0), 0)</f>
        <v>2006</v>
      </c>
      <c r="FH455" t="str">
        <f>VLOOKUP($A455, SiteInfo!$A$2:$R$480, MATCH(FishAbundancePRIMER!FH$1, SiteInfo!$A$1:$R$1,0), 0)</f>
        <v>AS</v>
      </c>
      <c r="FI455">
        <f>VLOOKUP($A455, SiteInfo!$A$2:$R$480, MATCH(FishAbundancePRIMER!FI$1, SiteInfo!$A$1:$R$1,0), 0)</f>
        <v>4</v>
      </c>
      <c r="FJ455" t="str">
        <f>VLOOKUP($A455, SiteInfo!$A$2:$R$480, MATCH(FishAbundancePRIMER!FJ$1, SiteInfo!$A$1:$R$1,0), 0)</f>
        <v>George Sound</v>
      </c>
      <c r="FK455" t="str">
        <f>VLOOKUP($A455, SiteInfo!$A$2:$R$480, MATCH(FishAbundancePRIMER!FK$1, SiteInfo!$A$1:$R$1,0), 0)</f>
        <v>George Sound</v>
      </c>
      <c r="FL455" t="str">
        <f>VLOOKUP($A455, SiteInfo!$A$2:$R$480, MATCH(FishAbundancePRIMER!FL$1, SiteInfo!$A$1:$R$1,0), 0)</f>
        <v>FLD</v>
      </c>
      <c r="FM455" t="str">
        <f>VLOOKUP($A455, SiteInfo!$A$2:$R$480, MATCH(FishAbundancePRIMER!FM$1, SiteInfo!$A$1:$R$1,0), 0)</f>
        <v>Fiordland</v>
      </c>
      <c r="FN455" t="str">
        <f>VLOOKUP($A455, SiteInfo!$A$2:$R$480, MATCH(FishAbundancePRIMER!FN$1, SiteInfo!$A$1:$R$1,0), 0)</f>
        <v>Gg</v>
      </c>
      <c r="FO455" t="str">
        <f>VLOOKUP($A455, SiteInfo!$A$2:$R$480, MATCH(FishAbundancePRIMER!FO$1, SiteInfo!$A$1:$R$1,0), 0)</f>
        <v>SWSI</v>
      </c>
    </row>
    <row r="456" spans="1:171" x14ac:dyDescent="0.25">
      <c r="A456" s="9" t="str">
        <f>FishAbundance!A468</f>
        <v>Gg2</v>
      </c>
      <c r="B456">
        <f>FishAbundance!B468</f>
        <v>0</v>
      </c>
      <c r="C456">
        <f>FishAbundance!C468</f>
        <v>0</v>
      </c>
      <c r="D456">
        <f>FishAbundance!D468</f>
        <v>0</v>
      </c>
      <c r="E456">
        <f>FishAbundance!E468</f>
        <v>0</v>
      </c>
      <c r="F456">
        <f>FishAbundance!F468</f>
        <v>0</v>
      </c>
      <c r="G456">
        <f>FishAbundance!G468</f>
        <v>0</v>
      </c>
      <c r="H456">
        <f>FishAbundance!H468</f>
        <v>0</v>
      </c>
      <c r="I456">
        <f>FishAbundance!I468</f>
        <v>0</v>
      </c>
      <c r="J456">
        <f>FishAbundance!J468</f>
        <v>0</v>
      </c>
      <c r="K456">
        <f>FishAbundance!K468</f>
        <v>0</v>
      </c>
      <c r="L456">
        <f>FishAbundance!L468</f>
        <v>0</v>
      </c>
      <c r="M456">
        <f>FishAbundance!M468</f>
        <v>0</v>
      </c>
      <c r="N456">
        <f>FishAbundance!N468</f>
        <v>0</v>
      </c>
      <c r="O456">
        <f>FishAbundance!O468</f>
        <v>0</v>
      </c>
      <c r="P456">
        <f>FishAbundance!P468</f>
        <v>0</v>
      </c>
      <c r="Q456">
        <f>FishAbundance!Q468</f>
        <v>0</v>
      </c>
      <c r="R456">
        <f>FishAbundance!R468</f>
        <v>0</v>
      </c>
      <c r="S456">
        <f>FishAbundance!S468</f>
        <v>0</v>
      </c>
      <c r="T456">
        <f>FishAbundance!T468</f>
        <v>0</v>
      </c>
      <c r="U456">
        <f>FishAbundance!U468</f>
        <v>0</v>
      </c>
      <c r="V456">
        <f>FishAbundance!V468</f>
        <v>0</v>
      </c>
      <c r="W456">
        <f>FishAbundance!W468</f>
        <v>0</v>
      </c>
      <c r="X456">
        <f>FishAbundance!X468</f>
        <v>0</v>
      </c>
      <c r="Y456">
        <f>FishAbundance!Y468</f>
        <v>0</v>
      </c>
      <c r="Z456">
        <f>FishAbundance!Z468</f>
        <v>0</v>
      </c>
      <c r="AA456">
        <f>FishAbundance!AA468</f>
        <v>0</v>
      </c>
      <c r="AB456">
        <f>FishAbundance!AB468</f>
        <v>3</v>
      </c>
      <c r="AC456">
        <f>FishAbundance!AC468</f>
        <v>0</v>
      </c>
      <c r="AD456">
        <f>FishAbundance!AD468</f>
        <v>0</v>
      </c>
      <c r="AE456">
        <f>FishAbundance!AE468</f>
        <v>0</v>
      </c>
      <c r="AF456">
        <f>FishAbundance!AF468</f>
        <v>0</v>
      </c>
      <c r="AG456">
        <f>FishAbundance!AG468</f>
        <v>0</v>
      </c>
      <c r="AH456">
        <f>FishAbundance!AH468</f>
        <v>0</v>
      </c>
      <c r="AI456">
        <f>FishAbundance!AI468</f>
        <v>0</v>
      </c>
      <c r="AJ456">
        <f>FishAbundance!AJ468</f>
        <v>0</v>
      </c>
      <c r="AK456">
        <f>FishAbundance!AK468</f>
        <v>2</v>
      </c>
      <c r="AL456">
        <f>FishAbundance!AL468</f>
        <v>0</v>
      </c>
      <c r="AM456">
        <f>FishAbundance!AM468</f>
        <v>2</v>
      </c>
      <c r="AN456">
        <f>FishAbundance!AN468</f>
        <v>0</v>
      </c>
      <c r="AO456">
        <f>FishAbundance!AO468</f>
        <v>0</v>
      </c>
      <c r="AP456">
        <f>FishAbundance!AP468</f>
        <v>0</v>
      </c>
      <c r="AQ456">
        <f>FishAbundance!AQ468</f>
        <v>0</v>
      </c>
      <c r="AR456">
        <f>FishAbundance!AR468</f>
        <v>0</v>
      </c>
      <c r="AS456">
        <f>FishAbundance!AS468</f>
        <v>3</v>
      </c>
      <c r="AT456">
        <f>FishAbundance!AT468</f>
        <v>0</v>
      </c>
      <c r="AU456">
        <f>FishAbundance!AU468</f>
        <v>0</v>
      </c>
      <c r="AV456">
        <f>FishAbundance!AV468</f>
        <v>1</v>
      </c>
      <c r="AW456">
        <f>FishAbundance!AW468</f>
        <v>0</v>
      </c>
      <c r="AX456">
        <f>FishAbundance!AX468</f>
        <v>0</v>
      </c>
      <c r="AY456">
        <f>FishAbundance!AY468</f>
        <v>0</v>
      </c>
      <c r="AZ456">
        <f>FishAbundance!AZ468</f>
        <v>0</v>
      </c>
      <c r="BA456">
        <f>FishAbundance!BA468</f>
        <v>0</v>
      </c>
      <c r="BB456">
        <f>FishAbundance!BB468</f>
        <v>0</v>
      </c>
      <c r="BC456">
        <f>FishAbundance!BC468</f>
        <v>0</v>
      </c>
      <c r="BD456">
        <f>FishAbundance!BD468</f>
        <v>0</v>
      </c>
      <c r="BE456">
        <f>FishAbundance!BE468</f>
        <v>0</v>
      </c>
      <c r="BF456">
        <f>FishAbundance!BF468</f>
        <v>3</v>
      </c>
      <c r="BG456">
        <f>FishAbundance!BG468</f>
        <v>0</v>
      </c>
      <c r="BH456">
        <f>FishAbundance!BH468</f>
        <v>0</v>
      </c>
      <c r="BI456">
        <f>FishAbundance!BI468</f>
        <v>0</v>
      </c>
      <c r="BJ456">
        <f>FishAbundance!BJ468</f>
        <v>0</v>
      </c>
      <c r="BK456">
        <f>FishAbundance!BK468</f>
        <v>0</v>
      </c>
      <c r="BL456">
        <f>FishAbundance!BL468</f>
        <v>0</v>
      </c>
      <c r="BM456">
        <f>FishAbundance!BM468</f>
        <v>0</v>
      </c>
      <c r="BN456">
        <f>FishAbundance!BN468</f>
        <v>0</v>
      </c>
      <c r="BO456">
        <f>FishAbundance!BO468</f>
        <v>0</v>
      </c>
      <c r="BP456">
        <f>FishAbundance!BP468</f>
        <v>0</v>
      </c>
      <c r="BQ456">
        <f>FishAbundance!BQ468</f>
        <v>0</v>
      </c>
      <c r="BR456">
        <f>FishAbundance!BR468</f>
        <v>0</v>
      </c>
      <c r="BS456">
        <f>FishAbundance!BS468</f>
        <v>0</v>
      </c>
      <c r="BT456">
        <f>FishAbundance!BT468</f>
        <v>0</v>
      </c>
      <c r="BU456">
        <f>FishAbundance!BU468</f>
        <v>0</v>
      </c>
      <c r="BV456">
        <f>FishAbundance!BV468</f>
        <v>0</v>
      </c>
      <c r="BW456">
        <f>FishAbundance!BW468</f>
        <v>0</v>
      </c>
      <c r="BX456">
        <f>FishAbundance!BX468</f>
        <v>0</v>
      </c>
      <c r="BY456">
        <f>FishAbundance!BY468</f>
        <v>0</v>
      </c>
      <c r="BZ456">
        <f>FishAbundance!BZ468</f>
        <v>0</v>
      </c>
      <c r="CA456">
        <f>FishAbundance!CA468</f>
        <v>0</v>
      </c>
      <c r="CB456">
        <f>FishAbundance!CB468</f>
        <v>0</v>
      </c>
      <c r="CC456">
        <f>FishAbundance!CC468</f>
        <v>0</v>
      </c>
      <c r="CD456">
        <f>FishAbundance!CD468</f>
        <v>0</v>
      </c>
      <c r="CE456">
        <f>FishAbundance!CE468</f>
        <v>0</v>
      </c>
      <c r="CF456">
        <f>FishAbundance!CF468</f>
        <v>0</v>
      </c>
      <c r="CG456">
        <f>FishAbundance!CG468</f>
        <v>0</v>
      </c>
      <c r="CH456">
        <f>FishAbundance!CH468</f>
        <v>0</v>
      </c>
      <c r="CI456">
        <f>FishAbundance!CI468</f>
        <v>0</v>
      </c>
      <c r="CJ456">
        <f>FishAbundance!CJ468</f>
        <v>0</v>
      </c>
      <c r="CK456">
        <f>FishAbundance!CK468</f>
        <v>0</v>
      </c>
      <c r="CL456">
        <f>FishAbundance!CL468</f>
        <v>0</v>
      </c>
      <c r="CM456">
        <f>FishAbundance!CM468</f>
        <v>0</v>
      </c>
      <c r="CN456">
        <f>FishAbundance!CN468</f>
        <v>2</v>
      </c>
      <c r="CO456">
        <f>FishAbundance!CO468</f>
        <v>0</v>
      </c>
      <c r="CP456">
        <f>FishAbundance!CP468</f>
        <v>0</v>
      </c>
      <c r="CQ456">
        <f>FishAbundance!CQ468</f>
        <v>0</v>
      </c>
      <c r="CR456">
        <f>FishAbundance!CR468</f>
        <v>0</v>
      </c>
      <c r="CS456">
        <f>FishAbundance!CS468</f>
        <v>0</v>
      </c>
      <c r="CT456">
        <f>FishAbundance!CT468</f>
        <v>0</v>
      </c>
      <c r="CU456">
        <f>FishAbundance!CU468</f>
        <v>0</v>
      </c>
      <c r="CV456">
        <f>FishAbundance!CV468</f>
        <v>0</v>
      </c>
      <c r="CW456">
        <f>FishAbundance!CW468</f>
        <v>0</v>
      </c>
      <c r="CX456">
        <f>FishAbundance!CX468</f>
        <v>0</v>
      </c>
      <c r="CY456">
        <f>FishAbundance!CY468</f>
        <v>3</v>
      </c>
      <c r="CZ456">
        <f>FishAbundance!CZ468</f>
        <v>0</v>
      </c>
      <c r="DA456">
        <f>FishAbundance!DA468</f>
        <v>0</v>
      </c>
      <c r="DB456">
        <f>FishAbundance!DB468</f>
        <v>3</v>
      </c>
      <c r="DC456">
        <f>FishAbundance!DC468</f>
        <v>3</v>
      </c>
      <c r="DD456">
        <f>FishAbundance!DD468</f>
        <v>0</v>
      </c>
      <c r="DE456">
        <f>FishAbundance!DE468</f>
        <v>0</v>
      </c>
      <c r="DF456">
        <f>FishAbundance!DF468</f>
        <v>3</v>
      </c>
      <c r="DG456">
        <f>FishAbundance!DG468</f>
        <v>0</v>
      </c>
      <c r="DH456">
        <f>FishAbundance!DH468</f>
        <v>0</v>
      </c>
      <c r="DI456">
        <f>FishAbundance!DI468</f>
        <v>0</v>
      </c>
      <c r="DJ456">
        <f>FishAbundance!DJ468</f>
        <v>0</v>
      </c>
      <c r="DK456">
        <f>FishAbundance!DK468</f>
        <v>0</v>
      </c>
      <c r="DL456">
        <f>FishAbundance!DL468</f>
        <v>0</v>
      </c>
      <c r="DM456">
        <f>FishAbundance!DM468</f>
        <v>0</v>
      </c>
      <c r="DN456">
        <f>FishAbundance!DN468</f>
        <v>0</v>
      </c>
      <c r="DO456">
        <f>FishAbundance!DO468</f>
        <v>0</v>
      </c>
      <c r="DP456">
        <f>FishAbundance!DP468</f>
        <v>0</v>
      </c>
      <c r="DQ456">
        <f>FishAbundance!DQ468</f>
        <v>0</v>
      </c>
      <c r="DR456">
        <f>FishAbundance!DR468</f>
        <v>0</v>
      </c>
      <c r="DS456">
        <f>FishAbundance!DS468</f>
        <v>3</v>
      </c>
      <c r="DT456">
        <f>FishAbundance!DT468</f>
        <v>0</v>
      </c>
      <c r="DU456">
        <f>FishAbundance!DU468</f>
        <v>0</v>
      </c>
      <c r="DV456">
        <f>FishAbundance!DV468</f>
        <v>2</v>
      </c>
      <c r="DW456">
        <f>FishAbundance!DW468</f>
        <v>0</v>
      </c>
      <c r="DX456">
        <f>FishAbundance!DX468</f>
        <v>0</v>
      </c>
      <c r="DY456">
        <f>FishAbundance!DY468</f>
        <v>0</v>
      </c>
      <c r="DZ456">
        <f>FishAbundance!DZ468</f>
        <v>3</v>
      </c>
      <c r="EA456">
        <f>FishAbundance!EA468</f>
        <v>0</v>
      </c>
      <c r="EB456">
        <f>FishAbundance!EB468</f>
        <v>0</v>
      </c>
      <c r="EC456">
        <f>FishAbundance!EC468</f>
        <v>0</v>
      </c>
      <c r="ED456">
        <f>FishAbundance!ED468</f>
        <v>0</v>
      </c>
      <c r="EE456">
        <f>FishAbundance!EE468</f>
        <v>0</v>
      </c>
      <c r="EF456">
        <f>FishAbundance!EF468</f>
        <v>0</v>
      </c>
      <c r="EG456">
        <f>FishAbundance!EG468</f>
        <v>0</v>
      </c>
      <c r="EH456">
        <f>FishAbundance!EH468</f>
        <v>0</v>
      </c>
      <c r="EI456">
        <f>FishAbundance!EI468</f>
        <v>0</v>
      </c>
      <c r="EJ456">
        <f>FishAbundance!EJ468</f>
        <v>2</v>
      </c>
      <c r="EK456">
        <f>FishAbundance!EK468</f>
        <v>3</v>
      </c>
      <c r="EL456">
        <f>FishAbundance!EL468</f>
        <v>0</v>
      </c>
      <c r="EM456">
        <f>FishAbundance!EM468</f>
        <v>3</v>
      </c>
      <c r="EN456">
        <f>FishAbundance!EN468</f>
        <v>0</v>
      </c>
      <c r="EO456">
        <f>FishAbundance!EO468</f>
        <v>0</v>
      </c>
      <c r="EP456">
        <f>FishAbundance!EP468</f>
        <v>0</v>
      </c>
      <c r="EQ456">
        <f>FishAbundance!EQ468</f>
        <v>0</v>
      </c>
      <c r="ER456">
        <f>FishAbundance!ER468</f>
        <v>0</v>
      </c>
      <c r="ES456">
        <f>FishAbundance!ES468</f>
        <v>0</v>
      </c>
      <c r="ET456">
        <f>FishAbundance!ET468</f>
        <v>0</v>
      </c>
      <c r="EU456">
        <f>FishAbundance!EU468</f>
        <v>0</v>
      </c>
      <c r="EV456">
        <f>FishAbundance!EV468</f>
        <v>0</v>
      </c>
      <c r="EW456">
        <f>FishAbundance!EW468</f>
        <v>0</v>
      </c>
      <c r="EX456">
        <f>FishAbundance!EX468</f>
        <v>1</v>
      </c>
      <c r="EY456">
        <f>FishAbundance!EY468</f>
        <v>0</v>
      </c>
      <c r="EZ456">
        <f>FishAbundance!EZ468</f>
        <v>0</v>
      </c>
      <c r="FA456">
        <f>FishAbundance!FA468</f>
        <v>0</v>
      </c>
      <c r="FB456">
        <f>FishAbundance!FB468</f>
        <v>0</v>
      </c>
      <c r="FC456">
        <f>FishAbundance!FC468</f>
        <v>2</v>
      </c>
      <c r="FE456">
        <f>VLOOKUP($A456, SiteInfo!$A$2:$R$480, MATCH(FishAbundancePRIMER!FE$1, SiteInfo!$A$1:$R$1,0), 0)</f>
        <v>13</v>
      </c>
      <c r="FF456">
        <f>VLOOKUP($A456, SiteInfo!$A$2:$R$480, MATCH(FishAbundancePRIMER!FF$1, SiteInfo!$A$1:$R$1,0), 0)</f>
        <v>2</v>
      </c>
      <c r="FG456">
        <f>VLOOKUP($A456, SiteInfo!$A$2:$R$480, MATCH(FishAbundancePRIMER!FG$1, SiteInfo!$A$1:$R$1,0), 0)</f>
        <v>2006</v>
      </c>
      <c r="FH456" t="str">
        <f>VLOOKUP($A456, SiteInfo!$A$2:$R$480, MATCH(FishAbundancePRIMER!FH$1, SiteInfo!$A$1:$R$1,0), 0)</f>
        <v>AS</v>
      </c>
      <c r="FI456">
        <f>VLOOKUP($A456, SiteInfo!$A$2:$R$480, MATCH(FishAbundancePRIMER!FI$1, SiteInfo!$A$1:$R$1,0), 0)</f>
        <v>4</v>
      </c>
      <c r="FJ456" t="str">
        <f>VLOOKUP($A456, SiteInfo!$A$2:$R$480, MATCH(FishAbundancePRIMER!FJ$1, SiteInfo!$A$1:$R$1,0), 0)</f>
        <v>George Sound</v>
      </c>
      <c r="FK456" t="str">
        <f>VLOOKUP($A456, SiteInfo!$A$2:$R$480, MATCH(FishAbundancePRIMER!FK$1, SiteInfo!$A$1:$R$1,0), 0)</f>
        <v>George Sound</v>
      </c>
      <c r="FL456" t="str">
        <f>VLOOKUP($A456, SiteInfo!$A$2:$R$480, MATCH(FishAbundancePRIMER!FL$1, SiteInfo!$A$1:$R$1,0), 0)</f>
        <v>FLD</v>
      </c>
      <c r="FM456" t="str">
        <f>VLOOKUP($A456, SiteInfo!$A$2:$R$480, MATCH(FishAbundancePRIMER!FM$1, SiteInfo!$A$1:$R$1,0), 0)</f>
        <v>Fiordland</v>
      </c>
      <c r="FN456" t="str">
        <f>VLOOKUP($A456, SiteInfo!$A$2:$R$480, MATCH(FishAbundancePRIMER!FN$1, SiteInfo!$A$1:$R$1,0), 0)</f>
        <v>Gg</v>
      </c>
      <c r="FO456" t="str">
        <f>VLOOKUP($A456, SiteInfo!$A$2:$R$480, MATCH(FishAbundancePRIMER!FO$1, SiteInfo!$A$1:$R$1,0), 0)</f>
        <v>SWSI</v>
      </c>
    </row>
    <row r="457" spans="1:171" x14ac:dyDescent="0.25">
      <c r="A457" s="9" t="str">
        <f>FishAbundance!A469</f>
        <v>Bs8</v>
      </c>
      <c r="B457">
        <f>FishAbundance!B469</f>
        <v>0</v>
      </c>
      <c r="C457">
        <f>FishAbundance!C469</f>
        <v>0</v>
      </c>
      <c r="D457">
        <f>FishAbundance!D469</f>
        <v>0</v>
      </c>
      <c r="E457">
        <f>FishAbundance!E469</f>
        <v>0</v>
      </c>
      <c r="F457">
        <f>FishAbundance!F469</f>
        <v>0</v>
      </c>
      <c r="G457">
        <f>FishAbundance!G469</f>
        <v>0</v>
      </c>
      <c r="H457">
        <f>FishAbundance!H469</f>
        <v>0</v>
      </c>
      <c r="I457">
        <f>FishAbundance!I469</f>
        <v>0</v>
      </c>
      <c r="J457">
        <f>FishAbundance!J469</f>
        <v>0</v>
      </c>
      <c r="K457">
        <f>FishAbundance!K469</f>
        <v>0</v>
      </c>
      <c r="L457">
        <f>FishAbundance!L469</f>
        <v>0</v>
      </c>
      <c r="M457">
        <f>FishAbundance!M469</f>
        <v>0</v>
      </c>
      <c r="N457">
        <f>FishAbundance!N469</f>
        <v>0</v>
      </c>
      <c r="O457">
        <f>FishAbundance!O469</f>
        <v>0</v>
      </c>
      <c r="P457">
        <f>FishAbundance!P469</f>
        <v>0</v>
      </c>
      <c r="Q457">
        <f>FishAbundance!Q469</f>
        <v>0</v>
      </c>
      <c r="R457">
        <f>FishAbundance!R469</f>
        <v>0</v>
      </c>
      <c r="S457">
        <f>FishAbundance!S469</f>
        <v>0</v>
      </c>
      <c r="T457">
        <f>FishAbundance!T469</f>
        <v>0</v>
      </c>
      <c r="U457">
        <f>FishAbundance!U469</f>
        <v>0</v>
      </c>
      <c r="V457">
        <f>FishAbundance!V469</f>
        <v>0</v>
      </c>
      <c r="W457">
        <f>FishAbundance!W469</f>
        <v>0</v>
      </c>
      <c r="X457">
        <f>FishAbundance!X469</f>
        <v>1</v>
      </c>
      <c r="Y457">
        <f>FishAbundance!Y469</f>
        <v>0</v>
      </c>
      <c r="Z457">
        <f>FishAbundance!Z469</f>
        <v>0</v>
      </c>
      <c r="AA457">
        <f>FishAbundance!AA469</f>
        <v>0</v>
      </c>
      <c r="AB457">
        <f>FishAbundance!AB469</f>
        <v>0</v>
      </c>
      <c r="AC457">
        <f>FishAbundance!AC469</f>
        <v>0</v>
      </c>
      <c r="AD457">
        <f>FishAbundance!AD469</f>
        <v>0</v>
      </c>
      <c r="AE457">
        <f>FishAbundance!AE469</f>
        <v>0</v>
      </c>
      <c r="AF457">
        <f>FishAbundance!AF469</f>
        <v>0</v>
      </c>
      <c r="AG457">
        <f>FishAbundance!AG469</f>
        <v>0</v>
      </c>
      <c r="AH457">
        <f>FishAbundance!AH469</f>
        <v>0</v>
      </c>
      <c r="AI457">
        <f>FishAbundance!AI469</f>
        <v>0</v>
      </c>
      <c r="AJ457">
        <f>FishAbundance!AJ469</f>
        <v>0</v>
      </c>
      <c r="AK457">
        <f>FishAbundance!AK469</f>
        <v>0</v>
      </c>
      <c r="AL457">
        <f>FishAbundance!AL469</f>
        <v>0</v>
      </c>
      <c r="AM457">
        <f>FishAbundance!AM469</f>
        <v>2</v>
      </c>
      <c r="AN457">
        <f>FishAbundance!AN469</f>
        <v>0</v>
      </c>
      <c r="AO457">
        <f>FishAbundance!AO469</f>
        <v>0</v>
      </c>
      <c r="AP457">
        <f>FishAbundance!AP469</f>
        <v>0</v>
      </c>
      <c r="AQ457">
        <f>FishAbundance!AQ469</f>
        <v>0</v>
      </c>
      <c r="AR457">
        <f>FishAbundance!AR469</f>
        <v>0</v>
      </c>
      <c r="AS457">
        <f>FishAbundance!AS469</f>
        <v>3</v>
      </c>
      <c r="AT457">
        <f>FishAbundance!AT469</f>
        <v>0</v>
      </c>
      <c r="AU457">
        <f>FishAbundance!AU469</f>
        <v>0</v>
      </c>
      <c r="AV457">
        <f>FishAbundance!AV469</f>
        <v>0</v>
      </c>
      <c r="AW457">
        <f>FishAbundance!AW469</f>
        <v>0</v>
      </c>
      <c r="AX457">
        <f>FishAbundance!AX469</f>
        <v>0</v>
      </c>
      <c r="AY457">
        <f>FishAbundance!AY469</f>
        <v>0</v>
      </c>
      <c r="AZ457">
        <f>FishAbundance!AZ469</f>
        <v>0</v>
      </c>
      <c r="BA457">
        <f>FishAbundance!BA469</f>
        <v>0</v>
      </c>
      <c r="BB457">
        <f>FishAbundance!BB469</f>
        <v>0</v>
      </c>
      <c r="BC457">
        <f>FishAbundance!BC469</f>
        <v>0</v>
      </c>
      <c r="BD457">
        <f>FishAbundance!BD469</f>
        <v>0</v>
      </c>
      <c r="BE457">
        <f>FishAbundance!BE469</f>
        <v>0</v>
      </c>
      <c r="BF457">
        <f>FishAbundance!BF469</f>
        <v>0</v>
      </c>
      <c r="BG457">
        <f>FishAbundance!BG469</f>
        <v>0</v>
      </c>
      <c r="BH457">
        <f>FishAbundance!BH469</f>
        <v>0</v>
      </c>
      <c r="BI457">
        <f>FishAbundance!BI469</f>
        <v>0</v>
      </c>
      <c r="BJ457">
        <f>FishAbundance!BJ469</f>
        <v>0</v>
      </c>
      <c r="BK457">
        <f>FishAbundance!BK469</f>
        <v>0</v>
      </c>
      <c r="BL457">
        <f>FishAbundance!BL469</f>
        <v>0</v>
      </c>
      <c r="BM457">
        <f>FishAbundance!BM469</f>
        <v>0</v>
      </c>
      <c r="BN457">
        <f>FishAbundance!BN469</f>
        <v>0</v>
      </c>
      <c r="BO457">
        <f>FishAbundance!BO469</f>
        <v>0</v>
      </c>
      <c r="BP457">
        <f>FishAbundance!BP469</f>
        <v>0</v>
      </c>
      <c r="BQ457">
        <f>FishAbundance!BQ469</f>
        <v>0</v>
      </c>
      <c r="BR457">
        <f>FishAbundance!BR469</f>
        <v>0</v>
      </c>
      <c r="BS457">
        <f>FishAbundance!BS469</f>
        <v>0</v>
      </c>
      <c r="BT457">
        <f>FishAbundance!BT469</f>
        <v>0</v>
      </c>
      <c r="BU457">
        <f>FishAbundance!BU469</f>
        <v>0</v>
      </c>
      <c r="BV457">
        <f>FishAbundance!BV469</f>
        <v>0</v>
      </c>
      <c r="BW457">
        <f>FishAbundance!BW469</f>
        <v>0</v>
      </c>
      <c r="BX457">
        <f>FishAbundance!BX469</f>
        <v>0</v>
      </c>
      <c r="BY457">
        <f>FishAbundance!BY469</f>
        <v>0</v>
      </c>
      <c r="BZ457">
        <f>FishAbundance!BZ469</f>
        <v>0</v>
      </c>
      <c r="CA457">
        <f>FishAbundance!CA469</f>
        <v>0</v>
      </c>
      <c r="CB457">
        <f>FishAbundance!CB469</f>
        <v>0</v>
      </c>
      <c r="CC457">
        <f>FishAbundance!CC469</f>
        <v>0</v>
      </c>
      <c r="CD457">
        <f>FishAbundance!CD469</f>
        <v>0</v>
      </c>
      <c r="CE457">
        <f>FishAbundance!CE469</f>
        <v>0</v>
      </c>
      <c r="CF457">
        <f>FishAbundance!CF469</f>
        <v>0</v>
      </c>
      <c r="CG457">
        <f>FishAbundance!CG469</f>
        <v>0</v>
      </c>
      <c r="CH457">
        <f>FishAbundance!CH469</f>
        <v>0</v>
      </c>
      <c r="CI457">
        <f>FishAbundance!CI469</f>
        <v>0</v>
      </c>
      <c r="CJ457">
        <f>FishAbundance!CJ469</f>
        <v>0</v>
      </c>
      <c r="CK457">
        <f>FishAbundance!CK469</f>
        <v>0</v>
      </c>
      <c r="CL457">
        <f>FishAbundance!CL469</f>
        <v>0</v>
      </c>
      <c r="CM457">
        <f>FishAbundance!CM469</f>
        <v>0</v>
      </c>
      <c r="CN457">
        <f>FishAbundance!CN469</f>
        <v>1</v>
      </c>
      <c r="CO457">
        <f>FishAbundance!CO469</f>
        <v>0</v>
      </c>
      <c r="CP457">
        <f>FishAbundance!CP469</f>
        <v>0</v>
      </c>
      <c r="CQ457">
        <f>FishAbundance!CQ469</f>
        <v>0</v>
      </c>
      <c r="CR457">
        <f>FishAbundance!CR469</f>
        <v>0</v>
      </c>
      <c r="CS457">
        <f>FishAbundance!CS469</f>
        <v>0</v>
      </c>
      <c r="CT457">
        <f>FishAbundance!CT469</f>
        <v>0</v>
      </c>
      <c r="CU457">
        <f>FishAbundance!CU469</f>
        <v>0</v>
      </c>
      <c r="CV457">
        <f>FishAbundance!CV469</f>
        <v>0</v>
      </c>
      <c r="CW457">
        <f>FishAbundance!CW469</f>
        <v>0</v>
      </c>
      <c r="CX457">
        <f>FishAbundance!CX469</f>
        <v>0</v>
      </c>
      <c r="CY457">
        <f>FishAbundance!CY469</f>
        <v>0</v>
      </c>
      <c r="CZ457">
        <f>FishAbundance!CZ469</f>
        <v>0</v>
      </c>
      <c r="DA457">
        <f>FishAbundance!DA469</f>
        <v>3</v>
      </c>
      <c r="DB457">
        <f>FishAbundance!DB469</f>
        <v>3</v>
      </c>
      <c r="DC457">
        <f>FishAbundance!DC469</f>
        <v>1</v>
      </c>
      <c r="DD457">
        <f>FishAbundance!DD469</f>
        <v>0</v>
      </c>
      <c r="DE457">
        <f>FishAbundance!DE469</f>
        <v>0</v>
      </c>
      <c r="DF457">
        <f>FishAbundance!DF469</f>
        <v>2</v>
      </c>
      <c r="DG457">
        <f>FishAbundance!DG469</f>
        <v>0</v>
      </c>
      <c r="DH457">
        <f>FishAbundance!DH469</f>
        <v>0</v>
      </c>
      <c r="DI457">
        <f>FishAbundance!DI469</f>
        <v>0</v>
      </c>
      <c r="DJ457">
        <f>FishAbundance!DJ469</f>
        <v>0</v>
      </c>
      <c r="DK457">
        <f>FishAbundance!DK469</f>
        <v>0</v>
      </c>
      <c r="DL457">
        <f>FishAbundance!DL469</f>
        <v>0</v>
      </c>
      <c r="DM457">
        <f>FishAbundance!DM469</f>
        <v>0</v>
      </c>
      <c r="DN457">
        <f>FishAbundance!DN469</f>
        <v>0</v>
      </c>
      <c r="DO457">
        <f>FishAbundance!DO469</f>
        <v>0</v>
      </c>
      <c r="DP457">
        <f>FishAbundance!DP469</f>
        <v>0</v>
      </c>
      <c r="DQ457">
        <f>FishAbundance!DQ469</f>
        <v>0</v>
      </c>
      <c r="DR457">
        <f>FishAbundance!DR469</f>
        <v>0</v>
      </c>
      <c r="DS457">
        <f>FishAbundance!DS469</f>
        <v>0</v>
      </c>
      <c r="DT457">
        <f>FishAbundance!DT469</f>
        <v>0</v>
      </c>
      <c r="DU457">
        <f>FishAbundance!DU469</f>
        <v>0</v>
      </c>
      <c r="DV457">
        <f>FishAbundance!DV469</f>
        <v>3</v>
      </c>
      <c r="DW457">
        <f>FishAbundance!DW469</f>
        <v>0</v>
      </c>
      <c r="DX457">
        <f>FishAbundance!DX469</f>
        <v>2</v>
      </c>
      <c r="DY457">
        <f>FishAbundance!DY469</f>
        <v>0</v>
      </c>
      <c r="DZ457">
        <f>FishAbundance!DZ469</f>
        <v>3</v>
      </c>
      <c r="EA457">
        <f>FishAbundance!EA469</f>
        <v>2</v>
      </c>
      <c r="EB457">
        <f>FishAbundance!EB469</f>
        <v>3</v>
      </c>
      <c r="EC457">
        <f>FishAbundance!EC469</f>
        <v>2</v>
      </c>
      <c r="ED457">
        <f>FishAbundance!ED469</f>
        <v>0</v>
      </c>
      <c r="EE457">
        <f>FishAbundance!EE469</f>
        <v>0</v>
      </c>
      <c r="EF457">
        <f>FishAbundance!EF469</f>
        <v>0</v>
      </c>
      <c r="EG457">
        <f>FishAbundance!EG469</f>
        <v>0</v>
      </c>
      <c r="EH457">
        <f>FishAbundance!EH469</f>
        <v>0</v>
      </c>
      <c r="EI457">
        <f>FishAbundance!EI469</f>
        <v>0</v>
      </c>
      <c r="EJ457">
        <f>FishAbundance!EJ469</f>
        <v>0</v>
      </c>
      <c r="EK457">
        <f>FishAbundance!EK469</f>
        <v>0</v>
      </c>
      <c r="EL457">
        <f>FishAbundance!EL469</f>
        <v>0</v>
      </c>
      <c r="EM457">
        <f>FishAbundance!EM469</f>
        <v>3</v>
      </c>
      <c r="EN457">
        <f>FishAbundance!EN469</f>
        <v>0</v>
      </c>
      <c r="EO457">
        <f>FishAbundance!EO469</f>
        <v>0</v>
      </c>
      <c r="EP457">
        <f>FishAbundance!EP469</f>
        <v>0</v>
      </c>
      <c r="EQ457">
        <f>FishAbundance!EQ469</f>
        <v>0</v>
      </c>
      <c r="ER457">
        <f>FishAbundance!ER469</f>
        <v>0</v>
      </c>
      <c r="ES457">
        <f>FishAbundance!ES469</f>
        <v>0</v>
      </c>
      <c r="ET457">
        <f>FishAbundance!ET469</f>
        <v>0</v>
      </c>
      <c r="EU457">
        <f>FishAbundance!EU469</f>
        <v>0</v>
      </c>
      <c r="EV457">
        <f>FishAbundance!EV469</f>
        <v>0</v>
      </c>
      <c r="EW457">
        <f>FishAbundance!EW469</f>
        <v>0</v>
      </c>
      <c r="EX457">
        <f>FishAbundance!EX469</f>
        <v>0</v>
      </c>
      <c r="EY457">
        <f>FishAbundance!EY469</f>
        <v>0</v>
      </c>
      <c r="EZ457">
        <f>FishAbundance!EZ469</f>
        <v>0</v>
      </c>
      <c r="FA457">
        <f>FishAbundance!FA469</f>
        <v>0</v>
      </c>
      <c r="FB457">
        <f>FishAbundance!FB469</f>
        <v>0</v>
      </c>
      <c r="FC457">
        <f>FishAbundance!FC469</f>
        <v>0</v>
      </c>
      <c r="FE457">
        <f>VLOOKUP($A457, SiteInfo!$A$2:$R$480, MATCH(FishAbundancePRIMER!FE$1, SiteInfo!$A$1:$R$1,0), 0)</f>
        <v>14</v>
      </c>
      <c r="FF457">
        <f>VLOOKUP($A457, SiteInfo!$A$2:$R$480, MATCH(FishAbundancePRIMER!FF$1, SiteInfo!$A$1:$R$1,0), 0)</f>
        <v>2</v>
      </c>
      <c r="FG457">
        <f>VLOOKUP($A457, SiteInfo!$A$2:$R$480, MATCH(FishAbundancePRIMER!FG$1, SiteInfo!$A$1:$R$1,0), 0)</f>
        <v>2006</v>
      </c>
      <c r="FH457" t="str">
        <f>VLOOKUP($A457, SiteInfo!$A$2:$R$480, MATCH(FishAbundancePRIMER!FH$1, SiteInfo!$A$1:$R$1,0), 0)</f>
        <v>AS</v>
      </c>
      <c r="FI457">
        <f>VLOOKUP($A457, SiteInfo!$A$2:$R$480, MATCH(FishAbundancePRIMER!FI$1, SiteInfo!$A$1:$R$1,0), 0)</f>
        <v>4</v>
      </c>
      <c r="FJ457" t="str">
        <f>VLOOKUP($A457, SiteInfo!$A$2:$R$480, MATCH(FishAbundancePRIMER!FJ$1, SiteInfo!$A$1:$R$1,0), 0)</f>
        <v>Bligh Sound Inner</v>
      </c>
      <c r="FK457" t="str">
        <f>VLOOKUP($A457, SiteInfo!$A$2:$R$480, MATCH(FishAbundancePRIMER!FK$1, SiteInfo!$A$1:$R$1,0), 0)</f>
        <v>Bligh Sound</v>
      </c>
      <c r="FL457" t="str">
        <f>VLOOKUP($A457, SiteInfo!$A$2:$R$480, MATCH(FishAbundancePRIMER!FL$1, SiteInfo!$A$1:$R$1,0), 0)</f>
        <v>FLD</v>
      </c>
      <c r="FM457" t="str">
        <f>VLOOKUP($A457, SiteInfo!$A$2:$R$480, MATCH(FishAbundancePRIMER!FM$1, SiteInfo!$A$1:$R$1,0), 0)</f>
        <v>Fiordland</v>
      </c>
      <c r="FN457" t="str">
        <f>VLOOKUP($A457, SiteInfo!$A$2:$R$480, MATCH(FishAbundancePRIMER!FN$1, SiteInfo!$A$1:$R$1,0), 0)</f>
        <v>Bs</v>
      </c>
      <c r="FO457" t="str">
        <f>VLOOKUP($A457, SiteInfo!$A$2:$R$480, MATCH(FishAbundancePRIMER!FO$1, SiteInfo!$A$1:$R$1,0), 0)</f>
        <v>SWSI</v>
      </c>
    </row>
    <row r="458" spans="1:171" x14ac:dyDescent="0.25">
      <c r="A458" s="9" t="str">
        <f>FishAbundance!A470</f>
        <v>Bs9</v>
      </c>
      <c r="B458">
        <f>FishAbundance!B470</f>
        <v>0</v>
      </c>
      <c r="C458">
        <f>FishAbundance!C470</f>
        <v>0</v>
      </c>
      <c r="D458">
        <f>FishAbundance!D470</f>
        <v>0</v>
      </c>
      <c r="E458">
        <f>FishAbundance!E470</f>
        <v>0</v>
      </c>
      <c r="F458">
        <f>FishAbundance!F470</f>
        <v>0</v>
      </c>
      <c r="G458">
        <f>FishAbundance!G470</f>
        <v>0</v>
      </c>
      <c r="H458">
        <f>FishAbundance!H470</f>
        <v>0</v>
      </c>
      <c r="I458">
        <f>FishAbundance!I470</f>
        <v>0</v>
      </c>
      <c r="J458">
        <f>FishAbundance!J470</f>
        <v>0</v>
      </c>
      <c r="K458">
        <f>FishAbundance!K470</f>
        <v>0</v>
      </c>
      <c r="L458">
        <f>FishAbundance!L470</f>
        <v>0</v>
      </c>
      <c r="M458">
        <f>FishAbundance!M470</f>
        <v>0</v>
      </c>
      <c r="N458">
        <f>FishAbundance!N470</f>
        <v>0</v>
      </c>
      <c r="O458">
        <f>FishAbundance!O470</f>
        <v>0</v>
      </c>
      <c r="P458">
        <f>FishAbundance!P470</f>
        <v>0</v>
      </c>
      <c r="Q458">
        <f>FishAbundance!Q470</f>
        <v>0</v>
      </c>
      <c r="R458">
        <f>FishAbundance!R470</f>
        <v>0</v>
      </c>
      <c r="S458">
        <f>FishAbundance!S470</f>
        <v>0</v>
      </c>
      <c r="T458">
        <f>FishAbundance!T470</f>
        <v>0</v>
      </c>
      <c r="U458">
        <f>FishAbundance!U470</f>
        <v>0</v>
      </c>
      <c r="V458">
        <f>FishAbundance!V470</f>
        <v>0</v>
      </c>
      <c r="W458">
        <f>FishAbundance!W470</f>
        <v>0</v>
      </c>
      <c r="X458">
        <f>FishAbundance!X470</f>
        <v>1</v>
      </c>
      <c r="Y458">
        <f>FishAbundance!Y470</f>
        <v>0</v>
      </c>
      <c r="Z458">
        <f>FishAbundance!Z470</f>
        <v>0</v>
      </c>
      <c r="AA458">
        <f>FishAbundance!AA470</f>
        <v>0</v>
      </c>
      <c r="AB458">
        <f>FishAbundance!AB470</f>
        <v>2</v>
      </c>
      <c r="AC458">
        <f>FishAbundance!AC470</f>
        <v>0</v>
      </c>
      <c r="AD458">
        <f>FishAbundance!AD470</f>
        <v>0</v>
      </c>
      <c r="AE458">
        <f>FishAbundance!AE470</f>
        <v>0</v>
      </c>
      <c r="AF458">
        <f>FishAbundance!AF470</f>
        <v>0</v>
      </c>
      <c r="AG458">
        <f>FishAbundance!AG470</f>
        <v>0</v>
      </c>
      <c r="AH458">
        <f>FishAbundance!AH470</f>
        <v>0</v>
      </c>
      <c r="AI458">
        <f>FishAbundance!AI470</f>
        <v>0</v>
      </c>
      <c r="AJ458">
        <f>FishAbundance!AJ470</f>
        <v>0</v>
      </c>
      <c r="AK458">
        <f>FishAbundance!AK470</f>
        <v>1</v>
      </c>
      <c r="AL458">
        <f>FishAbundance!AL470</f>
        <v>0</v>
      </c>
      <c r="AM458">
        <f>FishAbundance!AM470</f>
        <v>2</v>
      </c>
      <c r="AN458">
        <f>FishAbundance!AN470</f>
        <v>0</v>
      </c>
      <c r="AO458">
        <f>FishAbundance!AO470</f>
        <v>0</v>
      </c>
      <c r="AP458">
        <f>FishAbundance!AP470</f>
        <v>0</v>
      </c>
      <c r="AQ458">
        <f>FishAbundance!AQ470</f>
        <v>0</v>
      </c>
      <c r="AR458">
        <f>FishAbundance!AR470</f>
        <v>0</v>
      </c>
      <c r="AS458">
        <f>FishAbundance!AS470</f>
        <v>3</v>
      </c>
      <c r="AT458">
        <f>FishAbundance!AT470</f>
        <v>0</v>
      </c>
      <c r="AU458">
        <f>FishAbundance!AU470</f>
        <v>0</v>
      </c>
      <c r="AV458">
        <f>FishAbundance!AV470</f>
        <v>2</v>
      </c>
      <c r="AW458">
        <f>FishAbundance!AW470</f>
        <v>0</v>
      </c>
      <c r="AX458">
        <f>FishAbundance!AX470</f>
        <v>0</v>
      </c>
      <c r="AY458">
        <f>FishAbundance!AY470</f>
        <v>0</v>
      </c>
      <c r="AZ458">
        <f>FishAbundance!AZ470</f>
        <v>0</v>
      </c>
      <c r="BA458">
        <f>FishAbundance!BA470</f>
        <v>0</v>
      </c>
      <c r="BB458">
        <f>FishAbundance!BB470</f>
        <v>0</v>
      </c>
      <c r="BC458">
        <f>FishAbundance!BC470</f>
        <v>0</v>
      </c>
      <c r="BD458">
        <f>FishAbundance!BD470</f>
        <v>0</v>
      </c>
      <c r="BE458">
        <f>FishAbundance!BE470</f>
        <v>0</v>
      </c>
      <c r="BF458">
        <f>FishAbundance!BF470</f>
        <v>0</v>
      </c>
      <c r="BG458">
        <f>FishAbundance!BG470</f>
        <v>0</v>
      </c>
      <c r="BH458">
        <f>FishAbundance!BH470</f>
        <v>0</v>
      </c>
      <c r="BI458">
        <f>FishAbundance!BI470</f>
        <v>0</v>
      </c>
      <c r="BJ458">
        <f>FishAbundance!BJ470</f>
        <v>0</v>
      </c>
      <c r="BK458">
        <f>FishAbundance!BK470</f>
        <v>0</v>
      </c>
      <c r="BL458">
        <f>FishAbundance!BL470</f>
        <v>0</v>
      </c>
      <c r="BM458">
        <f>FishAbundance!BM470</f>
        <v>0</v>
      </c>
      <c r="BN458">
        <f>FishAbundance!BN470</f>
        <v>0</v>
      </c>
      <c r="BO458">
        <f>FishAbundance!BO470</f>
        <v>0</v>
      </c>
      <c r="BP458">
        <f>FishAbundance!BP470</f>
        <v>0</v>
      </c>
      <c r="BQ458">
        <f>FishAbundance!BQ470</f>
        <v>0</v>
      </c>
      <c r="BR458">
        <f>FishAbundance!BR470</f>
        <v>0</v>
      </c>
      <c r="BS458">
        <f>FishAbundance!BS470</f>
        <v>0</v>
      </c>
      <c r="BT458">
        <f>FishAbundance!BT470</f>
        <v>0</v>
      </c>
      <c r="BU458">
        <f>FishAbundance!BU470</f>
        <v>0</v>
      </c>
      <c r="BV458">
        <f>FishAbundance!BV470</f>
        <v>0</v>
      </c>
      <c r="BW458">
        <f>FishAbundance!BW470</f>
        <v>0</v>
      </c>
      <c r="BX458">
        <f>FishAbundance!BX470</f>
        <v>0</v>
      </c>
      <c r="BY458">
        <f>FishAbundance!BY470</f>
        <v>0</v>
      </c>
      <c r="BZ458">
        <f>FishAbundance!BZ470</f>
        <v>0</v>
      </c>
      <c r="CA458">
        <f>FishAbundance!CA470</f>
        <v>0</v>
      </c>
      <c r="CB458">
        <f>FishAbundance!CB470</f>
        <v>0</v>
      </c>
      <c r="CC458">
        <f>FishAbundance!CC470</f>
        <v>0</v>
      </c>
      <c r="CD458">
        <f>FishAbundance!CD470</f>
        <v>0</v>
      </c>
      <c r="CE458">
        <f>FishAbundance!CE470</f>
        <v>0</v>
      </c>
      <c r="CF458">
        <f>FishAbundance!CF470</f>
        <v>0</v>
      </c>
      <c r="CG458">
        <f>FishAbundance!CG470</f>
        <v>0</v>
      </c>
      <c r="CH458">
        <f>FishAbundance!CH470</f>
        <v>0</v>
      </c>
      <c r="CI458">
        <f>FishAbundance!CI470</f>
        <v>0</v>
      </c>
      <c r="CJ458">
        <f>FishAbundance!CJ470</f>
        <v>0</v>
      </c>
      <c r="CK458">
        <f>FishAbundance!CK470</f>
        <v>0</v>
      </c>
      <c r="CL458">
        <f>FishAbundance!CL470</f>
        <v>0</v>
      </c>
      <c r="CM458">
        <f>FishAbundance!CM470</f>
        <v>0</v>
      </c>
      <c r="CN458">
        <f>FishAbundance!CN470</f>
        <v>1</v>
      </c>
      <c r="CO458">
        <f>FishAbundance!CO470</f>
        <v>0</v>
      </c>
      <c r="CP458">
        <f>FishAbundance!CP470</f>
        <v>0</v>
      </c>
      <c r="CQ458">
        <f>FishAbundance!CQ470</f>
        <v>0</v>
      </c>
      <c r="CR458">
        <f>FishAbundance!CR470</f>
        <v>0</v>
      </c>
      <c r="CS458">
        <f>FishAbundance!CS470</f>
        <v>0</v>
      </c>
      <c r="CT458">
        <f>FishAbundance!CT470</f>
        <v>0</v>
      </c>
      <c r="CU458">
        <f>FishAbundance!CU470</f>
        <v>1</v>
      </c>
      <c r="CV458">
        <f>FishAbundance!CV470</f>
        <v>0</v>
      </c>
      <c r="CW458">
        <f>FishAbundance!CW470</f>
        <v>0</v>
      </c>
      <c r="CX458">
        <f>FishAbundance!CX470</f>
        <v>0</v>
      </c>
      <c r="CY458">
        <f>FishAbundance!CY470</f>
        <v>3</v>
      </c>
      <c r="CZ458">
        <f>FishAbundance!CZ470</f>
        <v>0</v>
      </c>
      <c r="DA458">
        <f>FishAbundance!DA470</f>
        <v>3</v>
      </c>
      <c r="DB458">
        <f>FishAbundance!DB470</f>
        <v>2</v>
      </c>
      <c r="DC458">
        <f>FishAbundance!DC470</f>
        <v>3</v>
      </c>
      <c r="DD458">
        <f>FishAbundance!DD470</f>
        <v>0</v>
      </c>
      <c r="DE458">
        <f>FishAbundance!DE470</f>
        <v>0</v>
      </c>
      <c r="DF458">
        <f>FishAbundance!DF470</f>
        <v>3</v>
      </c>
      <c r="DG458">
        <f>FishAbundance!DG470</f>
        <v>0</v>
      </c>
      <c r="DH458">
        <f>FishAbundance!DH470</f>
        <v>0</v>
      </c>
      <c r="DI458">
        <f>FishAbundance!DI470</f>
        <v>0</v>
      </c>
      <c r="DJ458">
        <f>FishAbundance!DJ470</f>
        <v>0</v>
      </c>
      <c r="DK458">
        <f>FishAbundance!DK470</f>
        <v>0</v>
      </c>
      <c r="DL458">
        <f>FishAbundance!DL470</f>
        <v>0</v>
      </c>
      <c r="DM458">
        <f>FishAbundance!DM470</f>
        <v>0</v>
      </c>
      <c r="DN458">
        <f>FishAbundance!DN470</f>
        <v>0</v>
      </c>
      <c r="DO458">
        <f>FishAbundance!DO470</f>
        <v>0</v>
      </c>
      <c r="DP458">
        <f>FishAbundance!DP470</f>
        <v>0</v>
      </c>
      <c r="DQ458">
        <f>FishAbundance!DQ470</f>
        <v>0</v>
      </c>
      <c r="DR458">
        <f>FishAbundance!DR470</f>
        <v>0</v>
      </c>
      <c r="DS458">
        <f>FishAbundance!DS470</f>
        <v>1</v>
      </c>
      <c r="DT458">
        <f>FishAbundance!DT470</f>
        <v>0</v>
      </c>
      <c r="DU458">
        <f>FishAbundance!DU470</f>
        <v>0</v>
      </c>
      <c r="DV458">
        <f>FishAbundance!DV470</f>
        <v>1</v>
      </c>
      <c r="DW458">
        <f>FishAbundance!DW470</f>
        <v>0</v>
      </c>
      <c r="DX458">
        <f>FishAbundance!DX470</f>
        <v>2</v>
      </c>
      <c r="DY458">
        <f>FishAbundance!DY470</f>
        <v>0</v>
      </c>
      <c r="DZ458">
        <f>FishAbundance!DZ470</f>
        <v>3</v>
      </c>
      <c r="EA458">
        <f>FishAbundance!EA470</f>
        <v>3</v>
      </c>
      <c r="EB458">
        <f>FishAbundance!EB470</f>
        <v>3</v>
      </c>
      <c r="EC458">
        <f>FishAbundance!EC470</f>
        <v>3</v>
      </c>
      <c r="ED458">
        <f>FishAbundance!ED470</f>
        <v>0</v>
      </c>
      <c r="EE458">
        <f>FishAbundance!EE470</f>
        <v>0</v>
      </c>
      <c r="EF458">
        <f>FishAbundance!EF470</f>
        <v>0</v>
      </c>
      <c r="EG458">
        <f>FishAbundance!EG470</f>
        <v>0</v>
      </c>
      <c r="EH458">
        <f>FishAbundance!EH470</f>
        <v>0</v>
      </c>
      <c r="EI458">
        <f>FishAbundance!EI470</f>
        <v>0</v>
      </c>
      <c r="EJ458">
        <f>FishAbundance!EJ470</f>
        <v>1</v>
      </c>
      <c r="EK458">
        <f>FishAbundance!EK470</f>
        <v>2</v>
      </c>
      <c r="EL458">
        <f>FishAbundance!EL470</f>
        <v>0</v>
      </c>
      <c r="EM458">
        <f>FishAbundance!EM470</f>
        <v>3</v>
      </c>
      <c r="EN458">
        <f>FishAbundance!EN470</f>
        <v>0</v>
      </c>
      <c r="EO458">
        <f>FishAbundance!EO470</f>
        <v>0</v>
      </c>
      <c r="EP458">
        <f>FishAbundance!EP470</f>
        <v>0</v>
      </c>
      <c r="EQ458">
        <f>FishAbundance!EQ470</f>
        <v>0</v>
      </c>
      <c r="ER458">
        <f>FishAbundance!ER470</f>
        <v>0</v>
      </c>
      <c r="ES458">
        <f>FishAbundance!ES470</f>
        <v>0</v>
      </c>
      <c r="ET458">
        <f>FishAbundance!ET470</f>
        <v>0</v>
      </c>
      <c r="EU458">
        <f>FishAbundance!EU470</f>
        <v>0</v>
      </c>
      <c r="EV458">
        <f>FishAbundance!EV470</f>
        <v>0</v>
      </c>
      <c r="EW458">
        <f>FishAbundance!EW470</f>
        <v>0</v>
      </c>
      <c r="EX458">
        <f>FishAbundance!EX470</f>
        <v>1</v>
      </c>
      <c r="EY458">
        <f>FishAbundance!EY470</f>
        <v>0</v>
      </c>
      <c r="EZ458">
        <f>FishAbundance!EZ470</f>
        <v>0</v>
      </c>
      <c r="FA458">
        <f>FishAbundance!FA470</f>
        <v>0</v>
      </c>
      <c r="FB458">
        <f>FishAbundance!FB470</f>
        <v>0</v>
      </c>
      <c r="FC458">
        <f>FishAbundance!FC470</f>
        <v>0</v>
      </c>
      <c r="FE458">
        <f>VLOOKUP($A458, SiteInfo!$A$2:$R$480, MATCH(FishAbundancePRIMER!FE$1, SiteInfo!$A$1:$R$1,0), 0)</f>
        <v>14</v>
      </c>
      <c r="FF458">
        <f>VLOOKUP($A458, SiteInfo!$A$2:$R$480, MATCH(FishAbundancePRIMER!FF$1, SiteInfo!$A$1:$R$1,0), 0)</f>
        <v>2</v>
      </c>
      <c r="FG458">
        <f>VLOOKUP($A458, SiteInfo!$A$2:$R$480, MATCH(FishAbundancePRIMER!FG$1, SiteInfo!$A$1:$R$1,0), 0)</f>
        <v>2006</v>
      </c>
      <c r="FH458" t="str">
        <f>VLOOKUP($A458, SiteInfo!$A$2:$R$480, MATCH(FishAbundancePRIMER!FH$1, SiteInfo!$A$1:$R$1,0), 0)</f>
        <v>AS</v>
      </c>
      <c r="FI458">
        <f>VLOOKUP($A458, SiteInfo!$A$2:$R$480, MATCH(FishAbundancePRIMER!FI$1, SiteInfo!$A$1:$R$1,0), 0)</f>
        <v>4</v>
      </c>
      <c r="FJ458" t="str">
        <f>VLOOKUP($A458, SiteInfo!$A$2:$R$480, MATCH(FishAbundancePRIMER!FJ$1, SiteInfo!$A$1:$R$1,0), 0)</f>
        <v>Bligh Sound Mid</v>
      </c>
      <c r="FK458" t="str">
        <f>VLOOKUP($A458, SiteInfo!$A$2:$R$480, MATCH(FishAbundancePRIMER!FK$1, SiteInfo!$A$1:$R$1,0), 0)</f>
        <v>Bligh Sound</v>
      </c>
      <c r="FL458" t="str">
        <f>VLOOKUP($A458, SiteInfo!$A$2:$R$480, MATCH(FishAbundancePRIMER!FL$1, SiteInfo!$A$1:$R$1,0), 0)</f>
        <v>FLD</v>
      </c>
      <c r="FM458" t="str">
        <f>VLOOKUP($A458, SiteInfo!$A$2:$R$480, MATCH(FishAbundancePRIMER!FM$1, SiteInfo!$A$1:$R$1,0), 0)</f>
        <v>Fiordland</v>
      </c>
      <c r="FN458" t="str">
        <f>VLOOKUP($A458, SiteInfo!$A$2:$R$480, MATCH(FishAbundancePRIMER!FN$1, SiteInfo!$A$1:$R$1,0), 0)</f>
        <v>Bs</v>
      </c>
      <c r="FO458" t="str">
        <f>VLOOKUP($A458, SiteInfo!$A$2:$R$480, MATCH(FishAbundancePRIMER!FO$1, SiteInfo!$A$1:$R$1,0), 0)</f>
        <v>SWSI</v>
      </c>
    </row>
    <row r="459" spans="1:171" x14ac:dyDescent="0.25">
      <c r="A459" s="9" t="str">
        <f>FishAbundance!A471</f>
        <v>Bs10</v>
      </c>
      <c r="B459">
        <f>FishAbundance!B471</f>
        <v>0</v>
      </c>
      <c r="C459">
        <f>FishAbundance!C471</f>
        <v>0</v>
      </c>
      <c r="D459">
        <f>FishAbundance!D471</f>
        <v>1</v>
      </c>
      <c r="E459">
        <f>FishAbundance!E471</f>
        <v>0</v>
      </c>
      <c r="F459">
        <f>FishAbundance!F471</f>
        <v>0</v>
      </c>
      <c r="G459">
        <f>FishAbundance!G471</f>
        <v>0</v>
      </c>
      <c r="H459">
        <f>FishAbundance!H471</f>
        <v>0</v>
      </c>
      <c r="I459">
        <f>FishAbundance!I471</f>
        <v>0</v>
      </c>
      <c r="J459">
        <f>FishAbundance!J471</f>
        <v>0</v>
      </c>
      <c r="K459">
        <f>FishAbundance!K471</f>
        <v>0</v>
      </c>
      <c r="L459">
        <f>FishAbundance!L471</f>
        <v>0</v>
      </c>
      <c r="M459">
        <f>FishAbundance!M471</f>
        <v>0</v>
      </c>
      <c r="N459">
        <f>FishAbundance!N471</f>
        <v>0</v>
      </c>
      <c r="O459">
        <f>FishAbundance!O471</f>
        <v>0</v>
      </c>
      <c r="P459">
        <f>FishAbundance!P471</f>
        <v>0</v>
      </c>
      <c r="Q459">
        <f>FishAbundance!Q471</f>
        <v>0</v>
      </c>
      <c r="R459">
        <f>FishAbundance!R471</f>
        <v>0</v>
      </c>
      <c r="S459">
        <f>FishAbundance!S471</f>
        <v>0</v>
      </c>
      <c r="T459">
        <f>FishAbundance!T471</f>
        <v>0</v>
      </c>
      <c r="U459">
        <f>FishAbundance!U471</f>
        <v>0</v>
      </c>
      <c r="V459">
        <f>FishAbundance!V471</f>
        <v>0</v>
      </c>
      <c r="W459">
        <f>FishAbundance!W471</f>
        <v>0</v>
      </c>
      <c r="X459">
        <f>FishAbundance!X471</f>
        <v>0</v>
      </c>
      <c r="Y459">
        <f>FishAbundance!Y471</f>
        <v>0</v>
      </c>
      <c r="Z459">
        <f>FishAbundance!Z471</f>
        <v>0</v>
      </c>
      <c r="AA459">
        <f>FishAbundance!AA471</f>
        <v>0</v>
      </c>
      <c r="AB459">
        <f>FishAbundance!AB471</f>
        <v>3</v>
      </c>
      <c r="AC459">
        <f>FishAbundance!AC471</f>
        <v>0</v>
      </c>
      <c r="AD459">
        <f>FishAbundance!AD471</f>
        <v>0</v>
      </c>
      <c r="AE459">
        <f>FishAbundance!AE471</f>
        <v>0</v>
      </c>
      <c r="AF459">
        <f>FishAbundance!AF471</f>
        <v>0</v>
      </c>
      <c r="AG459">
        <f>FishAbundance!AG471</f>
        <v>0</v>
      </c>
      <c r="AH459">
        <f>FishAbundance!AH471</f>
        <v>0</v>
      </c>
      <c r="AI459">
        <f>FishAbundance!AI471</f>
        <v>0</v>
      </c>
      <c r="AJ459">
        <f>FishAbundance!AJ471</f>
        <v>0</v>
      </c>
      <c r="AK459">
        <f>FishAbundance!AK471</f>
        <v>2</v>
      </c>
      <c r="AL459">
        <f>FishAbundance!AL471</f>
        <v>0</v>
      </c>
      <c r="AM459">
        <f>FishAbundance!AM471</f>
        <v>2</v>
      </c>
      <c r="AN459">
        <f>FishAbundance!AN471</f>
        <v>0</v>
      </c>
      <c r="AO459">
        <f>FishAbundance!AO471</f>
        <v>0</v>
      </c>
      <c r="AP459">
        <f>FishAbundance!AP471</f>
        <v>0</v>
      </c>
      <c r="AQ459">
        <f>FishAbundance!AQ471</f>
        <v>0</v>
      </c>
      <c r="AR459">
        <f>FishAbundance!AR471</f>
        <v>0</v>
      </c>
      <c r="AS459">
        <f>FishAbundance!AS471</f>
        <v>3</v>
      </c>
      <c r="AT459">
        <f>FishAbundance!AT471</f>
        <v>0</v>
      </c>
      <c r="AU459">
        <f>FishAbundance!AU471</f>
        <v>0</v>
      </c>
      <c r="AV459">
        <f>FishAbundance!AV471</f>
        <v>2</v>
      </c>
      <c r="AW459">
        <f>FishAbundance!AW471</f>
        <v>0</v>
      </c>
      <c r="AX459">
        <f>FishAbundance!AX471</f>
        <v>0</v>
      </c>
      <c r="AY459">
        <f>FishAbundance!AY471</f>
        <v>0</v>
      </c>
      <c r="AZ459">
        <f>FishAbundance!AZ471</f>
        <v>0</v>
      </c>
      <c r="BA459">
        <f>FishAbundance!BA471</f>
        <v>0</v>
      </c>
      <c r="BB459">
        <f>FishAbundance!BB471</f>
        <v>0</v>
      </c>
      <c r="BC459">
        <f>FishAbundance!BC471</f>
        <v>0</v>
      </c>
      <c r="BD459">
        <f>FishAbundance!BD471</f>
        <v>0</v>
      </c>
      <c r="BE459">
        <f>FishAbundance!BE471</f>
        <v>0</v>
      </c>
      <c r="BF459">
        <f>FishAbundance!BF471</f>
        <v>0</v>
      </c>
      <c r="BG459">
        <f>FishAbundance!BG471</f>
        <v>0</v>
      </c>
      <c r="BH459">
        <f>FishAbundance!BH471</f>
        <v>0</v>
      </c>
      <c r="BI459">
        <f>FishAbundance!BI471</f>
        <v>0</v>
      </c>
      <c r="BJ459">
        <f>FishAbundance!BJ471</f>
        <v>0</v>
      </c>
      <c r="BK459">
        <f>FishAbundance!BK471</f>
        <v>0</v>
      </c>
      <c r="BL459">
        <f>FishAbundance!BL471</f>
        <v>0</v>
      </c>
      <c r="BM459">
        <f>FishAbundance!BM471</f>
        <v>0</v>
      </c>
      <c r="BN459">
        <f>FishAbundance!BN471</f>
        <v>0</v>
      </c>
      <c r="BO459">
        <f>FishAbundance!BO471</f>
        <v>0</v>
      </c>
      <c r="BP459">
        <f>FishAbundance!BP471</f>
        <v>0</v>
      </c>
      <c r="BQ459">
        <f>FishAbundance!BQ471</f>
        <v>0</v>
      </c>
      <c r="BR459">
        <f>FishAbundance!BR471</f>
        <v>0</v>
      </c>
      <c r="BS459">
        <f>FishAbundance!BS471</f>
        <v>0</v>
      </c>
      <c r="BT459">
        <f>FishAbundance!BT471</f>
        <v>0</v>
      </c>
      <c r="BU459">
        <f>FishAbundance!BU471</f>
        <v>0</v>
      </c>
      <c r="BV459">
        <f>FishAbundance!BV471</f>
        <v>0</v>
      </c>
      <c r="BW459">
        <f>FishAbundance!BW471</f>
        <v>0</v>
      </c>
      <c r="BX459">
        <f>FishAbundance!BX471</f>
        <v>0</v>
      </c>
      <c r="BY459">
        <f>FishAbundance!BY471</f>
        <v>0</v>
      </c>
      <c r="BZ459">
        <f>FishAbundance!BZ471</f>
        <v>0</v>
      </c>
      <c r="CA459">
        <f>FishAbundance!CA471</f>
        <v>0</v>
      </c>
      <c r="CB459">
        <f>FishAbundance!CB471</f>
        <v>0</v>
      </c>
      <c r="CC459">
        <f>FishAbundance!CC471</f>
        <v>0</v>
      </c>
      <c r="CD459">
        <f>FishAbundance!CD471</f>
        <v>0</v>
      </c>
      <c r="CE459">
        <f>FishAbundance!CE471</f>
        <v>0</v>
      </c>
      <c r="CF459">
        <f>FishAbundance!CF471</f>
        <v>0</v>
      </c>
      <c r="CG459">
        <f>FishAbundance!CG471</f>
        <v>0</v>
      </c>
      <c r="CH459">
        <f>FishAbundance!CH471</f>
        <v>0</v>
      </c>
      <c r="CI459">
        <f>FishAbundance!CI471</f>
        <v>0</v>
      </c>
      <c r="CJ459">
        <f>FishAbundance!CJ471</f>
        <v>0</v>
      </c>
      <c r="CK459">
        <f>FishAbundance!CK471</f>
        <v>0</v>
      </c>
      <c r="CL459">
        <f>FishAbundance!CL471</f>
        <v>0</v>
      </c>
      <c r="CM459">
        <f>FishAbundance!CM471</f>
        <v>0</v>
      </c>
      <c r="CN459">
        <f>FishAbundance!CN471</f>
        <v>2</v>
      </c>
      <c r="CO459">
        <f>FishAbundance!CO471</f>
        <v>0</v>
      </c>
      <c r="CP459">
        <f>FishAbundance!CP471</f>
        <v>0</v>
      </c>
      <c r="CQ459">
        <f>FishAbundance!CQ471</f>
        <v>0</v>
      </c>
      <c r="CR459">
        <f>FishAbundance!CR471</f>
        <v>0</v>
      </c>
      <c r="CS459">
        <f>FishAbundance!CS471</f>
        <v>0</v>
      </c>
      <c r="CT459">
        <f>FishAbundance!CT471</f>
        <v>0</v>
      </c>
      <c r="CU459">
        <f>FishAbundance!CU471</f>
        <v>0</v>
      </c>
      <c r="CV459">
        <f>FishAbundance!CV471</f>
        <v>0</v>
      </c>
      <c r="CW459">
        <f>FishAbundance!CW471</f>
        <v>0</v>
      </c>
      <c r="CX459">
        <f>FishAbundance!CX471</f>
        <v>0</v>
      </c>
      <c r="CY459">
        <f>FishAbundance!CY471</f>
        <v>3</v>
      </c>
      <c r="CZ459">
        <f>FishAbundance!CZ471</f>
        <v>0</v>
      </c>
      <c r="DA459">
        <f>FishAbundance!DA471</f>
        <v>0</v>
      </c>
      <c r="DB459">
        <f>FishAbundance!DB471</f>
        <v>2</v>
      </c>
      <c r="DC459">
        <f>FishAbundance!DC471</f>
        <v>3</v>
      </c>
      <c r="DD459">
        <f>FishAbundance!DD471</f>
        <v>0</v>
      </c>
      <c r="DE459">
        <f>FishAbundance!DE471</f>
        <v>0</v>
      </c>
      <c r="DF459">
        <f>FishAbundance!DF471</f>
        <v>3</v>
      </c>
      <c r="DG459">
        <f>FishAbundance!DG471</f>
        <v>0</v>
      </c>
      <c r="DH459">
        <f>FishAbundance!DH471</f>
        <v>0</v>
      </c>
      <c r="DI459">
        <f>FishAbundance!DI471</f>
        <v>0</v>
      </c>
      <c r="DJ459">
        <f>FishAbundance!DJ471</f>
        <v>0</v>
      </c>
      <c r="DK459">
        <f>FishAbundance!DK471</f>
        <v>0</v>
      </c>
      <c r="DL459">
        <f>FishAbundance!DL471</f>
        <v>0</v>
      </c>
      <c r="DM459">
        <f>FishAbundance!DM471</f>
        <v>0</v>
      </c>
      <c r="DN459">
        <f>FishAbundance!DN471</f>
        <v>0</v>
      </c>
      <c r="DO459">
        <f>FishAbundance!DO471</f>
        <v>0</v>
      </c>
      <c r="DP459">
        <f>FishAbundance!DP471</f>
        <v>0</v>
      </c>
      <c r="DQ459">
        <f>FishAbundance!DQ471</f>
        <v>0</v>
      </c>
      <c r="DR459">
        <f>FishAbundance!DR471</f>
        <v>0</v>
      </c>
      <c r="DS459">
        <f>FishAbundance!DS471</f>
        <v>0</v>
      </c>
      <c r="DT459">
        <f>FishAbundance!DT471</f>
        <v>0</v>
      </c>
      <c r="DU459">
        <f>FishAbundance!DU471</f>
        <v>0</v>
      </c>
      <c r="DV459">
        <f>FishAbundance!DV471</f>
        <v>2</v>
      </c>
      <c r="DW459">
        <f>FishAbundance!DW471</f>
        <v>0</v>
      </c>
      <c r="DX459">
        <f>FishAbundance!DX471</f>
        <v>0</v>
      </c>
      <c r="DY459">
        <f>FishAbundance!DY471</f>
        <v>0</v>
      </c>
      <c r="DZ459">
        <f>FishAbundance!DZ471</f>
        <v>3</v>
      </c>
      <c r="EA459">
        <f>FishAbundance!EA471</f>
        <v>1</v>
      </c>
      <c r="EB459">
        <f>FishAbundance!EB471</f>
        <v>2</v>
      </c>
      <c r="EC459">
        <f>FishAbundance!EC471</f>
        <v>3</v>
      </c>
      <c r="ED459">
        <f>FishAbundance!ED471</f>
        <v>0</v>
      </c>
      <c r="EE459">
        <f>FishAbundance!EE471</f>
        <v>0</v>
      </c>
      <c r="EF459">
        <f>FishAbundance!EF471</f>
        <v>0</v>
      </c>
      <c r="EG459">
        <f>FishAbundance!EG471</f>
        <v>0</v>
      </c>
      <c r="EH459">
        <f>FishAbundance!EH471</f>
        <v>0</v>
      </c>
      <c r="EI459">
        <f>FishAbundance!EI471</f>
        <v>0</v>
      </c>
      <c r="EJ459">
        <f>FishAbundance!EJ471</f>
        <v>2</v>
      </c>
      <c r="EK459">
        <f>FishAbundance!EK471</f>
        <v>3</v>
      </c>
      <c r="EL459">
        <f>FishAbundance!EL471</f>
        <v>0</v>
      </c>
      <c r="EM459">
        <f>FishAbundance!EM471</f>
        <v>3</v>
      </c>
      <c r="EN459">
        <f>FishAbundance!EN471</f>
        <v>0</v>
      </c>
      <c r="EO459">
        <f>FishAbundance!EO471</f>
        <v>0</v>
      </c>
      <c r="EP459">
        <f>FishAbundance!EP471</f>
        <v>0</v>
      </c>
      <c r="EQ459">
        <f>FishAbundance!EQ471</f>
        <v>0</v>
      </c>
      <c r="ER459">
        <f>FishAbundance!ER471</f>
        <v>0</v>
      </c>
      <c r="ES459">
        <f>FishAbundance!ES471</f>
        <v>0</v>
      </c>
      <c r="ET459">
        <f>FishAbundance!ET471</f>
        <v>0</v>
      </c>
      <c r="EU459">
        <f>FishAbundance!EU471</f>
        <v>0</v>
      </c>
      <c r="EV459">
        <f>FishAbundance!EV471</f>
        <v>0</v>
      </c>
      <c r="EW459">
        <f>FishAbundance!EW471</f>
        <v>0</v>
      </c>
      <c r="EX459">
        <f>FishAbundance!EX471</f>
        <v>0</v>
      </c>
      <c r="EY459">
        <f>FishAbundance!EY471</f>
        <v>0</v>
      </c>
      <c r="EZ459">
        <f>FishAbundance!EZ471</f>
        <v>0</v>
      </c>
      <c r="FA459">
        <f>FishAbundance!FA471</f>
        <v>0</v>
      </c>
      <c r="FB459">
        <f>FishAbundance!FB471</f>
        <v>0</v>
      </c>
      <c r="FC459">
        <f>FishAbundance!FC471</f>
        <v>0</v>
      </c>
      <c r="FE459">
        <f>VLOOKUP($A459, SiteInfo!$A$2:$R$480, MATCH(FishAbundancePRIMER!FE$1, SiteInfo!$A$1:$R$1,0), 0)</f>
        <v>14</v>
      </c>
      <c r="FF459">
        <f>VLOOKUP($A459, SiteInfo!$A$2:$R$480, MATCH(FishAbundancePRIMER!FF$1, SiteInfo!$A$1:$R$1,0), 0)</f>
        <v>2</v>
      </c>
      <c r="FG459">
        <f>VLOOKUP($A459, SiteInfo!$A$2:$R$480, MATCH(FishAbundancePRIMER!FG$1, SiteInfo!$A$1:$R$1,0), 0)</f>
        <v>2006</v>
      </c>
      <c r="FH459" t="str">
        <f>VLOOKUP($A459, SiteInfo!$A$2:$R$480, MATCH(FishAbundancePRIMER!FH$1, SiteInfo!$A$1:$R$1,0), 0)</f>
        <v>AS</v>
      </c>
      <c r="FI459">
        <f>VLOOKUP($A459, SiteInfo!$A$2:$R$480, MATCH(FishAbundancePRIMER!FI$1, SiteInfo!$A$1:$R$1,0), 0)</f>
        <v>4</v>
      </c>
      <c r="FJ459" t="str">
        <f>VLOOKUP($A459, SiteInfo!$A$2:$R$480, MATCH(FishAbundancePRIMER!FJ$1, SiteInfo!$A$1:$R$1,0), 0)</f>
        <v>Bligh Sound Mid</v>
      </c>
      <c r="FK459" t="str">
        <f>VLOOKUP($A459, SiteInfo!$A$2:$R$480, MATCH(FishAbundancePRIMER!FK$1, SiteInfo!$A$1:$R$1,0), 0)</f>
        <v>Bligh Sound</v>
      </c>
      <c r="FL459" t="str">
        <f>VLOOKUP($A459, SiteInfo!$A$2:$R$480, MATCH(FishAbundancePRIMER!FL$1, SiteInfo!$A$1:$R$1,0), 0)</f>
        <v>FLD</v>
      </c>
      <c r="FM459" t="str">
        <f>VLOOKUP($A459, SiteInfo!$A$2:$R$480, MATCH(FishAbundancePRIMER!FM$1, SiteInfo!$A$1:$R$1,0), 0)</f>
        <v>Fiordland</v>
      </c>
      <c r="FN459" t="str">
        <f>VLOOKUP($A459, SiteInfo!$A$2:$R$480, MATCH(FishAbundancePRIMER!FN$1, SiteInfo!$A$1:$R$1,0), 0)</f>
        <v>Bs</v>
      </c>
      <c r="FO459" t="str">
        <f>VLOOKUP($A459, SiteInfo!$A$2:$R$480, MATCH(FishAbundancePRIMER!FO$1, SiteInfo!$A$1:$R$1,0), 0)</f>
        <v>SWSI</v>
      </c>
    </row>
    <row r="460" spans="1:171" x14ac:dyDescent="0.25">
      <c r="A460" s="9" t="str">
        <f>FishAbundance!A472</f>
        <v>Ms2</v>
      </c>
      <c r="B460">
        <f>FishAbundance!B472</f>
        <v>1</v>
      </c>
      <c r="C460">
        <f>FishAbundance!C472</f>
        <v>0</v>
      </c>
      <c r="D460">
        <f>FishAbundance!D472</f>
        <v>0</v>
      </c>
      <c r="E460">
        <f>FishAbundance!E472</f>
        <v>0</v>
      </c>
      <c r="F460">
        <f>FishAbundance!F472</f>
        <v>0</v>
      </c>
      <c r="G460">
        <f>FishAbundance!G472</f>
        <v>0</v>
      </c>
      <c r="H460">
        <f>FishAbundance!H472</f>
        <v>0</v>
      </c>
      <c r="I460">
        <f>FishAbundance!I472</f>
        <v>0</v>
      </c>
      <c r="J460">
        <f>FishAbundance!J472</f>
        <v>0</v>
      </c>
      <c r="K460">
        <f>FishAbundance!K472</f>
        <v>0</v>
      </c>
      <c r="L460">
        <f>FishAbundance!L472</f>
        <v>0</v>
      </c>
      <c r="M460">
        <f>FishAbundance!M472</f>
        <v>0</v>
      </c>
      <c r="N460">
        <f>FishAbundance!N472</f>
        <v>0</v>
      </c>
      <c r="O460">
        <f>FishAbundance!O472</f>
        <v>0</v>
      </c>
      <c r="P460">
        <f>FishAbundance!P472</f>
        <v>0</v>
      </c>
      <c r="Q460">
        <f>FishAbundance!Q472</f>
        <v>0</v>
      </c>
      <c r="R460">
        <f>FishAbundance!R472</f>
        <v>0</v>
      </c>
      <c r="S460">
        <f>FishAbundance!S472</f>
        <v>0</v>
      </c>
      <c r="T460">
        <f>FishAbundance!T472</f>
        <v>0</v>
      </c>
      <c r="U460">
        <f>FishAbundance!U472</f>
        <v>0</v>
      </c>
      <c r="V460">
        <f>FishAbundance!V472</f>
        <v>0</v>
      </c>
      <c r="W460">
        <f>FishAbundance!W472</f>
        <v>0</v>
      </c>
      <c r="X460">
        <f>FishAbundance!X472</f>
        <v>0</v>
      </c>
      <c r="Y460">
        <f>FishAbundance!Y472</f>
        <v>0</v>
      </c>
      <c r="Z460">
        <f>FishAbundance!Z472</f>
        <v>0</v>
      </c>
      <c r="AA460">
        <f>FishAbundance!AA472</f>
        <v>0</v>
      </c>
      <c r="AB460">
        <f>FishAbundance!AB472</f>
        <v>0</v>
      </c>
      <c r="AC460">
        <f>FishAbundance!AC472</f>
        <v>0</v>
      </c>
      <c r="AD460">
        <f>FishAbundance!AD472</f>
        <v>0</v>
      </c>
      <c r="AE460">
        <f>FishAbundance!AE472</f>
        <v>0</v>
      </c>
      <c r="AF460">
        <f>FishAbundance!AF472</f>
        <v>0</v>
      </c>
      <c r="AG460">
        <f>FishAbundance!AG472</f>
        <v>0</v>
      </c>
      <c r="AH460">
        <f>FishAbundance!AH472</f>
        <v>0</v>
      </c>
      <c r="AI460">
        <f>FishAbundance!AI472</f>
        <v>0</v>
      </c>
      <c r="AJ460">
        <f>FishAbundance!AJ472</f>
        <v>0</v>
      </c>
      <c r="AK460">
        <f>FishAbundance!AK472</f>
        <v>0</v>
      </c>
      <c r="AL460">
        <f>FishAbundance!AL472</f>
        <v>0</v>
      </c>
      <c r="AM460">
        <f>FishAbundance!AM472</f>
        <v>1</v>
      </c>
      <c r="AN460">
        <f>FishAbundance!AN472</f>
        <v>0</v>
      </c>
      <c r="AO460">
        <f>FishAbundance!AO472</f>
        <v>0</v>
      </c>
      <c r="AP460">
        <f>FishAbundance!AP472</f>
        <v>0</v>
      </c>
      <c r="AQ460">
        <f>FishAbundance!AQ472</f>
        <v>0</v>
      </c>
      <c r="AR460">
        <f>FishAbundance!AR472</f>
        <v>0</v>
      </c>
      <c r="AS460">
        <f>FishAbundance!AS472</f>
        <v>3</v>
      </c>
      <c r="AT460">
        <f>FishAbundance!AT472</f>
        <v>0</v>
      </c>
      <c r="AU460">
        <f>FishAbundance!AU472</f>
        <v>0</v>
      </c>
      <c r="AV460">
        <f>FishAbundance!AV472</f>
        <v>1</v>
      </c>
      <c r="AW460">
        <f>FishAbundance!AW472</f>
        <v>0</v>
      </c>
      <c r="AX460">
        <f>FishAbundance!AX472</f>
        <v>0</v>
      </c>
      <c r="AY460">
        <f>FishAbundance!AY472</f>
        <v>0</v>
      </c>
      <c r="AZ460">
        <f>FishAbundance!AZ472</f>
        <v>0</v>
      </c>
      <c r="BA460">
        <f>FishAbundance!BA472</f>
        <v>0</v>
      </c>
      <c r="BB460">
        <f>FishAbundance!BB472</f>
        <v>0</v>
      </c>
      <c r="BC460">
        <f>FishAbundance!BC472</f>
        <v>0</v>
      </c>
      <c r="BD460">
        <f>FishAbundance!BD472</f>
        <v>0</v>
      </c>
      <c r="BE460">
        <f>FishAbundance!BE472</f>
        <v>0</v>
      </c>
      <c r="BF460">
        <f>FishAbundance!BF472</f>
        <v>0</v>
      </c>
      <c r="BG460">
        <f>FishAbundance!BG472</f>
        <v>0</v>
      </c>
      <c r="BH460">
        <f>FishAbundance!BH472</f>
        <v>0</v>
      </c>
      <c r="BI460">
        <f>FishAbundance!BI472</f>
        <v>0</v>
      </c>
      <c r="BJ460">
        <f>FishAbundance!BJ472</f>
        <v>0</v>
      </c>
      <c r="BK460">
        <f>FishAbundance!BK472</f>
        <v>0</v>
      </c>
      <c r="BL460">
        <f>FishAbundance!BL472</f>
        <v>0</v>
      </c>
      <c r="BM460">
        <f>FishAbundance!BM472</f>
        <v>0</v>
      </c>
      <c r="BN460">
        <f>FishAbundance!BN472</f>
        <v>0</v>
      </c>
      <c r="BO460">
        <f>FishAbundance!BO472</f>
        <v>0</v>
      </c>
      <c r="BP460">
        <f>FishAbundance!BP472</f>
        <v>0</v>
      </c>
      <c r="BQ460">
        <f>FishAbundance!BQ472</f>
        <v>0</v>
      </c>
      <c r="BR460">
        <f>FishAbundance!BR472</f>
        <v>0</v>
      </c>
      <c r="BS460">
        <f>FishAbundance!BS472</f>
        <v>0</v>
      </c>
      <c r="BT460">
        <f>FishAbundance!BT472</f>
        <v>0</v>
      </c>
      <c r="BU460">
        <f>FishAbundance!BU472</f>
        <v>0</v>
      </c>
      <c r="BV460">
        <f>FishAbundance!BV472</f>
        <v>0</v>
      </c>
      <c r="BW460">
        <f>FishAbundance!BW472</f>
        <v>0</v>
      </c>
      <c r="BX460">
        <f>FishAbundance!BX472</f>
        <v>0</v>
      </c>
      <c r="BY460">
        <f>FishAbundance!BY472</f>
        <v>0</v>
      </c>
      <c r="BZ460">
        <f>FishAbundance!BZ472</f>
        <v>0</v>
      </c>
      <c r="CA460">
        <f>FishAbundance!CA472</f>
        <v>0</v>
      </c>
      <c r="CB460">
        <f>FishAbundance!CB472</f>
        <v>0</v>
      </c>
      <c r="CC460">
        <f>FishAbundance!CC472</f>
        <v>0</v>
      </c>
      <c r="CD460">
        <f>FishAbundance!CD472</f>
        <v>0</v>
      </c>
      <c r="CE460">
        <f>FishAbundance!CE472</f>
        <v>0</v>
      </c>
      <c r="CF460">
        <f>FishAbundance!CF472</f>
        <v>0</v>
      </c>
      <c r="CG460">
        <f>FishAbundance!CG472</f>
        <v>0</v>
      </c>
      <c r="CH460">
        <f>FishAbundance!CH472</f>
        <v>0</v>
      </c>
      <c r="CI460">
        <f>FishAbundance!CI472</f>
        <v>0</v>
      </c>
      <c r="CJ460">
        <f>FishAbundance!CJ472</f>
        <v>0</v>
      </c>
      <c r="CK460">
        <f>FishAbundance!CK472</f>
        <v>0</v>
      </c>
      <c r="CL460">
        <f>FishAbundance!CL472</f>
        <v>0</v>
      </c>
      <c r="CM460">
        <f>FishAbundance!CM472</f>
        <v>1</v>
      </c>
      <c r="CN460">
        <f>FishAbundance!CN472</f>
        <v>2</v>
      </c>
      <c r="CO460">
        <f>FishAbundance!CO472</f>
        <v>0</v>
      </c>
      <c r="CP460">
        <f>FishAbundance!CP472</f>
        <v>0</v>
      </c>
      <c r="CQ460">
        <f>FishAbundance!CQ472</f>
        <v>0</v>
      </c>
      <c r="CR460">
        <f>FishAbundance!CR472</f>
        <v>0</v>
      </c>
      <c r="CS460">
        <f>FishAbundance!CS472</f>
        <v>0</v>
      </c>
      <c r="CT460">
        <f>FishAbundance!CT472</f>
        <v>0</v>
      </c>
      <c r="CU460">
        <f>FishAbundance!CU472</f>
        <v>2</v>
      </c>
      <c r="CV460">
        <f>FishAbundance!CV472</f>
        <v>0</v>
      </c>
      <c r="CW460">
        <f>FishAbundance!CW472</f>
        <v>0</v>
      </c>
      <c r="CX460">
        <f>FishAbundance!CX472</f>
        <v>0</v>
      </c>
      <c r="CY460">
        <f>FishAbundance!CY472</f>
        <v>3</v>
      </c>
      <c r="CZ460">
        <f>FishAbundance!CZ472</f>
        <v>0</v>
      </c>
      <c r="DA460">
        <f>FishAbundance!DA472</f>
        <v>1</v>
      </c>
      <c r="DB460">
        <f>FishAbundance!DB472</f>
        <v>2</v>
      </c>
      <c r="DC460">
        <f>FishAbundance!DC472</f>
        <v>3</v>
      </c>
      <c r="DD460">
        <f>FishAbundance!DD472</f>
        <v>0</v>
      </c>
      <c r="DE460">
        <f>FishAbundance!DE472</f>
        <v>0</v>
      </c>
      <c r="DF460">
        <f>FishAbundance!DF472</f>
        <v>3</v>
      </c>
      <c r="DG460">
        <f>FishAbundance!DG472</f>
        <v>0</v>
      </c>
      <c r="DH460">
        <f>FishAbundance!DH472</f>
        <v>0</v>
      </c>
      <c r="DI460">
        <f>FishAbundance!DI472</f>
        <v>0</v>
      </c>
      <c r="DJ460">
        <f>FishAbundance!DJ472</f>
        <v>0</v>
      </c>
      <c r="DK460">
        <f>FishAbundance!DK472</f>
        <v>0</v>
      </c>
      <c r="DL460">
        <f>FishAbundance!DL472</f>
        <v>0</v>
      </c>
      <c r="DM460">
        <f>FishAbundance!DM472</f>
        <v>0</v>
      </c>
      <c r="DN460">
        <f>FishAbundance!DN472</f>
        <v>0</v>
      </c>
      <c r="DO460">
        <f>FishAbundance!DO472</f>
        <v>0</v>
      </c>
      <c r="DP460">
        <f>FishAbundance!DP472</f>
        <v>0</v>
      </c>
      <c r="DQ460">
        <f>FishAbundance!DQ472</f>
        <v>0</v>
      </c>
      <c r="DR460">
        <f>FishAbundance!DR472</f>
        <v>0</v>
      </c>
      <c r="DS460">
        <f>FishAbundance!DS472</f>
        <v>3</v>
      </c>
      <c r="DT460">
        <f>FishAbundance!DT472</f>
        <v>0</v>
      </c>
      <c r="DU460">
        <f>FishAbundance!DU472</f>
        <v>0</v>
      </c>
      <c r="DV460">
        <f>FishAbundance!DV472</f>
        <v>2</v>
      </c>
      <c r="DW460">
        <f>FishAbundance!DW472</f>
        <v>0</v>
      </c>
      <c r="DX460">
        <f>FishAbundance!DX472</f>
        <v>0</v>
      </c>
      <c r="DY460">
        <f>FishAbundance!DY472</f>
        <v>0</v>
      </c>
      <c r="DZ460">
        <f>FishAbundance!DZ472</f>
        <v>3</v>
      </c>
      <c r="EA460">
        <f>FishAbundance!EA472</f>
        <v>0</v>
      </c>
      <c r="EB460">
        <f>FishAbundance!EB472</f>
        <v>2</v>
      </c>
      <c r="EC460">
        <f>FishAbundance!EC472</f>
        <v>3</v>
      </c>
      <c r="ED460">
        <f>FishAbundance!ED472</f>
        <v>0</v>
      </c>
      <c r="EE460">
        <f>FishAbundance!EE472</f>
        <v>0</v>
      </c>
      <c r="EF460">
        <f>FishAbundance!EF472</f>
        <v>0</v>
      </c>
      <c r="EG460">
        <f>FishAbundance!EG472</f>
        <v>0</v>
      </c>
      <c r="EH460">
        <f>FishAbundance!EH472</f>
        <v>0</v>
      </c>
      <c r="EI460">
        <f>FishAbundance!EI472</f>
        <v>0</v>
      </c>
      <c r="EJ460">
        <f>FishAbundance!EJ472</f>
        <v>1</v>
      </c>
      <c r="EK460">
        <f>FishAbundance!EK472</f>
        <v>3</v>
      </c>
      <c r="EL460">
        <f>FishAbundance!EL472</f>
        <v>0</v>
      </c>
      <c r="EM460">
        <f>FishAbundance!EM472</f>
        <v>3</v>
      </c>
      <c r="EN460">
        <f>FishAbundance!EN472</f>
        <v>0</v>
      </c>
      <c r="EO460">
        <f>FishAbundance!EO472</f>
        <v>0</v>
      </c>
      <c r="EP460">
        <f>FishAbundance!EP472</f>
        <v>0</v>
      </c>
      <c r="EQ460">
        <f>FishAbundance!EQ472</f>
        <v>0</v>
      </c>
      <c r="ER460">
        <f>FishAbundance!ER472</f>
        <v>0</v>
      </c>
      <c r="ES460">
        <f>FishAbundance!ES472</f>
        <v>0</v>
      </c>
      <c r="ET460">
        <f>FishAbundance!ET472</f>
        <v>0</v>
      </c>
      <c r="EU460">
        <f>FishAbundance!EU472</f>
        <v>0</v>
      </c>
      <c r="EV460">
        <f>FishAbundance!EV472</f>
        <v>0</v>
      </c>
      <c r="EW460">
        <f>FishAbundance!EW472</f>
        <v>0</v>
      </c>
      <c r="EX460">
        <f>FishAbundance!EX472</f>
        <v>1</v>
      </c>
      <c r="EY460">
        <f>FishAbundance!EY472</f>
        <v>0</v>
      </c>
      <c r="EZ460">
        <f>FishAbundance!EZ472</f>
        <v>0</v>
      </c>
      <c r="FA460">
        <f>FishAbundance!FA472</f>
        <v>0</v>
      </c>
      <c r="FB460">
        <f>FishAbundance!FB472</f>
        <v>0</v>
      </c>
      <c r="FC460">
        <f>FishAbundance!FC472</f>
        <v>0</v>
      </c>
      <c r="FE460">
        <f>VLOOKUP($A460, SiteInfo!$A$2:$R$480, MATCH(FishAbundancePRIMER!FE$1, SiteInfo!$A$1:$R$1,0), 0)</f>
        <v>15</v>
      </c>
      <c r="FF460">
        <f>VLOOKUP($A460, SiteInfo!$A$2:$R$480, MATCH(FishAbundancePRIMER!FF$1, SiteInfo!$A$1:$R$1,0), 0)</f>
        <v>2</v>
      </c>
      <c r="FG460">
        <f>VLOOKUP($A460, SiteInfo!$A$2:$R$480, MATCH(FishAbundancePRIMER!FG$1, SiteInfo!$A$1:$R$1,0), 0)</f>
        <v>2006</v>
      </c>
      <c r="FH460" t="str">
        <f>VLOOKUP($A460, SiteInfo!$A$2:$R$480, MATCH(FishAbundancePRIMER!FH$1, SiteInfo!$A$1:$R$1,0), 0)</f>
        <v>AS</v>
      </c>
      <c r="FI460">
        <f>VLOOKUP($A460, SiteInfo!$A$2:$R$480, MATCH(FishAbundancePRIMER!FI$1, SiteInfo!$A$1:$R$1,0), 0)</f>
        <v>4</v>
      </c>
      <c r="FJ460" t="str">
        <f>VLOOKUP($A460, SiteInfo!$A$2:$R$480, MATCH(FishAbundancePRIMER!FJ$1, SiteInfo!$A$1:$R$1,0), 0)</f>
        <v>Milford Sound Outer</v>
      </c>
      <c r="FK460" t="str">
        <f>VLOOKUP($A460, SiteInfo!$A$2:$R$480, MATCH(FishAbundancePRIMER!FK$1, SiteInfo!$A$1:$R$1,0), 0)</f>
        <v>Milford Sound</v>
      </c>
      <c r="FL460" t="str">
        <f>VLOOKUP($A460, SiteInfo!$A$2:$R$480, MATCH(FishAbundancePRIMER!FL$1, SiteInfo!$A$1:$R$1,0), 0)</f>
        <v>FLD</v>
      </c>
      <c r="FM460" t="str">
        <f>VLOOKUP($A460, SiteInfo!$A$2:$R$480, MATCH(FishAbundancePRIMER!FM$1, SiteInfo!$A$1:$R$1,0), 0)</f>
        <v>Fiordland</v>
      </c>
      <c r="FN460" t="str">
        <f>VLOOKUP($A460, SiteInfo!$A$2:$R$480, MATCH(FishAbundancePRIMER!FN$1, SiteInfo!$A$1:$R$1,0), 0)</f>
        <v>Ms</v>
      </c>
      <c r="FO460" t="str">
        <f>VLOOKUP($A460, SiteInfo!$A$2:$R$480, MATCH(FishAbundancePRIMER!FO$1, SiteInfo!$A$1:$R$1,0), 0)</f>
        <v>SWSI</v>
      </c>
    </row>
    <row r="461" spans="1:171" x14ac:dyDescent="0.25">
      <c r="A461" s="9" t="str">
        <f>FishAbundance!A473</f>
        <v>Ms3</v>
      </c>
      <c r="B461">
        <f>FishAbundance!B473</f>
        <v>0</v>
      </c>
      <c r="C461">
        <f>FishAbundance!C473</f>
        <v>0</v>
      </c>
      <c r="D461">
        <f>FishAbundance!D473</f>
        <v>0</v>
      </c>
      <c r="E461">
        <f>FishAbundance!E473</f>
        <v>0</v>
      </c>
      <c r="F461">
        <f>FishAbundance!F473</f>
        <v>0</v>
      </c>
      <c r="G461">
        <f>FishAbundance!G473</f>
        <v>0</v>
      </c>
      <c r="H461">
        <f>FishAbundance!H473</f>
        <v>0</v>
      </c>
      <c r="I461">
        <f>FishAbundance!I473</f>
        <v>0</v>
      </c>
      <c r="J461">
        <f>FishAbundance!J473</f>
        <v>0</v>
      </c>
      <c r="K461">
        <f>FishAbundance!K473</f>
        <v>0</v>
      </c>
      <c r="L461">
        <f>FishAbundance!L473</f>
        <v>0</v>
      </c>
      <c r="M461">
        <f>FishAbundance!M473</f>
        <v>0</v>
      </c>
      <c r="N461">
        <f>FishAbundance!N473</f>
        <v>0</v>
      </c>
      <c r="O461">
        <f>FishAbundance!O473</f>
        <v>0</v>
      </c>
      <c r="P461">
        <f>FishAbundance!P473</f>
        <v>0</v>
      </c>
      <c r="Q461">
        <f>FishAbundance!Q473</f>
        <v>0</v>
      </c>
      <c r="R461">
        <f>FishAbundance!R473</f>
        <v>0</v>
      </c>
      <c r="S461">
        <f>FishAbundance!S473</f>
        <v>0</v>
      </c>
      <c r="T461">
        <f>FishAbundance!T473</f>
        <v>0</v>
      </c>
      <c r="U461">
        <f>FishAbundance!U473</f>
        <v>0</v>
      </c>
      <c r="V461">
        <f>FishAbundance!V473</f>
        <v>0</v>
      </c>
      <c r="W461">
        <f>FishAbundance!W473</f>
        <v>0</v>
      </c>
      <c r="X461">
        <f>FishAbundance!X473</f>
        <v>0</v>
      </c>
      <c r="Y461">
        <f>FishAbundance!Y473</f>
        <v>0</v>
      </c>
      <c r="Z461">
        <f>FishAbundance!Z473</f>
        <v>0</v>
      </c>
      <c r="AA461">
        <f>FishAbundance!AA473</f>
        <v>0</v>
      </c>
      <c r="AB461">
        <f>FishAbundance!AB473</f>
        <v>0</v>
      </c>
      <c r="AC461">
        <f>FishAbundance!AC473</f>
        <v>0</v>
      </c>
      <c r="AD461">
        <f>FishAbundance!AD473</f>
        <v>0</v>
      </c>
      <c r="AE461">
        <f>FishAbundance!AE473</f>
        <v>0</v>
      </c>
      <c r="AF461">
        <f>FishAbundance!AF473</f>
        <v>0</v>
      </c>
      <c r="AG461">
        <f>FishAbundance!AG473</f>
        <v>0</v>
      </c>
      <c r="AH461">
        <f>FishAbundance!AH473</f>
        <v>0</v>
      </c>
      <c r="AI461">
        <f>FishAbundance!AI473</f>
        <v>0</v>
      </c>
      <c r="AJ461">
        <f>FishAbundance!AJ473</f>
        <v>0</v>
      </c>
      <c r="AK461">
        <f>FishAbundance!AK473</f>
        <v>3</v>
      </c>
      <c r="AL461">
        <f>FishAbundance!AL473</f>
        <v>0</v>
      </c>
      <c r="AM461">
        <f>FishAbundance!AM473</f>
        <v>0</v>
      </c>
      <c r="AN461">
        <f>FishAbundance!AN473</f>
        <v>0</v>
      </c>
      <c r="AO461">
        <f>FishAbundance!AO473</f>
        <v>0</v>
      </c>
      <c r="AP461">
        <f>FishAbundance!AP473</f>
        <v>0</v>
      </c>
      <c r="AQ461">
        <f>FishAbundance!AQ473</f>
        <v>0</v>
      </c>
      <c r="AR461">
        <f>FishAbundance!AR473</f>
        <v>0</v>
      </c>
      <c r="AS461">
        <f>FishAbundance!AS473</f>
        <v>3</v>
      </c>
      <c r="AT461">
        <f>FishAbundance!AT473</f>
        <v>0</v>
      </c>
      <c r="AU461">
        <f>FishAbundance!AU473</f>
        <v>0</v>
      </c>
      <c r="AV461">
        <f>FishAbundance!AV473</f>
        <v>2</v>
      </c>
      <c r="AW461">
        <f>FishAbundance!AW473</f>
        <v>0</v>
      </c>
      <c r="AX461">
        <f>FishAbundance!AX473</f>
        <v>0</v>
      </c>
      <c r="AY461">
        <f>FishAbundance!AY473</f>
        <v>0</v>
      </c>
      <c r="AZ461">
        <f>FishAbundance!AZ473</f>
        <v>0</v>
      </c>
      <c r="BA461">
        <f>FishAbundance!BA473</f>
        <v>0</v>
      </c>
      <c r="BB461">
        <f>FishAbundance!BB473</f>
        <v>0</v>
      </c>
      <c r="BC461">
        <f>FishAbundance!BC473</f>
        <v>0</v>
      </c>
      <c r="BD461">
        <f>FishAbundance!BD473</f>
        <v>0</v>
      </c>
      <c r="BE461">
        <f>FishAbundance!BE473</f>
        <v>0</v>
      </c>
      <c r="BF461">
        <f>FishAbundance!BF473</f>
        <v>0</v>
      </c>
      <c r="BG461">
        <f>FishAbundance!BG473</f>
        <v>0</v>
      </c>
      <c r="BH461">
        <f>FishAbundance!BH473</f>
        <v>0</v>
      </c>
      <c r="BI461">
        <f>FishAbundance!BI473</f>
        <v>0</v>
      </c>
      <c r="BJ461">
        <f>FishAbundance!BJ473</f>
        <v>0</v>
      </c>
      <c r="BK461">
        <f>FishAbundance!BK473</f>
        <v>0</v>
      </c>
      <c r="BL461">
        <f>FishAbundance!BL473</f>
        <v>0</v>
      </c>
      <c r="BM461">
        <f>FishAbundance!BM473</f>
        <v>0</v>
      </c>
      <c r="BN461">
        <f>FishAbundance!BN473</f>
        <v>0</v>
      </c>
      <c r="BO461">
        <f>FishAbundance!BO473</f>
        <v>0</v>
      </c>
      <c r="BP461">
        <f>FishAbundance!BP473</f>
        <v>0</v>
      </c>
      <c r="BQ461">
        <f>FishAbundance!BQ473</f>
        <v>0</v>
      </c>
      <c r="BR461">
        <f>FishAbundance!BR473</f>
        <v>0</v>
      </c>
      <c r="BS461">
        <f>FishAbundance!BS473</f>
        <v>0</v>
      </c>
      <c r="BT461">
        <f>FishAbundance!BT473</f>
        <v>0</v>
      </c>
      <c r="BU461">
        <f>FishAbundance!BU473</f>
        <v>0</v>
      </c>
      <c r="BV461">
        <f>FishAbundance!BV473</f>
        <v>0</v>
      </c>
      <c r="BW461">
        <f>FishAbundance!BW473</f>
        <v>0</v>
      </c>
      <c r="BX461">
        <f>FishAbundance!BX473</f>
        <v>0</v>
      </c>
      <c r="BY461">
        <f>FishAbundance!BY473</f>
        <v>0</v>
      </c>
      <c r="BZ461">
        <f>FishAbundance!BZ473</f>
        <v>0</v>
      </c>
      <c r="CA461">
        <f>FishAbundance!CA473</f>
        <v>0</v>
      </c>
      <c r="CB461">
        <f>FishAbundance!CB473</f>
        <v>0</v>
      </c>
      <c r="CC461">
        <f>FishAbundance!CC473</f>
        <v>0</v>
      </c>
      <c r="CD461">
        <f>FishAbundance!CD473</f>
        <v>0</v>
      </c>
      <c r="CE461">
        <f>FishAbundance!CE473</f>
        <v>0</v>
      </c>
      <c r="CF461">
        <f>FishAbundance!CF473</f>
        <v>0</v>
      </c>
      <c r="CG461">
        <f>FishAbundance!CG473</f>
        <v>0</v>
      </c>
      <c r="CH461">
        <f>FishAbundance!CH473</f>
        <v>0</v>
      </c>
      <c r="CI461">
        <f>FishAbundance!CI473</f>
        <v>0</v>
      </c>
      <c r="CJ461">
        <f>FishAbundance!CJ473</f>
        <v>0</v>
      </c>
      <c r="CK461">
        <f>FishAbundance!CK473</f>
        <v>0</v>
      </c>
      <c r="CL461">
        <f>FishAbundance!CL473</f>
        <v>0</v>
      </c>
      <c r="CM461">
        <f>FishAbundance!CM473</f>
        <v>0</v>
      </c>
      <c r="CN461">
        <f>FishAbundance!CN473</f>
        <v>2</v>
      </c>
      <c r="CO461">
        <f>FishAbundance!CO473</f>
        <v>0</v>
      </c>
      <c r="CP461">
        <f>FishAbundance!CP473</f>
        <v>0</v>
      </c>
      <c r="CQ461">
        <f>FishAbundance!CQ473</f>
        <v>0</v>
      </c>
      <c r="CR461">
        <f>FishAbundance!CR473</f>
        <v>0</v>
      </c>
      <c r="CS461">
        <f>FishAbundance!CS473</f>
        <v>1</v>
      </c>
      <c r="CT461">
        <f>FishAbundance!CT473</f>
        <v>0</v>
      </c>
      <c r="CU461">
        <f>FishAbundance!CU473</f>
        <v>1</v>
      </c>
      <c r="CV461">
        <f>FishAbundance!CV473</f>
        <v>0</v>
      </c>
      <c r="CW461">
        <f>FishAbundance!CW473</f>
        <v>0</v>
      </c>
      <c r="CX461">
        <f>FishAbundance!CX473</f>
        <v>0</v>
      </c>
      <c r="CY461">
        <f>FishAbundance!CY473</f>
        <v>2</v>
      </c>
      <c r="CZ461">
        <f>FishAbundance!CZ473</f>
        <v>0</v>
      </c>
      <c r="DA461">
        <f>FishAbundance!DA473</f>
        <v>0</v>
      </c>
      <c r="DB461">
        <f>FishAbundance!DB473</f>
        <v>1</v>
      </c>
      <c r="DC461">
        <f>FishAbundance!DC473</f>
        <v>3</v>
      </c>
      <c r="DD461">
        <f>FishAbundance!DD473</f>
        <v>0</v>
      </c>
      <c r="DE461">
        <f>FishAbundance!DE473</f>
        <v>0</v>
      </c>
      <c r="DF461">
        <f>FishAbundance!DF473</f>
        <v>3</v>
      </c>
      <c r="DG461">
        <f>FishAbundance!DG473</f>
        <v>0</v>
      </c>
      <c r="DH461">
        <f>FishAbundance!DH473</f>
        <v>0</v>
      </c>
      <c r="DI461">
        <f>FishAbundance!DI473</f>
        <v>0</v>
      </c>
      <c r="DJ461">
        <f>FishAbundance!DJ473</f>
        <v>0</v>
      </c>
      <c r="DK461">
        <f>FishAbundance!DK473</f>
        <v>0</v>
      </c>
      <c r="DL461">
        <f>FishAbundance!DL473</f>
        <v>0</v>
      </c>
      <c r="DM461">
        <f>FishAbundance!DM473</f>
        <v>0</v>
      </c>
      <c r="DN461">
        <f>FishAbundance!DN473</f>
        <v>0</v>
      </c>
      <c r="DO461">
        <f>FishAbundance!DO473</f>
        <v>0</v>
      </c>
      <c r="DP461">
        <f>FishAbundance!DP473</f>
        <v>0</v>
      </c>
      <c r="DQ461">
        <f>FishAbundance!DQ473</f>
        <v>0</v>
      </c>
      <c r="DR461">
        <f>FishAbundance!DR473</f>
        <v>0</v>
      </c>
      <c r="DS461">
        <f>FishAbundance!DS473</f>
        <v>0</v>
      </c>
      <c r="DT461">
        <f>FishAbundance!DT473</f>
        <v>0</v>
      </c>
      <c r="DU461">
        <f>FishAbundance!DU473</f>
        <v>0</v>
      </c>
      <c r="DV461">
        <f>FishAbundance!DV473</f>
        <v>0</v>
      </c>
      <c r="DW461">
        <f>FishAbundance!DW473</f>
        <v>0</v>
      </c>
      <c r="DX461">
        <f>FishAbundance!DX473</f>
        <v>0</v>
      </c>
      <c r="DY461">
        <f>FishAbundance!DY473</f>
        <v>0</v>
      </c>
      <c r="DZ461">
        <f>FishAbundance!DZ473</f>
        <v>3</v>
      </c>
      <c r="EA461">
        <f>FishAbundance!EA473</f>
        <v>2</v>
      </c>
      <c r="EB461">
        <f>FishAbundance!EB473</f>
        <v>3</v>
      </c>
      <c r="EC461">
        <f>FishAbundance!EC473</f>
        <v>3</v>
      </c>
      <c r="ED461">
        <f>FishAbundance!ED473</f>
        <v>0</v>
      </c>
      <c r="EE461">
        <f>FishAbundance!EE473</f>
        <v>0</v>
      </c>
      <c r="EF461">
        <f>FishAbundance!EF473</f>
        <v>0</v>
      </c>
      <c r="EG461">
        <f>FishAbundance!EG473</f>
        <v>0</v>
      </c>
      <c r="EH461">
        <f>FishAbundance!EH473</f>
        <v>0</v>
      </c>
      <c r="EI461">
        <f>FishAbundance!EI473</f>
        <v>0</v>
      </c>
      <c r="EJ461">
        <f>FishAbundance!EJ473</f>
        <v>0</v>
      </c>
      <c r="EK461">
        <f>FishAbundance!EK473</f>
        <v>0</v>
      </c>
      <c r="EL461">
        <f>FishAbundance!EL473</f>
        <v>0</v>
      </c>
      <c r="EM461">
        <f>FishAbundance!EM473</f>
        <v>3</v>
      </c>
      <c r="EN461">
        <f>FishAbundance!EN473</f>
        <v>0</v>
      </c>
      <c r="EO461">
        <f>FishAbundance!EO473</f>
        <v>0</v>
      </c>
      <c r="EP461">
        <f>FishAbundance!EP473</f>
        <v>0</v>
      </c>
      <c r="EQ461">
        <f>FishAbundance!EQ473</f>
        <v>0</v>
      </c>
      <c r="ER461">
        <f>FishAbundance!ER473</f>
        <v>0</v>
      </c>
      <c r="ES461">
        <f>FishAbundance!ES473</f>
        <v>0</v>
      </c>
      <c r="ET461">
        <f>FishAbundance!ET473</f>
        <v>0</v>
      </c>
      <c r="EU461">
        <f>FishAbundance!EU473</f>
        <v>0</v>
      </c>
      <c r="EV461">
        <f>FishAbundance!EV473</f>
        <v>0</v>
      </c>
      <c r="EW461">
        <f>FishAbundance!EW473</f>
        <v>0</v>
      </c>
      <c r="EX461">
        <f>FishAbundance!EX473</f>
        <v>0</v>
      </c>
      <c r="EY461">
        <f>FishAbundance!EY473</f>
        <v>0</v>
      </c>
      <c r="EZ461">
        <f>FishAbundance!EZ473</f>
        <v>0</v>
      </c>
      <c r="FA461">
        <f>FishAbundance!FA473</f>
        <v>0</v>
      </c>
      <c r="FB461">
        <f>FishAbundance!FB473</f>
        <v>0</v>
      </c>
      <c r="FC461">
        <f>FishAbundance!FC473</f>
        <v>0</v>
      </c>
      <c r="FE461">
        <f>VLOOKUP($A461, SiteInfo!$A$2:$R$480, MATCH(FishAbundancePRIMER!FE$1, SiteInfo!$A$1:$R$1,0), 0)</f>
        <v>15</v>
      </c>
      <c r="FF461">
        <f>VLOOKUP($A461, SiteInfo!$A$2:$R$480, MATCH(FishAbundancePRIMER!FF$1, SiteInfo!$A$1:$R$1,0), 0)</f>
        <v>2</v>
      </c>
      <c r="FG461">
        <f>VLOOKUP($A461, SiteInfo!$A$2:$R$480, MATCH(FishAbundancePRIMER!FG$1, SiteInfo!$A$1:$R$1,0), 0)</f>
        <v>2006</v>
      </c>
      <c r="FH461" t="str">
        <f>VLOOKUP($A461, SiteInfo!$A$2:$R$480, MATCH(FishAbundancePRIMER!FH$1, SiteInfo!$A$1:$R$1,0), 0)</f>
        <v>AS</v>
      </c>
      <c r="FI461">
        <f>VLOOKUP($A461, SiteInfo!$A$2:$R$480, MATCH(FishAbundancePRIMER!FI$1, SiteInfo!$A$1:$R$1,0), 0)</f>
        <v>4</v>
      </c>
      <c r="FJ461" t="str">
        <f>VLOOKUP($A461, SiteInfo!$A$2:$R$480, MATCH(FishAbundancePRIMER!FJ$1, SiteInfo!$A$1:$R$1,0), 0)</f>
        <v>Milford Sound Outer</v>
      </c>
      <c r="FK461" t="str">
        <f>VLOOKUP($A461, SiteInfo!$A$2:$R$480, MATCH(FishAbundancePRIMER!FK$1, SiteInfo!$A$1:$R$1,0), 0)</f>
        <v>Milford Sound</v>
      </c>
      <c r="FL461" t="str">
        <f>VLOOKUP($A461, SiteInfo!$A$2:$R$480, MATCH(FishAbundancePRIMER!FL$1, SiteInfo!$A$1:$R$1,0), 0)</f>
        <v>FLD</v>
      </c>
      <c r="FM461" t="str">
        <f>VLOOKUP($A461, SiteInfo!$A$2:$R$480, MATCH(FishAbundancePRIMER!FM$1, SiteInfo!$A$1:$R$1,0), 0)</f>
        <v>Fiordland</v>
      </c>
      <c r="FN461" t="str">
        <f>VLOOKUP($A461, SiteInfo!$A$2:$R$480, MATCH(FishAbundancePRIMER!FN$1, SiteInfo!$A$1:$R$1,0), 0)</f>
        <v>Ms</v>
      </c>
      <c r="FO461" t="str">
        <f>VLOOKUP($A461, SiteInfo!$A$2:$R$480, MATCH(FishAbundancePRIMER!FO$1, SiteInfo!$A$1:$R$1,0), 0)</f>
        <v>SWSI</v>
      </c>
    </row>
    <row r="462" spans="1:171" x14ac:dyDescent="0.25">
      <c r="A462" s="9" t="str">
        <f>FishAbundance!A474</f>
        <v>Ms4</v>
      </c>
      <c r="B462">
        <f>FishAbundance!B474</f>
        <v>0</v>
      </c>
      <c r="C462">
        <f>FishAbundance!C474</f>
        <v>2</v>
      </c>
      <c r="D462">
        <f>FishAbundance!D474</f>
        <v>0</v>
      </c>
      <c r="E462">
        <f>FishAbundance!E474</f>
        <v>0</v>
      </c>
      <c r="F462">
        <f>FishAbundance!F474</f>
        <v>0</v>
      </c>
      <c r="G462">
        <f>FishAbundance!G474</f>
        <v>0</v>
      </c>
      <c r="H462">
        <f>FishAbundance!H474</f>
        <v>0</v>
      </c>
      <c r="I462">
        <f>FishAbundance!I474</f>
        <v>0</v>
      </c>
      <c r="J462">
        <f>FishAbundance!J474</f>
        <v>0</v>
      </c>
      <c r="K462">
        <f>FishAbundance!K474</f>
        <v>0</v>
      </c>
      <c r="L462">
        <f>FishAbundance!L474</f>
        <v>0</v>
      </c>
      <c r="M462">
        <f>FishAbundance!M474</f>
        <v>0</v>
      </c>
      <c r="N462">
        <f>FishAbundance!N474</f>
        <v>0</v>
      </c>
      <c r="O462">
        <f>FishAbundance!O474</f>
        <v>0</v>
      </c>
      <c r="P462">
        <f>FishAbundance!P474</f>
        <v>0</v>
      </c>
      <c r="Q462">
        <f>FishAbundance!Q474</f>
        <v>0</v>
      </c>
      <c r="R462">
        <f>FishAbundance!R474</f>
        <v>0</v>
      </c>
      <c r="S462">
        <f>FishAbundance!S474</f>
        <v>0</v>
      </c>
      <c r="T462">
        <f>FishAbundance!T474</f>
        <v>0</v>
      </c>
      <c r="U462">
        <f>FishAbundance!U474</f>
        <v>0</v>
      </c>
      <c r="V462">
        <f>FishAbundance!V474</f>
        <v>0</v>
      </c>
      <c r="W462">
        <f>FishAbundance!W474</f>
        <v>0</v>
      </c>
      <c r="X462">
        <f>FishAbundance!X474</f>
        <v>0</v>
      </c>
      <c r="Y462">
        <f>FishAbundance!Y474</f>
        <v>0</v>
      </c>
      <c r="Z462">
        <f>FishAbundance!Z474</f>
        <v>0</v>
      </c>
      <c r="AA462">
        <f>FishAbundance!AA474</f>
        <v>0</v>
      </c>
      <c r="AB462">
        <f>FishAbundance!AB474</f>
        <v>3</v>
      </c>
      <c r="AC462">
        <f>FishAbundance!AC474</f>
        <v>0</v>
      </c>
      <c r="AD462">
        <f>FishAbundance!AD474</f>
        <v>0</v>
      </c>
      <c r="AE462">
        <f>FishAbundance!AE474</f>
        <v>0</v>
      </c>
      <c r="AF462">
        <f>FishAbundance!AF474</f>
        <v>0</v>
      </c>
      <c r="AG462">
        <f>FishAbundance!AG474</f>
        <v>0</v>
      </c>
      <c r="AH462">
        <f>FishAbundance!AH474</f>
        <v>0</v>
      </c>
      <c r="AI462">
        <f>FishAbundance!AI474</f>
        <v>0</v>
      </c>
      <c r="AJ462">
        <f>FishAbundance!AJ474</f>
        <v>0</v>
      </c>
      <c r="AK462">
        <f>FishAbundance!AK474</f>
        <v>2</v>
      </c>
      <c r="AL462">
        <f>FishAbundance!AL474</f>
        <v>0</v>
      </c>
      <c r="AM462">
        <f>FishAbundance!AM474</f>
        <v>0</v>
      </c>
      <c r="AN462">
        <f>FishAbundance!AN474</f>
        <v>0</v>
      </c>
      <c r="AO462">
        <f>FishAbundance!AO474</f>
        <v>0</v>
      </c>
      <c r="AP462">
        <f>FishAbundance!AP474</f>
        <v>0</v>
      </c>
      <c r="AQ462">
        <f>FishAbundance!AQ474</f>
        <v>0</v>
      </c>
      <c r="AR462">
        <f>FishAbundance!AR474</f>
        <v>0</v>
      </c>
      <c r="AS462">
        <f>FishAbundance!AS474</f>
        <v>3</v>
      </c>
      <c r="AT462">
        <f>FishAbundance!AT474</f>
        <v>0</v>
      </c>
      <c r="AU462">
        <f>FishAbundance!AU474</f>
        <v>0</v>
      </c>
      <c r="AV462">
        <f>FishAbundance!AV474</f>
        <v>2</v>
      </c>
      <c r="AW462">
        <f>FishAbundance!AW474</f>
        <v>0</v>
      </c>
      <c r="AX462">
        <f>FishAbundance!AX474</f>
        <v>0</v>
      </c>
      <c r="AY462">
        <f>FishAbundance!AY474</f>
        <v>0</v>
      </c>
      <c r="AZ462">
        <f>FishAbundance!AZ474</f>
        <v>0</v>
      </c>
      <c r="BA462">
        <f>FishAbundance!BA474</f>
        <v>0</v>
      </c>
      <c r="BB462">
        <f>FishAbundance!BB474</f>
        <v>0</v>
      </c>
      <c r="BC462">
        <f>FishAbundance!BC474</f>
        <v>0</v>
      </c>
      <c r="BD462">
        <f>FishAbundance!BD474</f>
        <v>0</v>
      </c>
      <c r="BE462">
        <f>FishAbundance!BE474</f>
        <v>0</v>
      </c>
      <c r="BF462">
        <f>FishAbundance!BF474</f>
        <v>0</v>
      </c>
      <c r="BG462">
        <f>FishAbundance!BG474</f>
        <v>0</v>
      </c>
      <c r="BH462">
        <f>FishAbundance!BH474</f>
        <v>0</v>
      </c>
      <c r="BI462">
        <f>FishAbundance!BI474</f>
        <v>0</v>
      </c>
      <c r="BJ462">
        <f>FishAbundance!BJ474</f>
        <v>0</v>
      </c>
      <c r="BK462">
        <f>FishAbundance!BK474</f>
        <v>0</v>
      </c>
      <c r="BL462">
        <f>FishAbundance!BL474</f>
        <v>0</v>
      </c>
      <c r="BM462">
        <f>FishAbundance!BM474</f>
        <v>0</v>
      </c>
      <c r="BN462">
        <f>FishAbundance!BN474</f>
        <v>0</v>
      </c>
      <c r="BO462">
        <f>FishAbundance!BO474</f>
        <v>0</v>
      </c>
      <c r="BP462">
        <f>FishAbundance!BP474</f>
        <v>0</v>
      </c>
      <c r="BQ462">
        <f>FishAbundance!BQ474</f>
        <v>0</v>
      </c>
      <c r="BR462">
        <f>FishAbundance!BR474</f>
        <v>0</v>
      </c>
      <c r="BS462">
        <f>FishAbundance!BS474</f>
        <v>0</v>
      </c>
      <c r="BT462">
        <f>FishAbundance!BT474</f>
        <v>0</v>
      </c>
      <c r="BU462">
        <f>FishAbundance!BU474</f>
        <v>0</v>
      </c>
      <c r="BV462">
        <f>FishAbundance!BV474</f>
        <v>0</v>
      </c>
      <c r="BW462">
        <f>FishAbundance!BW474</f>
        <v>0</v>
      </c>
      <c r="BX462">
        <f>FishAbundance!BX474</f>
        <v>0</v>
      </c>
      <c r="BY462">
        <f>FishAbundance!BY474</f>
        <v>0</v>
      </c>
      <c r="BZ462">
        <f>FishAbundance!BZ474</f>
        <v>0</v>
      </c>
      <c r="CA462">
        <f>FishAbundance!CA474</f>
        <v>0</v>
      </c>
      <c r="CB462">
        <f>FishAbundance!CB474</f>
        <v>0</v>
      </c>
      <c r="CC462">
        <f>FishAbundance!CC474</f>
        <v>0</v>
      </c>
      <c r="CD462">
        <f>FishAbundance!CD474</f>
        <v>0</v>
      </c>
      <c r="CE462">
        <f>FishAbundance!CE474</f>
        <v>0</v>
      </c>
      <c r="CF462">
        <f>FishAbundance!CF474</f>
        <v>0</v>
      </c>
      <c r="CG462">
        <f>FishAbundance!CG474</f>
        <v>0</v>
      </c>
      <c r="CH462">
        <f>FishAbundance!CH474</f>
        <v>0</v>
      </c>
      <c r="CI462">
        <f>FishAbundance!CI474</f>
        <v>0</v>
      </c>
      <c r="CJ462">
        <f>FishAbundance!CJ474</f>
        <v>0</v>
      </c>
      <c r="CK462">
        <f>FishAbundance!CK474</f>
        <v>0</v>
      </c>
      <c r="CL462">
        <f>FishAbundance!CL474</f>
        <v>0</v>
      </c>
      <c r="CM462">
        <f>FishAbundance!CM474</f>
        <v>0</v>
      </c>
      <c r="CN462">
        <f>FishAbundance!CN474</f>
        <v>2</v>
      </c>
      <c r="CO462">
        <f>FishAbundance!CO474</f>
        <v>0</v>
      </c>
      <c r="CP462">
        <f>FishAbundance!CP474</f>
        <v>0</v>
      </c>
      <c r="CQ462">
        <f>FishAbundance!CQ474</f>
        <v>0</v>
      </c>
      <c r="CR462">
        <f>FishAbundance!CR474</f>
        <v>0</v>
      </c>
      <c r="CS462">
        <f>FishAbundance!CS474</f>
        <v>0</v>
      </c>
      <c r="CT462">
        <f>FishAbundance!CT474</f>
        <v>0</v>
      </c>
      <c r="CU462">
        <f>FishAbundance!CU474</f>
        <v>2</v>
      </c>
      <c r="CV462">
        <f>FishAbundance!CV474</f>
        <v>0</v>
      </c>
      <c r="CW462">
        <f>FishAbundance!CW474</f>
        <v>0</v>
      </c>
      <c r="CX462">
        <f>FishAbundance!CX474</f>
        <v>0</v>
      </c>
      <c r="CY462">
        <f>FishAbundance!CY474</f>
        <v>0</v>
      </c>
      <c r="CZ462">
        <f>FishAbundance!CZ474</f>
        <v>0</v>
      </c>
      <c r="DA462">
        <f>FishAbundance!DA474</f>
        <v>2</v>
      </c>
      <c r="DB462">
        <f>FishAbundance!DB474</f>
        <v>1</v>
      </c>
      <c r="DC462">
        <f>FishAbundance!DC474</f>
        <v>2</v>
      </c>
      <c r="DD462">
        <f>FishAbundance!DD474</f>
        <v>0</v>
      </c>
      <c r="DE462">
        <f>FishAbundance!DE474</f>
        <v>0</v>
      </c>
      <c r="DF462">
        <f>FishAbundance!DF474</f>
        <v>3</v>
      </c>
      <c r="DG462">
        <f>FishAbundance!DG474</f>
        <v>0</v>
      </c>
      <c r="DH462">
        <f>FishAbundance!DH474</f>
        <v>0</v>
      </c>
      <c r="DI462">
        <f>FishAbundance!DI474</f>
        <v>0</v>
      </c>
      <c r="DJ462">
        <f>FishAbundance!DJ474</f>
        <v>0</v>
      </c>
      <c r="DK462">
        <f>FishAbundance!DK474</f>
        <v>0</v>
      </c>
      <c r="DL462">
        <f>FishAbundance!DL474</f>
        <v>0</v>
      </c>
      <c r="DM462">
        <f>FishAbundance!DM474</f>
        <v>0</v>
      </c>
      <c r="DN462">
        <f>FishAbundance!DN474</f>
        <v>0</v>
      </c>
      <c r="DO462">
        <f>FishAbundance!DO474</f>
        <v>0</v>
      </c>
      <c r="DP462">
        <f>FishAbundance!DP474</f>
        <v>0</v>
      </c>
      <c r="DQ462">
        <f>FishAbundance!DQ474</f>
        <v>0</v>
      </c>
      <c r="DR462">
        <f>FishAbundance!DR474</f>
        <v>0</v>
      </c>
      <c r="DS462">
        <f>FishAbundance!DS474</f>
        <v>0</v>
      </c>
      <c r="DT462">
        <f>FishAbundance!DT474</f>
        <v>0</v>
      </c>
      <c r="DU462">
        <f>FishAbundance!DU474</f>
        <v>0</v>
      </c>
      <c r="DV462">
        <f>FishAbundance!DV474</f>
        <v>2</v>
      </c>
      <c r="DW462">
        <f>FishAbundance!DW474</f>
        <v>0</v>
      </c>
      <c r="DX462">
        <f>FishAbundance!DX474</f>
        <v>2</v>
      </c>
      <c r="DY462">
        <f>FishAbundance!DY474</f>
        <v>0</v>
      </c>
      <c r="DZ462">
        <f>FishAbundance!DZ474</f>
        <v>3</v>
      </c>
      <c r="EA462">
        <f>FishAbundance!EA474</f>
        <v>3</v>
      </c>
      <c r="EB462">
        <f>FishAbundance!EB474</f>
        <v>3</v>
      </c>
      <c r="EC462">
        <f>FishAbundance!EC474</f>
        <v>0</v>
      </c>
      <c r="ED462">
        <f>FishAbundance!ED474</f>
        <v>0</v>
      </c>
      <c r="EE462">
        <f>FishAbundance!EE474</f>
        <v>0</v>
      </c>
      <c r="EF462">
        <f>FishAbundance!EF474</f>
        <v>0</v>
      </c>
      <c r="EG462">
        <f>FishAbundance!EG474</f>
        <v>0</v>
      </c>
      <c r="EH462">
        <f>FishAbundance!EH474</f>
        <v>0</v>
      </c>
      <c r="EI462">
        <f>FishAbundance!EI474</f>
        <v>0</v>
      </c>
      <c r="EJ462">
        <f>FishAbundance!EJ474</f>
        <v>0</v>
      </c>
      <c r="EK462">
        <f>FishAbundance!EK474</f>
        <v>0</v>
      </c>
      <c r="EL462">
        <f>FishAbundance!EL474</f>
        <v>0</v>
      </c>
      <c r="EM462">
        <f>FishAbundance!EM474</f>
        <v>3</v>
      </c>
      <c r="EN462">
        <f>FishAbundance!EN474</f>
        <v>0</v>
      </c>
      <c r="EO462">
        <f>FishAbundance!EO474</f>
        <v>0</v>
      </c>
      <c r="EP462">
        <f>FishAbundance!EP474</f>
        <v>0</v>
      </c>
      <c r="EQ462">
        <f>FishAbundance!EQ474</f>
        <v>0</v>
      </c>
      <c r="ER462">
        <f>FishAbundance!ER474</f>
        <v>0</v>
      </c>
      <c r="ES462">
        <f>FishAbundance!ES474</f>
        <v>0</v>
      </c>
      <c r="ET462">
        <f>FishAbundance!ET474</f>
        <v>0</v>
      </c>
      <c r="EU462">
        <f>FishAbundance!EU474</f>
        <v>0</v>
      </c>
      <c r="EV462">
        <f>FishAbundance!EV474</f>
        <v>0</v>
      </c>
      <c r="EW462">
        <f>FishAbundance!EW474</f>
        <v>0</v>
      </c>
      <c r="EX462">
        <f>FishAbundance!EX474</f>
        <v>0</v>
      </c>
      <c r="EY462">
        <f>FishAbundance!EY474</f>
        <v>0</v>
      </c>
      <c r="EZ462">
        <f>FishAbundance!EZ474</f>
        <v>0</v>
      </c>
      <c r="FA462">
        <f>FishAbundance!FA474</f>
        <v>0</v>
      </c>
      <c r="FB462">
        <f>FishAbundance!FB474</f>
        <v>0</v>
      </c>
      <c r="FC462">
        <f>FishAbundance!FC474</f>
        <v>0</v>
      </c>
      <c r="FE462">
        <f>VLOOKUP($A462, SiteInfo!$A$2:$R$480, MATCH(FishAbundancePRIMER!FE$1, SiteInfo!$A$1:$R$1,0), 0)</f>
        <v>16</v>
      </c>
      <c r="FF462">
        <f>VLOOKUP($A462, SiteInfo!$A$2:$R$480, MATCH(FishAbundancePRIMER!FF$1, SiteInfo!$A$1:$R$1,0), 0)</f>
        <v>2</v>
      </c>
      <c r="FG462">
        <f>VLOOKUP($A462, SiteInfo!$A$2:$R$480, MATCH(FishAbundancePRIMER!FG$1, SiteInfo!$A$1:$R$1,0), 0)</f>
        <v>2006</v>
      </c>
      <c r="FH462" t="str">
        <f>VLOOKUP($A462, SiteInfo!$A$2:$R$480, MATCH(FishAbundancePRIMER!FH$1, SiteInfo!$A$1:$R$1,0), 0)</f>
        <v>AS</v>
      </c>
      <c r="FI462">
        <f>VLOOKUP($A462, SiteInfo!$A$2:$R$480, MATCH(FishAbundancePRIMER!FI$1, SiteInfo!$A$1:$R$1,0), 0)</f>
        <v>4</v>
      </c>
      <c r="FJ462" t="str">
        <f>VLOOKUP($A462, SiteInfo!$A$2:$R$480, MATCH(FishAbundancePRIMER!FJ$1, SiteInfo!$A$1:$R$1,0), 0)</f>
        <v>Milford Sound Inner</v>
      </c>
      <c r="FK462" t="str">
        <f>VLOOKUP($A462, SiteInfo!$A$2:$R$480, MATCH(FishAbundancePRIMER!FK$1, SiteInfo!$A$1:$R$1,0), 0)</f>
        <v>Milford Sound</v>
      </c>
      <c r="FL462" t="str">
        <f>VLOOKUP($A462, SiteInfo!$A$2:$R$480, MATCH(FishAbundancePRIMER!FL$1, SiteInfo!$A$1:$R$1,0), 0)</f>
        <v>FLD</v>
      </c>
      <c r="FM462" t="str">
        <f>VLOOKUP($A462, SiteInfo!$A$2:$R$480, MATCH(FishAbundancePRIMER!FM$1, SiteInfo!$A$1:$R$1,0), 0)</f>
        <v>Fiordland</v>
      </c>
      <c r="FN462" t="str">
        <f>VLOOKUP($A462, SiteInfo!$A$2:$R$480, MATCH(FishAbundancePRIMER!FN$1, SiteInfo!$A$1:$R$1,0), 0)</f>
        <v>Ms</v>
      </c>
      <c r="FO462" t="str">
        <f>VLOOKUP($A462, SiteInfo!$A$2:$R$480, MATCH(FishAbundancePRIMER!FO$1, SiteInfo!$A$1:$R$1,0), 0)</f>
        <v>SWSI</v>
      </c>
    </row>
    <row r="463" spans="1:171" x14ac:dyDescent="0.25">
      <c r="A463" s="9" t="str">
        <f>FishAbundance!A475</f>
        <v>Ms5</v>
      </c>
      <c r="B463">
        <f>FishAbundance!B475</f>
        <v>0</v>
      </c>
      <c r="C463">
        <f>FishAbundance!C475</f>
        <v>0</v>
      </c>
      <c r="D463">
        <f>FishAbundance!D475</f>
        <v>0</v>
      </c>
      <c r="E463">
        <f>FishAbundance!E475</f>
        <v>0</v>
      </c>
      <c r="F463">
        <f>FishAbundance!F475</f>
        <v>0</v>
      </c>
      <c r="G463">
        <f>FishAbundance!G475</f>
        <v>0</v>
      </c>
      <c r="H463">
        <f>FishAbundance!H475</f>
        <v>0</v>
      </c>
      <c r="I463">
        <f>FishAbundance!I475</f>
        <v>0</v>
      </c>
      <c r="J463">
        <f>FishAbundance!J475</f>
        <v>0</v>
      </c>
      <c r="K463">
        <f>FishAbundance!K475</f>
        <v>0</v>
      </c>
      <c r="L463">
        <f>FishAbundance!L475</f>
        <v>0</v>
      </c>
      <c r="M463">
        <f>FishAbundance!M475</f>
        <v>0</v>
      </c>
      <c r="N463">
        <f>FishAbundance!N475</f>
        <v>0</v>
      </c>
      <c r="O463">
        <f>FishAbundance!O475</f>
        <v>0</v>
      </c>
      <c r="P463">
        <f>FishAbundance!P475</f>
        <v>0</v>
      </c>
      <c r="Q463">
        <f>FishAbundance!Q475</f>
        <v>1</v>
      </c>
      <c r="R463">
        <f>FishAbundance!R475</f>
        <v>0</v>
      </c>
      <c r="S463">
        <f>FishAbundance!S475</f>
        <v>0</v>
      </c>
      <c r="T463">
        <f>FishAbundance!T475</f>
        <v>0</v>
      </c>
      <c r="U463">
        <f>FishAbundance!U475</f>
        <v>0</v>
      </c>
      <c r="V463">
        <f>FishAbundance!V475</f>
        <v>0</v>
      </c>
      <c r="W463">
        <f>FishAbundance!W475</f>
        <v>0</v>
      </c>
      <c r="X463">
        <f>FishAbundance!X475</f>
        <v>1</v>
      </c>
      <c r="Y463">
        <f>FishAbundance!Y475</f>
        <v>0</v>
      </c>
      <c r="Z463">
        <f>FishAbundance!Z475</f>
        <v>0</v>
      </c>
      <c r="AA463">
        <f>FishAbundance!AA475</f>
        <v>0</v>
      </c>
      <c r="AB463">
        <f>FishAbundance!AB475</f>
        <v>0</v>
      </c>
      <c r="AC463">
        <f>FishAbundance!AC475</f>
        <v>0</v>
      </c>
      <c r="AD463">
        <f>FishAbundance!AD475</f>
        <v>0</v>
      </c>
      <c r="AE463">
        <f>FishAbundance!AE475</f>
        <v>0</v>
      </c>
      <c r="AF463">
        <f>FishAbundance!AF475</f>
        <v>0</v>
      </c>
      <c r="AG463">
        <f>FishAbundance!AG475</f>
        <v>0</v>
      </c>
      <c r="AH463">
        <f>FishAbundance!AH475</f>
        <v>0</v>
      </c>
      <c r="AI463">
        <f>FishAbundance!AI475</f>
        <v>0</v>
      </c>
      <c r="AJ463">
        <f>FishAbundance!AJ475</f>
        <v>0</v>
      </c>
      <c r="AK463">
        <f>FishAbundance!AK475</f>
        <v>2</v>
      </c>
      <c r="AL463">
        <f>FishAbundance!AL475</f>
        <v>0</v>
      </c>
      <c r="AM463">
        <f>FishAbundance!AM475</f>
        <v>0</v>
      </c>
      <c r="AN463">
        <f>FishAbundance!AN475</f>
        <v>0</v>
      </c>
      <c r="AO463">
        <f>FishAbundance!AO475</f>
        <v>0</v>
      </c>
      <c r="AP463">
        <f>FishAbundance!AP475</f>
        <v>0</v>
      </c>
      <c r="AQ463">
        <f>FishAbundance!AQ475</f>
        <v>0</v>
      </c>
      <c r="AR463">
        <f>FishAbundance!AR475</f>
        <v>0</v>
      </c>
      <c r="AS463">
        <f>FishAbundance!AS475</f>
        <v>3</v>
      </c>
      <c r="AT463">
        <f>FishAbundance!AT475</f>
        <v>0</v>
      </c>
      <c r="AU463">
        <f>FishAbundance!AU475</f>
        <v>0</v>
      </c>
      <c r="AV463">
        <f>FishAbundance!AV475</f>
        <v>1</v>
      </c>
      <c r="AW463">
        <f>FishAbundance!AW475</f>
        <v>0</v>
      </c>
      <c r="AX463">
        <f>FishAbundance!AX475</f>
        <v>0</v>
      </c>
      <c r="AY463">
        <f>FishAbundance!AY475</f>
        <v>0</v>
      </c>
      <c r="AZ463">
        <f>FishAbundance!AZ475</f>
        <v>0</v>
      </c>
      <c r="BA463">
        <f>FishAbundance!BA475</f>
        <v>0</v>
      </c>
      <c r="BB463">
        <f>FishAbundance!BB475</f>
        <v>0</v>
      </c>
      <c r="BC463">
        <f>FishAbundance!BC475</f>
        <v>0</v>
      </c>
      <c r="BD463">
        <f>FishAbundance!BD475</f>
        <v>0</v>
      </c>
      <c r="BE463">
        <f>FishAbundance!BE475</f>
        <v>0</v>
      </c>
      <c r="BF463">
        <f>FishAbundance!BF475</f>
        <v>0</v>
      </c>
      <c r="BG463">
        <f>FishAbundance!BG475</f>
        <v>0</v>
      </c>
      <c r="BH463">
        <f>FishAbundance!BH475</f>
        <v>0</v>
      </c>
      <c r="BI463">
        <f>FishAbundance!BI475</f>
        <v>0</v>
      </c>
      <c r="BJ463">
        <f>FishAbundance!BJ475</f>
        <v>0</v>
      </c>
      <c r="BK463">
        <f>FishAbundance!BK475</f>
        <v>0</v>
      </c>
      <c r="BL463">
        <f>FishAbundance!BL475</f>
        <v>0</v>
      </c>
      <c r="BM463">
        <f>FishAbundance!BM475</f>
        <v>0</v>
      </c>
      <c r="BN463">
        <f>FishAbundance!BN475</f>
        <v>0</v>
      </c>
      <c r="BO463">
        <f>FishAbundance!BO475</f>
        <v>0</v>
      </c>
      <c r="BP463">
        <f>FishAbundance!BP475</f>
        <v>0</v>
      </c>
      <c r="BQ463">
        <f>FishAbundance!BQ475</f>
        <v>0</v>
      </c>
      <c r="BR463">
        <f>FishAbundance!BR475</f>
        <v>0</v>
      </c>
      <c r="BS463">
        <f>FishAbundance!BS475</f>
        <v>0</v>
      </c>
      <c r="BT463">
        <f>FishAbundance!BT475</f>
        <v>0</v>
      </c>
      <c r="BU463">
        <f>FishAbundance!BU475</f>
        <v>0</v>
      </c>
      <c r="BV463">
        <f>FishAbundance!BV475</f>
        <v>0</v>
      </c>
      <c r="BW463">
        <f>FishAbundance!BW475</f>
        <v>0</v>
      </c>
      <c r="BX463">
        <f>FishAbundance!BX475</f>
        <v>0</v>
      </c>
      <c r="BY463">
        <f>FishAbundance!BY475</f>
        <v>0</v>
      </c>
      <c r="BZ463">
        <f>FishAbundance!BZ475</f>
        <v>0</v>
      </c>
      <c r="CA463">
        <f>FishAbundance!CA475</f>
        <v>0</v>
      </c>
      <c r="CB463">
        <f>FishAbundance!CB475</f>
        <v>0</v>
      </c>
      <c r="CC463">
        <f>FishAbundance!CC475</f>
        <v>0</v>
      </c>
      <c r="CD463">
        <f>FishAbundance!CD475</f>
        <v>0</v>
      </c>
      <c r="CE463">
        <f>FishAbundance!CE475</f>
        <v>0</v>
      </c>
      <c r="CF463">
        <f>FishAbundance!CF475</f>
        <v>0</v>
      </c>
      <c r="CG463">
        <f>FishAbundance!CG475</f>
        <v>0</v>
      </c>
      <c r="CH463">
        <f>FishAbundance!CH475</f>
        <v>0</v>
      </c>
      <c r="CI463">
        <f>FishAbundance!CI475</f>
        <v>0</v>
      </c>
      <c r="CJ463">
        <f>FishAbundance!CJ475</f>
        <v>0</v>
      </c>
      <c r="CK463">
        <f>FishAbundance!CK475</f>
        <v>0</v>
      </c>
      <c r="CL463">
        <f>FishAbundance!CL475</f>
        <v>0</v>
      </c>
      <c r="CM463">
        <f>FishAbundance!CM475</f>
        <v>0</v>
      </c>
      <c r="CN463">
        <f>FishAbundance!CN475</f>
        <v>0</v>
      </c>
      <c r="CO463">
        <f>FishAbundance!CO475</f>
        <v>0</v>
      </c>
      <c r="CP463">
        <f>FishAbundance!CP475</f>
        <v>0</v>
      </c>
      <c r="CQ463">
        <f>FishAbundance!CQ475</f>
        <v>0</v>
      </c>
      <c r="CR463">
        <f>FishAbundance!CR475</f>
        <v>0</v>
      </c>
      <c r="CS463">
        <f>FishAbundance!CS475</f>
        <v>0</v>
      </c>
      <c r="CT463">
        <f>FishAbundance!CT475</f>
        <v>0</v>
      </c>
      <c r="CU463">
        <f>FishAbundance!CU475</f>
        <v>0</v>
      </c>
      <c r="CV463">
        <f>FishAbundance!CV475</f>
        <v>0</v>
      </c>
      <c r="CW463">
        <f>FishAbundance!CW475</f>
        <v>0</v>
      </c>
      <c r="CX463">
        <f>FishAbundance!CX475</f>
        <v>0</v>
      </c>
      <c r="CY463">
        <f>FishAbundance!CY475</f>
        <v>0</v>
      </c>
      <c r="CZ463">
        <f>FishAbundance!CZ475</f>
        <v>0</v>
      </c>
      <c r="DA463">
        <f>FishAbundance!DA475</f>
        <v>3</v>
      </c>
      <c r="DB463">
        <f>FishAbundance!DB475</f>
        <v>0</v>
      </c>
      <c r="DC463">
        <f>FishAbundance!DC475</f>
        <v>0</v>
      </c>
      <c r="DD463">
        <f>FishAbundance!DD475</f>
        <v>0</v>
      </c>
      <c r="DE463">
        <f>FishAbundance!DE475</f>
        <v>0</v>
      </c>
      <c r="DF463">
        <f>FishAbundance!DF475</f>
        <v>2</v>
      </c>
      <c r="DG463">
        <f>FishAbundance!DG475</f>
        <v>0</v>
      </c>
      <c r="DH463">
        <f>FishAbundance!DH475</f>
        <v>0</v>
      </c>
      <c r="DI463">
        <f>FishAbundance!DI475</f>
        <v>0</v>
      </c>
      <c r="DJ463">
        <f>FishAbundance!DJ475</f>
        <v>0</v>
      </c>
      <c r="DK463">
        <f>FishAbundance!DK475</f>
        <v>0</v>
      </c>
      <c r="DL463">
        <f>FishAbundance!DL475</f>
        <v>0</v>
      </c>
      <c r="DM463">
        <f>FishAbundance!DM475</f>
        <v>0</v>
      </c>
      <c r="DN463">
        <f>FishAbundance!DN475</f>
        <v>0</v>
      </c>
      <c r="DO463">
        <f>FishAbundance!DO475</f>
        <v>0</v>
      </c>
      <c r="DP463">
        <f>FishAbundance!DP475</f>
        <v>0</v>
      </c>
      <c r="DQ463">
        <f>FishAbundance!DQ475</f>
        <v>0</v>
      </c>
      <c r="DR463">
        <f>FishAbundance!DR475</f>
        <v>0</v>
      </c>
      <c r="DS463">
        <f>FishAbundance!DS475</f>
        <v>0</v>
      </c>
      <c r="DT463">
        <f>FishAbundance!DT475</f>
        <v>0</v>
      </c>
      <c r="DU463">
        <f>FishAbundance!DU475</f>
        <v>0</v>
      </c>
      <c r="DV463">
        <f>FishAbundance!DV475</f>
        <v>0</v>
      </c>
      <c r="DW463">
        <f>FishAbundance!DW475</f>
        <v>0</v>
      </c>
      <c r="DX463">
        <f>FishAbundance!DX475</f>
        <v>3</v>
      </c>
      <c r="DY463">
        <f>FishAbundance!DY475</f>
        <v>0</v>
      </c>
      <c r="DZ463">
        <f>FishAbundance!DZ475</f>
        <v>3</v>
      </c>
      <c r="EA463">
        <f>FishAbundance!EA475</f>
        <v>3</v>
      </c>
      <c r="EB463">
        <f>FishAbundance!EB475</f>
        <v>3</v>
      </c>
      <c r="EC463">
        <f>FishAbundance!EC475</f>
        <v>1</v>
      </c>
      <c r="ED463">
        <f>FishAbundance!ED475</f>
        <v>0</v>
      </c>
      <c r="EE463">
        <f>FishAbundance!EE475</f>
        <v>0</v>
      </c>
      <c r="EF463">
        <f>FishAbundance!EF475</f>
        <v>2</v>
      </c>
      <c r="EG463">
        <f>FishAbundance!EG475</f>
        <v>2</v>
      </c>
      <c r="EH463">
        <f>FishAbundance!EH475</f>
        <v>0</v>
      </c>
      <c r="EI463">
        <f>FishAbundance!EI475</f>
        <v>0</v>
      </c>
      <c r="EJ463">
        <f>FishAbundance!EJ475</f>
        <v>0</v>
      </c>
      <c r="EK463">
        <f>FishAbundance!EK475</f>
        <v>0</v>
      </c>
      <c r="EL463">
        <f>FishAbundance!EL475</f>
        <v>2</v>
      </c>
      <c r="EM463">
        <f>FishAbundance!EM475</f>
        <v>0</v>
      </c>
      <c r="EN463">
        <f>FishAbundance!EN475</f>
        <v>0</v>
      </c>
      <c r="EO463">
        <f>FishAbundance!EO475</f>
        <v>0</v>
      </c>
      <c r="EP463">
        <f>FishAbundance!EP475</f>
        <v>0</v>
      </c>
      <c r="EQ463">
        <f>FishAbundance!EQ475</f>
        <v>0</v>
      </c>
      <c r="ER463">
        <f>FishAbundance!ER475</f>
        <v>0</v>
      </c>
      <c r="ES463">
        <f>FishAbundance!ES475</f>
        <v>0</v>
      </c>
      <c r="ET463">
        <f>FishAbundance!ET475</f>
        <v>0</v>
      </c>
      <c r="EU463">
        <f>FishAbundance!EU475</f>
        <v>0</v>
      </c>
      <c r="EV463">
        <f>FishAbundance!EV475</f>
        <v>0</v>
      </c>
      <c r="EW463">
        <f>FishAbundance!EW475</f>
        <v>0</v>
      </c>
      <c r="EX463">
        <f>FishAbundance!EX475</f>
        <v>0</v>
      </c>
      <c r="EY463">
        <f>FishAbundance!EY475</f>
        <v>0</v>
      </c>
      <c r="EZ463">
        <f>FishAbundance!EZ475</f>
        <v>0</v>
      </c>
      <c r="FA463">
        <f>FishAbundance!FA475</f>
        <v>0</v>
      </c>
      <c r="FB463">
        <f>FishAbundance!FB475</f>
        <v>0</v>
      </c>
      <c r="FC463">
        <f>FishAbundance!FC475</f>
        <v>0</v>
      </c>
      <c r="FE463">
        <f>VLOOKUP($A463, SiteInfo!$A$2:$R$480, MATCH(FishAbundancePRIMER!FE$1, SiteInfo!$A$1:$R$1,0), 0)</f>
        <v>16</v>
      </c>
      <c r="FF463">
        <f>VLOOKUP($A463, SiteInfo!$A$2:$R$480, MATCH(FishAbundancePRIMER!FF$1, SiteInfo!$A$1:$R$1,0), 0)</f>
        <v>2</v>
      </c>
      <c r="FG463">
        <f>VLOOKUP($A463, SiteInfo!$A$2:$R$480, MATCH(FishAbundancePRIMER!FG$1, SiteInfo!$A$1:$R$1,0), 0)</f>
        <v>2006</v>
      </c>
      <c r="FH463" t="str">
        <f>VLOOKUP($A463, SiteInfo!$A$2:$R$480, MATCH(FishAbundancePRIMER!FH$1, SiteInfo!$A$1:$R$1,0), 0)</f>
        <v>AS</v>
      </c>
      <c r="FI463">
        <f>VLOOKUP($A463, SiteInfo!$A$2:$R$480, MATCH(FishAbundancePRIMER!FI$1, SiteInfo!$A$1:$R$1,0), 0)</f>
        <v>4</v>
      </c>
      <c r="FJ463" t="str">
        <f>VLOOKUP($A463, SiteInfo!$A$2:$R$480, MATCH(FishAbundancePRIMER!FJ$1, SiteInfo!$A$1:$R$1,0), 0)</f>
        <v>Milford Sound Inner</v>
      </c>
      <c r="FK463" t="str">
        <f>VLOOKUP($A463, SiteInfo!$A$2:$R$480, MATCH(FishAbundancePRIMER!FK$1, SiteInfo!$A$1:$R$1,0), 0)</f>
        <v>Milford Sound</v>
      </c>
      <c r="FL463" t="str">
        <f>VLOOKUP($A463, SiteInfo!$A$2:$R$480, MATCH(FishAbundancePRIMER!FL$1, SiteInfo!$A$1:$R$1,0), 0)</f>
        <v>FLD</v>
      </c>
      <c r="FM463" t="str">
        <f>VLOOKUP($A463, SiteInfo!$A$2:$R$480, MATCH(FishAbundancePRIMER!FM$1, SiteInfo!$A$1:$R$1,0), 0)</f>
        <v>Fiordland</v>
      </c>
      <c r="FN463" t="str">
        <f>VLOOKUP($A463, SiteInfo!$A$2:$R$480, MATCH(FishAbundancePRIMER!FN$1, SiteInfo!$A$1:$R$1,0), 0)</f>
        <v>Ms</v>
      </c>
      <c r="FO463" t="str">
        <f>VLOOKUP($A463, SiteInfo!$A$2:$R$480, MATCH(FishAbundancePRIMER!FO$1, SiteInfo!$A$1:$R$1,0), 0)</f>
        <v>SWSI</v>
      </c>
    </row>
    <row r="464" spans="1:171" x14ac:dyDescent="0.25">
      <c r="A464" s="9" t="str">
        <f>FishAbundance!A476</f>
        <v>Ws3</v>
      </c>
      <c r="B464">
        <f>FishAbundance!B476</f>
        <v>0</v>
      </c>
      <c r="C464">
        <f>FishAbundance!C476</f>
        <v>0</v>
      </c>
      <c r="D464">
        <f>FishAbundance!D476</f>
        <v>0</v>
      </c>
      <c r="E464">
        <f>FishAbundance!E476</f>
        <v>0</v>
      </c>
      <c r="F464">
        <f>FishAbundance!F476</f>
        <v>0</v>
      </c>
      <c r="G464">
        <f>FishAbundance!G476</f>
        <v>0</v>
      </c>
      <c r="H464">
        <f>FishAbundance!H476</f>
        <v>0</v>
      </c>
      <c r="I464">
        <f>FishAbundance!I476</f>
        <v>0</v>
      </c>
      <c r="J464">
        <f>FishAbundance!J476</f>
        <v>0</v>
      </c>
      <c r="K464">
        <f>FishAbundance!K476</f>
        <v>0</v>
      </c>
      <c r="L464">
        <f>FishAbundance!L476</f>
        <v>0</v>
      </c>
      <c r="M464">
        <f>FishAbundance!M476</f>
        <v>0</v>
      </c>
      <c r="N464">
        <f>FishAbundance!N476</f>
        <v>0</v>
      </c>
      <c r="O464">
        <f>FishAbundance!O476</f>
        <v>0</v>
      </c>
      <c r="P464">
        <f>FishAbundance!P476</f>
        <v>0</v>
      </c>
      <c r="Q464">
        <f>FishAbundance!Q476</f>
        <v>0</v>
      </c>
      <c r="R464">
        <f>FishAbundance!R476</f>
        <v>0</v>
      </c>
      <c r="S464">
        <f>FishAbundance!S476</f>
        <v>0</v>
      </c>
      <c r="T464">
        <f>FishAbundance!T476</f>
        <v>0</v>
      </c>
      <c r="U464">
        <f>FishAbundance!U476</f>
        <v>0</v>
      </c>
      <c r="V464">
        <f>FishAbundance!V476</f>
        <v>0</v>
      </c>
      <c r="W464">
        <f>FishAbundance!W476</f>
        <v>0</v>
      </c>
      <c r="X464">
        <f>FishAbundance!X476</f>
        <v>0</v>
      </c>
      <c r="Y464">
        <f>FishAbundance!Y476</f>
        <v>0</v>
      </c>
      <c r="Z464">
        <f>FishAbundance!Z476</f>
        <v>0</v>
      </c>
      <c r="AA464">
        <f>FishAbundance!AA476</f>
        <v>0</v>
      </c>
      <c r="AB464">
        <f>FishAbundance!AB476</f>
        <v>1</v>
      </c>
      <c r="AC464">
        <f>FishAbundance!AC476</f>
        <v>0</v>
      </c>
      <c r="AD464">
        <f>FishAbundance!AD476</f>
        <v>0</v>
      </c>
      <c r="AE464">
        <f>FishAbundance!AE476</f>
        <v>0</v>
      </c>
      <c r="AF464">
        <f>FishAbundance!AF476</f>
        <v>0</v>
      </c>
      <c r="AG464">
        <f>FishAbundance!AG476</f>
        <v>0</v>
      </c>
      <c r="AH464">
        <f>FishAbundance!AH476</f>
        <v>0</v>
      </c>
      <c r="AI464">
        <f>FishAbundance!AI476</f>
        <v>0</v>
      </c>
      <c r="AJ464">
        <f>FishAbundance!AJ476</f>
        <v>0</v>
      </c>
      <c r="AK464">
        <f>FishAbundance!AK476</f>
        <v>0</v>
      </c>
      <c r="AL464">
        <f>FishAbundance!AL476</f>
        <v>0</v>
      </c>
      <c r="AM464">
        <f>FishAbundance!AM476</f>
        <v>0</v>
      </c>
      <c r="AN464">
        <f>FishAbundance!AN476</f>
        <v>0</v>
      </c>
      <c r="AO464">
        <f>FishAbundance!AO476</f>
        <v>0</v>
      </c>
      <c r="AP464">
        <f>FishAbundance!AP476</f>
        <v>0</v>
      </c>
      <c r="AQ464">
        <f>FishAbundance!AQ476</f>
        <v>0</v>
      </c>
      <c r="AR464">
        <f>FishAbundance!AR476</f>
        <v>0</v>
      </c>
      <c r="AS464">
        <f>FishAbundance!AS476</f>
        <v>0</v>
      </c>
      <c r="AT464">
        <f>FishAbundance!AT476</f>
        <v>0</v>
      </c>
      <c r="AU464">
        <f>FishAbundance!AU476</f>
        <v>0</v>
      </c>
      <c r="AV464">
        <f>FishAbundance!AV476</f>
        <v>0</v>
      </c>
      <c r="AW464">
        <f>FishAbundance!AW476</f>
        <v>0</v>
      </c>
      <c r="AX464">
        <f>FishAbundance!AX476</f>
        <v>0</v>
      </c>
      <c r="AY464">
        <f>FishAbundance!AY476</f>
        <v>0</v>
      </c>
      <c r="AZ464">
        <f>FishAbundance!AZ476</f>
        <v>0</v>
      </c>
      <c r="BA464">
        <f>FishAbundance!BA476</f>
        <v>0</v>
      </c>
      <c r="BB464">
        <f>FishAbundance!BB476</f>
        <v>0</v>
      </c>
      <c r="BC464">
        <f>FishAbundance!BC476</f>
        <v>0</v>
      </c>
      <c r="BD464">
        <f>FishAbundance!BD476</f>
        <v>0</v>
      </c>
      <c r="BE464">
        <f>FishAbundance!BE476</f>
        <v>0</v>
      </c>
      <c r="BF464">
        <f>FishAbundance!BF476</f>
        <v>0</v>
      </c>
      <c r="BG464">
        <f>FishAbundance!BG476</f>
        <v>0</v>
      </c>
      <c r="BH464">
        <f>FishAbundance!BH476</f>
        <v>0</v>
      </c>
      <c r="BI464">
        <f>FishAbundance!BI476</f>
        <v>0</v>
      </c>
      <c r="BJ464">
        <f>FishAbundance!BJ476</f>
        <v>0</v>
      </c>
      <c r="BK464">
        <f>FishAbundance!BK476</f>
        <v>0</v>
      </c>
      <c r="BL464">
        <f>FishAbundance!BL476</f>
        <v>0</v>
      </c>
      <c r="BM464">
        <f>FishAbundance!BM476</f>
        <v>0</v>
      </c>
      <c r="BN464">
        <f>FishAbundance!BN476</f>
        <v>0</v>
      </c>
      <c r="BO464">
        <f>FishAbundance!BO476</f>
        <v>0</v>
      </c>
      <c r="BP464">
        <f>FishAbundance!BP476</f>
        <v>0</v>
      </c>
      <c r="BQ464">
        <f>FishAbundance!BQ476</f>
        <v>0</v>
      </c>
      <c r="BR464">
        <f>FishAbundance!BR476</f>
        <v>1</v>
      </c>
      <c r="BS464">
        <f>FishAbundance!BS476</f>
        <v>0</v>
      </c>
      <c r="BT464">
        <f>FishAbundance!BT476</f>
        <v>0</v>
      </c>
      <c r="BU464">
        <f>FishAbundance!BU476</f>
        <v>0</v>
      </c>
      <c r="BV464">
        <f>FishAbundance!BV476</f>
        <v>0</v>
      </c>
      <c r="BW464">
        <f>FishAbundance!BW476</f>
        <v>0</v>
      </c>
      <c r="BX464">
        <f>FishAbundance!BX476</f>
        <v>0</v>
      </c>
      <c r="BY464">
        <f>FishAbundance!BY476</f>
        <v>0</v>
      </c>
      <c r="BZ464">
        <f>FishAbundance!BZ476</f>
        <v>0</v>
      </c>
      <c r="CA464">
        <f>FishAbundance!CA476</f>
        <v>0</v>
      </c>
      <c r="CB464">
        <f>FishAbundance!CB476</f>
        <v>0</v>
      </c>
      <c r="CC464">
        <f>FishAbundance!CC476</f>
        <v>0</v>
      </c>
      <c r="CD464">
        <f>FishAbundance!CD476</f>
        <v>0</v>
      </c>
      <c r="CE464">
        <f>FishAbundance!CE476</f>
        <v>0</v>
      </c>
      <c r="CF464">
        <f>FishAbundance!CF476</f>
        <v>0</v>
      </c>
      <c r="CG464">
        <f>FishAbundance!CG476</f>
        <v>0</v>
      </c>
      <c r="CH464">
        <f>FishAbundance!CH476</f>
        <v>0</v>
      </c>
      <c r="CI464">
        <f>FishAbundance!CI476</f>
        <v>0</v>
      </c>
      <c r="CJ464">
        <f>FishAbundance!CJ476</f>
        <v>0</v>
      </c>
      <c r="CK464">
        <f>FishAbundance!CK476</f>
        <v>0</v>
      </c>
      <c r="CL464">
        <f>FishAbundance!CL476</f>
        <v>0</v>
      </c>
      <c r="CM464">
        <f>FishAbundance!CM476</f>
        <v>0</v>
      </c>
      <c r="CN464">
        <f>FishAbundance!CN476</f>
        <v>0</v>
      </c>
      <c r="CO464">
        <f>FishAbundance!CO476</f>
        <v>0</v>
      </c>
      <c r="CP464">
        <f>FishAbundance!CP476</f>
        <v>0</v>
      </c>
      <c r="CQ464">
        <f>FishAbundance!CQ476</f>
        <v>0</v>
      </c>
      <c r="CR464">
        <f>FishAbundance!CR476</f>
        <v>0</v>
      </c>
      <c r="CS464">
        <f>FishAbundance!CS476</f>
        <v>0</v>
      </c>
      <c r="CT464">
        <f>FishAbundance!CT476</f>
        <v>0</v>
      </c>
      <c r="CU464">
        <f>FishAbundance!CU476</f>
        <v>0</v>
      </c>
      <c r="CV464">
        <f>FishAbundance!CV476</f>
        <v>2</v>
      </c>
      <c r="CW464">
        <f>FishAbundance!CW476</f>
        <v>0</v>
      </c>
      <c r="CX464">
        <f>FishAbundance!CX476</f>
        <v>0</v>
      </c>
      <c r="CY464">
        <f>FishAbundance!CY476</f>
        <v>0</v>
      </c>
      <c r="CZ464">
        <f>FishAbundance!CZ476</f>
        <v>3</v>
      </c>
      <c r="DA464">
        <f>FishAbundance!DA476</f>
        <v>3</v>
      </c>
      <c r="DB464">
        <f>FishAbundance!DB476</f>
        <v>0</v>
      </c>
      <c r="DC464">
        <f>FishAbundance!DC476</f>
        <v>3</v>
      </c>
      <c r="DD464">
        <f>FishAbundance!DD476</f>
        <v>0</v>
      </c>
      <c r="DE464">
        <f>FishAbundance!DE476</f>
        <v>0</v>
      </c>
      <c r="DF464">
        <f>FishAbundance!DF476</f>
        <v>3</v>
      </c>
      <c r="DG464">
        <f>FishAbundance!DG476</f>
        <v>0</v>
      </c>
      <c r="DH464">
        <f>FishAbundance!DH476</f>
        <v>0</v>
      </c>
      <c r="DI464">
        <f>FishAbundance!DI476</f>
        <v>0</v>
      </c>
      <c r="DJ464">
        <f>FishAbundance!DJ476</f>
        <v>0</v>
      </c>
      <c r="DK464">
        <f>FishAbundance!DK476</f>
        <v>0</v>
      </c>
      <c r="DL464">
        <f>FishAbundance!DL476</f>
        <v>0</v>
      </c>
      <c r="DM464">
        <f>FishAbundance!DM476</f>
        <v>0</v>
      </c>
      <c r="DN464">
        <f>FishAbundance!DN476</f>
        <v>0</v>
      </c>
      <c r="DO464">
        <f>FishAbundance!DO476</f>
        <v>0</v>
      </c>
      <c r="DP464">
        <f>FishAbundance!DP476</f>
        <v>0</v>
      </c>
      <c r="DQ464">
        <f>FishAbundance!DQ476</f>
        <v>0</v>
      </c>
      <c r="DR464">
        <f>FishAbundance!DR476</f>
        <v>0</v>
      </c>
      <c r="DS464">
        <f>FishAbundance!DS476</f>
        <v>1</v>
      </c>
      <c r="DT464">
        <f>FishAbundance!DT476</f>
        <v>0</v>
      </c>
      <c r="DU464">
        <f>FishAbundance!DU476</f>
        <v>0</v>
      </c>
      <c r="DV464">
        <f>FishAbundance!DV476</f>
        <v>2</v>
      </c>
      <c r="DW464">
        <f>FishAbundance!DW476</f>
        <v>0</v>
      </c>
      <c r="DX464">
        <f>FishAbundance!DX476</f>
        <v>0</v>
      </c>
      <c r="DY464">
        <f>FishAbundance!DY476</f>
        <v>0</v>
      </c>
      <c r="DZ464">
        <f>FishAbundance!DZ476</f>
        <v>0</v>
      </c>
      <c r="EA464">
        <f>FishAbundance!EA476</f>
        <v>3</v>
      </c>
      <c r="EB464">
        <f>FishAbundance!EB476</f>
        <v>2</v>
      </c>
      <c r="EC464">
        <f>FishAbundance!EC476</f>
        <v>3</v>
      </c>
      <c r="ED464">
        <f>FishAbundance!ED476</f>
        <v>0</v>
      </c>
      <c r="EE464">
        <f>FishAbundance!EE476</f>
        <v>0</v>
      </c>
      <c r="EF464">
        <f>FishAbundance!EF476</f>
        <v>0</v>
      </c>
      <c r="EG464">
        <f>FishAbundance!EG476</f>
        <v>0</v>
      </c>
      <c r="EH464">
        <f>FishAbundance!EH476</f>
        <v>0</v>
      </c>
      <c r="EI464">
        <f>FishAbundance!EI476</f>
        <v>0</v>
      </c>
      <c r="EJ464">
        <f>FishAbundance!EJ476</f>
        <v>0</v>
      </c>
      <c r="EK464">
        <f>FishAbundance!EK476</f>
        <v>3</v>
      </c>
      <c r="EL464">
        <f>FishAbundance!EL476</f>
        <v>0</v>
      </c>
      <c r="EM464">
        <f>FishAbundance!EM476</f>
        <v>3</v>
      </c>
      <c r="EN464">
        <f>FishAbundance!EN476</f>
        <v>1</v>
      </c>
      <c r="EO464">
        <f>FishAbundance!EO476</f>
        <v>2</v>
      </c>
      <c r="EP464">
        <f>FishAbundance!EP476</f>
        <v>0</v>
      </c>
      <c r="EQ464">
        <f>FishAbundance!EQ476</f>
        <v>0</v>
      </c>
      <c r="ER464">
        <f>FishAbundance!ER476</f>
        <v>0</v>
      </c>
      <c r="ES464">
        <f>FishAbundance!ES476</f>
        <v>0</v>
      </c>
      <c r="ET464">
        <f>FishAbundance!ET476</f>
        <v>0</v>
      </c>
      <c r="EU464">
        <f>FishAbundance!EU476</f>
        <v>0</v>
      </c>
      <c r="EV464">
        <f>FishAbundance!EV476</f>
        <v>0</v>
      </c>
      <c r="EW464">
        <f>FishAbundance!EW476</f>
        <v>0</v>
      </c>
      <c r="EX464">
        <f>FishAbundance!EX476</f>
        <v>0</v>
      </c>
      <c r="EY464">
        <f>FishAbundance!EY476</f>
        <v>0</v>
      </c>
      <c r="EZ464">
        <f>FishAbundance!EZ476</f>
        <v>0</v>
      </c>
      <c r="FA464">
        <f>FishAbundance!FA476</f>
        <v>0</v>
      </c>
      <c r="FB464">
        <f>FishAbundance!FB476</f>
        <v>0</v>
      </c>
      <c r="FC464">
        <f>FishAbundance!FC476</f>
        <v>0</v>
      </c>
      <c r="FE464">
        <f>VLOOKUP($A464, SiteInfo!$A$2:$R$480, MATCH(FishAbundancePRIMER!FE$1, SiteInfo!$A$1:$R$1,0), 0)</f>
        <v>15</v>
      </c>
      <c r="FF464">
        <f>VLOOKUP($A464, SiteInfo!$A$2:$R$480, MATCH(FishAbundancePRIMER!FF$1, SiteInfo!$A$1:$R$1,0), 0)</f>
        <v>4</v>
      </c>
      <c r="FG464">
        <f>VLOOKUP($A464, SiteInfo!$A$2:$R$480, MATCH(FishAbundancePRIMER!FG$1, SiteInfo!$A$1:$R$1,0), 0)</f>
        <v>2006</v>
      </c>
      <c r="FH464" t="str">
        <f>VLOOKUP($A464, SiteInfo!$A$2:$R$480, MATCH(FishAbundancePRIMER!FH$1, SiteInfo!$A$1:$R$1,0), 0)</f>
        <v>AS</v>
      </c>
      <c r="FI464">
        <f>VLOOKUP($A464, SiteInfo!$A$2:$R$480, MATCH(FishAbundancePRIMER!FI$1, SiteInfo!$A$1:$R$1,0), 0)</f>
        <v>1</v>
      </c>
      <c r="FJ464" t="str">
        <f>VLOOKUP($A464, SiteInfo!$A$2:$R$480, MATCH(FishAbundancePRIMER!FJ$1, SiteInfo!$A$1:$R$1,0), 0)</f>
        <v>Moa Point</v>
      </c>
      <c r="FK464" t="str">
        <f>VLOOKUP($A464, SiteInfo!$A$2:$R$480, MATCH(FishAbundancePRIMER!FK$1, SiteInfo!$A$1:$R$1,0), 0)</f>
        <v>Wellington South Coast</v>
      </c>
      <c r="FL464" t="str">
        <f>VLOOKUP($A464, SiteInfo!$A$2:$R$480, MATCH(FishAbundancePRIMER!FL$1, SiteInfo!$A$1:$R$1,0), 0)</f>
        <v>SNI</v>
      </c>
      <c r="FM464" t="str">
        <f>VLOOKUP($A464, SiteInfo!$A$2:$R$480, MATCH(FishAbundancePRIMER!FM$1, SiteInfo!$A$1:$R$1,0), 0)</f>
        <v>SE North Island</v>
      </c>
      <c r="FN464" t="str">
        <f>VLOOKUP($A464, SiteInfo!$A$2:$R$480, MATCH(FishAbundancePRIMER!FN$1, SiteInfo!$A$1:$R$1,0), 0)</f>
        <v>Ws</v>
      </c>
      <c r="FO464" t="str">
        <f>VLOOKUP($A464, SiteInfo!$A$2:$R$480, MATCH(FishAbundancePRIMER!FO$1, SiteInfo!$A$1:$R$1,0), 0)</f>
        <v>SENI</v>
      </c>
    </row>
    <row r="465" spans="1:171" x14ac:dyDescent="0.25">
      <c r="A465" s="9" t="str">
        <f>FishAbundance!A477</f>
        <v>Ws4</v>
      </c>
      <c r="B465">
        <f>FishAbundance!B477</f>
        <v>0</v>
      </c>
      <c r="C465">
        <f>FishAbundance!C477</f>
        <v>0</v>
      </c>
      <c r="D465">
        <f>FishAbundance!D477</f>
        <v>0</v>
      </c>
      <c r="E465">
        <f>FishAbundance!E477</f>
        <v>0</v>
      </c>
      <c r="F465">
        <f>FishAbundance!F477</f>
        <v>0</v>
      </c>
      <c r="G465">
        <f>FishAbundance!G477</f>
        <v>0</v>
      </c>
      <c r="H465">
        <f>FishAbundance!H477</f>
        <v>0</v>
      </c>
      <c r="I465">
        <f>FishAbundance!I477</f>
        <v>0</v>
      </c>
      <c r="J465">
        <f>FishAbundance!J477</f>
        <v>0</v>
      </c>
      <c r="K465">
        <f>FishAbundance!K477</f>
        <v>0</v>
      </c>
      <c r="L465">
        <f>FishAbundance!L477</f>
        <v>0</v>
      </c>
      <c r="M465">
        <f>FishAbundance!M477</f>
        <v>0</v>
      </c>
      <c r="N465">
        <f>FishAbundance!N477</f>
        <v>0</v>
      </c>
      <c r="O465">
        <f>FishAbundance!O477</f>
        <v>0</v>
      </c>
      <c r="P465">
        <f>FishAbundance!P477</f>
        <v>0</v>
      </c>
      <c r="Q465">
        <f>FishAbundance!Q477</f>
        <v>0</v>
      </c>
      <c r="R465">
        <f>FishAbundance!R477</f>
        <v>0</v>
      </c>
      <c r="S465">
        <f>FishAbundance!S477</f>
        <v>0</v>
      </c>
      <c r="T465">
        <f>FishAbundance!T477</f>
        <v>0</v>
      </c>
      <c r="U465">
        <f>FishAbundance!U477</f>
        <v>0</v>
      </c>
      <c r="V465">
        <f>FishAbundance!V477</f>
        <v>0</v>
      </c>
      <c r="W465">
        <f>FishAbundance!W477</f>
        <v>0</v>
      </c>
      <c r="X465">
        <f>FishAbundance!X477</f>
        <v>0</v>
      </c>
      <c r="Y465">
        <f>FishAbundance!Y477</f>
        <v>0</v>
      </c>
      <c r="Z465">
        <f>FishAbundance!Z477</f>
        <v>0</v>
      </c>
      <c r="AA465">
        <f>FishAbundance!AA477</f>
        <v>0</v>
      </c>
      <c r="AB465">
        <f>FishAbundance!AB477</f>
        <v>0</v>
      </c>
      <c r="AC465">
        <f>FishAbundance!AC477</f>
        <v>0</v>
      </c>
      <c r="AD465">
        <f>FishAbundance!AD477</f>
        <v>0</v>
      </c>
      <c r="AE465">
        <f>FishAbundance!AE477</f>
        <v>0</v>
      </c>
      <c r="AF465">
        <f>FishAbundance!AF477</f>
        <v>0</v>
      </c>
      <c r="AG465">
        <f>FishAbundance!AG477</f>
        <v>0</v>
      </c>
      <c r="AH465">
        <f>FishAbundance!AH477</f>
        <v>0</v>
      </c>
      <c r="AI465">
        <f>FishAbundance!AI477</f>
        <v>0</v>
      </c>
      <c r="AJ465">
        <f>FishAbundance!AJ477</f>
        <v>0</v>
      </c>
      <c r="AK465">
        <f>FishAbundance!AK477</f>
        <v>0</v>
      </c>
      <c r="AL465">
        <f>FishAbundance!AL477</f>
        <v>0</v>
      </c>
      <c r="AM465">
        <f>FishAbundance!AM477</f>
        <v>0</v>
      </c>
      <c r="AN465">
        <f>FishAbundance!AN477</f>
        <v>0</v>
      </c>
      <c r="AO465">
        <f>FishAbundance!AO477</f>
        <v>0</v>
      </c>
      <c r="AP465">
        <f>FishAbundance!AP477</f>
        <v>0</v>
      </c>
      <c r="AQ465">
        <f>FishAbundance!AQ477</f>
        <v>0</v>
      </c>
      <c r="AR465">
        <f>FishAbundance!AR477</f>
        <v>0</v>
      </c>
      <c r="AS465">
        <f>FishAbundance!AS477</f>
        <v>0</v>
      </c>
      <c r="AT465">
        <f>FishAbundance!AT477</f>
        <v>0</v>
      </c>
      <c r="AU465">
        <f>FishAbundance!AU477</f>
        <v>0</v>
      </c>
      <c r="AV465">
        <f>FishAbundance!AV477</f>
        <v>0</v>
      </c>
      <c r="AW465">
        <f>FishAbundance!AW477</f>
        <v>0</v>
      </c>
      <c r="AX465">
        <f>FishAbundance!AX477</f>
        <v>0</v>
      </c>
      <c r="AY465">
        <f>FishAbundance!AY477</f>
        <v>0</v>
      </c>
      <c r="AZ465">
        <f>FishAbundance!AZ477</f>
        <v>0</v>
      </c>
      <c r="BA465">
        <f>FishAbundance!BA477</f>
        <v>0</v>
      </c>
      <c r="BB465">
        <f>FishAbundance!BB477</f>
        <v>0</v>
      </c>
      <c r="BC465">
        <f>FishAbundance!BC477</f>
        <v>0</v>
      </c>
      <c r="BD465">
        <f>FishAbundance!BD477</f>
        <v>0</v>
      </c>
      <c r="BE465">
        <f>FishAbundance!BE477</f>
        <v>0</v>
      </c>
      <c r="BF465">
        <f>FishAbundance!BF477</f>
        <v>0</v>
      </c>
      <c r="BG465">
        <f>FishAbundance!BG477</f>
        <v>0</v>
      </c>
      <c r="BH465">
        <f>FishAbundance!BH477</f>
        <v>0</v>
      </c>
      <c r="BI465">
        <f>FishAbundance!BI477</f>
        <v>0</v>
      </c>
      <c r="BJ465">
        <f>FishAbundance!BJ477</f>
        <v>0</v>
      </c>
      <c r="BK465">
        <f>FishAbundance!BK477</f>
        <v>0</v>
      </c>
      <c r="BL465">
        <f>FishAbundance!BL477</f>
        <v>0</v>
      </c>
      <c r="BM465">
        <f>FishAbundance!BM477</f>
        <v>0</v>
      </c>
      <c r="BN465">
        <f>FishAbundance!BN477</f>
        <v>0</v>
      </c>
      <c r="BO465">
        <f>FishAbundance!BO477</f>
        <v>0</v>
      </c>
      <c r="BP465">
        <f>FishAbundance!BP477</f>
        <v>0</v>
      </c>
      <c r="BQ465">
        <f>FishAbundance!BQ477</f>
        <v>0</v>
      </c>
      <c r="BR465">
        <f>FishAbundance!BR477</f>
        <v>3</v>
      </c>
      <c r="BS465">
        <f>FishAbundance!BS477</f>
        <v>0</v>
      </c>
      <c r="BT465">
        <f>FishAbundance!BT477</f>
        <v>0</v>
      </c>
      <c r="BU465">
        <f>FishAbundance!BU477</f>
        <v>0</v>
      </c>
      <c r="BV465">
        <f>FishAbundance!BV477</f>
        <v>0</v>
      </c>
      <c r="BW465">
        <f>FishAbundance!BW477</f>
        <v>0</v>
      </c>
      <c r="BX465">
        <f>FishAbundance!BX477</f>
        <v>0</v>
      </c>
      <c r="BY465">
        <f>FishAbundance!BY477</f>
        <v>0</v>
      </c>
      <c r="BZ465">
        <f>FishAbundance!BZ477</f>
        <v>0</v>
      </c>
      <c r="CA465">
        <f>FishAbundance!CA477</f>
        <v>0</v>
      </c>
      <c r="CB465">
        <f>FishAbundance!CB477</f>
        <v>0</v>
      </c>
      <c r="CC465">
        <f>FishAbundance!CC477</f>
        <v>0</v>
      </c>
      <c r="CD465">
        <f>FishAbundance!CD477</f>
        <v>0</v>
      </c>
      <c r="CE465">
        <f>FishAbundance!CE477</f>
        <v>0</v>
      </c>
      <c r="CF465">
        <f>FishAbundance!CF477</f>
        <v>0</v>
      </c>
      <c r="CG465">
        <f>FishAbundance!CG477</f>
        <v>0</v>
      </c>
      <c r="CH465">
        <f>FishAbundance!CH477</f>
        <v>0</v>
      </c>
      <c r="CI465">
        <f>FishAbundance!CI477</f>
        <v>0</v>
      </c>
      <c r="CJ465">
        <f>FishAbundance!CJ477</f>
        <v>0</v>
      </c>
      <c r="CK465">
        <f>FishAbundance!CK477</f>
        <v>0</v>
      </c>
      <c r="CL465">
        <f>FishAbundance!CL477</f>
        <v>0</v>
      </c>
      <c r="CM465">
        <f>FishAbundance!CM477</f>
        <v>0</v>
      </c>
      <c r="CN465">
        <f>FishAbundance!CN477</f>
        <v>1</v>
      </c>
      <c r="CO465">
        <f>FishAbundance!CO477</f>
        <v>0</v>
      </c>
      <c r="CP465">
        <f>FishAbundance!CP477</f>
        <v>0</v>
      </c>
      <c r="CQ465">
        <f>FishAbundance!CQ477</f>
        <v>0</v>
      </c>
      <c r="CR465">
        <f>FishAbundance!CR477</f>
        <v>0</v>
      </c>
      <c r="CS465">
        <f>FishAbundance!CS477</f>
        <v>2</v>
      </c>
      <c r="CT465">
        <f>FishAbundance!CT477</f>
        <v>0</v>
      </c>
      <c r="CU465">
        <f>FishAbundance!CU477</f>
        <v>0</v>
      </c>
      <c r="CV465">
        <f>FishAbundance!CV477</f>
        <v>2</v>
      </c>
      <c r="CW465">
        <f>FishAbundance!CW477</f>
        <v>0</v>
      </c>
      <c r="CX465">
        <f>FishAbundance!CX477</f>
        <v>0</v>
      </c>
      <c r="CY465">
        <f>FishAbundance!CY477</f>
        <v>0</v>
      </c>
      <c r="CZ465">
        <f>FishAbundance!CZ477</f>
        <v>0</v>
      </c>
      <c r="DA465">
        <f>FishAbundance!DA477</f>
        <v>3</v>
      </c>
      <c r="DB465">
        <f>FishAbundance!DB477</f>
        <v>0</v>
      </c>
      <c r="DC465">
        <f>FishAbundance!DC477</f>
        <v>3</v>
      </c>
      <c r="DD465">
        <f>FishAbundance!DD477</f>
        <v>0</v>
      </c>
      <c r="DE465">
        <f>FishAbundance!DE477</f>
        <v>0</v>
      </c>
      <c r="DF465">
        <f>FishAbundance!DF477</f>
        <v>3</v>
      </c>
      <c r="DG465">
        <f>FishAbundance!DG477</f>
        <v>0</v>
      </c>
      <c r="DH465">
        <f>FishAbundance!DH477</f>
        <v>0</v>
      </c>
      <c r="DI465">
        <f>FishAbundance!DI477</f>
        <v>0</v>
      </c>
      <c r="DJ465">
        <f>FishAbundance!DJ477</f>
        <v>0</v>
      </c>
      <c r="DK465">
        <f>FishAbundance!DK477</f>
        <v>0</v>
      </c>
      <c r="DL465">
        <f>FishAbundance!DL477</f>
        <v>0</v>
      </c>
      <c r="DM465">
        <f>FishAbundance!DM477</f>
        <v>0</v>
      </c>
      <c r="DN465">
        <f>FishAbundance!DN477</f>
        <v>0</v>
      </c>
      <c r="DO465">
        <f>FishAbundance!DO477</f>
        <v>0</v>
      </c>
      <c r="DP465">
        <f>FishAbundance!DP477</f>
        <v>0</v>
      </c>
      <c r="DQ465">
        <f>FishAbundance!DQ477</f>
        <v>0</v>
      </c>
      <c r="DR465">
        <f>FishAbundance!DR477</f>
        <v>0</v>
      </c>
      <c r="DS465">
        <f>FishAbundance!DS477</f>
        <v>3</v>
      </c>
      <c r="DT465">
        <f>FishAbundance!DT477</f>
        <v>0</v>
      </c>
      <c r="DU465">
        <f>FishAbundance!DU477</f>
        <v>0</v>
      </c>
      <c r="DV465">
        <f>FishAbundance!DV477</f>
        <v>3</v>
      </c>
      <c r="DW465">
        <f>FishAbundance!DW477</f>
        <v>0</v>
      </c>
      <c r="DX465">
        <f>FishAbundance!DX477</f>
        <v>0</v>
      </c>
      <c r="DY465">
        <f>FishAbundance!DY477</f>
        <v>0</v>
      </c>
      <c r="DZ465">
        <f>FishAbundance!DZ477</f>
        <v>0</v>
      </c>
      <c r="EA465">
        <f>FishAbundance!EA477</f>
        <v>3</v>
      </c>
      <c r="EB465">
        <f>FishAbundance!EB477</f>
        <v>2</v>
      </c>
      <c r="EC465">
        <f>FishAbundance!EC477</f>
        <v>3</v>
      </c>
      <c r="ED465">
        <f>FishAbundance!ED477</f>
        <v>0</v>
      </c>
      <c r="EE465">
        <f>FishAbundance!EE477</f>
        <v>0</v>
      </c>
      <c r="EF465">
        <f>FishAbundance!EF477</f>
        <v>0</v>
      </c>
      <c r="EG465">
        <f>FishAbundance!EG477</f>
        <v>0</v>
      </c>
      <c r="EH465">
        <f>FishAbundance!EH477</f>
        <v>0</v>
      </c>
      <c r="EI465">
        <f>FishAbundance!EI477</f>
        <v>0</v>
      </c>
      <c r="EJ465">
        <f>FishAbundance!EJ477</f>
        <v>0</v>
      </c>
      <c r="EK465">
        <f>FishAbundance!EK477</f>
        <v>0</v>
      </c>
      <c r="EL465">
        <f>FishAbundance!EL477</f>
        <v>0</v>
      </c>
      <c r="EM465">
        <f>FishAbundance!EM477</f>
        <v>3</v>
      </c>
      <c r="EN465">
        <f>FishAbundance!EN477</f>
        <v>0</v>
      </c>
      <c r="EO465">
        <f>FishAbundance!EO477</f>
        <v>0</v>
      </c>
      <c r="EP465">
        <f>FishAbundance!EP477</f>
        <v>0</v>
      </c>
      <c r="EQ465">
        <f>FishAbundance!EQ477</f>
        <v>0</v>
      </c>
      <c r="ER465">
        <f>FishAbundance!ER477</f>
        <v>0</v>
      </c>
      <c r="ES465">
        <f>FishAbundance!ES477</f>
        <v>0</v>
      </c>
      <c r="ET465">
        <f>FishAbundance!ET477</f>
        <v>0</v>
      </c>
      <c r="EU465">
        <f>FishAbundance!EU477</f>
        <v>0</v>
      </c>
      <c r="EV465">
        <f>FishAbundance!EV477</f>
        <v>0</v>
      </c>
      <c r="EW465">
        <f>FishAbundance!EW477</f>
        <v>0</v>
      </c>
      <c r="EX465">
        <f>FishAbundance!EX477</f>
        <v>0</v>
      </c>
      <c r="EY465">
        <f>FishAbundance!EY477</f>
        <v>0</v>
      </c>
      <c r="EZ465">
        <f>FishAbundance!EZ477</f>
        <v>0</v>
      </c>
      <c r="FA465">
        <f>FishAbundance!FA477</f>
        <v>0</v>
      </c>
      <c r="FB465">
        <f>FishAbundance!FB477</f>
        <v>0</v>
      </c>
      <c r="FC465">
        <f>FishAbundance!FC477</f>
        <v>0</v>
      </c>
      <c r="FE465">
        <f>VLOOKUP($A465, SiteInfo!$A$2:$R$480, MATCH(FishAbundancePRIMER!FE$1, SiteInfo!$A$1:$R$1,0), 0)</f>
        <v>23</v>
      </c>
      <c r="FF465">
        <f>VLOOKUP($A465, SiteInfo!$A$2:$R$480, MATCH(FishAbundancePRIMER!FF$1, SiteInfo!$A$1:$R$1,0), 0)</f>
        <v>9</v>
      </c>
      <c r="FG465">
        <f>VLOOKUP($A465, SiteInfo!$A$2:$R$480, MATCH(FishAbundancePRIMER!FG$1, SiteInfo!$A$1:$R$1,0), 0)</f>
        <v>2006</v>
      </c>
      <c r="FH465" t="str">
        <f>VLOOKUP($A465, SiteInfo!$A$2:$R$480, MATCH(FishAbundancePRIMER!FH$1, SiteInfo!$A$1:$R$1,0), 0)</f>
        <v>AS</v>
      </c>
      <c r="FI465">
        <f>VLOOKUP($A465, SiteInfo!$A$2:$R$480, MATCH(FishAbundancePRIMER!FI$1, SiteInfo!$A$1:$R$1,0), 0)</f>
        <v>1</v>
      </c>
      <c r="FJ465" t="str">
        <f>VLOOKUP($A465, SiteInfo!$A$2:$R$480, MATCH(FishAbundancePRIMER!FJ$1, SiteInfo!$A$1:$R$1,0), 0)</f>
        <v>Taputeranga</v>
      </c>
      <c r="FK465" t="str">
        <f>VLOOKUP($A465, SiteInfo!$A$2:$R$480, MATCH(FishAbundancePRIMER!FK$1, SiteInfo!$A$1:$R$1,0), 0)</f>
        <v>Wellington South Coast</v>
      </c>
      <c r="FL465" t="str">
        <f>VLOOKUP($A465, SiteInfo!$A$2:$R$480, MATCH(FishAbundancePRIMER!FL$1, SiteInfo!$A$1:$R$1,0), 0)</f>
        <v>SNI</v>
      </c>
      <c r="FM465" t="str">
        <f>VLOOKUP($A465, SiteInfo!$A$2:$R$480, MATCH(FishAbundancePRIMER!FM$1, SiteInfo!$A$1:$R$1,0), 0)</f>
        <v>SE North Island</v>
      </c>
      <c r="FN465" t="str">
        <f>VLOOKUP($A465, SiteInfo!$A$2:$R$480, MATCH(FishAbundancePRIMER!FN$1, SiteInfo!$A$1:$R$1,0), 0)</f>
        <v>Ws</v>
      </c>
      <c r="FO465" t="str">
        <f>VLOOKUP($A465, SiteInfo!$A$2:$R$480, MATCH(FishAbundancePRIMER!FO$1, SiteInfo!$A$1:$R$1,0), 0)</f>
        <v>SENI</v>
      </c>
    </row>
    <row r="466" spans="1:171" x14ac:dyDescent="0.25">
      <c r="A466" s="9" t="str">
        <f>FishAbundance!A478</f>
        <v>Ws5</v>
      </c>
      <c r="B466">
        <f>FishAbundance!B478</f>
        <v>0</v>
      </c>
      <c r="C466">
        <f>FishAbundance!C478</f>
        <v>0</v>
      </c>
      <c r="D466">
        <f>FishAbundance!D478</f>
        <v>0</v>
      </c>
      <c r="E466">
        <f>FishAbundance!E478</f>
        <v>0</v>
      </c>
      <c r="F466">
        <f>FishAbundance!F478</f>
        <v>0</v>
      </c>
      <c r="G466">
        <f>FishAbundance!G478</f>
        <v>0</v>
      </c>
      <c r="H466">
        <f>FishAbundance!H478</f>
        <v>0</v>
      </c>
      <c r="I466">
        <f>FishAbundance!I478</f>
        <v>0</v>
      </c>
      <c r="J466">
        <f>FishAbundance!J478</f>
        <v>0</v>
      </c>
      <c r="K466">
        <f>FishAbundance!K478</f>
        <v>0</v>
      </c>
      <c r="L466">
        <f>FishAbundance!L478</f>
        <v>0</v>
      </c>
      <c r="M466">
        <f>FishAbundance!M478</f>
        <v>0</v>
      </c>
      <c r="N466">
        <f>FishAbundance!N478</f>
        <v>0</v>
      </c>
      <c r="O466">
        <f>FishAbundance!O478</f>
        <v>0</v>
      </c>
      <c r="P466">
        <f>FishAbundance!P478</f>
        <v>0</v>
      </c>
      <c r="Q466">
        <f>FishAbundance!Q478</f>
        <v>0</v>
      </c>
      <c r="R466">
        <f>FishAbundance!R478</f>
        <v>0</v>
      </c>
      <c r="S466">
        <f>FishAbundance!S478</f>
        <v>0</v>
      </c>
      <c r="T466">
        <f>FishAbundance!T478</f>
        <v>0</v>
      </c>
      <c r="U466">
        <f>FishAbundance!U478</f>
        <v>0</v>
      </c>
      <c r="V466">
        <f>FishAbundance!V478</f>
        <v>0</v>
      </c>
      <c r="W466">
        <f>FishAbundance!W478</f>
        <v>0</v>
      </c>
      <c r="X466">
        <f>FishAbundance!X478</f>
        <v>0</v>
      </c>
      <c r="Y466">
        <f>FishAbundance!Y478</f>
        <v>0</v>
      </c>
      <c r="Z466">
        <f>FishAbundance!Z478</f>
        <v>0</v>
      </c>
      <c r="AA466">
        <f>FishAbundance!AA478</f>
        <v>0</v>
      </c>
      <c r="AB466">
        <f>FishAbundance!AB478</f>
        <v>0</v>
      </c>
      <c r="AC466">
        <f>FishAbundance!AC478</f>
        <v>0</v>
      </c>
      <c r="AD466">
        <f>FishAbundance!AD478</f>
        <v>0</v>
      </c>
      <c r="AE466">
        <f>FishAbundance!AE478</f>
        <v>0</v>
      </c>
      <c r="AF466">
        <f>FishAbundance!AF478</f>
        <v>0</v>
      </c>
      <c r="AG466">
        <f>FishAbundance!AG478</f>
        <v>0</v>
      </c>
      <c r="AH466">
        <f>FishAbundance!AH478</f>
        <v>0</v>
      </c>
      <c r="AI466">
        <f>FishAbundance!AI478</f>
        <v>0</v>
      </c>
      <c r="AJ466">
        <f>FishAbundance!AJ478</f>
        <v>0</v>
      </c>
      <c r="AK466">
        <f>FishAbundance!AK478</f>
        <v>0</v>
      </c>
      <c r="AL466">
        <f>FishAbundance!AL478</f>
        <v>0</v>
      </c>
      <c r="AM466">
        <f>FishAbundance!AM478</f>
        <v>0</v>
      </c>
      <c r="AN466">
        <f>FishAbundance!AN478</f>
        <v>0</v>
      </c>
      <c r="AO466">
        <f>FishAbundance!AO478</f>
        <v>0</v>
      </c>
      <c r="AP466">
        <f>FishAbundance!AP478</f>
        <v>0</v>
      </c>
      <c r="AQ466">
        <f>FishAbundance!AQ478</f>
        <v>0</v>
      </c>
      <c r="AR466">
        <f>FishAbundance!AR478</f>
        <v>0</v>
      </c>
      <c r="AS466">
        <f>FishAbundance!AS478</f>
        <v>0</v>
      </c>
      <c r="AT466">
        <f>FishAbundance!AT478</f>
        <v>0</v>
      </c>
      <c r="AU466">
        <f>FishAbundance!AU478</f>
        <v>0</v>
      </c>
      <c r="AV466">
        <f>FishAbundance!AV478</f>
        <v>0</v>
      </c>
      <c r="AW466">
        <f>FishAbundance!AW478</f>
        <v>0</v>
      </c>
      <c r="AX466">
        <f>FishAbundance!AX478</f>
        <v>0</v>
      </c>
      <c r="AY466">
        <f>FishAbundance!AY478</f>
        <v>0</v>
      </c>
      <c r="AZ466">
        <f>FishAbundance!AZ478</f>
        <v>0</v>
      </c>
      <c r="BA466">
        <f>FishAbundance!BA478</f>
        <v>0</v>
      </c>
      <c r="BB466">
        <f>FishAbundance!BB478</f>
        <v>0</v>
      </c>
      <c r="BC466">
        <f>FishAbundance!BC478</f>
        <v>0</v>
      </c>
      <c r="BD466">
        <f>FishAbundance!BD478</f>
        <v>0</v>
      </c>
      <c r="BE466">
        <f>FishAbundance!BE478</f>
        <v>0</v>
      </c>
      <c r="BF466">
        <f>FishAbundance!BF478</f>
        <v>0</v>
      </c>
      <c r="BG466">
        <f>FishAbundance!BG478</f>
        <v>0</v>
      </c>
      <c r="BH466">
        <f>FishAbundance!BH478</f>
        <v>0</v>
      </c>
      <c r="BI466">
        <f>FishAbundance!BI478</f>
        <v>0</v>
      </c>
      <c r="BJ466">
        <f>FishAbundance!BJ478</f>
        <v>0</v>
      </c>
      <c r="BK466">
        <f>FishAbundance!BK478</f>
        <v>0</v>
      </c>
      <c r="BL466">
        <f>FishAbundance!BL478</f>
        <v>0</v>
      </c>
      <c r="BM466">
        <f>FishAbundance!BM478</f>
        <v>0</v>
      </c>
      <c r="BN466">
        <f>FishAbundance!BN478</f>
        <v>0</v>
      </c>
      <c r="BO466">
        <f>FishAbundance!BO478</f>
        <v>0</v>
      </c>
      <c r="BP466">
        <f>FishAbundance!BP478</f>
        <v>0</v>
      </c>
      <c r="BQ466">
        <f>FishAbundance!BQ478</f>
        <v>0</v>
      </c>
      <c r="BR466">
        <f>FishAbundance!BR478</f>
        <v>0</v>
      </c>
      <c r="BS466">
        <f>FishAbundance!BS478</f>
        <v>0</v>
      </c>
      <c r="BT466">
        <f>FishAbundance!BT478</f>
        <v>0</v>
      </c>
      <c r="BU466">
        <f>FishAbundance!BU478</f>
        <v>0</v>
      </c>
      <c r="BV466">
        <f>FishAbundance!BV478</f>
        <v>0</v>
      </c>
      <c r="BW466">
        <f>FishAbundance!BW478</f>
        <v>0</v>
      </c>
      <c r="BX466">
        <f>FishAbundance!BX478</f>
        <v>0</v>
      </c>
      <c r="BY466">
        <f>FishAbundance!BY478</f>
        <v>0</v>
      </c>
      <c r="BZ466">
        <f>FishAbundance!BZ478</f>
        <v>0</v>
      </c>
      <c r="CA466">
        <f>FishAbundance!CA478</f>
        <v>0</v>
      </c>
      <c r="CB466">
        <f>FishAbundance!CB478</f>
        <v>0</v>
      </c>
      <c r="CC466">
        <f>FishAbundance!CC478</f>
        <v>0</v>
      </c>
      <c r="CD466">
        <f>FishAbundance!CD478</f>
        <v>0</v>
      </c>
      <c r="CE466">
        <f>FishAbundance!CE478</f>
        <v>0</v>
      </c>
      <c r="CF466">
        <f>FishAbundance!CF478</f>
        <v>0</v>
      </c>
      <c r="CG466">
        <f>FishAbundance!CG478</f>
        <v>0</v>
      </c>
      <c r="CH466">
        <f>FishAbundance!CH478</f>
        <v>0</v>
      </c>
      <c r="CI466">
        <f>FishAbundance!CI478</f>
        <v>0</v>
      </c>
      <c r="CJ466">
        <f>FishAbundance!CJ478</f>
        <v>0</v>
      </c>
      <c r="CK466">
        <f>FishAbundance!CK478</f>
        <v>0</v>
      </c>
      <c r="CL466">
        <f>FishAbundance!CL478</f>
        <v>0</v>
      </c>
      <c r="CM466">
        <f>FishAbundance!CM478</f>
        <v>0</v>
      </c>
      <c r="CN466">
        <f>FishAbundance!CN478</f>
        <v>2</v>
      </c>
      <c r="CO466">
        <f>FishAbundance!CO478</f>
        <v>0</v>
      </c>
      <c r="CP466">
        <f>FishAbundance!CP478</f>
        <v>0</v>
      </c>
      <c r="CQ466">
        <f>FishAbundance!CQ478</f>
        <v>0</v>
      </c>
      <c r="CR466">
        <f>FishAbundance!CR478</f>
        <v>0</v>
      </c>
      <c r="CS466">
        <f>FishAbundance!CS478</f>
        <v>1</v>
      </c>
      <c r="CT466">
        <f>FishAbundance!CT478</f>
        <v>0</v>
      </c>
      <c r="CU466">
        <f>FishAbundance!CU478</f>
        <v>0</v>
      </c>
      <c r="CV466">
        <f>FishAbundance!CV478</f>
        <v>3</v>
      </c>
      <c r="CW466">
        <f>FishAbundance!CW478</f>
        <v>0</v>
      </c>
      <c r="CX466">
        <f>FishAbundance!CX478</f>
        <v>0</v>
      </c>
      <c r="CY466">
        <f>FishAbundance!CY478</f>
        <v>0</v>
      </c>
      <c r="CZ466">
        <f>FishAbundance!CZ478</f>
        <v>3</v>
      </c>
      <c r="DA466">
        <f>FishAbundance!DA478</f>
        <v>3</v>
      </c>
      <c r="DB466">
        <f>FishAbundance!DB478</f>
        <v>0</v>
      </c>
      <c r="DC466">
        <f>FishAbundance!DC478</f>
        <v>3</v>
      </c>
      <c r="DD466">
        <f>FishAbundance!DD478</f>
        <v>0</v>
      </c>
      <c r="DE466">
        <f>FishAbundance!DE478</f>
        <v>0</v>
      </c>
      <c r="DF466">
        <f>FishAbundance!DF478</f>
        <v>2</v>
      </c>
      <c r="DG466">
        <f>FishAbundance!DG478</f>
        <v>0</v>
      </c>
      <c r="DH466">
        <f>FishAbundance!DH478</f>
        <v>0</v>
      </c>
      <c r="DI466">
        <f>FishAbundance!DI478</f>
        <v>0</v>
      </c>
      <c r="DJ466">
        <f>FishAbundance!DJ478</f>
        <v>0</v>
      </c>
      <c r="DK466">
        <f>FishAbundance!DK478</f>
        <v>0</v>
      </c>
      <c r="DL466">
        <f>FishAbundance!DL478</f>
        <v>0</v>
      </c>
      <c r="DM466">
        <f>FishAbundance!DM478</f>
        <v>0</v>
      </c>
      <c r="DN466">
        <f>FishAbundance!DN478</f>
        <v>0</v>
      </c>
      <c r="DO466">
        <f>FishAbundance!DO478</f>
        <v>0</v>
      </c>
      <c r="DP466">
        <f>FishAbundance!DP478</f>
        <v>0</v>
      </c>
      <c r="DQ466">
        <f>FishAbundance!DQ478</f>
        <v>0</v>
      </c>
      <c r="DR466">
        <f>FishAbundance!DR478</f>
        <v>0</v>
      </c>
      <c r="DS466">
        <f>FishAbundance!DS478</f>
        <v>2</v>
      </c>
      <c r="DT466">
        <f>FishAbundance!DT478</f>
        <v>0</v>
      </c>
      <c r="DU466">
        <f>FishAbundance!DU478</f>
        <v>0</v>
      </c>
      <c r="DV466">
        <f>FishAbundance!DV478</f>
        <v>2</v>
      </c>
      <c r="DW466">
        <f>FishAbundance!DW478</f>
        <v>0</v>
      </c>
      <c r="DX466">
        <f>FishAbundance!DX478</f>
        <v>0</v>
      </c>
      <c r="DY466">
        <f>FishAbundance!DY478</f>
        <v>0</v>
      </c>
      <c r="DZ466">
        <f>FishAbundance!DZ478</f>
        <v>0</v>
      </c>
      <c r="EA466">
        <f>FishAbundance!EA478</f>
        <v>3</v>
      </c>
      <c r="EB466">
        <f>FishAbundance!EB478</f>
        <v>0</v>
      </c>
      <c r="EC466">
        <f>FishAbundance!EC478</f>
        <v>3</v>
      </c>
      <c r="ED466">
        <f>FishAbundance!ED478</f>
        <v>0</v>
      </c>
      <c r="EE466">
        <f>FishAbundance!EE478</f>
        <v>0</v>
      </c>
      <c r="EF466">
        <f>FishAbundance!EF478</f>
        <v>0</v>
      </c>
      <c r="EG466">
        <f>FishAbundance!EG478</f>
        <v>0</v>
      </c>
      <c r="EH466">
        <f>FishAbundance!EH478</f>
        <v>0</v>
      </c>
      <c r="EI466">
        <f>FishAbundance!EI478</f>
        <v>0</v>
      </c>
      <c r="EJ466">
        <f>FishAbundance!EJ478</f>
        <v>0</v>
      </c>
      <c r="EK466">
        <f>FishAbundance!EK478</f>
        <v>3</v>
      </c>
      <c r="EL466">
        <f>FishAbundance!EL478</f>
        <v>0</v>
      </c>
      <c r="EM466">
        <f>FishAbundance!EM478</f>
        <v>3</v>
      </c>
      <c r="EN466">
        <f>FishAbundance!EN478</f>
        <v>0</v>
      </c>
      <c r="EO466">
        <f>FishAbundance!EO478</f>
        <v>0</v>
      </c>
      <c r="EP466">
        <f>FishAbundance!EP478</f>
        <v>0</v>
      </c>
      <c r="EQ466">
        <f>FishAbundance!EQ478</f>
        <v>0</v>
      </c>
      <c r="ER466">
        <f>FishAbundance!ER478</f>
        <v>0</v>
      </c>
      <c r="ES466">
        <f>FishAbundance!ES478</f>
        <v>0</v>
      </c>
      <c r="ET466">
        <f>FishAbundance!ET478</f>
        <v>0</v>
      </c>
      <c r="EU466">
        <f>FishAbundance!EU478</f>
        <v>0</v>
      </c>
      <c r="EV466">
        <f>FishAbundance!EV478</f>
        <v>0</v>
      </c>
      <c r="EW466">
        <f>FishAbundance!EW478</f>
        <v>0</v>
      </c>
      <c r="EX466">
        <f>FishAbundance!EX478</f>
        <v>0</v>
      </c>
      <c r="EY466">
        <f>FishAbundance!EY478</f>
        <v>0</v>
      </c>
      <c r="EZ466">
        <f>FishAbundance!EZ478</f>
        <v>0</v>
      </c>
      <c r="FA466">
        <f>FishAbundance!FA478</f>
        <v>0</v>
      </c>
      <c r="FB466">
        <f>FishAbundance!FB478</f>
        <v>0</v>
      </c>
      <c r="FC466">
        <f>FishAbundance!FC478</f>
        <v>0</v>
      </c>
      <c r="FE466">
        <f>VLOOKUP($A466, SiteInfo!$A$2:$R$480, MATCH(FishAbundancePRIMER!FE$1, SiteInfo!$A$1:$R$1,0), 0)</f>
        <v>13</v>
      </c>
      <c r="FF466">
        <f>VLOOKUP($A466, SiteInfo!$A$2:$R$480, MATCH(FishAbundancePRIMER!FF$1, SiteInfo!$A$1:$R$1,0), 0)</f>
        <v>5</v>
      </c>
      <c r="FG466">
        <f>VLOOKUP($A466, SiteInfo!$A$2:$R$480, MATCH(FishAbundancePRIMER!FG$1, SiteInfo!$A$1:$R$1,0), 0)</f>
        <v>2006</v>
      </c>
      <c r="FH466" t="str">
        <f>VLOOKUP($A466, SiteInfo!$A$2:$R$480, MATCH(FishAbundancePRIMER!FH$1, SiteInfo!$A$1:$R$1,0), 0)</f>
        <v>AS</v>
      </c>
      <c r="FI466">
        <f>VLOOKUP($A466, SiteInfo!$A$2:$R$480, MATCH(FishAbundancePRIMER!FI$1, SiteInfo!$A$1:$R$1,0), 0)</f>
        <v>1</v>
      </c>
      <c r="FJ466" t="str">
        <f>VLOOKUP($A466, SiteInfo!$A$2:$R$480, MATCH(FishAbundancePRIMER!FJ$1, SiteInfo!$A$1:$R$1,0), 0)</f>
        <v>Taputeranga</v>
      </c>
      <c r="FK466" t="str">
        <f>VLOOKUP($A466, SiteInfo!$A$2:$R$480, MATCH(FishAbundancePRIMER!FK$1, SiteInfo!$A$1:$R$1,0), 0)</f>
        <v>Wellington South Coast</v>
      </c>
      <c r="FL466" t="str">
        <f>VLOOKUP($A466, SiteInfo!$A$2:$R$480, MATCH(FishAbundancePRIMER!FL$1, SiteInfo!$A$1:$R$1,0), 0)</f>
        <v>SNI</v>
      </c>
      <c r="FM466" t="str">
        <f>VLOOKUP($A466, SiteInfo!$A$2:$R$480, MATCH(FishAbundancePRIMER!FM$1, SiteInfo!$A$1:$R$1,0), 0)</f>
        <v>SE North Island</v>
      </c>
      <c r="FN466" t="str">
        <f>VLOOKUP($A466, SiteInfo!$A$2:$R$480, MATCH(FishAbundancePRIMER!FN$1, SiteInfo!$A$1:$R$1,0), 0)</f>
        <v>Ws</v>
      </c>
      <c r="FO466" t="str">
        <f>VLOOKUP($A466, SiteInfo!$A$2:$R$480, MATCH(FishAbundancePRIMER!FO$1, SiteInfo!$A$1:$R$1,0), 0)</f>
        <v>SENI</v>
      </c>
    </row>
    <row r="467" spans="1:171" x14ac:dyDescent="0.25">
      <c r="A467" s="9" t="str">
        <f>FishAbundance!A479</f>
        <v>Ws6</v>
      </c>
      <c r="B467">
        <f>FishAbundance!B479</f>
        <v>0</v>
      </c>
      <c r="C467">
        <f>FishAbundance!C479</f>
        <v>0</v>
      </c>
      <c r="D467">
        <f>FishAbundance!D479</f>
        <v>0</v>
      </c>
      <c r="E467">
        <f>FishAbundance!E479</f>
        <v>0</v>
      </c>
      <c r="F467">
        <f>FishAbundance!F479</f>
        <v>0</v>
      </c>
      <c r="G467">
        <f>FishAbundance!G479</f>
        <v>0</v>
      </c>
      <c r="H467">
        <f>FishAbundance!H479</f>
        <v>0</v>
      </c>
      <c r="I467">
        <f>FishAbundance!I479</f>
        <v>0</v>
      </c>
      <c r="J467">
        <f>FishAbundance!J479</f>
        <v>0</v>
      </c>
      <c r="K467">
        <f>FishAbundance!K479</f>
        <v>0</v>
      </c>
      <c r="L467">
        <f>FishAbundance!L479</f>
        <v>0</v>
      </c>
      <c r="M467">
        <f>FishAbundance!M479</f>
        <v>0</v>
      </c>
      <c r="N467">
        <f>FishAbundance!N479</f>
        <v>0</v>
      </c>
      <c r="O467">
        <f>FishAbundance!O479</f>
        <v>0</v>
      </c>
      <c r="P467">
        <f>FishAbundance!P479</f>
        <v>0</v>
      </c>
      <c r="Q467">
        <f>FishAbundance!Q479</f>
        <v>0</v>
      </c>
      <c r="R467">
        <f>FishAbundance!R479</f>
        <v>0</v>
      </c>
      <c r="S467">
        <f>FishAbundance!S479</f>
        <v>0</v>
      </c>
      <c r="T467">
        <f>FishAbundance!T479</f>
        <v>0</v>
      </c>
      <c r="U467">
        <f>FishAbundance!U479</f>
        <v>0</v>
      </c>
      <c r="V467">
        <f>FishAbundance!V479</f>
        <v>0</v>
      </c>
      <c r="W467">
        <f>FishAbundance!W479</f>
        <v>0</v>
      </c>
      <c r="X467">
        <f>FishAbundance!X479</f>
        <v>1</v>
      </c>
      <c r="Y467">
        <f>FishAbundance!Y479</f>
        <v>0</v>
      </c>
      <c r="Z467">
        <f>FishAbundance!Z479</f>
        <v>0</v>
      </c>
      <c r="AA467">
        <f>FishAbundance!AA479</f>
        <v>0</v>
      </c>
      <c r="AB467">
        <f>FishAbundance!AB479</f>
        <v>2</v>
      </c>
      <c r="AC467">
        <f>FishAbundance!AC479</f>
        <v>0</v>
      </c>
      <c r="AD467">
        <f>FishAbundance!AD479</f>
        <v>0</v>
      </c>
      <c r="AE467">
        <f>FishAbundance!AE479</f>
        <v>0</v>
      </c>
      <c r="AF467">
        <f>FishAbundance!AF479</f>
        <v>0</v>
      </c>
      <c r="AG467">
        <f>FishAbundance!AG479</f>
        <v>0</v>
      </c>
      <c r="AH467">
        <f>FishAbundance!AH479</f>
        <v>0</v>
      </c>
      <c r="AI467">
        <f>FishAbundance!AI479</f>
        <v>0</v>
      </c>
      <c r="AJ467">
        <f>FishAbundance!AJ479</f>
        <v>0</v>
      </c>
      <c r="AK467">
        <f>FishAbundance!AK479</f>
        <v>0</v>
      </c>
      <c r="AL467">
        <f>FishAbundance!AL479</f>
        <v>0</v>
      </c>
      <c r="AM467">
        <f>FishAbundance!AM479</f>
        <v>0</v>
      </c>
      <c r="AN467">
        <f>FishAbundance!AN479</f>
        <v>0</v>
      </c>
      <c r="AO467">
        <f>FishAbundance!AO479</f>
        <v>0</v>
      </c>
      <c r="AP467">
        <f>FishAbundance!AP479</f>
        <v>0</v>
      </c>
      <c r="AQ467">
        <f>FishAbundance!AQ479</f>
        <v>0</v>
      </c>
      <c r="AR467">
        <f>FishAbundance!AR479</f>
        <v>0</v>
      </c>
      <c r="AS467">
        <f>FishAbundance!AS479</f>
        <v>2</v>
      </c>
      <c r="AT467">
        <f>FishAbundance!AT479</f>
        <v>0</v>
      </c>
      <c r="AU467">
        <f>FishAbundance!AU479</f>
        <v>0</v>
      </c>
      <c r="AV467">
        <f>FishAbundance!AV479</f>
        <v>2</v>
      </c>
      <c r="AW467">
        <f>FishAbundance!AW479</f>
        <v>0</v>
      </c>
      <c r="AX467">
        <f>FishAbundance!AX479</f>
        <v>0</v>
      </c>
      <c r="AY467">
        <f>FishAbundance!AY479</f>
        <v>0</v>
      </c>
      <c r="AZ467">
        <f>FishAbundance!AZ479</f>
        <v>0</v>
      </c>
      <c r="BA467">
        <f>FishAbundance!BA479</f>
        <v>0</v>
      </c>
      <c r="BB467">
        <f>FishAbundance!BB479</f>
        <v>0</v>
      </c>
      <c r="BC467">
        <f>FishAbundance!BC479</f>
        <v>0</v>
      </c>
      <c r="BD467">
        <f>FishAbundance!BD479</f>
        <v>0</v>
      </c>
      <c r="BE467">
        <f>FishAbundance!BE479</f>
        <v>0</v>
      </c>
      <c r="BF467">
        <f>FishAbundance!BF479</f>
        <v>0</v>
      </c>
      <c r="BG467">
        <f>FishAbundance!BG479</f>
        <v>0</v>
      </c>
      <c r="BH467">
        <f>FishAbundance!BH479</f>
        <v>0</v>
      </c>
      <c r="BI467">
        <f>FishAbundance!BI479</f>
        <v>0</v>
      </c>
      <c r="BJ467">
        <f>FishAbundance!BJ479</f>
        <v>0</v>
      </c>
      <c r="BK467">
        <f>FishAbundance!BK479</f>
        <v>0</v>
      </c>
      <c r="BL467">
        <f>FishAbundance!BL479</f>
        <v>0</v>
      </c>
      <c r="BM467">
        <f>FishAbundance!BM479</f>
        <v>0</v>
      </c>
      <c r="BN467">
        <f>FishAbundance!BN479</f>
        <v>0</v>
      </c>
      <c r="BO467">
        <f>FishAbundance!BO479</f>
        <v>0</v>
      </c>
      <c r="BP467">
        <f>FishAbundance!BP479</f>
        <v>0</v>
      </c>
      <c r="BQ467">
        <f>FishAbundance!BQ479</f>
        <v>0</v>
      </c>
      <c r="BR467">
        <f>FishAbundance!BR479</f>
        <v>3</v>
      </c>
      <c r="BS467">
        <f>FishAbundance!BS479</f>
        <v>0</v>
      </c>
      <c r="BT467">
        <f>FishAbundance!BT479</f>
        <v>0</v>
      </c>
      <c r="BU467">
        <f>FishAbundance!BU479</f>
        <v>0</v>
      </c>
      <c r="BV467">
        <f>FishAbundance!BV479</f>
        <v>0</v>
      </c>
      <c r="BW467">
        <f>FishAbundance!BW479</f>
        <v>0</v>
      </c>
      <c r="BX467">
        <f>FishAbundance!BX479</f>
        <v>0</v>
      </c>
      <c r="BY467">
        <f>FishAbundance!BY479</f>
        <v>0</v>
      </c>
      <c r="BZ467">
        <f>FishAbundance!BZ479</f>
        <v>0</v>
      </c>
      <c r="CA467">
        <f>FishAbundance!CA479</f>
        <v>0</v>
      </c>
      <c r="CB467">
        <f>FishAbundance!CB479</f>
        <v>0</v>
      </c>
      <c r="CC467">
        <f>FishAbundance!CC479</f>
        <v>0</v>
      </c>
      <c r="CD467">
        <f>FishAbundance!CD479</f>
        <v>0</v>
      </c>
      <c r="CE467">
        <f>FishAbundance!CE479</f>
        <v>0</v>
      </c>
      <c r="CF467">
        <f>FishAbundance!CF479</f>
        <v>0</v>
      </c>
      <c r="CG467">
        <f>FishAbundance!CG479</f>
        <v>0</v>
      </c>
      <c r="CH467">
        <f>FishAbundance!CH479</f>
        <v>0</v>
      </c>
      <c r="CI467">
        <f>FishAbundance!CI479</f>
        <v>0</v>
      </c>
      <c r="CJ467">
        <f>FishAbundance!CJ479</f>
        <v>0</v>
      </c>
      <c r="CK467">
        <f>FishAbundance!CK479</f>
        <v>0</v>
      </c>
      <c r="CL467">
        <f>FishAbundance!CL479</f>
        <v>0</v>
      </c>
      <c r="CM467">
        <f>FishAbundance!CM479</f>
        <v>0</v>
      </c>
      <c r="CN467">
        <f>FishAbundance!CN479</f>
        <v>0</v>
      </c>
      <c r="CO467">
        <f>FishAbundance!CO479</f>
        <v>0</v>
      </c>
      <c r="CP467">
        <f>FishAbundance!CP479</f>
        <v>0</v>
      </c>
      <c r="CQ467">
        <f>FishAbundance!CQ479</f>
        <v>0</v>
      </c>
      <c r="CR467">
        <f>FishAbundance!CR479</f>
        <v>0</v>
      </c>
      <c r="CS467">
        <f>FishAbundance!CS479</f>
        <v>0</v>
      </c>
      <c r="CT467">
        <f>FishAbundance!CT479</f>
        <v>0</v>
      </c>
      <c r="CU467">
        <f>FishAbundance!CU479</f>
        <v>2</v>
      </c>
      <c r="CV467">
        <f>FishAbundance!CV479</f>
        <v>3</v>
      </c>
      <c r="CW467">
        <f>FishAbundance!CW479</f>
        <v>0</v>
      </c>
      <c r="CX467">
        <f>FishAbundance!CX479</f>
        <v>0</v>
      </c>
      <c r="CY467">
        <f>FishAbundance!CY479</f>
        <v>0</v>
      </c>
      <c r="CZ467">
        <f>FishAbundance!CZ479</f>
        <v>0</v>
      </c>
      <c r="DA467">
        <f>FishAbundance!DA479</f>
        <v>3</v>
      </c>
      <c r="DB467">
        <f>FishAbundance!DB479</f>
        <v>0</v>
      </c>
      <c r="DC467">
        <f>FishAbundance!DC479</f>
        <v>3</v>
      </c>
      <c r="DD467">
        <f>FishAbundance!DD479</f>
        <v>0</v>
      </c>
      <c r="DE467">
        <f>FishAbundance!DE479</f>
        <v>0</v>
      </c>
      <c r="DF467">
        <f>FishAbundance!DF479</f>
        <v>3</v>
      </c>
      <c r="DG467">
        <f>FishAbundance!DG479</f>
        <v>0</v>
      </c>
      <c r="DH467">
        <f>FishAbundance!DH479</f>
        <v>0</v>
      </c>
      <c r="DI467">
        <f>FishAbundance!DI479</f>
        <v>0</v>
      </c>
      <c r="DJ467">
        <f>FishAbundance!DJ479</f>
        <v>0</v>
      </c>
      <c r="DK467">
        <f>FishAbundance!DK479</f>
        <v>0</v>
      </c>
      <c r="DL467">
        <f>FishAbundance!DL479</f>
        <v>0</v>
      </c>
      <c r="DM467">
        <f>FishAbundance!DM479</f>
        <v>0</v>
      </c>
      <c r="DN467">
        <f>FishAbundance!DN479</f>
        <v>0</v>
      </c>
      <c r="DO467">
        <f>FishAbundance!DO479</f>
        <v>0</v>
      </c>
      <c r="DP467">
        <f>FishAbundance!DP479</f>
        <v>0</v>
      </c>
      <c r="DQ467">
        <f>FishAbundance!DQ479</f>
        <v>0</v>
      </c>
      <c r="DR467">
        <f>FishAbundance!DR479</f>
        <v>0</v>
      </c>
      <c r="DS467">
        <f>FishAbundance!DS479</f>
        <v>0</v>
      </c>
      <c r="DT467">
        <f>FishAbundance!DT479</f>
        <v>0</v>
      </c>
      <c r="DU467">
        <f>FishAbundance!DU479</f>
        <v>0</v>
      </c>
      <c r="DV467">
        <f>FishAbundance!DV479</f>
        <v>3</v>
      </c>
      <c r="DW467">
        <f>FishAbundance!DW479</f>
        <v>0</v>
      </c>
      <c r="DX467">
        <f>FishAbundance!DX479</f>
        <v>0</v>
      </c>
      <c r="DY467">
        <f>FishAbundance!DY479</f>
        <v>0</v>
      </c>
      <c r="DZ467">
        <f>FishAbundance!DZ479</f>
        <v>2</v>
      </c>
      <c r="EA467">
        <f>FishAbundance!EA479</f>
        <v>0</v>
      </c>
      <c r="EB467">
        <f>FishAbundance!EB479</f>
        <v>3</v>
      </c>
      <c r="EC467">
        <f>FishAbundance!EC479</f>
        <v>3</v>
      </c>
      <c r="ED467">
        <f>FishAbundance!ED479</f>
        <v>0</v>
      </c>
      <c r="EE467">
        <f>FishAbundance!EE479</f>
        <v>0</v>
      </c>
      <c r="EF467">
        <f>FishAbundance!EF479</f>
        <v>0</v>
      </c>
      <c r="EG467">
        <f>FishAbundance!EG479</f>
        <v>0</v>
      </c>
      <c r="EH467">
        <f>FishAbundance!EH479</f>
        <v>0</v>
      </c>
      <c r="EI467">
        <f>FishAbundance!EI479</f>
        <v>2</v>
      </c>
      <c r="EJ467">
        <f>FishAbundance!EJ479</f>
        <v>0</v>
      </c>
      <c r="EK467">
        <f>FishAbundance!EK479</f>
        <v>3</v>
      </c>
      <c r="EL467">
        <f>FishAbundance!EL479</f>
        <v>0</v>
      </c>
      <c r="EM467">
        <f>FishAbundance!EM479</f>
        <v>3</v>
      </c>
      <c r="EN467">
        <f>FishAbundance!EN479</f>
        <v>0</v>
      </c>
      <c r="EO467">
        <f>FishAbundance!EO479</f>
        <v>0</v>
      </c>
      <c r="EP467">
        <f>FishAbundance!EP479</f>
        <v>0</v>
      </c>
      <c r="EQ467">
        <f>FishAbundance!EQ479</f>
        <v>0</v>
      </c>
      <c r="ER467">
        <f>FishAbundance!ER479</f>
        <v>0</v>
      </c>
      <c r="ES467">
        <f>FishAbundance!ES479</f>
        <v>0</v>
      </c>
      <c r="ET467">
        <f>FishAbundance!ET479</f>
        <v>0</v>
      </c>
      <c r="EU467">
        <f>FishAbundance!EU479</f>
        <v>0</v>
      </c>
      <c r="EV467">
        <f>FishAbundance!EV479</f>
        <v>0</v>
      </c>
      <c r="EW467">
        <f>FishAbundance!EW479</f>
        <v>0</v>
      </c>
      <c r="EX467">
        <f>FishAbundance!EX479</f>
        <v>0</v>
      </c>
      <c r="EY467">
        <f>FishAbundance!EY479</f>
        <v>0</v>
      </c>
      <c r="EZ467">
        <f>FishAbundance!EZ479</f>
        <v>0</v>
      </c>
      <c r="FA467">
        <f>FishAbundance!FA479</f>
        <v>0</v>
      </c>
      <c r="FB467">
        <f>FishAbundance!FB479</f>
        <v>0</v>
      </c>
      <c r="FC467">
        <f>FishAbundance!FC479</f>
        <v>0</v>
      </c>
      <c r="FE467">
        <f>VLOOKUP($A467, SiteInfo!$A$2:$R$480, MATCH(FishAbundancePRIMER!FE$1, SiteInfo!$A$1:$R$1,0), 0)</f>
        <v>2</v>
      </c>
      <c r="FF467">
        <f>VLOOKUP($A467, SiteInfo!$A$2:$R$480, MATCH(FishAbundancePRIMER!FF$1, SiteInfo!$A$1:$R$1,0), 0)</f>
        <v>6</v>
      </c>
      <c r="FG467">
        <f>VLOOKUP($A467, SiteInfo!$A$2:$R$480, MATCH(FishAbundancePRIMER!FG$1, SiteInfo!$A$1:$R$1,0), 0)</f>
        <v>2007</v>
      </c>
      <c r="FH467" t="str">
        <f>VLOOKUP($A467, SiteInfo!$A$2:$R$480, MATCH(FishAbundancePRIMER!FH$1, SiteInfo!$A$1:$R$1,0), 0)</f>
        <v>AS</v>
      </c>
      <c r="FI467">
        <f>VLOOKUP($A467, SiteInfo!$A$2:$R$480, MATCH(FishAbundancePRIMER!FI$1, SiteInfo!$A$1:$R$1,0), 0)</f>
        <v>2</v>
      </c>
      <c r="FJ467" t="str">
        <f>VLOOKUP($A467, SiteInfo!$A$2:$R$480, MATCH(FishAbundancePRIMER!FJ$1, SiteInfo!$A$1:$R$1,0), 0)</f>
        <v>Barrett Reef</v>
      </c>
      <c r="FK467" t="str">
        <f>VLOOKUP($A467, SiteInfo!$A$2:$R$480, MATCH(FishAbundancePRIMER!FK$1, SiteInfo!$A$1:$R$1,0), 0)</f>
        <v>Wellington South Coast</v>
      </c>
      <c r="FL467" t="str">
        <f>VLOOKUP($A467, SiteInfo!$A$2:$R$480, MATCH(FishAbundancePRIMER!FL$1, SiteInfo!$A$1:$R$1,0), 0)</f>
        <v>SNI</v>
      </c>
      <c r="FM467" t="str">
        <f>VLOOKUP($A467, SiteInfo!$A$2:$R$480, MATCH(FishAbundancePRIMER!FM$1, SiteInfo!$A$1:$R$1,0), 0)</f>
        <v>SE North Island</v>
      </c>
      <c r="FN467" t="str">
        <f>VLOOKUP($A467, SiteInfo!$A$2:$R$480, MATCH(FishAbundancePRIMER!FN$1, SiteInfo!$A$1:$R$1,0), 0)</f>
        <v>Ws</v>
      </c>
      <c r="FO467" t="str">
        <f>VLOOKUP($A467, SiteInfo!$A$2:$R$480, MATCH(FishAbundancePRIMER!FO$1, SiteInfo!$A$1:$R$1,0), 0)</f>
        <v>SENI</v>
      </c>
    </row>
    <row r="468" spans="1:171" x14ac:dyDescent="0.25">
      <c r="A468" s="9" t="str">
        <f>FishAbundance!A480</f>
        <v>Ws7</v>
      </c>
      <c r="B468">
        <f>FishAbundance!B480</f>
        <v>0</v>
      </c>
      <c r="C468">
        <f>FishAbundance!C480</f>
        <v>0</v>
      </c>
      <c r="D468">
        <f>FishAbundance!D480</f>
        <v>0</v>
      </c>
      <c r="E468">
        <f>FishAbundance!E480</f>
        <v>0</v>
      </c>
      <c r="F468">
        <f>FishAbundance!F480</f>
        <v>0</v>
      </c>
      <c r="G468">
        <f>FishAbundance!G480</f>
        <v>0</v>
      </c>
      <c r="H468">
        <f>FishAbundance!H480</f>
        <v>0</v>
      </c>
      <c r="I468">
        <f>FishAbundance!I480</f>
        <v>0</v>
      </c>
      <c r="J468">
        <f>FishAbundance!J480</f>
        <v>0</v>
      </c>
      <c r="K468">
        <f>FishAbundance!K480</f>
        <v>0</v>
      </c>
      <c r="L468">
        <f>FishAbundance!L480</f>
        <v>0</v>
      </c>
      <c r="M468">
        <f>FishAbundance!M480</f>
        <v>0</v>
      </c>
      <c r="N468">
        <f>FishAbundance!N480</f>
        <v>0</v>
      </c>
      <c r="O468">
        <f>FishAbundance!O480</f>
        <v>0</v>
      </c>
      <c r="P468">
        <f>FishAbundance!P480</f>
        <v>0</v>
      </c>
      <c r="Q468">
        <f>FishAbundance!Q480</f>
        <v>0</v>
      </c>
      <c r="R468">
        <f>FishAbundance!R480</f>
        <v>0</v>
      </c>
      <c r="S468">
        <f>FishAbundance!S480</f>
        <v>0</v>
      </c>
      <c r="T468">
        <f>FishAbundance!T480</f>
        <v>0</v>
      </c>
      <c r="U468">
        <f>FishAbundance!U480</f>
        <v>0</v>
      </c>
      <c r="V468">
        <f>FishAbundance!V480</f>
        <v>0</v>
      </c>
      <c r="W468">
        <f>FishAbundance!W480</f>
        <v>0</v>
      </c>
      <c r="X468">
        <f>FishAbundance!X480</f>
        <v>0</v>
      </c>
      <c r="Y468">
        <f>FishAbundance!Y480</f>
        <v>0</v>
      </c>
      <c r="Z468">
        <f>FishAbundance!Z480</f>
        <v>0</v>
      </c>
      <c r="AA468">
        <f>FishAbundance!AA480</f>
        <v>0</v>
      </c>
      <c r="AB468">
        <f>FishAbundance!AB480</f>
        <v>3</v>
      </c>
      <c r="AC468">
        <f>FishAbundance!AC480</f>
        <v>0</v>
      </c>
      <c r="AD468">
        <f>FishAbundance!AD480</f>
        <v>0</v>
      </c>
      <c r="AE468">
        <f>FishAbundance!AE480</f>
        <v>0</v>
      </c>
      <c r="AF468">
        <f>FishAbundance!AF480</f>
        <v>0</v>
      </c>
      <c r="AG468">
        <f>FishAbundance!AG480</f>
        <v>0</v>
      </c>
      <c r="AH468">
        <f>FishAbundance!AH480</f>
        <v>0</v>
      </c>
      <c r="AI468">
        <f>FishAbundance!AI480</f>
        <v>0</v>
      </c>
      <c r="AJ468">
        <f>FishAbundance!AJ480</f>
        <v>0</v>
      </c>
      <c r="AK468">
        <f>FishAbundance!AK480</f>
        <v>0</v>
      </c>
      <c r="AL468">
        <f>FishAbundance!AL480</f>
        <v>0</v>
      </c>
      <c r="AM468">
        <f>FishAbundance!AM480</f>
        <v>1</v>
      </c>
      <c r="AN468">
        <f>FishAbundance!AN480</f>
        <v>0</v>
      </c>
      <c r="AO468">
        <f>FishAbundance!AO480</f>
        <v>0</v>
      </c>
      <c r="AP468">
        <f>FishAbundance!AP480</f>
        <v>0</v>
      </c>
      <c r="AQ468">
        <f>FishAbundance!AQ480</f>
        <v>0</v>
      </c>
      <c r="AR468">
        <f>FishAbundance!AR480</f>
        <v>0</v>
      </c>
      <c r="AS468">
        <f>FishAbundance!AS480</f>
        <v>0</v>
      </c>
      <c r="AT468">
        <f>FishAbundance!AT480</f>
        <v>0</v>
      </c>
      <c r="AU468">
        <f>FishAbundance!AU480</f>
        <v>0</v>
      </c>
      <c r="AV468">
        <f>FishAbundance!AV480</f>
        <v>2</v>
      </c>
      <c r="AW468">
        <f>FishAbundance!AW480</f>
        <v>0</v>
      </c>
      <c r="AX468">
        <f>FishAbundance!AX480</f>
        <v>0</v>
      </c>
      <c r="AY468">
        <f>FishAbundance!AY480</f>
        <v>0</v>
      </c>
      <c r="AZ468">
        <f>FishAbundance!AZ480</f>
        <v>0</v>
      </c>
      <c r="BA468">
        <f>FishAbundance!BA480</f>
        <v>0</v>
      </c>
      <c r="BB468">
        <f>FishAbundance!BB480</f>
        <v>0</v>
      </c>
      <c r="BC468">
        <f>FishAbundance!BC480</f>
        <v>0</v>
      </c>
      <c r="BD468">
        <f>FishAbundance!BD480</f>
        <v>0</v>
      </c>
      <c r="BE468">
        <f>FishAbundance!BE480</f>
        <v>0</v>
      </c>
      <c r="BF468">
        <f>FishAbundance!BF480</f>
        <v>0</v>
      </c>
      <c r="BG468">
        <f>FishAbundance!BG480</f>
        <v>0</v>
      </c>
      <c r="BH468">
        <f>FishAbundance!BH480</f>
        <v>0</v>
      </c>
      <c r="BI468">
        <f>FishAbundance!BI480</f>
        <v>0</v>
      </c>
      <c r="BJ468">
        <f>FishAbundance!BJ480</f>
        <v>0</v>
      </c>
      <c r="BK468">
        <f>FishAbundance!BK480</f>
        <v>0</v>
      </c>
      <c r="BL468">
        <f>FishAbundance!BL480</f>
        <v>0</v>
      </c>
      <c r="BM468">
        <f>FishAbundance!BM480</f>
        <v>0</v>
      </c>
      <c r="BN468">
        <f>FishAbundance!BN480</f>
        <v>0</v>
      </c>
      <c r="BO468">
        <f>FishAbundance!BO480</f>
        <v>0</v>
      </c>
      <c r="BP468">
        <f>FishAbundance!BP480</f>
        <v>0</v>
      </c>
      <c r="BQ468">
        <f>FishAbundance!BQ480</f>
        <v>0</v>
      </c>
      <c r="BR468">
        <f>FishAbundance!BR480</f>
        <v>0</v>
      </c>
      <c r="BS468">
        <f>FishAbundance!BS480</f>
        <v>0</v>
      </c>
      <c r="BT468">
        <f>FishAbundance!BT480</f>
        <v>0</v>
      </c>
      <c r="BU468">
        <f>FishAbundance!BU480</f>
        <v>0</v>
      </c>
      <c r="BV468">
        <f>FishAbundance!BV480</f>
        <v>0</v>
      </c>
      <c r="BW468">
        <f>FishAbundance!BW480</f>
        <v>0</v>
      </c>
      <c r="BX468">
        <f>FishAbundance!BX480</f>
        <v>0</v>
      </c>
      <c r="BY468">
        <f>FishAbundance!BY480</f>
        <v>0</v>
      </c>
      <c r="BZ468">
        <f>FishAbundance!BZ480</f>
        <v>0</v>
      </c>
      <c r="CA468">
        <f>FishAbundance!CA480</f>
        <v>0</v>
      </c>
      <c r="CB468">
        <f>FishAbundance!CB480</f>
        <v>0</v>
      </c>
      <c r="CC468">
        <f>FishAbundance!CC480</f>
        <v>0</v>
      </c>
      <c r="CD468">
        <f>FishAbundance!CD480</f>
        <v>0</v>
      </c>
      <c r="CE468">
        <f>FishAbundance!CE480</f>
        <v>0</v>
      </c>
      <c r="CF468">
        <f>FishAbundance!CF480</f>
        <v>0</v>
      </c>
      <c r="CG468">
        <f>FishAbundance!CG480</f>
        <v>0</v>
      </c>
      <c r="CH468">
        <f>FishAbundance!CH480</f>
        <v>0</v>
      </c>
      <c r="CI468">
        <f>FishAbundance!CI480</f>
        <v>0</v>
      </c>
      <c r="CJ468">
        <f>FishAbundance!CJ480</f>
        <v>0</v>
      </c>
      <c r="CK468">
        <f>FishAbundance!CK480</f>
        <v>0</v>
      </c>
      <c r="CL468">
        <f>FishAbundance!CL480</f>
        <v>0</v>
      </c>
      <c r="CM468">
        <f>FishAbundance!CM480</f>
        <v>0</v>
      </c>
      <c r="CN468">
        <f>FishAbundance!CN480</f>
        <v>0</v>
      </c>
      <c r="CO468">
        <f>FishAbundance!CO480</f>
        <v>0</v>
      </c>
      <c r="CP468">
        <f>FishAbundance!CP480</f>
        <v>0</v>
      </c>
      <c r="CQ468">
        <f>FishAbundance!CQ480</f>
        <v>0</v>
      </c>
      <c r="CR468">
        <f>FishAbundance!CR480</f>
        <v>0</v>
      </c>
      <c r="CS468">
        <f>FishAbundance!CS480</f>
        <v>0</v>
      </c>
      <c r="CT468">
        <f>FishAbundance!CT480</f>
        <v>0</v>
      </c>
      <c r="CU468">
        <f>FishAbundance!CU480</f>
        <v>2</v>
      </c>
      <c r="CV468">
        <f>FishAbundance!CV480</f>
        <v>0</v>
      </c>
      <c r="CW468">
        <f>FishAbundance!CW480</f>
        <v>0</v>
      </c>
      <c r="CX468">
        <f>FishAbundance!CX480</f>
        <v>0</v>
      </c>
      <c r="CY468">
        <f>FishAbundance!CY480</f>
        <v>0</v>
      </c>
      <c r="CZ468">
        <f>FishAbundance!CZ480</f>
        <v>0</v>
      </c>
      <c r="DA468">
        <f>FishAbundance!DA480</f>
        <v>3</v>
      </c>
      <c r="DB468">
        <f>FishAbundance!DB480</f>
        <v>0</v>
      </c>
      <c r="DC468">
        <f>FishAbundance!DC480</f>
        <v>3</v>
      </c>
      <c r="DD468">
        <f>FishAbundance!DD480</f>
        <v>0</v>
      </c>
      <c r="DE468">
        <f>FishAbundance!DE480</f>
        <v>0</v>
      </c>
      <c r="DF468">
        <f>FishAbundance!DF480</f>
        <v>3</v>
      </c>
      <c r="DG468">
        <f>FishAbundance!DG480</f>
        <v>0</v>
      </c>
      <c r="DH468">
        <f>FishAbundance!DH480</f>
        <v>0</v>
      </c>
      <c r="DI468">
        <f>FishAbundance!DI480</f>
        <v>0</v>
      </c>
      <c r="DJ468">
        <f>FishAbundance!DJ480</f>
        <v>0</v>
      </c>
      <c r="DK468">
        <f>FishAbundance!DK480</f>
        <v>0</v>
      </c>
      <c r="DL468">
        <f>FishAbundance!DL480</f>
        <v>0</v>
      </c>
      <c r="DM468">
        <f>FishAbundance!DM480</f>
        <v>0</v>
      </c>
      <c r="DN468">
        <f>FishAbundance!DN480</f>
        <v>0</v>
      </c>
      <c r="DO468">
        <f>FishAbundance!DO480</f>
        <v>0</v>
      </c>
      <c r="DP468">
        <f>FishAbundance!DP480</f>
        <v>0</v>
      </c>
      <c r="DQ468">
        <f>FishAbundance!DQ480</f>
        <v>0</v>
      </c>
      <c r="DR468">
        <f>FishAbundance!DR480</f>
        <v>0</v>
      </c>
      <c r="DS468">
        <f>FishAbundance!DS480</f>
        <v>0</v>
      </c>
      <c r="DT468">
        <f>FishAbundance!DT480</f>
        <v>0</v>
      </c>
      <c r="DU468">
        <f>FishAbundance!DU480</f>
        <v>0</v>
      </c>
      <c r="DV468">
        <f>FishAbundance!DV480</f>
        <v>3</v>
      </c>
      <c r="DW468">
        <f>FishAbundance!DW480</f>
        <v>0</v>
      </c>
      <c r="DX468">
        <f>FishAbundance!DX480</f>
        <v>0</v>
      </c>
      <c r="DY468">
        <f>FishAbundance!DY480</f>
        <v>0</v>
      </c>
      <c r="DZ468">
        <f>FishAbundance!DZ480</f>
        <v>2</v>
      </c>
      <c r="EA468">
        <f>FishAbundance!EA480</f>
        <v>0</v>
      </c>
      <c r="EB468">
        <f>FishAbundance!EB480</f>
        <v>2</v>
      </c>
      <c r="EC468">
        <f>FishAbundance!EC480</f>
        <v>3</v>
      </c>
      <c r="ED468">
        <f>FishAbundance!ED480</f>
        <v>0</v>
      </c>
      <c r="EE468">
        <f>FishAbundance!EE480</f>
        <v>0</v>
      </c>
      <c r="EF468">
        <f>FishAbundance!EF480</f>
        <v>0</v>
      </c>
      <c r="EG468">
        <f>FishAbundance!EG480</f>
        <v>0</v>
      </c>
      <c r="EH468">
        <f>FishAbundance!EH480</f>
        <v>0</v>
      </c>
      <c r="EI468">
        <f>FishAbundance!EI480</f>
        <v>0</v>
      </c>
      <c r="EJ468">
        <f>FishAbundance!EJ480</f>
        <v>0</v>
      </c>
      <c r="EK468">
        <f>FishAbundance!EK480</f>
        <v>2</v>
      </c>
      <c r="EL468">
        <f>FishAbundance!EL480</f>
        <v>0</v>
      </c>
      <c r="EM468">
        <f>FishAbundance!EM480</f>
        <v>3</v>
      </c>
      <c r="EN468">
        <f>FishAbundance!EN480</f>
        <v>0</v>
      </c>
      <c r="EO468">
        <f>FishAbundance!EO480</f>
        <v>0</v>
      </c>
      <c r="EP468">
        <f>FishAbundance!EP480</f>
        <v>0</v>
      </c>
      <c r="EQ468">
        <f>FishAbundance!EQ480</f>
        <v>0</v>
      </c>
      <c r="ER468">
        <f>FishAbundance!ER480</f>
        <v>0</v>
      </c>
      <c r="ES468">
        <f>FishAbundance!ES480</f>
        <v>0</v>
      </c>
      <c r="ET468">
        <f>FishAbundance!ET480</f>
        <v>0</v>
      </c>
      <c r="EU468">
        <f>FishAbundance!EU480</f>
        <v>0</v>
      </c>
      <c r="EV468">
        <f>FishAbundance!EV480</f>
        <v>0</v>
      </c>
      <c r="EW468">
        <f>FishAbundance!EW480</f>
        <v>0</v>
      </c>
      <c r="EX468">
        <f>FishAbundance!EX480</f>
        <v>0</v>
      </c>
      <c r="EY468">
        <f>FishAbundance!EY480</f>
        <v>0</v>
      </c>
      <c r="EZ468">
        <f>FishAbundance!EZ480</f>
        <v>0</v>
      </c>
      <c r="FA468">
        <f>FishAbundance!FA480</f>
        <v>0</v>
      </c>
      <c r="FB468">
        <f>FishAbundance!FB480</f>
        <v>0</v>
      </c>
      <c r="FC468">
        <f>FishAbundance!FC480</f>
        <v>0</v>
      </c>
      <c r="FE468">
        <f>VLOOKUP($A468, SiteInfo!$A$2:$R$480, MATCH(FishAbundancePRIMER!FE$1, SiteInfo!$A$1:$R$1,0), 0)</f>
        <v>2</v>
      </c>
      <c r="FF468">
        <f>VLOOKUP($A468, SiteInfo!$A$2:$R$480, MATCH(FishAbundancePRIMER!FF$1, SiteInfo!$A$1:$R$1,0), 0)</f>
        <v>6</v>
      </c>
      <c r="FG468">
        <f>VLOOKUP($A468, SiteInfo!$A$2:$R$480, MATCH(FishAbundancePRIMER!FG$1, SiteInfo!$A$1:$R$1,0), 0)</f>
        <v>2007</v>
      </c>
      <c r="FH468" t="str">
        <f>VLOOKUP($A468, SiteInfo!$A$2:$R$480, MATCH(FishAbundancePRIMER!FH$1, SiteInfo!$A$1:$R$1,0), 0)</f>
        <v>AS</v>
      </c>
      <c r="FI468">
        <f>VLOOKUP($A468, SiteInfo!$A$2:$R$480, MATCH(FishAbundancePRIMER!FI$1, SiteInfo!$A$1:$R$1,0), 0)</f>
        <v>2</v>
      </c>
      <c r="FJ468" t="str">
        <f>VLOOKUP($A468, SiteInfo!$A$2:$R$480, MATCH(FishAbundancePRIMER!FJ$1, SiteInfo!$A$1:$R$1,0), 0)</f>
        <v>Pencarrow Reef</v>
      </c>
      <c r="FK468" t="str">
        <f>VLOOKUP($A468, SiteInfo!$A$2:$R$480, MATCH(FishAbundancePRIMER!FK$1, SiteInfo!$A$1:$R$1,0), 0)</f>
        <v>Wellington South Coast</v>
      </c>
      <c r="FL468" t="str">
        <f>VLOOKUP($A468, SiteInfo!$A$2:$R$480, MATCH(FishAbundancePRIMER!FL$1, SiteInfo!$A$1:$R$1,0), 0)</f>
        <v>SNI</v>
      </c>
      <c r="FM468" t="str">
        <f>VLOOKUP($A468, SiteInfo!$A$2:$R$480, MATCH(FishAbundancePRIMER!FM$1, SiteInfo!$A$1:$R$1,0), 0)</f>
        <v>SE North Island</v>
      </c>
      <c r="FN468" t="str">
        <f>VLOOKUP($A468, SiteInfo!$A$2:$R$480, MATCH(FishAbundancePRIMER!FN$1, SiteInfo!$A$1:$R$1,0), 0)</f>
        <v>Ws</v>
      </c>
      <c r="FO468" t="str">
        <f>VLOOKUP($A468, SiteInfo!$A$2:$R$480, MATCH(FishAbundancePRIMER!FO$1, SiteInfo!$A$1:$R$1,0), 0)</f>
        <v>SENI</v>
      </c>
    </row>
    <row r="469" spans="1:171" x14ac:dyDescent="0.25">
      <c r="A469"/>
    </row>
    <row r="470" spans="1:171" x14ac:dyDescent="0.25">
      <c r="A470" s="9" t="s">
        <v>1055</v>
      </c>
      <c r="B470" t="str">
        <f>VLOOKUP(B$1, SpeciesInfo!$A$2:$AK$172, 8, FALSE)</f>
        <v>Eptatretus cirrhatus</v>
      </c>
      <c r="C470" t="str">
        <f>VLOOKUP(C$1, SpeciesInfo!$A$2:$AK$172, 8, FALSE)</f>
        <v>Squalus acanthias</v>
      </c>
      <c r="D470" t="str">
        <f>VLOOKUP(D$1, SpeciesInfo!$A$2:$AK$172, 8, FALSE)</f>
        <v>Cephaloscyllium isabellum</v>
      </c>
      <c r="E470" t="str">
        <f>VLOOKUP(E$1, SpeciesInfo!$A$2:$AK$172, 8, FALSE)</f>
        <v>Galeorhinus galeus</v>
      </c>
      <c r="F470" t="str">
        <f>VLOOKUP(F$1, SpeciesInfo!$A$2:$AK$172, 8, FALSE)</f>
        <v>Carcharhinus brachyurus</v>
      </c>
      <c r="G470" t="str">
        <f>VLOOKUP(G$1, SpeciesInfo!$A$2:$AK$172, 8, FALSE)</f>
        <v>Carcharhinus galapagensis</v>
      </c>
      <c r="H470" t="str">
        <f>VLOOKUP(H$1, SpeciesInfo!$A$2:$AK$172, 8, FALSE)</f>
        <v>Bathytoshia brevicaudata</v>
      </c>
      <c r="I470" t="str">
        <f>VLOOKUP(I$1, SpeciesInfo!$A$2:$AK$172, 8, FALSE)</f>
        <v>Bathytoshia lata</v>
      </c>
      <c r="J470" t="str">
        <f>VLOOKUP(J$1, SpeciesInfo!$A$2:$AK$172, 8, FALSE)</f>
        <v>Myliobatis tenuicaudatus</v>
      </c>
      <c r="K470" t="str">
        <f>VLOOKUP(K$1, SpeciesInfo!$A$2:$AK$172, 8, FALSE)</f>
        <v>Enchelycore ramosa</v>
      </c>
      <c r="L470" t="str">
        <f>VLOOKUP(L$1, SpeciesInfo!$A$2:$AK$172, 8, FALSE)</f>
        <v>Gymnothorax nubilus</v>
      </c>
      <c r="M470" t="str">
        <f>VLOOKUP(M$1, SpeciesInfo!$A$2:$AK$172, 8, FALSE)</f>
        <v>Gymnothorax obesus</v>
      </c>
      <c r="N470" t="str">
        <f>VLOOKUP(N$1, SpeciesInfo!$A$2:$AK$172, 8, FALSE)</f>
        <v>Gymnothorax prasinus</v>
      </c>
      <c r="O470" t="str">
        <f>VLOOKUP(O$1, SpeciesInfo!$A$2:$AK$172, 8, FALSE)</f>
        <v>Gymnothorax porphyreus</v>
      </c>
      <c r="P470" t="str">
        <f>VLOOKUP(P$1, SpeciesInfo!$A$2:$AK$172, 8, FALSE)</f>
        <v>Gymnothorax prionodon</v>
      </c>
      <c r="Q470" t="str">
        <f>VLOOKUP(Q$1, SpeciesInfo!$A$2:$AK$172, 8, FALSE)</f>
        <v>Conger verreauxi</v>
      </c>
      <c r="R470" t="str">
        <f>VLOOKUP(R$1, SpeciesInfo!$A$2:$AK$172, 8, FALSE)</f>
        <v>Conger wilsoni</v>
      </c>
      <c r="S470" t="str">
        <f>VLOOKUP(S$1, SpeciesInfo!$A$2:$AK$172, 8, FALSE)</f>
        <v>Synodus doaki</v>
      </c>
      <c r="T470" t="str">
        <f>VLOOKUP(T$1, SpeciesInfo!$A$2:$AK$172, 8, FALSE)</f>
        <v>Synodus similis</v>
      </c>
      <c r="U470" t="str">
        <f>VLOOKUP(U$1, SpeciesInfo!$A$2:$AK$172, 8, FALSE)</f>
        <v>Lotella phycis</v>
      </c>
      <c r="V470" t="str">
        <f>VLOOKUP(V$1, SpeciesInfo!$A$2:$AK$172, 8, FALSE)</f>
        <v>Lotella rhacina</v>
      </c>
      <c r="W470" t="str">
        <f>VLOOKUP(W$1, SpeciesInfo!$A$2:$AK$172, 8, FALSE)</f>
        <v>Pseudophycis bachus</v>
      </c>
      <c r="X470" t="str">
        <f>VLOOKUP(X$1, SpeciesInfo!$A$2:$AK$172, 8, FALSE)</f>
        <v>Pseudophycis barbata</v>
      </c>
      <c r="Y470" t="str">
        <f>VLOOKUP(Y$1, SpeciesInfo!$A$2:$AK$172, 8, FALSE)</f>
        <v>Pseudophycis breviuscula</v>
      </c>
      <c r="Z470" t="str">
        <f>VLOOKUP(Z$1, SpeciesInfo!$A$2:$AK$172, 8, FALSE)</f>
        <v>Hyporhamphus ihi</v>
      </c>
      <c r="AA470" t="str">
        <f>VLOOKUP(AA$1, SpeciesInfo!$A$2:$AK$172, 8, FALSE)</f>
        <v>Optivus elongatus</v>
      </c>
      <c r="AB470" t="str">
        <f>VLOOKUP(AB$1, SpeciesInfo!$A$2:$AK$172, 8, FALSE)</f>
        <v>Paratrachichthys trailli</v>
      </c>
      <c r="AC470" t="str">
        <f>VLOOKUP(AC$1, SpeciesInfo!$A$2:$AK$172, 8, FALSE)</f>
        <v>Pristilepis oligolepis</v>
      </c>
      <c r="AD470" t="str">
        <f>VLOOKUP(AD$1, SpeciesInfo!$A$2:$AK$172, 8, FALSE)</f>
        <v>Centroberyx affinis</v>
      </c>
      <c r="AE470" t="str">
        <f>VLOOKUP(AE$1, SpeciesInfo!$A$2:$AK$172, 8, FALSE)</f>
        <v>Zeus faber</v>
      </c>
      <c r="AF470" t="str">
        <f>VLOOKUP(AF$1, SpeciesInfo!$A$2:$AK$172, 8, FALSE)</f>
        <v>Aulostomus chinensis</v>
      </c>
      <c r="AG470" t="str">
        <f>VLOOKUP(AG$1, SpeciesInfo!$A$2:$AK$172, 8, FALSE)</f>
        <v>Hippocampus abdominalis</v>
      </c>
      <c r="AH470" t="str">
        <f>VLOOKUP(AH$1, SpeciesInfo!$A$2:$AK$172, 8, FALSE)</f>
        <v>Stigmatopora macropterygia</v>
      </c>
      <c r="AI470" t="str">
        <f>VLOOKUP(AI$1, SpeciesInfo!$A$2:$AK$172, 8, FALSE)</f>
        <v>Solegnathus spinosissimus</v>
      </c>
      <c r="AJ470" t="str">
        <f>VLOOKUP(AJ$1, SpeciesInfo!$A$2:$AK$172, 8, FALSE)</f>
        <v>Pterois volitans</v>
      </c>
      <c r="AK470" t="str">
        <f>VLOOKUP(AK$1, SpeciesInfo!$A$2:$AK$172, 8, FALSE)</f>
        <v>Helicolenus percoides</v>
      </c>
      <c r="AL470" t="str">
        <f>VLOOKUP(AL$1, SpeciesInfo!$A$2:$AK$172, 8, FALSE)</f>
        <v>Scorpaena cardinalis</v>
      </c>
      <c r="AM470" t="str">
        <f>VLOOKUP(AM$1, SpeciesInfo!$A$2:$AK$172, 8, FALSE)</f>
        <v>Scorpaena papillosa</v>
      </c>
      <c r="AN470" t="str">
        <f>VLOOKUP(AN$1, SpeciesInfo!$A$2:$AK$172, 8, FALSE)</f>
        <v>Scorpaenodes scaber</v>
      </c>
      <c r="AO470" t="str">
        <f>VLOOKUP(AO$1, SpeciesInfo!$A$2:$AK$172, 8, FALSE)</f>
        <v>Congiopodus leucopaecilus</v>
      </c>
      <c r="AP470" t="str">
        <f>VLOOKUP(AP$1, SpeciesInfo!$A$2:$AK$172, 8, FALSE)</f>
        <v>Acanthistius cinctus</v>
      </c>
      <c r="AQ470" t="str">
        <f>VLOOKUP(AQ$1, SpeciesInfo!$A$2:$AK$172, 8, FALSE)</f>
        <v>Aulacocephalus temminckii</v>
      </c>
      <c r="AR470" t="str">
        <f>VLOOKUP(AR$1, SpeciesInfo!$A$2:$AK$172, 8, FALSE)</f>
        <v>Callanthias australis</v>
      </c>
      <c r="AS470" t="str">
        <f>VLOOKUP(AS$1, SpeciesInfo!$A$2:$AK$172, 8, FALSE)</f>
        <v>Caesioperca lepidoptera</v>
      </c>
      <c r="AT470" t="str">
        <f>VLOOKUP(AT$1, SpeciesInfo!$A$2:$AK$172, 8, FALSE)</f>
        <v>Caprodon longimanus</v>
      </c>
      <c r="AU470" t="str">
        <f>VLOOKUP(AU$1, SpeciesInfo!$A$2:$AK$172, 8, FALSE)</f>
        <v>Epinephelus daemelii</v>
      </c>
      <c r="AV470" t="str">
        <f>VLOOKUP(AV$1, SpeciesInfo!$A$2:$AK$172, 8, FALSE)</f>
        <v>Hypoplectrodes huntii</v>
      </c>
      <c r="AW470" t="str">
        <f>VLOOKUP(AW$1, SpeciesInfo!$A$2:$AK$172, 8, FALSE)</f>
        <v>Hypoplectrodes coronatus</v>
      </c>
      <c r="AX470" t="str">
        <f>VLOOKUP(AX$1, SpeciesInfo!$A$2:$AK$172, 8, FALSE)</f>
        <v>Hypoplectrodes dimidius</v>
      </c>
      <c r="AY470" t="str">
        <f>VLOOKUP(AY$1, SpeciesInfo!$A$2:$AK$172, 8, FALSE)</f>
        <v>Trachypoma macracanthus</v>
      </c>
      <c r="AZ470" t="str">
        <f>VLOOKUP(AZ$1, SpeciesInfo!$A$2:$AK$172, 8, FALSE)</f>
        <v>Ostorhinchus doederleini</v>
      </c>
      <c r="BA470" t="str">
        <f>VLOOKUP(BA$1, SpeciesInfo!$A$2:$AK$172, 8, FALSE)</f>
        <v>Decapterus koheru</v>
      </c>
      <c r="BB470" t="str">
        <f>VLOOKUP(BB$1, SpeciesInfo!$A$2:$AK$172, 8, FALSE)</f>
        <v>Decapterus muroadsi</v>
      </c>
      <c r="BC470" t="e">
        <f>VLOOKUP(BC$1, SpeciesInfo!$A$2:$AK$172, 8, FALSE)</f>
        <v>#N/A</v>
      </c>
      <c r="BD470" t="str">
        <f>VLOOKUP(BD$1, SpeciesInfo!$A$2:$AK$172, 8, FALSE)</f>
        <v>Seriola lalandi</v>
      </c>
      <c r="BE470" t="str">
        <f>VLOOKUP(BE$1, SpeciesInfo!$A$2:$AK$172, 8, FALSE)</f>
        <v>Seriola rivoliana</v>
      </c>
      <c r="BF470" t="str">
        <f>VLOOKUP(BF$1, SpeciesInfo!$A$2:$AK$172, 8, FALSE)</f>
        <v>Trachurus novaezelandiae</v>
      </c>
      <c r="BG470" t="str">
        <f>VLOOKUP(BG$1, SpeciesInfo!$A$2:$AK$172, 8, FALSE)</f>
        <v>Arripis trutta</v>
      </c>
      <c r="BH470" t="str">
        <f>VLOOKUP(BH$1, SpeciesInfo!$A$2:$AK$172, 8, FALSE)</f>
        <v>Arripis xylabion</v>
      </c>
      <c r="BI470" t="str">
        <f>VLOOKUP(BI$1, SpeciesInfo!$A$2:$AK$172, 8, FALSE)</f>
        <v>Plagiogeneion rubiginosum</v>
      </c>
      <c r="BJ470" t="str">
        <f>VLOOKUP(BJ$1, SpeciesInfo!$A$2:$AK$172, 8, FALSE)</f>
        <v>Chrysophrys auratus</v>
      </c>
      <c r="BK470" t="str">
        <f>VLOOKUP(BK$1, SpeciesInfo!$A$2:$AK$172, 8, FALSE)</f>
        <v>Upeneichthys porosus</v>
      </c>
      <c r="BL470" t="str">
        <f>VLOOKUP(BL$1, SpeciesInfo!$A$2:$AK$172, 8, FALSE)</f>
        <v>Parupeneus ciliatus</v>
      </c>
      <c r="BM470" t="str">
        <f>VLOOKUP(BM$1, SpeciesInfo!$A$2:$AK$172, 8, FALSE)</f>
        <v>Parupeneus spilurus</v>
      </c>
      <c r="BN470" t="str">
        <f>VLOOKUP(BN$1, SpeciesInfo!$A$2:$AK$172, 8, FALSE)</f>
        <v>Mulloidichthys vanicolensis</v>
      </c>
      <c r="BO470" t="str">
        <f>VLOOKUP(BO$1, SpeciesInfo!$A$2:$AK$172, 8, FALSE)</f>
        <v>Pempheris adspersa</v>
      </c>
      <c r="BP470" t="str">
        <f>VLOOKUP(BP$1, SpeciesInfo!$A$2:$AK$172, 8, FALSE)</f>
        <v>Pempheris analis</v>
      </c>
      <c r="BQ470" t="str">
        <f>VLOOKUP(BQ$1, SpeciesInfo!$A$2:$AK$172, 8, FALSE)</f>
        <v>Atypichthys latus</v>
      </c>
      <c r="BR470" t="str">
        <f>VLOOKUP(BR$1, SpeciesInfo!$A$2:$AK$172, 8, FALSE)</f>
        <v>Scorpis lineolata</v>
      </c>
      <c r="BS470" t="str">
        <f>VLOOKUP(BS$1, SpeciesInfo!$A$2:$AK$172, 8, FALSE)</f>
        <v>Scorpis violacea</v>
      </c>
      <c r="BT470" t="str">
        <f>VLOOKUP(BT$1, SpeciesInfo!$A$2:$AK$172, 8, FALSE)</f>
        <v>Kyphosus bigibbus</v>
      </c>
      <c r="BU470" t="str">
        <f>VLOOKUP(BU$1, SpeciesInfo!$A$2:$AK$172, 8, FALSE)</f>
        <v>Kyphosus sydneyanus</v>
      </c>
      <c r="BV470" t="str">
        <f>VLOOKUP(BV$1, SpeciesInfo!$A$2:$AK$172, 8, FALSE)</f>
        <v>Girella cyanea</v>
      </c>
      <c r="BW470" t="str">
        <f>VLOOKUP(BW$1, SpeciesInfo!$A$2:$AK$172, 8, FALSE)</f>
        <v>Girella tricuspidata</v>
      </c>
      <c r="BX470" t="str">
        <f>VLOOKUP(BX$1, SpeciesInfo!$A$2:$AK$172, 8, FALSE)</f>
        <v>Girella fimbriata</v>
      </c>
      <c r="BY470" t="str">
        <f>VLOOKUP(BY$1, SpeciesInfo!$A$2:$AK$172, 8, FALSE)</f>
        <v>Bathystethus cultratus</v>
      </c>
      <c r="BZ470" t="str">
        <f>VLOOKUP(BZ$1, SpeciesInfo!$A$2:$AK$172, 8, FALSE)</f>
        <v>Labracoglossa nitida</v>
      </c>
      <c r="CA470" t="str">
        <f>VLOOKUP(CA$1, SpeciesInfo!$A$2:$AK$172, 8, FALSE)</f>
        <v>Amphichaetodon howensis</v>
      </c>
      <c r="CB470" t="str">
        <f>VLOOKUP(CB$1, SpeciesInfo!$A$2:$AK$172, 8, FALSE)</f>
        <v>Forcipiger flavissimus</v>
      </c>
      <c r="CC470" t="str">
        <f>VLOOKUP(CC$1, SpeciesInfo!$A$2:$AK$172, 8, FALSE)</f>
        <v>Notocirrhitus splendens</v>
      </c>
      <c r="CD470" t="str">
        <f>VLOOKUP(CD$1, SpeciesInfo!$A$2:$AK$172, 8, FALSE)</f>
        <v>Paristiopterus labiosus</v>
      </c>
      <c r="CE470" t="str">
        <f>VLOOKUP(CE$1, SpeciesInfo!$A$2:$AK$172, 8, FALSE)</f>
        <v>Zanclistius elevatus</v>
      </c>
      <c r="CF470" t="str">
        <f>VLOOKUP(CF$1, SpeciesInfo!$A$2:$AK$172, 8, FALSE)</f>
        <v>Evistias acutirostris</v>
      </c>
      <c r="CG470" t="str">
        <f>VLOOKUP(CG$1, SpeciesInfo!$A$2:$AK$172, 8, FALSE)</f>
        <v>Chromis dispilus</v>
      </c>
      <c r="CH470" t="str">
        <f>VLOOKUP(CH$1, SpeciesInfo!$A$2:$AK$172, 8, FALSE)</f>
        <v>Chromis hypsilepis</v>
      </c>
      <c r="CI470" t="str">
        <f>VLOOKUP(CI$1, SpeciesInfo!$A$2:$AK$172, 8, FALSE)</f>
        <v>Chrysiptera rapanui</v>
      </c>
      <c r="CJ470" t="str">
        <f>VLOOKUP(CJ$1, SpeciesInfo!$A$2:$AK$172, 8, FALSE)</f>
        <v>Parma alboscapularis</v>
      </c>
      <c r="CK470" t="str">
        <f>VLOOKUP(CK$1, SpeciesInfo!$A$2:$AK$172, 8, FALSE)</f>
        <v>Parma kermadecensis</v>
      </c>
      <c r="CL470" t="str">
        <f>VLOOKUP(CL$1, SpeciesInfo!$A$2:$AK$172, 8, FALSE)</f>
        <v>Stegastes fasciolatus</v>
      </c>
      <c r="CM470" t="str">
        <f>VLOOKUP(CM$1, SpeciesInfo!$A$2:$AK$172, 8, FALSE)</f>
        <v>Chironemus marmoratus</v>
      </c>
      <c r="CN470" t="str">
        <f>VLOOKUP(CN$1, SpeciesInfo!$A$2:$AK$172, 8, FALSE)</f>
        <v>Aplodactylus arctidens</v>
      </c>
      <c r="CO470" t="str">
        <f>VLOOKUP(CO$1, SpeciesInfo!$A$2:$AK$172, 8, FALSE)</f>
        <v>Aplodactylus etheridgii</v>
      </c>
      <c r="CP470" t="str">
        <f>VLOOKUP(CP$1, SpeciesInfo!$A$2:$AK$172, 8, FALSE)</f>
        <v>Morwong ephippium</v>
      </c>
      <c r="CQ470" t="str">
        <f>VLOOKUP(CQ$1, SpeciesInfo!$A$2:$AK$172, 8, FALSE)</f>
        <v>Goniistius francisi</v>
      </c>
      <c r="CR470" t="str">
        <f>VLOOKUP(CR$1, SpeciesInfo!$A$2:$AK$172, 8, FALSE)</f>
        <v>Pseudogoniistius nigripes</v>
      </c>
      <c r="CS470" t="str">
        <f>VLOOKUP(CS$1, SpeciesInfo!$A$2:$AK$172, 8, FALSE)</f>
        <v>Chirodactylus spectabilis</v>
      </c>
      <c r="CT470" t="str">
        <f>VLOOKUP(CT$1, SpeciesInfo!$A$2:$AK$172, 8, FALSE)</f>
        <v>Nemadactylus douglasii</v>
      </c>
      <c r="CU470" t="str">
        <f>VLOOKUP(CU$1, SpeciesInfo!$A$2:$AK$172, 8, FALSE)</f>
        <v>Nemadactylus macropterus</v>
      </c>
      <c r="CV470" t="str">
        <f>VLOOKUP(CV$1, SpeciesInfo!$A$2:$AK$172, 8, FALSE)</f>
        <v>Latridopsis ciliaris</v>
      </c>
      <c r="CW470" t="str">
        <f>VLOOKUP(CW$1, SpeciesInfo!$A$2:$AK$172, 8, FALSE)</f>
        <v>Latridopsis forsteri</v>
      </c>
      <c r="CX470" t="str">
        <f>VLOOKUP(CX$1, SpeciesInfo!$A$2:$AK$172, 8, FALSE)</f>
        <v>Latris lineata</v>
      </c>
      <c r="CY470" t="str">
        <f>VLOOKUP(CY$1, SpeciesInfo!$A$2:$AK$172, 8, FALSE)</f>
        <v>Mendosoma lineatum</v>
      </c>
      <c r="CZ470" t="str">
        <f>VLOOKUP(CZ$1, SpeciesInfo!$A$2:$AK$172, 8, FALSE)</f>
        <v>Aldrichetta forsteri</v>
      </c>
      <c r="DA470" t="str">
        <f>VLOOKUP(DA$1, SpeciesInfo!$A$2:$AK$172, 8, FALSE)</f>
        <v>Notolabrus celidotus</v>
      </c>
      <c r="DB470" t="str">
        <f>VLOOKUP(DB$1, SpeciesInfo!$A$2:$AK$172, 8, FALSE)</f>
        <v>Notolabrus cinctus</v>
      </c>
      <c r="DC470" t="str">
        <f>VLOOKUP(DC$1, SpeciesInfo!$A$2:$AK$172, 8, FALSE)</f>
        <v>Notolabrus fucicola</v>
      </c>
      <c r="DD470" t="str">
        <f>VLOOKUP(DD$1, SpeciesInfo!$A$2:$AK$172, 8, FALSE)</f>
        <v>Notolabrus inscriptus</v>
      </c>
      <c r="DE470" t="str">
        <f>VLOOKUP(DE$1, SpeciesInfo!$A$2:$AK$172, 8, FALSE)</f>
        <v>Pseudolabrus luculentus</v>
      </c>
      <c r="DF470" t="str">
        <f>VLOOKUP(DF$1, SpeciesInfo!$A$2:$AK$172, 8, FALSE)</f>
        <v>Pseudolabrus miles</v>
      </c>
      <c r="DG470" t="str">
        <f>VLOOKUP(DG$1, SpeciesInfo!$A$2:$AK$172, 8, FALSE)</f>
        <v>Coris sandeyeri</v>
      </c>
      <c r="DH470" t="str">
        <f>VLOOKUP(DH$1, SpeciesInfo!$A$2:$AK$172, 8, FALSE)</f>
        <v>Coris picta</v>
      </c>
      <c r="DI470" t="str">
        <f>VLOOKUP(DI$1, SpeciesInfo!$A$2:$AK$172, 8, FALSE)</f>
        <v>Suezichthys aylingi</v>
      </c>
      <c r="DJ470" t="str">
        <f>VLOOKUP(DJ$1, SpeciesInfo!$A$2:$AK$172, 8, FALSE)</f>
        <v>Suezichthys arquatus</v>
      </c>
      <c r="DK470" t="str">
        <f>VLOOKUP(DK$1, SpeciesInfo!$A$2:$AK$172, 8, FALSE)</f>
        <v>Bodianus unimaculatus</v>
      </c>
      <c r="DL470" t="str">
        <f>VLOOKUP(DL$1, SpeciesInfo!$A$2:$AK$172, 8, FALSE)</f>
        <v>Bodianus flavipinnis</v>
      </c>
      <c r="DM470" t="str">
        <f>VLOOKUP(DM$1, SpeciesInfo!$A$2:$AK$172, 8, FALSE)</f>
        <v>Anampses caeruleopunctatus</v>
      </c>
      <c r="DN470" t="str">
        <f>VLOOKUP(DN$1, SpeciesInfo!$A$2:$AK$172, 8, FALSE)</f>
        <v>Anampses elegans</v>
      </c>
      <c r="DO470" t="str">
        <f>VLOOKUP(DO$1, SpeciesInfo!$A$2:$AK$172, 8, FALSE)</f>
        <v>Thalassoma amblycephalum</v>
      </c>
      <c r="DP470" t="str">
        <f>VLOOKUP(DP$1, SpeciesInfo!$A$2:$AK$172, 8, FALSE)</f>
        <v>Thalassoma lutescens</v>
      </c>
      <c r="DQ470" t="str">
        <f>VLOOKUP(DQ$1, SpeciesInfo!$A$2:$AK$172, 8, FALSE)</f>
        <v>Thalassoma trilobatum</v>
      </c>
      <c r="DR470" t="str">
        <f>VLOOKUP(DR$1, SpeciesInfo!$A$2:$AK$172, 8, FALSE)</f>
        <v>Odax cyanoallix</v>
      </c>
      <c r="DS470" t="str">
        <f>VLOOKUP(DS$1, SpeciesInfo!$A$2:$AK$172, 8, FALSE)</f>
        <v>Odax pullus</v>
      </c>
      <c r="DT470" t="str">
        <f>VLOOKUP(DT$1, SpeciesInfo!$A$2:$AK$172, 8, FALSE)</f>
        <v>Bovichtus variegatus</v>
      </c>
      <c r="DU470" t="str">
        <f>VLOOKUP(DU$1, SpeciesInfo!$A$2:$AK$172, 8, FALSE)</f>
        <v>Notothenia angustata</v>
      </c>
      <c r="DV470" t="str">
        <f>VLOOKUP(DV$1, SpeciesInfo!$A$2:$AK$172, 8, FALSE)</f>
        <v>Parapercis colias</v>
      </c>
      <c r="DW470" t="str">
        <f>VLOOKUP(DW$1, SpeciesInfo!$A$2:$AK$172, 8, FALSE)</f>
        <v>Blennodon dorsalis</v>
      </c>
      <c r="DX470" t="str">
        <f>VLOOKUP(DX$1, SpeciesInfo!$A$2:$AK$172, 8, FALSE)</f>
        <v>Bellapiscis lesleyae</v>
      </c>
      <c r="DY470" t="str">
        <f>VLOOKUP(DY$1, SpeciesInfo!$A$2:$AK$172, 8, FALSE)</f>
        <v>Bellapiscis medius</v>
      </c>
      <c r="DZ470" t="str">
        <f>VLOOKUP(DZ$1, SpeciesInfo!$A$2:$AK$172, 8, FALSE)</f>
        <v>Forsterygion flavonigrum</v>
      </c>
      <c r="EA470" t="str">
        <f>VLOOKUP(EA$1, SpeciesInfo!$A$2:$AK$172, 8, FALSE)</f>
        <v>Forsterygion lapillum</v>
      </c>
      <c r="EB470" t="str">
        <f>VLOOKUP(EB$1, SpeciesInfo!$A$2:$AK$172, 8, FALSE)</f>
        <v>Forsterygion malcolmi</v>
      </c>
      <c r="EC470" t="str">
        <f>VLOOKUP(EC$1, SpeciesInfo!$A$2:$AK$172, 8, FALSE)</f>
        <v>Forsterygion varium</v>
      </c>
      <c r="ED470" t="str">
        <f>VLOOKUP(ED$1, SpeciesInfo!$A$2:$AK$172, 8, FALSE)</f>
        <v>Gilloblennius abditus</v>
      </c>
      <c r="EE470" t="str">
        <f>VLOOKUP(EE$1, SpeciesInfo!$A$2:$AK$172, 8, FALSE)</f>
        <v>Gilloblennius tripennis</v>
      </c>
      <c r="EF470" t="str">
        <f>VLOOKUP(EF$1, SpeciesInfo!$A$2:$AK$172, 8, FALSE)</f>
        <v>Forsterygion gymnotum</v>
      </c>
      <c r="EG470" t="str">
        <f>VLOOKUP(EG$1, SpeciesInfo!$A$2:$AK$172, 8, FALSE)</f>
        <v>Forsterygion nigripenne</v>
      </c>
      <c r="EH470" t="str">
        <f>VLOOKUP(EH$1, SpeciesInfo!$A$2:$AK$172, 8, FALSE)</f>
        <v>Forsterygion capito</v>
      </c>
      <c r="EI470" t="str">
        <f>VLOOKUP(EI$1, SpeciesInfo!$A$2:$AK$172, 8, FALSE)</f>
        <v>Karalepis stewarti</v>
      </c>
      <c r="EJ470" t="str">
        <f>VLOOKUP(EJ$1, SpeciesInfo!$A$2:$AK$172, 8, FALSE)</f>
        <v>Notoclinops caerulepunctus</v>
      </c>
      <c r="EK470" t="str">
        <f>VLOOKUP(EK$1, SpeciesInfo!$A$2:$AK$172, 8, FALSE)</f>
        <v>Notoclinops segmentatus</v>
      </c>
      <c r="EL470" t="str">
        <f>VLOOKUP(EL$1, SpeciesInfo!$A$2:$AK$172, 8, FALSE)</f>
        <v>Notoclinops yaldwyni</v>
      </c>
      <c r="EM470" t="str">
        <f>VLOOKUP(EM$1, SpeciesInfo!$A$2:$AK$172, 8, FALSE)</f>
        <v>Forsterygion maryannae</v>
      </c>
      <c r="EN470" t="str">
        <f>VLOOKUP(EN$1, SpeciesInfo!$A$2:$AK$172, 8, FALSE)</f>
        <v>Ruanoho decemdigitatus</v>
      </c>
      <c r="EO470" t="str">
        <f>VLOOKUP(EO$1, SpeciesInfo!$A$2:$AK$172, 8, FALSE)</f>
        <v>Ruanoho whero</v>
      </c>
      <c r="EP470" t="str">
        <f>VLOOKUP(EP$1, SpeciesInfo!$A$2:$AK$172, 8, FALSE)</f>
        <v>Enneapterygius kermadecensis</v>
      </c>
      <c r="EQ470" t="str">
        <f>VLOOKUP(EQ$1, SpeciesInfo!$A$2:$AK$172, 8, FALSE)</f>
        <v>Cirripectes alboapicalis</v>
      </c>
      <c r="ER470" t="str">
        <f>VLOOKUP(ER$1, SpeciesInfo!$A$2:$AK$172, 8, FALSE)</f>
        <v>Parablennius laticlavius</v>
      </c>
      <c r="ES470" t="str">
        <f>VLOOKUP(ES$1, SpeciesInfo!$A$2:$AK$172, 8, FALSE)</f>
        <v>Plagiotremus tapeinosoma</v>
      </c>
      <c r="ET470" t="str">
        <f>VLOOKUP(ET$1, SpeciesInfo!$A$2:$AK$172, 8, FALSE)</f>
        <v>Grahamichthys radiata</v>
      </c>
      <c r="EU470" t="str">
        <f>VLOOKUP(EU$1, SpeciesInfo!$A$2:$AK$172, 8, FALSE)</f>
        <v>Thalasseleotris adela</v>
      </c>
      <c r="EV470" t="str">
        <f>VLOOKUP(EV$1, SpeciesInfo!$A$2:$AK$172, 8, FALSE)</f>
        <v>Gobiopsis atrata</v>
      </c>
      <c r="EW470" t="str">
        <f>VLOOKUP(EW$1, SpeciesInfo!$A$2:$AK$172, 8, FALSE)</f>
        <v>Seriolella brama</v>
      </c>
      <c r="EX470" t="str">
        <f>VLOOKUP(EX$1, SpeciesInfo!$A$2:$AK$172, 8, FALSE)</f>
        <v>Meuschenia scaber</v>
      </c>
      <c r="EY470" t="str">
        <f>VLOOKUP(EY$1, SpeciesInfo!$A$2:$AK$172, 8, FALSE)</f>
        <v>Thamnaconus analis</v>
      </c>
      <c r="EZ470" t="str">
        <f>VLOOKUP(EZ$1, SpeciesInfo!$A$2:$AK$172, 8, FALSE)</f>
        <v>Ostracion cubicus</v>
      </c>
      <c r="FA470" t="str">
        <f>VLOOKUP(FA$1, SpeciesInfo!$A$2:$AK$172, 8, FALSE)</f>
        <v>Canthigaster callisterna</v>
      </c>
      <c r="FB470" t="str">
        <f>VLOOKUP(FB$1, SpeciesInfo!$A$2:$AK$172, 8, FALSE)</f>
        <v>Allomycterus pilatus</v>
      </c>
      <c r="FC470" t="str">
        <f>VLOOKUP(FC$1, SpeciesInfo!$A$2:$AK$172, 8, FALSE)</f>
        <v>Callanthias allporti</v>
      </c>
    </row>
    <row r="471" spans="1:171" x14ac:dyDescent="0.25">
      <c r="A471" s="9" t="s">
        <v>1382</v>
      </c>
      <c r="B471">
        <f>VLOOKUP(B$1, SpeciesInfo!$A$2:$AK$172, 10, FALSE)</f>
        <v>0</v>
      </c>
      <c r="C471">
        <f>VLOOKUP(C$1, SpeciesInfo!$A$2:$AK$172, 10, FALSE)</f>
        <v>0</v>
      </c>
      <c r="D471" t="str">
        <f>VLOOKUP(D$1, SpeciesInfo!$A$2:$AK$172, 10, FALSE)</f>
        <v>Changed from C. isabella; source: Te Papa; fishbase says isabella</v>
      </c>
      <c r="E471">
        <f>VLOOKUP(E$1, SpeciesInfo!$A$2:$AK$172, 10, FALSE)</f>
        <v>0</v>
      </c>
      <c r="F471">
        <f>VLOOKUP(F$1, SpeciesInfo!$A$2:$AK$172, 10, FALSE)</f>
        <v>0</v>
      </c>
      <c r="G471">
        <f>VLOOKUP(G$1, SpeciesInfo!$A$2:$AK$172, 10, FALSE)</f>
        <v>0</v>
      </c>
      <c r="H471" t="str">
        <f>VLOOKUP(H$1, SpeciesInfo!$A$2:$AK$172, 10, FALSE)</f>
        <v>Changed from "Dasyatis brev"; source fishbase</v>
      </c>
      <c r="I471" t="str">
        <f>VLOOKUP(I$1, SpeciesInfo!$A$2:$AK$172, 10, FALSE)</f>
        <v>Changed from "Dasyatis thetidis"; source fishbase</v>
      </c>
      <c r="J471" t="str">
        <f>VLOOKUP(J$1, SpeciesInfo!$A$2:$AK$172, 10, FALSE)</f>
        <v>Corrected from "Myliobatus"</v>
      </c>
      <c r="K471">
        <f>VLOOKUP(K$1, SpeciesInfo!$A$2:$AK$172, 10, FALSE)</f>
        <v>0</v>
      </c>
      <c r="L471">
        <f>VLOOKUP(L$1, SpeciesInfo!$A$2:$AK$172, 10, FALSE)</f>
        <v>0</v>
      </c>
      <c r="M471">
        <f>VLOOKUP(M$1, SpeciesInfo!$A$2:$AK$172, 10, FALSE)</f>
        <v>0</v>
      </c>
      <c r="N471">
        <f>VLOOKUP(N$1, SpeciesInfo!$A$2:$AK$172, 10, FALSE)</f>
        <v>0</v>
      </c>
      <c r="O471">
        <f>VLOOKUP(O$1, SpeciesInfo!$A$2:$AK$172, 10, FALSE)</f>
        <v>0</v>
      </c>
      <c r="P471">
        <f>VLOOKUP(P$1, SpeciesInfo!$A$2:$AK$172, 10, FALSE)</f>
        <v>0</v>
      </c>
      <c r="Q471">
        <f>VLOOKUP(Q$1, SpeciesInfo!$A$2:$AK$172, 10, FALSE)</f>
        <v>0</v>
      </c>
      <c r="R471">
        <f>VLOOKUP(R$1, SpeciesInfo!$A$2:$AK$172, 10, FALSE)</f>
        <v>0</v>
      </c>
      <c r="S471">
        <f>VLOOKUP(S$1, SpeciesInfo!$A$2:$AK$172, 10, FALSE)</f>
        <v>0</v>
      </c>
      <c r="T471">
        <f>VLOOKUP(T$1, SpeciesInfo!$A$2:$AK$172, 10, FALSE)</f>
        <v>0</v>
      </c>
      <c r="U471">
        <f>VLOOKUP(U$1, SpeciesInfo!$A$2:$AK$172, 10, FALSE)</f>
        <v>0</v>
      </c>
      <c r="V471" t="str">
        <f>VLOOKUP(V$1, SpeciesInfo!$A$2:$AK$172, 10, FALSE)</f>
        <v>Corrected from "L. rhacinus"</v>
      </c>
      <c r="W471">
        <f>VLOOKUP(W$1, SpeciesInfo!$A$2:$AK$172, 10, FALSE)</f>
        <v>0</v>
      </c>
      <c r="X471">
        <f>VLOOKUP(X$1, SpeciesInfo!$A$2:$AK$172, 10, FALSE)</f>
        <v>0</v>
      </c>
      <c r="Y471">
        <f>VLOOKUP(Y$1, SpeciesInfo!$A$2:$AK$172, 10, FALSE)</f>
        <v>0</v>
      </c>
      <c r="Z471">
        <f>VLOOKUP(Z$1, SpeciesInfo!$A$2:$AK$172, 10, FALSE)</f>
        <v>0</v>
      </c>
      <c r="AA471">
        <f>VLOOKUP(AA$1, SpeciesInfo!$A$2:$AK$172, 10, FALSE)</f>
        <v>0</v>
      </c>
      <c r="AB471">
        <f>VLOOKUP(AB$1, SpeciesInfo!$A$2:$AK$172, 10, FALSE)</f>
        <v>0</v>
      </c>
      <c r="AC471">
        <f>VLOOKUP(AC$1, SpeciesInfo!$A$2:$AK$172, 10, FALSE)</f>
        <v>0</v>
      </c>
      <c r="AD471">
        <f>VLOOKUP(AD$1, SpeciesInfo!$A$2:$AK$172, 10, FALSE)</f>
        <v>0</v>
      </c>
      <c r="AE471">
        <f>VLOOKUP(AE$1, SpeciesInfo!$A$2:$AK$172, 10, FALSE)</f>
        <v>0</v>
      </c>
      <c r="AF471">
        <f>VLOOKUP(AF$1, SpeciesInfo!$A$2:$AK$172, 10, FALSE)</f>
        <v>0</v>
      </c>
      <c r="AG471">
        <f>VLOOKUP(AG$1, SpeciesInfo!$A$2:$AK$172, 10, FALSE)</f>
        <v>0</v>
      </c>
      <c r="AH471">
        <f>VLOOKUP(AH$1, SpeciesInfo!$A$2:$AK$172, 10, FALSE)</f>
        <v>0</v>
      </c>
      <c r="AI471">
        <f>VLOOKUP(AI$1, SpeciesInfo!$A$2:$AK$172, 10, FALSE)</f>
        <v>0</v>
      </c>
      <c r="AJ471">
        <f>VLOOKUP(AJ$1, SpeciesInfo!$A$2:$AK$172, 10, FALSE)</f>
        <v>0</v>
      </c>
      <c r="AK471">
        <f>VLOOKUP(AK$1, SpeciesInfo!$A$2:$AK$172, 10, FALSE)</f>
        <v>0</v>
      </c>
      <c r="AL471" s="8">
        <f>VLOOKUP(AL$1, SpeciesInfo!$A$2:$AK$172, 10, FALSE)</f>
        <v>0</v>
      </c>
      <c r="AM471">
        <f>VLOOKUP(AM$1, SpeciesInfo!$A$2:$AK$172, 10, FALSE)</f>
        <v>0</v>
      </c>
      <c r="AN471">
        <f>VLOOKUP(AN$1, SpeciesInfo!$A$2:$AK$172, 10, FALSE)</f>
        <v>0</v>
      </c>
      <c r="AO471">
        <f>VLOOKUP(AO$1, SpeciesInfo!$A$2:$AK$172, 10, FALSE)</f>
        <v>0</v>
      </c>
      <c r="AP471">
        <f>VLOOKUP(AP$1, SpeciesInfo!$A$2:$AK$172, 10, FALSE)</f>
        <v>0</v>
      </c>
      <c r="AQ471" t="str">
        <f>VLOOKUP(AQ$1, SpeciesInfo!$A$2:$AK$172, 10, FALSE)</f>
        <v>Corrected from A. temmincki</v>
      </c>
      <c r="AR471">
        <f>VLOOKUP(AR$1, SpeciesInfo!$A$2:$AK$172, 10, FALSE)</f>
        <v>0</v>
      </c>
      <c r="AS471">
        <f>VLOOKUP(AS$1, SpeciesInfo!$A$2:$AK$172, 10, FALSE)</f>
        <v>0</v>
      </c>
      <c r="AT471">
        <f>VLOOKUP(AT$1, SpeciesInfo!$A$2:$AK$172, 10, FALSE)</f>
        <v>0</v>
      </c>
      <c r="AU471">
        <f>VLOOKUP(AU$1, SpeciesInfo!$A$2:$AK$172, 10, FALSE)</f>
        <v>0</v>
      </c>
      <c r="AV471">
        <f>VLOOKUP(AV$1, SpeciesInfo!$A$2:$AK$172, 10, FALSE)</f>
        <v>0</v>
      </c>
      <c r="AW471" t="str">
        <f>VLOOKUP(AW$1, SpeciesInfo!$A$2:$AK$172, 10, FALSE)</f>
        <v>Not in fishbase.org that I can see. FONZ refers to an as-yet-unpublished Roberts paper in Zootaxa with "south pacific banded perches" in the title. AKA H. sp. A.</v>
      </c>
      <c r="AX471" t="str">
        <f>VLOOKUP(AX$1, SpeciesInfo!$A$2:$AK$172, 10, FALSE)</f>
        <v>Not in fishbase.org that I can see. FONZ refers to an as-yet-unpublished Roberts paper in Zootaxa with "south pacific banded perches" in the title. AKA H. sp. B.</v>
      </c>
      <c r="AY471">
        <f>VLOOKUP(AY$1, SpeciesInfo!$A$2:$AK$172, 10, FALSE)</f>
        <v>0</v>
      </c>
      <c r="AZ471" t="str">
        <f>VLOOKUP(AZ$1, SpeciesInfo!$A$2:$AK$172, 10, FALSE)</f>
        <v>Corrected from "Apogon"</v>
      </c>
      <c r="BA471">
        <f>VLOOKUP(BA$1, SpeciesInfo!$A$2:$AK$172, 10, FALSE)</f>
        <v>0</v>
      </c>
      <c r="BB471">
        <f>VLOOKUP(BB$1, SpeciesInfo!$A$2:$AK$172, 10, FALSE)</f>
        <v>0</v>
      </c>
      <c r="BC471" t="e">
        <f>VLOOKUP(BC$1, SpeciesInfo!$A$2:$AK$172, 10, FALSE)</f>
        <v>#N/A</v>
      </c>
      <c r="BD471">
        <f>VLOOKUP(BD$1, SpeciesInfo!$A$2:$AK$172, 10, FALSE)</f>
        <v>0</v>
      </c>
      <c r="BE471">
        <f>VLOOKUP(BE$1, SpeciesInfo!$A$2:$AK$172, 10, FALSE)</f>
        <v>0</v>
      </c>
      <c r="BF471">
        <f>VLOOKUP(BF$1, SpeciesInfo!$A$2:$AK$172, 10, FALSE)</f>
        <v>0</v>
      </c>
      <c r="BG471">
        <f>VLOOKUP(BG$1, SpeciesInfo!$A$2:$AK$172, 10, FALSE)</f>
        <v>0</v>
      </c>
      <c r="BH471">
        <f>VLOOKUP(BH$1, SpeciesInfo!$A$2:$AK$172, 10, FALSE)</f>
        <v>0</v>
      </c>
      <c r="BI471" t="str">
        <f>VLOOKUP(BI$1, SpeciesInfo!$A$2:$AK$172, 10, FALSE)</f>
        <v>Corrected from P. -sus</v>
      </c>
      <c r="BJ471" t="str">
        <f>VLOOKUP(BJ$1, SpeciesInfo!$A$2:$AK$172, 10, FALSE)</f>
        <v>FONZ has this as "Chrysophrys auratus"</v>
      </c>
      <c r="BK471" t="str">
        <f>VLOOKUP(BK$1, SpeciesInfo!$A$2:$AK$172, 10, FALSE)</f>
        <v>fishbase.org appears to disagree with FONZ and Kim (2002) and has this as U. lineatus. Te Papa insists.</v>
      </c>
      <c r="BL471">
        <f>VLOOKUP(BL$1, SpeciesInfo!$A$2:$AK$172, 10, FALSE)</f>
        <v>0</v>
      </c>
      <c r="BM471" t="str">
        <f>VLOOKUP(BM$1, SpeciesInfo!$A$2:$AK$172, 10, FALSE)</f>
        <v>Corrected from "Parupenus"</v>
      </c>
      <c r="BN471">
        <f>VLOOKUP(BN$1, SpeciesInfo!$A$2:$AK$172, 10, FALSE)</f>
        <v>0</v>
      </c>
      <c r="BO471">
        <f>VLOOKUP(BO$1, SpeciesInfo!$A$2:$AK$172, 10, FALSE)</f>
        <v>0</v>
      </c>
      <c r="BP471">
        <f>VLOOKUP(BP$1, SpeciesInfo!$A$2:$AK$172, 10, FALSE)</f>
        <v>0</v>
      </c>
      <c r="BQ471">
        <f>VLOOKUP(BQ$1, SpeciesInfo!$A$2:$AK$172, 10, FALSE)</f>
        <v>0</v>
      </c>
      <c r="BR471">
        <f>VLOOKUP(BR$1, SpeciesInfo!$A$2:$AK$172, 10, FALSE)</f>
        <v>0</v>
      </c>
      <c r="BS471" t="str">
        <f>VLOOKUP(BS$1, SpeciesInfo!$A$2:$AK$172, 10, FALSE)</f>
        <v>Corrected from "Scorpis violaceus"</v>
      </c>
      <c r="BT471">
        <f>VLOOKUP(BT$1, SpeciesInfo!$A$2:$AK$172, 10, FALSE)</f>
        <v>0</v>
      </c>
      <c r="BU471">
        <f>VLOOKUP(BU$1, SpeciesInfo!$A$2:$AK$172, 10, FALSE)</f>
        <v>0</v>
      </c>
      <c r="BV471">
        <f>VLOOKUP(BV$1, SpeciesInfo!$A$2:$AK$172, 10, FALSE)</f>
        <v>0</v>
      </c>
      <c r="BW471">
        <f>VLOOKUP(BW$1, SpeciesInfo!$A$2:$AK$172, 10, FALSE)</f>
        <v>0</v>
      </c>
      <c r="BX471">
        <f>VLOOKUP(BX$1, SpeciesInfo!$A$2:$AK$172, 10, FALSE)</f>
        <v>0</v>
      </c>
      <c r="BY471">
        <f>VLOOKUP(BY$1, SpeciesInfo!$A$2:$AK$172, 10, FALSE)</f>
        <v>0</v>
      </c>
      <c r="BZ471">
        <f>VLOOKUP(BZ$1, SpeciesInfo!$A$2:$AK$172, 10, FALSE)</f>
        <v>0</v>
      </c>
      <c r="CA471">
        <f>VLOOKUP(CA$1, SpeciesInfo!$A$2:$AK$172, 10, FALSE)</f>
        <v>0</v>
      </c>
      <c r="CB471">
        <f>VLOOKUP(CB$1, SpeciesInfo!$A$2:$AK$172, 10, FALSE)</f>
        <v>0</v>
      </c>
      <c r="CC471">
        <f>VLOOKUP(CC$1, SpeciesInfo!$A$2:$AK$172, 10, FALSE)</f>
        <v>0</v>
      </c>
      <c r="CD471">
        <f>VLOOKUP(CD$1, SpeciesInfo!$A$2:$AK$172, 10, FALSE)</f>
        <v>0</v>
      </c>
      <c r="CE471">
        <f>VLOOKUP(CE$1, SpeciesInfo!$A$2:$AK$172, 10, FALSE)</f>
        <v>0</v>
      </c>
      <c r="CF471">
        <f>VLOOKUP(CF$1, SpeciesInfo!$A$2:$AK$172, 10, FALSE)</f>
        <v>0</v>
      </c>
      <c r="CG471">
        <f>VLOOKUP(CG$1, SpeciesInfo!$A$2:$AK$172, 10, FALSE)</f>
        <v>0</v>
      </c>
      <c r="CH471">
        <f>VLOOKUP(CH$1, SpeciesInfo!$A$2:$AK$172, 10, FALSE)</f>
        <v>0</v>
      </c>
      <c r="CI471">
        <f>VLOOKUP(CI$1, SpeciesInfo!$A$2:$AK$172, 10, FALSE)</f>
        <v>0</v>
      </c>
      <c r="CJ471">
        <f>VLOOKUP(CJ$1, SpeciesInfo!$A$2:$AK$172, 10, FALSE)</f>
        <v>0</v>
      </c>
      <c r="CK471">
        <f>VLOOKUP(CK$1, SpeciesInfo!$A$2:$AK$172, 10, FALSE)</f>
        <v>0</v>
      </c>
      <c r="CL471">
        <f>VLOOKUP(CL$1, SpeciesInfo!$A$2:$AK$172, 10, FALSE)</f>
        <v>0</v>
      </c>
      <c r="CM471">
        <f>VLOOKUP(CM$1, SpeciesInfo!$A$2:$AK$172, 10, FALSE)</f>
        <v>0</v>
      </c>
      <c r="CN471">
        <f>VLOOKUP(CN$1, SpeciesInfo!$A$2:$AK$172, 10, FALSE)</f>
        <v>0</v>
      </c>
      <c r="CO471">
        <f>VLOOKUP(CO$1, SpeciesInfo!$A$2:$AK$172, 10, FALSE)</f>
        <v>0</v>
      </c>
      <c r="CP471" t="str">
        <f>VLOOKUP(CP$1, SpeciesInfo!$A$2:$AK$172, 10, FALSE)</f>
        <v>Changed from Cheilodactylus; source: Te Papa</v>
      </c>
      <c r="CQ471" t="str">
        <f>VLOOKUP(CQ$1, SpeciesInfo!$A$2:$AK$172, 10, FALSE)</f>
        <v>Changed from Cheilodactylus; source: Te Papa</v>
      </c>
      <c r="CR471" t="str">
        <f>VLOOKUP(CR$1, SpeciesInfo!$A$2:$AK$172, 10, FALSE)</f>
        <v>Changed from Cheilodactylus; source: Te Papa</v>
      </c>
      <c r="CS471" t="str">
        <f>VLOOKUP(CS$1, SpeciesInfo!$A$2:$AK$172, 10, FALSE)</f>
        <v>Changed from Cheilodactylus; source: Te Papa</v>
      </c>
      <c r="CT471">
        <f>VLOOKUP(CT$1, SpeciesInfo!$A$2:$AK$172, 10, FALSE)</f>
        <v>0</v>
      </c>
      <c r="CU471">
        <f>VLOOKUP(CU$1, SpeciesInfo!$A$2:$AK$172, 10, FALSE)</f>
        <v>0</v>
      </c>
      <c r="CV471">
        <f>VLOOKUP(CV$1, SpeciesInfo!$A$2:$AK$172, 10, FALSE)</f>
        <v>0</v>
      </c>
      <c r="CW471">
        <f>VLOOKUP(CW$1, SpeciesInfo!$A$2:$AK$172, 10, FALSE)</f>
        <v>0</v>
      </c>
      <c r="CX471">
        <f>VLOOKUP(CX$1, SpeciesInfo!$A$2:$AK$172, 10, FALSE)</f>
        <v>0</v>
      </c>
      <c r="CY471">
        <f>VLOOKUP(CY$1, SpeciesInfo!$A$2:$AK$172, 10, FALSE)</f>
        <v>0</v>
      </c>
      <c r="CZ471">
        <f>VLOOKUP(CZ$1, SpeciesInfo!$A$2:$AK$172, 10, FALSE)</f>
        <v>0</v>
      </c>
      <c r="DA471">
        <f>VLOOKUP(DA$1, SpeciesInfo!$A$2:$AK$172, 10, FALSE)</f>
        <v>0</v>
      </c>
      <c r="DB471">
        <f>VLOOKUP(DB$1, SpeciesInfo!$A$2:$AK$172, 10, FALSE)</f>
        <v>0</v>
      </c>
      <c r="DC471">
        <f>VLOOKUP(DC$1, SpeciesInfo!$A$2:$AK$172, 10, FALSE)</f>
        <v>0</v>
      </c>
      <c r="DD471">
        <f>VLOOKUP(DD$1, SpeciesInfo!$A$2:$AK$172, 10, FALSE)</f>
        <v>0</v>
      </c>
      <c r="DE471">
        <f>VLOOKUP(DE$1, SpeciesInfo!$A$2:$AK$172, 10, FALSE)</f>
        <v>0</v>
      </c>
      <c r="DF471">
        <f>VLOOKUP(DF$1, SpeciesInfo!$A$2:$AK$172, 10, FALSE)</f>
        <v>0</v>
      </c>
      <c r="DG471" t="str">
        <f>VLOOKUP(DG$1, SpeciesInfo!$A$2:$AK$172, 10, FALSE)</f>
        <v>Corrected from "C. sandageri"</v>
      </c>
      <c r="DH471">
        <f>VLOOKUP(DH$1, SpeciesInfo!$A$2:$AK$172, 10, FALSE)</f>
        <v>0</v>
      </c>
      <c r="DI471">
        <f>VLOOKUP(DI$1, SpeciesInfo!$A$2:$AK$172, 10, FALSE)</f>
        <v>0</v>
      </c>
      <c r="DJ471">
        <f>VLOOKUP(DJ$1, SpeciesInfo!$A$2:$AK$172, 10, FALSE)</f>
        <v>0</v>
      </c>
      <c r="DK471">
        <f>VLOOKUP(DK$1, SpeciesInfo!$A$2:$AK$172, 10, FALSE)</f>
        <v>0</v>
      </c>
      <c r="DL471">
        <f>VLOOKUP(DL$1, SpeciesInfo!$A$2:$AK$172, 10, FALSE)</f>
        <v>0</v>
      </c>
      <c r="DM471">
        <f>VLOOKUP(DM$1, SpeciesInfo!$A$2:$AK$172, 10, FALSE)</f>
        <v>0</v>
      </c>
      <c r="DN471">
        <f>VLOOKUP(DN$1, SpeciesInfo!$A$2:$AK$172, 10, FALSE)</f>
        <v>0</v>
      </c>
      <c r="DO471">
        <f>VLOOKUP(DO$1, SpeciesInfo!$A$2:$AK$172, 10, FALSE)</f>
        <v>0</v>
      </c>
      <c r="DP471">
        <f>VLOOKUP(DP$1, SpeciesInfo!$A$2:$AK$172, 10, FALSE)</f>
        <v>0</v>
      </c>
      <c r="DQ471">
        <f>VLOOKUP(DQ$1, SpeciesInfo!$A$2:$AK$172, 10, FALSE)</f>
        <v>0</v>
      </c>
      <c r="DR471">
        <f>VLOOKUP(DR$1, SpeciesInfo!$A$2:$AK$172, 10, FALSE)</f>
        <v>0</v>
      </c>
      <c r="DS471">
        <f>VLOOKUP(DS$1, SpeciesInfo!$A$2:$AK$172, 10, FALSE)</f>
        <v>0</v>
      </c>
      <c r="DT471">
        <f>VLOOKUP(DT$1, SpeciesInfo!$A$2:$AK$172, 10, FALSE)</f>
        <v>0</v>
      </c>
      <c r="DU471">
        <f>VLOOKUP(DU$1, SpeciesInfo!$A$2:$AK$172, 10, FALSE)</f>
        <v>0</v>
      </c>
      <c r="DV471">
        <f>VLOOKUP(DV$1, SpeciesInfo!$A$2:$AK$172, 10, FALSE)</f>
        <v>0</v>
      </c>
      <c r="DW471">
        <f>VLOOKUP(DW$1, SpeciesInfo!$A$2:$AK$172, 10, FALSE)</f>
        <v>0</v>
      </c>
      <c r="DX471">
        <f>VLOOKUP(DX$1, SpeciesInfo!$A$2:$AK$172, 10, FALSE)</f>
        <v>0</v>
      </c>
      <c r="DY471">
        <f>VLOOKUP(DY$1, SpeciesInfo!$A$2:$AK$172, 10, FALSE)</f>
        <v>0</v>
      </c>
      <c r="DZ471">
        <f>VLOOKUP(DZ$1, SpeciesInfo!$A$2:$AK$172, 10, FALSE)</f>
        <v>0</v>
      </c>
      <c r="EA471">
        <f>VLOOKUP(EA$1, SpeciesInfo!$A$2:$AK$172, 10, FALSE)</f>
        <v>0</v>
      </c>
      <c r="EB471">
        <f>VLOOKUP(EB$1, SpeciesInfo!$A$2:$AK$172, 10, FALSE)</f>
        <v>0</v>
      </c>
      <c r="EC471">
        <f>VLOOKUP(EC$1, SpeciesInfo!$A$2:$AK$172, 10, FALSE)</f>
        <v>0</v>
      </c>
      <c r="ED471">
        <f>VLOOKUP(ED$1, SpeciesInfo!$A$2:$AK$172, 10, FALSE)</f>
        <v>0</v>
      </c>
      <c r="EE471">
        <f>VLOOKUP(EE$1, SpeciesInfo!$A$2:$AK$172, 10, FALSE)</f>
        <v>0</v>
      </c>
      <c r="EF471">
        <f>VLOOKUP(EF$1, SpeciesInfo!$A$2:$AK$172, 10, FALSE)</f>
        <v>0</v>
      </c>
      <c r="EG471">
        <f>VLOOKUP(EG$1, SpeciesInfo!$A$2:$AK$172, 10, FALSE)</f>
        <v>0</v>
      </c>
      <c r="EH471">
        <f>VLOOKUP(EH$1, SpeciesInfo!$A$2:$AK$172, 10, FALSE)</f>
        <v>0</v>
      </c>
      <c r="EI471">
        <f>VLOOKUP(EI$1, SpeciesInfo!$A$2:$AK$172, 10, FALSE)</f>
        <v>0</v>
      </c>
      <c r="EJ471">
        <f>VLOOKUP(EJ$1, SpeciesInfo!$A$2:$AK$172, 10, FALSE)</f>
        <v>0</v>
      </c>
      <c r="EK471">
        <f>VLOOKUP(EK$1, SpeciesInfo!$A$2:$AK$172, 10, FALSE)</f>
        <v>0</v>
      </c>
      <c r="EL471">
        <f>VLOOKUP(EL$1, SpeciesInfo!$A$2:$AK$172, 10, FALSE)</f>
        <v>0</v>
      </c>
      <c r="EM471">
        <f>VLOOKUP(EM$1, SpeciesInfo!$A$2:$AK$172, 10, FALSE)</f>
        <v>0</v>
      </c>
      <c r="EN471">
        <f>VLOOKUP(EN$1, SpeciesInfo!$A$2:$AK$172, 10, FALSE)</f>
        <v>0</v>
      </c>
      <c r="EO471">
        <f>VLOOKUP(EO$1, SpeciesInfo!$A$2:$AK$172, 10, FALSE)</f>
        <v>0</v>
      </c>
      <c r="EP471">
        <f>VLOOKUP(EP$1, SpeciesInfo!$A$2:$AK$172, 10, FALSE)</f>
        <v>0</v>
      </c>
      <c r="EQ471">
        <f>VLOOKUP(EQ$1, SpeciesInfo!$A$2:$AK$172, 10, FALSE)</f>
        <v>0</v>
      </c>
      <c r="ER471">
        <f>VLOOKUP(ER$1, SpeciesInfo!$A$2:$AK$172, 10, FALSE)</f>
        <v>0</v>
      </c>
      <c r="ES471">
        <f>VLOOKUP(ES$1, SpeciesInfo!$A$2:$AK$172, 10, FALSE)</f>
        <v>0</v>
      </c>
      <c r="ET471" t="str">
        <f>VLOOKUP(ET$1, SpeciesInfo!$A$2:$AK$172, 10, FALSE)</f>
        <v>Te Papa says radiata; fishbase says radiatus</v>
      </c>
      <c r="EU471">
        <f>VLOOKUP(EU$1, SpeciesInfo!$A$2:$AK$172, 10, FALSE)</f>
        <v>0</v>
      </c>
      <c r="EV471">
        <f>VLOOKUP(EV$1, SpeciesInfo!$A$2:$AK$172, 10, FALSE)</f>
        <v>0</v>
      </c>
      <c r="EW471">
        <f>VLOOKUP(EW$1, SpeciesInfo!$A$2:$AK$172, 10, FALSE)</f>
        <v>0</v>
      </c>
      <c r="EX471">
        <f>VLOOKUP(EX$1, SpeciesInfo!$A$2:$AK$172, 10, FALSE)</f>
        <v>0</v>
      </c>
      <c r="EY471">
        <f>VLOOKUP(EY$1, SpeciesInfo!$A$2:$AK$172, 10, FALSE)</f>
        <v>0</v>
      </c>
      <c r="EZ471" t="str">
        <f>VLOOKUP(EZ$1, SpeciesInfo!$A$2:$AK$172, 10, FALSE)</f>
        <v>Te Papa says cubicus; fishbase says cubica</v>
      </c>
      <c r="FA471">
        <f>VLOOKUP(FA$1, SpeciesInfo!$A$2:$AK$172, 10, FALSE)</f>
        <v>0</v>
      </c>
      <c r="FB471">
        <f>VLOOKUP(FB$1, SpeciesInfo!$A$2:$AK$172, 10, FALSE)</f>
        <v>0</v>
      </c>
      <c r="FC471">
        <f>VLOOKUP(FC$1, SpeciesInfo!$A$2:$AK$172, 10, FALSE)</f>
        <v>0</v>
      </c>
    </row>
    <row r="472" spans="1:171" x14ac:dyDescent="0.25">
      <c r="A472" s="9" t="s">
        <v>1381</v>
      </c>
      <c r="B472" t="str">
        <f>VLOOKUP(B$1, SpeciesInfo!$A$2:$AK$172, 11, FALSE)</f>
        <v>Deep</v>
      </c>
      <c r="C472" t="str">
        <f>VLOOKUP(C$1, SpeciesInfo!$A$2:$AK$172, 11, FALSE)</f>
        <v>Rare</v>
      </c>
      <c r="D472">
        <f>VLOOKUP(D$1, SpeciesInfo!$A$2:$AK$172, 11, FALSE)</f>
        <v>0</v>
      </c>
      <c r="E472">
        <f>VLOOKUP(E$1, SpeciesInfo!$A$2:$AK$172, 11, FALSE)</f>
        <v>0</v>
      </c>
      <c r="F472">
        <f>VLOOKUP(F$1, SpeciesInfo!$A$2:$AK$172, 11, FALSE)</f>
        <v>0</v>
      </c>
      <c r="G472">
        <f>VLOOKUP(G$1, SpeciesInfo!$A$2:$AK$172, 11, FALSE)</f>
        <v>0</v>
      </c>
      <c r="H472" t="str">
        <f>VLOOKUP(H$1, SpeciesInfo!$A$2:$AK$172, 11, FALSE)</f>
        <v>Widespread</v>
      </c>
      <c r="I472" t="str">
        <f>VLOOKUP(I$1, SpeciesInfo!$A$2:$AK$172, 11, FALSE)</f>
        <v>Northern</v>
      </c>
      <c r="J472" t="str">
        <f>VLOOKUP(J$1, SpeciesInfo!$A$2:$AK$172, 11, FALSE)</f>
        <v>Widespread</v>
      </c>
      <c r="K472" t="str">
        <f>VLOOKUP(K$1, SpeciesInfo!$A$2:$AK$172, 11, FALSE)</f>
        <v>Northern</v>
      </c>
      <c r="L472" t="str">
        <f>VLOOKUP(L$1, SpeciesInfo!$A$2:$AK$172, 11, FALSE)</f>
        <v>Northern</v>
      </c>
      <c r="M472" t="str">
        <f>VLOOKUP(M$1, SpeciesInfo!$A$2:$AK$172, 11, FALSE)</f>
        <v>Northern</v>
      </c>
      <c r="N472" t="str">
        <f>VLOOKUP(N$1, SpeciesInfo!$A$2:$AK$172, 11, FALSE)</f>
        <v>Northern</v>
      </c>
      <c r="O472" t="str">
        <f>VLOOKUP(O$1, SpeciesInfo!$A$2:$AK$172, 11, FALSE)</f>
        <v>Northern</v>
      </c>
      <c r="P472" t="str">
        <f>VLOOKUP(P$1, SpeciesInfo!$A$2:$AK$172, 11, FALSE)</f>
        <v>Northern</v>
      </c>
      <c r="Q472" t="str">
        <f>VLOOKUP(Q$1, SpeciesInfo!$A$2:$AK$172, 11, FALSE)</f>
        <v>Widespread</v>
      </c>
      <c r="R472" t="str">
        <f>VLOOKUP(R$1, SpeciesInfo!$A$2:$AK$172, 11, FALSE)</f>
        <v>Northern</v>
      </c>
      <c r="S472" t="str">
        <f>VLOOKUP(S$1, SpeciesInfo!$A$2:$AK$172, 11, FALSE)</f>
        <v>Northern</v>
      </c>
      <c r="T472" t="str">
        <f>VLOOKUP(T$1, SpeciesInfo!$A$2:$AK$172, 11, FALSE)</f>
        <v>Northern</v>
      </c>
      <c r="U472">
        <f>VLOOKUP(U$1, SpeciesInfo!$A$2:$AK$172, 11, FALSE)</f>
        <v>0</v>
      </c>
      <c r="V472">
        <f>VLOOKUP(V$1, SpeciesInfo!$A$2:$AK$172, 11, FALSE)</f>
        <v>0</v>
      </c>
      <c r="W472">
        <f>VLOOKUP(W$1, SpeciesInfo!$A$2:$AK$172, 11, FALSE)</f>
        <v>0</v>
      </c>
      <c r="X472">
        <f>VLOOKUP(X$1, SpeciesInfo!$A$2:$AK$172, 11, FALSE)</f>
        <v>0</v>
      </c>
      <c r="Y472">
        <f>VLOOKUP(Y$1, SpeciesInfo!$A$2:$AK$172, 11, FALSE)</f>
        <v>0</v>
      </c>
      <c r="Z472">
        <f>VLOOKUP(Z$1, SpeciesInfo!$A$2:$AK$172, 11, FALSE)</f>
        <v>0</v>
      </c>
      <c r="AA472">
        <f>VLOOKUP(AA$1, SpeciesInfo!$A$2:$AK$172, 11, FALSE)</f>
        <v>0</v>
      </c>
      <c r="AB472">
        <f>VLOOKUP(AB$1, SpeciesInfo!$A$2:$AK$172, 11, FALSE)</f>
        <v>0</v>
      </c>
      <c r="AC472">
        <f>VLOOKUP(AC$1, SpeciesInfo!$A$2:$AK$172, 11, FALSE)</f>
        <v>0</v>
      </c>
      <c r="AD472">
        <f>VLOOKUP(AD$1, SpeciesInfo!$A$2:$AK$172, 11, FALSE)</f>
        <v>0</v>
      </c>
      <c r="AE472">
        <f>VLOOKUP(AE$1, SpeciesInfo!$A$2:$AK$172, 11, FALSE)</f>
        <v>0</v>
      </c>
      <c r="AF472">
        <f>VLOOKUP(AF$1, SpeciesInfo!$A$2:$AK$172, 11, FALSE)</f>
        <v>0</v>
      </c>
      <c r="AG472">
        <f>VLOOKUP(AG$1, SpeciesInfo!$A$2:$AK$172, 11, FALSE)</f>
        <v>0</v>
      </c>
      <c r="AH472">
        <f>VLOOKUP(AH$1, SpeciesInfo!$A$2:$AK$172, 11, FALSE)</f>
        <v>0</v>
      </c>
      <c r="AI472">
        <f>VLOOKUP(AI$1, SpeciesInfo!$A$2:$AK$172, 11, FALSE)</f>
        <v>0</v>
      </c>
      <c r="AJ472">
        <f>VLOOKUP(AJ$1, SpeciesInfo!$A$2:$AK$172, 11, FALSE)</f>
        <v>0</v>
      </c>
      <c r="AK472">
        <f>VLOOKUP(AK$1, SpeciesInfo!$A$2:$AK$172, 11, FALSE)</f>
        <v>0</v>
      </c>
      <c r="AL472" s="8">
        <f>VLOOKUP(AL$1, SpeciesInfo!$A$2:$AK$172, 11, FALSE)</f>
        <v>0</v>
      </c>
      <c r="AM472">
        <f>VLOOKUP(AM$1, SpeciesInfo!$A$2:$AK$172, 11, FALSE)</f>
        <v>0</v>
      </c>
      <c r="AN472">
        <f>VLOOKUP(AN$1, SpeciesInfo!$A$2:$AK$172, 11, FALSE)</f>
        <v>0</v>
      </c>
      <c r="AO472">
        <f>VLOOKUP(AO$1, SpeciesInfo!$A$2:$AK$172, 11, FALSE)</f>
        <v>0</v>
      </c>
      <c r="AP472">
        <f>VLOOKUP(AP$1, SpeciesInfo!$A$2:$AK$172, 11, FALSE)</f>
        <v>0</v>
      </c>
      <c r="AQ472">
        <f>VLOOKUP(AQ$1, SpeciesInfo!$A$2:$AK$172, 11, FALSE)</f>
        <v>0</v>
      </c>
      <c r="AR472">
        <f>VLOOKUP(AR$1, SpeciesInfo!$A$2:$AK$172, 11, FALSE)</f>
        <v>0</v>
      </c>
      <c r="AS472">
        <f>VLOOKUP(AS$1, SpeciesInfo!$A$2:$AK$172, 11, FALSE)</f>
        <v>0</v>
      </c>
      <c r="AT472">
        <f>VLOOKUP(AT$1, SpeciesInfo!$A$2:$AK$172, 11, FALSE)</f>
        <v>0</v>
      </c>
      <c r="AU472">
        <f>VLOOKUP(AU$1, SpeciesInfo!$A$2:$AK$172, 11, FALSE)</f>
        <v>0</v>
      </c>
      <c r="AV472">
        <f>VLOOKUP(AV$1, SpeciesInfo!$A$2:$AK$172, 11, FALSE)</f>
        <v>0</v>
      </c>
      <c r="AW472">
        <f>VLOOKUP(AW$1, SpeciesInfo!$A$2:$AK$172, 11, FALSE)</f>
        <v>0</v>
      </c>
      <c r="AX472">
        <f>VLOOKUP(AX$1, SpeciesInfo!$A$2:$AK$172, 11, FALSE)</f>
        <v>0</v>
      </c>
      <c r="AY472">
        <f>VLOOKUP(AY$1, SpeciesInfo!$A$2:$AK$172, 11, FALSE)</f>
        <v>0</v>
      </c>
      <c r="AZ472">
        <f>VLOOKUP(AZ$1, SpeciesInfo!$A$2:$AK$172, 11, FALSE)</f>
        <v>0</v>
      </c>
      <c r="BA472">
        <f>VLOOKUP(BA$1, SpeciesInfo!$A$2:$AK$172, 11, FALSE)</f>
        <v>0</v>
      </c>
      <c r="BB472">
        <f>VLOOKUP(BB$1, SpeciesInfo!$A$2:$AK$172, 11, FALSE)</f>
        <v>0</v>
      </c>
      <c r="BC472" t="e">
        <f>VLOOKUP(BC$1, SpeciesInfo!$A$2:$AK$172, 11, FALSE)</f>
        <v>#N/A</v>
      </c>
      <c r="BD472">
        <f>VLOOKUP(BD$1, SpeciesInfo!$A$2:$AK$172, 11, FALSE)</f>
        <v>0</v>
      </c>
      <c r="BE472">
        <f>VLOOKUP(BE$1, SpeciesInfo!$A$2:$AK$172, 11, FALSE)</f>
        <v>0</v>
      </c>
      <c r="BF472">
        <f>VLOOKUP(BF$1, SpeciesInfo!$A$2:$AK$172, 11, FALSE)</f>
        <v>0</v>
      </c>
      <c r="BG472">
        <f>VLOOKUP(BG$1, SpeciesInfo!$A$2:$AK$172, 11, FALSE)</f>
        <v>0</v>
      </c>
      <c r="BH472">
        <f>VLOOKUP(BH$1, SpeciesInfo!$A$2:$AK$172, 11, FALSE)</f>
        <v>0</v>
      </c>
      <c r="BI472">
        <f>VLOOKUP(BI$1, SpeciesInfo!$A$2:$AK$172, 11, FALSE)</f>
        <v>0</v>
      </c>
      <c r="BJ472">
        <f>VLOOKUP(BJ$1, SpeciesInfo!$A$2:$AK$172, 11, FALSE)</f>
        <v>0</v>
      </c>
      <c r="BK472">
        <f>VLOOKUP(BK$1, SpeciesInfo!$A$2:$AK$172, 11, FALSE)</f>
        <v>0</v>
      </c>
      <c r="BL472">
        <f>VLOOKUP(BL$1, SpeciesInfo!$A$2:$AK$172, 11, FALSE)</f>
        <v>0</v>
      </c>
      <c r="BM472">
        <f>VLOOKUP(BM$1, SpeciesInfo!$A$2:$AK$172, 11, FALSE)</f>
        <v>0</v>
      </c>
      <c r="BN472">
        <f>VLOOKUP(BN$1, SpeciesInfo!$A$2:$AK$172, 11, FALSE)</f>
        <v>0</v>
      </c>
      <c r="BO472">
        <f>VLOOKUP(BO$1, SpeciesInfo!$A$2:$AK$172, 11, FALSE)</f>
        <v>0</v>
      </c>
      <c r="BP472">
        <f>VLOOKUP(BP$1, SpeciesInfo!$A$2:$AK$172, 11, FALSE)</f>
        <v>0</v>
      </c>
      <c r="BQ472">
        <f>VLOOKUP(BQ$1, SpeciesInfo!$A$2:$AK$172, 11, FALSE)</f>
        <v>0</v>
      </c>
      <c r="BR472">
        <f>VLOOKUP(BR$1, SpeciesInfo!$A$2:$AK$172, 11, FALSE)</f>
        <v>0</v>
      </c>
      <c r="BS472">
        <f>VLOOKUP(BS$1, SpeciesInfo!$A$2:$AK$172, 11, FALSE)</f>
        <v>0</v>
      </c>
      <c r="BT472">
        <f>VLOOKUP(BT$1, SpeciesInfo!$A$2:$AK$172, 11, FALSE)</f>
        <v>0</v>
      </c>
      <c r="BU472">
        <f>VLOOKUP(BU$1, SpeciesInfo!$A$2:$AK$172, 11, FALSE)</f>
        <v>0</v>
      </c>
      <c r="BV472">
        <f>VLOOKUP(BV$1, SpeciesInfo!$A$2:$AK$172, 11, FALSE)</f>
        <v>0</v>
      </c>
      <c r="BW472">
        <f>VLOOKUP(BW$1, SpeciesInfo!$A$2:$AK$172, 11, FALSE)</f>
        <v>0</v>
      </c>
      <c r="BX472">
        <f>VLOOKUP(BX$1, SpeciesInfo!$A$2:$AK$172, 11, FALSE)</f>
        <v>0</v>
      </c>
      <c r="BY472">
        <f>VLOOKUP(BY$1, SpeciesInfo!$A$2:$AK$172, 11, FALSE)</f>
        <v>0</v>
      </c>
      <c r="BZ472">
        <f>VLOOKUP(BZ$1, SpeciesInfo!$A$2:$AK$172, 11, FALSE)</f>
        <v>0</v>
      </c>
      <c r="CA472">
        <f>VLOOKUP(CA$1, SpeciesInfo!$A$2:$AK$172, 11, FALSE)</f>
        <v>0</v>
      </c>
      <c r="CB472">
        <f>VLOOKUP(CB$1, SpeciesInfo!$A$2:$AK$172, 11, FALSE)</f>
        <v>0</v>
      </c>
      <c r="CC472">
        <f>VLOOKUP(CC$1, SpeciesInfo!$A$2:$AK$172, 11, FALSE)</f>
        <v>0</v>
      </c>
      <c r="CD472">
        <f>VLOOKUP(CD$1, SpeciesInfo!$A$2:$AK$172, 11, FALSE)</f>
        <v>0</v>
      </c>
      <c r="CE472">
        <f>VLOOKUP(CE$1, SpeciesInfo!$A$2:$AK$172, 11, FALSE)</f>
        <v>0</v>
      </c>
      <c r="CF472">
        <f>VLOOKUP(CF$1, SpeciesInfo!$A$2:$AK$172, 11, FALSE)</f>
        <v>0</v>
      </c>
      <c r="CG472">
        <f>VLOOKUP(CG$1, SpeciesInfo!$A$2:$AK$172, 11, FALSE)</f>
        <v>0</v>
      </c>
      <c r="CH472">
        <f>VLOOKUP(CH$1, SpeciesInfo!$A$2:$AK$172, 11, FALSE)</f>
        <v>0</v>
      </c>
      <c r="CI472">
        <f>VLOOKUP(CI$1, SpeciesInfo!$A$2:$AK$172, 11, FALSE)</f>
        <v>0</v>
      </c>
      <c r="CJ472">
        <f>VLOOKUP(CJ$1, SpeciesInfo!$A$2:$AK$172, 11, FALSE)</f>
        <v>0</v>
      </c>
      <c r="CK472">
        <f>VLOOKUP(CK$1, SpeciesInfo!$A$2:$AK$172, 11, FALSE)</f>
        <v>0</v>
      </c>
      <c r="CL472">
        <f>VLOOKUP(CL$1, SpeciesInfo!$A$2:$AK$172, 11, FALSE)</f>
        <v>0</v>
      </c>
      <c r="CM472">
        <f>VLOOKUP(CM$1, SpeciesInfo!$A$2:$AK$172, 11, FALSE)</f>
        <v>0</v>
      </c>
      <c r="CN472">
        <f>VLOOKUP(CN$1, SpeciesInfo!$A$2:$AK$172, 11, FALSE)</f>
        <v>0</v>
      </c>
      <c r="CO472">
        <f>VLOOKUP(CO$1, SpeciesInfo!$A$2:$AK$172, 11, FALSE)</f>
        <v>0</v>
      </c>
      <c r="CP472">
        <f>VLOOKUP(CP$1, SpeciesInfo!$A$2:$AK$172, 11, FALSE)</f>
        <v>0</v>
      </c>
      <c r="CQ472">
        <f>VLOOKUP(CQ$1, SpeciesInfo!$A$2:$AK$172, 11, FALSE)</f>
        <v>0</v>
      </c>
      <c r="CR472">
        <f>VLOOKUP(CR$1, SpeciesInfo!$A$2:$AK$172, 11, FALSE)</f>
        <v>0</v>
      </c>
      <c r="CS472">
        <f>VLOOKUP(CS$1, SpeciesInfo!$A$2:$AK$172, 11, FALSE)</f>
        <v>0</v>
      </c>
      <c r="CT472">
        <f>VLOOKUP(CT$1, SpeciesInfo!$A$2:$AK$172, 11, FALSE)</f>
        <v>0</v>
      </c>
      <c r="CU472">
        <f>VLOOKUP(CU$1, SpeciesInfo!$A$2:$AK$172, 11, FALSE)</f>
        <v>0</v>
      </c>
      <c r="CV472">
        <f>VLOOKUP(CV$1, SpeciesInfo!$A$2:$AK$172, 11, FALSE)</f>
        <v>0</v>
      </c>
      <c r="CW472">
        <f>VLOOKUP(CW$1, SpeciesInfo!$A$2:$AK$172, 11, FALSE)</f>
        <v>0</v>
      </c>
      <c r="CX472">
        <f>VLOOKUP(CX$1, SpeciesInfo!$A$2:$AK$172, 11, FALSE)</f>
        <v>0</v>
      </c>
      <c r="CY472">
        <f>VLOOKUP(CY$1, SpeciesInfo!$A$2:$AK$172, 11, FALSE)</f>
        <v>0</v>
      </c>
      <c r="CZ472">
        <f>VLOOKUP(CZ$1, SpeciesInfo!$A$2:$AK$172, 11, FALSE)</f>
        <v>0</v>
      </c>
      <c r="DA472">
        <f>VLOOKUP(DA$1, SpeciesInfo!$A$2:$AK$172, 11, FALSE)</f>
        <v>0</v>
      </c>
      <c r="DB472">
        <f>VLOOKUP(DB$1, SpeciesInfo!$A$2:$AK$172, 11, FALSE)</f>
        <v>0</v>
      </c>
      <c r="DC472">
        <f>VLOOKUP(DC$1, SpeciesInfo!$A$2:$AK$172, 11, FALSE)</f>
        <v>0</v>
      </c>
      <c r="DD472">
        <f>VLOOKUP(DD$1, SpeciesInfo!$A$2:$AK$172, 11, FALSE)</f>
        <v>0</v>
      </c>
      <c r="DE472">
        <f>VLOOKUP(DE$1, SpeciesInfo!$A$2:$AK$172, 11, FALSE)</f>
        <v>0</v>
      </c>
      <c r="DF472">
        <f>VLOOKUP(DF$1, SpeciesInfo!$A$2:$AK$172, 11, FALSE)</f>
        <v>0</v>
      </c>
      <c r="DG472">
        <f>VLOOKUP(DG$1, SpeciesInfo!$A$2:$AK$172, 11, FALSE)</f>
        <v>0</v>
      </c>
      <c r="DH472">
        <f>VLOOKUP(DH$1, SpeciesInfo!$A$2:$AK$172, 11, FALSE)</f>
        <v>0</v>
      </c>
      <c r="DI472">
        <f>VLOOKUP(DI$1, SpeciesInfo!$A$2:$AK$172, 11, FALSE)</f>
        <v>0</v>
      </c>
      <c r="DJ472">
        <f>VLOOKUP(DJ$1, SpeciesInfo!$A$2:$AK$172, 11, FALSE)</f>
        <v>0</v>
      </c>
      <c r="DK472">
        <f>VLOOKUP(DK$1, SpeciesInfo!$A$2:$AK$172, 11, FALSE)</f>
        <v>0</v>
      </c>
      <c r="DL472">
        <f>VLOOKUP(DL$1, SpeciesInfo!$A$2:$AK$172, 11, FALSE)</f>
        <v>0</v>
      </c>
      <c r="DM472">
        <f>VLOOKUP(DM$1, SpeciesInfo!$A$2:$AK$172, 11, FALSE)</f>
        <v>0</v>
      </c>
      <c r="DN472">
        <f>VLOOKUP(DN$1, SpeciesInfo!$A$2:$AK$172, 11, FALSE)</f>
        <v>0</v>
      </c>
      <c r="DO472">
        <f>VLOOKUP(DO$1, SpeciesInfo!$A$2:$AK$172, 11, FALSE)</f>
        <v>0</v>
      </c>
      <c r="DP472">
        <f>VLOOKUP(DP$1, SpeciesInfo!$A$2:$AK$172, 11, FALSE)</f>
        <v>0</v>
      </c>
      <c r="DQ472">
        <f>VLOOKUP(DQ$1, SpeciesInfo!$A$2:$AK$172, 11, FALSE)</f>
        <v>0</v>
      </c>
      <c r="DR472">
        <f>VLOOKUP(DR$1, SpeciesInfo!$A$2:$AK$172, 11, FALSE)</f>
        <v>0</v>
      </c>
      <c r="DS472">
        <f>VLOOKUP(DS$1, SpeciesInfo!$A$2:$AK$172, 11, FALSE)</f>
        <v>0</v>
      </c>
      <c r="DT472">
        <f>VLOOKUP(DT$1, SpeciesInfo!$A$2:$AK$172, 11, FALSE)</f>
        <v>0</v>
      </c>
      <c r="DU472">
        <f>VLOOKUP(DU$1, SpeciesInfo!$A$2:$AK$172, 11, FALSE)</f>
        <v>0</v>
      </c>
      <c r="DV472">
        <f>VLOOKUP(DV$1, SpeciesInfo!$A$2:$AK$172, 11, FALSE)</f>
        <v>0</v>
      </c>
      <c r="DW472">
        <f>VLOOKUP(DW$1, SpeciesInfo!$A$2:$AK$172, 11, FALSE)</f>
        <v>0</v>
      </c>
      <c r="DX472">
        <f>VLOOKUP(DX$1, SpeciesInfo!$A$2:$AK$172, 11, FALSE)</f>
        <v>0</v>
      </c>
      <c r="DY472">
        <f>VLOOKUP(DY$1, SpeciesInfo!$A$2:$AK$172, 11, FALSE)</f>
        <v>0</v>
      </c>
      <c r="DZ472">
        <f>VLOOKUP(DZ$1, SpeciesInfo!$A$2:$AK$172, 11, FALSE)</f>
        <v>0</v>
      </c>
      <c r="EA472">
        <f>VLOOKUP(EA$1, SpeciesInfo!$A$2:$AK$172, 11, FALSE)</f>
        <v>0</v>
      </c>
      <c r="EB472">
        <f>VLOOKUP(EB$1, SpeciesInfo!$A$2:$AK$172, 11, FALSE)</f>
        <v>0</v>
      </c>
      <c r="EC472">
        <f>VLOOKUP(EC$1, SpeciesInfo!$A$2:$AK$172, 11, FALSE)</f>
        <v>0</v>
      </c>
      <c r="ED472">
        <f>VLOOKUP(ED$1, SpeciesInfo!$A$2:$AK$172, 11, FALSE)</f>
        <v>0</v>
      </c>
      <c r="EE472">
        <f>VLOOKUP(EE$1, SpeciesInfo!$A$2:$AK$172, 11, FALSE)</f>
        <v>0</v>
      </c>
      <c r="EF472">
        <f>VLOOKUP(EF$1, SpeciesInfo!$A$2:$AK$172, 11, FALSE)</f>
        <v>0</v>
      </c>
      <c r="EG472">
        <f>VLOOKUP(EG$1, SpeciesInfo!$A$2:$AK$172, 11, FALSE)</f>
        <v>0</v>
      </c>
      <c r="EH472">
        <f>VLOOKUP(EH$1, SpeciesInfo!$A$2:$AK$172, 11, FALSE)</f>
        <v>0</v>
      </c>
      <c r="EI472">
        <f>VLOOKUP(EI$1, SpeciesInfo!$A$2:$AK$172, 11, FALSE)</f>
        <v>0</v>
      </c>
      <c r="EJ472">
        <f>VLOOKUP(EJ$1, SpeciesInfo!$A$2:$AK$172, 11, FALSE)</f>
        <v>0</v>
      </c>
      <c r="EK472">
        <f>VLOOKUP(EK$1, SpeciesInfo!$A$2:$AK$172, 11, FALSE)</f>
        <v>0</v>
      </c>
      <c r="EL472">
        <f>VLOOKUP(EL$1, SpeciesInfo!$A$2:$AK$172, 11, FALSE)</f>
        <v>0</v>
      </c>
      <c r="EM472">
        <f>VLOOKUP(EM$1, SpeciesInfo!$A$2:$AK$172, 11, FALSE)</f>
        <v>0</v>
      </c>
      <c r="EN472">
        <f>VLOOKUP(EN$1, SpeciesInfo!$A$2:$AK$172, 11, FALSE)</f>
        <v>0</v>
      </c>
      <c r="EO472">
        <f>VLOOKUP(EO$1, SpeciesInfo!$A$2:$AK$172, 11, FALSE)</f>
        <v>0</v>
      </c>
      <c r="EP472">
        <f>VLOOKUP(EP$1, SpeciesInfo!$A$2:$AK$172, 11, FALSE)</f>
        <v>0</v>
      </c>
      <c r="EQ472">
        <f>VLOOKUP(EQ$1, SpeciesInfo!$A$2:$AK$172, 11, FALSE)</f>
        <v>0</v>
      </c>
      <c r="ER472">
        <f>VLOOKUP(ER$1, SpeciesInfo!$A$2:$AK$172, 11, FALSE)</f>
        <v>0</v>
      </c>
      <c r="ES472">
        <f>VLOOKUP(ES$1, SpeciesInfo!$A$2:$AK$172, 11, FALSE)</f>
        <v>0</v>
      </c>
      <c r="ET472">
        <f>VLOOKUP(ET$1, SpeciesInfo!$A$2:$AK$172, 11, FALSE)</f>
        <v>0</v>
      </c>
      <c r="EU472">
        <f>VLOOKUP(EU$1, SpeciesInfo!$A$2:$AK$172, 11, FALSE)</f>
        <v>0</v>
      </c>
      <c r="EV472">
        <f>VLOOKUP(EV$1, SpeciesInfo!$A$2:$AK$172, 11, FALSE)</f>
        <v>0</v>
      </c>
      <c r="EW472">
        <f>VLOOKUP(EW$1, SpeciesInfo!$A$2:$AK$172, 11, FALSE)</f>
        <v>0</v>
      </c>
      <c r="EX472">
        <f>VLOOKUP(EX$1, SpeciesInfo!$A$2:$AK$172, 11, FALSE)</f>
        <v>0</v>
      </c>
      <c r="EY472">
        <f>VLOOKUP(EY$1, SpeciesInfo!$A$2:$AK$172, 11, FALSE)</f>
        <v>0</v>
      </c>
      <c r="EZ472">
        <f>VLOOKUP(EZ$1, SpeciesInfo!$A$2:$AK$172, 11, FALSE)</f>
        <v>0</v>
      </c>
      <c r="FA472">
        <f>VLOOKUP(FA$1, SpeciesInfo!$A$2:$AK$172, 11, FALSE)</f>
        <v>0</v>
      </c>
      <c r="FB472">
        <f>VLOOKUP(FB$1, SpeciesInfo!$A$2:$AK$172, 11, FALSE)</f>
        <v>0</v>
      </c>
      <c r="FC472">
        <f>VLOOKUP(FC$1, SpeciesInfo!$A$2:$AK$172, 11, FALSE)</f>
        <v>0</v>
      </c>
    </row>
    <row r="473" spans="1:171" x14ac:dyDescent="0.25">
      <c r="A473" s="9" t="s">
        <v>1385</v>
      </c>
      <c r="B473" t="str">
        <f>VLOOKUP(B$1, SpeciesInfo!$A$2:$AK$172, 15, FALSE)</f>
        <v>"locate by smell or sensory barbels, suck onto prey with circular mouths and rasp through victims flesh" - CFNZ</v>
      </c>
      <c r="C473" t="str">
        <f>VLOOKUP(C$1, SpeciesInfo!$A$2:$AK$172, 15, FALSE)</f>
        <v>"form huge schools in Sth NZ" - CFNZ</v>
      </c>
      <c r="D473" t="str">
        <f>VLOOKUP(D$1, SpeciesInfo!$A$2:$AK$172, 15, FALSE)</f>
        <v>"roam widely for prey then catch and hold with large mouths and sharp teeth" - CFNZ</v>
      </c>
      <c r="E473" t="str">
        <f>VLOOKUP(E$1, SpeciesInfo!$A$2:$AK$172, 15, FALSE)</f>
        <v>"abundant, mobile and rove around in small schools" - CFNZ</v>
      </c>
      <c r="F473" t="str">
        <f>VLOOKUP(F$1, SpeciesInfo!$A$2:$AK$172, 15, FALSE)</f>
        <v>"opportunistic predators, large prey are sliced up by small serrated teeth assisted by head shaking" - CFNZ</v>
      </c>
      <c r="G473" t="str">
        <f>VLOOKUP(G$1, SpeciesInfo!$A$2:$AK$172, 15, FALSE)</f>
        <v>"mainly on bottom dwelling fish but also flying fishes, squid and octopus" - FONZ</v>
      </c>
      <c r="H473" t="str">
        <f>VLOOKUP(H$1, SpeciesInfo!$A$2:$AK$172, 15, FALSE)</f>
        <v>"mainly benthic but capable of pelagic transitioning across deep basins" - FONZ</v>
      </c>
      <c r="I473" t="str">
        <f>VLOOKUP(I$1, SpeciesInfo!$A$2:$AK$172, 15, FALSE)</f>
        <v>"deeper living than ST ray, benthic but capable of pelagic transitioning across deep basins" - FONZ</v>
      </c>
      <c r="J473" t="str">
        <f>VLOOKUP(J$1, SpeciesInfo!$A$2:$AK$172, 15, FALSE)</f>
        <v>"diet includes a wide variety of epibenthic and infaunal invertebrates and small fishes" - FONZ</v>
      </c>
      <c r="K473" t="str">
        <f>VLOOKUP(K$1, SpeciesInfo!$A$2:$AK$172, 15, FALSE)</f>
        <v>"rarely seen as excellent camouflage,nocturnal &amp; retiring behaviour" FONZ</v>
      </c>
      <c r="L473" t="str">
        <f>VLOOKUP(L$1, SpeciesInfo!$A$2:$AK$172, 15, FALSE)</f>
        <v>"foraging amongst kelp during daylight hours" - FONZ</v>
      </c>
      <c r="M473" t="str">
        <f>VLOOKUP(M$1, SpeciesInfo!$A$2:$AK$172, 15, FALSE)</f>
        <v>"deep, cool temperate waters" - FONZ</v>
      </c>
      <c r="N473" t="str">
        <f>VLOOKUP(N$1, SpeciesInfo!$A$2:$AK$172, 15, FALSE)</f>
        <v>"shelter in crevices/holes during the day" - FONZ</v>
      </c>
      <c r="O473" t="str">
        <f>VLOOKUP(O$1, SpeciesInfo!$A$2:$AK$172, 15, FALSE)</f>
        <v>"quickly attracted to carrion" - FONZ</v>
      </c>
      <c r="P473" t="str">
        <f>VLOOKUP(P$1, SpeciesInfo!$A$2:$AK$172, 15, FALSE)</f>
        <v>"shy and cannot be drawn out with bait" - FONZ</v>
      </c>
      <c r="Q473" t="str">
        <f>VLOOKUP(Q$1, SpeciesInfo!$A$2:$AK$172, 15, FALSE)</f>
        <v>"nocturnal predator of crustaceans esp crabs and fishes including triplefins" - FONZ</v>
      </c>
      <c r="R473" t="str">
        <f>VLOOKUP(R$1, SpeciesInfo!$A$2:$AK$172, 15, FALSE)</f>
        <v>"common inshore reefd around Nth coasts" - FONZ</v>
      </c>
      <c r="S473" t="str">
        <f>VLOOKUP(S$1, SpeciesInfo!$A$2:$AK$172, 15, FALSE)</f>
        <v>"voracious predator that rests on the bottom on enlarged pelvic fins waiting for prey that are attacked and swallowed whole" - FONZ</v>
      </c>
      <c r="T473" t="str">
        <f>VLOOKUP(T$1, SpeciesInfo!$A$2:$AK$172, 15, FALSE)</f>
        <v>"voracious ambush predator that sometimes buries itself in sand with only its head emergent" - FONZ</v>
      </c>
      <c r="U473" t="str">
        <f>VLOOKUP(U$1, SpeciesInfo!$A$2:$AK$172, 15, FALSE)</f>
        <v>"reef dweling species, restricted to the Kermedecs" - FONZ</v>
      </c>
      <c r="V473" t="str">
        <f>VLOOKUP(V$1, SpeciesInfo!$A$2:$AK$172, 15, FALSE)</f>
        <v>"by day inhabits deep crevices and caves" - FONZ</v>
      </c>
      <c r="W473" t="str">
        <f>VLOOKUP(W$1, SpeciesInfo!$A$2:$AK$172, 15, FALSE)</f>
        <v>"wide variety of prey from crabs to other fishes" - FONZ</v>
      </c>
      <c r="X473" t="str">
        <f>VLOOKUP(X$1, SpeciesInfo!$A$2:$AK$172, 15, FALSE)</f>
        <v>"wide range of small fishes and invertebrates" - FONZ</v>
      </c>
      <c r="Y473" t="str">
        <f>VLOOKUP(Y$1, SpeciesInfo!$A$2:$AK$172, 15, FALSE)</f>
        <v>"cryptic species but active predator on wide range of small fishes and invertebrates" - FONZ</v>
      </c>
      <c r="Z473" t="str">
        <f>VLOOKUP(Z$1, SpeciesInfo!$A$2:$AK$172, 15, FALSE)</f>
        <v>recorded eating eelgrass and seaweed but may have been taken incidentally with the invertebrates" - FONZ</v>
      </c>
      <c r="AA473" t="str">
        <f>VLOOKUP(AA$1, SpeciesInfo!$A$2:$AK$172, 15, FALSE)</f>
        <v>"shelters under reefs and overhangs during the day, feeds just above reef at night" - FONZ</v>
      </c>
      <c r="AB473" t="str">
        <f>VLOOKUP(AB$1, SpeciesInfo!$A$2:$AK$172, 15, FALSE)</f>
        <v>"feeds above reef at night" - FONZ; "caves and crevices by day" - CFNZ</v>
      </c>
      <c r="AC473" t="str">
        <f>VLOOKUP(AC$1, SpeciesInfo!$A$2:$AK$172, 15, FALSE)</f>
        <v>"single specimen on Kermedecs at 17m" - FONZ</v>
      </c>
      <c r="AD473" t="str">
        <f>VLOOKUP(AD$1, SpeciesInfo!$A$2:$AK$172, 15, FALSE)</f>
        <v>"is a demersal, reef associated fish.  At  night it feeds off-bottom on mesopelagic prey" - FONZ</v>
      </c>
      <c r="AE473" t="str">
        <f>VLOOKUP(AE$1, SpeciesInfo!$A$2:$AK$172, 15, FALSE)</f>
        <v>"usually solitary, stalk prey unobtrusively using thin bodies and undulating transparent 2nd dorsal to make invisible from front, stalk behind at oblique angle. Shoots out long mouth tube to swallow prey whole" CFNZ</v>
      </c>
      <c r="AF473" t="str">
        <f>VLOOKUP(AF$1, SpeciesInfo!$A$2:$AK$172, 15, FALSE)</f>
        <v>"known from the Kermedecs" - FONZ; "unusual shape and gliding motion enable to approach unsuspecting prey closely then suck them into their long mouths. Accompany/hide in schools of other fish to hide attacks" - CFNZ</v>
      </c>
      <c r="AG473" t="str">
        <f>VLOOKUP(AG$1, SpeciesInfo!$A$2:$AK$172, 15, FALSE)</f>
        <v>"ambush predators with prey  taken whole, adults break larger prey with repeated strikes. Triplefins up to 20mm taken" -   FONZ; "sucking prey into mouth like a straw" - CFNZ</v>
      </c>
      <c r="AH473" t="str">
        <f>VLOOKUP(AH$1, SpeciesInfo!$A$2:$AK$172, 15, FALSE)</f>
        <v>"fast eel-like swimmers" - CFNZ; :"drifts like a piece of kelp  in and out of kelp stands" - FONZ</v>
      </c>
      <c r="AI473" t="str">
        <f>VLOOKUP(AI$1, SpeciesInfo!$A$2:$AK$172, 15, FALSE)</f>
        <v>"anchor themselves to seaweed/fans while feeding. Seen moving over open bottom" - CFNZ</v>
      </c>
      <c r="AJ473" t="str">
        <f>VLOOKUP(AJ$1, SpeciesInfo!$A$2:$AK$172, 15, FALSE)</f>
        <v>"suction feeder using ambush predation and corally prey with pec fins. Pec fins to flush benthic inverts from substratum by palpation" - FONZ;</v>
      </c>
      <c r="AK473" t="str">
        <f>VLOOKUP(AK$1, SpeciesInfo!$A$2:$AK$172, 15, FALSE)</f>
        <v>"benthic species occurring on hard and soft substrata" - FONZ</v>
      </c>
      <c r="AL473" s="8" t="str">
        <f>VLOOKUP(AL$1, SpeciesInfo!$A$2:$AK$172, 15, FALSE)</f>
        <v>"ambush predator by day, more active at night moving around reef in search of prey" - FONZ; "during day rests on bottom lunging at any unsuspecting animal passing close enough which they swallow whole with large mouth" - CFNZ</v>
      </c>
      <c r="AM473" t="str">
        <f>VLOOKUP(AM$1, SpeciesInfo!$A$2:$AK$172, 15, FALSE)</f>
        <v>"small size, excellent camouflage, secretive behaviour mean they ae seldom seen" - CFNZ</v>
      </c>
      <c r="AN473" t="str">
        <f>VLOOKUP(AN$1, SpeciesInfo!$A$2:$AK$172, 15, FALSE)</f>
        <v>???</v>
      </c>
      <c r="AO473" t="str">
        <f>VLOOKUP(AO$1, SpeciesInfo!$A$2:$AK$172, 15, FALSE)</f>
        <v>"catch by sucking them out from among seaweed or under pebbles with long protrusible jaws" - CFNZ; "sucked out from under stones &amp; amongst kelp" - FONZ</v>
      </c>
      <c r="AP473" t="str">
        <f>VLOOKUP(AP$1, SpeciesInfo!$A$2:$AK$172, 15, FALSE)</f>
        <v>"live in caves and under overhangs on RReef" - CFNZ; "cryptic but easily collected at the Kermedecs" - FONZ</v>
      </c>
      <c r="AQ473" t="str">
        <f>VLOOKUP(AQ$1, SpeciesInfo!$A$2:$AK$172, 15, FALSE)</f>
        <v>"live in caves and under overhangs on RReef, feed at dusk poss by night" - CFNZ; "secretive and cryptic" - FONZ</v>
      </c>
      <c r="AR473" t="str">
        <f>VLOOKUP(AR$1, SpeciesInfo!$A$2:$AK$172, 15, FALSE)</f>
        <v>"variable &amp; dimorphic" - FONZ</v>
      </c>
      <c r="AS473" t="str">
        <f>VLOOKUP(AS$1, SpeciesInfo!$A$2:$AK$172, 15, FALSE)</f>
        <v>"at night rest on the bottom, found near reef/pinnacle where current is strong" - CFNZ; "forms schools that feed on zooplankton in lower part of the water column" - FONZ</v>
      </c>
      <c r="AT473" t="str">
        <f>VLOOKUP(AT$1, SpeciesInfo!$A$2:$AK$172, 15, FALSE)</f>
        <v>"organisms in the water column by day" - FONZ; "schools in midwater in areas of moderate flow around islands etc, at surface but usually deeper than 10m" - CFNZ</v>
      </c>
      <c r="AU473" t="str">
        <f>VLOOKUP(AU$1, SpeciesInfo!$A$2:$AK$172, 15, FALSE)</f>
        <v>"occupying same cave or overhang for years, active mostly dusk &amp; night" - FONZ; "usually solitary or occur in small groups" - CFNZ</v>
      </c>
      <c r="AV473" t="str">
        <f>VLOOKUP(AV$1, SpeciesInfo!$A$2:$AK$172, 15, FALSE)</f>
        <v>"Endemic, inhabits rocky reefs near boulders caves and overhangs (biology similar to half-banded perch)" - CFNZ </v>
      </c>
      <c r="AW473" t="str">
        <f>VLOOKUP(AW$1, SpeciesInfo!$A$2:$AK$172, 15, FALSE)</f>
        <v>"observed in caves by divers during the day at 30-45m" - FONZ; "Endemic, inhabits caves and crevices on reefs usually depper than 30m" - CFNZ </v>
      </c>
      <c r="AX473" t="str">
        <f>VLOOKUP(AX$1, SpeciesInfo!$A$2:$AK$172, 15, FALSE)</f>
        <v>"occurs on rocky reefs in cracks, ledges &amp; small caves" - FONZ; "spend much of the day resting under boulders or overhangs. At dusk emerge to feed" - CFNZ</v>
      </c>
      <c r="AY473" t="str">
        <f>VLOOKUP(AY$1, SpeciesInfo!$A$2:$AK$172, 15, FALSE)</f>
        <v xml:space="preserve">"resting in holes and crevices during day" - FONZ; "lives under boulders or in caves and crevices" - CFNZ </v>
      </c>
      <c r="AZ473" t="str">
        <f>VLOOKUP(AZ$1, SpeciesInfo!$A$2:$AK$172, 15, FALSE)</f>
        <v>???</v>
      </c>
      <c r="BA473" t="str">
        <f>VLOOKUP(BA$1, SpeciesInfo!$A$2:$AK$172, 15, FALSE)</f>
        <v>"opportunistically on midwater organisms" - FONZ; "Endemic, forms midwater schools near reefs" - CFNZ</v>
      </c>
      <c r="BB473" t="str">
        <f>VLOOKUP(BB$1, SpeciesInfo!$A$2:$AK$172, 15, FALSE)</f>
        <v>"pelagic, schooling species to 320m" - FONZ</v>
      </c>
      <c r="BC473" t="e">
        <f>VLOOKUP(BC$1, SpeciesInfo!$A$2:$AK$172, 15, FALSE)</f>
        <v>#N/A</v>
      </c>
      <c r="BD473" t="str">
        <f>VLOOKUP(BD$1, SpeciesInfo!$A$2:$AK$172, 15, FALSE)</f>
        <v xml:space="preserve">"range around shallow bays, harbours, estuaries, deep rocky outcrops &amp; reefs" - FONZ; "cruise slowly but capable of great aceleration when pursuing prey, may occur singly or in schools of similar sizes fish" - CFNZ </v>
      </c>
      <c r="BE473" t="str">
        <f>VLOOKUP(BE$1, SpeciesInfo!$A$2:$AK$172, 15, FALSE)</f>
        <v>"can be found well offshore &amp; associated with floating debris" - FONZ</v>
      </c>
      <c r="BF473" t="str">
        <f>VLOOKUP(BF$1, SpeciesInfo!$A$2:$AK$172, 15, FALSE)</f>
        <v>"school by size with smaller fish shallow, larger fish deeper" - FONZ; ""Schools in midwater and ranges from shallow bays and harbours to islands and reefs" - CFNZ</v>
      </c>
      <c r="BG473" t="str">
        <f>VLOOKUP(BG$1, SpeciesInfo!$A$2:$AK$172, 15, FALSE)</f>
        <v>"common around Nth Is" - FONZ; "juveniles in estuaries and shallow coastal waters, schools, feed at surface and bottom" - CFNZ</v>
      </c>
      <c r="BH473" t="str">
        <f>VLOOKUP(BH$1, SpeciesInfo!$A$2:$AK$172, 15, FALSE)</f>
        <v>"endemic to Lord Howe, Norfolk &amp; Kermadec Is, coastal &amp; oceanic pelagic species" - FONZ; "Form schools near the surface, common at the kermadecs, rare at the mainland" - CFNZ</v>
      </c>
      <c r="BI473" t="str">
        <f>VLOOKUP(BI$1, SpeciesInfo!$A$2:$AK$172, 15, FALSE)</f>
        <v>"may undertake regular migrations vertically or horizontally" - FONZ</v>
      </c>
      <c r="BJ473" t="str">
        <f>VLOOKUP(BJ$1, SpeciesInfo!$A$2:$AK$172, 15, FALSE)</f>
        <v>"one of the largest inshore commercial fisheries and most popular recreational fish" - FONZ; "Diet changes considerably with size, wide habitat range and abundance" - CFNZ</v>
      </c>
      <c r="BK473" t="str">
        <f>VLOOKUP(BK$1, SpeciesInfo!$A$2:$AK$172, 15, FALSE)</f>
        <v>"find with sensitive barbels which are flicked over/into sand or turf" - CFNZ</v>
      </c>
      <c r="BL473" t="str">
        <f>VLOOKUP(BL$1, SpeciesInfo!$A$2:$AK$172, 15, FALSE)</f>
        <v>???</v>
      </c>
      <c r="BM473" t="str">
        <f>VLOOKUP(BM$1, SpeciesInfo!$A$2:$AK$172, 15, FALSE)</f>
        <v>"usually solitary, benthic on reefs and sand from 1-50m" - FONZ; "active in the afternoon forage for food in groups, prefers sandy areas but also wanders over rocky reefs" - CFNZ</v>
      </c>
      <c r="BN473" t="str">
        <f>VLOOKUP(BN$1, SpeciesInfo!$A$2:$AK$172, 15, FALSE)</f>
        <v>"form small schools during the day, dispersing to feed individually at night" - FONZ; "forge over sand patches, locate prey in sand with sensory barbels" - CFNZ</v>
      </c>
      <c r="BO473" t="str">
        <f>VLOOKUP(BO$1, SpeciesInfo!$A$2:$AK$172, 15, FALSE)</f>
        <v>"live hidden in schools during the day to emerge at night to feed in the water column" - FONZ; "Endemic, lives in caves or under overhangs on rocky reefs" - CFNZ</v>
      </c>
      <c r="BP473" t="str">
        <f>VLOOKUP(BP$1, SpeciesInfo!$A$2:$AK$172, 15, FALSE)</f>
        <v>"live hidden in schools during the day to emerge at night to feed in the water column" - FONZ; "Ditto adspersa, found in caves or under overhangs and on rocky reefs" - CFNZ</v>
      </c>
      <c r="BQ473" t="str">
        <f>VLOOKUP(BQ$1, SpeciesInfo!$A$2:$AK$172, 15, FALSE)</f>
        <v>"solitary or schooling; demersal" - FONZ; "Alone or small groups, Inhabit reefs near caves, archways, overhangs" - CFNZ</v>
      </c>
      <c r="BR473" t="str">
        <f>VLOOKUP(BR$1, SpeciesInfo!$A$2:$AK$172, 15, FALSE)</f>
        <v>"shallow coastal waters to depths of 30m, often around RReef" - FONZ; "Catch small plankton individually with snapping jaw movement, shallow reefs close to shelter/in reef crevices, abundant North, long lived" - CFNZ </v>
      </c>
      <c r="BS473" t="str">
        <f>VLOOKUP(BS$1, SpeciesInfo!$A$2:$AK$172, 15, FALSE)</f>
        <v>"schooling species found along exposed reef and in sheltered bays &amp; reefs" - FONZ; "Feed in midwater or at/on the surface, large schools break surface as they surge forward, snapping movements of lower jaw.  Large schools near archways/headlands particularly offshore islands" - CFNZ</v>
      </c>
      <c r="BT473" t="str">
        <f>VLOOKUP(BT$1, SpeciesInfo!$A$2:$AK$172, 15, FALSE)</f>
        <v>"solitary or in schools of silver drummer" - FONZ; "shallow surgy waternear rocky reefs" - CFNZ</v>
      </c>
      <c r="BU473" t="str">
        <f>VLOOKUP(BU$1, SpeciesInfo!$A$2:$AK$172, 15, FALSE)</f>
        <v>"feeding usually at dawn and dusk" - FONZ; "Fast moving schools, turbulent and shallow (-10m) near reefs" CFNZ</v>
      </c>
      <c r="BV473" t="str">
        <f>VLOOKUP(BV$1, SpeciesInfo!$A$2:$AK$172, 15, FALSE)</f>
        <v>"omnivorous feeding opportunistically" - FONZ; "Dawn and dusk. Browse with 3-pointed teeth from rocks. Abundant Kermedecs, shallow reefs (-10m)" - CFNZ</v>
      </c>
      <c r="BW473" t="str">
        <f>VLOOKUP(BW$1, SpeciesInfo!$A$2:$AK$172, 15, FALSE)</f>
        <v>"encountered in schools of 10's to 100's" - FONZ; "mangrove to estuary to reefs, -10m, small schools" - CFNZ</v>
      </c>
      <c r="BX473" t="str">
        <f>VLOOKUP(BX$1, SpeciesInfo!$A$2:$AK$172, 15, FALSE)</f>
        <v>"herbivorous, found browsing on algae in shallow waters. Individuals hiding in caves or overhangs" - FONZ; "browse intensively in small groups in shallow surgy water (-5m)" - CFNZ</v>
      </c>
      <c r="BY473" t="str">
        <f>VLOOKUP(BY$1, SpeciesInfo!$A$2:$AK$172, 15, FALSE)</f>
        <v>"pelagic occur mainly around offshore Islands and coastal headlands" - FONZ; "white, surgy water around islands and points, -1om, offshore islands and coastal headlands" - CFNZ</v>
      </c>
      <c r="BZ473" t="str">
        <f>VLOOKUP(BZ$1, SpeciesInfo!$A$2:$AK$172, 15, FALSE)</f>
        <v>"found over deepish water in surface waters of pinnacles and headlands" - FONZ; "offshore islands near pinnacles &amp; headlands, -20m" - CFNZ</v>
      </c>
      <c r="CA473" t="str">
        <f>VLOOKUP(CA$1, SpeciesInfo!$A$2:$AK$172, 15, FALSE)</f>
        <v>"observed in pairs" - FONZ; "extract prey from among sponges etc. using long snouts and small jaws. Found on near caves, archways, overhangs" - CFNZ</v>
      </c>
      <c r="CB473" t="str">
        <f>VLOOKUP(CB$1, SpeciesInfo!$A$2:$AK$172, 15, FALSE)</f>
        <v>"found in exposed &amp; sheltered reef in Kermedecs &amp; Poor Knights" - FONZ; " "use forcep like jaws to probe into small crannies for food. Exposed with some shelter" - CFNZ</v>
      </c>
      <c r="CC473" t="str">
        <f>VLOOKUP(CC$1, SpeciesInfo!$A$2:$AK$172, 15, FALSE)</f>
        <v>"habitat ranges from steep walls to small fields of boulders amoung sand and gravel" - FONZ; "rest on pectoral and pelvic fins in turbulent ares" - CFNZ</v>
      </c>
      <c r="CD473" t="str">
        <f>VLOOKUP(CD$1, SpeciesInfo!$A$2:$AK$172, 15, FALSE)</f>
        <v>"uses elongate &amp; strong snout to feed in soft substrata" - FONZ; "feed over sand and mud use snout to probe. May also blow sand away with water jet to uncover prey. Schools seen" - CFNZ</v>
      </c>
      <c r="CE473" t="str">
        <f>VLOOKUP(CE$1, SpeciesInfo!$A$2:$AK$172, 15, FALSE)</f>
        <v>"demersal near seabed at depths ranging from 25-540m) - FONZ; "pry out of crevices with pointed snouts" - CFNZ</v>
      </c>
      <c r="CF473" t="str">
        <f>VLOOKUP(CF$1, SpeciesInfo!$A$2:$AK$172, 15, FALSE)</f>
        <v>"adults benthic, usually in pairs or small groups from 30-450m" - FONZ; "ususally in caves or archways but may occur in the open" - CFNZ</v>
      </c>
      <c r="CG473" t="str">
        <f>VLOOKUP(CG$1, SpeciesInfo!$A$2:$AK$172, 15, FALSE)</f>
        <v>"mid-water plankton picker; small feeding aggregations" - FONZ; "school in midwater near cliff faces, pinnacles, archways. Face into current snapping up prey as it drifts past" - CFNZ</v>
      </c>
      <c r="CH473" t="str">
        <f>VLOOKUP(CH$1, SpeciesInfo!$A$2:$AK$172, 15, FALSE)</f>
        <v>"seen schooling with two-spot around headlands &amp; offshore islands" - FONZ; "mainly in midwater near reefs, common around offshore islands &amp; coastal headlands" - CFNZ</v>
      </c>
      <c r="CI473" t="str">
        <f>VLOOKUP(CI$1, SpeciesInfo!$A$2:$AK$172, 15, FALSE)</f>
        <v>"large schools over reefs around the islands of the Kermedec chain" - FONZ; "large loose aggregations in midwater also common at the seabed, &gt;5m" - CFNZ</v>
      </c>
      <c r="CJ473" t="str">
        <f>VLOOKUP(CJ$1, SpeciesInfo!$A$2:$AK$172, 15, FALSE)</f>
        <v>"herbivorous" - FONZ; "selectively browsing, teeth arranged in two cutting plates like shears, nips off tops of seaweed, -10m" - CFNZ</v>
      </c>
      <c r="CK473" t="str">
        <f>VLOOKUP(CK$1, SpeciesInfo!$A$2:$AK$172, 15, FALSE)</f>
        <v>"associated with cracks &amp; crevices in the reef where they occur as pairs" - FONZ; "defend small territories assoc. with cracks and crevices" - CFNZ</v>
      </c>
      <c r="CL473" t="str">
        <f>VLOOKUP(CL$1, SpeciesInfo!$A$2:$AK$172, 15, FALSE)</f>
        <v>"found on reefs with moderate turbulence" - FONZ; "crevices, under boulders, larger fish in the open" - CFNZ</v>
      </c>
      <c r="CM473" t="str">
        <f>VLOOKUP(CM$1, SpeciesInfo!$A$2:$AK$172, 15, FALSE)</f>
        <v>"crepuscular in habit, sometimes form loose aggregations" - FONZ; "Dawn and dusk. propped on pec, pelvic and anal fins which enable them to live in shallow surgy water, &lt;25m") - CFNZ</v>
      </c>
      <c r="CN473" t="str">
        <f>VLOOKUP(CN$1, SpeciesInfo!$A$2:$AK$172, 15, FALSE)</f>
        <v>"active mainly dawn &amp; dusk" - FONZ; "Graze (downward mouth), solitary, home ranging, &lt;15m" - CFNZ</v>
      </c>
      <c r="CO473" t="str">
        <f>VLOOKUP(CO$1, SpeciesInfo!$A$2:$AK$172, 15, FALSE)</f>
        <v>"herbivourous, foraging occurring in very shallow water" - FONZ; "very shallow water, &lt;15m")- CFNZ</v>
      </c>
      <c r="CP473" t="str">
        <f>VLOOKUP(CP$1, SpeciesInfo!$A$2:$AK$172, 15, FALSE)</f>
        <v>"occurrence in NZ prob due to long-distance dispersal of pelagic larvae from Lord Howe, Norfolk &amp; Kermedecs" - FONZ; "caves and crevices around offshore islands/coastal headlands, solitary mainland" - CFNZ</v>
      </c>
      <c r="CQ473" t="str">
        <f>VLOOKUP(CQ$1, SpeciesInfo!$A$2:$AK$172, 15, FALSE)</f>
        <v>"inhabits sheltered RReefs and sandy bays" - FONZ; "small groups, esp. under overhangs" - CFNZ</v>
      </c>
      <c r="CR473" t="str">
        <f>VLOOKUP(CR$1, SpeciesInfo!$A$2:$AK$172, 15, FALSE)</f>
        <v>"large fish live in deeper parts of the reef" - FONZ; "solitary and above seaweed covered reefs, mainly westcoast" - CFNZ</v>
      </c>
      <c r="CS473" t="str">
        <f>VLOOKUP(CS$1, SpeciesInfo!$A$2:$AK$172, 15, FALSE)</f>
        <v>"inhabits broken rocky reefs at depths of 1-54m" - FONZ; "Dawn and dusk. Head down and bump into seabed taking in sediment and invert food" - CFNZ</v>
      </c>
      <c r="CT473" t="str">
        <f>VLOOKUP(CT$1, SpeciesInfo!$A$2:$AK$172, 15, FALSE)</f>
        <v>"an indiscriminate forager on both rocky reefs &amp; adjacent sandy areas" - FONZ; "active during the day, also rest in small to large groups, home-ranging" - CFNZ</v>
      </c>
      <c r="CU473" t="str">
        <f>VLOOKUP(CU$1, SpeciesInfo!$A$2:$AK$172, 15, FALSE)</f>
        <v>"supports important commercial &amp; recreational fisheries" - FONZ; "Feed mainly at dusk, occur over mud or sand occ. near reef edges" - CFNZ</v>
      </c>
      <c r="CV473" t="str">
        <f>VLOOKUP(CV$1, SpeciesInfo!$A$2:$AK$172, 15, FALSE)</f>
        <v>"adults usually food near RReefs' - FONZ; ""suck from sand or mud, occur mainly over sand or mud bottom, also seen over reefs" - CFDNZ</v>
      </c>
      <c r="CW473" t="str">
        <f>VLOOKUP(CW$1, SpeciesInfo!$A$2:$AK$172, 15, FALSE)</f>
        <v>"similar life cycle and biology to blue moki with which they school" - FONZ; "rare north of East cape" - CFNZ</v>
      </c>
      <c r="CX473" t="str">
        <f>VLOOKUP(CX$1, SpeciesInfo!$A$2:$AK$172, 15, FALSE)</f>
        <v>"values food fish; preferring RReef at 6-300m" - FONZ; "singly or small groups, rare north of east cape" - CFNZ</v>
      </c>
      <c r="CY473" t="str">
        <f>VLOOKUP(CY$1, SpeciesInfo!$A$2:$AK$172, 15, FALSE)</f>
        <v>"use their specialised telescopic mouth to feed as planktivores, sucking in" - FONZ; "telescoping jaws to snap up planktonic crustaceans, fast-moving schools" - CFNZ</v>
      </c>
      <c r="CZ473" t="str">
        <f>VLOOKUP(CZ$1, SpeciesInfo!$A$2:$AK$172, 15, FALSE)</f>
        <v>"usually a schooling species" - FONZ; "digest organic matter and small inverts from large quantities of mud scooped from seabed. Planktonic crustaceans" - CFNZ</v>
      </c>
      <c r="DA473" t="str">
        <f>VLOOKUP(DA$1, SpeciesInfo!$A$2:$AK$172, 15, FALSE)</f>
        <v>"juveniles frequently feed in mid-water &amp; have been observed acting as cleaner fish" - FONZ; " "less abundant in exposed areas, feed on plankton high in the water" - CFNZ</v>
      </c>
      <c r="DB473" t="str">
        <f>VLOOKUP(DB$1, SpeciesInfo!$A$2:$AK$172, 15, FALSE)</f>
        <v>"inhabits RReefs at depths of 5-40m" - FONZ; "very active during the day. Juv's clean parasites, &gt;15m" -CFNZ</v>
      </c>
      <c r="DC473" t="str">
        <f>VLOOKUP(DC$1, SpeciesInfo!$A$2:$AK$172, 15, FALSE)</f>
        <v>"generally found in areas of high kelp cover" - FONZ; "very active by day, more abundant in exposed areas" - CFNZ </v>
      </c>
      <c r="DD473" t="str">
        <f>VLOOKUP(DD$1, SpeciesInfo!$A$2:$AK$172, 15, FALSE)</f>
        <v>"inhabits weed-covered RReefs to 30m depth" - FONZ; "mainly offshore islands and coastal headlands, usually close to seaweed and bvoulders, males sometimes in the open" - CFNZ</v>
      </c>
      <c r="DE473" t="str">
        <f>VLOOKUP(DE$1, SpeciesInfo!$A$2:$AK$172, 15, FALSE)</f>
        <v>"juveniles are facultative cleaner symbionts" - FONZ; "offshore islands and headlands" - CFNZ</v>
      </c>
      <c r="DF473" t="str">
        <f>VLOOKUP(DF$1, SpeciesInfo!$A$2:$AK$172, 15, FALSE)</f>
        <v>"juveniles are facultative cleaner symbionts" - FONZ; "near boulders and crevices on reefs, most abundant &gt;15m" - CFNZ</v>
      </c>
      <c r="DG473" t="str">
        <f>VLOOKUP(DG$1, SpeciesInfo!$A$2:$AK$172, 15, FALSE)</f>
        <v>"juveniles act as cleaner fishes; at night buries itself completely in sand" - FONZ; "very active during the day, Juvs are cleaners, abundant offshore islands, reefs adjacent to sandy areas" - CFNZ</v>
      </c>
      <c r="DH473" t="str">
        <f>VLOOKUP(DH$1, SpeciesInfo!$A$2:$AK$172, 15, FALSE)</f>
        <v>"juveniles exhibit cleaning behaviour" - FONZ; "All sizes are cleanerfish, homeranges near sandy patches" - CFNZ</v>
      </c>
      <c r="DI473" t="str">
        <f>VLOOKUP(DI$1, SpeciesInfo!$A$2:$AK$172, 15, FALSE)</f>
        <v>"cleaner symbiont" - FONZ; "some feed exclusively on parasites, others rarely. Near rock sand boundary, &gt;15m" - CFNZ</v>
      </c>
      <c r="DJ473" t="str">
        <f>VLOOKUP(DJ$1, SpeciesInfo!$A$2:$AK$172, 15, FALSE)</f>
        <v>"inhabits sandy areas adjacebt to RReefs esp. around offshore islands" - FONZ; "&gt;25m, homeranging" - CFNZ</v>
      </c>
      <c r="DK473" t="str">
        <f>VLOOKUP(DK$1, SpeciesInfo!$A$2:$AK$172, 15, FALSE)</f>
        <v>"prise them from rocks and crevices, diurnal" - CFNZ</v>
      </c>
      <c r="DL473" t="str">
        <f>VLOOKUP(DL$1, SpeciesInfo!$A$2:$AK$172, 15, FALSE)</f>
        <v>"Kermadec Ridge &amp; coastal NI depths of 30-150m" - FONZ; "&gt;30m in caves and archways" - CFNZ</v>
      </c>
      <c r="DM473" t="str">
        <f>VLOOKUP(DM$1, SpeciesInfo!$A$2:$AK$172, 15, FALSE)</f>
        <v>"singly or pairs, buries itself in sand at night" - FONZ; "surgy water shallower than 10m" - CFNZ</v>
      </c>
      <c r="DN473" t="str">
        <f>VLOOKUP(DN$1, SpeciesInfo!$A$2:$AK$172, 15, FALSE)</f>
        <v>"rare in coastal NZ waters" - FONZ; "sheltered bays and harbours" - CFNZ</v>
      </c>
      <c r="DO473" t="str">
        <f>VLOOKUP(DO$1, SpeciesInfo!$A$2:$AK$172, 15, FALSE)</f>
        <v>"occurs in loose aggregations" - FONZ; "&lt;15m"- CFNZ</v>
      </c>
      <c r="DP473" t="str">
        <f>VLOOKUP(DP$1, SpeciesInfo!$A$2:$AK$172, 15, FALSE)</f>
        <v>"inhabits outer, exposed reef areas in shallow water" - FONZ; 'active fish that rove widely over reefs mostly in shallow, exposed areas" - CFNZ</v>
      </c>
      <c r="DQ473" t="str">
        <f>VLOOKUP(DQ$1, SpeciesInfo!$A$2:$AK$172, 15, FALSE)</f>
        <v>"not known around NZ mainland" - FONZ; "areas of high surge &lt;5m" - CFNZ</v>
      </c>
      <c r="DR473" t="str">
        <f>VLOOKUP(DR$1, SpeciesInfo!$A$2:$AK$172, 15, FALSE)</f>
        <v>"restricted distribution mainly Three Kings and Cape Reinga" - FONZ; "seaweed covered reefs" - CFNZ</v>
      </c>
      <c r="DS473" t="str">
        <f>VLOOKUP(DS$1, SpeciesInfo!$A$2:$AK$172, 15, FALSE)</f>
        <v>"juveniles omnivorous eating crustaceans &amp; epiphytic red algae" - FONZ; "abundant sth of cook strait, &lt;20m, seaweed covered reefs" - CFNZ</v>
      </c>
      <c r="DT473" t="str">
        <f>VLOOKUP(DT$1, SpeciesInfo!$A$2:$AK$172, 15, FALSE)</f>
        <v>"sit on rock walls &amp; in crevices with their pectoral and pelvic fins splayed out" - FONZ; "rock pools and subtidal reefs" - CFNZ</v>
      </c>
      <c r="DU473" t="str">
        <f>VLOOKUP(DU$1, SpeciesInfo!$A$2:$AK$172, 15, FALSE)</f>
        <v>"sluggish swimmer &amp; ambush predator" - FONZ: "secretive, near caves and crevices" - CFNZ</v>
      </c>
      <c r="DV473" t="str">
        <f>VLOOKUP(DV$1, SpeciesInfo!$A$2:$AK$172, 15, FALSE)</f>
        <v>"but will take almost any marine animal of suitable size" - FONZ; "seen perched on the bottom on their large pelvic and pectoral fins, open reef areas, sand or gravel patches" - CFNZ</v>
      </c>
      <c r="DW473" t="str">
        <f>VLOOKUP(DW$1, SpeciesInfo!$A$2:$AK$172, 15, FALSE)</f>
        <v>"prises off rocks with its enlarged incisors and short powerful bite" - FONZ; "Large curved teeth in jaws" - CFNZ</v>
      </c>
      <c r="DX473" t="str">
        <f>VLOOKUP(DX$1, SpeciesInfo!$A$2:$AK$172, 15, FALSE)</f>
        <v>"found in lower intertidal and often in the surge zone on bare rock to turfing algae" - FONZ; "low intertidal rock pool &amp;shallow sub-tidal 1-2m" - CFNZ</v>
      </c>
      <c r="DY473" t="str">
        <f>VLOOKUP(DY$1, SpeciesInfo!$A$2:$AK$172, 15, FALSE)</f>
        <v>"habitat specialists; colonise small, high shore pools with high surface areas and temps as high as 26C" - FONZ; "lives in high intertidal rockpools" - CFNZ</v>
      </c>
      <c r="DZ473" t="str">
        <f>VLOOKUP(DZ$1, SpeciesInfo!$A$2:$AK$172, 15, FALSE)</f>
        <v>"found on reefs occupying overhangs amongst sponges and other sessile invertbrates" - FONZ; "sloping rock surfaces, usually &gt;10m" - CFNZ</v>
      </c>
      <c r="EA473" t="str">
        <f>VLOOKUP(EA$1, SpeciesInfo!$A$2:$AK$172, 15, FALSE)</f>
        <v>"occupies a wide range of strata" - FONZ; "areas of cobbles, boulders, rock flats" - CFNZ</v>
      </c>
      <c r="EB473" t="str">
        <f>VLOOKUP(EB$1, SpeciesInfo!$A$2:$AK$172, 15, FALSE)</f>
        <v>"greatest habitat specialisation in depths and exposure but with substratum requirements the species is least specialised" - FONZ; "near boulders and crevices" - CFNZ</v>
      </c>
      <c r="EC473" t="str">
        <f>VLOOKUP(EC$1, SpeciesInfo!$A$2:$AK$172, 15, FALSE)</f>
        <v>"associates strongly with stands of macroalgae &amp; coralline &amp; turfing algae" - FONZ; "broken rock areas with some kelp cover, &lt;10m" - CFNZ</v>
      </c>
      <c r="ED473" t="str">
        <f>VLOOKUP(ED$1, SpeciesInfo!$A$2:$AK$172, 15, FALSE)</f>
        <v>"this species has not been studied beyond taxonomic descriptions" - FONZ; "Occurs in the intertidal and shallow subtidal" - CFNZ</v>
      </c>
      <c r="EE473" t="str">
        <f>VLOOKUP(EE$1, SpeciesInfo!$A$2:$AK$172, 15, FALSE)</f>
        <v>"ususally solitary; associated with reefs with dense algal cover" - FONZ; "ranges from intertidal pools to 25m usually among seaweed" - CFNZ</v>
      </c>
      <c r="EF473" t="str">
        <f>VLOOKUP(EF$1, SpeciesInfo!$A$2:$AK$172, 15, FALSE)</f>
        <v>"an active hunter" - FONZ; "turbid locations, ranging from exposed areas with high wave action to bays with high water movement, asso. with large inverts like mussels/ascidians" - CFNZ</v>
      </c>
      <c r="EG473" t="str">
        <f>VLOOKUP(EG$1, SpeciesInfo!$A$2:$AK$172, 15, FALSE)</f>
        <v>"diet was the most diverse they had studied (Feary)" - FONZ; "estuaries and river mouths in brackish water, penetrates freshwater" - CFNZ</v>
      </c>
      <c r="EH473" t="str">
        <f>VLOOKUP(EH$1, SpeciesInfo!$A$2:$AK$172, 15, FALSE)</f>
        <v>"frequently associate with encrusting invertebrates on wharf piles" - FONZ; "occurs on rock, weed, shell or sand bottom" - CFNZ</v>
      </c>
      <c r="EI473" t="str">
        <f>VLOOKUP(EI$1, SpeciesInfo!$A$2:$AK$172, 15, FALSE)</f>
        <v>"sit and wait predator; generally solitary; specialised diet" - FONZ; "under overhangs, boulders in crevices, much less active than other triplefins" - CFNZ</v>
      </c>
      <c r="EJ473" t="str">
        <f>VLOOKUP(EJ$1, SpeciesInfo!$A$2:$AK$172, 15, FALSE)</f>
        <v>"acting as cleaner fish" - FONZ; "&gt;10m, seen under overhangs" - CFNZ</v>
      </c>
      <c r="EK473" t="str">
        <f>VLOOKUP(EK$1, SpeciesInfo!$A$2:$AK$172, 15, FALSE)</f>
        <v>"cleaning parasites from larger fish" - FONZ; "steep slopes or overhangs" - CFNZ</v>
      </c>
      <c r="EL473" t="str">
        <f>VLOOKUP(EL$1, SpeciesInfo!$A$2:$AK$172, 15, FALSE)</f>
        <v>"areas of mod to high wave movement; reefs encrusted with bryozoans, encrusting algae &amp; sponge fauna" - FONZ; "observed cleaning parasites, turbulent clear water shallower than 10m, steep slopes or overhangs" - CFNZ</v>
      </c>
      <c r="EM473" t="str">
        <f>VLOOKUP(EM$1, SpeciesInfo!$A$2:$AK$172, 15, FALSE)</f>
        <v>"oral jaw apparatus increased biting speed allowing feeding on planktonic prey" - FONZ; "catch whiole facing into the current, form schools, to 5m above reefs" - CFNZ</v>
      </c>
      <c r="EN473" t="str">
        <f>VLOOKUP(EN$1, SpeciesInfo!$A$2:$AK$172, 15, FALSE)</f>
        <v>"preference for occupying undersides of rocks &amp; boulders" - FONZ; "Silty areas near the shelter of boulders or crevices, &lt;10m" - CFNZ</v>
      </c>
      <c r="EO473" t="str">
        <f>VLOOKUP(EO$1, SpeciesInfo!$A$2:$AK$172, 15, FALSE)</f>
        <v>"preference for deeper more sheltered reefs" - FONZ; "shelter of boulders and crevices" - CFNZ</v>
      </c>
      <c r="EP473" t="str">
        <f>VLOOKUP(EP$1, SpeciesInfo!$A$2:$AK$172, 15, FALSE)</f>
        <v>"very abundant on Raoul Island" - FONZ; "rock pools and shallow subtidal reefs to 8m" - CFNZ</v>
      </c>
      <c r="EQ473" t="str">
        <f>VLOOKUP(EQ$1, SpeciesInfo!$A$2:$AK$172, 15, FALSE)</f>
        <v>"inhabits intertidal" - FONZ; "holes and crevices, &lt;10m" - CFNZ</v>
      </c>
      <c r="ER473" t="str">
        <f>VLOOKUP(ER$1, SpeciesInfo!$A$2:$AK$172, 15, FALSE)</f>
        <v xml:space="preserve">"retreat into holes tail first" - FONZ: "cleaning demoiselles,sit near entrance" - CFNZ </v>
      </c>
      <c r="ES473" t="str">
        <f>VLOOKUP(ES$1, SpeciesInfo!$A$2:$AK$172, 15, FALSE)</f>
        <v>"immitates cleaner wrasse, luring a client fish into range and removing scales" - FONZ; " mimic harmless fish, make a rapid strike at larger fish nipping a fin or scraping mucus with under-slung jaws" - CFNZ</v>
      </c>
      <c r="ET473" t="str">
        <f>VLOOKUP(ET$1, SpeciesInfo!$A$2:$AK$172, 15, FALSE)</f>
        <v>"Hover motionless just off the bottom, darting to pick up prey" - FONZ; "</v>
      </c>
      <c r="EU473" t="str">
        <f>VLOOKUP(EU$1, SpeciesInfo!$A$2:$AK$172, 15, FALSE)</f>
        <v>???</v>
      </c>
      <c r="EV473" t="str">
        <f>VLOOKUP(EV$1, SpeciesInfo!$A$2:$AK$172, 15, FALSE)</f>
        <v>??? For exquisite and estuarine gobies: "ingest large amounts of sand, suggesting gulp strategy rather than selecting individuals" - CFNZ</v>
      </c>
      <c r="EW473" t="str">
        <f>VLOOKUP(EW$1, SpeciesInfo!$A$2:$AK$172, 15, FALSE)</f>
        <v>"valuable commercial and recreational species" - FONZ; "form large schools above the continental shelf" - CFNZ</v>
      </c>
      <c r="EX473" t="str">
        <f>VLOOKUP(EX$1, SpeciesInfo!$A$2:$AK$172, 15, FALSE)</f>
        <v>"any living matter which they graze at right angles to the rock, aggregate midwater to feed on salps and jellyfish" - CFNZ</v>
      </c>
      <c r="EY473" t="str">
        <f>VLOOKUP(EY$1, SpeciesInfo!$A$2:$AK$172, 15, FALSE)</f>
        <v>"usually solitary but small groups are also seen" - CFNZ</v>
      </c>
      <c r="EZ473" t="str">
        <f>VLOOKUP(EZ$1, SpeciesInfo!$A$2:$AK$172, 15, FALSE)</f>
        <v>"usually solitary" - FONZ; "shelter in crevices or under overhangs" - CFNZ</v>
      </c>
      <c r="FA473" t="str">
        <f>VLOOKUP(FA$1, SpeciesInfo!$A$2:$AK$172, 15, FALSE)</f>
        <v>"usually shy" - FONZ; "move by undulating dorsal and anal fins with tail for rapid bursts of speed, near boundary of with sand, pebbles or boulders" - CFNZ</v>
      </c>
      <c r="FB473" t="str">
        <f>VLOOKUP(FB$1, SpeciesInfo!$A$2:$AK$172, 15, FALSE)</f>
        <v>"nothing is known of early life history" - FONZ; "powerful jaws of fused teeth" - CFNZ</v>
      </c>
      <c r="FC473" t="str">
        <f>VLOOKUP(FC$1, SpeciesInfo!$A$2:$AK$172, 15, FALSE)</f>
        <v>"occuring in deep reef habitats" - FONZ; "retreat to caves and crevices in the reef" - CFNZ</v>
      </c>
    </row>
    <row r="474" spans="1:171" x14ac:dyDescent="0.25">
      <c r="A474" s="9" t="s">
        <v>1384</v>
      </c>
      <c r="B474">
        <f>VLOOKUP(B$1,SpeciesInfo!$A$2:$AK$172, 16, FALSE)</f>
        <v>0</v>
      </c>
      <c r="C474">
        <f>VLOOKUP(C$1,SpeciesInfo!$A$2:$AK$172, 16, FALSE)</f>
        <v>0</v>
      </c>
      <c r="D474">
        <f>VLOOKUP(D$1,SpeciesInfo!$A$2:$AK$172, 16, FALSE)</f>
        <v>0</v>
      </c>
      <c r="E474">
        <f>VLOOKUP(E$1,SpeciesInfo!$A$2:$AK$172, 16, FALSE)</f>
        <v>0</v>
      </c>
      <c r="F474">
        <f>VLOOKUP(F$1,SpeciesInfo!$A$2:$AK$172, 16, FALSE)</f>
        <v>0</v>
      </c>
      <c r="G474">
        <f>VLOOKUP(G$1,SpeciesInfo!$A$2:$AK$172, 16, FALSE)</f>
        <v>0</v>
      </c>
      <c r="H474">
        <f>VLOOKUP(H$1,SpeciesInfo!$A$2:$AK$172, 16, FALSE)</f>
        <v>0</v>
      </c>
      <c r="I474">
        <f>VLOOKUP(I$1,SpeciesInfo!$A$2:$AK$172, 16, FALSE)</f>
        <v>0</v>
      </c>
      <c r="J474">
        <f>VLOOKUP(J$1,SpeciesInfo!$A$2:$AK$172, 16, FALSE)</f>
        <v>0</v>
      </c>
      <c r="K474">
        <f>VLOOKUP(K$1,SpeciesInfo!$A$2:$AK$172, 16, FALSE)</f>
        <v>0</v>
      </c>
      <c r="L474">
        <f>VLOOKUP(L$1,SpeciesInfo!$A$2:$AK$172, 16, FALSE)</f>
        <v>0</v>
      </c>
      <c r="M474">
        <f>VLOOKUP(M$1,SpeciesInfo!$A$2:$AK$172, 16, FALSE)</f>
        <v>0</v>
      </c>
      <c r="N474">
        <f>VLOOKUP(N$1,SpeciesInfo!$A$2:$AK$172, 16, FALSE)</f>
        <v>0</v>
      </c>
      <c r="O474">
        <f>VLOOKUP(O$1,SpeciesInfo!$A$2:$AK$172, 16, FALSE)</f>
        <v>0</v>
      </c>
      <c r="P474">
        <f>VLOOKUP(P$1,SpeciesInfo!$A$2:$AK$172, 16, FALSE)</f>
        <v>0</v>
      </c>
      <c r="Q474">
        <f>VLOOKUP(Q$1,SpeciesInfo!$A$2:$AK$172, 16, FALSE)</f>
        <v>0</v>
      </c>
      <c r="R474">
        <f>VLOOKUP(R$1,SpeciesInfo!$A$2:$AK$172, 16, FALSE)</f>
        <v>0</v>
      </c>
      <c r="S474">
        <f>VLOOKUP(S$1,SpeciesInfo!$A$2:$AK$172, 16, FALSE)</f>
        <v>0</v>
      </c>
      <c r="T474">
        <f>VLOOKUP(T$1,SpeciesInfo!$A$2:$AK$172, 16, FALSE)</f>
        <v>0</v>
      </c>
      <c r="U474">
        <f>VLOOKUP(U$1,SpeciesInfo!$A$2:$AK$172, 16, FALSE)</f>
        <v>0</v>
      </c>
      <c r="V474">
        <f>VLOOKUP(V$1,SpeciesInfo!$A$2:$AK$172, 16, FALSE)</f>
        <v>0</v>
      </c>
      <c r="W474" t="str">
        <f>VLOOKUP(W$1,SpeciesInfo!$A$2:$AK$172, 16, FALSE)</f>
        <v>Ministry of Fisheries 2011</v>
      </c>
      <c r="X474">
        <f>VLOOKUP(X$1,SpeciesInfo!$A$2:$AK$172, 16, FALSE)</f>
        <v>0</v>
      </c>
      <c r="Y474">
        <f>VLOOKUP(Y$1,SpeciesInfo!$A$2:$AK$172, 16, FALSE)</f>
        <v>0</v>
      </c>
      <c r="Z474" t="str">
        <f>VLOOKUP(Z$1,SpeciesInfo!$A$2:$AK$172, 16, FALSE)</f>
        <v>Graham 1956</v>
      </c>
      <c r="AA474">
        <f>VLOOKUP(AA$1,SpeciesInfo!$A$2:$AK$172, 16, FALSE)</f>
        <v>0</v>
      </c>
      <c r="AB474">
        <f>VLOOKUP(AB$1,SpeciesInfo!$A$2:$AK$172, 16, FALSE)</f>
        <v>0</v>
      </c>
      <c r="AC474">
        <f>VLOOKUP(AC$1,SpeciesInfo!$A$2:$AK$172, 16, FALSE)</f>
        <v>0</v>
      </c>
      <c r="AD474" t="str">
        <f>VLOOKUP(AD$1,SpeciesInfo!$A$2:$AK$172, 16, FALSE)</f>
        <v>Morison &amp; Rowling 2001</v>
      </c>
      <c r="AE474">
        <f>VLOOKUP(AE$1,SpeciesInfo!$A$2:$AK$172, 16, FALSE)</f>
        <v>0</v>
      </c>
      <c r="AF474">
        <f>VLOOKUP(AF$1,SpeciesInfo!$A$2:$AK$172, 16, FALSE)</f>
        <v>0</v>
      </c>
      <c r="AG474" t="str">
        <f>VLOOKUP(AG$1,SpeciesInfo!$A$2:$AK$172, 16, FALSE)</f>
        <v>Woods 2003</v>
      </c>
      <c r="AH474">
        <f>VLOOKUP(AH$1,SpeciesInfo!$A$2:$AK$172, 16, FALSE)</f>
        <v>0</v>
      </c>
      <c r="AI474" t="str">
        <f>VLOOKUP(AI$1,SpeciesInfo!$A$2:$AK$172, 16, FALSE)</f>
        <v>Dawson 1982b</v>
      </c>
      <c r="AJ474">
        <f>VLOOKUP(AJ$1,SpeciesInfo!$A$2:$AK$172, 16, FALSE)</f>
        <v>0</v>
      </c>
      <c r="AK474">
        <f>VLOOKUP(AK$1,SpeciesInfo!$A$2:$AK$172, 16, FALSE)</f>
        <v>0</v>
      </c>
      <c r="AL474" s="8" t="str">
        <f>VLOOKUP(AL$1,SpeciesInfo!$A$2:$AK$172, 16, FALSE)</f>
        <v>Francis 1996</v>
      </c>
      <c r="AM474">
        <f>VLOOKUP(AM$1,SpeciesInfo!$A$2:$AK$172, 16, FALSE)</f>
        <v>0</v>
      </c>
      <c r="AN474">
        <f>VLOOKUP(AN$1,SpeciesInfo!$A$2:$AK$172, 16, FALSE)</f>
        <v>0</v>
      </c>
      <c r="AO474">
        <f>VLOOKUP(AO$1,SpeciesInfo!$A$2:$AK$172, 16, FALSE)</f>
        <v>0</v>
      </c>
      <c r="AP474">
        <f>VLOOKUP(AP$1,SpeciesInfo!$A$2:$AK$172, 16, FALSE)</f>
        <v>0</v>
      </c>
      <c r="AQ474">
        <f>VLOOKUP(AQ$1,SpeciesInfo!$A$2:$AK$172, 16, FALSE)</f>
        <v>0</v>
      </c>
      <c r="AR474">
        <f>VLOOKUP(AR$1,SpeciesInfo!$A$2:$AK$172, 16, FALSE)</f>
        <v>0</v>
      </c>
      <c r="AS474">
        <f>VLOOKUP(AS$1,SpeciesInfo!$A$2:$AK$172, 16, FALSE)</f>
        <v>0</v>
      </c>
      <c r="AT474">
        <f>VLOOKUP(AT$1,SpeciesInfo!$A$2:$AK$172, 16, FALSE)</f>
        <v>0</v>
      </c>
      <c r="AU474" t="str">
        <f>VLOOKUP(AU$1,SpeciesInfo!$A$2:$AK$172, 16, FALSE)</f>
        <v>(Francis, 2012);(Paulin &amp; Roberts, 1992); (Randal &amp; Heemstra, 1991)</v>
      </c>
      <c r="AV474">
        <f>VLOOKUP(AV$1,SpeciesInfo!$A$2:$AK$172, 16, FALSE)</f>
        <v>0</v>
      </c>
      <c r="AW474">
        <f>VLOOKUP(AW$1,SpeciesInfo!$A$2:$AK$172, 16, FALSE)</f>
        <v>0</v>
      </c>
      <c r="AX474">
        <f>VLOOKUP(AX$1,SpeciesInfo!$A$2:$AK$172, 16, FALSE)</f>
        <v>0</v>
      </c>
      <c r="AY474">
        <f>VLOOKUP(AY$1,SpeciesInfo!$A$2:$AK$172, 16, FALSE)</f>
        <v>0</v>
      </c>
      <c r="AZ474">
        <f>VLOOKUP(AZ$1,SpeciesInfo!$A$2:$AK$172, 16, FALSE)</f>
        <v>0</v>
      </c>
      <c r="BA474">
        <f>VLOOKUP(BA$1,SpeciesInfo!$A$2:$AK$172, 16, FALSE)</f>
        <v>0</v>
      </c>
      <c r="BB474">
        <f>VLOOKUP(BB$1,SpeciesInfo!$A$2:$AK$172, 16, FALSE)</f>
        <v>0</v>
      </c>
      <c r="BC474" t="e">
        <f>VLOOKUP(BC$1,SpeciesInfo!$A$2:$AK$172, 16, FALSE)</f>
        <v>#N/A</v>
      </c>
      <c r="BD474">
        <f>VLOOKUP(BD$1,SpeciesInfo!$A$2:$AK$172, 16, FALSE)</f>
        <v>0</v>
      </c>
      <c r="BE474">
        <f>VLOOKUP(BE$1,SpeciesInfo!$A$2:$AK$172, 16, FALSE)</f>
        <v>0</v>
      </c>
      <c r="BF474">
        <f>VLOOKUP(BF$1,SpeciesInfo!$A$2:$AK$172, 16, FALSE)</f>
        <v>0</v>
      </c>
      <c r="BG474" t="str">
        <f>VLOOKUP(BG$1,SpeciesInfo!$A$2:$AK$172, 16, FALSE)</f>
        <v>(Duffy &amp; Petherick 1999); (Hutchins &amp; Swainston, 1986); (Bruce et al 1998); (Russell 1998)</v>
      </c>
      <c r="BH474" t="str">
        <f>VLOOKUP(BH$1,SpeciesInfo!$A$2:$AK$172, 16, FALSE)</f>
        <v>Francis 2012</v>
      </c>
      <c r="BI474" t="str">
        <f>VLOOKUP(BI$1,SpeciesInfo!$A$2:$AK$172, 16, FALSE)</f>
        <v>Horn et al 2012</v>
      </c>
      <c r="BJ474" t="str">
        <f>VLOOKUP(BJ$1,SpeciesInfo!$A$2:$AK$172, 16, FALSE)</f>
        <v>(Hutchins &amp; Swainston, 1986); (Cassie 1956; Crossland 1980; Battaglene &amp; Talbot 1992; Miskiewicz &amp; Neira 1998b) (Parsons et al 2014) (Francis &amp; Pankhurst 1988)</v>
      </c>
      <c r="BK474">
        <f>VLOOKUP(BK$1,SpeciesInfo!$A$2:$AK$172, 16, FALSE)</f>
        <v>0</v>
      </c>
      <c r="BL474">
        <f>VLOOKUP(BL$1,SpeciesInfo!$A$2:$AK$172, 16, FALSE)</f>
        <v>0</v>
      </c>
      <c r="BM474" t="str">
        <f>VLOOKUP(BM$1,SpeciesInfo!$A$2:$AK$172, 16, FALSE)</f>
        <v>Randall 2004</v>
      </c>
      <c r="BN474" t="str">
        <f>VLOOKUP(BN$1,SpeciesInfo!$A$2:$AK$172, 16, FALSE)</f>
        <v>Randall 2001d</v>
      </c>
      <c r="BO474" t="str">
        <f>VLOOKUP(BO$1,SpeciesInfo!$A$2:$AK$172, 16, FALSE)</f>
        <v>Thompson 1981</v>
      </c>
      <c r="BP474" t="str">
        <f>VLOOKUP(BP$1,SpeciesInfo!$A$2:$AK$172, 16, FALSE)</f>
        <v>Mooi 2000</v>
      </c>
      <c r="BQ474" t="str">
        <f>VLOOKUP(BQ$1,SpeciesInfo!$A$2:$AK$172, 16, FALSE)</f>
        <v>(Francis 2001, 2012); (Willis 1995)</v>
      </c>
      <c r="BR474" t="str">
        <f>VLOOKUP(BR$1,SpeciesInfo!$A$2:$AK$172, 16, FALSE)</f>
        <v>(Rissik et al, 1998); (Francis, 2012); (Stewart &amp; Hughes, 2005); (Carpenter, 2001a)</v>
      </c>
      <c r="BS474" t="str">
        <f>VLOOKUP(BS$1,SpeciesInfo!$A$2:$AK$172, 16, FALSE)</f>
        <v>Francis 2012</v>
      </c>
      <c r="BT474" t="str">
        <f>VLOOKUP(BT$1,SpeciesInfo!$A$2:$AK$172, 16, FALSE)</f>
        <v>Clements, 2003</v>
      </c>
      <c r="BU474" t="str">
        <f>VLOOKUP(BU$1,SpeciesInfo!$A$2:$AK$172, 16, FALSE)</f>
        <v>(Clements, 2003); (Moran &amp; Clements, 2002)</v>
      </c>
      <c r="BV474" t="str">
        <f>VLOOKUP(BV$1,SpeciesInfo!$A$2:$AK$172, 16, FALSE)</f>
        <v>(Clements &amp; Zemke-White, 2008)</v>
      </c>
      <c r="BW474" t="str">
        <f>VLOOKUP(BW$1,SpeciesInfo!$A$2:$AK$172, 16, FALSE)</f>
        <v>(Ayling &amp; Cox, 1982); (Clements, 2003; Gillanders et al, 2012)</v>
      </c>
      <c r="BX474" t="str">
        <f>VLOOKUP(BX$1,SpeciesInfo!$A$2:$AK$172, 16, FALSE)</f>
        <v>(Clements, 2003)</v>
      </c>
      <c r="BY474" t="str">
        <f>VLOOKUP(BY$1,SpeciesInfo!$A$2:$AK$172, 16, FALSE)</f>
        <v>(Francis, 2012)</v>
      </c>
      <c r="BZ474" t="str">
        <f>VLOOKUP(BZ$1,SpeciesInfo!$A$2:$AK$172, 16, FALSE)</f>
        <v>(Francis, 2012)</v>
      </c>
      <c r="CA474" t="str">
        <f>VLOOKUP(CA$1,SpeciesInfo!$A$2:$AK$172, 16, FALSE)</f>
        <v>(Pyle, 2001a)</v>
      </c>
      <c r="CB474" t="str">
        <f>VLOOKUP(CB$1,SpeciesInfo!$A$2:$AK$172, 16, FALSE)</f>
        <v>(Randall, 1985); (Francis et al, 1999b); (West, 1998)</v>
      </c>
      <c r="CC474">
        <f>VLOOKUP(CC$1,SpeciesInfo!$A$2:$AK$172, 16, FALSE)</f>
        <v>0</v>
      </c>
      <c r="CD474" t="str">
        <f>VLOOKUP(CD$1,SpeciesInfo!$A$2:$AK$172, 16, FALSE)</f>
        <v>(Masuda &amp; Allen, 1993)</v>
      </c>
      <c r="CE474">
        <f>VLOOKUP(CE$1,SpeciesInfo!$A$2:$AK$172, 16, FALSE)</f>
        <v>0</v>
      </c>
      <c r="CF474" t="str">
        <f>VLOOKUP(CF$1,SpeciesInfo!$A$2:$AK$172, 16, FALSE)</f>
        <v>(Konishi, 1988); (Masuda &amp; Allen, 1993); (Randall, 2005)</v>
      </c>
      <c r="CG474">
        <f>VLOOKUP(CG$1,SpeciesInfo!$A$2:$AK$172, 16, FALSE)</f>
        <v>0</v>
      </c>
      <c r="CH474">
        <f>VLOOKUP(CH$1,SpeciesInfo!$A$2:$AK$172, 16, FALSE)</f>
        <v>0</v>
      </c>
      <c r="CI474">
        <f>VLOOKUP(CI$1,SpeciesInfo!$A$2:$AK$172, 16, FALSE)</f>
        <v>0</v>
      </c>
      <c r="CJ474">
        <f>VLOOKUP(CJ$1,SpeciesInfo!$A$2:$AK$172, 16, FALSE)</f>
        <v>0</v>
      </c>
      <c r="CK474" t="str">
        <f>VLOOKUP(CK$1,SpeciesInfo!$A$2:$AK$172, 16, FALSE)</f>
        <v>(Allen, 1987)</v>
      </c>
      <c r="CL474" t="str">
        <f>VLOOKUP(CL$1,SpeciesInfo!$A$2:$AK$172, 16, FALSE)</f>
        <v>(Francis, 2001); (Schiel et al, 1986)</v>
      </c>
      <c r="CM474" t="str">
        <f>VLOOKUP(CM$1,SpeciesInfo!$A$2:$AK$172, 16, FALSE)</f>
        <v>(Gomon, 2008c)</v>
      </c>
      <c r="CN474" t="str">
        <f>VLOOKUP(CN$1,SpeciesInfo!$A$2:$AK$172, 16, FALSE)</f>
        <v>(Clements &amp; Zemke-White, 2008)</v>
      </c>
      <c r="CO474" t="str">
        <f>VLOOKUP(CO$1,SpeciesInfo!$A$2:$AK$172, 16, FALSE)</f>
        <v>(Clements &amp; Zemke-White, 2008)</v>
      </c>
      <c r="CP474">
        <f>VLOOKUP(CP$1,SpeciesInfo!$A$2:$AK$172, 16, FALSE)</f>
        <v>0</v>
      </c>
      <c r="CQ474">
        <f>VLOOKUP(CQ$1,SpeciesInfo!$A$2:$AK$172, 16, FALSE)</f>
        <v>0</v>
      </c>
      <c r="CR474" t="str">
        <f>VLOOKUP(CR$1,SpeciesInfo!$A$2:$AK$172, 16, FALSE)</f>
        <v>(Cappo, 1995)</v>
      </c>
      <c r="CS474" t="str">
        <f>VLOOKUP(CS$1,SpeciesInfo!$A$2:$AK$172, 16, FALSE)</f>
        <v>(McCormick, 1989,1998); (Ewing et al, 2007)</v>
      </c>
      <c r="CT474" t="str">
        <f>VLOOKUP(CT$1,SpeciesInfo!$A$2:$AK$172, 16, FALSE)</f>
        <v>(Steven &amp; Hughes, 2009); (Russell, 1983)</v>
      </c>
      <c r="CU474" t="str">
        <f>VLOOKUP(CU$1,SpeciesInfo!$A$2:$AK$172, 16, FALSE)</f>
        <v>(Godfriaux, 1974); (MPI 2013a)</v>
      </c>
      <c r="CV474" t="str">
        <f>VLOOKUP(CV$1,SpeciesInfo!$A$2:$AK$172, 16, FALSE)</f>
        <v>(Francis, 1981b); (MPI 2013a)</v>
      </c>
      <c r="CW474" t="str">
        <f>VLOOKUP(CW$1,SpeciesInfo!$A$2:$AK$172, 16, FALSE)</f>
        <v>(Kuiter, 1993); (Francis, 1981b)</v>
      </c>
      <c r="CX474" t="str">
        <f>VLOOKUP(CX$1,SpeciesInfo!$A$2:$AK$172, 16, FALSE)</f>
        <v>(Kuiter, 1993); (Furlani &amp; Ruwald, 1999); (Lyle &amp; Murphy, 2001)</v>
      </c>
      <c r="CY474" t="str">
        <f>VLOOKUP(CY$1,SpeciesInfo!$A$2:$AK$172, 16, FALSE)</f>
        <v>(national Fish Collection unpubl. data)</v>
      </c>
      <c r="CZ474" t="str">
        <f>VLOOKUP(CZ$1,SpeciesInfo!$A$2:$AK$172, 16, FALSE)</f>
        <v>(Thomson, 1957; (Chubb et al, 1981)</v>
      </c>
      <c r="DA474" t="str">
        <f>VLOOKUP(DA$1,SpeciesInfo!$A$2:$AK$172, 16, FALSE)</f>
        <v>(Russell, 1983); (Ayling, 1980); (Jones, 1980b), (Crossland, 1981b</v>
      </c>
      <c r="DB474" t="str">
        <f>VLOOKUP(DB$1,SpeciesInfo!$A$2:$AK$172, 16, FALSE)</f>
        <v>(Russell, 1988); (Graham, 1939)</v>
      </c>
      <c r="DC474" t="str">
        <f>VLOOKUP(DC$1,SpeciesInfo!$A$2:$AK$172, 16, FALSE)</f>
        <v>(Doak, 1972); (Robertson, 1975); (Ayling, 1980)</v>
      </c>
      <c r="DD474" t="str">
        <f>VLOOKUP(DD$1,SpeciesInfo!$A$2:$AK$172, 16, FALSE)</f>
        <v>(Ayling, 1980); (Russell, 1983)</v>
      </c>
      <c r="DE474" t="str">
        <f>VLOOKUP(DE$1,SpeciesInfo!$A$2:$AK$172, 16, FALSE)</f>
        <v>(Ayling &amp; Grace, 1971); (Doak, 1972)</v>
      </c>
      <c r="DF474" t="str">
        <f>VLOOKUP(DF$1,SpeciesInfo!$A$2:$AK$172, 16, FALSE)</f>
        <v>(Ayling &amp; Grace, 1971); (Doak, 1972); (Sandager, 1888); (Russell, 1983); (Graham, 1939)</v>
      </c>
      <c r="DG474" t="str">
        <f>VLOOKUP(DG$1,SpeciesInfo!$A$2:$AK$172, 16, FALSE)</f>
        <v>(Ayling &amp; Cox, 1982)</v>
      </c>
      <c r="DH474" t="str">
        <f>VLOOKUP(DH$1,SpeciesInfo!$A$2:$AK$172, 16, FALSE)</f>
        <v>(Ayling &amp; Cox, 1982); (Doak, 1972); (Ayling &amp; Grace, 1971); (Francis, 1991)</v>
      </c>
      <c r="DI474" t="str">
        <f>VLOOKUP(DI$1,SpeciesInfo!$A$2:$AK$172, 16, FALSE)</f>
        <v>(Ayling &amp; Cox, 1982); (Ayling &amp; Grace, 1971); (Doak, 1972)</v>
      </c>
      <c r="DJ474" t="str">
        <f>VLOOKUP(DJ$1,SpeciesInfo!$A$2:$AK$172, 16, FALSE)</f>
        <v>(Ayling &amp; Cox, 1982)</v>
      </c>
      <c r="DK474" t="str">
        <f>VLOOKUP(DK$1,SpeciesInfo!$A$2:$AK$172, 16, FALSE)</f>
        <v>(Francis, 2001)</v>
      </c>
      <c r="DL474" t="str">
        <f>VLOOKUP(DL$1,SpeciesInfo!$A$2:$AK$172, 16, FALSE)</f>
        <v>(Francis, 1988a)</v>
      </c>
      <c r="DM474">
        <f>VLOOKUP(DM$1,SpeciesInfo!$A$2:$AK$172, 16, FALSE)</f>
        <v>0</v>
      </c>
      <c r="DN474" t="str">
        <f>VLOOKUP(DN$1,SpeciesInfo!$A$2:$AK$172, 16, FALSE)</f>
        <v>(Kuiter, 2002b)</v>
      </c>
      <c r="DO474">
        <f>VLOOKUP(DO$1,SpeciesInfo!$A$2:$AK$172, 16, FALSE)</f>
        <v>0</v>
      </c>
      <c r="DP474" t="str">
        <f>VLOOKUP(DP$1,SpeciesInfo!$A$2:$AK$172, 16, FALSE)</f>
        <v>(Shibuno et al, 1994)</v>
      </c>
      <c r="DQ474">
        <f>VLOOKUP(DQ$1,SpeciesInfo!$A$2:$AK$172, 16, FALSE)</f>
        <v>0</v>
      </c>
      <c r="DR474">
        <f>VLOOKUP(DR$1,SpeciesInfo!$A$2:$AK$172, 16, FALSE)</f>
        <v>0</v>
      </c>
      <c r="DS474">
        <f>VLOOKUP(DS$1,SpeciesInfo!$A$2:$AK$172, 16, FALSE)</f>
        <v>0</v>
      </c>
      <c r="DT474" t="str">
        <f>VLOOKUP(DT$1,SpeciesInfo!$A$2:$AK$172, 16, FALSE)</f>
        <v>(Francis, 2001); (Graham, 1953); (Webb, 1973)</v>
      </c>
      <c r="DU474">
        <f>VLOOKUP(DU$1,SpeciesInfo!$A$2:$AK$172, 16, FALSE)</f>
        <v>0</v>
      </c>
      <c r="DV474">
        <f>VLOOKUP(DV$1,SpeciesInfo!$A$2:$AK$172, 16, FALSE)</f>
        <v>0</v>
      </c>
      <c r="DW474" t="str">
        <f>VLOOKUP(DW$1,SpeciesInfo!$A$2:$AK$172, 16, FALSE)</f>
        <v>(Feary et al, 2009); (Roberts et al, 2005)</v>
      </c>
      <c r="DX474" t="str">
        <f>VLOOKUP(DX$1,SpeciesInfo!$A$2:$AK$172, 16, FALSE)</f>
        <v>(Feary et al, 2009); (Hilton et al, 2008)</v>
      </c>
      <c r="DY474" t="str">
        <f>VLOOKUP(DY$1,SpeciesInfo!$A$2:$AK$172, 16, FALSE)</f>
        <v>(Hilton et al, 2008)</v>
      </c>
      <c r="DZ474" t="str">
        <f>VLOOKUP(DZ$1,SpeciesInfo!$A$2:$AK$172, 16, FALSE)</f>
        <v>(Feary et al, 2009); (Feary &amp; Clements, 2006)</v>
      </c>
      <c r="EA474" t="str">
        <f>VLOOKUP(EA$1,SpeciesInfo!$A$2:$AK$172, 16, FALSE)</f>
        <v>(Feary et al, 2009)</v>
      </c>
      <c r="EB474" t="str">
        <f>VLOOKUP(EB$1,SpeciesInfo!$A$2:$AK$172, 16, FALSE)</f>
        <v>(Feary et al, 2009); (Wellenreuther et al, 2008b)</v>
      </c>
      <c r="EC474" t="str">
        <f>VLOOKUP(EC$1,SpeciesInfo!$A$2:$AK$172, 16, FALSE)</f>
        <v>(Feary et al, 2009); (Feary &amp; Clements, 2006); (Wellenreuther &amp; Clements, 2008); (Montgomery, 2003)</v>
      </c>
      <c r="ED474" t="str">
        <f>VLOOKUP(ED$1,SpeciesInfo!$A$2:$AK$172, 16, FALSE)</f>
        <v>(Feary et al, 2009)</v>
      </c>
      <c r="EE474" t="str">
        <f>VLOOKUP(EE$1,SpeciesInfo!$A$2:$AK$172, 16, FALSE)</f>
        <v>(Clements, 2006)</v>
      </c>
      <c r="EF474" t="str">
        <f>VLOOKUP(EF$1,SpeciesInfo!$A$2:$AK$172, 16, FALSE)</f>
        <v>(Feary et al, 2009)</v>
      </c>
      <c r="EG474" t="str">
        <f>VLOOKUP(EG$1,SpeciesInfo!$A$2:$AK$172, 16, FALSE)</f>
        <v>(Feary et al, 2009); (Wellenreuther et al, 2007); (Hickey et al, 2009)</v>
      </c>
      <c r="EH474" t="str">
        <f>VLOOKUP(EH$1,SpeciesInfo!$A$2:$AK$172, 16, FALSE)</f>
        <v>"Hickey et al, 2004)</v>
      </c>
      <c r="EI474" t="str">
        <f>VLOOKUP(EI$1,SpeciesInfo!$A$2:$AK$172, 16, FALSE)</f>
        <v>(Hardy, 1984b:180)</v>
      </c>
      <c r="EJ474" t="str">
        <f>VLOOKUP(EJ$1,SpeciesInfo!$A$2:$AK$172, 16, FALSE)</f>
        <v>(Feary &amp; Clements, 2006); (Wellenreuther et al, 2007)</v>
      </c>
      <c r="EK474">
        <f>VLOOKUP(EK$1,SpeciesInfo!$A$2:$AK$172, 16, FALSE)</f>
        <v>0</v>
      </c>
      <c r="EL474">
        <f>VLOOKUP(EL$1,SpeciesInfo!$A$2:$AK$172, 16, FALSE)</f>
        <v>0</v>
      </c>
      <c r="EM474" t="str">
        <f>VLOOKUP(EM$1,SpeciesInfo!$A$2:$AK$172, 16, FALSE)</f>
        <v>(Feary et al, 2009)</v>
      </c>
      <c r="EN474">
        <f>VLOOKUP(EN$1,SpeciesInfo!$A$2:$AK$172, 16, FALSE)</f>
        <v>0</v>
      </c>
      <c r="EO474" t="str">
        <f>VLOOKUP(EO$1,SpeciesInfo!$A$2:$AK$172, 16, FALSE)</f>
        <v>(Feary &amp; Clements, 2006); (Kingsford, 1992); (Kohn &amp; Clements, 2011)</v>
      </c>
      <c r="EP474" t="str">
        <f>VLOOKUP(EP$1,SpeciesInfo!$A$2:$AK$172, 16, FALSE)</f>
        <v>(Fricke, 1994:233)</v>
      </c>
      <c r="EQ474">
        <f>VLOOKUP(EQ$1,SpeciesInfo!$A$2:$AK$172, 16, FALSE)</f>
        <v>0</v>
      </c>
      <c r="ER474" t="str">
        <f>VLOOKUP(ER$1,SpeciesInfo!$A$2:$AK$172, 16, FALSE)</f>
        <v>(Thompson, 1981)</v>
      </c>
      <c r="ES474">
        <f>VLOOKUP(ES$1,SpeciesInfo!$A$2:$AK$172, 16, FALSE)</f>
        <v>0</v>
      </c>
      <c r="ET474">
        <f>VLOOKUP(ET$1,SpeciesInfo!$A$2:$AK$172, 16, FALSE)</f>
        <v>0</v>
      </c>
      <c r="EU474">
        <f>VLOOKUP(EU$1,SpeciesInfo!$A$2:$AK$172, 16, FALSE)</f>
        <v>0</v>
      </c>
      <c r="EV474">
        <f>VLOOKUP(EV$1,SpeciesInfo!$A$2:$AK$172, 16, FALSE)</f>
        <v>0</v>
      </c>
      <c r="EW474" t="str">
        <f>VLOOKUP(EW$1,SpeciesInfo!$A$2:$AK$172, 16, FALSE)</f>
        <v>(Doogue &amp; Moreland, 1961); (Daley et al, 1998)</v>
      </c>
      <c r="EX474">
        <f>VLOOKUP(EX$1,SpeciesInfo!$A$2:$AK$172, 16, FALSE)</f>
        <v>0</v>
      </c>
      <c r="EY474" t="str">
        <f>VLOOKUP(EY$1,SpeciesInfo!$A$2:$AK$172, 16, FALSE)</f>
        <v>(Francis &amp; Evans, 1993)</v>
      </c>
      <c r="EZ474" t="str">
        <f>VLOOKUP(EZ$1,SpeciesInfo!$A$2:$AK$172, 16, FALSE)</f>
        <v>(Kalmanzon &amp; Zlotkin, 2000); (Kalmanzon et al, 2001</v>
      </c>
      <c r="FA474">
        <f>VLOOKUP(FA$1,SpeciesInfo!$A$2:$AK$172, 16, FALSE)</f>
        <v>0</v>
      </c>
      <c r="FB474" t="str">
        <f>VLOOKUP(FB$1,SpeciesInfo!$A$2:$AK$172, 16, FALSE)</f>
        <v>(Last et al, 1983)</v>
      </c>
      <c r="FC474">
        <f>VLOOKUP(FC$1,SpeciesInfo!$A$2:$AK$172, 16, FALSE)</f>
        <v>0</v>
      </c>
    </row>
    <row r="475" spans="1:171" x14ac:dyDescent="0.25">
      <c r="A475" s="9" t="s">
        <v>1383</v>
      </c>
      <c r="B475">
        <f>VLOOKUP(B$1, SpeciesInfo!$A$2:$AK$172, 18, FALSE)</f>
        <v>0</v>
      </c>
      <c r="C475">
        <f>VLOOKUP(C$1, SpeciesInfo!$A$2:$AK$172, 18, FALSE)</f>
        <v>0</v>
      </c>
      <c r="D475">
        <f>VLOOKUP(D$1, SpeciesInfo!$A$2:$AK$172, 18, FALSE)</f>
        <v>0</v>
      </c>
      <c r="E475">
        <f>VLOOKUP(E$1, SpeciesInfo!$A$2:$AK$172, 18, FALSE)</f>
        <v>0</v>
      </c>
      <c r="F475">
        <f>VLOOKUP(F$1, SpeciesInfo!$A$2:$AK$172, 18, FALSE)</f>
        <v>0</v>
      </c>
      <c r="G475">
        <f>VLOOKUP(G$1, SpeciesInfo!$A$2:$AK$172, 18, FALSE)</f>
        <v>0</v>
      </c>
      <c r="H475">
        <f>VLOOKUP(H$1, SpeciesInfo!$A$2:$AK$172, 18, FALSE)</f>
        <v>0</v>
      </c>
      <c r="I475">
        <f>VLOOKUP(I$1, SpeciesInfo!$A$2:$AK$172, 18, FALSE)</f>
        <v>0</v>
      </c>
      <c r="J475">
        <f>VLOOKUP(J$1, SpeciesInfo!$A$2:$AK$172, 18, FALSE)</f>
        <v>0</v>
      </c>
      <c r="K475">
        <f>VLOOKUP(K$1, SpeciesInfo!$A$2:$AK$172, 18, FALSE)</f>
        <v>0</v>
      </c>
      <c r="L475">
        <f>VLOOKUP(L$1, SpeciesInfo!$A$2:$AK$172, 18, FALSE)</f>
        <v>0</v>
      </c>
      <c r="M475">
        <f>VLOOKUP(M$1, SpeciesInfo!$A$2:$AK$172, 18, FALSE)</f>
        <v>0</v>
      </c>
      <c r="N475">
        <f>VLOOKUP(N$1, SpeciesInfo!$A$2:$AK$172, 18, FALSE)</f>
        <v>0</v>
      </c>
      <c r="O475">
        <f>VLOOKUP(O$1, SpeciesInfo!$A$2:$AK$172, 18, FALSE)</f>
        <v>0</v>
      </c>
      <c r="P475">
        <f>VLOOKUP(P$1, SpeciesInfo!$A$2:$AK$172, 18, FALSE)</f>
        <v>0</v>
      </c>
      <c r="Q475">
        <f>VLOOKUP(Q$1, SpeciesInfo!$A$2:$AK$172, 18, FALSE)</f>
        <v>0</v>
      </c>
      <c r="R475">
        <f>VLOOKUP(R$1, SpeciesInfo!$A$2:$AK$172, 18, FALSE)</f>
        <v>0</v>
      </c>
      <c r="S475">
        <f>VLOOKUP(S$1, SpeciesInfo!$A$2:$AK$172, 18, FALSE)</f>
        <v>0</v>
      </c>
      <c r="T475">
        <f>VLOOKUP(T$1, SpeciesInfo!$A$2:$AK$172, 18, FALSE)</f>
        <v>0</v>
      </c>
      <c r="U475">
        <f>VLOOKUP(U$1, SpeciesInfo!$A$2:$AK$172, 18, FALSE)</f>
        <v>0</v>
      </c>
      <c r="V475">
        <f>VLOOKUP(V$1, SpeciesInfo!$A$2:$AK$172, 18, FALSE)</f>
        <v>0</v>
      </c>
      <c r="W475">
        <f>VLOOKUP(W$1, SpeciesInfo!$A$2:$AK$172, 18, FALSE)</f>
        <v>0</v>
      </c>
      <c r="X475">
        <f>VLOOKUP(X$1, SpeciesInfo!$A$2:$AK$172, 18, FALSE)</f>
        <v>0</v>
      </c>
      <c r="Y475">
        <f>VLOOKUP(Y$1, SpeciesInfo!$A$2:$AK$172, 18, FALSE)</f>
        <v>0</v>
      </c>
      <c r="Z475">
        <f>VLOOKUP(Z$1, SpeciesInfo!$A$2:$AK$172, 18, FALSE)</f>
        <v>0</v>
      </c>
      <c r="AA475">
        <f>VLOOKUP(AA$1, SpeciesInfo!$A$2:$AK$172, 18, FALSE)</f>
        <v>0</v>
      </c>
      <c r="AB475">
        <f>VLOOKUP(AB$1, SpeciesInfo!$A$2:$AK$172, 18, FALSE)</f>
        <v>0</v>
      </c>
      <c r="AC475">
        <f>VLOOKUP(AC$1, SpeciesInfo!$A$2:$AK$172, 18, FALSE)</f>
        <v>0</v>
      </c>
      <c r="AD475">
        <f>VLOOKUP(AD$1, SpeciesInfo!$A$2:$AK$172, 18, FALSE)</f>
        <v>0</v>
      </c>
      <c r="AE475">
        <f>VLOOKUP(AE$1, SpeciesInfo!$A$2:$AK$172, 18, FALSE)</f>
        <v>0</v>
      </c>
      <c r="AF475">
        <f>VLOOKUP(AF$1, SpeciesInfo!$A$2:$AK$172, 18, FALSE)</f>
        <v>0</v>
      </c>
      <c r="AG475">
        <f>VLOOKUP(AG$1, SpeciesInfo!$A$2:$AK$172, 18, FALSE)</f>
        <v>0</v>
      </c>
      <c r="AH475">
        <f>VLOOKUP(AH$1, SpeciesInfo!$A$2:$AK$172, 18, FALSE)</f>
        <v>0</v>
      </c>
      <c r="AI475">
        <f>VLOOKUP(AI$1, SpeciesInfo!$A$2:$AK$172, 18, FALSE)</f>
        <v>0</v>
      </c>
      <c r="AJ475">
        <f>VLOOKUP(AJ$1, SpeciesInfo!$A$2:$AK$172, 18, FALSE)</f>
        <v>0</v>
      </c>
      <c r="AK475">
        <f>VLOOKUP(AK$1, SpeciesInfo!$A$2:$AK$172, 18, FALSE)</f>
        <v>0</v>
      </c>
      <c r="AL475" s="8">
        <f>VLOOKUP(AL$1, SpeciesInfo!$A$2:$AK$172, 18, FALSE)</f>
        <v>0</v>
      </c>
      <c r="AM475">
        <f>VLOOKUP(AM$1, SpeciesInfo!$A$2:$AK$172, 18, FALSE)</f>
        <v>0</v>
      </c>
      <c r="AN475">
        <f>VLOOKUP(AN$1, SpeciesInfo!$A$2:$AK$172, 18, FALSE)</f>
        <v>0</v>
      </c>
      <c r="AO475">
        <f>VLOOKUP(AO$1, SpeciesInfo!$A$2:$AK$172, 18, FALSE)</f>
        <v>0</v>
      </c>
      <c r="AP475">
        <f>VLOOKUP(AP$1, SpeciesInfo!$A$2:$AK$172, 18, FALSE)</f>
        <v>0</v>
      </c>
      <c r="AQ475">
        <f>VLOOKUP(AQ$1, SpeciesInfo!$A$2:$AK$172, 18, FALSE)</f>
        <v>0</v>
      </c>
      <c r="AR475">
        <f>VLOOKUP(AR$1, SpeciesInfo!$A$2:$AK$172, 18, FALSE)</f>
        <v>0</v>
      </c>
      <c r="AS475">
        <f>VLOOKUP(AS$1, SpeciesInfo!$A$2:$AK$172, 18, FALSE)</f>
        <v>0</v>
      </c>
      <c r="AT475">
        <f>VLOOKUP(AT$1, SpeciesInfo!$A$2:$AK$172, 18, FALSE)</f>
        <v>0</v>
      </c>
      <c r="AU475">
        <f>VLOOKUP(AU$1, SpeciesInfo!$A$2:$AK$172, 18, FALSE)</f>
        <v>0</v>
      </c>
      <c r="AV475">
        <f>VLOOKUP(AV$1, SpeciesInfo!$A$2:$AK$172, 18, FALSE)</f>
        <v>0</v>
      </c>
      <c r="AW475">
        <f>VLOOKUP(AW$1, SpeciesInfo!$A$2:$AK$172, 18, FALSE)</f>
        <v>0</v>
      </c>
      <c r="AX475">
        <f>VLOOKUP(AX$1, SpeciesInfo!$A$2:$AK$172, 18, FALSE)</f>
        <v>0</v>
      </c>
      <c r="AY475">
        <f>VLOOKUP(AY$1, SpeciesInfo!$A$2:$AK$172, 18, FALSE)</f>
        <v>0</v>
      </c>
      <c r="AZ475">
        <f>VLOOKUP(AZ$1, SpeciesInfo!$A$2:$AK$172, 18, FALSE)</f>
        <v>0</v>
      </c>
      <c r="BA475">
        <f>VLOOKUP(BA$1, SpeciesInfo!$A$2:$AK$172, 18, FALSE)</f>
        <v>0</v>
      </c>
      <c r="BB475">
        <f>VLOOKUP(BB$1, SpeciesInfo!$A$2:$AK$172, 18, FALSE)</f>
        <v>0</v>
      </c>
      <c r="BC475" t="e">
        <f>VLOOKUP(BC$1, SpeciesInfo!$A$2:$AK$172, 18, FALSE)</f>
        <v>#N/A</v>
      </c>
      <c r="BD475">
        <f>VLOOKUP(BD$1, SpeciesInfo!$A$2:$AK$172, 18, FALSE)</f>
        <v>0</v>
      </c>
      <c r="BE475">
        <f>VLOOKUP(BE$1, SpeciesInfo!$A$2:$AK$172, 18, FALSE)</f>
        <v>0</v>
      </c>
      <c r="BF475">
        <f>VLOOKUP(BF$1, SpeciesInfo!$A$2:$AK$172, 18, FALSE)</f>
        <v>0</v>
      </c>
      <c r="BG475">
        <f>VLOOKUP(BG$1, SpeciesInfo!$A$2:$AK$172, 18, FALSE)</f>
        <v>0</v>
      </c>
      <c r="BH475">
        <f>VLOOKUP(BH$1, SpeciesInfo!$A$2:$AK$172, 18, FALSE)</f>
        <v>0</v>
      </c>
      <c r="BI475">
        <f>VLOOKUP(BI$1, SpeciesInfo!$A$2:$AK$172, 18, FALSE)</f>
        <v>0</v>
      </c>
      <c r="BJ475">
        <f>VLOOKUP(BJ$1, SpeciesInfo!$A$2:$AK$172, 18, FALSE)</f>
        <v>0</v>
      </c>
      <c r="BK475">
        <f>VLOOKUP(BK$1, SpeciesInfo!$A$2:$AK$172, 18, FALSE)</f>
        <v>0</v>
      </c>
      <c r="BL475">
        <f>VLOOKUP(BL$1, SpeciesInfo!$A$2:$AK$172, 18, FALSE)</f>
        <v>0</v>
      </c>
      <c r="BM475">
        <f>VLOOKUP(BM$1, SpeciesInfo!$A$2:$AK$172, 18, FALSE)</f>
        <v>0</v>
      </c>
      <c r="BN475">
        <f>VLOOKUP(BN$1, SpeciesInfo!$A$2:$AK$172, 18, FALSE)</f>
        <v>0</v>
      </c>
      <c r="BO475">
        <f>VLOOKUP(BO$1, SpeciesInfo!$A$2:$AK$172, 18, FALSE)</f>
        <v>0</v>
      </c>
      <c r="BP475">
        <f>VLOOKUP(BP$1, SpeciesInfo!$A$2:$AK$172, 18, FALSE)</f>
        <v>0</v>
      </c>
      <c r="BQ475">
        <f>VLOOKUP(BQ$1, SpeciesInfo!$A$2:$AK$172, 18, FALSE)</f>
        <v>0</v>
      </c>
      <c r="BR475">
        <f>VLOOKUP(BR$1, SpeciesInfo!$A$2:$AK$172, 18, FALSE)</f>
        <v>0</v>
      </c>
      <c r="BS475">
        <f>VLOOKUP(BS$1, SpeciesInfo!$A$2:$AK$172, 18, FALSE)</f>
        <v>0</v>
      </c>
      <c r="BT475">
        <f>VLOOKUP(BT$1, SpeciesInfo!$A$2:$AK$172, 18, FALSE)</f>
        <v>0</v>
      </c>
      <c r="BU475">
        <f>VLOOKUP(BU$1, SpeciesInfo!$A$2:$AK$172, 18, FALSE)</f>
        <v>0</v>
      </c>
      <c r="BV475">
        <f>VLOOKUP(BV$1, SpeciesInfo!$A$2:$AK$172, 18, FALSE)</f>
        <v>0</v>
      </c>
      <c r="BW475">
        <f>VLOOKUP(BW$1, SpeciesInfo!$A$2:$AK$172, 18, FALSE)</f>
        <v>0</v>
      </c>
      <c r="BX475">
        <f>VLOOKUP(BX$1, SpeciesInfo!$A$2:$AK$172, 18, FALSE)</f>
        <v>0</v>
      </c>
      <c r="BY475">
        <f>VLOOKUP(BY$1, SpeciesInfo!$A$2:$AK$172, 18, FALSE)</f>
        <v>0</v>
      </c>
      <c r="BZ475">
        <f>VLOOKUP(BZ$1, SpeciesInfo!$A$2:$AK$172, 18, FALSE)</f>
        <v>0</v>
      </c>
      <c r="CA475">
        <f>VLOOKUP(CA$1, SpeciesInfo!$A$2:$AK$172, 18, FALSE)</f>
        <v>0</v>
      </c>
      <c r="CB475">
        <f>VLOOKUP(CB$1, SpeciesInfo!$A$2:$AK$172, 18, FALSE)</f>
        <v>0</v>
      </c>
      <c r="CC475">
        <f>VLOOKUP(CC$1, SpeciesInfo!$A$2:$AK$172, 18, FALSE)</f>
        <v>0</v>
      </c>
      <c r="CD475">
        <f>VLOOKUP(CD$1, SpeciesInfo!$A$2:$AK$172, 18, FALSE)</f>
        <v>0</v>
      </c>
      <c r="CE475">
        <f>VLOOKUP(CE$1, SpeciesInfo!$A$2:$AK$172, 18, FALSE)</f>
        <v>0</v>
      </c>
      <c r="CF475">
        <f>VLOOKUP(CF$1, SpeciesInfo!$A$2:$AK$172, 18, FALSE)</f>
        <v>0</v>
      </c>
      <c r="CG475">
        <f>VLOOKUP(CG$1, SpeciesInfo!$A$2:$AK$172, 18, FALSE)</f>
        <v>0</v>
      </c>
      <c r="CH475">
        <f>VLOOKUP(CH$1, SpeciesInfo!$A$2:$AK$172, 18, FALSE)</f>
        <v>0</v>
      </c>
      <c r="CI475">
        <f>VLOOKUP(CI$1, SpeciesInfo!$A$2:$AK$172, 18, FALSE)</f>
        <v>0</v>
      </c>
      <c r="CJ475">
        <f>VLOOKUP(CJ$1, SpeciesInfo!$A$2:$AK$172, 18, FALSE)</f>
        <v>0</v>
      </c>
      <c r="CK475">
        <f>VLOOKUP(CK$1, SpeciesInfo!$A$2:$AK$172, 18, FALSE)</f>
        <v>0</v>
      </c>
      <c r="CL475">
        <f>VLOOKUP(CL$1, SpeciesInfo!$A$2:$AK$172, 18, FALSE)</f>
        <v>0</v>
      </c>
      <c r="CM475">
        <f>VLOOKUP(CM$1, SpeciesInfo!$A$2:$AK$172, 18, FALSE)</f>
        <v>0</v>
      </c>
      <c r="CN475">
        <f>VLOOKUP(CN$1, SpeciesInfo!$A$2:$AK$172, 18, FALSE)</f>
        <v>0</v>
      </c>
      <c r="CO475">
        <f>VLOOKUP(CO$1, SpeciesInfo!$A$2:$AK$172, 18, FALSE)</f>
        <v>0</v>
      </c>
      <c r="CP475">
        <f>VLOOKUP(CP$1, SpeciesInfo!$A$2:$AK$172, 18, FALSE)</f>
        <v>0</v>
      </c>
      <c r="CQ475">
        <f>VLOOKUP(CQ$1, SpeciesInfo!$A$2:$AK$172, 18, FALSE)</f>
        <v>0</v>
      </c>
      <c r="CR475">
        <f>VLOOKUP(CR$1, SpeciesInfo!$A$2:$AK$172, 18, FALSE)</f>
        <v>0</v>
      </c>
      <c r="CS475">
        <f>VLOOKUP(CS$1, SpeciesInfo!$A$2:$AK$172, 18, FALSE)</f>
        <v>0</v>
      </c>
      <c r="CT475">
        <f>VLOOKUP(CT$1, SpeciesInfo!$A$2:$AK$172, 18, FALSE)</f>
        <v>0</v>
      </c>
      <c r="CU475">
        <f>VLOOKUP(CU$1, SpeciesInfo!$A$2:$AK$172, 18, FALSE)</f>
        <v>0</v>
      </c>
      <c r="CV475">
        <f>VLOOKUP(CV$1, SpeciesInfo!$A$2:$AK$172, 18, FALSE)</f>
        <v>0</v>
      </c>
      <c r="CW475">
        <f>VLOOKUP(CW$1, SpeciesInfo!$A$2:$AK$172, 18, FALSE)</f>
        <v>0</v>
      </c>
      <c r="CX475">
        <f>VLOOKUP(CX$1, SpeciesInfo!$A$2:$AK$172, 18, FALSE)</f>
        <v>0</v>
      </c>
      <c r="CY475">
        <f>VLOOKUP(CY$1, SpeciesInfo!$A$2:$AK$172, 18, FALSE)</f>
        <v>0</v>
      </c>
      <c r="CZ475">
        <f>VLOOKUP(CZ$1, SpeciesInfo!$A$2:$AK$172, 18, FALSE)</f>
        <v>0</v>
      </c>
      <c r="DA475">
        <f>VLOOKUP(DA$1, SpeciesInfo!$A$2:$AK$172, 18, FALSE)</f>
        <v>0</v>
      </c>
      <c r="DB475">
        <f>VLOOKUP(DB$1, SpeciesInfo!$A$2:$AK$172, 18, FALSE)</f>
        <v>0</v>
      </c>
      <c r="DC475">
        <f>VLOOKUP(DC$1, SpeciesInfo!$A$2:$AK$172, 18, FALSE)</f>
        <v>0</v>
      </c>
      <c r="DD475">
        <f>VLOOKUP(DD$1, SpeciesInfo!$A$2:$AK$172, 18, FALSE)</f>
        <v>0</v>
      </c>
      <c r="DE475">
        <f>VLOOKUP(DE$1, SpeciesInfo!$A$2:$AK$172, 18, FALSE)</f>
        <v>0</v>
      </c>
      <c r="DF475">
        <f>VLOOKUP(DF$1, SpeciesInfo!$A$2:$AK$172, 18, FALSE)</f>
        <v>0</v>
      </c>
      <c r="DG475">
        <f>VLOOKUP(DG$1, SpeciesInfo!$A$2:$AK$172, 18, FALSE)</f>
        <v>0</v>
      </c>
      <c r="DH475">
        <f>VLOOKUP(DH$1, SpeciesInfo!$A$2:$AK$172, 18, FALSE)</f>
        <v>0</v>
      </c>
      <c r="DI475">
        <f>VLOOKUP(DI$1, SpeciesInfo!$A$2:$AK$172, 18, FALSE)</f>
        <v>0</v>
      </c>
      <c r="DJ475">
        <f>VLOOKUP(DJ$1, SpeciesInfo!$A$2:$AK$172, 18, FALSE)</f>
        <v>0</v>
      </c>
      <c r="DK475">
        <f>VLOOKUP(DK$1, SpeciesInfo!$A$2:$AK$172, 18, FALSE)</f>
        <v>0</v>
      </c>
      <c r="DL475">
        <f>VLOOKUP(DL$1, SpeciesInfo!$A$2:$AK$172, 18, FALSE)</f>
        <v>0</v>
      </c>
      <c r="DM475">
        <f>VLOOKUP(DM$1, SpeciesInfo!$A$2:$AK$172, 18, FALSE)</f>
        <v>0</v>
      </c>
      <c r="DN475">
        <f>VLOOKUP(DN$1, SpeciesInfo!$A$2:$AK$172, 18, FALSE)</f>
        <v>0</v>
      </c>
      <c r="DO475">
        <f>VLOOKUP(DO$1, SpeciesInfo!$A$2:$AK$172, 18, FALSE)</f>
        <v>0</v>
      </c>
      <c r="DP475">
        <f>VLOOKUP(DP$1, SpeciesInfo!$A$2:$AK$172, 18, FALSE)</f>
        <v>0</v>
      </c>
      <c r="DQ475">
        <f>VLOOKUP(DQ$1, SpeciesInfo!$A$2:$AK$172, 18, FALSE)</f>
        <v>0</v>
      </c>
      <c r="DR475">
        <f>VLOOKUP(DR$1, SpeciesInfo!$A$2:$AK$172, 18, FALSE)</f>
        <v>0</v>
      </c>
      <c r="DS475">
        <f>VLOOKUP(DS$1, SpeciesInfo!$A$2:$AK$172, 18, FALSE)</f>
        <v>0</v>
      </c>
      <c r="DT475">
        <f>VLOOKUP(DT$1, SpeciesInfo!$A$2:$AK$172, 18, FALSE)</f>
        <v>0</v>
      </c>
      <c r="DU475">
        <f>VLOOKUP(DU$1, SpeciesInfo!$A$2:$AK$172, 18, FALSE)</f>
        <v>0</v>
      </c>
      <c r="DV475">
        <f>VLOOKUP(DV$1, SpeciesInfo!$A$2:$AK$172, 18, FALSE)</f>
        <v>0</v>
      </c>
      <c r="DW475">
        <f>VLOOKUP(DW$1, SpeciesInfo!$A$2:$AK$172, 18, FALSE)</f>
        <v>0</v>
      </c>
      <c r="DX475">
        <f>VLOOKUP(DX$1, SpeciesInfo!$A$2:$AK$172, 18, FALSE)</f>
        <v>0</v>
      </c>
      <c r="DY475">
        <f>VLOOKUP(DY$1, SpeciesInfo!$A$2:$AK$172, 18, FALSE)</f>
        <v>0</v>
      </c>
      <c r="DZ475">
        <f>VLOOKUP(DZ$1, SpeciesInfo!$A$2:$AK$172, 18, FALSE)</f>
        <v>0</v>
      </c>
      <c r="EA475">
        <f>VLOOKUP(EA$1, SpeciesInfo!$A$2:$AK$172, 18, FALSE)</f>
        <v>0</v>
      </c>
      <c r="EB475">
        <f>VLOOKUP(EB$1, SpeciesInfo!$A$2:$AK$172, 18, FALSE)</f>
        <v>0</v>
      </c>
      <c r="EC475">
        <f>VLOOKUP(EC$1, SpeciesInfo!$A$2:$AK$172, 18, FALSE)</f>
        <v>0</v>
      </c>
      <c r="ED475">
        <f>VLOOKUP(ED$1, SpeciesInfo!$A$2:$AK$172, 18, FALSE)</f>
        <v>0</v>
      </c>
      <c r="EE475">
        <f>VLOOKUP(EE$1, SpeciesInfo!$A$2:$AK$172, 18, FALSE)</f>
        <v>0</v>
      </c>
      <c r="EF475">
        <f>VLOOKUP(EF$1, SpeciesInfo!$A$2:$AK$172, 18, FALSE)</f>
        <v>0</v>
      </c>
      <c r="EG475">
        <f>VLOOKUP(EG$1, SpeciesInfo!$A$2:$AK$172, 18, FALSE)</f>
        <v>0</v>
      </c>
      <c r="EH475">
        <f>VLOOKUP(EH$1, SpeciesInfo!$A$2:$AK$172, 18, FALSE)</f>
        <v>0</v>
      </c>
      <c r="EI475">
        <f>VLOOKUP(EI$1, SpeciesInfo!$A$2:$AK$172, 18, FALSE)</f>
        <v>0</v>
      </c>
      <c r="EJ475">
        <f>VLOOKUP(EJ$1, SpeciesInfo!$A$2:$AK$172, 18, FALSE)</f>
        <v>0</v>
      </c>
      <c r="EK475">
        <f>VLOOKUP(EK$1, SpeciesInfo!$A$2:$AK$172, 18, FALSE)</f>
        <v>0</v>
      </c>
      <c r="EL475">
        <f>VLOOKUP(EL$1, SpeciesInfo!$A$2:$AK$172, 18, FALSE)</f>
        <v>0</v>
      </c>
      <c r="EM475">
        <f>VLOOKUP(EM$1, SpeciesInfo!$A$2:$AK$172, 18, FALSE)</f>
        <v>0</v>
      </c>
      <c r="EN475">
        <f>VLOOKUP(EN$1, SpeciesInfo!$A$2:$AK$172, 18, FALSE)</f>
        <v>0</v>
      </c>
      <c r="EO475">
        <f>VLOOKUP(EO$1, SpeciesInfo!$A$2:$AK$172, 18, FALSE)</f>
        <v>0</v>
      </c>
      <c r="EP475">
        <f>VLOOKUP(EP$1, SpeciesInfo!$A$2:$AK$172, 18, FALSE)</f>
        <v>0</v>
      </c>
      <c r="EQ475">
        <f>VLOOKUP(EQ$1, SpeciesInfo!$A$2:$AK$172, 18, FALSE)</f>
        <v>0</v>
      </c>
      <c r="ER475">
        <f>VLOOKUP(ER$1, SpeciesInfo!$A$2:$AK$172, 18, FALSE)</f>
        <v>0</v>
      </c>
      <c r="ES475">
        <f>VLOOKUP(ES$1, SpeciesInfo!$A$2:$AK$172, 18, FALSE)</f>
        <v>0</v>
      </c>
      <c r="ET475">
        <f>VLOOKUP(ET$1, SpeciesInfo!$A$2:$AK$172, 18, FALSE)</f>
        <v>0</v>
      </c>
      <c r="EU475">
        <f>VLOOKUP(EU$1, SpeciesInfo!$A$2:$AK$172, 18, FALSE)</f>
        <v>0</v>
      </c>
      <c r="EV475">
        <f>VLOOKUP(EV$1, SpeciesInfo!$A$2:$AK$172, 18, FALSE)</f>
        <v>0</v>
      </c>
      <c r="EW475">
        <f>VLOOKUP(EW$1, SpeciesInfo!$A$2:$AK$172, 18, FALSE)</f>
        <v>0</v>
      </c>
      <c r="EX475">
        <f>VLOOKUP(EX$1, SpeciesInfo!$A$2:$AK$172, 18, FALSE)</f>
        <v>0</v>
      </c>
      <c r="EY475">
        <f>VLOOKUP(EY$1, SpeciesInfo!$A$2:$AK$172, 18, FALSE)</f>
        <v>0</v>
      </c>
      <c r="EZ475">
        <f>VLOOKUP(EZ$1, SpeciesInfo!$A$2:$AK$172, 18, FALSE)</f>
        <v>0</v>
      </c>
      <c r="FA475">
        <f>VLOOKUP(FA$1, SpeciesInfo!$A$2:$AK$172, 18, FALSE)</f>
        <v>0</v>
      </c>
      <c r="FB475">
        <f>VLOOKUP(FB$1, SpeciesInfo!$A$2:$AK$172, 18, FALSE)</f>
        <v>0</v>
      </c>
      <c r="FC475">
        <f>VLOOKUP(FC$1, SpeciesInfo!$A$2:$AK$172, 18, FALSE)</f>
        <v>0</v>
      </c>
    </row>
    <row r="476" spans="1:171" x14ac:dyDescent="0.25">
      <c r="A476" s="9" t="s">
        <v>1386</v>
      </c>
      <c r="B476" t="str">
        <f>VLOOKUP(B$1,SpeciesInfo!$A$2:$AK$172, 19, FALSE)</f>
        <v>piscivore/scavenger</v>
      </c>
      <c r="C476" t="str">
        <f>VLOOKUP(C$1,SpeciesInfo!$A$2:$AK$172, 19, FALSE)</f>
        <v>piscivore/macro inverts</v>
      </c>
      <c r="D476" t="str">
        <f>VLOOKUP(D$1,SpeciesInfo!$A$2:$AK$172, 19, FALSE)</f>
        <v>piscivore/macro inverts</v>
      </c>
      <c r="E476" t="str">
        <f>VLOOKUP(E$1,SpeciesInfo!$A$2:$AK$172, 19, FALSE)</f>
        <v>piscivore/macro inverts</v>
      </c>
      <c r="F476" t="str">
        <f>VLOOKUP(F$1,SpeciesInfo!$A$2:$AK$172, 19, FALSE)</f>
        <v>fish/scavenger</v>
      </c>
      <c r="G476" t="str">
        <f>VLOOKUP(G$1,SpeciesInfo!$A$2:$AK$172, 19, FALSE)</f>
        <v>piscivore/macro inverts</v>
      </c>
      <c r="H476" t="str">
        <f>VLOOKUP(H$1,SpeciesInfo!$A$2:$AK$172, 19, FALSE)</f>
        <v>Sucktivore/macro inverts</v>
      </c>
      <c r="I476" t="str">
        <f>VLOOKUP(I$1,SpeciesInfo!$A$2:$AK$172, 19, FALSE)</f>
        <v>Sucktivore/macro inverts</v>
      </c>
      <c r="J476" t="str">
        <f>VLOOKUP(J$1,SpeciesInfo!$A$2:$AK$172, 19, FALSE)</f>
        <v>Sucktivore/macro inverts</v>
      </c>
      <c r="K476" t="str">
        <f>VLOOKUP(K$1,SpeciesInfo!$A$2:$AK$172, 19, FALSE)</f>
        <v>piscivore/macro inverts</v>
      </c>
      <c r="L476" t="str">
        <f>VLOOKUP(L$1,SpeciesInfo!$A$2:$AK$172, 19, FALSE)</f>
        <v>piscivore/macro inverts</v>
      </c>
      <c r="M476" t="str">
        <f>VLOOKUP(M$1,SpeciesInfo!$A$2:$AK$172, 19, FALSE)</f>
        <v>piscivore/macro inverts</v>
      </c>
      <c r="N476" t="str">
        <f>VLOOKUP(N$1,SpeciesInfo!$A$2:$AK$172, 19, FALSE)</f>
        <v>piscivore/macro inverts</v>
      </c>
      <c r="O476" t="str">
        <f>VLOOKUP(O$1,SpeciesInfo!$A$2:$AK$172, 19, FALSE)</f>
        <v>piscivore/macro inverts</v>
      </c>
      <c r="P476" t="str">
        <f>VLOOKUP(P$1,SpeciesInfo!$A$2:$AK$172, 19, FALSE)</f>
        <v>piscivore/macro inverts</v>
      </c>
      <c r="Q476" t="str">
        <f>VLOOKUP(Q$1,SpeciesInfo!$A$2:$AK$172, 19, FALSE)</f>
        <v>piscivore/macro inverts</v>
      </c>
      <c r="R476" t="str">
        <f>VLOOKUP(R$1,SpeciesInfo!$A$2:$AK$172, 19, FALSE)</f>
        <v>piscivore/macro inverts</v>
      </c>
      <c r="S476" t="str">
        <f>VLOOKUP(S$1,SpeciesInfo!$A$2:$AK$172, 19, FALSE)</f>
        <v>piscivore/macro inverts</v>
      </c>
      <c r="T476" t="str">
        <f>VLOOKUP(T$1,SpeciesInfo!$A$2:$AK$172, 19, FALSE)</f>
        <v>piscivore/macro inverts</v>
      </c>
      <c r="U476" t="str">
        <f>VLOOKUP(U$1,SpeciesInfo!$A$2:$AK$172, 19, FALSE)</f>
        <v>piscivore/macro inverts</v>
      </c>
      <c r="V476" t="str">
        <f>VLOOKUP(V$1,SpeciesInfo!$A$2:$AK$172, 19, FALSE)</f>
        <v>piscivore/macro inverts</v>
      </c>
      <c r="W476" t="str">
        <f>VLOOKUP(W$1,SpeciesInfo!$A$2:$AK$172, 19, FALSE)</f>
        <v>piscivore/macro inverts</v>
      </c>
      <c r="X476" t="str">
        <f>VLOOKUP(X$1,SpeciesInfo!$A$2:$AK$172, 19, FALSE)</f>
        <v>macro inverts</v>
      </c>
      <c r="Y476" t="str">
        <f>VLOOKUP(Y$1,SpeciesInfo!$A$2:$AK$172, 19, FALSE)</f>
        <v>macro inverts</v>
      </c>
      <c r="Z476" t="str">
        <f>VLOOKUP(Z$1,SpeciesInfo!$A$2:$AK$172, 19, FALSE)</f>
        <v>Herbivore/planktivore</v>
      </c>
      <c r="AA476" t="str">
        <f>VLOOKUP(AA$1,SpeciesInfo!$A$2:$AK$172, 19, FALSE)</f>
        <v>Planktivore</v>
      </c>
      <c r="AB476" t="str">
        <f>VLOOKUP(AB$1,SpeciesInfo!$A$2:$AK$172, 19, FALSE)</f>
        <v>Planktivore</v>
      </c>
      <c r="AC476" t="str">
        <f>VLOOKUP(AC$1,SpeciesInfo!$A$2:$AK$172, 19, FALSE)</f>
        <v>piscivore/macro inverts</v>
      </c>
      <c r="AD476" t="str">
        <f>VLOOKUP(AD$1,SpeciesInfo!$A$2:$AK$172, 19, FALSE)</f>
        <v>Planktivore/Piscivore</v>
      </c>
      <c r="AE476" t="str">
        <f>VLOOKUP(AE$1,SpeciesInfo!$A$2:$AK$172, 19, FALSE)</f>
        <v>Piscivore</v>
      </c>
      <c r="AF476" t="str">
        <f>VLOOKUP(AF$1,SpeciesInfo!$A$2:$AK$172, 19, FALSE)</f>
        <v>piscivore/macro inverts</v>
      </c>
      <c r="AG476" t="str">
        <f>VLOOKUP(AG$1,SpeciesInfo!$A$2:$AK$172, 19, FALSE)</f>
        <v>inverts</v>
      </c>
      <c r="AH476" t="str">
        <f>VLOOKUP(AH$1,SpeciesInfo!$A$2:$AK$172, 19, FALSE)</f>
        <v>Planktivore/inverts</v>
      </c>
      <c r="AI476" t="str">
        <f>VLOOKUP(AI$1,SpeciesInfo!$A$2:$AK$172, 19, FALSE)</f>
        <v>Planktivore</v>
      </c>
      <c r="AJ476" t="str">
        <f>VLOOKUP(AJ$1,SpeciesInfo!$A$2:$AK$172, 19, FALSE)</f>
        <v>Sucktivore/macro inverts</v>
      </c>
      <c r="AK476" t="str">
        <f>VLOOKUP(AK$1,SpeciesInfo!$A$2:$AK$172, 19, FALSE)</f>
        <v>piscivore/macro inverts</v>
      </c>
      <c r="AL476" s="8" t="str">
        <f>VLOOKUP(AL$1,SpeciesInfo!$A$2:$AK$172, 19, FALSE)</f>
        <v>piscivore/macro inverts</v>
      </c>
      <c r="AM476" t="str">
        <f>VLOOKUP(AM$1,SpeciesInfo!$A$2:$AK$172, 19, FALSE)</f>
        <v>macro inverts</v>
      </c>
      <c r="AN476" t="str">
        <f>VLOOKUP(AN$1,SpeciesInfo!$A$2:$AK$172, 19, FALSE)</f>
        <v>macro inverts</v>
      </c>
      <c r="AO476" t="str">
        <f>VLOOKUP(AO$1,SpeciesInfo!$A$2:$AK$172, 19, FALSE)</f>
        <v>Sucktivore/macro inverts</v>
      </c>
      <c r="AP476" t="str">
        <f>VLOOKUP(AP$1,SpeciesInfo!$A$2:$AK$172, 19, FALSE)</f>
        <v>Piscivore</v>
      </c>
      <c r="AQ476" t="str">
        <f>VLOOKUP(AQ$1,SpeciesInfo!$A$2:$AK$172, 19, FALSE)</f>
        <v>macro inverts</v>
      </c>
      <c r="AR476" t="str">
        <f>VLOOKUP(AR$1,SpeciesInfo!$A$2:$AK$172, 19, FALSE)</f>
        <v>Planktivore</v>
      </c>
      <c r="AS476" t="str">
        <f>VLOOKUP(AS$1,SpeciesInfo!$A$2:$AK$172, 19, FALSE)</f>
        <v>Planktivore</v>
      </c>
      <c r="AT476" t="str">
        <f>VLOOKUP(AT$1,SpeciesInfo!$A$2:$AK$172, 19, FALSE)</f>
        <v>Planktivore</v>
      </c>
      <c r="AU476" t="str">
        <f>VLOOKUP(AU$1,SpeciesInfo!$A$2:$AK$172, 19, FALSE)</f>
        <v>macro inverts</v>
      </c>
      <c r="AV476" t="str">
        <f>VLOOKUP(AV$1,SpeciesInfo!$A$2:$AK$172, 19, FALSE)</f>
        <v>macro inverts</v>
      </c>
      <c r="AW476" t="str">
        <f>VLOOKUP(AW$1,SpeciesInfo!$A$2:$AK$172, 19, FALSE)</f>
        <v>macro inverts</v>
      </c>
      <c r="AX476" t="str">
        <f>VLOOKUP(AX$1,SpeciesInfo!$A$2:$AK$172, 19, FALSE)</f>
        <v>meso inverts</v>
      </c>
      <c r="AY476" t="str">
        <f>VLOOKUP(AY$1,SpeciesInfo!$A$2:$AK$172, 19, FALSE)</f>
        <v>macro inverts</v>
      </c>
      <c r="AZ476" t="str">
        <f>VLOOKUP(AZ$1,SpeciesInfo!$A$2:$AK$172, 19, FALSE)</f>
        <v>macro inverts</v>
      </c>
      <c r="BA476" t="str">
        <f>VLOOKUP(BA$1,SpeciesInfo!$A$2:$AK$172, 19, FALSE)</f>
        <v>Planktivore</v>
      </c>
      <c r="BB476" t="str">
        <f>VLOOKUP(BB$1,SpeciesInfo!$A$2:$AK$172, 19, FALSE)</f>
        <v>Planktivore</v>
      </c>
      <c r="BC476" t="e">
        <f>VLOOKUP(BC$1,SpeciesInfo!$A$2:$AK$172, 19, FALSE)</f>
        <v>#N/A</v>
      </c>
      <c r="BD476" t="str">
        <f>VLOOKUP(BD$1,SpeciesInfo!$A$2:$AK$172, 19, FALSE)</f>
        <v>Piscivore</v>
      </c>
      <c r="BE476" t="str">
        <f>VLOOKUP(BE$1,SpeciesInfo!$A$2:$AK$172, 19, FALSE)</f>
        <v>macro inverts/Piscivore</v>
      </c>
      <c r="BF476" t="str">
        <f>VLOOKUP(BF$1,SpeciesInfo!$A$2:$AK$172, 19, FALSE)</f>
        <v>Planktivore/Piscivore</v>
      </c>
      <c r="BG476" t="str">
        <f>VLOOKUP(BG$1,SpeciesInfo!$A$2:$AK$172, 19, FALSE)</f>
        <v>Planktivore/Piscivore</v>
      </c>
      <c r="BH476" t="str">
        <f>VLOOKUP(BH$1,SpeciesInfo!$A$2:$AK$172, 19, FALSE)</f>
        <v>Planktivore/Piscivore</v>
      </c>
      <c r="BI476" t="str">
        <f>VLOOKUP(BI$1,SpeciesInfo!$A$2:$AK$172, 19, FALSE)</f>
        <v>Planktivore</v>
      </c>
      <c r="BJ476" t="str">
        <f>VLOOKUP(BJ$1,SpeciesInfo!$A$2:$AK$172, 19, FALSE)</f>
        <v>macro inverts</v>
      </c>
      <c r="BK476" t="str">
        <f>VLOOKUP(BK$1,SpeciesInfo!$A$2:$AK$172, 19, FALSE)</f>
        <v>macro inverts</v>
      </c>
      <c r="BL476" t="str">
        <f>VLOOKUP(BL$1,SpeciesInfo!$A$2:$AK$172, 19, FALSE)</f>
        <v>meso inverts</v>
      </c>
      <c r="BM476" t="str">
        <f>VLOOKUP(BM$1,SpeciesInfo!$A$2:$AK$172, 19, FALSE)</f>
        <v>meso inverts</v>
      </c>
      <c r="BN476" t="str">
        <f>VLOOKUP(BN$1,SpeciesInfo!$A$2:$AK$172, 19, FALSE)</f>
        <v>meso inverts</v>
      </c>
      <c r="BO476" t="str">
        <f>VLOOKUP(BO$1,SpeciesInfo!$A$2:$AK$172, 19, FALSE)</f>
        <v>Planktivore</v>
      </c>
      <c r="BP476" t="str">
        <f>VLOOKUP(BP$1,SpeciesInfo!$A$2:$AK$172, 19, FALSE)</f>
        <v>Planktivore</v>
      </c>
      <c r="BQ476" t="str">
        <f>VLOOKUP(BQ$1,SpeciesInfo!$A$2:$AK$172, 19, FALSE)</f>
        <v>meso inverts</v>
      </c>
      <c r="BR476" t="str">
        <f>VLOOKUP(BR$1,SpeciesInfo!$A$2:$AK$172, 19, FALSE)</f>
        <v>Planktivore</v>
      </c>
      <c r="BS476" t="str">
        <f>VLOOKUP(BS$1,SpeciesInfo!$A$2:$AK$172, 19, FALSE)</f>
        <v>Planktivore</v>
      </c>
      <c r="BT476" t="str">
        <f>VLOOKUP(BT$1,SpeciesInfo!$A$2:$AK$172, 19, FALSE)</f>
        <v>Herbivore</v>
      </c>
      <c r="BU476" t="str">
        <f>VLOOKUP(BU$1,SpeciesInfo!$A$2:$AK$172, 19, FALSE)</f>
        <v>Herbivore</v>
      </c>
      <c r="BV476" t="str">
        <f>VLOOKUP(BV$1,SpeciesInfo!$A$2:$AK$172, 19, FALSE)</f>
        <v>herbivore/inverts</v>
      </c>
      <c r="BW476" t="str">
        <f>VLOOKUP(BW$1,SpeciesInfo!$A$2:$AK$172, 19, FALSE)</f>
        <v>herbivore/inverts</v>
      </c>
      <c r="BX476" t="str">
        <f>VLOOKUP(BX$1,SpeciesInfo!$A$2:$AK$172, 19, FALSE)</f>
        <v>Herbivore</v>
      </c>
      <c r="BY476" t="str">
        <f>VLOOKUP(BY$1,SpeciesInfo!$A$2:$AK$172, 19, FALSE)</f>
        <v>Planktivore</v>
      </c>
      <c r="BZ476" t="str">
        <f>VLOOKUP(BZ$1,SpeciesInfo!$A$2:$AK$172, 19, FALSE)</f>
        <v>Planktivore</v>
      </c>
      <c r="CA476" t="str">
        <f>VLOOKUP(CA$1,SpeciesInfo!$A$2:$AK$172, 19, FALSE)</f>
        <v>macro inverts</v>
      </c>
      <c r="CB476" t="str">
        <f>VLOOKUP(CB$1,SpeciesInfo!$A$2:$AK$172, 19, FALSE)</f>
        <v>macro inverts</v>
      </c>
      <c r="CC476" t="str">
        <f>VLOOKUP(CC$1,SpeciesInfo!$A$2:$AK$172, 19, FALSE)</f>
        <v>macro inverts</v>
      </c>
      <c r="CD476" t="str">
        <f>VLOOKUP(CD$1,SpeciesInfo!$A$2:$AK$172, 19, FALSE)</f>
        <v>macro inverts</v>
      </c>
      <c r="CE476" t="str">
        <f>VLOOKUP(CE$1,SpeciesInfo!$A$2:$AK$172, 19, FALSE)</f>
        <v>macro inverts</v>
      </c>
      <c r="CF476" t="str">
        <f>VLOOKUP(CF$1,SpeciesInfo!$A$2:$AK$172, 19, FALSE)</f>
        <v>macro inverts</v>
      </c>
      <c r="CG476" t="str">
        <f>VLOOKUP(CG$1,SpeciesInfo!$A$2:$AK$172, 19, FALSE)</f>
        <v>Planktivore</v>
      </c>
      <c r="CH476" t="str">
        <f>VLOOKUP(CH$1,SpeciesInfo!$A$2:$AK$172, 19, FALSE)</f>
        <v>Planktivore</v>
      </c>
      <c r="CI476" t="str">
        <f>VLOOKUP(CI$1,SpeciesInfo!$A$2:$AK$172, 19, FALSE)</f>
        <v>Planktivore</v>
      </c>
      <c r="CJ476" t="str">
        <f>VLOOKUP(CJ$1,SpeciesInfo!$A$2:$AK$172, 19, FALSE)</f>
        <v>herbivore/inverts</v>
      </c>
      <c r="CK476" t="str">
        <f>VLOOKUP(CK$1,SpeciesInfo!$A$2:$AK$172, 19, FALSE)</f>
        <v>Herbivore</v>
      </c>
      <c r="CL476" t="str">
        <f>VLOOKUP(CL$1,SpeciesInfo!$A$2:$AK$172, 19, FALSE)</f>
        <v>Herbivore</v>
      </c>
      <c r="CM476" t="str">
        <f>VLOOKUP(CM$1,SpeciesInfo!$A$2:$AK$172, 19, FALSE)</f>
        <v>macro inverts</v>
      </c>
      <c r="CN476" t="str">
        <f>VLOOKUP(CN$1,SpeciesInfo!$A$2:$AK$172, 19, FALSE)</f>
        <v>Herbivore</v>
      </c>
      <c r="CO476" t="str">
        <f>VLOOKUP(CO$1,SpeciesInfo!$A$2:$AK$172, 19, FALSE)</f>
        <v>Herbivore</v>
      </c>
      <c r="CP476" t="str">
        <f>VLOOKUP(CP$1,SpeciesInfo!$A$2:$AK$172, 19, FALSE)</f>
        <v>meso inverts</v>
      </c>
      <c r="CQ476" t="str">
        <f>VLOOKUP(CQ$1,SpeciesInfo!$A$2:$AK$172, 19, FALSE)</f>
        <v>Carnivore</v>
      </c>
      <c r="CR476" t="str">
        <f>VLOOKUP(CR$1,SpeciesInfo!$A$2:$AK$172, 19, FALSE)</f>
        <v>macro inverts</v>
      </c>
      <c r="CS476" t="str">
        <f>VLOOKUP(CS$1,SpeciesInfo!$A$2:$AK$172, 19, FALSE)</f>
        <v>Suckivore/inverts</v>
      </c>
      <c r="CT476" t="str">
        <f>VLOOKUP(CT$1,SpeciesInfo!$A$2:$AK$172, 19, FALSE)</f>
        <v>Suckivore/inverts</v>
      </c>
      <c r="CU476" t="str">
        <f>VLOOKUP(CU$1,SpeciesInfo!$A$2:$AK$172, 19, FALSE)</f>
        <v>Suckivore/inverts</v>
      </c>
      <c r="CV476" t="str">
        <f>VLOOKUP(CV$1,SpeciesInfo!$A$2:$AK$172, 19, FALSE)</f>
        <v>inverts</v>
      </c>
      <c r="CW476" t="str">
        <f>VLOOKUP(CW$1,SpeciesInfo!$A$2:$AK$172, 19, FALSE)</f>
        <v>macro inverts</v>
      </c>
      <c r="CX476" t="str">
        <f>VLOOKUP(CX$1,SpeciesInfo!$A$2:$AK$172, 19, FALSE)</f>
        <v>Planktivore/inverts</v>
      </c>
      <c r="CY476" t="str">
        <f>VLOOKUP(CY$1,SpeciesInfo!$A$2:$AK$172, 19, FALSE)</f>
        <v>Planktivore/inverts</v>
      </c>
      <c r="CZ476" t="str">
        <f>VLOOKUP(CZ$1,SpeciesInfo!$A$2:$AK$172, 19, FALSE)</f>
        <v>Suckivore/planktivore</v>
      </c>
      <c r="DA476" t="str">
        <f>VLOOKUP(DA$1,SpeciesInfo!$A$2:$AK$172, 19, FALSE)</f>
        <v>Parasitivore/inverts</v>
      </c>
      <c r="DB476" t="str">
        <f>VLOOKUP(DB$1,SpeciesInfo!$A$2:$AK$172, 19, FALSE)</f>
        <v>Parasitivore/inverts</v>
      </c>
      <c r="DC476" t="str">
        <f>VLOOKUP(DC$1,SpeciesInfo!$A$2:$AK$172, 19, FALSE)</f>
        <v>macro inverts</v>
      </c>
      <c r="DD476" t="str">
        <f>VLOOKUP(DD$1,SpeciesInfo!$A$2:$AK$172, 19, FALSE)</f>
        <v>macro inverts</v>
      </c>
      <c r="DE476" t="str">
        <f>VLOOKUP(DE$1,SpeciesInfo!$A$2:$AK$172, 19, FALSE)</f>
        <v>Parasitivore/crust</v>
      </c>
      <c r="DF476" t="str">
        <f>VLOOKUP(DF$1,SpeciesInfo!$A$2:$AK$172, 19, FALSE)</f>
        <v>macro inverts</v>
      </c>
      <c r="DG476" t="str">
        <f>VLOOKUP(DG$1,SpeciesInfo!$A$2:$AK$172, 19, FALSE)</f>
        <v>Parasitivore/inverts</v>
      </c>
      <c r="DH476" t="str">
        <f>VLOOKUP(DH$1,SpeciesInfo!$A$2:$AK$172, 19, FALSE)</f>
        <v>Parasitivore/crust</v>
      </c>
      <c r="DI476" t="str">
        <f>VLOOKUP(DI$1,SpeciesInfo!$A$2:$AK$172, 19, FALSE)</f>
        <v>Parasitivore/inverts</v>
      </c>
      <c r="DJ476" t="str">
        <f>VLOOKUP(DJ$1,SpeciesInfo!$A$2:$AK$172, 19, FALSE)</f>
        <v>meso inverts</v>
      </c>
      <c r="DK476" t="str">
        <f>VLOOKUP(DK$1,SpeciesInfo!$A$2:$AK$172, 19, FALSE)</f>
        <v>macro inverts</v>
      </c>
      <c r="DL476" t="str">
        <f>VLOOKUP(DL$1,SpeciesInfo!$A$2:$AK$172, 19, FALSE)</f>
        <v>macro inverts</v>
      </c>
      <c r="DM476" t="str">
        <f>VLOOKUP(DM$1,SpeciesInfo!$A$2:$AK$172, 19, FALSE)</f>
        <v>macro inverts</v>
      </c>
      <c r="DN476" t="str">
        <f>VLOOKUP(DN$1,SpeciesInfo!$A$2:$AK$172, 19, FALSE)</f>
        <v>benthic inverts</v>
      </c>
      <c r="DO476" t="str">
        <f>VLOOKUP(DO$1,SpeciesInfo!$A$2:$AK$172, 19, FALSE)</f>
        <v>Planktivore</v>
      </c>
      <c r="DP476" t="str">
        <f>VLOOKUP(DP$1,SpeciesInfo!$A$2:$AK$172, 19, FALSE)</f>
        <v>macro inverts</v>
      </c>
      <c r="DQ476" t="str">
        <f>VLOOKUP(DQ$1,SpeciesInfo!$A$2:$AK$172, 19, FALSE)</f>
        <v>macro inverts</v>
      </c>
      <c r="DR476" t="str">
        <f>VLOOKUP(DR$1,SpeciesInfo!$A$2:$AK$172, 19, FALSE)</f>
        <v>Herbivore</v>
      </c>
      <c r="DS476" t="str">
        <f>VLOOKUP(DS$1,SpeciesInfo!$A$2:$AK$172, 19, FALSE)</f>
        <v>Herbivore/planktonic salps</v>
      </c>
      <c r="DT476" t="str">
        <f>VLOOKUP(DT$1,SpeciesInfo!$A$2:$AK$172, 19, FALSE)</f>
        <v>macro inverts</v>
      </c>
      <c r="DU476" t="str">
        <f>VLOOKUP(DU$1,SpeciesInfo!$A$2:$AK$172, 19, FALSE)</f>
        <v>macro inverts/seaweed</v>
      </c>
      <c r="DV476" t="str">
        <f>VLOOKUP(DV$1,SpeciesInfo!$A$2:$AK$172, 19, FALSE)</f>
        <v>macro inverts</v>
      </c>
      <c r="DW476" t="str">
        <f>VLOOKUP(DW$1,SpeciesInfo!$A$2:$AK$172, 19, FALSE)</f>
        <v>macro inverts</v>
      </c>
      <c r="DX476" t="str">
        <f>VLOOKUP(DX$1,SpeciesInfo!$A$2:$AK$172, 19, FALSE)</f>
        <v>inverts</v>
      </c>
      <c r="DY476" t="str">
        <f>VLOOKUP(DY$1,SpeciesInfo!$A$2:$AK$172, 19, FALSE)</f>
        <v>inverts</v>
      </c>
      <c r="DZ476" t="str">
        <f>VLOOKUP(DZ$1,SpeciesInfo!$A$2:$AK$172, 19, FALSE)</f>
        <v>inverts</v>
      </c>
      <c r="EA476" t="str">
        <f>VLOOKUP(EA$1,SpeciesInfo!$A$2:$AK$172, 19, FALSE)</f>
        <v>Parasitivore/crust</v>
      </c>
      <c r="EB476" t="str">
        <f>VLOOKUP(EB$1,SpeciesInfo!$A$2:$AK$172, 19, FALSE)</f>
        <v xml:space="preserve">inverts </v>
      </c>
      <c r="EC476" t="str">
        <f>VLOOKUP(EC$1,SpeciesInfo!$A$2:$AK$172, 19, FALSE)</f>
        <v>inverts</v>
      </c>
      <c r="ED476" t="str">
        <f>VLOOKUP(ED$1,SpeciesInfo!$A$2:$AK$172, 19, FALSE)</f>
        <v>inverts</v>
      </c>
      <c r="EE476" t="str">
        <f>VLOOKUP(EE$1,SpeciesInfo!$A$2:$AK$172, 19, FALSE)</f>
        <v xml:space="preserve">inverts </v>
      </c>
      <c r="EF476" t="str">
        <f>VLOOKUP(EF$1,SpeciesInfo!$A$2:$AK$172, 19, FALSE)</f>
        <v>inverts</v>
      </c>
      <c r="EG476" t="str">
        <f>VLOOKUP(EG$1,SpeciesInfo!$A$2:$AK$172, 19, FALSE)</f>
        <v>macro inverts</v>
      </c>
      <c r="EH476" t="str">
        <f>VLOOKUP(EH$1,SpeciesInfo!$A$2:$AK$172, 19, FALSE)</f>
        <v>inverts</v>
      </c>
      <c r="EI476" t="str">
        <f>VLOOKUP(EI$1,SpeciesInfo!$A$2:$AK$172, 19, FALSE)</f>
        <v>macro inverts</v>
      </c>
      <c r="EJ476" t="str">
        <f>VLOOKUP(EJ$1,SpeciesInfo!$A$2:$AK$172, 19, FALSE)</f>
        <v>Parasitivore/inverts</v>
      </c>
      <c r="EK476" t="str">
        <f>VLOOKUP(EK$1,SpeciesInfo!$A$2:$AK$172, 19, FALSE)</f>
        <v>Parasitivore/inverts</v>
      </c>
      <c r="EL476" t="str">
        <f>VLOOKUP(EL$1,SpeciesInfo!$A$2:$AK$172, 19, FALSE)</f>
        <v>Parasitivore/inverts</v>
      </c>
      <c r="EM476" t="str">
        <f>VLOOKUP(EM$1,SpeciesInfo!$A$2:$AK$172, 19, FALSE)</f>
        <v>Planktivore/inverts</v>
      </c>
      <c r="EN476" t="str">
        <f>VLOOKUP(EN$1,SpeciesInfo!$A$2:$AK$172, 19, FALSE)</f>
        <v>macro inverts</v>
      </c>
      <c r="EO476" t="str">
        <f>VLOOKUP(EO$1,SpeciesInfo!$A$2:$AK$172, 19, FALSE)</f>
        <v>inverts</v>
      </c>
      <c r="EP476" t="str">
        <f>VLOOKUP(EP$1,SpeciesInfo!$A$2:$AK$172, 19, FALSE)</f>
        <v>meso inverts</v>
      </c>
      <c r="EQ476" t="str">
        <f>VLOOKUP(EQ$1,SpeciesInfo!$A$2:$AK$172, 19, FALSE)</f>
        <v>Grazer/omnivore</v>
      </c>
      <c r="ER476" t="str">
        <f>VLOOKUP(ER$1,SpeciesInfo!$A$2:$AK$172, 19, FALSE)</f>
        <v>inverts</v>
      </c>
      <c r="ES476" t="str">
        <f>VLOOKUP(ES$1,SpeciesInfo!$A$2:$AK$172, 19, FALSE)</f>
        <v>parasitivore</v>
      </c>
      <c r="ET476" t="str">
        <f>VLOOKUP(ET$1,SpeciesInfo!$A$2:$AK$172, 19, FALSE)</f>
        <v>macro inverts</v>
      </c>
      <c r="EU476" t="str">
        <f>VLOOKUP(EU$1,SpeciesInfo!$A$2:$AK$172, 19, FALSE)</f>
        <v>macro inverts</v>
      </c>
      <c r="EV476" t="str">
        <f>VLOOKUP(EV$1,SpeciesInfo!$A$2:$AK$172, 19, FALSE)</f>
        <v>Suckivore/inverts</v>
      </c>
      <c r="EW476" t="str">
        <f>VLOOKUP(EW$1,SpeciesInfo!$A$2:$AK$172, 19, FALSE)</f>
        <v>macro inverts</v>
      </c>
      <c r="EX476" t="str">
        <f>VLOOKUP(EX$1,SpeciesInfo!$A$2:$AK$172, 19, FALSE)</f>
        <v xml:space="preserve">inverts </v>
      </c>
      <c r="EY476" t="str">
        <f>VLOOKUP(EY$1,SpeciesInfo!$A$2:$AK$172, 19, FALSE)</f>
        <v>macro inverts</v>
      </c>
      <c r="EZ476" t="str">
        <f>VLOOKUP(EZ$1,SpeciesInfo!$A$2:$AK$172, 19, FALSE)</f>
        <v>herbivore/inverts</v>
      </c>
      <c r="FA476" t="str">
        <f>VLOOKUP(FA$1,SpeciesInfo!$A$2:$AK$172, 19, FALSE)</f>
        <v xml:space="preserve">inverts </v>
      </c>
      <c r="FB476" t="str">
        <f>VLOOKUP(FB$1,SpeciesInfo!$A$2:$AK$172, 19, FALSE)</f>
        <v>macro inverts</v>
      </c>
      <c r="FC476" t="str">
        <f>VLOOKUP(FC$1,SpeciesInfo!$A$2:$AK$172, 19, FALSE)</f>
        <v>Planktivore</v>
      </c>
    </row>
    <row r="477" spans="1:171" x14ac:dyDescent="0.25">
      <c r="A477" s="9" t="s">
        <v>1387</v>
      </c>
      <c r="B477" t="str">
        <f>VLOOKUP(B$1, SpeciesInfo!$A$2:$AK$172, 20, FALSE)</f>
        <v>hunting macrofauna (predator)</v>
      </c>
      <c r="C477" t="str">
        <f>VLOOKUP(C$1, SpeciesInfo!$A$2:$AK$172, 20, FALSE)</f>
        <v>hunting macrofauna (predator)</v>
      </c>
      <c r="D477" t="str">
        <f>VLOOKUP(D$1, SpeciesInfo!$A$2:$AK$172, 20, FALSE)</f>
        <v>hunting macrofauna (predator)</v>
      </c>
      <c r="E477" t="str">
        <f>VLOOKUP(E$1, SpeciesInfo!$A$2:$AK$172, 20, FALSE)</f>
        <v>hunting macrofauna (predator)</v>
      </c>
      <c r="F477" t="str">
        <f>VLOOKUP(F$1, SpeciesInfo!$A$2:$AK$172, 20, FALSE)</f>
        <v>hunting macrofauna (predator)</v>
      </c>
      <c r="G477" t="str">
        <f>VLOOKUP(G$1, SpeciesInfo!$A$2:$AK$172, 20, FALSE)</f>
        <v>hunting macrofauna (predator)</v>
      </c>
      <c r="H477" t="str">
        <f>VLOOKUP(H$1, SpeciesInfo!$A$2:$AK$172, 20, FALSE)</f>
        <v>hunting macrofauna (predator)</v>
      </c>
      <c r="I477" t="str">
        <f>VLOOKUP(I$1, SpeciesInfo!$A$2:$AK$172, 20, FALSE)</f>
        <v>hunting macrofauna (predator)</v>
      </c>
      <c r="J477" t="str">
        <f>VLOOKUP(J$1, SpeciesInfo!$A$2:$AK$172, 20, FALSE)</f>
        <v>hunting macrofauna (predator)</v>
      </c>
      <c r="K477" t="e">
        <f>VLOOKUP(K$1, SpeciesInfo!$A$2:$AK$172, 20, FALSE)</f>
        <v>#N/A</v>
      </c>
      <c r="L477" t="e">
        <f>VLOOKUP(L$1, SpeciesInfo!$A$2:$AK$172, 20, FALSE)</f>
        <v>#N/A</v>
      </c>
      <c r="M477" t="e">
        <f>VLOOKUP(M$1, SpeciesInfo!$A$2:$AK$172, 20, FALSE)</f>
        <v>#N/A</v>
      </c>
      <c r="N477" t="str">
        <f>VLOOKUP(N$1, SpeciesInfo!$A$2:$AK$172, 20, FALSE)</f>
        <v>hunting macrofauna (predator)</v>
      </c>
      <c r="O477" t="str">
        <f>VLOOKUP(O$1, SpeciesInfo!$A$2:$AK$172, 20, FALSE)</f>
        <v>NA</v>
      </c>
      <c r="P477" t="str">
        <f>VLOOKUP(P$1, SpeciesInfo!$A$2:$AK$172, 20, FALSE)</f>
        <v>NA</v>
      </c>
      <c r="Q477" t="str">
        <f>VLOOKUP(Q$1, SpeciesInfo!$A$2:$AK$172, 20, FALSE)</f>
        <v>NA</v>
      </c>
      <c r="R477" t="str">
        <f>VLOOKUP(R$1, SpeciesInfo!$A$2:$AK$172, 20, FALSE)</f>
        <v>hunting macrofauna (predator)</v>
      </c>
      <c r="S477" t="str">
        <f>VLOOKUP(S$1, SpeciesInfo!$A$2:$AK$172, 20, FALSE)</f>
        <v>NA</v>
      </c>
      <c r="T477" t="e">
        <f>VLOOKUP(T$1, SpeciesInfo!$A$2:$AK$172, 20, FALSE)</f>
        <v>#N/A</v>
      </c>
      <c r="U477" t="str">
        <f>VLOOKUP(U$1, SpeciesInfo!$A$2:$AK$172, 20, FALSE)</f>
        <v>NA</v>
      </c>
      <c r="V477" t="e">
        <f>VLOOKUP(V$1, SpeciesInfo!$A$2:$AK$172, 20, FALSE)</f>
        <v>#N/A</v>
      </c>
      <c r="W477" t="str">
        <f>VLOOKUP(W$1, SpeciesInfo!$A$2:$AK$172, 20, FALSE)</f>
        <v>hunting macrofauna (predator)</v>
      </c>
      <c r="X477" t="str">
        <f>VLOOKUP(X$1, SpeciesInfo!$A$2:$AK$172, 20, FALSE)</f>
        <v>hunting macrofauna (predator)</v>
      </c>
      <c r="Y477" t="str">
        <f>VLOOKUP(Y$1, SpeciesInfo!$A$2:$AK$172, 20, FALSE)</f>
        <v>hunting macrofauna (predator)</v>
      </c>
      <c r="Z477" t="str">
        <f>VLOOKUP(Z$1, SpeciesInfo!$A$2:$AK$172, 20, FALSE)</f>
        <v>selective plankton feeding</v>
      </c>
      <c r="AA477" t="str">
        <f>VLOOKUP(AA$1, SpeciesInfo!$A$2:$AK$172, 20, FALSE)</f>
        <v>hunting macrofauna (predator)</v>
      </c>
      <c r="AB477" t="str">
        <f>VLOOKUP(AB$1, SpeciesInfo!$A$2:$AK$172, 20, FALSE)</f>
        <v>hunting macrofauna (predator)</v>
      </c>
      <c r="AC477" t="str">
        <f>VLOOKUP(AC$1, SpeciesInfo!$A$2:$AK$172, 20, FALSE)</f>
        <v>hunting macrofauna (predator)</v>
      </c>
      <c r="AD477" t="str">
        <f>VLOOKUP(AD$1, SpeciesInfo!$A$2:$AK$172, 20, FALSE)</f>
        <v>hunting macrofauna (predator)</v>
      </c>
      <c r="AE477" t="str">
        <f>VLOOKUP(AE$1, SpeciesInfo!$A$2:$AK$172, 20, FALSE)</f>
        <v>hunting macrofauna (predator)</v>
      </c>
      <c r="AF477" t="str">
        <f>VLOOKUP(AF$1, SpeciesInfo!$A$2:$AK$172, 20, FALSE)</f>
        <v>hunting macrofauna (predator)</v>
      </c>
      <c r="AG477" t="str">
        <f>VLOOKUP(AG$1, SpeciesInfo!$A$2:$AK$172, 20, FALSE)</f>
        <v>selective plankton feeding</v>
      </c>
      <c r="AH477" t="e">
        <f>VLOOKUP(AH$1, SpeciesInfo!$A$2:$AK$172, 20, FALSE)</f>
        <v>#N/A</v>
      </c>
      <c r="AI477" t="e">
        <f>VLOOKUP(AI$1, SpeciesInfo!$A$2:$AK$172, 20, FALSE)</f>
        <v>#N/A</v>
      </c>
      <c r="AJ477" t="str">
        <f>VLOOKUP(AJ$1, SpeciesInfo!$A$2:$AK$172, 20, FALSE)</f>
        <v>hunting macrofauna (predator)</v>
      </c>
      <c r="AK477" t="str">
        <f>VLOOKUP(AK$1, SpeciesInfo!$A$2:$AK$172, 20, FALSE)</f>
        <v>hunting macrofauna (predator)</v>
      </c>
      <c r="AL477" s="8" t="str">
        <f>VLOOKUP(AL$1, SpeciesInfo!$A$2:$AK$172, 20, FALSE)</f>
        <v>hunting macrofauna (predator)</v>
      </c>
      <c r="AM477" t="str">
        <f>VLOOKUP(AM$1, SpeciesInfo!$A$2:$AK$172, 20, FALSE)</f>
        <v>NA</v>
      </c>
      <c r="AN477" t="str">
        <f>VLOOKUP(AN$1, SpeciesInfo!$A$2:$AK$172, 20, FALSE)</f>
        <v>NA</v>
      </c>
      <c r="AO477" t="e">
        <f>VLOOKUP(AO$1, SpeciesInfo!$A$2:$AK$172, 20, FALSE)</f>
        <v>#N/A</v>
      </c>
      <c r="AP477" t="e">
        <f>VLOOKUP(AP$1, SpeciesInfo!$A$2:$AK$172, 20, FALSE)</f>
        <v>#N/A</v>
      </c>
      <c r="AQ477" t="str">
        <f>VLOOKUP(AQ$1, SpeciesInfo!$A$2:$AK$172, 20, FALSE)</f>
        <v>hunting macrofauna (predator)</v>
      </c>
      <c r="AR477" t="str">
        <f>VLOOKUP(AR$1, SpeciesInfo!$A$2:$AK$172, 20, FALSE)</f>
        <v>filtering plankton</v>
      </c>
      <c r="AS477" t="str">
        <f>VLOOKUP(AS$1, SpeciesInfo!$A$2:$AK$172, 20, FALSE)</f>
        <v>selective plankton feeding</v>
      </c>
      <c r="AT477" t="str">
        <f>VLOOKUP(AT$1, SpeciesInfo!$A$2:$AK$172, 20, FALSE)</f>
        <v>variable</v>
      </c>
      <c r="AU477" t="str">
        <f>VLOOKUP(AU$1, SpeciesInfo!$A$2:$AK$172, 20, FALSE)</f>
        <v>hunting macrofauna (predator)</v>
      </c>
      <c r="AV477" t="str">
        <f>VLOOKUP(AV$1, SpeciesInfo!$A$2:$AK$172, 20, FALSE)</f>
        <v>hunting macrofauna (predator)</v>
      </c>
      <c r="AW477" t="e">
        <f>VLOOKUP(AW$1, SpeciesInfo!$A$2:$AK$172, 20, FALSE)</f>
        <v>#N/A</v>
      </c>
      <c r="AX477" t="e">
        <f>VLOOKUP(AX$1, SpeciesInfo!$A$2:$AK$172, 20, FALSE)</f>
        <v>#N/A</v>
      </c>
      <c r="AY477" t="e">
        <f>VLOOKUP(AY$1, SpeciesInfo!$A$2:$AK$172, 20, FALSE)</f>
        <v>#N/A</v>
      </c>
      <c r="AZ477" t="str">
        <f>VLOOKUP(AZ$1, SpeciesInfo!$A$2:$AK$172, 20, FALSE)</f>
        <v>hunting macrofauna (predator)</v>
      </c>
      <c r="BA477" t="str">
        <f>VLOOKUP(BA$1, SpeciesInfo!$A$2:$AK$172, 20, FALSE)</f>
        <v>hunting macrofauna (predator)</v>
      </c>
      <c r="BB477" t="str">
        <f>VLOOKUP(BB$1, SpeciesInfo!$A$2:$AK$172, 20, FALSE)</f>
        <v>selective plankton feeding</v>
      </c>
      <c r="BC477" t="e">
        <f>VLOOKUP(BC$1, SpeciesInfo!$A$2:$AK$172, 20, FALSE)</f>
        <v>#N/A</v>
      </c>
      <c r="BD477" t="str">
        <f>VLOOKUP(BD$1, SpeciesInfo!$A$2:$AK$172, 20, FALSE)</f>
        <v>hunting macrofauna (predator)</v>
      </c>
      <c r="BE477" t="str">
        <f>VLOOKUP(BE$1, SpeciesInfo!$A$2:$AK$172, 20, FALSE)</f>
        <v>hunting macrofauna (predator)</v>
      </c>
      <c r="BF477" t="str">
        <f>VLOOKUP(BF$1, SpeciesInfo!$A$2:$AK$172, 20, FALSE)</f>
        <v>hunting macrofauna (predator)</v>
      </c>
      <c r="BG477" t="str">
        <f>VLOOKUP(BG$1, SpeciesInfo!$A$2:$AK$172, 20, FALSE)</f>
        <v>hunting macrofauna (predator)</v>
      </c>
      <c r="BH477" t="e">
        <f>VLOOKUP(BH$1, SpeciesInfo!$A$2:$AK$172, 20, FALSE)</f>
        <v>#N/A</v>
      </c>
      <c r="BI477" t="str">
        <f>VLOOKUP(BI$1, SpeciesInfo!$A$2:$AK$172, 20, FALSE)</f>
        <v>selective plankton feeding</v>
      </c>
      <c r="BJ477" t="str">
        <f>VLOOKUP(BJ$1, SpeciesInfo!$A$2:$AK$172, 20, FALSE)</f>
        <v>hunting macrofauna (predator)</v>
      </c>
      <c r="BK477" t="str">
        <f>VLOOKUP(BK$1, SpeciesInfo!$A$2:$AK$172, 20, FALSE)</f>
        <v>hunting macrofauna (predator)</v>
      </c>
      <c r="BL477" t="str">
        <f>VLOOKUP(BL$1, SpeciesInfo!$A$2:$AK$172, 20, FALSE)</f>
        <v>hunting macrofauna (predator)</v>
      </c>
      <c r="BM477" t="str">
        <f>VLOOKUP(BM$1, SpeciesInfo!$A$2:$AK$172, 20, FALSE)</f>
        <v>hunting macrofauna (predator)</v>
      </c>
      <c r="BN477" t="str">
        <f>VLOOKUP(BN$1, SpeciesInfo!$A$2:$AK$172, 20, FALSE)</f>
        <v>hunting macrofauna (predator)</v>
      </c>
      <c r="BO477" t="str">
        <f>VLOOKUP(BO$1, SpeciesInfo!$A$2:$AK$172, 20, FALSE)</f>
        <v>hunting macrofauna (predator)</v>
      </c>
      <c r="BP477" t="str">
        <f>VLOOKUP(BP$1, SpeciesInfo!$A$2:$AK$172, 20, FALSE)</f>
        <v>selective plankton feeding</v>
      </c>
      <c r="BQ477" t="str">
        <f>VLOOKUP(BQ$1, SpeciesInfo!$A$2:$AK$172, 20, FALSE)</f>
        <v>hunting macrofauna (predator)</v>
      </c>
      <c r="BR477" t="e">
        <f>VLOOKUP(BR$1, SpeciesInfo!$A$2:$AK$172, 20, FALSE)</f>
        <v>#N/A</v>
      </c>
      <c r="BS477" t="e">
        <f>VLOOKUP(BS$1, SpeciesInfo!$A$2:$AK$172, 20, FALSE)</f>
        <v>#N/A</v>
      </c>
      <c r="BT477" t="str">
        <f>VLOOKUP(BT$1, SpeciesInfo!$A$2:$AK$172, 20, FALSE)</f>
        <v>grazing on aquatic plants</v>
      </c>
      <c r="BU477" t="str">
        <f>VLOOKUP(BU$1, SpeciesInfo!$A$2:$AK$172, 20, FALSE)</f>
        <v>browsing on substrate</v>
      </c>
      <c r="BV477" t="str">
        <f>VLOOKUP(BV$1, SpeciesInfo!$A$2:$AK$172, 20, FALSE)</f>
        <v>browsing on substrate</v>
      </c>
      <c r="BW477" t="str">
        <f>VLOOKUP(BW$1, SpeciesInfo!$A$2:$AK$172, 20, FALSE)</f>
        <v>grazing on aquatic plants</v>
      </c>
      <c r="BX477" t="str">
        <f>VLOOKUP(BX$1, SpeciesInfo!$A$2:$AK$172, 20, FALSE)</f>
        <v>grazing on aquatic plants</v>
      </c>
      <c r="BY477" t="e">
        <f>VLOOKUP(BY$1, SpeciesInfo!$A$2:$AK$172, 20, FALSE)</f>
        <v>#N/A</v>
      </c>
      <c r="BZ477" t="e">
        <f>VLOOKUP(BZ$1, SpeciesInfo!$A$2:$AK$172, 20, FALSE)</f>
        <v>#N/A</v>
      </c>
      <c r="CA477" t="str">
        <f>VLOOKUP(CA$1, SpeciesInfo!$A$2:$AK$172, 20, FALSE)</f>
        <v>hunting macrofauna (predator)</v>
      </c>
      <c r="CB477" t="str">
        <f>VLOOKUP(CB$1, SpeciesInfo!$A$2:$AK$172, 20, FALSE)</f>
        <v>hunting macrofauna (predator)</v>
      </c>
      <c r="CC477" t="str">
        <f>VLOOKUP(CC$1, SpeciesInfo!$A$2:$AK$172, 20, FALSE)</f>
        <v>hunting macrofauna (predator)</v>
      </c>
      <c r="CD477" t="str">
        <f>VLOOKUP(CD$1, SpeciesInfo!$A$2:$AK$172, 20, FALSE)</f>
        <v>hunting macrofauna (predator)</v>
      </c>
      <c r="CE477" t="e">
        <f>VLOOKUP(CE$1, SpeciesInfo!$A$2:$AK$172, 20, FALSE)</f>
        <v>#N/A</v>
      </c>
      <c r="CF477" t="str">
        <f>VLOOKUP(CF$1, SpeciesInfo!$A$2:$AK$172, 20, FALSE)</f>
        <v>hunting macrofauna (predator)</v>
      </c>
      <c r="CG477" t="str">
        <f>VLOOKUP(CG$1, SpeciesInfo!$A$2:$AK$172, 20, FALSE)</f>
        <v>selective plankton feeding</v>
      </c>
      <c r="CH477" t="str">
        <f>VLOOKUP(CH$1, SpeciesInfo!$A$2:$AK$172, 20, FALSE)</f>
        <v>selective plankton feeding</v>
      </c>
      <c r="CI477" t="e">
        <f>VLOOKUP(CI$1, SpeciesInfo!$A$2:$AK$172, 20, FALSE)</f>
        <v>#N/A</v>
      </c>
      <c r="CJ477" t="str">
        <f>VLOOKUP(CJ$1, SpeciesInfo!$A$2:$AK$172, 20, FALSE)</f>
        <v>browsing on substrate</v>
      </c>
      <c r="CK477" t="e">
        <f>VLOOKUP(CK$1, SpeciesInfo!$A$2:$AK$172, 20, FALSE)</f>
        <v>#N/A</v>
      </c>
      <c r="CL477" t="str">
        <f>VLOOKUP(CL$1, SpeciesInfo!$A$2:$AK$172, 20, FALSE)</f>
        <v>grazing on aquatic plants</v>
      </c>
      <c r="CM477" t="str">
        <f>VLOOKUP(CM$1, SpeciesInfo!$A$2:$AK$172, 20, FALSE)</f>
        <v>hunting macrofauna (predator)</v>
      </c>
      <c r="CN477" t="str">
        <f>VLOOKUP(CN$1, SpeciesInfo!$A$2:$AK$172, 20, FALSE)</f>
        <v>grazing on aquatic plants</v>
      </c>
      <c r="CO477" t="str">
        <f>VLOOKUP(CO$1, SpeciesInfo!$A$2:$AK$172, 20, FALSE)</f>
        <v>browsing on substrate</v>
      </c>
      <c r="CP477" t="str">
        <f>VLOOKUP(CP$1, SpeciesInfo!$A$2:$AK$172, 20, FALSE)</f>
        <v>hunting macrofauna (predator)</v>
      </c>
      <c r="CQ477" t="e">
        <f>VLOOKUP(CQ$1, SpeciesInfo!$A$2:$AK$172, 20, FALSE)</f>
        <v>#N/A</v>
      </c>
      <c r="CR477" t="str">
        <f>VLOOKUP(CR$1, SpeciesInfo!$A$2:$AK$172, 20, FALSE)</f>
        <v>variable</v>
      </c>
      <c r="CS477" t="str">
        <f>VLOOKUP(CS$1, SpeciesInfo!$A$2:$AK$172, 20, FALSE)</f>
        <v>hunting macrofauna (predator)</v>
      </c>
      <c r="CT477" t="str">
        <f>VLOOKUP(CT$1, SpeciesInfo!$A$2:$AK$172, 20, FALSE)</f>
        <v>hunting macrofauna (predator)</v>
      </c>
      <c r="CU477" t="str">
        <f>VLOOKUP(CU$1, SpeciesInfo!$A$2:$AK$172, 20, FALSE)</f>
        <v>hunting macrofauna (predator)</v>
      </c>
      <c r="CV477" t="str">
        <f>VLOOKUP(CV$1, SpeciesInfo!$A$2:$AK$172, 20, FALSE)</f>
        <v>hunting macrofauna (predator)</v>
      </c>
      <c r="CW477" t="e">
        <f>VLOOKUP(CW$1, SpeciesInfo!$A$2:$AK$172, 20, FALSE)</f>
        <v>#N/A</v>
      </c>
      <c r="CX477" t="str">
        <f>VLOOKUP(CX$1, SpeciesInfo!$A$2:$AK$172, 20, FALSE)</f>
        <v>NA</v>
      </c>
      <c r="CY477" t="str">
        <f>VLOOKUP(CY$1, SpeciesInfo!$A$2:$AK$172, 20, FALSE)</f>
        <v>variable</v>
      </c>
      <c r="CZ477" t="str">
        <f>VLOOKUP(CZ$1, SpeciesInfo!$A$2:$AK$172, 20, FALSE)</f>
        <v>grazing on aquatic plants</v>
      </c>
      <c r="DA477" t="str">
        <f>VLOOKUP(DA$1, SpeciesInfo!$A$2:$AK$172, 20, FALSE)</f>
        <v>hunting macrofauna (predator)</v>
      </c>
      <c r="DB477" t="str">
        <f>VLOOKUP(DB$1, SpeciesInfo!$A$2:$AK$172, 20, FALSE)</f>
        <v>variable</v>
      </c>
      <c r="DC477" t="str">
        <f>VLOOKUP(DC$1, SpeciesInfo!$A$2:$AK$172, 20, FALSE)</f>
        <v>hunting macrofauna (predator)</v>
      </c>
      <c r="DD477" t="e">
        <f>VLOOKUP(DD$1, SpeciesInfo!$A$2:$AK$172, 20, FALSE)</f>
        <v>#N/A</v>
      </c>
      <c r="DE477" t="e">
        <f>VLOOKUP(DE$1, SpeciesInfo!$A$2:$AK$172, 20, FALSE)</f>
        <v>#N/A</v>
      </c>
      <c r="DF477" t="str">
        <f>VLOOKUP(DF$1, SpeciesInfo!$A$2:$AK$172, 20, FALSE)</f>
        <v>hunting macrofauna (predator)</v>
      </c>
      <c r="DG477" t="str">
        <f>VLOOKUP(DG$1, SpeciesInfo!$A$2:$AK$172, 20, FALSE)</f>
        <v>hunting macrofauna (predator)</v>
      </c>
      <c r="DH477" t="e">
        <f>VLOOKUP(DH$1, SpeciesInfo!$A$2:$AK$172, 20, FALSE)</f>
        <v>#N/A</v>
      </c>
      <c r="DI477" t="str">
        <f>VLOOKUP(DI$1, SpeciesInfo!$A$2:$AK$172, 20, FALSE)</f>
        <v>hunting macrofauna (predator)</v>
      </c>
      <c r="DJ477" t="str">
        <f>VLOOKUP(DJ$1, SpeciesInfo!$A$2:$AK$172, 20, FALSE)</f>
        <v>hunting macrofauna (predator)</v>
      </c>
      <c r="DK477" t="e">
        <f>VLOOKUP(DK$1, SpeciesInfo!$A$2:$AK$172, 20, FALSE)</f>
        <v>#N/A</v>
      </c>
      <c r="DL477" t="e">
        <f>VLOOKUP(DL$1, SpeciesInfo!$A$2:$AK$172, 20, FALSE)</f>
        <v>#N/A</v>
      </c>
      <c r="DM477" t="str">
        <f>VLOOKUP(DM$1, SpeciesInfo!$A$2:$AK$172, 20, FALSE)</f>
        <v>hunting macrofauna (predator)</v>
      </c>
      <c r="DN477" t="str">
        <f>VLOOKUP(DN$1, SpeciesInfo!$A$2:$AK$172, 20, FALSE)</f>
        <v>hunting macrofauna (predator)</v>
      </c>
      <c r="DO477" t="str">
        <f>VLOOKUP(DO$1, SpeciesInfo!$A$2:$AK$172, 20, FALSE)</f>
        <v>selective plankton feeding</v>
      </c>
      <c r="DP477" t="str">
        <f>VLOOKUP(DP$1, SpeciesInfo!$A$2:$AK$172, 20, FALSE)</f>
        <v>hunting macrofauna (predator)</v>
      </c>
      <c r="DQ477" t="str">
        <f>VLOOKUP(DQ$1, SpeciesInfo!$A$2:$AK$172, 20, FALSE)</f>
        <v>hunting macrofauna (predator)</v>
      </c>
      <c r="DR477" t="e">
        <f>VLOOKUP(DR$1, SpeciesInfo!$A$2:$AK$172, 20, FALSE)</f>
        <v>#N/A</v>
      </c>
      <c r="DS477" t="str">
        <f>VLOOKUP(DS$1, SpeciesInfo!$A$2:$AK$172, 20, FALSE)</f>
        <v>browsing on substrate</v>
      </c>
      <c r="DT477" t="e">
        <f>VLOOKUP(DT$1, SpeciesInfo!$A$2:$AK$172, 20, FALSE)</f>
        <v>#N/A</v>
      </c>
      <c r="DU477" t="str">
        <f>VLOOKUP(DU$1, SpeciesInfo!$A$2:$AK$172, 20, FALSE)</f>
        <v>hunting macrofauna (predator)</v>
      </c>
      <c r="DV477" t="str">
        <f>VLOOKUP(DV$1, SpeciesInfo!$A$2:$AK$172, 20, FALSE)</f>
        <v>hunting macrofauna (predator)</v>
      </c>
      <c r="DW477" t="e">
        <f>VLOOKUP(DW$1, SpeciesInfo!$A$2:$AK$172, 20, FALSE)</f>
        <v>#N/A</v>
      </c>
      <c r="DX477" t="str">
        <f>VLOOKUP(DX$1, SpeciesInfo!$A$2:$AK$172, 20, FALSE)</f>
        <v>hunting macrofauna (predator)</v>
      </c>
      <c r="DY477" t="str">
        <f>VLOOKUP(DY$1, SpeciesInfo!$A$2:$AK$172, 20, FALSE)</f>
        <v>hunting macrofauna (predator)</v>
      </c>
      <c r="DZ477" t="str">
        <f>VLOOKUP(DZ$1, SpeciesInfo!$A$2:$AK$172, 20, FALSE)</f>
        <v>hunting macrofauna (predator)</v>
      </c>
      <c r="EA477" t="str">
        <f>VLOOKUP(EA$1, SpeciesInfo!$A$2:$AK$172, 20, FALSE)</f>
        <v>hunting macrofauna (predator)</v>
      </c>
      <c r="EB477" t="str">
        <f>VLOOKUP(EB$1, SpeciesInfo!$A$2:$AK$172, 20, FALSE)</f>
        <v>hunting macrofauna (predator)</v>
      </c>
      <c r="EC477" t="str">
        <f>VLOOKUP(EC$1, SpeciesInfo!$A$2:$AK$172, 20, FALSE)</f>
        <v>hunting macrofauna (predator)</v>
      </c>
      <c r="ED477" t="e">
        <f>VLOOKUP(ED$1, SpeciesInfo!$A$2:$AK$172, 20, FALSE)</f>
        <v>#N/A</v>
      </c>
      <c r="EE477" t="str">
        <f>VLOOKUP(EE$1, SpeciesInfo!$A$2:$AK$172, 20, FALSE)</f>
        <v>hunting macrofauna (predator)</v>
      </c>
      <c r="EF477" t="e">
        <f>VLOOKUP(EF$1, SpeciesInfo!$A$2:$AK$172, 20, FALSE)</f>
        <v>#N/A</v>
      </c>
      <c r="EG477" t="e">
        <f>VLOOKUP(EG$1, SpeciesInfo!$A$2:$AK$172, 20, FALSE)</f>
        <v>#N/A</v>
      </c>
      <c r="EH477" t="str">
        <f>VLOOKUP(EH$1, SpeciesInfo!$A$2:$AK$172, 20, FALSE)</f>
        <v>hunting macrofauna (predator)</v>
      </c>
      <c r="EI477" t="str">
        <f>VLOOKUP(EI$1, SpeciesInfo!$A$2:$AK$172, 20, FALSE)</f>
        <v>hunting macrofauna (predator)</v>
      </c>
      <c r="EJ477" t="e">
        <f>VLOOKUP(EJ$1, SpeciesInfo!$A$2:$AK$172, 20, FALSE)</f>
        <v>#N/A</v>
      </c>
      <c r="EK477" t="str">
        <f>VLOOKUP(EK$1, SpeciesInfo!$A$2:$AK$172, 20, FALSE)</f>
        <v>hunting macrofauna (predator)</v>
      </c>
      <c r="EL477" t="e">
        <f>VLOOKUP(EL$1, SpeciesInfo!$A$2:$AK$172, 20, FALSE)</f>
        <v>#N/A</v>
      </c>
      <c r="EM477" t="e">
        <f>VLOOKUP(EM$1, SpeciesInfo!$A$2:$AK$172, 20, FALSE)</f>
        <v>#N/A</v>
      </c>
      <c r="EN477" t="e">
        <f>VLOOKUP(EN$1, SpeciesInfo!$A$2:$AK$172, 20, FALSE)</f>
        <v>#N/A</v>
      </c>
      <c r="EO477" t="e">
        <f>VLOOKUP(EO$1, SpeciesInfo!$A$2:$AK$172, 20, FALSE)</f>
        <v>#N/A</v>
      </c>
      <c r="EP477" t="e">
        <f>VLOOKUP(EP$1, SpeciesInfo!$A$2:$AK$172, 20, FALSE)</f>
        <v>#N/A</v>
      </c>
      <c r="EQ477" t="str">
        <f>VLOOKUP(EQ$1, SpeciesInfo!$A$2:$AK$172, 20, FALSE)</f>
        <v>grazing on aquatic plants</v>
      </c>
      <c r="ER477" t="str">
        <f>VLOOKUP(ER$1, SpeciesInfo!$A$2:$AK$172, 20, FALSE)</f>
        <v>hunting macrofauna (predator)</v>
      </c>
      <c r="ES477" t="str">
        <f>VLOOKUP(ES$1, SpeciesInfo!$A$2:$AK$172, 20, FALSE)</f>
        <v>hunting macrofauna (predator)</v>
      </c>
      <c r="ET477" t="e">
        <f>VLOOKUP(ET$1, SpeciesInfo!$A$2:$AK$172, 20, FALSE)</f>
        <v>#N/A</v>
      </c>
      <c r="EU477" t="e">
        <f>VLOOKUP(EU$1, SpeciesInfo!$A$2:$AK$172, 20, FALSE)</f>
        <v>#N/A</v>
      </c>
      <c r="EV477" t="e">
        <f>VLOOKUP(EV$1, SpeciesInfo!$A$2:$AK$172, 20, FALSE)</f>
        <v>#N/A</v>
      </c>
      <c r="EW477" t="str">
        <f>VLOOKUP(EW$1, SpeciesInfo!$A$2:$AK$172, 20, FALSE)</f>
        <v>hunting macrofauna (predator)</v>
      </c>
      <c r="EX477" t="str">
        <f>VLOOKUP(EX$1, SpeciesInfo!$A$2:$AK$172, 20, FALSE)</f>
        <v>hunting macrofauna (predator)</v>
      </c>
      <c r="EY477" t="e">
        <f>VLOOKUP(EY$1, SpeciesInfo!$A$2:$AK$172, 20, FALSE)</f>
        <v>#N/A</v>
      </c>
      <c r="EZ477" t="str">
        <f>VLOOKUP(EZ$1, SpeciesInfo!$A$2:$AK$172, 20, FALSE)</f>
        <v>variable</v>
      </c>
      <c r="FA477" t="e">
        <f>VLOOKUP(FA$1, SpeciesInfo!$A$2:$AK$172, 20, FALSE)</f>
        <v>#N/A</v>
      </c>
      <c r="FB477" t="e">
        <f>VLOOKUP(FB$1, SpeciesInfo!$A$2:$AK$172, 20, FALSE)</f>
        <v>#N/A</v>
      </c>
      <c r="FC477" t="e">
        <f>VLOOKUP(FC$1, SpeciesInfo!$A$2:$AK$172, 20, FALSE)</f>
        <v>#N/A</v>
      </c>
    </row>
    <row r="478" spans="1:171" x14ac:dyDescent="0.25">
      <c r="A478" s="9" t="s">
        <v>1388</v>
      </c>
      <c r="B478" t="str">
        <f>VLOOKUP(B$1, SpeciesInfo!$A$2:$AK$172, 21, FALSE)</f>
        <v>Occurs on soft bottoms of the continental slope (Ref. 7300, 75154).</v>
      </c>
      <c r="C478" t="str">
        <f>VLOOKUP(C$1, SpeciesInfo!$A$2:$AK$172, 21, FALSE)</f>
        <v>Common in cold waters; usually at temperatures of 6-15°C (Ref. 5951); inhabits rocky regions (Ref. 9137). A carnivore (Ref. 9137) and opportunist feeder (Ref. 43115). Feeds on fishes (mackerel, sand lance, silver hake, white hake, haddock, pollock, Atlantic salmon, menhaden, winter flounder and longhorn sculpin), cephalopods (e.g. squids), amphipods, crabs, shrimps, molluscs, ctenophores, echinoderms (e.g. sea cucumber), polychaete worms, sea anemones, jellyfish, and red, green and brown algae; herring, capelin and cod found to be important foods (Ref. 5951, 28070). Smaller individuals (&lt;60cm TL) show a preference for crustaceans, bony fish are the major prey item in larger specimens (Ref. 28070). Newly born are prone to predaceous bony fishes and sharks, while juveniles and adults may fall prey to swordfish and grey seals (Ref. 5951). Parasites of the species include: 1 protozoan, 2 monogeneans, 5 trematodes, 4 cestodes, 5 nematodes, 1 hirudineid and 1 copepod (Ref. 5951).</v>
      </c>
      <c r="D478" t="str">
        <f>VLOOKUP(D$1, SpeciesInfo!$A$2:$AK$172, 21, FALSE)</f>
        <v>Feeds on fish, cephalopods, benthic invertebrates and zooplankton (Ref. 5578). Also in Ref. 9137.</v>
      </c>
      <c r="E478" t="str">
        <f>VLOOKUP(E$1, SpeciesInfo!$A$2:$AK$172, 21, FALSE)</f>
        <v>Occurs on the continental shelf and slope (Ref. 75154).  Demersal piscivore (Ref. 12223).  In the southern waters of Australia, school sharks are found in schools which are of mainly similar sex and similar size.  A great part of the population migrates to the warmer waters of South Australia and New South Wales in the late summer and winter months.  They return to the Bass Strait and the continental shelf around Australia during October or November (Ref. 6390).  The species undertakes long migrations (movements) up to 2,500 km in the northeast Atlantic and to 1,400 km in southern Australia (Ref. 6871).</v>
      </c>
      <c r="F478" t="str">
        <f>VLOOKUP(F$1, SpeciesInfo!$A$2:$AK$172, 21, FALSE)</f>
        <v>These sharks enter estuaries occasionally.  Found from surf zone to at least 100 m (Refs.  6390, 6871).  Occurs on the continental shelf (Ref. 75154).</v>
      </c>
      <c r="G478" t="str">
        <f>VLOOKUP(G$1, SpeciesInfo!$A$2:$AK$172, 21, FALSE)</f>
        <v>Occurs on the continental shelf (Ref. 75154).  An ontogenetic change in diet occurs as size increases.  They consume a smaller proportion of teleosts and more elasmobranchs with increasing size (Ref. 26464).</v>
      </c>
      <c r="H478" t="str">
        <f>VLOOKUP(H$1, SpeciesInfo!$A$2:$AK$172, 21, FALSE)</f>
        <v>Occurs offshore, on the outer shelf and uppermost slope; sometimes close inshore (Ref. 5578). Found on sandy bottoms, in bays, harbors, and near rocky reefs(Ref. 12951). Often in aggregations. Feeds on fishes, bivalves, squid, and crustaceans.</v>
      </c>
      <c r="I478" t="str">
        <f>VLOOKUP(I$1, SpeciesInfo!$A$2:$AK$172, 21, FALSE)</f>
        <v>Common inshore (Ref. 6871) but reported to 440 m depth (Ref. 26346).  Found in estuaries, lagoons, and around reefs (Ref. 12951).  Reported to enter freshwater in Australia (Ref. 12951).  Found on soft bottoms (Ref. 5578) of continental shelf (Ref. 75154).  Feeds on crabs, mantis shrimps, bivalves, polychaetes and conger eels.</v>
      </c>
      <c r="J478" t="str">
        <f>VLOOKUP(J$1, SpeciesInfo!$A$2:$AK$172, 21, FALSE)</f>
        <v>NA</v>
      </c>
      <c r="K478" t="e">
        <f>VLOOKUP(K$1, SpeciesInfo!$A$2:$AK$172, 21, FALSE)</f>
        <v>#N/A</v>
      </c>
      <c r="L478" t="e">
        <f>VLOOKUP(L$1, SpeciesInfo!$A$2:$AK$172, 21, FALSE)</f>
        <v>#N/A</v>
      </c>
      <c r="M478" t="e">
        <f>VLOOKUP(M$1, SpeciesInfo!$A$2:$AK$172, 21, FALSE)</f>
        <v>#N/A</v>
      </c>
      <c r="N478" t="str">
        <f>VLOOKUP(N$1, SpeciesInfo!$A$2:$AK$172, 21, FALSE)</f>
        <v>Is nocturnally active; stays in crevices and holes during the day (Ref. 26966).  Feeds mainly on crabs and fish (Ref. 26966).</v>
      </c>
      <c r="O478" t="str">
        <f>VLOOKUP(O$1, SpeciesInfo!$A$2:$AK$172, 21, FALSE)</f>
        <v>Occurs inshore (Ref. 75154).</v>
      </c>
      <c r="P478" t="str">
        <f>VLOOKUP(P$1, SpeciesInfo!$A$2:$AK$172, 21, FALSE)</f>
        <v>Occurs inshore (Ref. 75154).</v>
      </c>
      <c r="Q478" t="str">
        <f>VLOOKUP(Q$1, SpeciesInfo!$A$2:$AK$172, 21, FALSE)</f>
        <v>Occurs in inshore waters of the continental shelf (Ref. 75154).</v>
      </c>
      <c r="R478" t="str">
        <f>VLOOKUP(R$1, SpeciesInfo!$A$2:$AK$172, 21, FALSE)</f>
        <v>Occurs in inshore waters of the continental shelf (Ref. 75154).</v>
      </c>
      <c r="S478" t="str">
        <f>VLOOKUP(S$1, SpeciesInfo!$A$2:$AK$172, 21, FALSE)</f>
        <v>Benthic (Ref. 58302).  Inhabits sandy bottoms close to rock or coral outcrops.  In New Zealand, frequently seen in pairs (Ref. 9818).</v>
      </c>
      <c r="T478" t="e">
        <f>VLOOKUP(T$1, SpeciesInfo!$A$2:$AK$172, 21, FALSE)</f>
        <v>#N/A</v>
      </c>
      <c r="U478" t="str">
        <f>VLOOKUP(U$1, SpeciesInfo!$A$2:$AK$172, 21, FALSE)</f>
        <v>Occurs in inshore waters (Ref. 75154).</v>
      </c>
      <c r="V478" t="e">
        <f>VLOOKUP(V$1, SpeciesInfo!$A$2:$AK$172, 21, FALSE)</f>
        <v>#N/A</v>
      </c>
      <c r="W478" t="str">
        <f>VLOOKUP(W$1, SpeciesInfo!$A$2:$AK$172, 21, FALSE)</f>
        <v>NA</v>
      </c>
      <c r="X478" t="str">
        <f>VLOOKUP(X$1, SpeciesInfo!$A$2:$AK$172, 21, FALSE)</f>
        <v>Found on hard bottom, over exposed rocky reefs.  Feeds mainly on benthic crustaceans.</v>
      </c>
      <c r="Y478" t="str">
        <f>VLOOKUP(Y$1, SpeciesInfo!$A$2:$AK$172, 21, FALSE)</f>
        <v>Found on the continental shelf and slope (Ref. 75154).  Ncoturnally active; stays in small holes and crevices during the day (Ref. 26966).</v>
      </c>
      <c r="Z478" t="str">
        <f>VLOOKUP(Z$1, SpeciesInfo!$A$2:$AK$172, 21, FALSE)</f>
        <v>Occurs in inshore waters.  Forms schools for spawning during mid summer (Ref. 9258).  Feeds mainly on larger zooplankton like mysids, crab larvae and polychaete larvae (Ref. 26966).</v>
      </c>
      <c r="AA478" t="str">
        <f>VLOOKUP(AA$1, SpeciesInfo!$A$2:$AK$172, 21, FALSE)</f>
        <v>Is active at night; stays in cracks and crevices during the day.  Feeds on small mobile benthic organisms (Ref. 26966), by drifting up to its prey and swallowing it whole with a sideways snap of the large extensible mouth (Ref. 26966).</v>
      </c>
      <c r="AB478" t="str">
        <f>VLOOKUP(AB$1, SpeciesInfo!$A$2:$AK$172, 21, FALSE)</f>
        <v>Found on the continental shelf and slope (Ref. 75154).  Reported from between depths of 70 m (Ref. 9872) and 327 m (Ref. 58489).</v>
      </c>
      <c r="AC478" t="str">
        <f>VLOOKUP(AC$1, SpeciesInfo!$A$2:$AK$172, 21, FALSE)</f>
        <v>Inhabits coral reefs (Ref. 58534).  Nocturnal species (Ref. 75154).</v>
      </c>
      <c r="AD478" t="str">
        <f>VLOOKUP(AD$1, SpeciesInfo!$A$2:$AK$172, 21, FALSE)</f>
        <v>Found on the continental shelf and slope (Ref. 75154).  Redfish often school near the seabed during the day moving to upper layers to feed at night (Ref. 6390).</v>
      </c>
      <c r="AE478" t="str">
        <f>VLOOKUP(AE$1, SpeciesInfo!$A$2:$AK$172, 21, FALSE)</f>
        <v>Inhabits sandy and muddly areas in the deep.  Found in areas close to the sea bed (Ref. 6390).  Generally solitary.  Feeds mainly on schooling bony fishes, occasionally on cephalopods and crustaceans (Ref. 27121).</v>
      </c>
      <c r="AF478" t="str">
        <f>VLOOKUP(AF$1, SpeciesInfo!$A$2:$AK$172, 21, FALSE)</f>
        <v>Occur solitarily in reef habitats, including inshore shallows and outer reefs to depths of over 100 m (Ref. 54301).  Found in clear, shallow water (Ref. 9275), in rocky and coral areas of protected and seaward reefs (Ref. 1602, 58534, 58652).  Feed on small fishes and shrimps (Ref. 9275).  Piscivore (Ref. 57615).  Slow-moving fish relying partly on stealth and camouflage to sneak up on unsuspecting prey (Ref. 54301).  Often seen in the coelacanth caves in depths of 178-243 m.  Adults feed on small fish but occasionally videotaped picking blobs of unidentified white plankton from swarms attracted to the mouth of the caves by the lights of the submersible (Ref. 58472).</v>
      </c>
      <c r="AG478" t="str">
        <f>VLOOKUP(AG$1, SpeciesInfo!$A$2:$AK$172, 21, FALSE)</f>
        <v>Found among algae, seagrasses and rocky reefs in shallow water; attached to sponges and colonial hydroids in deeper water; also around jetty piles and other man-made objects (Ref. 30915).  No differences in diet between male and female seahorses; smaller seahorses consumed a greater amount of crustaceans than larger seahorses; amphipod consumption peaking in spring and summer, and decapod consumption lowest in autumn (Ref. 73407).  Observed hunting among the algal blades for prey as well as the surrounding substratum while hitched to the macroalgae, e.g., hunting the epibenthic swarming mysid &lt;i&gt;Tenagomysis similis&lt;/i&gt;  over sand while attached to the macroalgae fringing sand (Ref. 73407).</v>
      </c>
      <c r="AH478" t="e">
        <f>VLOOKUP(AH$1, SpeciesInfo!$A$2:$AK$172, 21, FALSE)</f>
        <v>#N/A</v>
      </c>
      <c r="AI478" t="e">
        <f>VLOOKUP(AI$1, SpeciesInfo!$A$2:$AK$172, 21, FALSE)</f>
        <v>#N/A</v>
      </c>
      <c r="AJ478" t="str">
        <f>VLOOKUP(AJ$1, SpeciesInfo!$A$2:$AK$172, 21, FALSE)</f>
        <v>Inhabits lagoon and seaward reefs from turbid inshore areas to depths of 50 m.  Hides in unexposed places at daytime often with head down and practically immobile.  Pelagic juveniles expatriate over great distances and the reason for their broad geographical range (Ref. 48635).  Hunts small fishes, shrimps, and crabs at night, using its widespread pectorals trapping prey into a corner, stunning it and then swallowing it in one sweep.  Daylight hours are spent resting under ledges, in caves or among wreckage, either singly or in aggregations (Ref. 54301).  Dorsal spines are venomous; the sting can be treated by heating the afflicted part and application of corticoids (Ref. 5503).</v>
      </c>
      <c r="AK478" t="str">
        <f>VLOOKUP(AK$1, SpeciesInfo!$A$2:$AK$172, 21, FALSE)</f>
        <v>Found on the continental shelf and continental slope (Ref. 75154).  Adult ocean perch are present in depths from 50 m to 750 m.  Two forms of ocean perch are recognised in waters off New South Wales, Australia (Ref. 6390).  They are referred to as 'inshore' and 'offshore' forms based on their preferred depth ranges (Ref. 6390).  The inshore form is dominant in depths less than 300 m and the offshore form is most common in deeper waters (Ref. 30468)._x000D__x000D_
The morphology of ocean perch indicates that they feed by resting on the sea bed and ambushing their prey (Ref. 6390).</v>
      </c>
      <c r="AL478" s="8" t="str">
        <f>VLOOKUP(AL$1, SpeciesInfo!$A$2:$AK$172, 21, FALSE)</f>
        <v>Occurs in inshore waters of the continental shelf (Ref. 75154).  Prey is stalked and swallowed whole (Ref. 26966).</v>
      </c>
      <c r="AM478" t="str">
        <f>VLOOKUP(AM$1, SpeciesInfo!$A$2:$AK$172, 21, FALSE)</f>
        <v>Found on rocky bottoms (Ref. 9563).  Known in shallow estuaries from muddy environments to offshore reefs in kelp reef (Ref. 9002).  Nocturnal species and juveniles are occasionally seen in large rock pools.  Feed on a wide variety of invertebrates, mainly on crustaceans and fishes (Ref. 9003).</v>
      </c>
      <c r="AN478" t="str">
        <f>VLOOKUP(AN$1, SpeciesInfo!$A$2:$AK$172, 21, FALSE)</f>
        <v>Found inshore (Ref. 75154).</v>
      </c>
      <c r="AO478" t="e">
        <f>VLOOKUP(AO$1, SpeciesInfo!$A$2:$AK$172, 21, FALSE)</f>
        <v>#N/A</v>
      </c>
      <c r="AP478" t="e">
        <f>VLOOKUP(AP$1, SpeciesInfo!$A$2:$AK$172, 21, FALSE)</f>
        <v>#N/A</v>
      </c>
      <c r="AQ478" t="str">
        <f>VLOOKUP(AQ$1, SpeciesInfo!$A$2:$AK$172, 21, FALSE)</f>
        <v>Inhabits caves and crevices in rocky reefs (Ref. 9710) in 10 to 70 m depth (Ref. 9137).  Skin contains grammistin which imparts a bitter taste.  The amount of toxin produced increases when the fish is frightened (Ref. 4326).</v>
      </c>
      <c r="AR478" t="str">
        <f>VLOOKUP(AR$1, SpeciesInfo!$A$2:$AK$172, 21, FALSE)</f>
        <v>Found on the continental shelf (Ref. 75154).  Schooling species that seeks the cover of caves and crevices at night and when disturbed.  Often found on rocky reefs in coastal waters (Ref. 33616).  Presumably feeds on plankton.</v>
      </c>
      <c r="AS478" t="str">
        <f>VLOOKUP(AS$1, SpeciesInfo!$A$2:$AK$172, 21, FALSE)</f>
        <v>Found inshore (Ref. 75154).  Large aggregations are found in deeper water where they feed in the lower part of the water column.  They occur in areas which are constantly subjected to strong tidal water movement (Ref. 26966).</v>
      </c>
      <c r="AT478" t="str">
        <f>VLOOKUP(AT$1, SpeciesInfo!$A$2:$AK$172, 21, FALSE)</f>
        <v>Occurs inshore near reefs. Feed on plankton and small nekton.</v>
      </c>
      <c r="AU478" t="str">
        <f>VLOOKUP(AU$1, SpeciesInfo!$A$2:$AK$172, 21, FALSE)</f>
        <v>Found on rocky substrata from near shore to at least 50 m.  It is an aggressive territorial species that may occupy a particular cave for life.  Small individual feeds on crabs and small fishes.</v>
      </c>
      <c r="AV478" t="str">
        <f>VLOOKUP(AV$1, SpeciesInfo!$A$2:$AK$172, 21, FALSE)</f>
        <v>NA</v>
      </c>
      <c r="AW478" t="e">
        <f>VLOOKUP(AW$1, SpeciesInfo!$A$2:$AK$172, 21, FALSE)</f>
        <v>#N/A</v>
      </c>
      <c r="AX478" t="e">
        <f>VLOOKUP(AX$1, SpeciesInfo!$A$2:$AK$172, 21, FALSE)</f>
        <v>#N/A</v>
      </c>
      <c r="AY478" t="e">
        <f>VLOOKUP(AY$1, SpeciesInfo!$A$2:$AK$172, 21, FALSE)</f>
        <v>#N/A</v>
      </c>
      <c r="AZ478" t="str">
        <f>VLOOKUP(AZ$1, SpeciesInfo!$A$2:$AK$172, 21, FALSE)</f>
        <v>Lives in caves or other projections (Ref. 9137); also in coral reefs (Ref. 58534).  Nocturnal species (Ref. 75154).  Exhibits the black gut phenomenon.  In nocturnal predators, it appears to serve to conceal bioluminiscent prey in the stomach cavity (Ref. 46685).</v>
      </c>
      <c r="BA478" t="str">
        <f>VLOOKUP(BA$1, SpeciesInfo!$A$2:$AK$172, 21, FALSE)</f>
        <v>NA</v>
      </c>
      <c r="BB478" t="str">
        <f>VLOOKUP(BB$1, SpeciesInfo!$A$2:$AK$172, 21, FALSE)</f>
        <v>Pelagic species which occurs in inshore waters of the continental shelf (Ref. 75154).  Forms schools.  Feeds mainly on planktonic invertebrates.</v>
      </c>
      <c r="BC478" t="e">
        <f>VLOOKUP(BC$1, SpeciesInfo!$A$2:$AK$172, 21, FALSE)</f>
        <v>#N/A</v>
      </c>
      <c r="BD478" t="str">
        <f>VLOOKUP(BD$1, SpeciesInfo!$A$2:$AK$172, 21, FALSE)</f>
        <v>Found in coastal areas and oceanic waters; off kelp beds and rocky areas (Ref. 2850).  Form large offshore shoals._x000D__x000D_
In Australia, juvenile yellowtail kingfish less than 30 cm FL often occurs near floating objects offshore.  Tagging studies (Ref. 27112, 27869) have shown that yellowtail kingfish up to 75 cm FL remain in a limited area, at least for 12 months (Ref. 27112), with most recaptured within 50 km of their release point.  Tagging data have also shown that larger fish travel further, with fish tagged off New South Wales being recaptured off Victoria, Lord Howe Island and New Zealand (Ref. 27869)._x000D__x000D_
Yellowtail kingfish are opportunistic daytime feeders.  Feeding schools will sometimes rise to the surface (Ref. 27112).</v>
      </c>
      <c r="BE478" t="str">
        <f>VLOOKUP(BE$1, SpeciesInfo!$A$2:$AK$172, 21, FALSE)</f>
        <v>Inhabits outer reef slopes and offshore banks to 160 m or more (Ref. 26235); also found in coral reefs (Ref. 58534).  Adults are pelagic and demersal (Ref. 9283).  Young often seen around floating objects (Ref. 4887, 48635).  Feeds mainly on fishes, but also on invertebrates.  Piscivore (Ref. 57615).  Feeds during the day and at night (diurnal and nocturnal) (Ref. 4887).</v>
      </c>
      <c r="BF478" t="str">
        <f>VLOOKUP(BF$1, SpeciesInfo!$A$2:$AK$172, 21, FALSE)</f>
        <v>Occur in coastal waters, including estuaries (Ref. 9563), mostly in waters shallower than 150 m and warmer than 13°C (Ref. 9072).  Commonly found on the bottom, in midwater and occasionally at the surface (Ref. 9258), in large schools (Ref. 33616).  Adults are generally found over offshore rocky reefs, while juveniles are generally found in shallow, soft substrate areas (Ref. 6390).</v>
      </c>
      <c r="BG478" t="str">
        <f>VLOOKUP(BG$1, SpeciesInfo!$A$2:$AK$172, 21, FALSE)</f>
        <v>A midwater predator which is more common offshore but occurs frequently in inshore areas as well (Ref. 26966). Juveniles are found over soft substrates in shallow and sheltered coastal waters. They are often found over seagrass (e.g. &lt;i&gt;Posidonia&lt;/i&gt; species) beds in mangrove-lined (&lt;i&gt;Avicennia&lt;/i&gt; species) creeks (Ref. 27967). They can tolerate temperature and salinity extremes, such as those found in gulfs in South Australia and the Coorong. Larger fish move into exposed, coastal waters, such as around rocky headlands, near reefs and the surf zone (Ref. 6390). Juveniles of 4-6 cm FL appear in shallow, sheltered Tasmanian waters between January and September (Ref. 6390)._x000D__x000D_
Juveniles feed on zooplankton and epibenthic species of fish, squid, crustaceans and polychaete worms (Ref. 27967). They exhibit diel and seasonal diet shift which may be related to changes in the availability of prey (Ref. 27967). In New Zealand, adults appear to change their diet from planktonic crustaceans when they are less than 10 cm in length to fishes when larger (Ref. 27967), according to a study conducted by Baker (1971). Competitive interactions between its closest relative,&lt;i&gt;Arripis truttaceus&lt;/i&gt;, may also be a factor in the seasonal dietary shifts. This needs further investigation (Ref. 27967).</v>
      </c>
      <c r="BH478" t="e">
        <f>VLOOKUP(BH$1, SpeciesInfo!$A$2:$AK$172, 21, FALSE)</f>
        <v>#N/A</v>
      </c>
      <c r="BI478" t="str">
        <f>VLOOKUP(BI$1, SpeciesInfo!$A$2:$AK$172, 21, FALSE)</f>
        <v>Adults occur near the bottom in deep water. Feeds on larger zooplankton.</v>
      </c>
      <c r="BJ478" t="str">
        <f>VLOOKUP(BJ$1, SpeciesInfo!$A$2:$AK$172, 21, FALSE)</f>
        <v>Found on the continental shelf (Ref. 75154).  Juvenile snapper leave the midwater zone to inhabit reefs or rocky outcrops when they are 12 months of age and about 6 cm long (Ref. 6390).  They are most abundant in seagrass beds and are also associated with reef and gravel areas (Ref. 30572).  As they grow, they move into deeper water and aggregate on near inshore reefs (Ref. 30572).  In New Zealand, juvenile snapper (less than 25 cm FL) are caught in water 0-25 m deep (Ref. 30575).  In southern Australia, juvniles and post-flexion larvae enter estuaries at floodtides (Ref. 30576)._x000D__x000D_
In New South Wales, Victoria and South Australia, the older juveniles and young adults progressively move to coastal and offshore waters and some individuals also migrate substantial distances along the coastline (Ref. 6390).</v>
      </c>
      <c r="BK478" t="str">
        <f>VLOOKUP(BK$1, SpeciesInfo!$A$2:$AK$172, 21, FALSE)</f>
        <v>Occurs in inshore waters of the continental shelf (Ref. 75154).  Searches out for food items using the 2 sensory barbels under the chin and sucks the food in into the mouth which is extensible and tube-like (Ref. 26966).</v>
      </c>
      <c r="BL478" t="str">
        <f>VLOOKUP(BL$1, SpeciesInfo!$A$2:$AK$172, 21, FALSE)</f>
        <v>Young usually found in inshore reefs throughout spring and summer.  In small groups during the day, solitary at night (Ref. 4887).  Occurs in seagrass beds and coralline areas of lagoon and seaward reefs.  Feeds on benthic invertebrates, mostly crustaceans, at night.</v>
      </c>
      <c r="BM478" t="str">
        <f>VLOOKUP(BM$1, SpeciesInfo!$A$2:$AK$172, 21, FALSE)</f>
        <v>Occurs inshore (Ref. 75154).</v>
      </c>
      <c r="BN478" t="str">
        <f>VLOOKUP(BN$1, SpeciesInfo!$A$2:$AK$172, 21, FALSE)</f>
        <v>Occur inshore (Ref. 75154).  Form large schools during the day; solitary or in small groups at night when feeding.  Juveniles usually found offshore in late summer (Ref. 4887).</v>
      </c>
      <c r="BO478" t="str">
        <f>VLOOKUP(BO$1, SpeciesInfo!$A$2:$AK$172, 21, FALSE)</f>
        <v>This species is reported to be found to as deep as 70 m, although the deepest recorded voucher specimen is 20 m. During the day, adults hide in caves or under ledges and large boulders in schools, emerging at night to feed on large nocturnal plankton.  They are also observed to return to shelter each morning,  sometimes at the same sites. During the day, juveniles up to a length of 40 mm form groups of up to 150 individuals hovering over &lt;i&gt;Ecklonia&lt;/i&gt;-covered rocks or kelp forest, and are never far from shelter.  Adult diet observed to consists of amphipods (45%), mysids (20%), polychaetes (20%), isopods (7%), and crab larvae and ostracods (8%) which are taken out of the water column c. 4-5 m from the bottom.  Juveniles that are less than 40 mm are diurnal feeders, mostly feeding on small copepods.  Some groups were observed to enter rivers by night in summer and swim well upstream into mangrove forests to feed on crab larvae, shrimps, amphipods, and other zooplankton.  This species can be a very common and conspicuous component of rocky reef fauna (Ref. 88976).</v>
      </c>
      <c r="BP478" t="str">
        <f>VLOOKUP(BP$1, SpeciesInfo!$A$2:$AK$172, 21, FALSE)</f>
        <v>A nocturnal species that form aggregations in caves by day and feeds on zooplankton at night.</v>
      </c>
      <c r="BQ478" t="str">
        <f>VLOOKUP(BQ$1, SpeciesInfo!$A$2:$AK$172, 21, FALSE)</f>
        <v>Occurs inshore (Ref. 75154).</v>
      </c>
      <c r="BR478" t="e">
        <f>VLOOKUP(BR$1, SpeciesInfo!$A$2:$AK$172, 21, FALSE)</f>
        <v>#N/A</v>
      </c>
      <c r="BS478" t="e">
        <f>VLOOKUP(BS$1, SpeciesInfo!$A$2:$AK$172, 21, FALSE)</f>
        <v>#N/A</v>
      </c>
      <c r="BT478" t="str">
        <f>VLOOKUP(BT$1, SpeciesInfo!$A$2:$AK$172, 21, FALSE)</f>
        <v>In rocky and coral reefs (Ref. 9137).  Found around exposed seaward reefs of isolated high islands such as the northernmost Mariana and Bonin Is.  Feeds on algae (&lt;i&gt;Sargassum&lt;/i&gt; and &lt;i&gt;Turbinaria&lt;/i&gt;. Valued as a food fish but not in Hawaii (Ref. 3921).</v>
      </c>
      <c r="BU478" t="str">
        <f>VLOOKUP(BU$1, SpeciesInfo!$A$2:$AK$172, 21, FALSE)</f>
        <v>Occurs inshore (Ref. 75154).  Exclusively herbivorous and feeds mainly on large brown algae (Ref. 26966).</v>
      </c>
      <c r="BV478" t="str">
        <f>VLOOKUP(BV$1, SpeciesInfo!$A$2:$AK$172, 21, FALSE)</f>
        <v>Occurs inshore (Ref. 75154).</v>
      </c>
      <c r="BW478" t="str">
        <f>VLOOKUP(BW$1, SpeciesInfo!$A$2:$AK$172, 21, FALSE)</f>
        <v>Larvae inhabit seagrass beds, moving out of them into mangrove-lined creeks and estuaries during their first year (Ref. 6390)._x000D__x000D_
Luderick are moderately sedentary, schooling fish. They do however, move between and within estuaries and coastal lakes, with a more pronounced movement or migration occurring prior to spawning (Ref. 5962, 28604, 28605). They are daytime foragers which rove about in large groups browsing over algal beds in shallow water (Ref. 26966).</v>
      </c>
      <c r="BX478" t="str">
        <f>VLOOKUP(BX$1, SpeciesInfo!$A$2:$AK$172, 21, FALSE)</f>
        <v>NA</v>
      </c>
      <c r="BY478" t="e">
        <f>VLOOKUP(BY$1, SpeciesInfo!$A$2:$AK$172, 21, FALSE)</f>
        <v>#N/A</v>
      </c>
      <c r="BZ478" t="e">
        <f>VLOOKUP(BZ$1, SpeciesInfo!$A$2:$AK$172, 21, FALSE)</f>
        <v>#N/A</v>
      </c>
      <c r="CA478" t="str">
        <f>VLOOKUP(CA$1, SpeciesInfo!$A$2:$AK$172, 21, FALSE)</f>
        <v>Inhabits rock reef (Ref. 75154).</v>
      </c>
      <c r="CB478" t="str">
        <f>VLOOKUP(CB$1, SpeciesInfo!$A$2:$AK$172, 21, FALSE)</f>
        <v>Common in exposed seaward reefs but also found in lagoon reefs.  Solitary or in small groups of up to 5 individuals (Ref. 9286).  Feeds on a wide variety of animal prey including hydroids, fish eggs, small crustaceans but prefers tubed feet of echinoderms, pedicilaria of sea urchins, and polychaete tentacles (Ref. 1602).  Second most important export in Hawaii (Ref. 37816).</v>
      </c>
      <c r="CC478" t="str">
        <f>VLOOKUP(CC$1, SpeciesInfo!$A$2:$AK$172, 21, FALSE)</f>
        <v>Inhabits seaward reefs, at the bases of coral heads or on hard bottom (Ref. 9710).</v>
      </c>
      <c r="CD478" t="str">
        <f>VLOOKUP(CD$1, SpeciesInfo!$A$2:$AK$172, 21, FALSE)</f>
        <v>Recorded from the continental shelf (Ref. 9563).  Feeds mainly on benthic organisms (Ref. 26966).</v>
      </c>
      <c r="CE478" t="e">
        <f>VLOOKUP(CE$1, SpeciesInfo!$A$2:$AK$172, 21, FALSE)</f>
        <v>#N/A</v>
      </c>
      <c r="CF478" t="str">
        <f>VLOOKUP(CF$1, SpeciesInfo!$A$2:$AK$172, 21, FALSE)</f>
        <v>Occurs in inshore waters of the continental shelf (Ref. 75154).</v>
      </c>
      <c r="CG478" t="str">
        <f>VLOOKUP(CG$1, SpeciesInfo!$A$2:$AK$172, 21, FALSE)</f>
        <v>NA</v>
      </c>
      <c r="CH478" t="str">
        <f>VLOOKUP(CH$1, SpeciesInfo!$A$2:$AK$172, 21, FALSE)</f>
        <v>Occurs inshore (Ref. 75154).  Inhabits rocky reefs, occurring in small to large aggregations (Ref. 7247).</v>
      </c>
      <c r="CI478" t="e">
        <f>VLOOKUP(CI$1, SpeciesInfo!$A$2:$AK$172, 21, FALSE)</f>
        <v>#N/A</v>
      </c>
      <c r="CJ478" t="str">
        <f>VLOOKUP(CJ$1, SpeciesInfo!$A$2:$AK$172, 21, FALSE)</f>
        <v>Occurs inshore (Ref. 75154).</v>
      </c>
      <c r="CK478" t="e">
        <f>VLOOKUP(CK$1, SpeciesInfo!$A$2:$AK$172, 21, FALSE)</f>
        <v>#N/A</v>
      </c>
      <c r="CL478" t="str">
        <f>VLOOKUP(CL$1, SpeciesInfo!$A$2:$AK$172, 21, FALSE)</f>
        <v>Occurs inshore (Ref. 75154).  At Lord Howe Is. &amp; Easter Is., depth distribution is widespread, occurring in rocky habitats from shallow surge pools to at least 30 m.</v>
      </c>
      <c r="CM478" t="str">
        <f>VLOOKUP(CM$1, SpeciesInfo!$A$2:$AK$172, 21, FALSE)</f>
        <v>Occurs inshore (Ref. 75154).</v>
      </c>
      <c r="CN478" t="str">
        <f>VLOOKUP(CN$1, SpeciesInfo!$A$2:$AK$172, 21, FALSE)</f>
        <v>Inhabits shallow, weedy reefs (Ref. 75154).</v>
      </c>
      <c r="CO478" t="str">
        <f>VLOOKUP(CO$1, SpeciesInfo!$A$2:$AK$172, 21, FALSE)</f>
        <v>Occurs inshore (Ref. 75154).</v>
      </c>
      <c r="CP478" t="str">
        <f>VLOOKUP(CP$1, SpeciesInfo!$A$2:$AK$172, 21, FALSE)</f>
        <v>Occurs inshore (Ref. 75154).  Feeds on small invertebrates that are sifted then sucked up from sediment.</v>
      </c>
      <c r="CQ478" t="e">
        <f>VLOOKUP(CQ$1, SpeciesInfo!$A$2:$AK$172, 21, FALSE)</f>
        <v>#N/A</v>
      </c>
      <c r="CR478" t="str">
        <f>VLOOKUP(CR$1, SpeciesInfo!$A$2:$AK$172, 21, FALSE)</f>
        <v>Found on rocky reefs. Feeds on molluscs, polychaetes and algae.</v>
      </c>
      <c r="CS478" t="str">
        <f>VLOOKUP(CS$1, SpeciesInfo!$A$2:$AK$172, 21, FALSE)</f>
        <v>Occurs inshore (Ref. 75154).</v>
      </c>
      <c r="CT478" t="str">
        <f>VLOOKUP(CT$1, SpeciesInfo!$A$2:$AK$172, 21, FALSE)</f>
        <v>NA</v>
      </c>
      <c r="CU478" t="str">
        <f>VLOOKUP(CU$1, SpeciesInfo!$A$2:$AK$172, 21, FALSE)</f>
        <v>Found on the continental shelf and continental slope (Ref. 75154).  In southeast Australia, adults live mainly at depths of 50-250 m (BRS, 1999).  Juveniles tend to live near shallow reefs (Ref. 26998).  They feed mainly at night.</v>
      </c>
      <c r="CV478" t="str">
        <f>VLOOKUP(CV$1, SpeciesInfo!$A$2:$AK$172, 21, FALSE)</f>
        <v>Found on the continental shelf (Ref. 75154).</v>
      </c>
      <c r="CW478" t="e">
        <f>VLOOKUP(CW$1, SpeciesInfo!$A$2:$AK$172, 21, FALSE)</f>
        <v>#N/A</v>
      </c>
      <c r="CX478" t="str">
        <f>VLOOKUP(CX$1, SpeciesInfo!$A$2:$AK$172, 21, FALSE)</f>
        <v>Found on the continental shelf and continental slope (Ref. 75154).</v>
      </c>
      <c r="CY478" t="str">
        <f>VLOOKUP(CY$1, SpeciesInfo!$A$2:$AK$172, 21, FALSE)</f>
        <v>Found in large low tidal pools and surge channels. May be found living within soft bodied invertebrates (e.g. salps). Most probably bottom feeding but plankton and midwater fishes have been recorded.</v>
      </c>
      <c r="CZ478" t="str">
        <f>VLOOKUP(CZ$1, SpeciesInfo!$A$2:$AK$172, 21, FALSE)</f>
        <v>Juveniles in the Gippsland Lakes, Victoria, inhabit lower salinity water (about 20 parts per thousand) but generally from Victoria to southwestern Australia, juveniles less than 1-year-old live in both estuarine and marine environments with salinity to 35 parts per thousand (Ref. 27012, 28470) and temperatures ranging from 14°C to 24°C (Ref. 28707). As they grow older (Ref. 28706), yellow-eye mullet gradually move into more open coastal waters, yet prior to spawning they undertake a more pronounced movement to the coast (Ref. 28470)._x000D__x000D_
Recently hatched juveniles probably enter estuaries by active swimming (Ref. 28707). Juveniles in Barker Inlet (near Adelaide, South Australia) enter estuaries and sheltered bays when they are 3-4 cm long, and remain there until they reach 25-30 cm TL.</v>
      </c>
      <c r="DA478" t="str">
        <f>VLOOKUP(DA$1, SpeciesInfo!$A$2:$AK$172, 21, FALSE)</f>
        <v>NA</v>
      </c>
      <c r="DB478" t="str">
        <f>VLOOKUP(DB$1, SpeciesInfo!$A$2:$AK$172, 21, FALSE)</f>
        <v>Feeds on molluscs and small crustaceans.</v>
      </c>
      <c r="DC478" t="str">
        <f>VLOOKUP(DC$1, SpeciesInfo!$A$2:$AK$172, 21, FALSE)</f>
        <v>Occurs inshore (Ref. 75154).  Found on rocky reefs (Ref. 9563).  Is a selective forager which prefers to feed on small, hard-shelled animals like crabs and gastropods (Ref. 26966).</v>
      </c>
      <c r="DD478" t="e">
        <f>VLOOKUP(DD$1, SpeciesInfo!$A$2:$AK$172, 21, FALSE)</f>
        <v>#N/A</v>
      </c>
      <c r="DE478" t="e">
        <f>VLOOKUP(DE$1, SpeciesInfo!$A$2:$AK$172, 21, FALSE)</f>
        <v>#N/A</v>
      </c>
      <c r="DF478" t="str">
        <f>VLOOKUP(DF$1, SpeciesInfo!$A$2:$AK$172, 21, FALSE)</f>
        <v>NA</v>
      </c>
      <c r="DG478" t="str">
        <f>VLOOKUP(DG$1, SpeciesInfo!$A$2:$AK$172, 21, FALSE)</f>
        <v>Occurs inshore (Ref. 75154).</v>
      </c>
      <c r="DH478" t="e">
        <f>VLOOKUP(DH$1, SpeciesInfo!$A$2:$AK$172, 21, FALSE)</f>
        <v>#N/A</v>
      </c>
      <c r="DI478" t="str">
        <f>VLOOKUP(DI$1, SpeciesInfo!$A$2:$AK$172, 21, FALSE)</f>
        <v xml:space="preserve">This species is a facultative cleaner symbiont, removes parasites &amp; damaged scales/skin from other species.        </v>
      </c>
      <c r="DJ478" t="str">
        <f>VLOOKUP(DJ$1, SpeciesInfo!$A$2:$AK$172, 21, FALSE)</f>
        <v>Found in sand patches of shallow reefs but has been reported to occur up to a depth of 100 m (Ref. 530). Also in rocky regions (Ref. 9137).</v>
      </c>
      <c r="DK478" t="e">
        <f>VLOOKUP(DK$1, SpeciesInfo!$A$2:$AK$172, 21, FALSE)</f>
        <v>#N/A</v>
      </c>
      <c r="DL478" t="e">
        <f>VLOOKUP(DL$1, SpeciesInfo!$A$2:$AK$172, 21, FALSE)</f>
        <v>#N/A</v>
      </c>
      <c r="DM478" t="str">
        <f>VLOOKUP(DM$1, SpeciesInfo!$A$2:$AK$172, 21, FALSE)</f>
        <v>Occupy an inshore habitat, often exposed to surge; may be found in at least 60 feet of water.  Young feed primarily on small crustaceans and polychaetes, adults switch to larger crustaceans and mollusks as well as polychaetes (Ref. 1602).</v>
      </c>
      <c r="DN478" t="str">
        <f>VLOOKUP(DN$1, SpeciesInfo!$A$2:$AK$172, 21, FALSE)</f>
        <v>Occurs inshore (Ref. 75154).</v>
      </c>
      <c r="DO478" t="str">
        <f>VLOOKUP(DO$1, SpeciesInfo!$A$2:$AK$172, 21, FALSE)</f>
        <v>Occurs inshore (Ref. 75154).</v>
      </c>
      <c r="DP478" t="str">
        <f>VLOOKUP(DP$1, SpeciesInfo!$A$2:$AK$172, 21, FALSE)</f>
        <v>Occurs inshore (Ref. 75154).</v>
      </c>
      <c r="DQ478" t="str">
        <f>VLOOKUP(DQ$1, SpeciesInfo!$A$2:$AK$172, 21, FALSE)</f>
        <v>Occurs inshore (Ref. 75154).</v>
      </c>
      <c r="DR478" t="e">
        <f>VLOOKUP(DR$1, SpeciesInfo!$A$2:$AK$172, 21, FALSE)</f>
        <v>#N/A</v>
      </c>
      <c r="DS478" t="str">
        <f>VLOOKUP(DS$1, SpeciesInfo!$A$2:$AK$172, 21, FALSE)</f>
        <v>NA</v>
      </c>
      <c r="DT478" t="e">
        <f>VLOOKUP(DT$1, SpeciesInfo!$A$2:$AK$172, 21, FALSE)</f>
        <v>#N/A</v>
      </c>
      <c r="DU478" t="str">
        <f>VLOOKUP(DU$1, SpeciesInfo!$A$2:$AK$172, 21, FALSE)</f>
        <v>Juveniles found in rockpools. Feeds on squids, other invertebrates, and small fishes.</v>
      </c>
      <c r="DV478" t="str">
        <f>VLOOKUP(DV$1, SpeciesInfo!$A$2:$AK$172, 21, FALSE)</f>
        <v>NA</v>
      </c>
      <c r="DW478" t="e">
        <f>VLOOKUP(DW$1, SpeciesInfo!$A$2:$AK$172, 21, FALSE)</f>
        <v>#N/A</v>
      </c>
      <c r="DX478" t="str">
        <f>VLOOKUP(DX$1, SpeciesInfo!$A$2:$AK$172, 21, FALSE)</f>
        <v>Feeding areas include tidepools and in the swash zone as the tide comes in.</v>
      </c>
      <c r="DY478" t="str">
        <f>VLOOKUP(DY$1, SpeciesInfo!$A$2:$AK$172, 21, FALSE)</f>
        <v>NA</v>
      </c>
      <c r="DZ478" t="str">
        <f>VLOOKUP(DZ$1, SpeciesInfo!$A$2:$AK$172, 21, FALSE)</f>
        <v>Found on the sides or under overhangs of large boulders, sheltering in the massive sponge growths or in large, deep crevices. Feeds mainly on amphipods, and also on barnacle cyprids and polychaete larvae.</v>
      </c>
      <c r="EA478" t="str">
        <f>VLOOKUP(EA$1, SpeciesInfo!$A$2:$AK$172, 21, FALSE)</f>
        <v>Commonly found in intertidal rock pools, particularly those with adequate rocky or algal shelter. Feeds mainly on amphipods, isopods, and polychaetes.</v>
      </c>
      <c r="EB478" t="str">
        <f>VLOOKUP(EB$1, SpeciesInfo!$A$2:$AK$172, 21, FALSE)</f>
        <v>Occurs in low tide pools and subtidally. Prefers overhangs and holes containing sponges and bryozoans (Ref. 9003). Juveniles are found in shallow waters, while adults are more abundant in deeper waters. Feeds mainly on crustaceans and small gastropods.</v>
      </c>
      <c r="EC478" t="str">
        <f>VLOOKUP(EC$1, SpeciesInfo!$A$2:$AK$172, 21, FALSE)</f>
        <v>NA</v>
      </c>
      <c r="ED478" t="e">
        <f>VLOOKUP(ED$1, SpeciesInfo!$A$2:$AK$172, 21, FALSE)</f>
        <v>#N/A</v>
      </c>
      <c r="EE478" t="str">
        <f>VLOOKUP(EE$1, SpeciesInfo!$A$2:$AK$172, 21, FALSE)</f>
        <v>Lives in subtidal areas and is rarely found in intertidal areas.  Feeds on organisms which inhabit encrusting rock growths, with amphipods and hermit crabs being the dominant food items (Ref. 26966).</v>
      </c>
      <c r="EF478" t="e">
        <f>VLOOKUP(EF$1, SpeciesInfo!$A$2:$AK$172, 21, FALSE)</f>
        <v>#N/A</v>
      </c>
      <c r="EG478" t="e">
        <f>VLOOKUP(EG$1, SpeciesInfo!$A$2:$AK$172, 21, FALSE)</f>
        <v>#N/A</v>
      </c>
      <c r="EH478" t="str">
        <f>VLOOKUP(EH$1, SpeciesInfo!$A$2:$AK$172, 21, FALSE)</f>
        <v>NA</v>
      </c>
      <c r="EI478" t="str">
        <f>VLOOKUP(EI$1, SpeciesInfo!$A$2:$AK$172, 21, FALSE)</f>
        <v>Nocturnal species found in crevices or holes during the day. Feeds on small crustaceans and mollusks.</v>
      </c>
      <c r="EJ478" t="e">
        <f>VLOOKUP(EJ$1, SpeciesInfo!$A$2:$AK$172, 21, FALSE)</f>
        <v>#N/A</v>
      </c>
      <c r="EK478" t="str">
        <f>VLOOKUP(EK$1, SpeciesInfo!$A$2:$AK$172, 21, FALSE)</f>
        <v>Feeds by snapping at its prey and swallowing it whole (Ref. 26966).</v>
      </c>
      <c r="EL478" t="e">
        <f>VLOOKUP(EL$1, SpeciesInfo!$A$2:$AK$172, 21, FALSE)</f>
        <v>#N/A</v>
      </c>
      <c r="EM478" t="e">
        <f>VLOOKUP(EM$1, SpeciesInfo!$A$2:$AK$172, 21, FALSE)</f>
        <v>#N/A</v>
      </c>
      <c r="EN478" t="e">
        <f>VLOOKUP(EN$1, SpeciesInfo!$A$2:$AK$172, 21, FALSE)</f>
        <v>#N/A</v>
      </c>
      <c r="EO478" t="e">
        <f>VLOOKUP(EO$1, SpeciesInfo!$A$2:$AK$172, 21, FALSE)</f>
        <v>#N/A</v>
      </c>
      <c r="EP478" t="e">
        <f>VLOOKUP(EP$1, SpeciesInfo!$A$2:$AK$172, 21, FALSE)</f>
        <v>#N/A</v>
      </c>
      <c r="EQ478" t="str">
        <f>VLOOKUP(EQ$1, SpeciesInfo!$A$2:$AK$172, 21, FALSE)</f>
        <v>Found in coral reefs and rocky reefs (Ref. 529).  Herbivore.  In Denham bay rocky reefs, mean abundace of 0.10 s.e. 0.10, for 3-minute timed-counts per 5 x 5 m^2 survey from surface to sea floor, 5-25 m deep, in 10 stations (Ref. 88969).</v>
      </c>
      <c r="ER478" t="str">
        <f>VLOOKUP(ER$1, SpeciesInfo!$A$2:$AK$172, 21, FALSE)</f>
        <v>NA</v>
      </c>
      <c r="ES478" t="str">
        <f>VLOOKUP(ES$1, SpeciesInfo!$A$2:$AK$172, 21, FALSE)</f>
        <v xml:space="preserve">         </v>
      </c>
      <c r="ET478" t="e">
        <f>VLOOKUP(ET$1, SpeciesInfo!$A$2:$AK$172, 21, FALSE)</f>
        <v>#N/A</v>
      </c>
      <c r="EU478" t="e">
        <f>VLOOKUP(EU$1, SpeciesInfo!$A$2:$AK$172, 21, FALSE)</f>
        <v>#N/A</v>
      </c>
      <c r="EV478" t="e">
        <f>VLOOKUP(EV$1, SpeciesInfo!$A$2:$AK$172, 21, FALSE)</f>
        <v>#N/A</v>
      </c>
      <c r="EW478" t="str">
        <f>VLOOKUP(EW$1, SpeciesInfo!$A$2:$AK$172, 21, FALSE)</f>
        <v>Small juvenile wrehous are pelagic. They inhabit offshore areas and are often associated with jellyfish (Scyphozoa) (Ref. 26498). Older juvenile warehou move inshore and large numbers of them are often found in bays and inlets (Ref. 6390)._x000D__x000D_
The migration of warehous in Australian waters has not been studied (Ref. 6390).</v>
      </c>
      <c r="EX478" t="str">
        <f>VLOOKUP(EX$1, SpeciesInfo!$A$2:$AK$172, 21, FALSE)</f>
        <v>NA</v>
      </c>
      <c r="EY478" t="e">
        <f>VLOOKUP(EY$1, SpeciesInfo!$A$2:$AK$172, 21, FALSE)</f>
        <v>#N/A</v>
      </c>
      <c r="EZ478" t="str">
        <f>VLOOKUP(EZ$1, SpeciesInfo!$A$2:$AK$172, 21, FALSE)</f>
        <v>Inhabits lagoon and semi-sheltered seaward reefs.  Juveniles often among &lt;i&gt;Acropora&lt;/i&gt; corals (Ref. 9710).  Solitary (Ref. 5503).  Juveniles expatriating to subtropical zone from the pelagic larval stage.  Small juveniles secretive in narrow crevices (Ref. 48637).  Feeds primarily on algae with a compliment of microorganisms, invertebrates, mollusks, sponges (Ref. 1602, 5503), sand dwelling polychaetes, crustaceans, foraminiferans, and fishes (Ref. 37816).  Juveniles prefer the shelter of corals or rocks; adults range further out in the open and seem to prefer the shelter of ledges and crevices near sand.</v>
      </c>
      <c r="FA478" t="e">
        <f>VLOOKUP(FA$1, SpeciesInfo!$A$2:$AK$172, 21, FALSE)</f>
        <v>#N/A</v>
      </c>
      <c r="FB478" t="e">
        <f>VLOOKUP(FB$1, SpeciesInfo!$A$2:$AK$172, 21, FALSE)</f>
        <v>#N/A</v>
      </c>
      <c r="FC478" t="e">
        <f>VLOOKUP(FC$1, SpeciesInfo!$A$2:$AK$172, 21, FALSE)</f>
        <v>#N/A</v>
      </c>
    </row>
    <row r="479" spans="1:171" x14ac:dyDescent="0.25">
      <c r="A479" s="9" t="s">
        <v>1389</v>
      </c>
      <c r="B479">
        <f>VLOOKUP(B$1, SpeciesInfo!$A$2:$AK$172, 22, FALSE)</f>
        <v>970</v>
      </c>
      <c r="C479">
        <f>VLOOKUP(C$1, SpeciesInfo!$A$2:$AK$172, 22, FALSE)</f>
        <v>1200</v>
      </c>
      <c r="D479">
        <f>VLOOKUP(D$1, SpeciesInfo!$A$2:$AK$172, 22, FALSE)</f>
        <v>905</v>
      </c>
      <c r="E479">
        <f>VLOOKUP(E$1, SpeciesInfo!$A$2:$AK$172, 22, FALSE)</f>
        <v>1750</v>
      </c>
      <c r="F479">
        <f>VLOOKUP(F$1, SpeciesInfo!$A$2:$AK$172, 22, FALSE)</f>
        <v>3300</v>
      </c>
      <c r="G479">
        <f>VLOOKUP(G$1, SpeciesInfo!$A$2:$AK$172, 22, FALSE)</f>
        <v>3700</v>
      </c>
      <c r="H479">
        <f>VLOOKUP(H$1, SpeciesInfo!$A$2:$AK$172, 22, FALSE)</f>
        <v>4300</v>
      </c>
      <c r="I479">
        <f>VLOOKUP(I$1, SpeciesInfo!$A$2:$AK$172, 22, FALSE)</f>
        <v>3300</v>
      </c>
      <c r="J479">
        <f>VLOOKUP(J$1, SpeciesInfo!$A$2:$AK$172, 22, FALSE)</f>
        <v>1050</v>
      </c>
      <c r="K479">
        <f>VLOOKUP(K$1, SpeciesInfo!$A$2:$AK$172, 22, FALSE)</f>
        <v>1800</v>
      </c>
      <c r="L479">
        <f>VLOOKUP(L$1, SpeciesInfo!$A$2:$AK$172, 22, FALSE)</f>
        <v>820</v>
      </c>
      <c r="M479">
        <f>VLOOKUP(M$1, SpeciesInfo!$A$2:$AK$172, 22, FALSE)</f>
        <v>1720</v>
      </c>
      <c r="N479">
        <f>VLOOKUP(N$1, SpeciesInfo!$A$2:$AK$172, 22, FALSE)</f>
        <v>1500</v>
      </c>
      <c r="O479">
        <f>VLOOKUP(O$1, SpeciesInfo!$A$2:$AK$172, 22, FALSE)</f>
        <v>1060</v>
      </c>
      <c r="P479">
        <f>VLOOKUP(P$1, SpeciesInfo!$A$2:$AK$172, 22, FALSE)</f>
        <v>870</v>
      </c>
      <c r="Q479">
        <f>VLOOKUP(Q$1, SpeciesInfo!$A$2:$AK$172, 22, FALSE)</f>
        <v>2000</v>
      </c>
      <c r="R479">
        <f>VLOOKUP(R$1, SpeciesInfo!$A$2:$AK$172, 22, FALSE)</f>
        <v>904</v>
      </c>
      <c r="S479">
        <f>VLOOKUP(S$1, SpeciesInfo!$A$2:$AK$172, 22, FALSE)</f>
        <v>244</v>
      </c>
      <c r="T479">
        <f>VLOOKUP(T$1, SpeciesInfo!$A$2:$AK$172, 22, FALSE)</f>
        <v>185</v>
      </c>
      <c r="U479">
        <f>VLOOKUP(U$1, SpeciesInfo!$A$2:$AK$172, 22, FALSE)</f>
        <v>195</v>
      </c>
      <c r="V479">
        <f>VLOOKUP(V$1, SpeciesInfo!$A$2:$AK$172, 22, FALSE)</f>
        <v>342</v>
      </c>
      <c r="W479">
        <f>VLOOKUP(W$1, SpeciesInfo!$A$2:$AK$172, 22, FALSE)</f>
        <v>650</v>
      </c>
      <c r="X479">
        <f>VLOOKUP(X$1, SpeciesInfo!$A$2:$AK$172, 22, FALSE)</f>
        <v>620</v>
      </c>
      <c r="Y479">
        <f>VLOOKUP(Y$1, SpeciesInfo!$A$2:$AK$172, 22, FALSE)</f>
        <v>151</v>
      </c>
      <c r="Z479">
        <f>VLOOKUP(Z$1, SpeciesInfo!$A$2:$AK$172, 22, FALSE)</f>
        <v>400</v>
      </c>
      <c r="AA479">
        <f>VLOOKUP(AA$1, SpeciesInfo!$A$2:$AK$172, 22, FALSE)</f>
        <v>120</v>
      </c>
      <c r="AB479">
        <f>VLOOKUP(AB$1, SpeciesInfo!$A$2:$AK$172, 22, FALSE)</f>
        <v>250</v>
      </c>
      <c r="AC479">
        <f>VLOOKUP(AC$1, SpeciesInfo!$A$2:$AK$172, 22, FALSE)</f>
        <v>252</v>
      </c>
      <c r="AD479">
        <f>VLOOKUP(AD$1, SpeciesInfo!$A$2:$AK$172, 22, FALSE)</f>
        <v>435</v>
      </c>
      <c r="AE479">
        <f>VLOOKUP(AE$1, SpeciesInfo!$A$2:$AK$172, 22, FALSE)</f>
        <v>900</v>
      </c>
      <c r="AF479">
        <f>VLOOKUP(AF$1, SpeciesInfo!$A$2:$AK$172, 22, FALSE)</f>
        <v>760</v>
      </c>
      <c r="AG479">
        <f>VLOOKUP(AG$1, SpeciesInfo!$A$2:$AK$172, 22, FALSE)</f>
        <v>210</v>
      </c>
      <c r="AH479">
        <f>VLOOKUP(AH$1, SpeciesInfo!$A$2:$AK$172, 22, FALSE)</f>
        <v>400</v>
      </c>
      <c r="AI479">
        <f>VLOOKUP(AI$1, SpeciesInfo!$A$2:$AK$172, 22, FALSE)</f>
        <v>500</v>
      </c>
      <c r="AJ479">
        <f>VLOOKUP(AJ$1, SpeciesInfo!$A$2:$AK$172, 22, FALSE)</f>
        <v>350</v>
      </c>
      <c r="AK479">
        <f>VLOOKUP(AK$1, SpeciesInfo!$A$2:$AK$172, 22, FALSE)</f>
        <v>430</v>
      </c>
      <c r="AL479" s="8">
        <f>VLOOKUP(AL$1, SpeciesInfo!$A$2:$AK$172, 22, FALSE)</f>
        <v>500</v>
      </c>
      <c r="AM479">
        <f>VLOOKUP(AM$1, SpeciesInfo!$A$2:$AK$172, 22, FALSE)</f>
        <v>220</v>
      </c>
      <c r="AN479">
        <f>VLOOKUP(AN$1, SpeciesInfo!$A$2:$AK$172, 22, FALSE)</f>
        <v>120</v>
      </c>
      <c r="AO479">
        <f>VLOOKUP(AO$1, SpeciesInfo!$A$2:$AK$172, 22, FALSE)</f>
        <v>262</v>
      </c>
      <c r="AP479">
        <f>VLOOKUP(AP$1, SpeciesInfo!$A$2:$AK$172, 22, FALSE)</f>
        <v>450</v>
      </c>
      <c r="AQ479">
        <f>VLOOKUP(AQ$1, SpeciesInfo!$A$2:$AK$172, 22, FALSE)</f>
        <v>350</v>
      </c>
      <c r="AR479">
        <f>VLOOKUP(AR$1, SpeciesInfo!$A$2:$AK$172, 22, FALSE)</f>
        <v>280</v>
      </c>
      <c r="AS479">
        <f>VLOOKUP(AS$1, SpeciesInfo!$A$2:$AK$172, 22, FALSE)</f>
        <v>318</v>
      </c>
      <c r="AT479">
        <f>VLOOKUP(AT$1, SpeciesInfo!$A$2:$AK$172, 22, FALSE)</f>
        <v>440</v>
      </c>
      <c r="AU479">
        <f>VLOOKUP(AU$1, SpeciesInfo!$A$2:$AK$172, 22, FALSE)</f>
        <v>1700</v>
      </c>
      <c r="AV479">
        <f>VLOOKUP(AV$1, SpeciesInfo!$A$2:$AK$172, 22, FALSE)</f>
        <v>200</v>
      </c>
      <c r="AW479">
        <f>VLOOKUP(AW$1, SpeciesInfo!$A$2:$AK$172, 22, FALSE)</f>
        <v>470</v>
      </c>
      <c r="AX479">
        <f>VLOOKUP(AX$1, SpeciesInfo!$A$2:$AK$172, 22, FALSE)</f>
        <v>143</v>
      </c>
      <c r="AY479">
        <f>VLOOKUP(AY$1, SpeciesInfo!$A$2:$AK$172, 22, FALSE)</f>
        <v>300</v>
      </c>
      <c r="AZ479">
        <f>VLOOKUP(AZ$1, SpeciesInfo!$A$2:$AK$172, 22, FALSE)</f>
        <v>140</v>
      </c>
      <c r="BA479">
        <f>VLOOKUP(BA$1, SpeciesInfo!$A$2:$AK$172, 22, FALSE)</f>
        <v>370</v>
      </c>
      <c r="BB479">
        <f>VLOOKUP(BB$1, SpeciesInfo!$A$2:$AK$172, 22, FALSE)</f>
        <v>450</v>
      </c>
      <c r="BC479" t="e">
        <f>VLOOKUP(BC$1, SpeciesInfo!$A$2:$AK$172, 22, FALSE)</f>
        <v>#N/A</v>
      </c>
      <c r="BD479">
        <f>VLOOKUP(BD$1, SpeciesInfo!$A$2:$AK$172, 22, FALSE)</f>
        <v>1930</v>
      </c>
      <c r="BE479">
        <f>VLOOKUP(BE$1, SpeciesInfo!$A$2:$AK$172, 22, FALSE)</f>
        <v>1570</v>
      </c>
      <c r="BF479">
        <f>VLOOKUP(BF$1, SpeciesInfo!$A$2:$AK$172, 22, FALSE)</f>
        <v>500</v>
      </c>
      <c r="BG479">
        <f>VLOOKUP(BG$1, SpeciesInfo!$A$2:$AK$172, 22, FALSE)</f>
        <v>890</v>
      </c>
      <c r="BH479">
        <f>VLOOKUP(BH$1, SpeciesInfo!$A$2:$AK$172, 22, FALSE)</f>
        <v>900</v>
      </c>
      <c r="BI479">
        <f>VLOOKUP(BI$1, SpeciesInfo!$A$2:$AK$172, 22, FALSE)</f>
        <v>470</v>
      </c>
      <c r="BJ479">
        <f>VLOOKUP(BJ$1, SpeciesInfo!$A$2:$AK$172, 22, FALSE)</f>
        <v>1300</v>
      </c>
      <c r="BK479">
        <f>VLOOKUP(BK$1, SpeciesInfo!$A$2:$AK$172, 22, FALSE)</f>
        <v>363</v>
      </c>
      <c r="BL479">
        <f>VLOOKUP(BL$1, SpeciesInfo!$A$2:$AK$172, 22, FALSE)</f>
        <v>380</v>
      </c>
      <c r="BM479">
        <f>VLOOKUP(BM$1, SpeciesInfo!$A$2:$AK$172, 22, FALSE)</f>
        <v>272</v>
      </c>
      <c r="BN479">
        <f>VLOOKUP(BN$1, SpeciesInfo!$A$2:$AK$172, 22, FALSE)</f>
        <v>380</v>
      </c>
      <c r="BO479">
        <f>VLOOKUP(BO$1, SpeciesInfo!$A$2:$AK$172, 22, FALSE)</f>
        <v>170</v>
      </c>
      <c r="BP479">
        <f>VLOOKUP(BP$1, SpeciesInfo!$A$2:$AK$172, 22, FALSE)</f>
        <v>170</v>
      </c>
      <c r="BQ479">
        <f>VLOOKUP(BQ$1, SpeciesInfo!$A$2:$AK$172, 22, FALSE)</f>
        <v>225</v>
      </c>
      <c r="BR479">
        <f>VLOOKUP(BR$1, SpeciesInfo!$A$2:$AK$172, 22, FALSE)</f>
        <v>363</v>
      </c>
      <c r="BS479">
        <f>VLOOKUP(BS$1, SpeciesInfo!$A$2:$AK$172, 22, FALSE)</f>
        <v>400</v>
      </c>
      <c r="BT479">
        <f>VLOOKUP(BT$1, SpeciesInfo!$A$2:$AK$172, 22, FALSE)</f>
        <v>527</v>
      </c>
      <c r="BU479">
        <f>VLOOKUP(BU$1, SpeciesInfo!$A$2:$AK$172, 22, FALSE)</f>
        <v>652</v>
      </c>
      <c r="BV479">
        <f>VLOOKUP(BV$1, SpeciesInfo!$A$2:$AK$172, 22, FALSE)</f>
        <v>510</v>
      </c>
      <c r="BW479">
        <f>VLOOKUP(BW$1, SpeciesInfo!$A$2:$AK$172, 22, FALSE)</f>
        <v>393</v>
      </c>
      <c r="BX479">
        <f>VLOOKUP(BX$1, SpeciesInfo!$A$2:$AK$172, 22, FALSE)</f>
        <v>335</v>
      </c>
      <c r="BY479">
        <f>VLOOKUP(BY$1, SpeciesInfo!$A$2:$AK$172, 22, FALSE)</f>
        <v>350</v>
      </c>
      <c r="BZ479">
        <f>VLOOKUP(BZ$1, SpeciesInfo!$A$2:$AK$172, 22, FALSE)</f>
        <v>241</v>
      </c>
      <c r="CA479">
        <f>VLOOKUP(CA$1, SpeciesInfo!$A$2:$AK$172, 22, FALSE)</f>
        <v>200</v>
      </c>
      <c r="CB479">
        <f>VLOOKUP(CB$1, SpeciesInfo!$A$2:$AK$172, 22, FALSE)</f>
        <v>180</v>
      </c>
      <c r="CC479">
        <f>VLOOKUP(CC$1, SpeciesInfo!$A$2:$AK$172, 22, FALSE)</f>
        <v>250</v>
      </c>
      <c r="CD479">
        <f>VLOOKUP(CD$1, SpeciesInfo!$A$2:$AK$172, 22, FALSE)</f>
        <v>900</v>
      </c>
      <c r="CE479">
        <f>VLOOKUP(CE$1, SpeciesInfo!$A$2:$AK$172, 22, FALSE)</f>
        <v>350</v>
      </c>
      <c r="CF479">
        <f>VLOOKUP(CF$1, SpeciesInfo!$A$2:$AK$172, 22, FALSE)</f>
        <v>415</v>
      </c>
      <c r="CG479">
        <f>VLOOKUP(CG$1, SpeciesInfo!$A$2:$AK$172, 22, FALSE)</f>
        <v>170</v>
      </c>
      <c r="CH479">
        <f>VLOOKUP(CH$1, SpeciesInfo!$A$2:$AK$172, 22, FALSE)</f>
        <v>150</v>
      </c>
      <c r="CI479">
        <f>VLOOKUP(CI$1, SpeciesInfo!$A$2:$AK$172, 22, FALSE)</f>
        <v>61</v>
      </c>
      <c r="CJ479">
        <f>VLOOKUP(CJ$1, SpeciesInfo!$A$2:$AK$172, 22, FALSE)</f>
        <v>230</v>
      </c>
      <c r="CK479">
        <f>VLOOKUP(CK$1, SpeciesInfo!$A$2:$AK$172, 22, FALSE)</f>
        <v>221</v>
      </c>
      <c r="CL479">
        <f>VLOOKUP(CL$1, SpeciesInfo!$A$2:$AK$172, 22, FALSE)</f>
        <v>160</v>
      </c>
      <c r="CM479">
        <f>VLOOKUP(CM$1, SpeciesInfo!$A$2:$AK$172, 22, FALSE)</f>
        <v>400</v>
      </c>
      <c r="CN479">
        <f>VLOOKUP(CN$1, SpeciesInfo!$A$2:$AK$172, 22, FALSE)</f>
        <v>570</v>
      </c>
      <c r="CO479">
        <f>VLOOKUP(CO$1, SpeciesInfo!$A$2:$AK$172, 22, FALSE)</f>
        <v>464</v>
      </c>
      <c r="CP479">
        <f>VLOOKUP(CP$1, SpeciesInfo!$A$2:$AK$172, 22, FALSE)</f>
        <v>410</v>
      </c>
      <c r="CQ479">
        <f>VLOOKUP(CQ$1, SpeciesInfo!$A$2:$AK$172, 22, FALSE)</f>
        <v>274</v>
      </c>
      <c r="CR479">
        <f>VLOOKUP(CR$1, SpeciesInfo!$A$2:$AK$172, 22, FALSE)</f>
        <v>410</v>
      </c>
      <c r="CS479">
        <f>VLOOKUP(CS$1, SpeciesInfo!$A$2:$AK$172, 22, FALSE)</f>
        <v>700</v>
      </c>
      <c r="CT479">
        <f>VLOOKUP(CT$1, SpeciesInfo!$A$2:$AK$172, 22, FALSE)</f>
        <v>600</v>
      </c>
      <c r="CU479">
        <f>VLOOKUP(CU$1, SpeciesInfo!$A$2:$AK$172, 22, FALSE)</f>
        <v>500</v>
      </c>
      <c r="CV479">
        <f>VLOOKUP(CV$1, SpeciesInfo!$A$2:$AK$172, 22, FALSE)</f>
        <v>800</v>
      </c>
      <c r="CW479">
        <f>VLOOKUP(CW$1, SpeciesInfo!$A$2:$AK$172, 22, FALSE)</f>
        <v>650</v>
      </c>
      <c r="CX479">
        <f>VLOOKUP(CX$1, SpeciesInfo!$A$2:$AK$172, 22, FALSE)</f>
        <v>1200</v>
      </c>
      <c r="CY479">
        <f>VLOOKUP(CY$1, SpeciesInfo!$A$2:$AK$172, 22, FALSE)</f>
        <v>366</v>
      </c>
      <c r="CZ479">
        <f>VLOOKUP(CZ$1, SpeciesInfo!$A$2:$AK$172, 22, FALSE)</f>
        <v>360</v>
      </c>
      <c r="DA479">
        <f>VLOOKUP(DA$1, SpeciesInfo!$A$2:$AK$172, 22, FALSE)</f>
        <v>240</v>
      </c>
      <c r="DB479">
        <f>VLOOKUP(DB$1, SpeciesInfo!$A$2:$AK$172, 22, FALSE)</f>
        <v>360</v>
      </c>
      <c r="DC479">
        <f>VLOOKUP(DC$1, SpeciesInfo!$A$2:$AK$172, 22, FALSE)</f>
        <v>500</v>
      </c>
      <c r="DD479">
        <f>VLOOKUP(DD$1, SpeciesInfo!$A$2:$AK$172, 22, FALSE)</f>
        <v>325</v>
      </c>
      <c r="DE479">
        <f>VLOOKUP(DE$1, SpeciesInfo!$A$2:$AK$172, 22, FALSE)</f>
        <v>170</v>
      </c>
      <c r="DF479">
        <f>VLOOKUP(DF$1, SpeciesInfo!$A$2:$AK$172, 22, FALSE)</f>
        <v>350</v>
      </c>
      <c r="DG479">
        <f>VLOOKUP(DG$1, SpeciesInfo!$A$2:$AK$172, 22, FALSE)</f>
        <v>327</v>
      </c>
      <c r="DH479">
        <f>VLOOKUP(DH$1, SpeciesInfo!$A$2:$AK$172, 22, FALSE)</f>
        <v>250</v>
      </c>
      <c r="DI479">
        <f>VLOOKUP(DI$1, SpeciesInfo!$A$2:$AK$172, 22, FALSE)</f>
        <v>130</v>
      </c>
      <c r="DJ479">
        <f>VLOOKUP(DJ$1, SpeciesInfo!$A$2:$AK$172, 22, FALSE)</f>
        <v>140</v>
      </c>
      <c r="DK479">
        <f>VLOOKUP(DK$1, SpeciesInfo!$A$2:$AK$172, 22, FALSE)</f>
        <v>375</v>
      </c>
      <c r="DL479">
        <f>VLOOKUP(DL$1, SpeciesInfo!$A$2:$AK$172, 22, FALSE)</f>
        <v>368</v>
      </c>
      <c r="DM479">
        <f>VLOOKUP(DM$1, SpeciesInfo!$A$2:$AK$172, 22, FALSE)</f>
        <v>420</v>
      </c>
      <c r="DN479">
        <f>VLOOKUP(DN$1, SpeciesInfo!$A$2:$AK$172, 22, FALSE)</f>
        <v>300</v>
      </c>
      <c r="DO479">
        <f>VLOOKUP(DO$1, SpeciesInfo!$A$2:$AK$172, 22, FALSE)</f>
        <v>160</v>
      </c>
      <c r="DP479">
        <f>VLOOKUP(DP$1, SpeciesInfo!$A$2:$AK$172, 22, FALSE)</f>
        <v>250</v>
      </c>
      <c r="DQ479">
        <f>VLOOKUP(DQ$1, SpeciesInfo!$A$2:$AK$172, 22, FALSE)</f>
        <v>300</v>
      </c>
      <c r="DR479">
        <f>VLOOKUP(DR$1, SpeciesInfo!$A$2:$AK$172, 22, FALSE)</f>
        <v>355</v>
      </c>
      <c r="DS479">
        <f>VLOOKUP(DS$1, SpeciesInfo!$A$2:$AK$172, 22, FALSE)</f>
        <v>700</v>
      </c>
      <c r="DT479">
        <f>VLOOKUP(DT$1, SpeciesInfo!$A$2:$AK$172, 22, FALSE)</f>
        <v>267</v>
      </c>
      <c r="DU479">
        <f>VLOOKUP(DU$1, SpeciesInfo!$A$2:$AK$172, 22, FALSE)</f>
        <v>470</v>
      </c>
      <c r="DV479">
        <f>VLOOKUP(DV$1, SpeciesInfo!$A$2:$AK$172, 22, FALSE)</f>
        <v>600</v>
      </c>
      <c r="DW479">
        <f>VLOOKUP(DW$1, SpeciesInfo!$A$2:$AK$172, 22, FALSE)</f>
        <v>170</v>
      </c>
      <c r="DX479">
        <f>VLOOKUP(DX$1, SpeciesInfo!$A$2:$AK$172, 22, FALSE)</f>
        <v>65</v>
      </c>
      <c r="DY479">
        <f>VLOOKUP(DY$1, SpeciesInfo!$A$2:$AK$172, 22, FALSE)</f>
        <v>85</v>
      </c>
      <c r="DZ479">
        <f>VLOOKUP(DZ$1, SpeciesInfo!$A$2:$AK$172, 22, FALSE)</f>
        <v>53</v>
      </c>
      <c r="EA479">
        <f>VLOOKUP(EA$1, SpeciesInfo!$A$2:$AK$172, 22, FALSE)</f>
        <v>84</v>
      </c>
      <c r="EB479">
        <f>VLOOKUP(EB$1, SpeciesInfo!$A$2:$AK$172, 22, FALSE)</f>
        <v>130</v>
      </c>
      <c r="EC479">
        <f>VLOOKUP(EC$1, SpeciesInfo!$A$2:$AK$172, 22, FALSE)</f>
        <v>133</v>
      </c>
      <c r="ED479">
        <f>VLOOKUP(ED$1, SpeciesInfo!$A$2:$AK$172, 22, FALSE)</f>
        <v>74</v>
      </c>
      <c r="EE479">
        <f>VLOOKUP(EE$1, SpeciesInfo!$A$2:$AK$172, 22, FALSE)</f>
        <v>113</v>
      </c>
      <c r="EF479">
        <f>VLOOKUP(EF$1, SpeciesInfo!$A$2:$AK$172, 22, FALSE)</f>
        <v>90</v>
      </c>
      <c r="EG479">
        <f>VLOOKUP(EG$1, SpeciesInfo!$A$2:$AK$172, 22, FALSE)</f>
        <v>90</v>
      </c>
      <c r="EH479">
        <f>VLOOKUP(EH$1, SpeciesInfo!$A$2:$AK$172, 22, FALSE)</f>
        <v>91</v>
      </c>
      <c r="EI479">
        <f>VLOOKUP(EI$1, SpeciesInfo!$A$2:$AK$172, 22, FALSE)</f>
        <v>127</v>
      </c>
      <c r="EJ479">
        <f>VLOOKUP(EJ$1, SpeciesInfo!$A$2:$AK$172, 22, FALSE)</f>
        <v>38</v>
      </c>
      <c r="EK479">
        <f>VLOOKUP(EK$1, SpeciesInfo!$A$2:$AK$172, 22, FALSE)</f>
        <v>47</v>
      </c>
      <c r="EL479">
        <f>VLOOKUP(EL$1, SpeciesInfo!$A$2:$AK$172, 22, FALSE)</f>
        <v>55</v>
      </c>
      <c r="EM479">
        <f>VLOOKUP(EM$1, SpeciesInfo!$A$2:$AK$172, 22, FALSE)</f>
        <v>70</v>
      </c>
      <c r="EN479">
        <f>VLOOKUP(EN$1, SpeciesInfo!$A$2:$AK$172, 22, FALSE)</f>
        <v>120</v>
      </c>
      <c r="EO479">
        <f>VLOOKUP(EO$1, SpeciesInfo!$A$2:$AK$172, 22, FALSE)</f>
        <v>102</v>
      </c>
      <c r="EP479">
        <f>VLOOKUP(EP$1, SpeciesInfo!$A$2:$AK$172, 22, FALSE)</f>
        <v>33</v>
      </c>
      <c r="EQ479">
        <f>VLOOKUP(EQ$1, SpeciesInfo!$A$2:$AK$172, 22, FALSE)</f>
        <v>155</v>
      </c>
      <c r="ER479">
        <f>VLOOKUP(ER$1, SpeciesInfo!$A$2:$AK$172, 22, FALSE)</f>
        <v>69</v>
      </c>
      <c r="ES479">
        <f>VLOOKUP(ES$1, SpeciesInfo!$A$2:$AK$172, 22, FALSE)</f>
        <v>110</v>
      </c>
      <c r="ET479">
        <f>VLOOKUP(ET$1, SpeciesInfo!$A$2:$AK$172, 22, FALSE)</f>
        <v>58</v>
      </c>
      <c r="EU479">
        <f>VLOOKUP(EU$1, SpeciesInfo!$A$2:$AK$172, 22, FALSE)</f>
        <v>32.6</v>
      </c>
      <c r="EV479">
        <f>VLOOKUP(EV$1, SpeciesInfo!$A$2:$AK$172, 22, FALSE)</f>
        <v>85</v>
      </c>
      <c r="EW479">
        <f>VLOOKUP(EW$1, SpeciesInfo!$A$2:$AK$172, 22, FALSE)</f>
        <v>600</v>
      </c>
      <c r="EX479">
        <f>VLOOKUP(EX$1, SpeciesInfo!$A$2:$AK$172, 22, FALSE)</f>
        <v>336</v>
      </c>
      <c r="EY479">
        <f>VLOOKUP(EY$1, SpeciesInfo!$A$2:$AK$172, 22, FALSE)</f>
        <v>223</v>
      </c>
      <c r="EZ479">
        <f>VLOOKUP(EZ$1, SpeciesInfo!$A$2:$AK$172, 22, FALSE)</f>
        <v>450</v>
      </c>
      <c r="FA479">
        <f>VLOOKUP(FA$1, SpeciesInfo!$A$2:$AK$172, 22, FALSE)</f>
        <v>170</v>
      </c>
      <c r="FB479">
        <f>VLOOKUP(FB$1, SpeciesInfo!$A$2:$AK$172, 22, FALSE)</f>
        <v>500</v>
      </c>
      <c r="FC479">
        <f>VLOOKUP(FC$1, SpeciesInfo!$A$2:$AK$172, 22, FALSE)</f>
        <v>260</v>
      </c>
    </row>
    <row r="480" spans="1:171" x14ac:dyDescent="0.25">
      <c r="A480" s="9" t="s">
        <v>1390</v>
      </c>
      <c r="B480" t="str">
        <f>VLOOKUP(B$1, SpeciesInfo!$A$2:$AK$172, 23, FALSE)</f>
        <v>FONZ</v>
      </c>
      <c r="C480" t="str">
        <f>VLOOKUP(C$1, SpeciesInfo!$A$2:$AK$172, 23, FALSE)</f>
        <v>FONZ</v>
      </c>
      <c r="D480" t="str">
        <f>VLOOKUP(D$1, SpeciesInfo!$A$2:$AK$172, 23, FALSE)</f>
        <v>FONZ</v>
      </c>
      <c r="E480" t="str">
        <f>VLOOKUP(E$1, SpeciesInfo!$A$2:$AK$172, 23, FALSE)</f>
        <v>FONZ</v>
      </c>
      <c r="F480" t="str">
        <f>VLOOKUP(F$1, SpeciesInfo!$A$2:$AK$172, 23, FALSE)</f>
        <v>FONZ</v>
      </c>
      <c r="G480" t="str">
        <f>VLOOKUP(G$1, SpeciesInfo!$A$2:$AK$172, 23, FALSE)</f>
        <v>FONZ</v>
      </c>
      <c r="H480" t="str">
        <f>VLOOKUP(H$1, SpeciesInfo!$A$2:$AK$172, 23, FALSE)</f>
        <v>FONZ</v>
      </c>
      <c r="I480" t="str">
        <f>VLOOKUP(I$1, SpeciesInfo!$A$2:$AK$172, 23, FALSE)</f>
        <v>FONZ</v>
      </c>
      <c r="J480" t="str">
        <f>VLOOKUP(J$1, SpeciesInfo!$A$2:$AK$172, 23, FALSE)</f>
        <v>FONZ</v>
      </c>
      <c r="K480" t="str">
        <f>VLOOKUP(K$1, SpeciesInfo!$A$2:$AK$172, 23, FALSE)</f>
        <v>FONZ</v>
      </c>
      <c r="L480" t="str">
        <f>VLOOKUP(L$1, SpeciesInfo!$A$2:$AK$172, 23, FALSE)</f>
        <v>FONZ</v>
      </c>
      <c r="M480" t="str">
        <f>VLOOKUP(M$1, SpeciesInfo!$A$2:$AK$172, 23, FALSE)</f>
        <v>FONZ</v>
      </c>
      <c r="N480" t="str">
        <f>VLOOKUP(N$1, SpeciesInfo!$A$2:$AK$172, 23, FALSE)</f>
        <v>FONZ</v>
      </c>
      <c r="O480" t="str">
        <f>VLOOKUP(O$1, SpeciesInfo!$A$2:$AK$172, 23, FALSE)</f>
        <v>FONZ</v>
      </c>
      <c r="P480" t="str">
        <f>VLOOKUP(P$1, SpeciesInfo!$A$2:$AK$172, 23, FALSE)</f>
        <v>FONZ</v>
      </c>
      <c r="Q480" t="str">
        <f>VLOOKUP(Q$1, SpeciesInfo!$A$2:$AK$172, 23, FALSE)</f>
        <v>FONZ</v>
      </c>
      <c r="R480" t="str">
        <f>VLOOKUP(R$1, SpeciesInfo!$A$2:$AK$172, 23, FALSE)</f>
        <v>FONZ</v>
      </c>
      <c r="S480" t="str">
        <f>VLOOKUP(S$1, SpeciesInfo!$A$2:$AK$172, 23, FALSE)</f>
        <v>FONZ</v>
      </c>
      <c r="T480" t="str">
        <f>VLOOKUP(T$1, SpeciesInfo!$A$2:$AK$172, 23, FALSE)</f>
        <v>FONZ</v>
      </c>
      <c r="U480" t="str">
        <f>VLOOKUP(U$1, SpeciesInfo!$A$2:$AK$172, 23, FALSE)</f>
        <v>FONZ</v>
      </c>
      <c r="V480" t="str">
        <f>VLOOKUP(V$1, SpeciesInfo!$A$2:$AK$172, 23, FALSE)</f>
        <v>FONZ</v>
      </c>
      <c r="W480" t="str">
        <f>VLOOKUP(W$1, SpeciesInfo!$A$2:$AK$172, 23, FALSE)</f>
        <v>FONZ</v>
      </c>
      <c r="X480" t="str">
        <f>VLOOKUP(X$1, SpeciesInfo!$A$2:$AK$172, 23, FALSE)</f>
        <v>FONZ</v>
      </c>
      <c r="Y480" t="str">
        <f>VLOOKUP(Y$1, SpeciesInfo!$A$2:$AK$172, 23, FALSE)</f>
        <v>FONZ</v>
      </c>
      <c r="Z480" t="str">
        <f>VLOOKUP(Z$1, SpeciesInfo!$A$2:$AK$172, 23, FALSE)</f>
        <v>FONZ</v>
      </c>
      <c r="AA480" t="str">
        <f>VLOOKUP(AA$1, SpeciesInfo!$A$2:$AK$172, 23, FALSE)</f>
        <v>FONZ</v>
      </c>
      <c r="AB480" t="str">
        <f>VLOOKUP(AB$1, SpeciesInfo!$A$2:$AK$172, 23, FALSE)</f>
        <v>FONZ</v>
      </c>
      <c r="AC480" t="str">
        <f>VLOOKUP(AC$1, SpeciesInfo!$A$2:$AK$172, 23, FALSE)</f>
        <v>FONZ</v>
      </c>
      <c r="AD480" t="str">
        <f>VLOOKUP(AD$1, SpeciesInfo!$A$2:$AK$172, 23, FALSE)</f>
        <v>FONZ</v>
      </c>
      <c r="AE480" t="str">
        <f>VLOOKUP(AE$1, SpeciesInfo!$A$2:$AK$172, 23, FALSE)</f>
        <v>FONZ</v>
      </c>
      <c r="AF480" t="str">
        <f>VLOOKUP(AF$1, SpeciesInfo!$A$2:$AK$172, 23, FALSE)</f>
        <v>FONZ</v>
      </c>
      <c r="AG480" t="str">
        <f>VLOOKUP(AG$1, SpeciesInfo!$A$2:$AK$172, 23, FALSE)</f>
        <v>FONZ - prob to 300mm</v>
      </c>
      <c r="AH480" t="str">
        <f>VLOOKUP(AH$1, SpeciesInfo!$A$2:$AK$172, 23, FALSE)</f>
        <v>FONZ</v>
      </c>
      <c r="AI480" t="str">
        <f>VLOOKUP(AI$1, SpeciesInfo!$A$2:$AK$172, 23, FALSE)</f>
        <v>FONZ</v>
      </c>
      <c r="AJ480" t="str">
        <f>VLOOKUP(AJ$1, SpeciesInfo!$A$2:$AK$172, 23, FALSE)</f>
        <v>FONZ</v>
      </c>
      <c r="AK480" t="str">
        <f>VLOOKUP(AK$1, SpeciesInfo!$A$2:$AK$172, 23, FALSE)</f>
        <v>FONZ - prob to 300mm</v>
      </c>
      <c r="AL480" s="8" t="str">
        <f>VLOOKUP(AL$1, SpeciesInfo!$A$2:$AK$172, 23, FALSE)</f>
        <v>FONZ - prob to 300mm</v>
      </c>
      <c r="AM480" t="str">
        <f>VLOOKUP(AM$1, SpeciesInfo!$A$2:$AK$172, 23, FALSE)</f>
        <v>FONZ - prob to 300mm</v>
      </c>
      <c r="AN480" t="str">
        <f>VLOOKUP(AN$1, SpeciesInfo!$A$2:$AK$172, 23, FALSE)</f>
        <v>FishBase</v>
      </c>
      <c r="AO480" t="str">
        <f>VLOOKUP(AO$1, SpeciesInfo!$A$2:$AK$172, 23, FALSE)</f>
        <v xml:space="preserve">FONZ </v>
      </c>
      <c r="AP480" t="str">
        <f>VLOOKUP(AP$1, SpeciesInfo!$A$2:$AK$172, 23, FALSE)</f>
        <v>FONZ</v>
      </c>
      <c r="AQ480" t="str">
        <f>VLOOKUP(AQ$1, SpeciesInfo!$A$2:$AK$172, 23, FALSE)</f>
        <v>FONZ</v>
      </c>
      <c r="AR480" t="str">
        <f>VLOOKUP(AR$1, SpeciesInfo!$A$2:$AK$172, 23, FALSE)</f>
        <v xml:space="preserve">FONZ </v>
      </c>
      <c r="AS480" t="str">
        <f>VLOOKUP(AS$1, SpeciesInfo!$A$2:$AK$172, 23, FALSE)</f>
        <v xml:space="preserve">FONZ </v>
      </c>
      <c r="AT480" t="str">
        <f>VLOOKUP(AT$1, SpeciesInfo!$A$2:$AK$172, 23, FALSE)</f>
        <v>FONZ</v>
      </c>
      <c r="AU480" t="str">
        <f>VLOOKUP(AU$1, SpeciesInfo!$A$2:$AK$172, 23, FALSE)</f>
        <v xml:space="preserve">FONZ </v>
      </c>
      <c r="AV480" t="str">
        <f>VLOOKUP(AV$1, SpeciesInfo!$A$2:$AK$172, 23, FALSE)</f>
        <v>FONZ</v>
      </c>
      <c r="AW480" t="str">
        <f>VLOOKUP(AW$1, SpeciesInfo!$A$2:$AK$172, 23, FALSE)</f>
        <v>FONZ</v>
      </c>
      <c r="AX480" t="str">
        <f>VLOOKUP(AX$1, SpeciesInfo!$A$2:$AK$172, 23, FALSE)</f>
        <v>FONZ</v>
      </c>
      <c r="AY480" t="str">
        <f>VLOOKUP(AY$1, SpeciesInfo!$A$2:$AK$172, 23, FALSE)</f>
        <v>FONZ</v>
      </c>
      <c r="AZ480" t="str">
        <f>VLOOKUP(AZ$1, SpeciesInfo!$A$2:$AK$172, 23, FALSE)</f>
        <v>FishBase</v>
      </c>
      <c r="BA480" t="str">
        <f>VLOOKUP(BA$1, SpeciesInfo!$A$2:$AK$172, 23, FALSE)</f>
        <v>FONZ</v>
      </c>
      <c r="BB480" t="str">
        <f>VLOOKUP(BB$1, SpeciesInfo!$A$2:$AK$172, 23, FALSE)</f>
        <v>FONZ</v>
      </c>
      <c r="BC480" t="e">
        <f>VLOOKUP(BC$1, SpeciesInfo!$A$2:$AK$172, 23, FALSE)</f>
        <v>#N/A</v>
      </c>
      <c r="BD480" t="str">
        <f>VLOOKUP(BD$1, SpeciesInfo!$A$2:$AK$172, 23, FALSE)</f>
        <v>FONZ - 58.4kg</v>
      </c>
      <c r="BE480" t="str">
        <f>VLOOKUP(BE$1, SpeciesInfo!$A$2:$AK$172, 23, FALSE)</f>
        <v>FONZ - 59.9kg</v>
      </c>
      <c r="BF480" t="str">
        <f>VLOOKUP(BF$1, SpeciesInfo!$A$2:$AK$172, 23, FALSE)</f>
        <v>FONZ</v>
      </c>
      <c r="BG480" t="str">
        <f>VLOOKUP(BG$1, SpeciesInfo!$A$2:$AK$172, 23, FALSE)</f>
        <v>FONZ - 7.3kg</v>
      </c>
      <c r="BH480" t="str">
        <f>VLOOKUP(BH$1, SpeciesInfo!$A$2:$AK$172, 23, FALSE)</f>
        <v>FONZ - 11kg</v>
      </c>
      <c r="BI480" t="str">
        <f>VLOOKUP(BI$1, SpeciesInfo!$A$2:$AK$172, 23, FALSE)</f>
        <v>FONZ</v>
      </c>
      <c r="BJ480" t="str">
        <f>VLOOKUP(BJ$1, SpeciesInfo!$A$2:$AK$172, 23, FALSE)</f>
        <v>FONZ &gt;20kg</v>
      </c>
      <c r="BK480" t="str">
        <f>VLOOKUP(BK$1, SpeciesInfo!$A$2:$AK$172, 23, FALSE)</f>
        <v>FONZ</v>
      </c>
      <c r="BL480" t="str">
        <f>VLOOKUP(BL$1, SpeciesInfo!$A$2:$AK$172, 23, FALSE)</f>
        <v>FishBase</v>
      </c>
      <c r="BM480" t="str">
        <f>VLOOKUP(BM$1, SpeciesInfo!$A$2:$AK$172, 23, FALSE)</f>
        <v>FONZ</v>
      </c>
      <c r="BN480" t="str">
        <f>VLOOKUP(BN$1, SpeciesInfo!$A$2:$AK$172, 23, FALSE)</f>
        <v xml:space="preserve">FONZ </v>
      </c>
      <c r="BO480" t="str">
        <f>VLOOKUP(BO$1, SpeciesInfo!$A$2:$AK$172, 23, FALSE)</f>
        <v>FONZ</v>
      </c>
      <c r="BP480" t="str">
        <f>VLOOKUP(BP$1, SpeciesInfo!$A$2:$AK$172, 23, FALSE)</f>
        <v>FONZ</v>
      </c>
      <c r="BQ480" t="str">
        <f>VLOOKUP(BQ$1, SpeciesInfo!$A$2:$AK$172, 23, FALSE)</f>
        <v>FONZ</v>
      </c>
      <c r="BR480" t="str">
        <f>VLOOKUP(BR$1, SpeciesInfo!$A$2:$AK$172, 23, FALSE)</f>
        <v>FONZ</v>
      </c>
      <c r="BS480" t="str">
        <f>VLOOKUP(BS$1, SpeciesInfo!$A$2:$AK$172, 23, FALSE)</f>
        <v>FONZ</v>
      </c>
      <c r="BT480" t="str">
        <f>VLOOKUP(BT$1, SpeciesInfo!$A$2:$AK$172, 23, FALSE)</f>
        <v xml:space="preserve">FONZ </v>
      </c>
      <c r="BU480" t="str">
        <f>VLOOKUP(BU$1, SpeciesInfo!$A$2:$AK$172, 23, FALSE)</f>
        <v>FONZ</v>
      </c>
      <c r="BV480" t="str">
        <f>VLOOKUP(BV$1, SpeciesInfo!$A$2:$AK$172, 23, FALSE)</f>
        <v>FONZ</v>
      </c>
      <c r="BW480" t="str">
        <f>VLOOKUP(BW$1, SpeciesInfo!$A$2:$AK$172, 23, FALSE)</f>
        <v>FONZ</v>
      </c>
      <c r="BX480" t="str">
        <f>VLOOKUP(BX$1, SpeciesInfo!$A$2:$AK$172, 23, FALSE)</f>
        <v>FONZ</v>
      </c>
      <c r="BY480" t="str">
        <f>VLOOKUP(BY$1, SpeciesInfo!$A$2:$AK$172, 23, FALSE)</f>
        <v>FONZ</v>
      </c>
      <c r="BZ480" t="str">
        <f>VLOOKUP(BZ$1, SpeciesInfo!$A$2:$AK$172, 23, FALSE)</f>
        <v>FONZ</v>
      </c>
      <c r="CA480" t="str">
        <f>VLOOKUP(CA$1, SpeciesInfo!$A$2:$AK$172, 23, FALSE)</f>
        <v>FONZ</v>
      </c>
      <c r="CB480" t="str">
        <f>VLOOKUP(CB$1, SpeciesInfo!$A$2:$AK$172, 23, FALSE)</f>
        <v>FONZ</v>
      </c>
      <c r="CC480" t="str">
        <f>VLOOKUP(CC$1, SpeciesInfo!$A$2:$AK$172, 23, FALSE)</f>
        <v>FONZ</v>
      </c>
      <c r="CD480" t="str">
        <f>VLOOKUP(CD$1, SpeciesInfo!$A$2:$AK$172, 23, FALSE)</f>
        <v>FONZ</v>
      </c>
      <c r="CE480" t="str">
        <f>VLOOKUP(CE$1, SpeciesInfo!$A$2:$AK$172, 23, FALSE)</f>
        <v>FONZ</v>
      </c>
      <c r="CF480" t="str">
        <f>VLOOKUP(CF$1, SpeciesInfo!$A$2:$AK$172, 23, FALSE)</f>
        <v>FONZ</v>
      </c>
      <c r="CG480" t="str">
        <f>VLOOKUP(CG$1, SpeciesInfo!$A$2:$AK$172, 23, FALSE)</f>
        <v>FONZ</v>
      </c>
      <c r="CH480" t="str">
        <f>VLOOKUP(CH$1, SpeciesInfo!$A$2:$AK$172, 23, FALSE)</f>
        <v>FONZ</v>
      </c>
      <c r="CI480" t="str">
        <f>VLOOKUP(CI$1, SpeciesInfo!$A$2:$AK$172, 23, FALSE)</f>
        <v>FONZ</v>
      </c>
      <c r="CJ480" t="str">
        <f>VLOOKUP(CJ$1, SpeciesInfo!$A$2:$AK$172, 23, FALSE)</f>
        <v>FONZ</v>
      </c>
      <c r="CK480" t="str">
        <f>VLOOKUP(CK$1, SpeciesInfo!$A$2:$AK$172, 23, FALSE)</f>
        <v>FONZ</v>
      </c>
      <c r="CL480" t="str">
        <f>VLOOKUP(CL$1, SpeciesInfo!$A$2:$AK$172, 23, FALSE)</f>
        <v>FONZ</v>
      </c>
      <c r="CM480" t="str">
        <f>VLOOKUP(CM$1, SpeciesInfo!$A$2:$AK$172, 23, FALSE)</f>
        <v>FONZ - 2kg</v>
      </c>
      <c r="CN480" t="str">
        <f>VLOOKUP(CN$1, SpeciesInfo!$A$2:$AK$172, 23, FALSE)</f>
        <v>FONZ</v>
      </c>
      <c r="CO480" t="str">
        <f>VLOOKUP(CO$1, SpeciesInfo!$A$2:$AK$172, 23, FALSE)</f>
        <v>FONZ</v>
      </c>
      <c r="CP480" t="str">
        <f>VLOOKUP(CP$1, SpeciesInfo!$A$2:$AK$172, 23, FALSE)</f>
        <v>FONZ</v>
      </c>
      <c r="CQ480" t="str">
        <f>VLOOKUP(CQ$1, SpeciesInfo!$A$2:$AK$172, 23, FALSE)</f>
        <v>FONZ</v>
      </c>
      <c r="CR480" t="str">
        <f>VLOOKUP(CR$1, SpeciesInfo!$A$2:$AK$172, 23, FALSE)</f>
        <v>FONZ</v>
      </c>
      <c r="CS480" t="str">
        <f>VLOOKUP(CS$1, SpeciesInfo!$A$2:$AK$172, 23, FALSE)</f>
        <v>FONZ</v>
      </c>
      <c r="CT480" t="str">
        <f>VLOOKUP(CT$1, SpeciesInfo!$A$2:$AK$172, 23, FALSE)</f>
        <v>FONZ</v>
      </c>
      <c r="CU480" t="str">
        <f>VLOOKUP(CU$1, SpeciesInfo!$A$2:$AK$172, 23, FALSE)</f>
        <v>FONZ</v>
      </c>
      <c r="CV480" t="str">
        <f>VLOOKUP(CV$1, SpeciesInfo!$A$2:$AK$172, 23, FALSE)</f>
        <v>FONZ</v>
      </c>
      <c r="CW480" t="str">
        <f>VLOOKUP(CW$1, SpeciesInfo!$A$2:$AK$172, 23, FALSE)</f>
        <v>FONZ</v>
      </c>
      <c r="CX480" t="str">
        <f>VLOOKUP(CX$1, SpeciesInfo!$A$2:$AK$172, 23, FALSE)</f>
        <v>FONZ</v>
      </c>
      <c r="CY480" t="str">
        <f>VLOOKUP(CY$1, SpeciesInfo!$A$2:$AK$172, 23, FALSE)</f>
        <v>FONZ</v>
      </c>
      <c r="CZ480" t="str">
        <f>VLOOKUP(CZ$1, SpeciesInfo!$A$2:$AK$172, 23, FALSE)</f>
        <v>FONZ</v>
      </c>
      <c r="DA480" t="str">
        <f>VLOOKUP(DA$1, SpeciesInfo!$A$2:$AK$172, 23, FALSE)</f>
        <v>FONZ</v>
      </c>
      <c r="DB480" t="str">
        <f>VLOOKUP(DB$1, SpeciesInfo!$A$2:$AK$172, 23, FALSE)</f>
        <v>FONZ</v>
      </c>
      <c r="DC480" t="str">
        <f>VLOOKUP(DC$1, SpeciesInfo!$A$2:$AK$172, 23, FALSE)</f>
        <v>FONZ</v>
      </c>
      <c r="DD480" t="str">
        <f>VLOOKUP(DD$1, SpeciesInfo!$A$2:$AK$172, 23, FALSE)</f>
        <v>FONZ</v>
      </c>
      <c r="DE480" t="str">
        <f>VLOOKUP(DE$1, SpeciesInfo!$A$2:$AK$172, 23, FALSE)</f>
        <v>FONZ</v>
      </c>
      <c r="DF480" t="str">
        <f>VLOOKUP(DF$1, SpeciesInfo!$A$2:$AK$172, 23, FALSE)</f>
        <v>FONZ</v>
      </c>
      <c r="DG480" t="str">
        <f>VLOOKUP(DG$1, SpeciesInfo!$A$2:$AK$172, 23, FALSE)</f>
        <v>FONZ</v>
      </c>
      <c r="DH480" t="str">
        <f>VLOOKUP(DH$1, SpeciesInfo!$A$2:$AK$172, 23, FALSE)</f>
        <v>FONZ</v>
      </c>
      <c r="DI480" t="str">
        <f>VLOOKUP(DI$1, SpeciesInfo!$A$2:$AK$172, 23, FALSE)</f>
        <v>FONZ</v>
      </c>
      <c r="DJ480" t="str">
        <f>VLOOKUP(DJ$1, SpeciesInfo!$A$2:$AK$172, 23, FALSE)</f>
        <v>FONZ</v>
      </c>
      <c r="DK480" t="str">
        <f>VLOOKUP(DK$1, SpeciesInfo!$A$2:$AK$172, 23, FALSE)</f>
        <v>FONZ</v>
      </c>
      <c r="DL480" t="str">
        <f>VLOOKUP(DL$1, SpeciesInfo!$A$2:$AK$172, 23, FALSE)</f>
        <v>FONZ</v>
      </c>
      <c r="DM480" t="str">
        <f>VLOOKUP(DM$1, SpeciesInfo!$A$2:$AK$172, 23, FALSE)</f>
        <v>FONZ</v>
      </c>
      <c r="DN480" t="str">
        <f>VLOOKUP(DN$1, SpeciesInfo!$A$2:$AK$172, 23, FALSE)</f>
        <v>FONZ</v>
      </c>
      <c r="DO480" t="str">
        <f>VLOOKUP(DO$1, SpeciesInfo!$A$2:$AK$172, 23, FALSE)</f>
        <v>FONZ</v>
      </c>
      <c r="DP480" t="str">
        <f>VLOOKUP(DP$1, SpeciesInfo!$A$2:$AK$172, 23, FALSE)</f>
        <v>FONZ</v>
      </c>
      <c r="DQ480" t="str">
        <f>VLOOKUP(DQ$1, SpeciesInfo!$A$2:$AK$172, 23, FALSE)</f>
        <v>FONZ</v>
      </c>
      <c r="DR480" t="str">
        <f>VLOOKUP(DR$1, SpeciesInfo!$A$2:$AK$172, 23, FALSE)</f>
        <v>FONZ</v>
      </c>
      <c r="DS480" t="str">
        <f>VLOOKUP(DS$1, SpeciesInfo!$A$2:$AK$172, 23, FALSE)</f>
        <v>FONZ</v>
      </c>
      <c r="DT480" t="str">
        <f>VLOOKUP(DT$1, SpeciesInfo!$A$2:$AK$172, 23, FALSE)</f>
        <v>FONZ</v>
      </c>
      <c r="DU480" t="str">
        <f>VLOOKUP(DU$1, SpeciesInfo!$A$2:$AK$172, 23, FALSE)</f>
        <v>FONZ</v>
      </c>
      <c r="DV480" t="str">
        <f>VLOOKUP(DV$1, SpeciesInfo!$A$2:$AK$172, 23, FALSE)</f>
        <v>FONZ</v>
      </c>
      <c r="DW480" t="str">
        <f>VLOOKUP(DW$1, SpeciesInfo!$A$2:$AK$172, 23, FALSE)</f>
        <v>FONZ</v>
      </c>
      <c r="DX480" t="str">
        <f>VLOOKUP(DX$1, SpeciesInfo!$A$2:$AK$172, 23, FALSE)</f>
        <v>FONZ</v>
      </c>
      <c r="DY480" t="str">
        <f>VLOOKUP(DY$1, SpeciesInfo!$A$2:$AK$172, 23, FALSE)</f>
        <v>FONZ</v>
      </c>
      <c r="DZ480" t="str">
        <f>VLOOKUP(DZ$1, SpeciesInfo!$A$2:$AK$172, 23, FALSE)</f>
        <v>FONZ</v>
      </c>
      <c r="EA480" t="str">
        <f>VLOOKUP(EA$1, SpeciesInfo!$A$2:$AK$172, 23, FALSE)</f>
        <v>FONZ</v>
      </c>
      <c r="EB480" t="str">
        <f>VLOOKUP(EB$1, SpeciesInfo!$A$2:$AK$172, 23, FALSE)</f>
        <v>FONZ</v>
      </c>
      <c r="EC480" t="str">
        <f>VLOOKUP(EC$1, SpeciesInfo!$A$2:$AK$172, 23, FALSE)</f>
        <v>FONZ</v>
      </c>
      <c r="ED480" t="str">
        <f>VLOOKUP(ED$1, SpeciesInfo!$A$2:$AK$172, 23, FALSE)</f>
        <v>FONZ</v>
      </c>
      <c r="EE480" t="str">
        <f>VLOOKUP(EE$1, SpeciesInfo!$A$2:$AK$172, 23, FALSE)</f>
        <v>FONZ</v>
      </c>
      <c r="EF480" t="str">
        <f>VLOOKUP(EF$1, SpeciesInfo!$A$2:$AK$172, 23, FALSE)</f>
        <v>FONZ</v>
      </c>
      <c r="EG480" t="str">
        <f>VLOOKUP(EG$1, SpeciesInfo!$A$2:$AK$172, 23, FALSE)</f>
        <v>FONZ</v>
      </c>
      <c r="EH480" t="str">
        <f>VLOOKUP(EH$1, SpeciesInfo!$A$2:$AK$172, 23, FALSE)</f>
        <v>FONZ</v>
      </c>
      <c r="EI480" t="str">
        <f>VLOOKUP(EI$1, SpeciesInfo!$A$2:$AK$172, 23, FALSE)</f>
        <v>FONZ</v>
      </c>
      <c r="EJ480" t="str">
        <f>VLOOKUP(EJ$1, SpeciesInfo!$A$2:$AK$172, 23, FALSE)</f>
        <v>FONZ</v>
      </c>
      <c r="EK480" t="str">
        <f>VLOOKUP(EK$1, SpeciesInfo!$A$2:$AK$172, 23, FALSE)</f>
        <v>FONZ</v>
      </c>
      <c r="EL480" t="str">
        <f>VLOOKUP(EL$1, SpeciesInfo!$A$2:$AK$172, 23, FALSE)</f>
        <v>FONZ</v>
      </c>
      <c r="EM480" t="str">
        <f>VLOOKUP(EM$1, SpeciesInfo!$A$2:$AK$172, 23, FALSE)</f>
        <v>FONZ - 2kg</v>
      </c>
      <c r="EN480" t="str">
        <f>VLOOKUP(EN$1, SpeciesInfo!$A$2:$AK$172, 23, FALSE)</f>
        <v>FONZ</v>
      </c>
      <c r="EO480" t="str">
        <f>VLOOKUP(EO$1, SpeciesInfo!$A$2:$AK$172, 23, FALSE)</f>
        <v>FONZ</v>
      </c>
      <c r="EP480" t="str">
        <f>VLOOKUP(EP$1, SpeciesInfo!$A$2:$AK$172, 23, FALSE)</f>
        <v>FONZ - 2kg</v>
      </c>
      <c r="EQ480" t="str">
        <f>VLOOKUP(EQ$1, SpeciesInfo!$A$2:$AK$172, 23, FALSE)</f>
        <v>FONZ</v>
      </c>
      <c r="ER480" t="str">
        <f>VLOOKUP(ER$1, SpeciesInfo!$A$2:$AK$172, 23, FALSE)</f>
        <v>FONZ</v>
      </c>
      <c r="ES480" t="str">
        <f>VLOOKUP(ES$1, SpeciesInfo!$A$2:$AK$172, 23, FALSE)</f>
        <v xml:space="preserve">FONZ </v>
      </c>
      <c r="ET480" t="str">
        <f>VLOOKUP(ET$1, SpeciesInfo!$A$2:$AK$172, 23, FALSE)</f>
        <v>FONZ</v>
      </c>
      <c r="EU480" t="str">
        <f>VLOOKUP(EU$1, SpeciesInfo!$A$2:$AK$172, 23, FALSE)</f>
        <v>FONZ</v>
      </c>
      <c r="EV480" t="str">
        <f>VLOOKUP(EV$1, SpeciesInfo!$A$2:$AK$172, 23, FALSE)</f>
        <v>FONZ</v>
      </c>
      <c r="EW480" t="str">
        <f>VLOOKUP(EW$1, SpeciesInfo!$A$2:$AK$172, 23, FALSE)</f>
        <v xml:space="preserve">FONZ </v>
      </c>
      <c r="EX480" t="str">
        <f>VLOOKUP(EX$1, SpeciesInfo!$A$2:$AK$172, 23, FALSE)</f>
        <v>FONZ</v>
      </c>
      <c r="EY480" t="str">
        <f>VLOOKUP(EY$1, SpeciesInfo!$A$2:$AK$172, 23, FALSE)</f>
        <v>FONZ</v>
      </c>
      <c r="EZ480" t="str">
        <f>VLOOKUP(EZ$1, SpeciesInfo!$A$2:$AK$172, 23, FALSE)</f>
        <v>FONZ</v>
      </c>
      <c r="FA480" t="str">
        <f>VLOOKUP(FA$1, SpeciesInfo!$A$2:$AK$172, 23, FALSE)</f>
        <v>FONZ</v>
      </c>
      <c r="FB480" t="str">
        <f>VLOOKUP(FB$1, SpeciesInfo!$A$2:$AK$172, 23, FALSE)</f>
        <v>FONZ</v>
      </c>
      <c r="FC480" t="str">
        <f>VLOOKUP(FC$1, SpeciesInfo!$A$2:$AK$172, 23, FALSE)</f>
        <v>FONZ</v>
      </c>
    </row>
    <row r="481" spans="1:159" x14ac:dyDescent="0.25">
      <c r="A481" s="9" t="s">
        <v>1391</v>
      </c>
      <c r="B481">
        <f>VLOOKUP(B$1, SpeciesInfo!$A$2:$AK$172, 24, FALSE)</f>
        <v>83</v>
      </c>
      <c r="C481">
        <f>VLOOKUP(C$1, SpeciesInfo!$A$2:$AK$172, 24, FALSE)</f>
        <v>160</v>
      </c>
      <c r="D481">
        <f>VLOOKUP(D$1, SpeciesInfo!$A$2:$AK$172, 24, FALSE)</f>
        <v>100</v>
      </c>
      <c r="E481">
        <f>VLOOKUP(E$1, SpeciesInfo!$A$2:$AK$172, 24, FALSE)</f>
        <v>193</v>
      </c>
      <c r="F481">
        <f>VLOOKUP(F$1, SpeciesInfo!$A$2:$AK$172, 24, FALSE)</f>
        <v>325</v>
      </c>
      <c r="G481">
        <f>VLOOKUP(G$1, SpeciesInfo!$A$2:$AK$172, 24, FALSE)</f>
        <v>370</v>
      </c>
      <c r="H481">
        <f>VLOOKUP(H$1, SpeciesInfo!$A$2:$AK$172, 24, FALSE)</f>
        <v>430</v>
      </c>
      <c r="I481">
        <f>VLOOKUP(I$1, SpeciesInfo!$A$2:$AK$172, 24, FALSE)</f>
        <v>400</v>
      </c>
      <c r="J481">
        <f>VLOOKUP(J$1, SpeciesInfo!$A$2:$AK$172, 24, FALSE)</f>
        <v>150</v>
      </c>
      <c r="K481">
        <f>VLOOKUP(K$1, SpeciesInfo!$A$2:$AK$172, 24, FALSE)</f>
        <v>150</v>
      </c>
      <c r="L481">
        <f>VLOOKUP(L$1, SpeciesInfo!$A$2:$AK$172, 24, FALSE)</f>
        <v>53.5</v>
      </c>
      <c r="M481">
        <f>VLOOKUP(M$1, SpeciesInfo!$A$2:$AK$172, 24, FALSE)</f>
        <v>180</v>
      </c>
      <c r="N481">
        <f>VLOOKUP(N$1, SpeciesInfo!$A$2:$AK$172, 24, FALSE)</f>
        <v>91.5</v>
      </c>
      <c r="O481">
        <f>VLOOKUP(O$1, SpeciesInfo!$A$2:$AK$172, 24, FALSE)</f>
        <v>34.6</v>
      </c>
      <c r="P481">
        <f>VLOOKUP(P$1, SpeciesInfo!$A$2:$AK$172, 24, FALSE)</f>
        <v>150</v>
      </c>
      <c r="Q481">
        <f>VLOOKUP(Q$1, SpeciesInfo!$A$2:$AK$172, 24, FALSE)</f>
        <v>200</v>
      </c>
      <c r="R481">
        <f>VLOOKUP(R$1, SpeciesInfo!$A$2:$AK$172, 24, FALSE)</f>
        <v>150</v>
      </c>
      <c r="S481">
        <f>VLOOKUP(S$1, SpeciesInfo!$A$2:$AK$172, 24, FALSE)</f>
        <v>28</v>
      </c>
      <c r="T481">
        <f>VLOOKUP(T$1, SpeciesInfo!$A$2:$AK$172, 24, FALSE)</f>
        <v>18</v>
      </c>
      <c r="U481">
        <f>VLOOKUP(U$1, SpeciesInfo!$A$2:$AK$172, 24, FALSE)</f>
        <v>30</v>
      </c>
      <c r="V481">
        <f>VLOOKUP(V$1, SpeciesInfo!$A$2:$AK$172, 24, FALSE)</f>
        <v>50</v>
      </c>
      <c r="W481">
        <f>VLOOKUP(W$1, SpeciesInfo!$A$2:$AK$172, 24, FALSE)</f>
        <v>90</v>
      </c>
      <c r="X481">
        <f>VLOOKUP(X$1, SpeciesInfo!$A$2:$AK$172, 24, FALSE)</f>
        <v>63</v>
      </c>
      <c r="Y481">
        <f>VLOOKUP(Y$1, SpeciesInfo!$A$2:$AK$172, 24, FALSE)</f>
        <v>25</v>
      </c>
      <c r="Z481">
        <f>VLOOKUP(Z$1, SpeciesInfo!$A$2:$AK$172, 24, FALSE)</f>
        <v>26</v>
      </c>
      <c r="AA481">
        <f>VLOOKUP(AA$1, SpeciesInfo!$A$2:$AK$172, 24, FALSE)</f>
        <v>72</v>
      </c>
      <c r="AB481">
        <f>VLOOKUP(AB$1, SpeciesInfo!$A$2:$AK$172, 24, FALSE)</f>
        <v>24.6</v>
      </c>
      <c r="AC481">
        <f>VLOOKUP(AC$1, SpeciesInfo!$A$2:$AK$172, 24, FALSE)</f>
        <v>30</v>
      </c>
      <c r="AD481">
        <f>VLOOKUP(AD$1, SpeciesInfo!$A$2:$AK$172, 24, FALSE)</f>
        <v>51</v>
      </c>
      <c r="AE481">
        <f>VLOOKUP(AE$1, SpeciesInfo!$A$2:$AK$172, 24, FALSE)</f>
        <v>90</v>
      </c>
      <c r="AF481">
        <f>VLOOKUP(AF$1, SpeciesInfo!$A$2:$AK$172, 24, FALSE)</f>
        <v>80</v>
      </c>
      <c r="AG481">
        <f>VLOOKUP(AG$1, SpeciesInfo!$A$2:$AK$172, 24, FALSE)</f>
        <v>35</v>
      </c>
      <c r="AH481">
        <f>VLOOKUP(AH$1, SpeciesInfo!$A$2:$AK$172, 24, FALSE)</f>
        <v>34.950000000000003</v>
      </c>
      <c r="AI481">
        <f>VLOOKUP(AI$1, SpeciesInfo!$A$2:$AK$172, 24, FALSE)</f>
        <v>49</v>
      </c>
      <c r="AJ481">
        <f>VLOOKUP(AJ$1, SpeciesInfo!$A$2:$AK$172, 24, FALSE)</f>
        <v>38</v>
      </c>
      <c r="AK481">
        <f>VLOOKUP(AK$1, SpeciesInfo!$A$2:$AK$172, 24, FALSE)</f>
        <v>47</v>
      </c>
      <c r="AL481" s="8">
        <f>VLOOKUP(AL$1, SpeciesInfo!$A$2:$AK$172, 24, FALSE)</f>
        <v>18</v>
      </c>
      <c r="AM481">
        <f>VLOOKUP(AM$1, SpeciesInfo!$A$2:$AK$172, 24, FALSE)</f>
        <v>30</v>
      </c>
      <c r="AN481">
        <f>VLOOKUP(AN$1, SpeciesInfo!$A$2:$AK$172, 24, FALSE)</f>
        <v>12</v>
      </c>
      <c r="AO481">
        <f>VLOOKUP(AO$1, SpeciesInfo!$A$2:$AK$172, 24, FALSE)</f>
        <v>35</v>
      </c>
      <c r="AP481">
        <f>VLOOKUP(AP$1, SpeciesInfo!$A$2:$AK$172, 24, FALSE)</f>
        <v>50</v>
      </c>
      <c r="AQ481">
        <f>VLOOKUP(AQ$1, SpeciesInfo!$A$2:$AK$172, 24, FALSE)</f>
        <v>40</v>
      </c>
      <c r="AR481">
        <f>VLOOKUP(AR$1, SpeciesInfo!$A$2:$AK$172, 24, FALSE)</f>
        <v>49</v>
      </c>
      <c r="AS481">
        <f>VLOOKUP(AS$1, SpeciesInfo!$A$2:$AK$172, 24, FALSE)</f>
        <v>30</v>
      </c>
      <c r="AT481">
        <f>VLOOKUP(AT$1, SpeciesInfo!$A$2:$AK$172, 24, FALSE)</f>
        <v>55</v>
      </c>
      <c r="AU481">
        <f>VLOOKUP(AU$1, SpeciesInfo!$A$2:$AK$172, 24, FALSE)</f>
        <v>200</v>
      </c>
      <c r="AV481">
        <f>VLOOKUP(AV$1, SpeciesInfo!$A$2:$AK$172, 24, FALSE)</f>
        <v>20</v>
      </c>
      <c r="AW481">
        <f>VLOOKUP(AW$1, SpeciesInfo!$A$2:$AK$172, 24, FALSE)</f>
        <v>0</v>
      </c>
      <c r="AX481">
        <f>VLOOKUP(AX$1, SpeciesInfo!$A$2:$AK$172, 24, FALSE)</f>
        <v>0</v>
      </c>
      <c r="AY481">
        <f>VLOOKUP(AY$1, SpeciesInfo!$A$2:$AK$172, 24, FALSE)</f>
        <v>22</v>
      </c>
      <c r="AZ481">
        <f>VLOOKUP(AZ$1, SpeciesInfo!$A$2:$AK$172, 24, FALSE)</f>
        <v>14</v>
      </c>
      <c r="BA481">
        <f>VLOOKUP(BA$1, SpeciesInfo!$A$2:$AK$172, 24, FALSE)</f>
        <v>40</v>
      </c>
      <c r="BB481">
        <f>VLOOKUP(BB$1, SpeciesInfo!$A$2:$AK$172, 24, FALSE)</f>
        <v>50</v>
      </c>
      <c r="BC481" t="e">
        <f>VLOOKUP(BC$1, SpeciesInfo!$A$2:$AK$172, 24, FALSE)</f>
        <v>#N/A</v>
      </c>
      <c r="BD481">
        <f>VLOOKUP(BD$1, SpeciesInfo!$A$2:$AK$172, 24, FALSE)</f>
        <v>250</v>
      </c>
      <c r="BE481">
        <f>VLOOKUP(BE$1, SpeciesInfo!$A$2:$AK$172, 24, FALSE)</f>
        <v>160</v>
      </c>
      <c r="BF481">
        <f>VLOOKUP(BF$1, SpeciesInfo!$A$2:$AK$172, 24, FALSE)</f>
        <v>50</v>
      </c>
      <c r="BG481">
        <f>VLOOKUP(BG$1, SpeciesInfo!$A$2:$AK$172, 24, FALSE)</f>
        <v>89</v>
      </c>
      <c r="BH481">
        <f>VLOOKUP(BH$1, SpeciesInfo!$A$2:$AK$172, 24, FALSE)</f>
        <v>85</v>
      </c>
      <c r="BI481">
        <f>VLOOKUP(BI$1, SpeciesInfo!$A$2:$AK$172, 24, FALSE)</f>
        <v>60</v>
      </c>
      <c r="BJ481">
        <f>VLOOKUP(BJ$1, SpeciesInfo!$A$2:$AK$172, 24, FALSE)</f>
        <v>130</v>
      </c>
      <c r="BK481">
        <f>VLOOKUP(BK$1, SpeciesInfo!$A$2:$AK$172, 24, FALSE)</f>
        <v>40</v>
      </c>
      <c r="BL481">
        <f>VLOOKUP(BL$1, SpeciesInfo!$A$2:$AK$172, 24, FALSE)</f>
        <v>38</v>
      </c>
      <c r="BM481">
        <f>VLOOKUP(BM$1, SpeciesInfo!$A$2:$AK$172, 24, FALSE)</f>
        <v>50</v>
      </c>
      <c r="BN481">
        <f>VLOOKUP(BN$1, SpeciesInfo!$A$2:$AK$172, 24, FALSE)</f>
        <v>38</v>
      </c>
      <c r="BO481">
        <f>VLOOKUP(BO$1, SpeciesInfo!$A$2:$AK$172, 24, FALSE)</f>
        <v>15.8</v>
      </c>
      <c r="BP481">
        <f>VLOOKUP(BP$1, SpeciesInfo!$A$2:$AK$172, 24, FALSE)</f>
        <v>20</v>
      </c>
      <c r="BQ481">
        <f>VLOOKUP(BQ$1, SpeciesInfo!$A$2:$AK$172, 24, FALSE)</f>
        <v>30</v>
      </c>
      <c r="BR481">
        <f>VLOOKUP(BR$1, SpeciesInfo!$A$2:$AK$172, 24, FALSE)</f>
        <v>30</v>
      </c>
      <c r="BS481">
        <f>VLOOKUP(BS$1, SpeciesInfo!$A$2:$AK$172, 24, FALSE)</f>
        <v>40</v>
      </c>
      <c r="BT481">
        <f>VLOOKUP(BT$1, SpeciesInfo!$A$2:$AK$172, 24, FALSE)</f>
        <v>75</v>
      </c>
      <c r="BU481">
        <f>VLOOKUP(BU$1, SpeciesInfo!$A$2:$AK$172, 24, FALSE)</f>
        <v>80</v>
      </c>
      <c r="BV481">
        <f>VLOOKUP(BV$1, SpeciesInfo!$A$2:$AK$172, 24, FALSE)</f>
        <v>20</v>
      </c>
      <c r="BW481">
        <f>VLOOKUP(BW$1, SpeciesInfo!$A$2:$AK$172, 24, FALSE)</f>
        <v>71</v>
      </c>
      <c r="BX481">
        <f>VLOOKUP(BX$1, SpeciesInfo!$A$2:$AK$172, 24, FALSE)</f>
        <v>36</v>
      </c>
      <c r="BY481">
        <f>VLOOKUP(BY$1, SpeciesInfo!$A$2:$AK$172, 24, FALSE)</f>
        <v>30</v>
      </c>
      <c r="BZ481">
        <f>VLOOKUP(BZ$1, SpeciesInfo!$A$2:$AK$172, 24, FALSE)</f>
        <v>20</v>
      </c>
      <c r="CA481">
        <f>VLOOKUP(CA$1, SpeciesInfo!$A$2:$AK$172, 24, FALSE)</f>
        <v>18</v>
      </c>
      <c r="CB481">
        <f>VLOOKUP(CB$1, SpeciesInfo!$A$2:$AK$172, 24, FALSE)</f>
        <v>22</v>
      </c>
      <c r="CC481">
        <f>VLOOKUP(CC$1, SpeciesInfo!$A$2:$AK$172, 24, FALSE)</f>
        <v>20</v>
      </c>
      <c r="CD481">
        <f>VLOOKUP(CD$1, SpeciesInfo!$A$2:$AK$172, 24, FALSE)</f>
        <v>100</v>
      </c>
      <c r="CE481">
        <f>VLOOKUP(CE$1, SpeciesInfo!$A$2:$AK$172, 24, FALSE)</f>
        <v>33</v>
      </c>
      <c r="CF481">
        <f>VLOOKUP(CF$1, SpeciesInfo!$A$2:$AK$172, 24, FALSE)</f>
        <v>90</v>
      </c>
      <c r="CG481">
        <f>VLOOKUP(CG$1, SpeciesInfo!$A$2:$AK$172, 24, FALSE)</f>
        <v>21</v>
      </c>
      <c r="CH481">
        <f>VLOOKUP(CH$1, SpeciesInfo!$A$2:$AK$172, 24, FALSE)</f>
        <v>16</v>
      </c>
      <c r="CI481">
        <f>VLOOKUP(CI$1, SpeciesInfo!$A$2:$AK$172, 24, FALSE)</f>
        <v>5.5</v>
      </c>
      <c r="CJ481">
        <f>VLOOKUP(CJ$1, SpeciesInfo!$A$2:$AK$172, 24, FALSE)</f>
        <v>22</v>
      </c>
      <c r="CK481">
        <f>VLOOKUP(CK$1, SpeciesInfo!$A$2:$AK$172, 24, FALSE)</f>
        <v>22</v>
      </c>
      <c r="CL481">
        <f>VLOOKUP(CL$1, SpeciesInfo!$A$2:$AK$172, 24, FALSE)</f>
        <v>16.5</v>
      </c>
      <c r="CM481">
        <f>VLOOKUP(CM$1, SpeciesInfo!$A$2:$AK$172, 24, FALSE)</f>
        <v>40</v>
      </c>
      <c r="CN481">
        <f>VLOOKUP(CN$1, SpeciesInfo!$A$2:$AK$172, 24, FALSE)</f>
        <v>65</v>
      </c>
      <c r="CO481">
        <f>VLOOKUP(CO$1, SpeciesInfo!$A$2:$AK$172, 24, FALSE)</f>
        <v>45</v>
      </c>
      <c r="CP481">
        <f>VLOOKUP(CP$1, SpeciesInfo!$A$2:$AK$172, 24, FALSE)</f>
        <v>20</v>
      </c>
      <c r="CQ481">
        <f>VLOOKUP(CQ$1, SpeciesInfo!$A$2:$AK$172, 24, FALSE)</f>
        <v>27.37</v>
      </c>
      <c r="CR481">
        <f>VLOOKUP(CR$1, SpeciesInfo!$A$2:$AK$172, 24, FALSE)</f>
        <v>41</v>
      </c>
      <c r="CS481">
        <f>VLOOKUP(CS$1, SpeciesInfo!$A$2:$AK$172, 24, FALSE)</f>
        <v>100</v>
      </c>
      <c r="CT481">
        <f>VLOOKUP(CT$1, SpeciesInfo!$A$2:$AK$172, 24, FALSE)</f>
        <v>81</v>
      </c>
      <c r="CU481">
        <f>VLOOKUP(CU$1, SpeciesInfo!$A$2:$AK$172, 24, FALSE)</f>
        <v>70</v>
      </c>
      <c r="CV481">
        <f>VLOOKUP(CV$1, SpeciesInfo!$A$2:$AK$172, 24, FALSE)</f>
        <v>80</v>
      </c>
      <c r="CW481">
        <f>VLOOKUP(CW$1, SpeciesInfo!$A$2:$AK$172, 24, FALSE)</f>
        <v>65</v>
      </c>
      <c r="CX481">
        <f>VLOOKUP(CX$1, SpeciesInfo!$A$2:$AK$172, 24, FALSE)</f>
        <v>120</v>
      </c>
      <c r="CY481">
        <f>VLOOKUP(CY$1, SpeciesInfo!$A$2:$AK$172, 24, FALSE)</f>
        <v>40</v>
      </c>
      <c r="CZ481">
        <f>VLOOKUP(CZ$1, SpeciesInfo!$A$2:$AK$172, 24, FALSE)</f>
        <v>50</v>
      </c>
      <c r="DA481">
        <f>VLOOKUP(DA$1, SpeciesInfo!$A$2:$AK$172, 24, FALSE)</f>
        <v>23.9</v>
      </c>
      <c r="DB481">
        <f>VLOOKUP(DB$1, SpeciesInfo!$A$2:$AK$172, 24, FALSE)</f>
        <v>29.9</v>
      </c>
      <c r="DC481">
        <f>VLOOKUP(DC$1, SpeciesInfo!$A$2:$AK$172, 24, FALSE)</f>
        <v>38</v>
      </c>
      <c r="DD481">
        <f>VLOOKUP(DD$1, SpeciesInfo!$A$2:$AK$172, 24, FALSE)</f>
        <v>50</v>
      </c>
      <c r="DE481">
        <f>VLOOKUP(DE$1, SpeciesInfo!$A$2:$AK$172, 24, FALSE)</f>
        <v>17</v>
      </c>
      <c r="DF481">
        <f>VLOOKUP(DF$1, SpeciesInfo!$A$2:$AK$172, 24, FALSE)</f>
        <v>27.2</v>
      </c>
      <c r="DG481">
        <f>VLOOKUP(DG$1, SpeciesInfo!$A$2:$AK$172, 24, FALSE)</f>
        <v>25</v>
      </c>
      <c r="DH481">
        <f>VLOOKUP(DH$1, SpeciesInfo!$A$2:$AK$172, 24, FALSE)</f>
        <v>25</v>
      </c>
      <c r="DI481">
        <f>VLOOKUP(DI$1, SpeciesInfo!$A$2:$AK$172, 24, FALSE)</f>
        <v>11.7</v>
      </c>
      <c r="DJ481">
        <f>VLOOKUP(DJ$1, SpeciesInfo!$A$2:$AK$172, 24, FALSE)</f>
        <v>13.5</v>
      </c>
      <c r="DK481">
        <f>VLOOKUP(DK$1, SpeciesInfo!$A$2:$AK$172, 24, FALSE)</f>
        <v>50</v>
      </c>
      <c r="DL481">
        <f>VLOOKUP(DL$1, SpeciesInfo!$A$2:$AK$172, 24, FALSE)</f>
        <v>36.799999999999997</v>
      </c>
      <c r="DM481">
        <f>VLOOKUP(DM$1, SpeciesInfo!$A$2:$AK$172, 24, FALSE)</f>
        <v>42</v>
      </c>
      <c r="DN481">
        <f>VLOOKUP(DN$1, SpeciesInfo!$A$2:$AK$172, 24, FALSE)</f>
        <v>29</v>
      </c>
      <c r="DO481">
        <f>VLOOKUP(DO$1, SpeciesInfo!$A$2:$AK$172, 24, FALSE)</f>
        <v>16</v>
      </c>
      <c r="DP481">
        <f>VLOOKUP(DP$1, SpeciesInfo!$A$2:$AK$172, 24, FALSE)</f>
        <v>30</v>
      </c>
      <c r="DQ481">
        <f>VLOOKUP(DQ$1, SpeciesInfo!$A$2:$AK$172, 24, FALSE)</f>
        <v>30</v>
      </c>
      <c r="DR481">
        <f>VLOOKUP(DR$1, SpeciesInfo!$A$2:$AK$172, 24, FALSE)</f>
        <v>27</v>
      </c>
      <c r="DS481">
        <f>VLOOKUP(DS$1, SpeciesInfo!$A$2:$AK$172, 24, FALSE)</f>
        <v>40</v>
      </c>
      <c r="DT481" t="str">
        <f>VLOOKUP(DT$1, SpeciesInfo!$A$2:$AK$172, 24, FALSE)</f>
        <v>NA</v>
      </c>
      <c r="DU481">
        <f>VLOOKUP(DU$1, SpeciesInfo!$A$2:$AK$172, 24, FALSE)</f>
        <v>41</v>
      </c>
      <c r="DV481">
        <f>VLOOKUP(DV$1, SpeciesInfo!$A$2:$AK$172, 24, FALSE)</f>
        <v>45</v>
      </c>
      <c r="DW481">
        <f>VLOOKUP(DW$1, SpeciesInfo!$A$2:$AK$172, 24, FALSE)</f>
        <v>15.1</v>
      </c>
      <c r="DX481">
        <f>VLOOKUP(DX$1, SpeciesInfo!$A$2:$AK$172, 24, FALSE)</f>
        <v>6.03</v>
      </c>
      <c r="DY481">
        <f>VLOOKUP(DY$1, SpeciesInfo!$A$2:$AK$172, 24, FALSE)</f>
        <v>7.5</v>
      </c>
      <c r="DZ481">
        <f>VLOOKUP(DZ$1, SpeciesInfo!$A$2:$AK$172, 24, FALSE)</f>
        <v>5</v>
      </c>
      <c r="EA481">
        <f>VLOOKUP(EA$1, SpeciesInfo!$A$2:$AK$172, 24, FALSE)</f>
        <v>6.69</v>
      </c>
      <c r="EB481">
        <f>VLOOKUP(EB$1, SpeciesInfo!$A$2:$AK$172, 24, FALSE)</f>
        <v>12.2</v>
      </c>
      <c r="EC481">
        <f>VLOOKUP(EC$1, SpeciesInfo!$A$2:$AK$172, 24, FALSE)</f>
        <v>13</v>
      </c>
      <c r="ED481">
        <f>VLOOKUP(ED$1, SpeciesInfo!$A$2:$AK$172, 24, FALSE)</f>
        <v>6.4</v>
      </c>
      <c r="EE481">
        <f>VLOOKUP(EE$1, SpeciesInfo!$A$2:$AK$172, 24, FALSE)</f>
        <v>10.18</v>
      </c>
      <c r="EF481">
        <f>VLOOKUP(EF$1, SpeciesInfo!$A$2:$AK$172, 24, FALSE)</f>
        <v>7.6</v>
      </c>
      <c r="EG481">
        <f>VLOOKUP(EG$1, SpeciesInfo!$A$2:$AK$172, 24, FALSE)</f>
        <v>9</v>
      </c>
      <c r="EH481">
        <f>VLOOKUP(EH$1, SpeciesInfo!$A$2:$AK$172, 24, FALSE)</f>
        <v>9.4</v>
      </c>
      <c r="EI481">
        <f>VLOOKUP(EI$1, SpeciesInfo!$A$2:$AK$172, 24, FALSE)</f>
        <v>15</v>
      </c>
      <c r="EJ481">
        <f>VLOOKUP(EJ$1, SpeciesInfo!$A$2:$AK$172, 24, FALSE)</f>
        <v>3.6</v>
      </c>
      <c r="EK481">
        <f>VLOOKUP(EK$1, SpeciesInfo!$A$2:$AK$172, 24, FALSE)</f>
        <v>4.4000000000000004</v>
      </c>
      <c r="EL481">
        <f>VLOOKUP(EL$1, SpeciesInfo!$A$2:$AK$172, 24, FALSE)</f>
        <v>5.22</v>
      </c>
      <c r="EM481">
        <f>VLOOKUP(EM$1, SpeciesInfo!$A$2:$AK$172, 24, FALSE)</f>
        <v>5.88</v>
      </c>
      <c r="EN481">
        <f>VLOOKUP(EN$1, SpeciesInfo!$A$2:$AK$172, 24, FALSE)</f>
        <v>12</v>
      </c>
      <c r="EO481">
        <f>VLOOKUP(EO$1, SpeciesInfo!$A$2:$AK$172, 24, FALSE)</f>
        <v>9</v>
      </c>
      <c r="EP481">
        <f>VLOOKUP(EP$1, SpeciesInfo!$A$2:$AK$172, 24, FALSE)</f>
        <v>3.3</v>
      </c>
      <c r="EQ481">
        <f>VLOOKUP(EQ$1, SpeciesInfo!$A$2:$AK$172, 24, FALSE)</f>
        <v>15.5</v>
      </c>
      <c r="ER481">
        <f>VLOOKUP(ER$1, SpeciesInfo!$A$2:$AK$172, 24, FALSE)</f>
        <v>8</v>
      </c>
      <c r="ES481">
        <f>VLOOKUP(ES$1, SpeciesInfo!$A$2:$AK$172, 24, FALSE)</f>
        <v>14</v>
      </c>
      <c r="ET481">
        <f>VLOOKUP(ET$1, SpeciesInfo!$A$2:$AK$172, 24, FALSE)</f>
        <v>6.5</v>
      </c>
      <c r="EU481" t="str">
        <f>VLOOKUP(EU$1, SpeciesInfo!$A$2:$AK$172, 24, FALSE)</f>
        <v>NA</v>
      </c>
      <c r="EV481">
        <f>VLOOKUP(EV$1, SpeciesInfo!$A$2:$AK$172, 24, FALSE)</f>
        <v>8.5</v>
      </c>
      <c r="EW481">
        <f>VLOOKUP(EW$1, SpeciesInfo!$A$2:$AK$172, 24, FALSE)</f>
        <v>76</v>
      </c>
      <c r="EX481">
        <f>VLOOKUP(EX$1, SpeciesInfo!$A$2:$AK$172, 24, FALSE)</f>
        <v>31</v>
      </c>
      <c r="EY481">
        <f>VLOOKUP(EY$1, SpeciesInfo!$A$2:$AK$172, 24, FALSE)</f>
        <v>19.3</v>
      </c>
      <c r="EZ481">
        <f>VLOOKUP(EZ$1, SpeciesInfo!$A$2:$AK$172, 24, FALSE)</f>
        <v>45</v>
      </c>
      <c r="FA481">
        <f>VLOOKUP(FA$1, SpeciesInfo!$A$2:$AK$172, 24, FALSE)</f>
        <v>23</v>
      </c>
      <c r="FB481">
        <f>VLOOKUP(FB$1, SpeciesInfo!$A$2:$AK$172, 24, FALSE)</f>
        <v>50</v>
      </c>
      <c r="FC481">
        <f>VLOOKUP(FC$1, SpeciesInfo!$A$2:$AK$172, 24, FALSE)</f>
        <v>30</v>
      </c>
    </row>
    <row r="482" spans="1:159" x14ac:dyDescent="0.25">
      <c r="A482" s="9" t="s">
        <v>1392</v>
      </c>
      <c r="B482">
        <f>VLOOKUP(B$1, SpeciesInfo!$A$2:$AK$172, 25, FALSE)</f>
        <v>0</v>
      </c>
      <c r="C482">
        <f>VLOOKUP(C$1, SpeciesInfo!$A$2:$AK$172, 25, FALSE)</f>
        <v>0</v>
      </c>
      <c r="D482">
        <f>VLOOKUP(D$1, SpeciesInfo!$A$2:$AK$172, 25, FALSE)</f>
        <v>5</v>
      </c>
      <c r="E482">
        <f>VLOOKUP(E$1, SpeciesInfo!$A$2:$AK$172, 25, FALSE)</f>
        <v>0</v>
      </c>
      <c r="F482">
        <f>VLOOKUP(F$1, SpeciesInfo!$A$2:$AK$172, 25, FALSE)</f>
        <v>0</v>
      </c>
      <c r="G482">
        <f>VLOOKUP(G$1, SpeciesInfo!$A$2:$AK$172, 25, FALSE)</f>
        <v>1</v>
      </c>
      <c r="H482">
        <f>VLOOKUP(H$1, SpeciesInfo!$A$2:$AK$172, 25, FALSE)</f>
        <v>0</v>
      </c>
      <c r="I482">
        <f>VLOOKUP(I$1, SpeciesInfo!$A$2:$AK$172, 25, FALSE)</f>
        <v>0</v>
      </c>
      <c r="J482">
        <f>VLOOKUP(J$1, SpeciesInfo!$A$2:$AK$172, 25, FALSE)</f>
        <v>0</v>
      </c>
      <c r="K482">
        <f>VLOOKUP(K$1, SpeciesInfo!$A$2:$AK$172, 25, FALSE)</f>
        <v>0</v>
      </c>
      <c r="L482">
        <f>VLOOKUP(L$1, SpeciesInfo!$A$2:$AK$172, 25, FALSE)</f>
        <v>0</v>
      </c>
      <c r="M482">
        <f>VLOOKUP(M$1, SpeciesInfo!$A$2:$AK$172, 25, FALSE)</f>
        <v>0</v>
      </c>
      <c r="N482">
        <f>VLOOKUP(N$1, SpeciesInfo!$A$2:$AK$172, 25, FALSE)</f>
        <v>0</v>
      </c>
      <c r="O482">
        <f>VLOOKUP(O$1, SpeciesInfo!$A$2:$AK$172, 25, FALSE)</f>
        <v>1</v>
      </c>
      <c r="P482">
        <f>VLOOKUP(P$1, SpeciesInfo!$A$2:$AK$172, 25, FALSE)</f>
        <v>0</v>
      </c>
      <c r="Q482">
        <f>VLOOKUP(Q$1, SpeciesInfo!$A$2:$AK$172, 25, FALSE)</f>
        <v>0</v>
      </c>
      <c r="R482">
        <f>VLOOKUP(R$1, SpeciesInfo!$A$2:$AK$172, 25, FALSE)</f>
        <v>0</v>
      </c>
      <c r="S482">
        <f>VLOOKUP(S$1, SpeciesInfo!$A$2:$AK$172, 25, FALSE)</f>
        <v>9</v>
      </c>
      <c r="T482">
        <f>VLOOKUP(T$1, SpeciesInfo!$A$2:$AK$172, 25, FALSE)</f>
        <v>25</v>
      </c>
      <c r="U482">
        <f>VLOOKUP(U$1, SpeciesInfo!$A$2:$AK$172, 25, FALSE)</f>
        <v>0</v>
      </c>
      <c r="V482">
        <f>VLOOKUP(V$1, SpeciesInfo!$A$2:$AK$172, 25, FALSE)</f>
        <v>10</v>
      </c>
      <c r="W482">
        <f>VLOOKUP(W$1, SpeciesInfo!$A$2:$AK$172, 25, FALSE)</f>
        <v>26</v>
      </c>
      <c r="X482">
        <f>VLOOKUP(X$1, SpeciesInfo!$A$2:$AK$172, 25, FALSE)</f>
        <v>0</v>
      </c>
      <c r="Y482">
        <f>VLOOKUP(Y$1, SpeciesInfo!$A$2:$AK$172, 25, FALSE)</f>
        <v>0</v>
      </c>
      <c r="Z482">
        <f>VLOOKUP(Z$1, SpeciesInfo!$A$2:$AK$172, 25, FALSE)</f>
        <v>0</v>
      </c>
      <c r="AA482">
        <f>VLOOKUP(AA$1, SpeciesInfo!$A$2:$AK$172, 25, FALSE)</f>
        <v>0</v>
      </c>
      <c r="AB482">
        <f>VLOOKUP(AB$1, SpeciesInfo!$A$2:$AK$172, 25, FALSE)</f>
        <v>20</v>
      </c>
      <c r="AC482">
        <f>VLOOKUP(AC$1, SpeciesInfo!$A$2:$AK$172, 25, FALSE)</f>
        <v>14</v>
      </c>
      <c r="AD482">
        <f>VLOOKUP(AD$1, SpeciesInfo!$A$2:$AK$172, 25, FALSE)</f>
        <v>10</v>
      </c>
      <c r="AE482">
        <f>VLOOKUP(AE$1, SpeciesInfo!$A$2:$AK$172, 25, FALSE)</f>
        <v>5</v>
      </c>
      <c r="AF482">
        <f>VLOOKUP(AF$1, SpeciesInfo!$A$2:$AK$172, 25, FALSE)</f>
        <v>3</v>
      </c>
      <c r="AG482">
        <f>VLOOKUP(AG$1, SpeciesInfo!$A$2:$AK$172, 25, FALSE)</f>
        <v>0</v>
      </c>
      <c r="AH482">
        <f>VLOOKUP(AH$1, SpeciesInfo!$A$2:$AK$172, 25, FALSE)</f>
        <v>0</v>
      </c>
      <c r="AI482">
        <f>VLOOKUP(AI$1, SpeciesInfo!$A$2:$AK$172, 25, FALSE)</f>
        <v>114</v>
      </c>
      <c r="AJ482">
        <f>VLOOKUP(AJ$1, SpeciesInfo!$A$2:$AK$172, 25, FALSE)</f>
        <v>2</v>
      </c>
      <c r="AK482">
        <f>VLOOKUP(AK$1, SpeciesInfo!$A$2:$AK$172, 25, FALSE)</f>
        <v>50</v>
      </c>
      <c r="AL482" s="8">
        <f>VLOOKUP(AL$1, SpeciesInfo!$A$2:$AK$172, 25, FALSE)</f>
        <v>0</v>
      </c>
      <c r="AM482">
        <f>VLOOKUP(AM$1, SpeciesInfo!$A$2:$AK$172, 25, FALSE)</f>
        <v>5</v>
      </c>
      <c r="AN482">
        <f>VLOOKUP(AN$1, SpeciesInfo!$A$2:$AK$172, 25, FALSE)</f>
        <v>3</v>
      </c>
      <c r="AO482">
        <f>VLOOKUP(AO$1, SpeciesInfo!$A$2:$AK$172, 25, FALSE)</f>
        <v>22</v>
      </c>
      <c r="AP482">
        <f>VLOOKUP(AP$1, SpeciesInfo!$A$2:$AK$172, 25, FALSE)</f>
        <v>30</v>
      </c>
      <c r="AQ482">
        <f>VLOOKUP(AQ$1, SpeciesInfo!$A$2:$AK$172, 25, FALSE)</f>
        <v>20</v>
      </c>
      <c r="AR482">
        <f>VLOOKUP(AR$1, SpeciesInfo!$A$2:$AK$172, 25, FALSE)</f>
        <v>15</v>
      </c>
      <c r="AS482">
        <f>VLOOKUP(AS$1, SpeciesInfo!$A$2:$AK$172, 25, FALSE)</f>
        <v>10</v>
      </c>
      <c r="AT482">
        <f>VLOOKUP(AT$1, SpeciesInfo!$A$2:$AK$172, 25, FALSE)</f>
        <v>0</v>
      </c>
      <c r="AU482">
        <f>VLOOKUP(AU$1, SpeciesInfo!$A$2:$AK$172, 25, FALSE)</f>
        <v>0</v>
      </c>
      <c r="AV482">
        <f>VLOOKUP(AV$1, SpeciesInfo!$A$2:$AK$172, 25, FALSE)</f>
        <v>0</v>
      </c>
      <c r="AW482">
        <f>VLOOKUP(AW$1, SpeciesInfo!$A$2:$AK$172, 25, FALSE)</f>
        <v>0</v>
      </c>
      <c r="AX482">
        <f>VLOOKUP(AX$1, SpeciesInfo!$A$2:$AK$172, 25, FALSE)</f>
        <v>0</v>
      </c>
      <c r="AY482">
        <f>VLOOKUP(AY$1, SpeciesInfo!$A$2:$AK$172, 25, FALSE)</f>
        <v>0</v>
      </c>
      <c r="AZ482">
        <f>VLOOKUP(AZ$1, SpeciesInfo!$A$2:$AK$172, 25, FALSE)</f>
        <v>0</v>
      </c>
      <c r="BA482">
        <f>VLOOKUP(BA$1, SpeciesInfo!$A$2:$AK$172, 25, FALSE)</f>
        <v>0</v>
      </c>
      <c r="BB482">
        <f>VLOOKUP(BB$1, SpeciesInfo!$A$2:$AK$172, 25, FALSE)</f>
        <v>1</v>
      </c>
      <c r="BC482" t="e">
        <f>VLOOKUP(BC$1, SpeciesInfo!$A$2:$AK$172, 25, FALSE)</f>
        <v>#N/A</v>
      </c>
      <c r="BD482">
        <f>VLOOKUP(BD$1, SpeciesInfo!$A$2:$AK$172, 25, FALSE)</f>
        <v>3</v>
      </c>
      <c r="BE482">
        <f>VLOOKUP(BE$1, SpeciesInfo!$A$2:$AK$172, 25, FALSE)</f>
        <v>5</v>
      </c>
      <c r="BF482">
        <f>VLOOKUP(BF$1, SpeciesInfo!$A$2:$AK$172, 25, FALSE)</f>
        <v>22</v>
      </c>
      <c r="BG482">
        <f>VLOOKUP(BG$1, SpeciesInfo!$A$2:$AK$172, 25, FALSE)</f>
        <v>30</v>
      </c>
      <c r="BH482">
        <f>VLOOKUP(BH$1, SpeciesInfo!$A$2:$AK$172, 25, FALSE)</f>
        <v>0</v>
      </c>
      <c r="BI482">
        <f>VLOOKUP(BI$1, SpeciesInfo!$A$2:$AK$172, 25, FALSE)</f>
        <v>50</v>
      </c>
      <c r="BJ482">
        <f>VLOOKUP(BJ$1, SpeciesInfo!$A$2:$AK$172, 25, FALSE)</f>
        <v>0</v>
      </c>
      <c r="BK482">
        <f>VLOOKUP(BK$1, SpeciesInfo!$A$2:$AK$172, 25, FALSE)</f>
        <v>5</v>
      </c>
      <c r="BL482">
        <f>VLOOKUP(BL$1, SpeciesInfo!$A$2:$AK$172, 25, FALSE)</f>
        <v>2</v>
      </c>
      <c r="BM482">
        <f>VLOOKUP(BM$1, SpeciesInfo!$A$2:$AK$172, 25, FALSE)</f>
        <v>10</v>
      </c>
      <c r="BN482">
        <f>VLOOKUP(BN$1, SpeciesInfo!$A$2:$AK$172, 25, FALSE)</f>
        <v>1</v>
      </c>
      <c r="BO482">
        <f>VLOOKUP(BO$1, SpeciesInfo!$A$2:$AK$172, 25, FALSE)</f>
        <v>0</v>
      </c>
      <c r="BP482">
        <f>VLOOKUP(BP$1, SpeciesInfo!$A$2:$AK$172, 25, FALSE)</f>
        <v>5</v>
      </c>
      <c r="BQ482">
        <f>VLOOKUP(BQ$1, SpeciesInfo!$A$2:$AK$172, 25, FALSE)</f>
        <v>0</v>
      </c>
      <c r="BR482">
        <f>VLOOKUP(BR$1, SpeciesInfo!$A$2:$AK$172, 25, FALSE)</f>
        <v>1</v>
      </c>
      <c r="BS482">
        <f>VLOOKUP(BS$1, SpeciesInfo!$A$2:$AK$172, 25, FALSE)</f>
        <v>0</v>
      </c>
      <c r="BT482">
        <f>VLOOKUP(BT$1, SpeciesInfo!$A$2:$AK$172, 25, FALSE)</f>
        <v>2</v>
      </c>
      <c r="BU482">
        <f>VLOOKUP(BU$1, SpeciesInfo!$A$2:$AK$172, 25, FALSE)</f>
        <v>1</v>
      </c>
      <c r="BV482">
        <f>VLOOKUP(BV$1, SpeciesInfo!$A$2:$AK$172, 25, FALSE)</f>
        <v>6</v>
      </c>
      <c r="BW482">
        <f>VLOOKUP(BW$1, SpeciesInfo!$A$2:$AK$172, 25, FALSE)</f>
        <v>0</v>
      </c>
      <c r="BX482">
        <f>VLOOKUP(BX$1, SpeciesInfo!$A$2:$AK$172, 25, FALSE)</f>
        <v>6</v>
      </c>
      <c r="BY482">
        <f>VLOOKUP(BY$1, SpeciesInfo!$A$2:$AK$172, 25, FALSE)</f>
        <v>0</v>
      </c>
      <c r="BZ482">
        <f>VLOOKUP(BZ$1, SpeciesInfo!$A$2:$AK$172, 25, FALSE)</f>
        <v>0</v>
      </c>
      <c r="CA482">
        <f>VLOOKUP(CA$1, SpeciesInfo!$A$2:$AK$172, 25, FALSE)</f>
        <v>10</v>
      </c>
      <c r="CB482">
        <f>VLOOKUP(CB$1, SpeciesInfo!$A$2:$AK$172, 25, FALSE)</f>
        <v>2</v>
      </c>
      <c r="CC482">
        <f>VLOOKUP(CC$1, SpeciesInfo!$A$2:$AK$172, 25, FALSE)</f>
        <v>0</v>
      </c>
      <c r="CD482">
        <f>VLOOKUP(CD$1, SpeciesInfo!$A$2:$AK$172, 25, FALSE)</f>
        <v>20</v>
      </c>
      <c r="CE482">
        <f>VLOOKUP(CE$1, SpeciesInfo!$A$2:$AK$172, 25, FALSE)</f>
        <v>30</v>
      </c>
      <c r="CF482">
        <f>VLOOKUP(CF$1, SpeciesInfo!$A$2:$AK$172, 25, FALSE)</f>
        <v>18</v>
      </c>
      <c r="CG482">
        <f>VLOOKUP(CG$1, SpeciesInfo!$A$2:$AK$172, 25, FALSE)</f>
        <v>0</v>
      </c>
      <c r="CH482">
        <f>VLOOKUP(CH$1, SpeciesInfo!$A$2:$AK$172, 25, FALSE)</f>
        <v>3</v>
      </c>
      <c r="CI482">
        <f>VLOOKUP(CI$1, SpeciesInfo!$A$2:$AK$172, 25, FALSE)</f>
        <v>3</v>
      </c>
      <c r="CJ482">
        <f>VLOOKUP(CJ$1, SpeciesInfo!$A$2:$AK$172, 25, FALSE)</f>
        <v>5</v>
      </c>
      <c r="CK482">
        <f>VLOOKUP(CK$1, SpeciesInfo!$A$2:$AK$172, 25, FALSE)</f>
        <v>3</v>
      </c>
      <c r="CL482">
        <f>VLOOKUP(CL$1, SpeciesInfo!$A$2:$AK$172, 25, FALSE)</f>
        <v>1</v>
      </c>
      <c r="CM482">
        <f>VLOOKUP(CM$1, SpeciesInfo!$A$2:$AK$172, 25, FALSE)</f>
        <v>0</v>
      </c>
      <c r="CN482">
        <f>VLOOKUP(CN$1, SpeciesInfo!$A$2:$AK$172, 25, FALSE)</f>
        <v>0</v>
      </c>
      <c r="CO482">
        <f>VLOOKUP(CO$1, SpeciesInfo!$A$2:$AK$172, 25, FALSE)</f>
        <v>6</v>
      </c>
      <c r="CP482">
        <f>VLOOKUP(CP$1, SpeciesInfo!$A$2:$AK$172, 25, FALSE)</f>
        <v>0</v>
      </c>
      <c r="CQ482">
        <f>VLOOKUP(CQ$1, SpeciesInfo!$A$2:$AK$172, 25, FALSE)</f>
        <v>6</v>
      </c>
      <c r="CR482">
        <f>VLOOKUP(CR$1, SpeciesInfo!$A$2:$AK$172, 25, FALSE)</f>
        <v>0</v>
      </c>
      <c r="CS482">
        <f>VLOOKUP(CS$1, SpeciesInfo!$A$2:$AK$172, 25, FALSE)</f>
        <v>1</v>
      </c>
      <c r="CT482">
        <f>VLOOKUP(CT$1, SpeciesInfo!$A$2:$AK$172, 25, FALSE)</f>
        <v>0</v>
      </c>
      <c r="CU482">
        <f>VLOOKUP(CU$1, SpeciesInfo!$A$2:$AK$172, 25, FALSE)</f>
        <v>22</v>
      </c>
      <c r="CV482">
        <f>VLOOKUP(CV$1, SpeciesInfo!$A$2:$AK$172, 25, FALSE)</f>
        <v>10</v>
      </c>
      <c r="CW482">
        <f>VLOOKUP(CW$1, SpeciesInfo!$A$2:$AK$172, 25, FALSE)</f>
        <v>20</v>
      </c>
      <c r="CX482">
        <f>VLOOKUP(CX$1, SpeciesInfo!$A$2:$AK$172, 25, FALSE)</f>
        <v>5</v>
      </c>
      <c r="CY482">
        <f>VLOOKUP(CY$1, SpeciesInfo!$A$2:$AK$172, 25, FALSE)</f>
        <v>0</v>
      </c>
      <c r="CZ482">
        <f>VLOOKUP(CZ$1, SpeciesInfo!$A$2:$AK$172, 25, FALSE)</f>
        <v>0</v>
      </c>
      <c r="DA482">
        <f>VLOOKUP(DA$1, SpeciesInfo!$A$2:$AK$172, 25, FALSE)</f>
        <v>22</v>
      </c>
      <c r="DB482">
        <f>VLOOKUP(DB$1, SpeciesInfo!$A$2:$AK$172, 25, FALSE)</f>
        <v>40</v>
      </c>
      <c r="DC482">
        <f>VLOOKUP(DC$1, SpeciesInfo!$A$2:$AK$172, 25, FALSE)</f>
        <v>0</v>
      </c>
      <c r="DD482">
        <f>VLOOKUP(DD$1, SpeciesInfo!$A$2:$AK$172, 25, FALSE)</f>
        <v>0</v>
      </c>
      <c r="DE482">
        <f>VLOOKUP(DE$1, SpeciesInfo!$A$2:$AK$172, 25, FALSE)</f>
        <v>10</v>
      </c>
      <c r="DF482">
        <f>VLOOKUP(DF$1, SpeciesInfo!$A$2:$AK$172, 25, FALSE)</f>
        <v>4</v>
      </c>
      <c r="DG482">
        <f>VLOOKUP(DG$1, SpeciesInfo!$A$2:$AK$172, 25, FALSE)</f>
        <v>0</v>
      </c>
      <c r="DH482">
        <f>VLOOKUP(DH$1, SpeciesInfo!$A$2:$AK$172, 25, FALSE)</f>
        <v>0</v>
      </c>
      <c r="DI482">
        <f>VLOOKUP(DI$1, SpeciesInfo!$A$2:$AK$172, 25, FALSE)</f>
        <v>6</v>
      </c>
      <c r="DJ482">
        <f>VLOOKUP(DJ$1, SpeciesInfo!$A$2:$AK$172, 25, FALSE)</f>
        <v>13</v>
      </c>
      <c r="DK482">
        <f>VLOOKUP(DK$1, SpeciesInfo!$A$2:$AK$172, 25, FALSE)</f>
        <v>0</v>
      </c>
      <c r="DL482">
        <f>VLOOKUP(DL$1, SpeciesInfo!$A$2:$AK$172, 25, FALSE)</f>
        <v>157</v>
      </c>
      <c r="DM482">
        <f>VLOOKUP(DM$1, SpeciesInfo!$A$2:$AK$172, 25, FALSE)</f>
        <v>3</v>
      </c>
      <c r="DN482">
        <f>VLOOKUP(DN$1, SpeciesInfo!$A$2:$AK$172, 25, FALSE)</f>
        <v>2</v>
      </c>
      <c r="DO482">
        <f>VLOOKUP(DO$1, SpeciesInfo!$A$2:$AK$172, 25, FALSE)</f>
        <v>1</v>
      </c>
      <c r="DP482">
        <f>VLOOKUP(DP$1, SpeciesInfo!$A$2:$AK$172, 25, FALSE)</f>
        <v>1</v>
      </c>
      <c r="DQ482">
        <f>VLOOKUP(DQ$1, SpeciesInfo!$A$2:$AK$172, 25, FALSE)</f>
        <v>0</v>
      </c>
      <c r="DR482">
        <f>VLOOKUP(DR$1, SpeciesInfo!$A$2:$AK$172, 25, FALSE)</f>
        <v>0</v>
      </c>
      <c r="DS482">
        <f>VLOOKUP(DS$1, SpeciesInfo!$A$2:$AK$172, 25, FALSE)</f>
        <v>0</v>
      </c>
      <c r="DT482">
        <f>VLOOKUP(DT$1, SpeciesInfo!$A$2:$AK$172, 25, FALSE)</f>
        <v>0</v>
      </c>
      <c r="DU482">
        <f>VLOOKUP(DU$1, SpeciesInfo!$A$2:$AK$172, 25, FALSE)</f>
        <v>0</v>
      </c>
      <c r="DV482">
        <f>VLOOKUP(DV$1, SpeciesInfo!$A$2:$AK$172, 25, FALSE)</f>
        <v>52</v>
      </c>
      <c r="DW482">
        <f>VLOOKUP(DW$1, SpeciesInfo!$A$2:$AK$172, 25, FALSE)</f>
        <v>0</v>
      </c>
      <c r="DX482">
        <f>VLOOKUP(DX$1, SpeciesInfo!$A$2:$AK$172, 25, FALSE)</f>
        <v>0</v>
      </c>
      <c r="DY482">
        <f>VLOOKUP(DY$1, SpeciesInfo!$A$2:$AK$172, 25, FALSE)</f>
        <v>0</v>
      </c>
      <c r="DZ482">
        <f>VLOOKUP(DZ$1, SpeciesInfo!$A$2:$AK$172, 25, FALSE)</f>
        <v>4</v>
      </c>
      <c r="EA482">
        <f>VLOOKUP(EA$1, SpeciesInfo!$A$2:$AK$172, 25, FALSE)</f>
        <v>0</v>
      </c>
      <c r="EB482">
        <f>VLOOKUP(EB$1, SpeciesInfo!$A$2:$AK$172, 25, FALSE)</f>
        <v>2</v>
      </c>
      <c r="EC482">
        <f>VLOOKUP(EC$1, SpeciesInfo!$A$2:$AK$172, 25, FALSE)</f>
        <v>0</v>
      </c>
      <c r="ED482">
        <f>VLOOKUP(ED$1, SpeciesInfo!$A$2:$AK$172, 25, FALSE)</f>
        <v>0</v>
      </c>
      <c r="EE482">
        <f>VLOOKUP(EE$1, SpeciesInfo!$A$2:$AK$172, 25, FALSE)</f>
        <v>0</v>
      </c>
      <c r="EF482">
        <f>VLOOKUP(EF$1, SpeciesInfo!$A$2:$AK$172, 25, FALSE)</f>
        <v>0</v>
      </c>
      <c r="EG482">
        <f>VLOOKUP(EG$1, SpeciesInfo!$A$2:$AK$172, 25, FALSE)</f>
        <v>0</v>
      </c>
      <c r="EH482">
        <f>VLOOKUP(EH$1, SpeciesInfo!$A$2:$AK$172, 25, FALSE)</f>
        <v>0</v>
      </c>
      <c r="EI482">
        <f>VLOOKUP(EI$1, SpeciesInfo!$A$2:$AK$172, 25, FALSE)</f>
        <v>0</v>
      </c>
      <c r="EJ482">
        <f>VLOOKUP(EJ$1, SpeciesInfo!$A$2:$AK$172, 25, FALSE)</f>
        <v>0</v>
      </c>
      <c r="EK482">
        <f>VLOOKUP(EK$1, SpeciesInfo!$A$2:$AK$172, 25, FALSE)</f>
        <v>0</v>
      </c>
      <c r="EL482">
        <f>VLOOKUP(EL$1, SpeciesInfo!$A$2:$AK$172, 25, FALSE)</f>
        <v>0</v>
      </c>
      <c r="EM482">
        <f>VLOOKUP(EM$1, SpeciesInfo!$A$2:$AK$172, 25, FALSE)</f>
        <v>1</v>
      </c>
      <c r="EN482">
        <f>VLOOKUP(EN$1, SpeciesInfo!$A$2:$AK$172, 25, FALSE)</f>
        <v>0</v>
      </c>
      <c r="EO482">
        <f>VLOOKUP(EO$1, SpeciesInfo!$A$2:$AK$172, 25, FALSE)</f>
        <v>0</v>
      </c>
      <c r="EP482">
        <f>VLOOKUP(EP$1, SpeciesInfo!$A$2:$AK$172, 25, FALSE)</f>
        <v>0</v>
      </c>
      <c r="EQ482">
        <f>VLOOKUP(EQ$1, SpeciesInfo!$A$2:$AK$172, 25, FALSE)</f>
        <v>0</v>
      </c>
      <c r="ER482">
        <f>VLOOKUP(ER$1, SpeciesInfo!$A$2:$AK$172, 25, FALSE)</f>
        <v>1</v>
      </c>
      <c r="ES482">
        <f>VLOOKUP(ES$1, SpeciesInfo!$A$2:$AK$172, 25, FALSE)</f>
        <v>1</v>
      </c>
      <c r="ET482">
        <f>VLOOKUP(ET$1, SpeciesInfo!$A$2:$AK$172, 25, FALSE)</f>
        <v>0</v>
      </c>
      <c r="EU482">
        <f>VLOOKUP(EU$1, SpeciesInfo!$A$2:$AK$172, 25, FALSE)</f>
        <v>1</v>
      </c>
      <c r="EV482">
        <f>VLOOKUP(EV$1, SpeciesInfo!$A$2:$AK$172, 25, FALSE)</f>
        <v>0</v>
      </c>
      <c r="EW482">
        <f>VLOOKUP(EW$1, SpeciesInfo!$A$2:$AK$172, 25, FALSE)</f>
        <v>22</v>
      </c>
      <c r="EX482">
        <f>VLOOKUP(EX$1, SpeciesInfo!$A$2:$AK$172, 25, FALSE)</f>
        <v>20</v>
      </c>
      <c r="EY482">
        <f>VLOOKUP(EY$1, SpeciesInfo!$A$2:$AK$172, 25, FALSE)</f>
        <v>46</v>
      </c>
      <c r="EZ482">
        <f>VLOOKUP(EZ$1, SpeciesInfo!$A$2:$AK$172, 25, FALSE)</f>
        <v>1</v>
      </c>
      <c r="FA482">
        <f>VLOOKUP(FA$1, SpeciesInfo!$A$2:$AK$172, 25, FALSE)</f>
        <v>0</v>
      </c>
      <c r="FB482">
        <f>VLOOKUP(FB$1, SpeciesInfo!$A$2:$AK$172, 25, FALSE)</f>
        <v>40</v>
      </c>
      <c r="FC482">
        <f>VLOOKUP(FC$1, SpeciesInfo!$A$2:$AK$172, 25, FALSE)</f>
        <v>20</v>
      </c>
    </row>
    <row r="483" spans="1:159" x14ac:dyDescent="0.25">
      <c r="A483" s="9" t="s">
        <v>1393</v>
      </c>
      <c r="B483">
        <f>VLOOKUP(B$1, SpeciesInfo!$A$2:$AK$172, 26, FALSE)</f>
        <v>1100</v>
      </c>
      <c r="C483">
        <f>VLOOKUP(C$1, SpeciesInfo!$A$2:$AK$172, 26, FALSE)</f>
        <v>1460</v>
      </c>
      <c r="D483">
        <f>VLOOKUP(D$1, SpeciesInfo!$A$2:$AK$172, 26, FALSE)</f>
        <v>690</v>
      </c>
      <c r="E483">
        <f>VLOOKUP(E$1, SpeciesInfo!$A$2:$AK$172, 26, FALSE)</f>
        <v>1100</v>
      </c>
      <c r="F483">
        <f>VLOOKUP(F$1, SpeciesInfo!$A$2:$AK$172, 26, FALSE)</f>
        <v>360</v>
      </c>
      <c r="G483">
        <f>VLOOKUP(G$1, SpeciesInfo!$A$2:$AK$172, 26, FALSE)</f>
        <v>286</v>
      </c>
      <c r="H483">
        <f>VLOOKUP(H$1, SpeciesInfo!$A$2:$AK$172, 26, FALSE)</f>
        <v>476</v>
      </c>
      <c r="I483">
        <f>VLOOKUP(I$1, SpeciesInfo!$A$2:$AK$172, 26, FALSE)</f>
        <v>440</v>
      </c>
      <c r="J483">
        <f>VLOOKUP(J$1, SpeciesInfo!$A$2:$AK$172, 26, FALSE)</f>
        <v>160</v>
      </c>
      <c r="K483" t="str">
        <f>VLOOKUP(K$1, SpeciesInfo!$A$2:$AK$172, 26, FALSE)</f>
        <v>NA</v>
      </c>
      <c r="L483" t="str">
        <f>VLOOKUP(L$1, SpeciesInfo!$A$2:$AK$172, 26, FALSE)</f>
        <v>NA</v>
      </c>
      <c r="M483" t="str">
        <f>VLOOKUP(M$1, SpeciesInfo!$A$2:$AK$172, 26, FALSE)</f>
        <v>NA</v>
      </c>
      <c r="N483" t="str">
        <f>VLOOKUP(N$1, SpeciesInfo!$A$2:$AK$172, 26, FALSE)</f>
        <v>NA</v>
      </c>
      <c r="O483">
        <f>VLOOKUP(O$1, SpeciesInfo!$A$2:$AK$172, 26, FALSE)</f>
        <v>40</v>
      </c>
      <c r="P483" t="str">
        <f>VLOOKUP(P$1, SpeciesInfo!$A$2:$AK$172, 26, FALSE)</f>
        <v>NA</v>
      </c>
      <c r="Q483">
        <f>VLOOKUP(Q$1, SpeciesInfo!$A$2:$AK$172, 26, FALSE)</f>
        <v>45</v>
      </c>
      <c r="R483">
        <f>VLOOKUP(R$1, SpeciesInfo!$A$2:$AK$172, 26, FALSE)</f>
        <v>30</v>
      </c>
      <c r="S483">
        <f>VLOOKUP(S$1, SpeciesInfo!$A$2:$AK$172, 26, FALSE)</f>
        <v>260</v>
      </c>
      <c r="T483">
        <f>VLOOKUP(T$1, SpeciesInfo!$A$2:$AK$172, 26, FALSE)</f>
        <v>76</v>
      </c>
      <c r="U483" t="str">
        <f>VLOOKUP(U$1, SpeciesInfo!$A$2:$AK$172, 26, FALSE)</f>
        <v>NA</v>
      </c>
      <c r="V483">
        <f>VLOOKUP(V$1, SpeciesInfo!$A$2:$AK$172, 26, FALSE)</f>
        <v>90</v>
      </c>
      <c r="W483">
        <f>VLOOKUP(W$1, SpeciesInfo!$A$2:$AK$172, 26, FALSE)</f>
        <v>700</v>
      </c>
      <c r="X483">
        <f>VLOOKUP(X$1, SpeciesInfo!$A$2:$AK$172, 26, FALSE)</f>
        <v>300</v>
      </c>
      <c r="Y483">
        <f>VLOOKUP(Y$1, SpeciesInfo!$A$2:$AK$172, 26, FALSE)</f>
        <v>220</v>
      </c>
      <c r="Z483" t="str">
        <f>VLOOKUP(Z$1, SpeciesInfo!$A$2:$AK$172, 26, FALSE)</f>
        <v>NA</v>
      </c>
      <c r="AA483">
        <f>VLOOKUP(AA$1, SpeciesInfo!$A$2:$AK$172, 26, FALSE)</f>
        <v>70</v>
      </c>
      <c r="AB483">
        <f>VLOOKUP(AB$1, SpeciesInfo!$A$2:$AK$172, 26, FALSE)</f>
        <v>500</v>
      </c>
      <c r="AC483">
        <f>VLOOKUP(AC$1, SpeciesInfo!$A$2:$AK$172, 26, FALSE)</f>
        <v>220</v>
      </c>
      <c r="AD483">
        <f>VLOOKUP(AD$1, SpeciesInfo!$A$2:$AK$172, 26, FALSE)</f>
        <v>450</v>
      </c>
      <c r="AE483">
        <f>VLOOKUP(AE$1, SpeciesInfo!$A$2:$AK$172, 26, FALSE)</f>
        <v>400</v>
      </c>
      <c r="AF483">
        <f>VLOOKUP(AF$1, SpeciesInfo!$A$2:$AK$172, 26, FALSE)</f>
        <v>122</v>
      </c>
      <c r="AG483">
        <f>VLOOKUP(AG$1, SpeciesInfo!$A$2:$AK$172, 26, FALSE)</f>
        <v>104</v>
      </c>
      <c r="AH483" t="str">
        <f>VLOOKUP(AH$1, SpeciesInfo!$A$2:$AK$172, 26, FALSE)</f>
        <v>NA</v>
      </c>
      <c r="AI483">
        <f>VLOOKUP(AI$1, SpeciesInfo!$A$2:$AK$172, 26, FALSE)</f>
        <v>230</v>
      </c>
      <c r="AJ483">
        <f>VLOOKUP(AJ$1, SpeciesInfo!$A$2:$AK$172, 26, FALSE)</f>
        <v>55</v>
      </c>
      <c r="AK483">
        <f>VLOOKUP(AK$1, SpeciesInfo!$A$2:$AK$172, 26, FALSE)</f>
        <v>750</v>
      </c>
      <c r="AL483" s="8">
        <f>VLOOKUP(AL$1, SpeciesInfo!$A$2:$AK$172, 26, FALSE)</f>
        <v>154</v>
      </c>
      <c r="AM483">
        <f>VLOOKUP(AM$1, SpeciesInfo!$A$2:$AK$172, 26, FALSE)</f>
        <v>50</v>
      </c>
      <c r="AN483">
        <f>VLOOKUP(AN$1, SpeciesInfo!$A$2:$AK$172, 26, FALSE)</f>
        <v>30</v>
      </c>
      <c r="AO483">
        <f>VLOOKUP(AO$1, SpeciesInfo!$A$2:$AK$172, 26, FALSE)</f>
        <v>222</v>
      </c>
      <c r="AP483" t="str">
        <f>VLOOKUP(AP$1, SpeciesInfo!$A$2:$AK$172, 26, FALSE)</f>
        <v>NA</v>
      </c>
      <c r="AQ483">
        <f>VLOOKUP(AQ$1, SpeciesInfo!$A$2:$AK$172, 26, FALSE)</f>
        <v>350</v>
      </c>
      <c r="AR483">
        <f>VLOOKUP(AR$1, SpeciesInfo!$A$2:$AK$172, 26, FALSE)</f>
        <v>365</v>
      </c>
      <c r="AS483">
        <f>VLOOKUP(AS$1, SpeciesInfo!$A$2:$AK$172, 26, FALSE)</f>
        <v>140</v>
      </c>
      <c r="AT483">
        <f>VLOOKUP(AT$1, SpeciesInfo!$A$2:$AK$172, 26, FALSE)</f>
        <v>400</v>
      </c>
      <c r="AU483">
        <f>VLOOKUP(AU$1, SpeciesInfo!$A$2:$AK$172, 26, FALSE)</f>
        <v>50</v>
      </c>
      <c r="AV483">
        <f>VLOOKUP(AV$1, SpeciesInfo!$A$2:$AK$172, 26, FALSE)</f>
        <v>100</v>
      </c>
      <c r="AW483">
        <f>VLOOKUP(AW$1, SpeciesInfo!$A$2:$AK$172, 26, FALSE)</f>
        <v>0</v>
      </c>
      <c r="AX483">
        <f>VLOOKUP(AX$1, SpeciesInfo!$A$2:$AK$172, 26, FALSE)</f>
        <v>0</v>
      </c>
      <c r="AY483">
        <f>VLOOKUP(AY$1, SpeciesInfo!$A$2:$AK$172, 26, FALSE)</f>
        <v>45</v>
      </c>
      <c r="AZ483">
        <f>VLOOKUP(AZ$1, SpeciesInfo!$A$2:$AK$172, 26, FALSE)</f>
        <v>10</v>
      </c>
      <c r="BA483">
        <f>VLOOKUP(BA$1, SpeciesInfo!$A$2:$AK$172, 26, FALSE)</f>
        <v>55</v>
      </c>
      <c r="BB483">
        <f>VLOOKUP(BB$1, SpeciesInfo!$A$2:$AK$172, 26, FALSE)</f>
        <v>320</v>
      </c>
      <c r="BC483" t="e">
        <f>VLOOKUP(BC$1, SpeciesInfo!$A$2:$AK$172, 26, FALSE)</f>
        <v>#N/A</v>
      </c>
      <c r="BD483">
        <f>VLOOKUP(BD$1, SpeciesInfo!$A$2:$AK$172, 26, FALSE)</f>
        <v>825</v>
      </c>
      <c r="BE483">
        <f>VLOOKUP(BE$1, SpeciesInfo!$A$2:$AK$172, 26, FALSE)</f>
        <v>245</v>
      </c>
      <c r="BF483">
        <f>VLOOKUP(BF$1, SpeciesInfo!$A$2:$AK$172, 26, FALSE)</f>
        <v>500</v>
      </c>
      <c r="BG483">
        <f>VLOOKUP(BG$1, SpeciesInfo!$A$2:$AK$172, 26, FALSE)</f>
        <v>39</v>
      </c>
      <c r="BH483" t="str">
        <f>VLOOKUP(BH$1, SpeciesInfo!$A$2:$AK$172, 26, FALSE)</f>
        <v>NA</v>
      </c>
      <c r="BI483">
        <f>VLOOKUP(BI$1, SpeciesInfo!$A$2:$AK$172, 26, FALSE)</f>
        <v>600</v>
      </c>
      <c r="BJ483">
        <f>VLOOKUP(BJ$1, SpeciesInfo!$A$2:$AK$172, 26, FALSE)</f>
        <v>200</v>
      </c>
      <c r="BK483">
        <f>VLOOKUP(BK$1, SpeciesInfo!$A$2:$AK$172, 26, FALSE)</f>
        <v>100</v>
      </c>
      <c r="BL483">
        <f>VLOOKUP(BL$1, SpeciesInfo!$A$2:$AK$172, 26, FALSE)</f>
        <v>91</v>
      </c>
      <c r="BM483">
        <f>VLOOKUP(BM$1, SpeciesInfo!$A$2:$AK$172, 26, FALSE)</f>
        <v>80</v>
      </c>
      <c r="BN483">
        <f>VLOOKUP(BN$1, SpeciesInfo!$A$2:$AK$172, 26, FALSE)</f>
        <v>113</v>
      </c>
      <c r="BO483">
        <f>VLOOKUP(BO$1, SpeciesInfo!$A$2:$AK$172, 26, FALSE)</f>
        <v>70</v>
      </c>
      <c r="BP483">
        <f>VLOOKUP(BP$1, SpeciesInfo!$A$2:$AK$172, 26, FALSE)</f>
        <v>40</v>
      </c>
      <c r="BQ483" t="str">
        <f>VLOOKUP(BQ$1, SpeciesInfo!$A$2:$AK$172, 26, FALSE)</f>
        <v>NA</v>
      </c>
      <c r="BR483">
        <f>VLOOKUP(BR$1, SpeciesInfo!$A$2:$AK$172, 26, FALSE)</f>
        <v>30</v>
      </c>
      <c r="BS483">
        <f>VLOOKUP(BS$1, SpeciesInfo!$A$2:$AK$172, 26, FALSE)</f>
        <v>30</v>
      </c>
      <c r="BT483" t="str">
        <f>VLOOKUP(BT$1, SpeciesInfo!$A$2:$AK$172, 26, FALSE)</f>
        <v>NA</v>
      </c>
      <c r="BU483">
        <f>VLOOKUP(BU$1, SpeciesInfo!$A$2:$AK$172, 26, FALSE)</f>
        <v>20</v>
      </c>
      <c r="BV483" t="str">
        <f>VLOOKUP(BV$1, SpeciesInfo!$A$2:$AK$172, 26, FALSE)</f>
        <v>NA</v>
      </c>
      <c r="BW483">
        <f>VLOOKUP(BW$1, SpeciesInfo!$A$2:$AK$172, 26, FALSE)</f>
        <v>20</v>
      </c>
      <c r="BX483" t="str">
        <f>VLOOKUP(BX$1, SpeciesInfo!$A$2:$AK$172, 26, FALSE)</f>
        <v>NA</v>
      </c>
      <c r="BY483" t="str">
        <f>VLOOKUP(BY$1, SpeciesInfo!$A$2:$AK$172, 26, FALSE)</f>
        <v>NA</v>
      </c>
      <c r="BZ483" t="str">
        <f>VLOOKUP(BZ$1, SpeciesInfo!$A$2:$AK$172, 26, FALSE)</f>
        <v>NA</v>
      </c>
      <c r="CA483">
        <f>VLOOKUP(CA$1, SpeciesInfo!$A$2:$AK$172, 26, FALSE)</f>
        <v>150</v>
      </c>
      <c r="CB483">
        <f>VLOOKUP(CB$1, SpeciesInfo!$A$2:$AK$172, 26, FALSE)</f>
        <v>145</v>
      </c>
      <c r="CC483" t="str">
        <f>VLOOKUP(CC$1, SpeciesInfo!$A$2:$AK$172, 26, FALSE)</f>
        <v>NA</v>
      </c>
      <c r="CD483">
        <f>VLOOKUP(CD$1, SpeciesInfo!$A$2:$AK$172, 26, FALSE)</f>
        <v>170</v>
      </c>
      <c r="CE483">
        <f>VLOOKUP(CE$1, SpeciesInfo!$A$2:$AK$172, 26, FALSE)</f>
        <v>500</v>
      </c>
      <c r="CF483">
        <f>VLOOKUP(CF$1, SpeciesInfo!$A$2:$AK$172, 26, FALSE)</f>
        <v>193</v>
      </c>
      <c r="CG483">
        <f>VLOOKUP(CG$1, SpeciesInfo!$A$2:$AK$172, 26, FALSE)</f>
        <v>60</v>
      </c>
      <c r="CH483">
        <f>VLOOKUP(CH$1, SpeciesInfo!$A$2:$AK$172, 26, FALSE)</f>
        <v>46</v>
      </c>
      <c r="CI483">
        <f>VLOOKUP(CI$1, SpeciesInfo!$A$2:$AK$172, 26, FALSE)</f>
        <v>38</v>
      </c>
      <c r="CJ483">
        <f>VLOOKUP(CJ$1, SpeciesInfo!$A$2:$AK$172, 26, FALSE)</f>
        <v>40</v>
      </c>
      <c r="CK483">
        <f>VLOOKUP(CK$1, SpeciesInfo!$A$2:$AK$172, 26, FALSE)</f>
        <v>20</v>
      </c>
      <c r="CL483">
        <f>VLOOKUP(CL$1, SpeciesInfo!$A$2:$AK$172, 26, FALSE)</f>
        <v>30</v>
      </c>
      <c r="CM483">
        <f>VLOOKUP(CM$1, SpeciesInfo!$A$2:$AK$172, 26, FALSE)</f>
        <v>30</v>
      </c>
      <c r="CN483">
        <f>VLOOKUP(CN$1, SpeciesInfo!$A$2:$AK$172, 26, FALSE)</f>
        <v>40</v>
      </c>
      <c r="CO483">
        <f>VLOOKUP(CO$1, SpeciesInfo!$A$2:$AK$172, 26, FALSE)</f>
        <v>20</v>
      </c>
      <c r="CP483">
        <f>VLOOKUP(CP$1, SpeciesInfo!$A$2:$AK$172, 26, FALSE)</f>
        <v>250</v>
      </c>
      <c r="CQ483">
        <f>VLOOKUP(CQ$1, SpeciesInfo!$A$2:$AK$172, 26, FALSE)</f>
        <v>88</v>
      </c>
      <c r="CR483">
        <f>VLOOKUP(CR$1, SpeciesInfo!$A$2:$AK$172, 26, FALSE)</f>
        <v>65</v>
      </c>
      <c r="CS483">
        <f>VLOOKUP(CS$1, SpeciesInfo!$A$2:$AK$172, 26, FALSE)</f>
        <v>50</v>
      </c>
      <c r="CT483">
        <f>VLOOKUP(CT$1, SpeciesInfo!$A$2:$AK$172, 26, FALSE)</f>
        <v>200</v>
      </c>
      <c r="CU483">
        <f>VLOOKUP(CU$1, SpeciesInfo!$A$2:$AK$172, 26, FALSE)</f>
        <v>450</v>
      </c>
      <c r="CV483" t="str">
        <f>VLOOKUP(CV$1, SpeciesInfo!$A$2:$AK$172, 26, FALSE)</f>
        <v>NA</v>
      </c>
      <c r="CW483">
        <f>VLOOKUP(CW$1, SpeciesInfo!$A$2:$AK$172, 26, FALSE)</f>
        <v>160</v>
      </c>
      <c r="CX483">
        <f>VLOOKUP(CX$1, SpeciesInfo!$A$2:$AK$172, 26, FALSE)</f>
        <v>400</v>
      </c>
      <c r="CY483">
        <f>VLOOKUP(CY$1, SpeciesInfo!$A$2:$AK$172, 26, FALSE)</f>
        <v>20</v>
      </c>
      <c r="CZ483">
        <f>VLOOKUP(CZ$1, SpeciesInfo!$A$2:$AK$172, 26, FALSE)</f>
        <v>50</v>
      </c>
      <c r="DA483">
        <f>VLOOKUP(DA$1, SpeciesInfo!$A$2:$AK$172, 26, FALSE)</f>
        <v>145</v>
      </c>
      <c r="DB483">
        <f>VLOOKUP(DB$1, SpeciesInfo!$A$2:$AK$172, 26, FALSE)</f>
        <v>91</v>
      </c>
      <c r="DC483" t="str">
        <f>VLOOKUP(DC$1, SpeciesInfo!$A$2:$AK$172, 26, FALSE)</f>
        <v>NA</v>
      </c>
      <c r="DD483" t="str">
        <f>VLOOKUP(DD$1, SpeciesInfo!$A$2:$AK$172, 26, FALSE)</f>
        <v>NA</v>
      </c>
      <c r="DE483">
        <f>VLOOKUP(DE$1, SpeciesInfo!$A$2:$AK$172, 26, FALSE)</f>
        <v>50</v>
      </c>
      <c r="DF483">
        <f>VLOOKUP(DF$1, SpeciesInfo!$A$2:$AK$172, 26, FALSE)</f>
        <v>40</v>
      </c>
      <c r="DG483">
        <f>VLOOKUP(DG$1, SpeciesInfo!$A$2:$AK$172, 26, FALSE)</f>
        <v>60</v>
      </c>
      <c r="DH483" t="str">
        <f>VLOOKUP(DH$1, SpeciesInfo!$A$2:$AK$172, 26, FALSE)</f>
        <v>NA</v>
      </c>
      <c r="DI483">
        <f>VLOOKUP(DI$1, SpeciesInfo!$A$2:$AK$172, 26, FALSE)</f>
        <v>100</v>
      </c>
      <c r="DJ483">
        <f>VLOOKUP(DJ$1, SpeciesInfo!$A$2:$AK$172, 26, FALSE)</f>
        <v>100</v>
      </c>
      <c r="DK483">
        <f>VLOOKUP(DK$1, SpeciesInfo!$A$2:$AK$172, 26, FALSE)</f>
        <v>60</v>
      </c>
      <c r="DL483">
        <f>VLOOKUP(DL$1, SpeciesInfo!$A$2:$AK$172, 26, FALSE)</f>
        <v>250</v>
      </c>
      <c r="DM483">
        <f>VLOOKUP(DM$1, SpeciesInfo!$A$2:$AK$172, 26, FALSE)</f>
        <v>30</v>
      </c>
      <c r="DN483">
        <f>VLOOKUP(DN$1, SpeciesInfo!$A$2:$AK$172, 26, FALSE)</f>
        <v>35</v>
      </c>
      <c r="DO483">
        <f>VLOOKUP(DO$1, SpeciesInfo!$A$2:$AK$172, 26, FALSE)</f>
        <v>15</v>
      </c>
      <c r="DP483">
        <f>VLOOKUP(DP$1, SpeciesInfo!$A$2:$AK$172, 26, FALSE)</f>
        <v>30</v>
      </c>
      <c r="DQ483">
        <f>VLOOKUP(DQ$1, SpeciesInfo!$A$2:$AK$172, 26, FALSE)</f>
        <v>10</v>
      </c>
      <c r="DR483">
        <f>VLOOKUP(DR$1, SpeciesInfo!$A$2:$AK$172, 26, FALSE)</f>
        <v>16</v>
      </c>
      <c r="DS483" t="str">
        <f>VLOOKUP(DS$1, SpeciesInfo!$A$2:$AK$172, 26, FALSE)</f>
        <v>NA</v>
      </c>
      <c r="DT483" t="str">
        <f>VLOOKUP(DT$1, SpeciesInfo!$A$2:$AK$172, 26, FALSE)</f>
        <v>NA</v>
      </c>
      <c r="DU483">
        <f>VLOOKUP(DU$1, SpeciesInfo!$A$2:$AK$172, 26, FALSE)</f>
        <v>100</v>
      </c>
      <c r="DV483">
        <f>VLOOKUP(DV$1, SpeciesInfo!$A$2:$AK$172, 26, FALSE)</f>
        <v>150</v>
      </c>
      <c r="DW483">
        <f>VLOOKUP(DW$1, SpeciesInfo!$A$2:$AK$172, 26, FALSE)</f>
        <v>8</v>
      </c>
      <c r="DX483">
        <f>VLOOKUP(DX$1, SpeciesInfo!$A$2:$AK$172, 26, FALSE)</f>
        <v>5</v>
      </c>
      <c r="DY483">
        <f>VLOOKUP(DY$1, SpeciesInfo!$A$2:$AK$172, 26, FALSE)</f>
        <v>5</v>
      </c>
      <c r="DZ483">
        <f>VLOOKUP(DZ$1, SpeciesInfo!$A$2:$AK$172, 26, FALSE)</f>
        <v>110</v>
      </c>
      <c r="EA483">
        <f>VLOOKUP(EA$1, SpeciesInfo!$A$2:$AK$172, 26, FALSE)</f>
        <v>20</v>
      </c>
      <c r="EB483">
        <f>VLOOKUP(EB$1, SpeciesInfo!$A$2:$AK$172, 26, FALSE)</f>
        <v>35</v>
      </c>
      <c r="EC483">
        <f>VLOOKUP(EC$1, SpeciesInfo!$A$2:$AK$172, 26, FALSE)</f>
        <v>33</v>
      </c>
      <c r="ED483">
        <f>VLOOKUP(ED$1, SpeciesInfo!$A$2:$AK$172, 26, FALSE)</f>
        <v>10</v>
      </c>
      <c r="EE483">
        <f>VLOOKUP(EE$1, SpeciesInfo!$A$2:$AK$172, 26, FALSE)</f>
        <v>20</v>
      </c>
      <c r="EF483">
        <f>VLOOKUP(EF$1, SpeciesInfo!$A$2:$AK$172, 26, FALSE)</f>
        <v>7</v>
      </c>
      <c r="EG483" t="str">
        <f>VLOOKUP(EG$1, SpeciesInfo!$A$2:$AK$172, 26, FALSE)</f>
        <v>NA</v>
      </c>
      <c r="EH483">
        <f>VLOOKUP(EH$1, SpeciesInfo!$A$2:$AK$172, 26, FALSE)</f>
        <v>12</v>
      </c>
      <c r="EI483">
        <f>VLOOKUP(EI$1, SpeciesInfo!$A$2:$AK$172, 26, FALSE)</f>
        <v>33</v>
      </c>
      <c r="EJ483">
        <f>VLOOKUP(EJ$1, SpeciesInfo!$A$2:$AK$172, 26, FALSE)</f>
        <v>40</v>
      </c>
      <c r="EK483">
        <f>VLOOKUP(EK$1, SpeciesInfo!$A$2:$AK$172, 26, FALSE)</f>
        <v>40</v>
      </c>
      <c r="EL483">
        <f>VLOOKUP(EL$1, SpeciesInfo!$A$2:$AK$172, 26, FALSE)</f>
        <v>20</v>
      </c>
      <c r="EM483">
        <f>VLOOKUP(EM$1, SpeciesInfo!$A$2:$AK$172, 26, FALSE)</f>
        <v>50</v>
      </c>
      <c r="EN483">
        <f>VLOOKUP(EN$1, SpeciesInfo!$A$2:$AK$172, 26, FALSE)</f>
        <v>6</v>
      </c>
      <c r="EO483">
        <f>VLOOKUP(EO$1, SpeciesInfo!$A$2:$AK$172, 26, FALSE)</f>
        <v>21</v>
      </c>
      <c r="EP483">
        <f>VLOOKUP(EP$1, SpeciesInfo!$A$2:$AK$172, 26, FALSE)</f>
        <v>2</v>
      </c>
      <c r="EQ483">
        <f>VLOOKUP(EQ$1, SpeciesInfo!$A$2:$AK$172, 26, FALSE)</f>
        <v>10</v>
      </c>
      <c r="ER483">
        <f>VLOOKUP(ER$1, SpeciesInfo!$A$2:$AK$172, 26, FALSE)</f>
        <v>3</v>
      </c>
      <c r="ES483">
        <f>VLOOKUP(ES$1, SpeciesInfo!$A$2:$AK$172, 26, FALSE)</f>
        <v>45</v>
      </c>
      <c r="ET483">
        <f>VLOOKUP(ET$1, SpeciesInfo!$A$2:$AK$172, 26, FALSE)</f>
        <v>50</v>
      </c>
      <c r="EU483">
        <f>VLOOKUP(EU$1, SpeciesInfo!$A$2:$AK$172, 26, FALSE)</f>
        <v>20</v>
      </c>
      <c r="EV483">
        <f>VLOOKUP(EV$1, SpeciesInfo!$A$2:$AK$172, 26, FALSE)</f>
        <v>30</v>
      </c>
      <c r="EW483">
        <f>VLOOKUP(EW$1, SpeciesInfo!$A$2:$AK$172, 26, FALSE)</f>
        <v>400</v>
      </c>
      <c r="EX483">
        <f>VLOOKUP(EX$1, SpeciesInfo!$A$2:$AK$172, 26, FALSE)</f>
        <v>200</v>
      </c>
      <c r="EY483">
        <f>VLOOKUP(EY$1, SpeciesInfo!$A$2:$AK$172, 26, FALSE)</f>
        <v>360</v>
      </c>
      <c r="EZ483">
        <f>VLOOKUP(EZ$1, SpeciesInfo!$A$2:$AK$172, 26, FALSE)</f>
        <v>280</v>
      </c>
      <c r="FA483">
        <f>VLOOKUP(FA$1, SpeciesInfo!$A$2:$AK$172, 26, FALSE)</f>
        <v>250</v>
      </c>
      <c r="FB483">
        <f>VLOOKUP(FB$1, SpeciesInfo!$A$2:$AK$172, 26, FALSE)</f>
        <v>270</v>
      </c>
      <c r="FC483">
        <f>VLOOKUP(FC$1, SpeciesInfo!$A$2:$AK$172, 26, FALSE)</f>
        <v>100</v>
      </c>
    </row>
    <row r="484" spans="1:159" x14ac:dyDescent="0.25">
      <c r="A484" s="9" t="s">
        <v>1396</v>
      </c>
      <c r="B484">
        <f>VLOOKUP(B$1, SpeciesInfo!$A$2:$AK$172, 27, FALSE)</f>
        <v>1</v>
      </c>
      <c r="C484">
        <f>VLOOKUP(C$1, SpeciesInfo!$A$2:$AK$172, 27, FALSE)</f>
        <v>0</v>
      </c>
      <c r="D484">
        <f>VLOOKUP(D$1, SpeciesInfo!$A$2:$AK$172, 27, FALSE)</f>
        <v>1</v>
      </c>
      <c r="E484">
        <f>VLOOKUP(E$1, SpeciesInfo!$A$2:$AK$172, 27, FALSE)</f>
        <v>0</v>
      </c>
      <c r="F484">
        <f>VLOOKUP(F$1, SpeciesInfo!$A$2:$AK$172, 27, FALSE)</f>
        <v>0</v>
      </c>
      <c r="G484">
        <f>VLOOKUP(G$1, SpeciesInfo!$A$2:$AK$172, 27, FALSE)</f>
        <v>1</v>
      </c>
      <c r="H484">
        <f>VLOOKUP(H$1, SpeciesInfo!$A$2:$AK$172, 27, FALSE)</f>
        <v>0</v>
      </c>
      <c r="I484">
        <f>VLOOKUP(I$1, SpeciesInfo!$A$2:$AK$172, 27, FALSE)</f>
        <v>0</v>
      </c>
      <c r="J484">
        <f>VLOOKUP(J$1, SpeciesInfo!$A$2:$AK$172, 27, FALSE)</f>
        <v>0</v>
      </c>
      <c r="K484">
        <f>VLOOKUP(K$1, SpeciesInfo!$A$2:$AK$172, 27, FALSE)</f>
        <v>1</v>
      </c>
      <c r="L484">
        <f>VLOOKUP(L$1, SpeciesInfo!$A$2:$AK$172, 27, FALSE)</f>
        <v>0</v>
      </c>
      <c r="M484">
        <f>VLOOKUP(M$1, SpeciesInfo!$A$2:$AK$172, 27, FALSE)</f>
        <v>0</v>
      </c>
      <c r="N484">
        <f>VLOOKUP(N$1, SpeciesInfo!$A$2:$AK$172, 27, FALSE)</f>
        <v>1</v>
      </c>
      <c r="O484">
        <f>VLOOKUP(O$1, SpeciesInfo!$A$2:$AK$172, 27, FALSE)</f>
        <v>0</v>
      </c>
      <c r="P484">
        <f>VLOOKUP(P$1, SpeciesInfo!$A$2:$AK$172, 27, FALSE)</f>
        <v>0</v>
      </c>
      <c r="Q484">
        <f>VLOOKUP(Q$1, SpeciesInfo!$A$2:$AK$172, 27, FALSE)</f>
        <v>1</v>
      </c>
      <c r="R484">
        <f>VLOOKUP(R$1, SpeciesInfo!$A$2:$AK$172, 27, FALSE)</f>
        <v>1</v>
      </c>
      <c r="S484">
        <f>VLOOKUP(S$1, SpeciesInfo!$A$2:$AK$172, 27, FALSE)</f>
        <v>0</v>
      </c>
      <c r="T484">
        <f>VLOOKUP(T$1, SpeciesInfo!$A$2:$AK$172, 27, FALSE)</f>
        <v>0</v>
      </c>
      <c r="U484">
        <f>VLOOKUP(U$1, SpeciesInfo!$A$2:$AK$172, 27, FALSE)</f>
        <v>1</v>
      </c>
      <c r="V484">
        <f>VLOOKUP(V$1, SpeciesInfo!$A$2:$AK$172, 27, FALSE)</f>
        <v>1</v>
      </c>
      <c r="W484">
        <f>VLOOKUP(W$1, SpeciesInfo!$A$2:$AK$172, 27, FALSE)</f>
        <v>0</v>
      </c>
      <c r="X484">
        <f>VLOOKUP(X$1, SpeciesInfo!$A$2:$AK$172, 27, FALSE)</f>
        <v>1</v>
      </c>
      <c r="Y484">
        <f>VLOOKUP(Y$1, SpeciesInfo!$A$2:$AK$172, 27, FALSE)</f>
        <v>0</v>
      </c>
      <c r="Z484">
        <f>VLOOKUP(Z$1, SpeciesInfo!$A$2:$AK$172, 27, FALSE)</f>
        <v>0</v>
      </c>
      <c r="AA484">
        <f>VLOOKUP(AA$1, SpeciesInfo!$A$2:$AK$172, 27, FALSE)</f>
        <v>1</v>
      </c>
      <c r="AB484">
        <f>VLOOKUP(AB$1, SpeciesInfo!$A$2:$AK$172, 27, FALSE)</f>
        <v>1</v>
      </c>
      <c r="AC484">
        <f>VLOOKUP(AC$1, SpeciesInfo!$A$2:$AK$172, 27, FALSE)</f>
        <v>0</v>
      </c>
      <c r="AD484">
        <f>VLOOKUP(AD$1, SpeciesInfo!$A$2:$AK$172, 27, FALSE)</f>
        <v>1</v>
      </c>
      <c r="AE484">
        <f>VLOOKUP(AE$1, SpeciesInfo!$A$2:$AK$172, 27, FALSE)</f>
        <v>0</v>
      </c>
      <c r="AF484">
        <f>VLOOKUP(AF$1, SpeciesInfo!$A$2:$AK$172, 27, FALSE)</f>
        <v>0</v>
      </c>
      <c r="AG484">
        <f>VLOOKUP(AG$1, SpeciesInfo!$A$2:$AK$172, 27, FALSE)</f>
        <v>0</v>
      </c>
      <c r="AH484">
        <f>VLOOKUP(AH$1, SpeciesInfo!$A$2:$AK$172, 27, FALSE)</f>
        <v>0</v>
      </c>
      <c r="AI484">
        <f>VLOOKUP(AI$1, SpeciesInfo!$A$2:$AK$172, 27, FALSE)</f>
        <v>0</v>
      </c>
      <c r="AJ484">
        <f>VLOOKUP(AJ$1, SpeciesInfo!$A$2:$AK$172, 27, FALSE)</f>
        <v>0</v>
      </c>
      <c r="AK484">
        <f>VLOOKUP(AK$1, SpeciesInfo!$A$2:$AK$172, 27, FALSE)</f>
        <v>0</v>
      </c>
      <c r="AL484" s="8">
        <f>VLOOKUP(AL$1, SpeciesInfo!$A$2:$AK$172, 27, FALSE)</f>
        <v>1</v>
      </c>
      <c r="AM484">
        <f>VLOOKUP(AM$1, SpeciesInfo!$A$2:$AK$172, 27, FALSE)</f>
        <v>0</v>
      </c>
      <c r="AN484">
        <f>VLOOKUP(AN$1, SpeciesInfo!$A$2:$AK$172, 27, FALSE)</f>
        <v>0</v>
      </c>
      <c r="AO484">
        <f>VLOOKUP(AO$1, SpeciesInfo!$A$2:$AK$172, 27, FALSE)</f>
        <v>0</v>
      </c>
      <c r="AP484">
        <f>VLOOKUP(AP$1, SpeciesInfo!$A$2:$AK$172, 27, FALSE)</f>
        <v>0</v>
      </c>
      <c r="AQ484">
        <f>VLOOKUP(AQ$1, SpeciesInfo!$A$2:$AK$172, 27, FALSE)</f>
        <v>1</v>
      </c>
      <c r="AR484">
        <f>VLOOKUP(AR$1, SpeciesInfo!$A$2:$AK$172, 27, FALSE)</f>
        <v>0</v>
      </c>
      <c r="AS484">
        <f>VLOOKUP(AS$1, SpeciesInfo!$A$2:$AK$172, 27, FALSE)</f>
        <v>0</v>
      </c>
      <c r="AT484">
        <f>VLOOKUP(AT$1, SpeciesInfo!$A$2:$AK$172, 27, FALSE)</f>
        <v>0</v>
      </c>
      <c r="AU484">
        <f>VLOOKUP(AU$1, SpeciesInfo!$A$2:$AK$172, 27, FALSE)</f>
        <v>1</v>
      </c>
      <c r="AV484">
        <f>VLOOKUP(AV$1, SpeciesInfo!$A$2:$AK$172, 27, FALSE)</f>
        <v>0</v>
      </c>
      <c r="AW484">
        <f>VLOOKUP(AW$1, SpeciesInfo!$A$2:$AK$172, 27, FALSE)</f>
        <v>1</v>
      </c>
      <c r="AX484">
        <f>VLOOKUP(AX$1, SpeciesInfo!$A$2:$AK$172, 27, FALSE)</f>
        <v>1</v>
      </c>
      <c r="AY484">
        <f>VLOOKUP(AY$1, SpeciesInfo!$A$2:$AK$172, 27, FALSE)</f>
        <v>1</v>
      </c>
      <c r="AZ484">
        <f>VLOOKUP(AZ$1, SpeciesInfo!$A$2:$AK$172, 27, FALSE)</f>
        <v>0</v>
      </c>
      <c r="BA484">
        <f>VLOOKUP(BA$1, SpeciesInfo!$A$2:$AK$172, 27, FALSE)</f>
        <v>0</v>
      </c>
      <c r="BB484">
        <f>VLOOKUP(BB$1, SpeciesInfo!$A$2:$AK$172, 27, FALSE)</f>
        <v>0</v>
      </c>
      <c r="BC484" t="e">
        <f>VLOOKUP(BC$1, SpeciesInfo!$A$2:$AK$172, 27, FALSE)</f>
        <v>#N/A</v>
      </c>
      <c r="BD484">
        <f>VLOOKUP(BD$1, SpeciesInfo!$A$2:$AK$172, 27, FALSE)</f>
        <v>0</v>
      </c>
      <c r="BE484">
        <f>VLOOKUP(BE$1, SpeciesInfo!$A$2:$AK$172, 27, FALSE)</f>
        <v>0</v>
      </c>
      <c r="BF484">
        <f>VLOOKUP(BF$1, SpeciesInfo!$A$2:$AK$172, 27, FALSE)</f>
        <v>0</v>
      </c>
      <c r="BG484">
        <f>VLOOKUP(BG$1, SpeciesInfo!$A$2:$AK$172, 27, FALSE)</f>
        <v>0</v>
      </c>
      <c r="BH484">
        <f>VLOOKUP(BH$1, SpeciesInfo!$A$2:$AK$172, 27, FALSE)</f>
        <v>0</v>
      </c>
      <c r="BI484">
        <f>VLOOKUP(BI$1, SpeciesInfo!$A$2:$AK$172, 27, FALSE)</f>
        <v>0</v>
      </c>
      <c r="BJ484">
        <f>VLOOKUP(BJ$1, SpeciesInfo!$A$2:$AK$172, 27, FALSE)</f>
        <v>0</v>
      </c>
      <c r="BK484">
        <f>VLOOKUP(BK$1, SpeciesInfo!$A$2:$AK$172, 27, FALSE)</f>
        <v>0</v>
      </c>
      <c r="BL484">
        <f>VLOOKUP(BL$1, SpeciesInfo!$A$2:$AK$172, 27, FALSE)</f>
        <v>0</v>
      </c>
      <c r="BM484">
        <f>VLOOKUP(BM$1, SpeciesInfo!$A$2:$AK$172, 27, FALSE)</f>
        <v>0</v>
      </c>
      <c r="BN484">
        <f>VLOOKUP(BN$1, SpeciesInfo!$A$2:$AK$172, 27, FALSE)</f>
        <v>1</v>
      </c>
      <c r="BO484">
        <f>VLOOKUP(BO$1, SpeciesInfo!$A$2:$AK$172, 27, FALSE)</f>
        <v>1</v>
      </c>
      <c r="BP484">
        <f>VLOOKUP(BP$1, SpeciesInfo!$A$2:$AK$172, 27, FALSE)</f>
        <v>1</v>
      </c>
      <c r="BQ484">
        <f>VLOOKUP(BQ$1, SpeciesInfo!$A$2:$AK$172, 27, FALSE)</f>
        <v>0</v>
      </c>
      <c r="BR484">
        <f>VLOOKUP(BR$1, SpeciesInfo!$A$2:$AK$172, 27, FALSE)</f>
        <v>0</v>
      </c>
      <c r="BS484">
        <f>VLOOKUP(BS$1, SpeciesInfo!$A$2:$AK$172, 27, FALSE)</f>
        <v>0</v>
      </c>
      <c r="BT484">
        <f>VLOOKUP(BT$1, SpeciesInfo!$A$2:$AK$172, 27, FALSE)</f>
        <v>0</v>
      </c>
      <c r="BU484">
        <f>VLOOKUP(BU$1, SpeciesInfo!$A$2:$AK$172, 27, FALSE)</f>
        <v>0</v>
      </c>
      <c r="BV484">
        <f>VLOOKUP(BV$1, SpeciesInfo!$A$2:$AK$172, 27, FALSE)</f>
        <v>0</v>
      </c>
      <c r="BW484">
        <f>VLOOKUP(BW$1, SpeciesInfo!$A$2:$AK$172, 27, FALSE)</f>
        <v>0</v>
      </c>
      <c r="BX484">
        <f>VLOOKUP(BX$1, SpeciesInfo!$A$2:$AK$172, 27, FALSE)</f>
        <v>0</v>
      </c>
      <c r="BY484">
        <f>VLOOKUP(BY$1, SpeciesInfo!$A$2:$AK$172, 27, FALSE)</f>
        <v>0</v>
      </c>
      <c r="BZ484">
        <f>VLOOKUP(BZ$1, SpeciesInfo!$A$2:$AK$172, 27, FALSE)</f>
        <v>0</v>
      </c>
      <c r="CA484">
        <f>VLOOKUP(CA$1, SpeciesInfo!$A$2:$AK$172, 27, FALSE)</f>
        <v>0</v>
      </c>
      <c r="CB484">
        <f>VLOOKUP(CB$1, SpeciesInfo!$A$2:$AK$172, 27, FALSE)</f>
        <v>0</v>
      </c>
      <c r="CC484">
        <f>VLOOKUP(CC$1, SpeciesInfo!$A$2:$AK$172, 27, FALSE)</f>
        <v>0</v>
      </c>
      <c r="CD484">
        <f>VLOOKUP(CD$1, SpeciesInfo!$A$2:$AK$172, 27, FALSE)</f>
        <v>0</v>
      </c>
      <c r="CE484">
        <f>VLOOKUP(CE$1, SpeciesInfo!$A$2:$AK$172, 27, FALSE)</f>
        <v>0</v>
      </c>
      <c r="CF484">
        <f>VLOOKUP(CF$1, SpeciesInfo!$A$2:$AK$172, 27, FALSE)</f>
        <v>0</v>
      </c>
      <c r="CG484">
        <f>VLOOKUP(CG$1, SpeciesInfo!$A$2:$AK$172, 27, FALSE)</f>
        <v>0</v>
      </c>
      <c r="CH484">
        <f>VLOOKUP(CH$1, SpeciesInfo!$A$2:$AK$172, 27, FALSE)</f>
        <v>0</v>
      </c>
      <c r="CI484">
        <f>VLOOKUP(CI$1, SpeciesInfo!$A$2:$AK$172, 27, FALSE)</f>
        <v>0</v>
      </c>
      <c r="CJ484">
        <f>VLOOKUP(CJ$1, SpeciesInfo!$A$2:$AK$172, 27, FALSE)</f>
        <v>0</v>
      </c>
      <c r="CK484">
        <f>VLOOKUP(CK$1, SpeciesInfo!$A$2:$AK$172, 27, FALSE)</f>
        <v>0</v>
      </c>
      <c r="CL484">
        <f>VLOOKUP(CL$1, SpeciesInfo!$A$2:$AK$172, 27, FALSE)</f>
        <v>0</v>
      </c>
      <c r="CM484">
        <f>VLOOKUP(CM$1, SpeciesInfo!$A$2:$AK$172, 27, FALSE)</f>
        <v>0</v>
      </c>
      <c r="CN484">
        <f>VLOOKUP(CN$1, SpeciesInfo!$A$2:$AK$172, 27, FALSE)</f>
        <v>0</v>
      </c>
      <c r="CO484">
        <f>VLOOKUP(CO$1, SpeciesInfo!$A$2:$AK$172, 27, FALSE)</f>
        <v>0</v>
      </c>
      <c r="CP484">
        <f>VLOOKUP(CP$1, SpeciesInfo!$A$2:$AK$172, 27, FALSE)</f>
        <v>0</v>
      </c>
      <c r="CQ484">
        <f>VLOOKUP(CQ$1, SpeciesInfo!$A$2:$AK$172, 27, FALSE)</f>
        <v>0</v>
      </c>
      <c r="CR484">
        <f>VLOOKUP(CR$1, SpeciesInfo!$A$2:$AK$172, 27, FALSE)</f>
        <v>0</v>
      </c>
      <c r="CS484">
        <f>VLOOKUP(CS$1, SpeciesInfo!$A$2:$AK$172, 27, FALSE)</f>
        <v>0</v>
      </c>
      <c r="CT484">
        <f>VLOOKUP(CT$1, SpeciesInfo!$A$2:$AK$172, 27, FALSE)</f>
        <v>0</v>
      </c>
      <c r="CU484">
        <f>VLOOKUP(CU$1, SpeciesInfo!$A$2:$AK$172, 27, FALSE)</f>
        <v>1</v>
      </c>
      <c r="CV484">
        <f>VLOOKUP(CV$1, SpeciesInfo!$A$2:$AK$172, 27, FALSE)</f>
        <v>0</v>
      </c>
      <c r="CW484">
        <f>VLOOKUP(CW$1, SpeciesInfo!$A$2:$AK$172, 27, FALSE)</f>
        <v>0</v>
      </c>
      <c r="CX484">
        <f>VLOOKUP(CX$1, SpeciesInfo!$A$2:$AK$172, 27, FALSE)</f>
        <v>0</v>
      </c>
      <c r="CY484">
        <f>VLOOKUP(CY$1, SpeciesInfo!$A$2:$AK$172, 27, FALSE)</f>
        <v>0</v>
      </c>
      <c r="CZ484">
        <f>VLOOKUP(CZ$1, SpeciesInfo!$A$2:$AK$172, 27, FALSE)</f>
        <v>0</v>
      </c>
      <c r="DA484">
        <f>VLOOKUP(DA$1, SpeciesInfo!$A$2:$AK$172, 27, FALSE)</f>
        <v>0</v>
      </c>
      <c r="DB484">
        <f>VLOOKUP(DB$1, SpeciesInfo!$A$2:$AK$172, 27, FALSE)</f>
        <v>0</v>
      </c>
      <c r="DC484">
        <f>VLOOKUP(DC$1, SpeciesInfo!$A$2:$AK$172, 27, FALSE)</f>
        <v>0</v>
      </c>
      <c r="DD484">
        <f>VLOOKUP(DD$1, SpeciesInfo!$A$2:$AK$172, 27, FALSE)</f>
        <v>0</v>
      </c>
      <c r="DE484">
        <f>VLOOKUP(DE$1, SpeciesInfo!$A$2:$AK$172, 27, FALSE)</f>
        <v>0</v>
      </c>
      <c r="DF484">
        <f>VLOOKUP(DF$1, SpeciesInfo!$A$2:$AK$172, 27, FALSE)</f>
        <v>0</v>
      </c>
      <c r="DG484">
        <f>VLOOKUP(DG$1, SpeciesInfo!$A$2:$AK$172, 27, FALSE)</f>
        <v>0</v>
      </c>
      <c r="DH484">
        <f>VLOOKUP(DH$1, SpeciesInfo!$A$2:$AK$172, 27, FALSE)</f>
        <v>0</v>
      </c>
      <c r="DI484">
        <f>VLOOKUP(DI$1, SpeciesInfo!$A$2:$AK$172, 27, FALSE)</f>
        <v>0</v>
      </c>
      <c r="DJ484">
        <f>VLOOKUP(DJ$1, SpeciesInfo!$A$2:$AK$172, 27, FALSE)</f>
        <v>0</v>
      </c>
      <c r="DK484">
        <f>VLOOKUP(DK$1, SpeciesInfo!$A$2:$AK$172, 27, FALSE)</f>
        <v>0</v>
      </c>
      <c r="DL484">
        <f>VLOOKUP(DL$1, SpeciesInfo!$A$2:$AK$172, 27, FALSE)</f>
        <v>0</v>
      </c>
      <c r="DM484">
        <f>VLOOKUP(DM$1, SpeciesInfo!$A$2:$AK$172, 27, FALSE)</f>
        <v>0</v>
      </c>
      <c r="DN484">
        <f>VLOOKUP(DN$1, SpeciesInfo!$A$2:$AK$172, 27, FALSE)</f>
        <v>0</v>
      </c>
      <c r="DO484">
        <f>VLOOKUP(DO$1, SpeciesInfo!$A$2:$AK$172, 27, FALSE)</f>
        <v>0</v>
      </c>
      <c r="DP484">
        <f>VLOOKUP(DP$1, SpeciesInfo!$A$2:$AK$172, 27, FALSE)</f>
        <v>0</v>
      </c>
      <c r="DQ484">
        <f>VLOOKUP(DQ$1, SpeciesInfo!$A$2:$AK$172, 27, FALSE)</f>
        <v>0</v>
      </c>
      <c r="DR484">
        <f>VLOOKUP(DR$1, SpeciesInfo!$A$2:$AK$172, 27, FALSE)</f>
        <v>0</v>
      </c>
      <c r="DS484">
        <f>VLOOKUP(DS$1, SpeciesInfo!$A$2:$AK$172, 27, FALSE)</f>
        <v>0</v>
      </c>
      <c r="DT484">
        <f>VLOOKUP(DT$1, SpeciesInfo!$A$2:$AK$172, 27, FALSE)</f>
        <v>0</v>
      </c>
      <c r="DU484">
        <f>VLOOKUP(DU$1, SpeciesInfo!$A$2:$AK$172, 27, FALSE)</f>
        <v>0</v>
      </c>
      <c r="DV484">
        <f>VLOOKUP(DV$1, SpeciesInfo!$A$2:$AK$172, 27, FALSE)</f>
        <v>0</v>
      </c>
      <c r="DW484">
        <f>VLOOKUP(DW$1, SpeciesInfo!$A$2:$AK$172, 27, FALSE)</f>
        <v>0</v>
      </c>
      <c r="DX484">
        <f>VLOOKUP(DX$1, SpeciesInfo!$A$2:$AK$172, 27, FALSE)</f>
        <v>0</v>
      </c>
      <c r="DY484">
        <f>VLOOKUP(DY$1, SpeciesInfo!$A$2:$AK$172, 27, FALSE)</f>
        <v>0</v>
      </c>
      <c r="DZ484">
        <f>VLOOKUP(DZ$1, SpeciesInfo!$A$2:$AK$172, 27, FALSE)</f>
        <v>0</v>
      </c>
      <c r="EA484">
        <f>VLOOKUP(EA$1, SpeciesInfo!$A$2:$AK$172, 27, FALSE)</f>
        <v>0</v>
      </c>
      <c r="EB484">
        <f>VLOOKUP(EB$1, SpeciesInfo!$A$2:$AK$172, 27, FALSE)</f>
        <v>0</v>
      </c>
      <c r="EC484">
        <f>VLOOKUP(EC$1, SpeciesInfo!$A$2:$AK$172, 27, FALSE)</f>
        <v>0</v>
      </c>
      <c r="ED484">
        <f>VLOOKUP(ED$1, SpeciesInfo!$A$2:$AK$172, 27, FALSE)</f>
        <v>0</v>
      </c>
      <c r="EE484">
        <f>VLOOKUP(EE$1, SpeciesInfo!$A$2:$AK$172, 27, FALSE)</f>
        <v>0</v>
      </c>
      <c r="EF484">
        <f>VLOOKUP(EF$1, SpeciesInfo!$A$2:$AK$172, 27, FALSE)</f>
        <v>0</v>
      </c>
      <c r="EG484">
        <f>VLOOKUP(EG$1, SpeciesInfo!$A$2:$AK$172, 27, FALSE)</f>
        <v>0</v>
      </c>
      <c r="EH484">
        <f>VLOOKUP(EH$1, SpeciesInfo!$A$2:$AK$172, 27, FALSE)</f>
        <v>0</v>
      </c>
      <c r="EI484">
        <f>VLOOKUP(EI$1, SpeciesInfo!$A$2:$AK$172, 27, FALSE)</f>
        <v>0</v>
      </c>
      <c r="EJ484">
        <f>VLOOKUP(EJ$1, SpeciesInfo!$A$2:$AK$172, 27, FALSE)</f>
        <v>0</v>
      </c>
      <c r="EK484">
        <f>VLOOKUP(EK$1, SpeciesInfo!$A$2:$AK$172, 27, FALSE)</f>
        <v>0</v>
      </c>
      <c r="EL484">
        <f>VLOOKUP(EL$1, SpeciesInfo!$A$2:$AK$172, 27, FALSE)</f>
        <v>0</v>
      </c>
      <c r="EM484">
        <f>VLOOKUP(EM$1, SpeciesInfo!$A$2:$AK$172, 27, FALSE)</f>
        <v>0</v>
      </c>
      <c r="EN484">
        <f>VLOOKUP(EN$1, SpeciesInfo!$A$2:$AK$172, 27, FALSE)</f>
        <v>0</v>
      </c>
      <c r="EO484">
        <f>VLOOKUP(EO$1, SpeciesInfo!$A$2:$AK$172, 27, FALSE)</f>
        <v>0</v>
      </c>
      <c r="EP484">
        <f>VLOOKUP(EP$1, SpeciesInfo!$A$2:$AK$172, 27, FALSE)</f>
        <v>0</v>
      </c>
      <c r="EQ484">
        <f>VLOOKUP(EQ$1, SpeciesInfo!$A$2:$AK$172, 27, FALSE)</f>
        <v>0</v>
      </c>
      <c r="ER484">
        <f>VLOOKUP(ER$1, SpeciesInfo!$A$2:$AK$172, 27, FALSE)</f>
        <v>0</v>
      </c>
      <c r="ES484">
        <f>VLOOKUP(ES$1, SpeciesInfo!$A$2:$AK$172, 27, FALSE)</f>
        <v>0</v>
      </c>
      <c r="ET484">
        <f>VLOOKUP(ET$1, SpeciesInfo!$A$2:$AK$172, 27, FALSE)</f>
        <v>0</v>
      </c>
      <c r="EU484">
        <f>VLOOKUP(EU$1, SpeciesInfo!$A$2:$AK$172, 27, FALSE)</f>
        <v>0</v>
      </c>
      <c r="EV484">
        <f>VLOOKUP(EV$1, SpeciesInfo!$A$2:$AK$172, 27, FALSE)</f>
        <v>0</v>
      </c>
      <c r="EW484">
        <f>VLOOKUP(EW$1, SpeciesInfo!$A$2:$AK$172, 27, FALSE)</f>
        <v>0</v>
      </c>
      <c r="EX484">
        <f>VLOOKUP(EX$1, SpeciesInfo!$A$2:$AK$172, 27, FALSE)</f>
        <v>0</v>
      </c>
      <c r="EY484">
        <f>VLOOKUP(EY$1, SpeciesInfo!$A$2:$AK$172, 27, FALSE)</f>
        <v>0</v>
      </c>
      <c r="EZ484">
        <f>VLOOKUP(EZ$1, SpeciesInfo!$A$2:$AK$172, 27, FALSE)</f>
        <v>0</v>
      </c>
      <c r="FA484">
        <f>VLOOKUP(FA$1, SpeciesInfo!$A$2:$AK$172, 27, FALSE)</f>
        <v>0</v>
      </c>
      <c r="FB484">
        <f>VLOOKUP(FB$1, SpeciesInfo!$A$2:$AK$172, 27, FALSE)</f>
        <v>0</v>
      </c>
      <c r="FC484">
        <f>VLOOKUP(FC$1, SpeciesInfo!$A$2:$AK$172, 27, FALSE)</f>
        <v>0</v>
      </c>
    </row>
    <row r="485" spans="1:159" x14ac:dyDescent="0.25">
      <c r="A485" s="9" t="s">
        <v>1395</v>
      </c>
      <c r="B485">
        <f>VLOOKUP(B$1, SpeciesInfo!$A$2:$AK$172, 28, FALSE)</f>
        <v>1</v>
      </c>
      <c r="C485">
        <f>VLOOKUP(C$1, SpeciesInfo!$A$2:$AK$172, 28, FALSE)</f>
        <v>1</v>
      </c>
      <c r="D485">
        <f>VLOOKUP(D$1, SpeciesInfo!$A$2:$AK$172, 28, FALSE)</f>
        <v>1</v>
      </c>
      <c r="E485">
        <f>VLOOKUP(E$1, SpeciesInfo!$A$2:$AK$172, 28, FALSE)</f>
        <v>1</v>
      </c>
      <c r="F485">
        <f>VLOOKUP(F$1, SpeciesInfo!$A$2:$AK$172, 28, FALSE)</f>
        <v>1</v>
      </c>
      <c r="G485">
        <f>VLOOKUP(G$1, SpeciesInfo!$A$2:$AK$172, 28, FALSE)</f>
        <v>1</v>
      </c>
      <c r="H485">
        <f>VLOOKUP(H$1, SpeciesInfo!$A$2:$AK$172, 28, FALSE)</f>
        <v>1</v>
      </c>
      <c r="I485">
        <f>VLOOKUP(I$1, SpeciesInfo!$A$2:$AK$172, 28, FALSE)</f>
        <v>1</v>
      </c>
      <c r="J485">
        <f>VLOOKUP(J$1, SpeciesInfo!$A$2:$AK$172, 28, FALSE)</f>
        <v>1</v>
      </c>
      <c r="K485">
        <f>VLOOKUP(K$1, SpeciesInfo!$A$2:$AK$172, 28, FALSE)</f>
        <v>1</v>
      </c>
      <c r="L485">
        <f>VLOOKUP(L$1, SpeciesInfo!$A$2:$AK$172, 28, FALSE)</f>
        <v>1</v>
      </c>
      <c r="M485">
        <f>VLOOKUP(M$1, SpeciesInfo!$A$2:$AK$172, 28, FALSE)</f>
        <v>1</v>
      </c>
      <c r="N485">
        <f>VLOOKUP(N$1, SpeciesInfo!$A$2:$AK$172, 28, FALSE)</f>
        <v>1</v>
      </c>
      <c r="O485">
        <f>VLOOKUP(O$1, SpeciesInfo!$A$2:$AK$172, 28, FALSE)</f>
        <v>1</v>
      </c>
      <c r="P485">
        <f>VLOOKUP(P$1, SpeciesInfo!$A$2:$AK$172, 28, FALSE)</f>
        <v>1</v>
      </c>
      <c r="Q485">
        <f>VLOOKUP(Q$1, SpeciesInfo!$A$2:$AK$172, 28, FALSE)</f>
        <v>1</v>
      </c>
      <c r="R485">
        <f>VLOOKUP(R$1, SpeciesInfo!$A$2:$AK$172, 28, FALSE)</f>
        <v>1</v>
      </c>
      <c r="S485">
        <f>VLOOKUP(S$1, SpeciesInfo!$A$2:$AK$172, 28, FALSE)</f>
        <v>1</v>
      </c>
      <c r="T485">
        <f>VLOOKUP(T$1, SpeciesInfo!$A$2:$AK$172, 28, FALSE)</f>
        <v>1</v>
      </c>
      <c r="U485">
        <f>VLOOKUP(U$1, SpeciesInfo!$A$2:$AK$172, 28, FALSE)</f>
        <v>0</v>
      </c>
      <c r="V485">
        <f>VLOOKUP(V$1, SpeciesInfo!$A$2:$AK$172, 28, FALSE)</f>
        <v>1</v>
      </c>
      <c r="W485">
        <f>VLOOKUP(W$1, SpeciesInfo!$A$2:$AK$172, 28, FALSE)</f>
        <v>1</v>
      </c>
      <c r="X485">
        <f>VLOOKUP(X$1, SpeciesInfo!$A$2:$AK$172, 28, FALSE)</f>
        <v>1</v>
      </c>
      <c r="Y485">
        <f>VLOOKUP(Y$1, SpeciesInfo!$A$2:$AK$172, 28, FALSE)</f>
        <v>1</v>
      </c>
      <c r="Z485">
        <f>VLOOKUP(Z$1, SpeciesInfo!$A$2:$AK$172, 28, FALSE)</f>
        <v>0</v>
      </c>
      <c r="AA485">
        <f>VLOOKUP(AA$1, SpeciesInfo!$A$2:$AK$172, 28, FALSE)</f>
        <v>1</v>
      </c>
      <c r="AB485">
        <f>VLOOKUP(AB$1, SpeciesInfo!$A$2:$AK$172, 28, FALSE)</f>
        <v>1</v>
      </c>
      <c r="AC485">
        <f>VLOOKUP(AC$1, SpeciesInfo!$A$2:$AK$172, 28, FALSE)</f>
        <v>1</v>
      </c>
      <c r="AD485">
        <f>VLOOKUP(AD$1, SpeciesInfo!$A$2:$AK$172, 28, FALSE)</f>
        <v>1</v>
      </c>
      <c r="AE485">
        <f>VLOOKUP(AE$1, SpeciesInfo!$A$2:$AK$172, 28, FALSE)</f>
        <v>1</v>
      </c>
      <c r="AF485">
        <f>VLOOKUP(AF$1, SpeciesInfo!$A$2:$AK$172, 28, FALSE)</f>
        <v>1</v>
      </c>
      <c r="AG485">
        <f>VLOOKUP(AG$1, SpeciesInfo!$A$2:$AK$172, 28, FALSE)</f>
        <v>1</v>
      </c>
      <c r="AH485">
        <f>VLOOKUP(AH$1, SpeciesInfo!$A$2:$AK$172, 28, FALSE)</f>
        <v>1</v>
      </c>
      <c r="AI485">
        <f>VLOOKUP(AI$1, SpeciesInfo!$A$2:$AK$172, 28, FALSE)</f>
        <v>1</v>
      </c>
      <c r="AJ485">
        <f>VLOOKUP(AJ$1, SpeciesInfo!$A$2:$AK$172, 28, FALSE)</f>
        <v>1</v>
      </c>
      <c r="AK485">
        <f>VLOOKUP(AK$1, SpeciesInfo!$A$2:$AK$172, 28, FALSE)</f>
        <v>1</v>
      </c>
      <c r="AL485" s="8">
        <f>VLOOKUP(AL$1, SpeciesInfo!$A$2:$AK$172, 28, FALSE)</f>
        <v>1</v>
      </c>
      <c r="AM485">
        <f>VLOOKUP(AM$1, SpeciesInfo!$A$2:$AK$172, 28, FALSE)</f>
        <v>1</v>
      </c>
      <c r="AN485">
        <f>VLOOKUP(AN$1, SpeciesInfo!$A$2:$AK$172, 28, FALSE)</f>
        <v>1</v>
      </c>
      <c r="AO485">
        <f>VLOOKUP(AO$1, SpeciesInfo!$A$2:$AK$172, 28, FALSE)</f>
        <v>1</v>
      </c>
      <c r="AP485">
        <f>VLOOKUP(AP$1, SpeciesInfo!$A$2:$AK$172, 28, FALSE)</f>
        <v>1</v>
      </c>
      <c r="AQ485">
        <f>VLOOKUP(AQ$1, SpeciesInfo!$A$2:$AK$172, 28, FALSE)</f>
        <v>1</v>
      </c>
      <c r="AR485">
        <f>VLOOKUP(AR$1, SpeciesInfo!$A$2:$AK$172, 28, FALSE)</f>
        <v>1</v>
      </c>
      <c r="AS485">
        <f>VLOOKUP(AS$1, SpeciesInfo!$A$2:$AK$172, 28, FALSE)</f>
        <v>1</v>
      </c>
      <c r="AT485">
        <f>VLOOKUP(AT$1, SpeciesInfo!$A$2:$AK$172, 28, FALSE)</f>
        <v>1</v>
      </c>
      <c r="AU485">
        <f>VLOOKUP(AU$1, SpeciesInfo!$A$2:$AK$172, 28, FALSE)</f>
        <v>1</v>
      </c>
      <c r="AV485">
        <f>VLOOKUP(AV$1, SpeciesInfo!$A$2:$AK$172, 28, FALSE)</f>
        <v>1</v>
      </c>
      <c r="AW485">
        <f>VLOOKUP(AW$1, SpeciesInfo!$A$2:$AK$172, 28, FALSE)</f>
        <v>1</v>
      </c>
      <c r="AX485">
        <f>VLOOKUP(AX$1, SpeciesInfo!$A$2:$AK$172, 28, FALSE)</f>
        <v>1</v>
      </c>
      <c r="AY485">
        <f>VLOOKUP(AY$1, SpeciesInfo!$A$2:$AK$172, 28, FALSE)</f>
        <v>1</v>
      </c>
      <c r="AZ485">
        <f>VLOOKUP(AZ$1, SpeciesInfo!$A$2:$AK$172, 28, FALSE)</f>
        <v>1</v>
      </c>
      <c r="BA485">
        <f>VLOOKUP(BA$1, SpeciesInfo!$A$2:$AK$172, 28, FALSE)</f>
        <v>1</v>
      </c>
      <c r="BB485">
        <f>VLOOKUP(BB$1, SpeciesInfo!$A$2:$AK$172, 28, FALSE)</f>
        <v>1</v>
      </c>
      <c r="BC485" t="e">
        <f>VLOOKUP(BC$1, SpeciesInfo!$A$2:$AK$172, 28, FALSE)</f>
        <v>#N/A</v>
      </c>
      <c r="BD485">
        <f>VLOOKUP(BD$1, SpeciesInfo!$A$2:$AK$172, 28, FALSE)</f>
        <v>1</v>
      </c>
      <c r="BE485">
        <f>VLOOKUP(BE$1, SpeciesInfo!$A$2:$AK$172, 28, FALSE)</f>
        <v>1</v>
      </c>
      <c r="BF485">
        <f>VLOOKUP(BF$1, SpeciesInfo!$A$2:$AK$172, 28, FALSE)</f>
        <v>1</v>
      </c>
      <c r="BG485">
        <f>VLOOKUP(BG$1, SpeciesInfo!$A$2:$AK$172, 28, FALSE)</f>
        <v>1</v>
      </c>
      <c r="BH485">
        <f>VLOOKUP(BH$1, SpeciesInfo!$A$2:$AK$172, 28, FALSE)</f>
        <v>1</v>
      </c>
      <c r="BI485">
        <f>VLOOKUP(BI$1, SpeciesInfo!$A$2:$AK$172, 28, FALSE)</f>
        <v>1</v>
      </c>
      <c r="BJ485">
        <f>VLOOKUP(BJ$1, SpeciesInfo!$A$2:$AK$172, 28, FALSE)</f>
        <v>1</v>
      </c>
      <c r="BK485">
        <f>VLOOKUP(BK$1, SpeciesInfo!$A$2:$AK$172, 28, FALSE)</f>
        <v>1</v>
      </c>
      <c r="BL485">
        <f>VLOOKUP(BL$1, SpeciesInfo!$A$2:$AK$172, 28, FALSE)</f>
        <v>1</v>
      </c>
      <c r="BM485">
        <f>VLOOKUP(BM$1, SpeciesInfo!$A$2:$AK$172, 28, FALSE)</f>
        <v>1</v>
      </c>
      <c r="BN485">
        <f>VLOOKUP(BN$1, SpeciesInfo!$A$2:$AK$172, 28, FALSE)</f>
        <v>1</v>
      </c>
      <c r="BO485">
        <f>VLOOKUP(BO$1, SpeciesInfo!$A$2:$AK$172, 28, FALSE)</f>
        <v>1</v>
      </c>
      <c r="BP485">
        <f>VLOOKUP(BP$1, SpeciesInfo!$A$2:$AK$172, 28, FALSE)</f>
        <v>1</v>
      </c>
      <c r="BQ485">
        <f>VLOOKUP(BQ$1, SpeciesInfo!$A$2:$AK$172, 28, FALSE)</f>
        <v>0</v>
      </c>
      <c r="BR485">
        <f>VLOOKUP(BR$1, SpeciesInfo!$A$2:$AK$172, 28, FALSE)</f>
        <v>1</v>
      </c>
      <c r="BS485">
        <f>VLOOKUP(BS$1, SpeciesInfo!$A$2:$AK$172, 28, FALSE)</f>
        <v>1</v>
      </c>
      <c r="BT485">
        <f>VLOOKUP(BT$1, SpeciesInfo!$A$2:$AK$172, 28, FALSE)</f>
        <v>0</v>
      </c>
      <c r="BU485">
        <f>VLOOKUP(BU$1, SpeciesInfo!$A$2:$AK$172, 28, FALSE)</f>
        <v>0</v>
      </c>
      <c r="BV485">
        <f>VLOOKUP(BV$1, SpeciesInfo!$A$2:$AK$172, 28, FALSE)</f>
        <v>1</v>
      </c>
      <c r="BW485">
        <f>VLOOKUP(BW$1, SpeciesInfo!$A$2:$AK$172, 28, FALSE)</f>
        <v>1</v>
      </c>
      <c r="BX485">
        <f>VLOOKUP(BX$1, SpeciesInfo!$A$2:$AK$172, 28, FALSE)</f>
        <v>0</v>
      </c>
      <c r="BY485">
        <f>VLOOKUP(BY$1, SpeciesInfo!$A$2:$AK$172, 28, FALSE)</f>
        <v>1</v>
      </c>
      <c r="BZ485">
        <f>VLOOKUP(BZ$1, SpeciesInfo!$A$2:$AK$172, 28, FALSE)</f>
        <v>1</v>
      </c>
      <c r="CA485">
        <f>VLOOKUP(CA$1, SpeciesInfo!$A$2:$AK$172, 28, FALSE)</f>
        <v>1</v>
      </c>
      <c r="CB485">
        <f>VLOOKUP(CB$1, SpeciesInfo!$A$2:$AK$172, 28, FALSE)</f>
        <v>1</v>
      </c>
      <c r="CC485">
        <f>VLOOKUP(CC$1, SpeciesInfo!$A$2:$AK$172, 28, FALSE)</f>
        <v>1</v>
      </c>
      <c r="CD485">
        <f>VLOOKUP(CD$1, SpeciesInfo!$A$2:$AK$172, 28, FALSE)</f>
        <v>1</v>
      </c>
      <c r="CE485">
        <f>VLOOKUP(CE$1, SpeciesInfo!$A$2:$AK$172, 28, FALSE)</f>
        <v>1</v>
      </c>
      <c r="CF485">
        <f>VLOOKUP(CF$1, SpeciesInfo!$A$2:$AK$172, 28, FALSE)</f>
        <v>1</v>
      </c>
      <c r="CG485">
        <f>VLOOKUP(CG$1, SpeciesInfo!$A$2:$AK$172, 28, FALSE)</f>
        <v>1</v>
      </c>
      <c r="CH485">
        <f>VLOOKUP(CH$1, SpeciesInfo!$A$2:$AK$172, 28, FALSE)</f>
        <v>1</v>
      </c>
      <c r="CI485">
        <f>VLOOKUP(CI$1, SpeciesInfo!$A$2:$AK$172, 28, FALSE)</f>
        <v>1</v>
      </c>
      <c r="CJ485">
        <f>VLOOKUP(CJ$1, SpeciesInfo!$A$2:$AK$172, 28, FALSE)</f>
        <v>1</v>
      </c>
      <c r="CK485">
        <f>VLOOKUP(CK$1, SpeciesInfo!$A$2:$AK$172, 28, FALSE)</f>
        <v>0</v>
      </c>
      <c r="CL485">
        <f>VLOOKUP(CL$1, SpeciesInfo!$A$2:$AK$172, 28, FALSE)</f>
        <v>0</v>
      </c>
      <c r="CM485">
        <f>VLOOKUP(CM$1, SpeciesInfo!$A$2:$AK$172, 28, FALSE)</f>
        <v>1</v>
      </c>
      <c r="CN485">
        <f>VLOOKUP(CN$1, SpeciesInfo!$A$2:$AK$172, 28, FALSE)</f>
        <v>0</v>
      </c>
      <c r="CO485">
        <f>VLOOKUP(CO$1, SpeciesInfo!$A$2:$AK$172, 28, FALSE)</f>
        <v>0</v>
      </c>
      <c r="CP485">
        <f>VLOOKUP(CP$1, SpeciesInfo!$A$2:$AK$172, 28, FALSE)</f>
        <v>1</v>
      </c>
      <c r="CQ485">
        <f>VLOOKUP(CQ$1, SpeciesInfo!$A$2:$AK$172, 28, FALSE)</f>
        <v>1</v>
      </c>
      <c r="CR485">
        <f>VLOOKUP(CR$1, SpeciesInfo!$A$2:$AK$172, 28, FALSE)</f>
        <v>1</v>
      </c>
      <c r="CS485">
        <f>VLOOKUP(CS$1, SpeciesInfo!$A$2:$AK$172, 28, FALSE)</f>
        <v>1</v>
      </c>
      <c r="CT485">
        <f>VLOOKUP(CT$1, SpeciesInfo!$A$2:$AK$172, 28, FALSE)</f>
        <v>1</v>
      </c>
      <c r="CU485">
        <f>VLOOKUP(CU$1, SpeciesInfo!$A$2:$AK$172, 28, FALSE)</f>
        <v>1</v>
      </c>
      <c r="CV485">
        <f>VLOOKUP(CV$1, SpeciesInfo!$A$2:$AK$172, 28, FALSE)</f>
        <v>1</v>
      </c>
      <c r="CW485">
        <f>VLOOKUP(CW$1, SpeciesInfo!$A$2:$AK$172, 28, FALSE)</f>
        <v>1</v>
      </c>
      <c r="CX485">
        <f>VLOOKUP(CX$1, SpeciesInfo!$A$2:$AK$172, 28, FALSE)</f>
        <v>1</v>
      </c>
      <c r="CY485">
        <f>VLOOKUP(CY$1, SpeciesInfo!$A$2:$AK$172, 28, FALSE)</f>
        <v>1</v>
      </c>
      <c r="CZ485">
        <f>VLOOKUP(CZ$1, SpeciesInfo!$A$2:$AK$172, 28, FALSE)</f>
        <v>0</v>
      </c>
      <c r="DA485">
        <f>VLOOKUP(DA$1, SpeciesInfo!$A$2:$AK$172, 28, FALSE)</f>
        <v>1</v>
      </c>
      <c r="DB485">
        <f>VLOOKUP(DB$1, SpeciesInfo!$A$2:$AK$172, 28, FALSE)</f>
        <v>1</v>
      </c>
      <c r="DC485">
        <f>VLOOKUP(DC$1, SpeciesInfo!$A$2:$AK$172, 28, FALSE)</f>
        <v>1</v>
      </c>
      <c r="DD485">
        <f>VLOOKUP(DD$1, SpeciesInfo!$A$2:$AK$172, 28, FALSE)</f>
        <v>1</v>
      </c>
      <c r="DE485">
        <f>VLOOKUP(DE$1, SpeciesInfo!$A$2:$AK$172, 28, FALSE)</f>
        <v>1</v>
      </c>
      <c r="DF485">
        <f>VLOOKUP(DF$1, SpeciesInfo!$A$2:$AK$172, 28, FALSE)</f>
        <v>1</v>
      </c>
      <c r="DG485">
        <f>VLOOKUP(DG$1, SpeciesInfo!$A$2:$AK$172, 28, FALSE)</f>
        <v>1</v>
      </c>
      <c r="DH485">
        <f>VLOOKUP(DH$1, SpeciesInfo!$A$2:$AK$172, 28, FALSE)</f>
        <v>1</v>
      </c>
      <c r="DI485">
        <f>VLOOKUP(DI$1, SpeciesInfo!$A$2:$AK$172, 28, FALSE)</f>
        <v>1</v>
      </c>
      <c r="DJ485">
        <f>VLOOKUP(DJ$1, SpeciesInfo!$A$2:$AK$172, 28, FALSE)</f>
        <v>1</v>
      </c>
      <c r="DK485">
        <f>VLOOKUP(DK$1, SpeciesInfo!$A$2:$AK$172, 28, FALSE)</f>
        <v>1</v>
      </c>
      <c r="DL485">
        <f>VLOOKUP(DL$1, SpeciesInfo!$A$2:$AK$172, 28, FALSE)</f>
        <v>1</v>
      </c>
      <c r="DM485">
        <f>VLOOKUP(DM$1, SpeciesInfo!$A$2:$AK$172, 28, FALSE)</f>
        <v>1</v>
      </c>
      <c r="DN485">
        <f>VLOOKUP(DN$1, SpeciesInfo!$A$2:$AK$172, 28, FALSE)</f>
        <v>1</v>
      </c>
      <c r="DO485">
        <f>VLOOKUP(DO$1, SpeciesInfo!$A$2:$AK$172, 28, FALSE)</f>
        <v>1</v>
      </c>
      <c r="DP485">
        <f>VLOOKUP(DP$1, SpeciesInfo!$A$2:$AK$172, 28, FALSE)</f>
        <v>1</v>
      </c>
      <c r="DQ485">
        <f>VLOOKUP(DQ$1, SpeciesInfo!$A$2:$AK$172, 28, FALSE)</f>
        <v>1</v>
      </c>
      <c r="DR485">
        <f>VLOOKUP(DR$1, SpeciesInfo!$A$2:$AK$172, 28, FALSE)</f>
        <v>0</v>
      </c>
      <c r="DS485">
        <f>VLOOKUP(DS$1, SpeciesInfo!$A$2:$AK$172, 28, FALSE)</f>
        <v>0</v>
      </c>
      <c r="DT485">
        <f>VLOOKUP(DT$1, SpeciesInfo!$A$2:$AK$172, 28, FALSE)</f>
        <v>1</v>
      </c>
      <c r="DU485">
        <f>VLOOKUP(DU$1, SpeciesInfo!$A$2:$AK$172, 28, FALSE)</f>
        <v>0</v>
      </c>
      <c r="DV485">
        <f>VLOOKUP(DV$1, SpeciesInfo!$A$2:$AK$172, 28, FALSE)</f>
        <v>1</v>
      </c>
      <c r="DW485">
        <f>VLOOKUP(DW$1, SpeciesInfo!$A$2:$AK$172, 28, FALSE)</f>
        <v>1</v>
      </c>
      <c r="DX485">
        <f>VLOOKUP(DX$1, SpeciesInfo!$A$2:$AK$172, 28, FALSE)</f>
        <v>1</v>
      </c>
      <c r="DY485">
        <f>VLOOKUP(DY$1, SpeciesInfo!$A$2:$AK$172, 28, FALSE)</f>
        <v>1</v>
      </c>
      <c r="DZ485">
        <f>VLOOKUP(DZ$1, SpeciesInfo!$A$2:$AK$172, 28, FALSE)</f>
        <v>1</v>
      </c>
      <c r="EA485">
        <f>VLOOKUP(EA$1, SpeciesInfo!$A$2:$AK$172, 28, FALSE)</f>
        <v>1</v>
      </c>
      <c r="EB485">
        <f>VLOOKUP(EB$1, SpeciesInfo!$A$2:$AK$172, 28, FALSE)</f>
        <v>1</v>
      </c>
      <c r="EC485">
        <f>VLOOKUP(EC$1, SpeciesInfo!$A$2:$AK$172, 28, FALSE)</f>
        <v>1</v>
      </c>
      <c r="ED485">
        <f>VLOOKUP(ED$1, SpeciesInfo!$A$2:$AK$172, 28, FALSE)</f>
        <v>1</v>
      </c>
      <c r="EE485">
        <f>VLOOKUP(EE$1, SpeciesInfo!$A$2:$AK$172, 28, FALSE)</f>
        <v>1</v>
      </c>
      <c r="EF485">
        <f>VLOOKUP(EF$1, SpeciesInfo!$A$2:$AK$172, 28, FALSE)</f>
        <v>1</v>
      </c>
      <c r="EG485">
        <f>VLOOKUP(EG$1, SpeciesInfo!$A$2:$AK$172, 28, FALSE)</f>
        <v>1</v>
      </c>
      <c r="EH485">
        <f>VLOOKUP(EH$1, SpeciesInfo!$A$2:$AK$172, 28, FALSE)</f>
        <v>1</v>
      </c>
      <c r="EI485">
        <f>VLOOKUP(EI$1, SpeciesInfo!$A$2:$AK$172, 28, FALSE)</f>
        <v>1</v>
      </c>
      <c r="EJ485">
        <f>VLOOKUP(EJ$1, SpeciesInfo!$A$2:$AK$172, 28, FALSE)</f>
        <v>1</v>
      </c>
      <c r="EK485">
        <f>VLOOKUP(EK$1, SpeciesInfo!$A$2:$AK$172, 28, FALSE)</f>
        <v>1</v>
      </c>
      <c r="EL485">
        <f>VLOOKUP(EL$1, SpeciesInfo!$A$2:$AK$172, 28, FALSE)</f>
        <v>1</v>
      </c>
      <c r="EM485">
        <f>VLOOKUP(EM$1, SpeciesInfo!$A$2:$AK$172, 28, FALSE)</f>
        <v>1</v>
      </c>
      <c r="EN485">
        <f>VLOOKUP(EN$1, SpeciesInfo!$A$2:$AK$172, 28, FALSE)</f>
        <v>1</v>
      </c>
      <c r="EO485">
        <f>VLOOKUP(EO$1, SpeciesInfo!$A$2:$AK$172, 28, FALSE)</f>
        <v>1</v>
      </c>
      <c r="EP485">
        <f>VLOOKUP(EP$1, SpeciesInfo!$A$2:$AK$172, 28, FALSE)</f>
        <v>1</v>
      </c>
      <c r="EQ485">
        <f>VLOOKUP(EQ$1, SpeciesInfo!$A$2:$AK$172, 28, FALSE)</f>
        <v>0</v>
      </c>
      <c r="ER485">
        <f>VLOOKUP(ER$1, SpeciesInfo!$A$2:$AK$172, 28, FALSE)</f>
        <v>0</v>
      </c>
      <c r="ES485">
        <f>VLOOKUP(ES$1, SpeciesInfo!$A$2:$AK$172, 28, FALSE)</f>
        <v>0</v>
      </c>
      <c r="ET485">
        <f>VLOOKUP(ET$1, SpeciesInfo!$A$2:$AK$172, 28, FALSE)</f>
        <v>1</v>
      </c>
      <c r="EU485">
        <f>VLOOKUP(EU$1, SpeciesInfo!$A$2:$AK$172, 28, FALSE)</f>
        <v>1</v>
      </c>
      <c r="EV485">
        <f>VLOOKUP(EV$1, SpeciesInfo!$A$2:$AK$172, 28, FALSE)</f>
        <v>1</v>
      </c>
      <c r="EW485">
        <f>VLOOKUP(EW$1, SpeciesInfo!$A$2:$AK$172, 28, FALSE)</f>
        <v>1</v>
      </c>
      <c r="EX485">
        <f>VLOOKUP(EX$1, SpeciesInfo!$A$2:$AK$172, 28, FALSE)</f>
        <v>0</v>
      </c>
      <c r="EY485">
        <f>VLOOKUP(EY$1, SpeciesInfo!$A$2:$AK$172, 28, FALSE)</f>
        <v>1</v>
      </c>
      <c r="EZ485">
        <f>VLOOKUP(EZ$1, SpeciesInfo!$A$2:$AK$172, 28, FALSE)</f>
        <v>0</v>
      </c>
      <c r="FA485">
        <f>VLOOKUP(FA$1, SpeciesInfo!$A$2:$AK$172, 28, FALSE)</f>
        <v>1</v>
      </c>
      <c r="FB485">
        <f>VLOOKUP(FB$1, SpeciesInfo!$A$2:$AK$172, 28, FALSE)</f>
        <v>1</v>
      </c>
      <c r="FC485">
        <f>VLOOKUP(FC$1, SpeciesInfo!$A$2:$AK$172, 28, FALSE)</f>
        <v>1</v>
      </c>
    </row>
    <row r="486" spans="1:159" x14ac:dyDescent="0.25">
      <c r="A486" s="9" t="s">
        <v>1050</v>
      </c>
      <c r="B486" t="s">
        <v>1056</v>
      </c>
      <c r="C486" t="s">
        <v>1061</v>
      </c>
      <c r="D486" t="s">
        <v>1061</v>
      </c>
      <c r="E486" t="s">
        <v>1061</v>
      </c>
      <c r="F486" t="s">
        <v>1061</v>
      </c>
      <c r="G486" t="s">
        <v>1061</v>
      </c>
      <c r="H486" t="s">
        <v>1061</v>
      </c>
      <c r="I486" t="s">
        <v>1061</v>
      </c>
      <c r="J486" t="s">
        <v>1061</v>
      </c>
      <c r="K486" t="s">
        <v>1084</v>
      </c>
      <c r="L486" t="s">
        <v>1084</v>
      </c>
      <c r="M486" t="s">
        <v>1084</v>
      </c>
      <c r="N486" t="s">
        <v>1084</v>
      </c>
      <c r="O486" t="s">
        <v>1084</v>
      </c>
      <c r="P486" t="s">
        <v>1084</v>
      </c>
      <c r="Q486" t="s">
        <v>1084</v>
      </c>
      <c r="R486" t="s">
        <v>1084</v>
      </c>
      <c r="S486" t="s">
        <v>1084</v>
      </c>
      <c r="T486" t="s">
        <v>1084</v>
      </c>
      <c r="U486" t="s">
        <v>1084</v>
      </c>
      <c r="V486" t="s">
        <v>1084</v>
      </c>
      <c r="W486" t="s">
        <v>1084</v>
      </c>
      <c r="X486" t="s">
        <v>1084</v>
      </c>
      <c r="Y486" t="s">
        <v>1084</v>
      </c>
      <c r="Z486" t="s">
        <v>1084</v>
      </c>
      <c r="AA486" t="s">
        <v>1084</v>
      </c>
      <c r="AB486" t="s">
        <v>1084</v>
      </c>
      <c r="AC486" t="s">
        <v>1084</v>
      </c>
      <c r="AD486" t="s">
        <v>1084</v>
      </c>
      <c r="AE486" t="s">
        <v>1084</v>
      </c>
      <c r="AF486" t="s">
        <v>1084</v>
      </c>
      <c r="AG486" t="s">
        <v>1084</v>
      </c>
      <c r="AH486" t="s">
        <v>1084</v>
      </c>
      <c r="AI486" t="s">
        <v>1084</v>
      </c>
      <c r="AJ486" t="s">
        <v>1084</v>
      </c>
      <c r="AK486" t="s">
        <v>1084</v>
      </c>
      <c r="AL486" t="s">
        <v>1084</v>
      </c>
      <c r="AM486" t="s">
        <v>1084</v>
      </c>
      <c r="AN486" t="s">
        <v>1084</v>
      </c>
      <c r="AO486" t="s">
        <v>1084</v>
      </c>
      <c r="AP486" t="s">
        <v>1084</v>
      </c>
      <c r="AQ486" t="s">
        <v>1084</v>
      </c>
      <c r="AR486" t="s">
        <v>1084</v>
      </c>
      <c r="AS486" t="s">
        <v>1084</v>
      </c>
      <c r="AT486" t="s">
        <v>1084</v>
      </c>
      <c r="AU486" t="s">
        <v>1084</v>
      </c>
      <c r="AV486" t="s">
        <v>1084</v>
      </c>
      <c r="AW486" t="s">
        <v>1084</v>
      </c>
      <c r="AX486" t="s">
        <v>1084</v>
      </c>
      <c r="AY486" t="s">
        <v>1084</v>
      </c>
      <c r="AZ486" t="s">
        <v>1084</v>
      </c>
      <c r="BA486" t="s">
        <v>1084</v>
      </c>
      <c r="BB486" t="s">
        <v>1084</v>
      </c>
      <c r="BC486" t="s">
        <v>1084</v>
      </c>
      <c r="BD486" t="s">
        <v>1084</v>
      </c>
      <c r="BE486" t="s">
        <v>1084</v>
      </c>
      <c r="BF486" t="s">
        <v>1084</v>
      </c>
      <c r="BG486" t="s">
        <v>1084</v>
      </c>
      <c r="BH486" t="s">
        <v>1084</v>
      </c>
      <c r="BI486" t="s">
        <v>1084</v>
      </c>
      <c r="BJ486" t="s">
        <v>1084</v>
      </c>
      <c r="BK486" s="14" t="s">
        <v>1084</v>
      </c>
      <c r="BL486" t="s">
        <v>1084</v>
      </c>
      <c r="BM486" t="s">
        <v>1084</v>
      </c>
      <c r="BN486" t="s">
        <v>1084</v>
      </c>
      <c r="BO486" t="s">
        <v>1084</v>
      </c>
      <c r="BP486" t="s">
        <v>1084</v>
      </c>
      <c r="BQ486" t="s">
        <v>1084</v>
      </c>
      <c r="BR486" t="s">
        <v>1084</v>
      </c>
      <c r="BS486" t="s">
        <v>1084</v>
      </c>
      <c r="BT486" t="s">
        <v>1084</v>
      </c>
      <c r="BU486" t="s">
        <v>1084</v>
      </c>
      <c r="BV486" t="s">
        <v>1084</v>
      </c>
      <c r="BW486" t="s">
        <v>1084</v>
      </c>
      <c r="BX486" t="s">
        <v>1084</v>
      </c>
      <c r="BY486" t="s">
        <v>1084</v>
      </c>
      <c r="BZ486" t="s">
        <v>1084</v>
      </c>
      <c r="CA486" t="s">
        <v>1084</v>
      </c>
      <c r="CB486" t="s">
        <v>1084</v>
      </c>
      <c r="CC486" t="s">
        <v>1084</v>
      </c>
      <c r="CD486" t="s">
        <v>1084</v>
      </c>
      <c r="CE486" t="s">
        <v>1084</v>
      </c>
      <c r="CF486" t="s">
        <v>1084</v>
      </c>
      <c r="CG486" t="s">
        <v>1084</v>
      </c>
      <c r="CH486" t="s">
        <v>1084</v>
      </c>
      <c r="CI486" t="s">
        <v>1084</v>
      </c>
      <c r="CJ486" t="s">
        <v>1084</v>
      </c>
      <c r="CK486" t="s">
        <v>1084</v>
      </c>
      <c r="CL486" t="s">
        <v>1084</v>
      </c>
      <c r="CM486" t="s">
        <v>1084</v>
      </c>
      <c r="CN486" t="s">
        <v>1084</v>
      </c>
      <c r="CO486" t="s">
        <v>1084</v>
      </c>
      <c r="CP486" t="s">
        <v>1084</v>
      </c>
      <c r="CQ486" t="s">
        <v>1084</v>
      </c>
      <c r="CR486" t="s">
        <v>1084</v>
      </c>
      <c r="CS486" t="s">
        <v>1084</v>
      </c>
      <c r="CT486" t="s">
        <v>1084</v>
      </c>
      <c r="CU486" t="s">
        <v>1084</v>
      </c>
      <c r="CV486" t="s">
        <v>1084</v>
      </c>
      <c r="CW486" t="s">
        <v>1084</v>
      </c>
      <c r="CX486" t="s">
        <v>1084</v>
      </c>
      <c r="CY486" t="s">
        <v>1084</v>
      </c>
      <c r="CZ486" t="s">
        <v>1084</v>
      </c>
      <c r="DA486" t="s">
        <v>1084</v>
      </c>
      <c r="DB486" t="s">
        <v>1084</v>
      </c>
      <c r="DC486" t="s">
        <v>1084</v>
      </c>
      <c r="DD486" t="s">
        <v>1084</v>
      </c>
      <c r="DE486" t="s">
        <v>1084</v>
      </c>
      <c r="DF486" t="s">
        <v>1084</v>
      </c>
      <c r="DG486" t="s">
        <v>1084</v>
      </c>
      <c r="DH486" t="s">
        <v>1084</v>
      </c>
      <c r="DI486" t="s">
        <v>1084</v>
      </c>
      <c r="DJ486" t="s">
        <v>1084</v>
      </c>
      <c r="DK486" t="s">
        <v>1084</v>
      </c>
      <c r="DL486" t="s">
        <v>1084</v>
      </c>
      <c r="DM486" t="s">
        <v>1084</v>
      </c>
      <c r="DN486" t="s">
        <v>1084</v>
      </c>
      <c r="DO486" t="s">
        <v>1084</v>
      </c>
      <c r="DP486" t="s">
        <v>1084</v>
      </c>
      <c r="DQ486" t="s">
        <v>1084</v>
      </c>
      <c r="DR486" t="s">
        <v>1084</v>
      </c>
      <c r="DS486" t="s">
        <v>1084</v>
      </c>
      <c r="DT486" t="s">
        <v>1084</v>
      </c>
      <c r="DU486" t="s">
        <v>1084</v>
      </c>
      <c r="DV486" t="s">
        <v>1084</v>
      </c>
      <c r="DW486" t="s">
        <v>1084</v>
      </c>
      <c r="DX486" t="s">
        <v>1084</v>
      </c>
      <c r="DY486" t="s">
        <v>1084</v>
      </c>
      <c r="DZ486" t="s">
        <v>1084</v>
      </c>
      <c r="EA486" t="s">
        <v>1084</v>
      </c>
      <c r="EB486" t="s">
        <v>1084</v>
      </c>
      <c r="EC486" t="s">
        <v>1084</v>
      </c>
      <c r="ED486" t="s">
        <v>1084</v>
      </c>
      <c r="EE486" t="s">
        <v>1084</v>
      </c>
      <c r="EF486" t="s">
        <v>1084</v>
      </c>
      <c r="EG486" t="s">
        <v>1084</v>
      </c>
      <c r="EH486" t="s">
        <v>1084</v>
      </c>
      <c r="EI486" t="s">
        <v>1084</v>
      </c>
      <c r="EJ486" t="s">
        <v>1084</v>
      </c>
      <c r="EK486" t="s">
        <v>1084</v>
      </c>
      <c r="EL486" t="s">
        <v>1084</v>
      </c>
      <c r="EM486" t="s">
        <v>1084</v>
      </c>
      <c r="EN486" t="s">
        <v>1084</v>
      </c>
      <c r="EO486" t="s">
        <v>1084</v>
      </c>
      <c r="EP486" t="s">
        <v>1084</v>
      </c>
      <c r="EQ486" t="s">
        <v>1084</v>
      </c>
      <c r="ER486" t="s">
        <v>1084</v>
      </c>
      <c r="ES486" t="s">
        <v>1084</v>
      </c>
      <c r="ET486" t="s">
        <v>1084</v>
      </c>
      <c r="EU486" s="6" t="s">
        <v>1084</v>
      </c>
      <c r="EV486" t="s">
        <v>1084</v>
      </c>
      <c r="EW486" t="s">
        <v>1084</v>
      </c>
      <c r="EX486" t="s">
        <v>1084</v>
      </c>
      <c r="EY486" t="s">
        <v>1084</v>
      </c>
      <c r="EZ486" t="s">
        <v>1084</v>
      </c>
      <c r="FA486" t="s">
        <v>1084</v>
      </c>
      <c r="FB486" t="s">
        <v>1084</v>
      </c>
      <c r="FC486" t="s">
        <v>1084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FishAbundance</vt:lpstr>
      <vt:lpstr>SpeciesInfo</vt:lpstr>
      <vt:lpstr>SiteInfo</vt:lpstr>
      <vt:lpstr>EnvrVars</vt:lpstr>
      <vt:lpstr>AggFile</vt:lpstr>
      <vt:lpstr>DietFile</vt:lpstr>
      <vt:lpstr>FishAbundancePRIMER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Adam</dc:creator>
  <cp:lastModifiedBy>Adam Smith</cp:lastModifiedBy>
  <dcterms:created xsi:type="dcterms:W3CDTF">2016-12-08T02:07:30Z</dcterms:created>
  <dcterms:modified xsi:type="dcterms:W3CDTF">2024-07-10T00:28:29Z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d9e4d68-54d0-40a5-8c9a-85a36c87352c_Enabled">
    <vt:lpwstr>true</vt:lpwstr>
  </property>
  <property fmtid="{D5CDD505-2E9C-101B-9397-08002B2CF9AE}" pid="3" name="MSIP_Label_bd9e4d68-54d0-40a5-8c9a-85a36c87352c_SetDate">
    <vt:lpwstr>2022-12-01T06:03:56Z</vt:lpwstr>
  </property>
  <property fmtid="{D5CDD505-2E9C-101B-9397-08002B2CF9AE}" pid="4" name="MSIP_Label_bd9e4d68-54d0-40a5-8c9a-85a36c87352c_Method">
    <vt:lpwstr>Standard</vt:lpwstr>
  </property>
  <property fmtid="{D5CDD505-2E9C-101B-9397-08002B2CF9AE}" pid="5" name="MSIP_Label_bd9e4d68-54d0-40a5-8c9a-85a36c87352c_Name">
    <vt:lpwstr>Unclassified</vt:lpwstr>
  </property>
  <property fmtid="{D5CDD505-2E9C-101B-9397-08002B2CF9AE}" pid="6" name="MSIP_Label_bd9e4d68-54d0-40a5-8c9a-85a36c87352c_SiteId">
    <vt:lpwstr>388728e1-bbd0-4378-98dc-f8682e644300</vt:lpwstr>
  </property>
  <property fmtid="{D5CDD505-2E9C-101B-9397-08002B2CF9AE}" pid="7" name="MSIP_Label_bd9e4d68-54d0-40a5-8c9a-85a36c87352c_ActionId">
    <vt:lpwstr>4e459b7e-9565-46ab-ac19-6398aee4f620</vt:lpwstr>
  </property>
  <property fmtid="{D5CDD505-2E9C-101B-9397-08002B2CF9AE}" pid="8" name="MSIP_Label_bd9e4d68-54d0-40a5-8c9a-85a36c87352c_ContentBits">
    <vt:lpwstr>0</vt:lpwstr>
  </property>
</Properties>
</file>